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drawings/drawing14.xml" ContentType="application/vnd.openxmlformats-officedocument.drawing+xml"/>
  <Override PartName="/xl/charts/chart12.xml" ContentType="application/vnd.openxmlformats-officedocument.drawingml.chart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drawings/drawing16.xml" ContentType="application/vnd.openxmlformats-officedocument.drawing+xml"/>
  <Override PartName="/xl/charts/chart14.xml" ContentType="application/vnd.openxmlformats-officedocument.drawingml.chart+xml"/>
  <Override PartName="/xl/drawings/drawing17.xml" ContentType="application/vnd.openxmlformats-officedocument.drawing+xml"/>
  <Override PartName="/xl/charts/chart15.xml" ContentType="application/vnd.openxmlformats-officedocument.drawingml.chart+xml"/>
  <Override PartName="/xl/drawings/drawing18.xml" ContentType="application/vnd.openxmlformats-officedocument.drawing+xml"/>
  <Override PartName="/xl/charts/chart16.xml" ContentType="application/vnd.openxmlformats-officedocument.drawingml.chart+xml"/>
  <Override PartName="/xl/drawings/drawing19.xml" ContentType="application/vnd.openxmlformats-officedocument.drawing+xml"/>
  <Override PartName="/xl/charts/chart17.xml" ContentType="application/vnd.openxmlformats-officedocument.drawingml.chart+xml"/>
  <Override PartName="/xl/drawings/drawing20.xml" ContentType="application/vnd.openxmlformats-officedocument.drawing+xml"/>
  <Override PartName="/xl/charts/chart18.xml" ContentType="application/vnd.openxmlformats-officedocument.drawingml.chart+xml"/>
  <Override PartName="/xl/drawings/drawing21.xml" ContentType="application/vnd.openxmlformats-officedocument.drawing+xml"/>
  <Override PartName="/xl/charts/chart19.xml" ContentType="application/vnd.openxmlformats-officedocument.drawingml.chart+xml"/>
  <Override PartName="/xl/drawings/drawing22.xml" ContentType="application/vnd.openxmlformats-officedocument.drawing+xml"/>
  <Override PartName="/xl/charts/chart20.xml" ContentType="application/vnd.openxmlformats-officedocument.drawingml.chart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120" yWindow="105" windowWidth="28515" windowHeight="12600" tabRatio="511"/>
  </bookViews>
  <sheets>
    <sheet name="Accueil" sheetId="2" r:id="rId1"/>
    <sheet name="Statistiques" sheetId="45" r:id="rId2"/>
    <sheet name="Stats 1" sheetId="49" r:id="rId3"/>
    <sheet name="Stats 2" sheetId="48" r:id="rId4"/>
    <sheet name="Stats 3" sheetId="47" r:id="rId5"/>
    <sheet name="Stats 4" sheetId="50" r:id="rId6"/>
    <sheet name="Stats 5" sheetId="51" r:id="rId7"/>
    <sheet name="Stats 6" sheetId="52" r:id="rId8"/>
    <sheet name="Stats 7" sheetId="53" r:id="rId9"/>
    <sheet name="Stats 8" sheetId="54" r:id="rId10"/>
    <sheet name="Stats 9" sheetId="55" r:id="rId11"/>
    <sheet name="Stats 10" sheetId="56" state="hidden" r:id="rId12"/>
    <sheet name="Stats 11" sheetId="59" state="hidden" r:id="rId13"/>
    <sheet name="Stats 12" sheetId="60" state="hidden" r:id="rId14"/>
    <sheet name="Stats 13" sheetId="61" state="hidden" r:id="rId15"/>
    <sheet name="Stats 14" sheetId="62" state="hidden" r:id="rId16"/>
    <sheet name="Stats 15" sheetId="63" state="hidden" r:id="rId17"/>
    <sheet name="Stats 16" sheetId="64" state="hidden" r:id="rId18"/>
    <sheet name="Stats 17" sheetId="65" state="hidden" r:id="rId19"/>
    <sheet name="Stats 18" sheetId="66" state="hidden" r:id="rId20"/>
    <sheet name="Stats 19" sheetId="67" state="hidden" r:id="rId21"/>
    <sheet name="Stats 20" sheetId="68" state="hidden" r:id="rId22"/>
    <sheet name="1ère journée" sheetId="1" r:id="rId23"/>
    <sheet name="2ème journée" sheetId="8" r:id="rId24"/>
    <sheet name="3ème journée" sheetId="9" r:id="rId25"/>
    <sheet name="4ème journée" sheetId="10" r:id="rId26"/>
    <sheet name="5ème journée" sheetId="11" r:id="rId27"/>
    <sheet name="6ème journée" sheetId="12" r:id="rId28"/>
    <sheet name="7ème journée" sheetId="13" r:id="rId29"/>
    <sheet name="8ème journée" sheetId="14" r:id="rId30"/>
    <sheet name="9ème journée" sheetId="15" r:id="rId31"/>
    <sheet name="10ème journée" sheetId="16" r:id="rId32"/>
    <sheet name="11ème journée" sheetId="17" r:id="rId33"/>
    <sheet name="12ème journée" sheetId="18" r:id="rId34"/>
    <sheet name="13ème journée" sheetId="19" r:id="rId35"/>
    <sheet name="14ème journée" sheetId="20" r:id="rId36"/>
    <sheet name="15ème journée" sheetId="21" r:id="rId37"/>
    <sheet name="16ème journée" sheetId="22" r:id="rId38"/>
    <sheet name="17ème journée" sheetId="23" r:id="rId39"/>
    <sheet name="18ème journée" sheetId="24" r:id="rId40"/>
    <sheet name="19ème journée" sheetId="25" r:id="rId41"/>
    <sheet name="20ème journée" sheetId="26" r:id="rId42"/>
    <sheet name="21ème journée" sheetId="27" r:id="rId43"/>
    <sheet name="22ème journée" sheetId="28" r:id="rId44"/>
    <sheet name="23ème journée" sheetId="29" r:id="rId45"/>
    <sheet name="24ème journée" sheetId="30" r:id="rId46"/>
    <sheet name="25ème journée" sheetId="31" r:id="rId47"/>
    <sheet name="26ème journée" sheetId="32" r:id="rId48"/>
    <sheet name="27ème journée" sheetId="33" r:id="rId49"/>
    <sheet name="28ème journée" sheetId="34" r:id="rId50"/>
    <sheet name="29ème journée" sheetId="35" r:id="rId51"/>
    <sheet name="30ème journée" sheetId="36" r:id="rId52"/>
    <sheet name="31ème journée" sheetId="37" r:id="rId53"/>
    <sheet name="32ème journée" sheetId="38" r:id="rId54"/>
    <sheet name="33ème journée" sheetId="39" r:id="rId55"/>
    <sheet name="34ème journée" sheetId="40" r:id="rId56"/>
    <sheet name="35ème journée" sheetId="41" r:id="rId57"/>
    <sheet name="36ème journée" sheetId="42" r:id="rId58"/>
    <sheet name="37ème journée" sheetId="43" r:id="rId59"/>
    <sheet name="38ème journée" sheetId="44" r:id="rId60"/>
  </sheets>
  <definedNames>
    <definedName name="_xlnm._FilterDatabase" localSheetId="31" hidden="1">'10ème journée'!$B$11:$M$22</definedName>
    <definedName name="_xlnm._FilterDatabase" localSheetId="32" hidden="1">'11ème journée'!$B$11:$M$22</definedName>
    <definedName name="_xlnm._FilterDatabase" localSheetId="33" hidden="1">'12ème journée'!$B$11:$M$22</definedName>
    <definedName name="_xlnm._FilterDatabase" localSheetId="34" hidden="1">'13ème journée'!$B$11:$M$22</definedName>
    <definedName name="_xlnm._FilterDatabase" localSheetId="35" hidden="1">'14ème journée'!$B$11:$M$22</definedName>
    <definedName name="_xlnm._FilterDatabase" localSheetId="36" hidden="1">'15ème journée'!$B$11:$M$22</definedName>
    <definedName name="_xlnm._FilterDatabase" localSheetId="37" hidden="1">'16ème journée'!$B$11:$M$22</definedName>
    <definedName name="_xlnm._FilterDatabase" localSheetId="38" hidden="1">'17ème journée'!$B$11:$M$22</definedName>
    <definedName name="_xlnm._FilterDatabase" localSheetId="39" hidden="1">'18ème journée'!$B$11:$M$22</definedName>
    <definedName name="_xlnm._FilterDatabase" localSheetId="40" hidden="1">'19ème journée'!$B$11:$M$22</definedName>
    <definedName name="_xlnm._FilterDatabase" localSheetId="22" hidden="1">'1ère journée'!$B$11:$M$22</definedName>
    <definedName name="_xlnm._FilterDatabase" localSheetId="41" hidden="1">'20ème journée'!$B$11:$M$22</definedName>
    <definedName name="_xlnm._FilterDatabase" localSheetId="42" hidden="1">'21ème journée'!$B$11:$M$22</definedName>
    <definedName name="_xlnm._FilterDatabase" localSheetId="43" hidden="1">'22ème journée'!$B$11:$M$22</definedName>
    <definedName name="_xlnm._FilterDatabase" localSheetId="44" hidden="1">'23ème journée'!$B$11:$M$22</definedName>
    <definedName name="_xlnm._FilterDatabase" localSheetId="45" hidden="1">'24ème journée'!$B$11:$M$22</definedName>
    <definedName name="_xlnm._FilterDatabase" localSheetId="46" hidden="1">'25ème journée'!$B$11:$M$22</definedName>
    <definedName name="_xlnm._FilterDatabase" localSheetId="47" hidden="1">'26ème journée'!$B$11:$M$22</definedName>
    <definedName name="_xlnm._FilterDatabase" localSheetId="48" hidden="1">'27ème journée'!$B$11:$M$22</definedName>
    <definedName name="_xlnm._FilterDatabase" localSheetId="49" hidden="1">'28ème journée'!$B$11:$M$22</definedName>
    <definedName name="_xlnm._FilterDatabase" localSheetId="50" hidden="1">'29ème journée'!$B$11:$M$22</definedName>
    <definedName name="_xlnm._FilterDatabase" localSheetId="23" hidden="1">'2ème journée'!$B$11:$M$22</definedName>
    <definedName name="_xlnm._FilterDatabase" localSheetId="51" hidden="1">'30ème journée'!$B$11:$M$22</definedName>
    <definedName name="_xlnm._FilterDatabase" localSheetId="52" hidden="1">'31ème journée'!$B$11:$M$22</definedName>
    <definedName name="_xlnm._FilterDatabase" localSheetId="53" hidden="1">'32ème journée'!$B$11:$M$22</definedName>
    <definedName name="_xlnm._FilterDatabase" localSheetId="54" hidden="1">'33ème journée'!$B$11:$M$22</definedName>
    <definedName name="_xlnm._FilterDatabase" localSheetId="55" hidden="1">'34ème journée'!$B$11:$M$22</definedName>
    <definedName name="_xlnm._FilterDatabase" localSheetId="56" hidden="1">'35ème journée'!$B$11:$M$22</definedName>
    <definedName name="_xlnm._FilterDatabase" localSheetId="57" hidden="1">'36ème journée'!$B$11:$M$22</definedName>
    <definedName name="_xlnm._FilterDatabase" localSheetId="58" hidden="1">'37ème journée'!$B$11:$M$22</definedName>
    <definedName name="_xlnm._FilterDatabase" localSheetId="59" hidden="1">'38ème journée'!$B$11:$M$22</definedName>
    <definedName name="_xlnm._FilterDatabase" localSheetId="24" hidden="1">'3ème journée'!$B$11:$M$22</definedName>
    <definedName name="_xlnm._FilterDatabase" localSheetId="25" hidden="1">'4ème journée'!$B$11:$M$22</definedName>
    <definedName name="_xlnm._FilterDatabase" localSheetId="26" hidden="1">'5ème journée'!$B$11:$M$22</definedName>
    <definedName name="_xlnm._FilterDatabase" localSheetId="27" hidden="1">'6ème journée'!$B$11:$M$22</definedName>
    <definedName name="_xlnm._FilterDatabase" localSheetId="28" hidden="1">'7ème journée'!$B$11:$M$22</definedName>
    <definedName name="_xlnm._FilterDatabase" localSheetId="29" hidden="1">'8ème journée'!$B$11:$M$22</definedName>
    <definedName name="_xlnm._FilterDatabase" localSheetId="30" hidden="1">'9ème journée'!$B$11:$M$22</definedName>
    <definedName name="_xlnm._FilterDatabase" localSheetId="0" hidden="1">Accueil!$B$12:$AQ$32</definedName>
    <definedName name="_xlnm._FilterDatabase" localSheetId="1" hidden="1">Statistiques!$C$12:$AO$32</definedName>
    <definedName name="_xlnm._FilterDatabase" localSheetId="2" hidden="1">'Stats 1'!$A$157:$AS$206</definedName>
    <definedName name="_xlnm._FilterDatabase" localSheetId="11" hidden="1">'Stats 10'!$A$157:$AS$206</definedName>
    <definedName name="_xlnm._FilterDatabase" localSheetId="12" hidden="1">'Stats 11'!$A$157:$AS$206</definedName>
    <definedName name="_xlnm._FilterDatabase" localSheetId="13" hidden="1">'Stats 12'!$A$157:$AS$206</definedName>
    <definedName name="_xlnm._FilterDatabase" localSheetId="14" hidden="1">'Stats 13'!$A$157:$AS$206</definedName>
    <definedName name="_xlnm._FilterDatabase" localSheetId="15" hidden="1">'Stats 14'!$A$157:$AS$206</definedName>
    <definedName name="_xlnm._FilterDatabase" localSheetId="16" hidden="1">'Stats 15'!$A$157:$AS$206</definedName>
    <definedName name="_xlnm._FilterDatabase" localSheetId="17" hidden="1">'Stats 16'!$A$157:$AS$206</definedName>
    <definedName name="_xlnm._FilterDatabase" localSheetId="18" hidden="1">'Stats 17'!$A$157:$AS$206</definedName>
    <definedName name="_xlnm._FilterDatabase" localSheetId="19" hidden="1">'Stats 18'!$A$157:$AS$206</definedName>
    <definedName name="_xlnm._FilterDatabase" localSheetId="20" hidden="1">'Stats 19'!$A$157:$AS$206</definedName>
    <definedName name="_xlnm._FilterDatabase" localSheetId="3" hidden="1">'Stats 2'!$A$157:$AS$206</definedName>
    <definedName name="_xlnm._FilterDatabase" localSheetId="21" hidden="1">'Stats 20'!$A$157:$AS$206</definedName>
    <definedName name="_xlnm._FilterDatabase" localSheetId="4" hidden="1">'Stats 3'!$A$157:$AS$206</definedName>
    <definedName name="_xlnm._FilterDatabase" localSheetId="5" hidden="1">'Stats 4'!$A$157:$AS$206</definedName>
    <definedName name="_xlnm._FilterDatabase" localSheetId="6" hidden="1">'Stats 5'!$A$157:$AS$206</definedName>
    <definedName name="_xlnm._FilterDatabase" localSheetId="7" hidden="1">'Stats 6'!$A$157:$AS$206</definedName>
    <definedName name="_xlnm._FilterDatabase" localSheetId="8" hidden="1">'Stats 7'!$A$157:$AS$206</definedName>
    <definedName name="_xlnm._FilterDatabase" localSheetId="9" hidden="1">'Stats 8'!$A$157:$AS$206</definedName>
    <definedName name="_xlnm._FilterDatabase" localSheetId="10" hidden="1">'Stats 9'!$A$157:$AS$206</definedName>
  </definedNames>
  <calcPr calcId="144525" refMode="R1C1"/>
</workbook>
</file>

<file path=xl/calcChain.xml><?xml version="1.0" encoding="utf-8"?>
<calcChain xmlns="http://schemas.openxmlformats.org/spreadsheetml/2006/main">
  <c r="A224" i="68" l="1"/>
  <c r="A223" i="68"/>
  <c r="A222" i="68"/>
  <c r="A221" i="68"/>
  <c r="A220" i="68"/>
  <c r="A219" i="68"/>
  <c r="A218" i="68"/>
  <c r="A217" i="68"/>
  <c r="A216" i="68"/>
  <c r="A215" i="68"/>
  <c r="A214" i="68"/>
  <c r="A213" i="68"/>
  <c r="A212" i="68"/>
  <c r="A211" i="68"/>
  <c r="A210" i="68"/>
  <c r="A209" i="68"/>
  <c r="A208" i="68"/>
  <c r="A207" i="68"/>
  <c r="A206" i="68"/>
  <c r="A205" i="68"/>
  <c r="A201" i="68"/>
  <c r="A200" i="68"/>
  <c r="A199" i="68"/>
  <c r="A198" i="68"/>
  <c r="A197" i="68"/>
  <c r="A196" i="68"/>
  <c r="A195" i="68"/>
  <c r="A194" i="68"/>
  <c r="A193" i="68"/>
  <c r="A192" i="68"/>
  <c r="A191" i="68"/>
  <c r="A190" i="68"/>
  <c r="A189" i="68"/>
  <c r="A188" i="68"/>
  <c r="A187" i="68"/>
  <c r="A186" i="68"/>
  <c r="A185" i="68"/>
  <c r="A184" i="68"/>
  <c r="A183" i="68"/>
  <c r="A182" i="68"/>
  <c r="AO181" i="68"/>
  <c r="AN181" i="68"/>
  <c r="AM181" i="68"/>
  <c r="AL181" i="68"/>
  <c r="AK181" i="68"/>
  <c r="AJ181" i="68"/>
  <c r="AI181" i="68"/>
  <c r="AH181" i="68"/>
  <c r="AG181" i="68"/>
  <c r="AF181" i="68"/>
  <c r="AE181" i="68"/>
  <c r="AD181" i="68"/>
  <c r="AC181" i="68"/>
  <c r="AB181" i="68"/>
  <c r="AA181" i="68"/>
  <c r="Z181" i="68"/>
  <c r="Y181" i="68"/>
  <c r="X181" i="68"/>
  <c r="W181" i="68"/>
  <c r="V181" i="68"/>
  <c r="U181" i="68"/>
  <c r="T181" i="68"/>
  <c r="S181" i="68"/>
  <c r="R181" i="68"/>
  <c r="Q181" i="68"/>
  <c r="P181" i="68"/>
  <c r="O181" i="68"/>
  <c r="N181" i="68"/>
  <c r="M181" i="68"/>
  <c r="L181" i="68"/>
  <c r="K181" i="68"/>
  <c r="J181" i="68"/>
  <c r="I181" i="68"/>
  <c r="H181" i="68"/>
  <c r="G181" i="68"/>
  <c r="F181" i="68"/>
  <c r="E181" i="68"/>
  <c r="D181" i="68"/>
  <c r="C181" i="68"/>
  <c r="B181" i="68"/>
  <c r="A181" i="68"/>
  <c r="A177" i="68"/>
  <c r="W8" i="68" s="1"/>
  <c r="A176" i="68"/>
  <c r="A175" i="68"/>
  <c r="A174" i="68"/>
  <c r="A173" i="68"/>
  <c r="A172" i="68"/>
  <c r="A171" i="68"/>
  <c r="A170" i="68"/>
  <c r="A169" i="68"/>
  <c r="A168" i="68"/>
  <c r="A167" i="68"/>
  <c r="A166" i="68"/>
  <c r="A165" i="68"/>
  <c r="A164" i="68"/>
  <c r="A163" i="68"/>
  <c r="A162" i="68"/>
  <c r="A161" i="68"/>
  <c r="A160" i="68"/>
  <c r="A159" i="68"/>
  <c r="A158" i="68"/>
  <c r="AO157" i="68"/>
  <c r="AN157" i="68"/>
  <c r="AM157" i="68"/>
  <c r="AL157" i="68"/>
  <c r="AK157" i="68"/>
  <c r="AJ157" i="68"/>
  <c r="AI157" i="68"/>
  <c r="AH157" i="68"/>
  <c r="AG157" i="68"/>
  <c r="AF157" i="68"/>
  <c r="AE157" i="68"/>
  <c r="AD157" i="68"/>
  <c r="AC157" i="68"/>
  <c r="AB157" i="68"/>
  <c r="AA157" i="68"/>
  <c r="Z157" i="68"/>
  <c r="Y157" i="68"/>
  <c r="X157" i="68"/>
  <c r="W157" i="68"/>
  <c r="V157" i="68"/>
  <c r="U157" i="68"/>
  <c r="T157" i="68"/>
  <c r="S157" i="68"/>
  <c r="R157" i="68"/>
  <c r="Q157" i="68"/>
  <c r="P157" i="68"/>
  <c r="O157" i="68"/>
  <c r="N157" i="68"/>
  <c r="M157" i="68"/>
  <c r="L157" i="68"/>
  <c r="K157" i="68"/>
  <c r="J157" i="68"/>
  <c r="I157" i="68"/>
  <c r="H157" i="68"/>
  <c r="G157" i="68"/>
  <c r="F157" i="68"/>
  <c r="E157" i="68"/>
  <c r="D157" i="68"/>
  <c r="C157" i="68"/>
  <c r="B157" i="68"/>
  <c r="A157" i="68"/>
  <c r="A224" i="67"/>
  <c r="A223" i="67"/>
  <c r="A222" i="67"/>
  <c r="A221" i="67"/>
  <c r="A220" i="67"/>
  <c r="A219" i="67"/>
  <c r="A218" i="67"/>
  <c r="A217" i="67"/>
  <c r="A216" i="67"/>
  <c r="A215" i="67"/>
  <c r="A214" i="67"/>
  <c r="A213" i="67"/>
  <c r="A212" i="67"/>
  <c r="A211" i="67"/>
  <c r="A210" i="67"/>
  <c r="A209" i="67"/>
  <c r="A208" i="67"/>
  <c r="A207" i="67"/>
  <c r="A206" i="67"/>
  <c r="A205" i="67"/>
  <c r="A201" i="67"/>
  <c r="A200" i="67"/>
  <c r="A199" i="67"/>
  <c r="A198" i="67"/>
  <c r="A197" i="67"/>
  <c r="A196" i="67"/>
  <c r="A195" i="67"/>
  <c r="A194" i="67"/>
  <c r="A193" i="67"/>
  <c r="A192" i="67"/>
  <c r="A191" i="67"/>
  <c r="A190" i="67"/>
  <c r="A189" i="67"/>
  <c r="A188" i="67"/>
  <c r="A187" i="67"/>
  <c r="A186" i="67"/>
  <c r="A185" i="67"/>
  <c r="A184" i="67"/>
  <c r="A183" i="67"/>
  <c r="A182" i="67"/>
  <c r="AO181" i="67"/>
  <c r="AN181" i="67"/>
  <c r="AM181" i="67"/>
  <c r="AL181" i="67"/>
  <c r="AK181" i="67"/>
  <c r="AJ181" i="67"/>
  <c r="AI181" i="67"/>
  <c r="AH181" i="67"/>
  <c r="AG181" i="67"/>
  <c r="AF181" i="67"/>
  <c r="AE181" i="67"/>
  <c r="AD181" i="67"/>
  <c r="AC181" i="67"/>
  <c r="AB181" i="67"/>
  <c r="AA181" i="67"/>
  <c r="Z181" i="67"/>
  <c r="Y181" i="67"/>
  <c r="X181" i="67"/>
  <c r="W181" i="67"/>
  <c r="V181" i="67"/>
  <c r="U181" i="67"/>
  <c r="T181" i="67"/>
  <c r="S181" i="67"/>
  <c r="R181" i="67"/>
  <c r="Q181" i="67"/>
  <c r="P181" i="67"/>
  <c r="O181" i="67"/>
  <c r="N181" i="67"/>
  <c r="M181" i="67"/>
  <c r="L181" i="67"/>
  <c r="K181" i="67"/>
  <c r="J181" i="67"/>
  <c r="I181" i="67"/>
  <c r="H181" i="67"/>
  <c r="G181" i="67"/>
  <c r="F181" i="67"/>
  <c r="E181" i="67"/>
  <c r="D181" i="67"/>
  <c r="C181" i="67"/>
  <c r="B181" i="67"/>
  <c r="A181" i="67"/>
  <c r="A177" i="67"/>
  <c r="A176" i="67"/>
  <c r="W8" i="67" s="1"/>
  <c r="A175" i="67"/>
  <c r="A174" i="67"/>
  <c r="A173" i="67"/>
  <c r="A172" i="67"/>
  <c r="A171" i="67"/>
  <c r="A170" i="67"/>
  <c r="A169" i="67"/>
  <c r="A168" i="67"/>
  <c r="A167" i="67"/>
  <c r="A166" i="67"/>
  <c r="A165" i="67"/>
  <c r="A164" i="67"/>
  <c r="A163" i="67"/>
  <c r="A162" i="67"/>
  <c r="A161" i="67"/>
  <c r="A160" i="67"/>
  <c r="A159" i="67"/>
  <c r="A158" i="67"/>
  <c r="AO157" i="67"/>
  <c r="AN157" i="67"/>
  <c r="AM157" i="67"/>
  <c r="AL157" i="67"/>
  <c r="AK157" i="67"/>
  <c r="AJ157" i="67"/>
  <c r="AI157" i="67"/>
  <c r="AH157" i="67"/>
  <c r="AG157" i="67"/>
  <c r="AF157" i="67"/>
  <c r="AE157" i="67"/>
  <c r="AD157" i="67"/>
  <c r="AC157" i="67"/>
  <c r="AB157" i="67"/>
  <c r="AA157" i="67"/>
  <c r="Z157" i="67"/>
  <c r="Y157" i="67"/>
  <c r="X157" i="67"/>
  <c r="W157" i="67"/>
  <c r="V157" i="67"/>
  <c r="U157" i="67"/>
  <c r="T157" i="67"/>
  <c r="S157" i="67"/>
  <c r="R157" i="67"/>
  <c r="Q157" i="67"/>
  <c r="P157" i="67"/>
  <c r="O157" i="67"/>
  <c r="N157" i="67"/>
  <c r="M157" i="67"/>
  <c r="L157" i="67"/>
  <c r="K157" i="67"/>
  <c r="J157" i="67"/>
  <c r="I157" i="67"/>
  <c r="H157" i="67"/>
  <c r="G157" i="67"/>
  <c r="F157" i="67"/>
  <c r="E157" i="67"/>
  <c r="D157" i="67"/>
  <c r="C157" i="67"/>
  <c r="B157" i="67"/>
  <c r="A157" i="67"/>
  <c r="A224" i="66"/>
  <c r="A223" i="66"/>
  <c r="A222" i="66"/>
  <c r="A221" i="66"/>
  <c r="A220" i="66"/>
  <c r="A219" i="66"/>
  <c r="A218" i="66"/>
  <c r="A217" i="66"/>
  <c r="A216" i="66"/>
  <c r="A215" i="66"/>
  <c r="A214" i="66"/>
  <c r="A213" i="66"/>
  <c r="A212" i="66"/>
  <c r="A211" i="66"/>
  <c r="A210" i="66"/>
  <c r="A209" i="66"/>
  <c r="A208" i="66"/>
  <c r="A207" i="66"/>
  <c r="A206" i="66"/>
  <c r="A205" i="66"/>
  <c r="A201" i="66"/>
  <c r="A200" i="66"/>
  <c r="A199" i="66"/>
  <c r="A198" i="66"/>
  <c r="A197" i="66"/>
  <c r="A196" i="66"/>
  <c r="A195" i="66"/>
  <c r="A194" i="66"/>
  <c r="A193" i="66"/>
  <c r="A192" i="66"/>
  <c r="A191" i="66"/>
  <c r="A190" i="66"/>
  <c r="A189" i="66"/>
  <c r="A188" i="66"/>
  <c r="A187" i="66"/>
  <c r="A186" i="66"/>
  <c r="A185" i="66"/>
  <c r="A184" i="66"/>
  <c r="A183" i="66"/>
  <c r="A182" i="66"/>
  <c r="AO181" i="66"/>
  <c r="AN181" i="66"/>
  <c r="AM181" i="66"/>
  <c r="AL181" i="66"/>
  <c r="AK181" i="66"/>
  <c r="AJ181" i="66"/>
  <c r="AI181" i="66"/>
  <c r="AH181" i="66"/>
  <c r="AG181" i="66"/>
  <c r="AF181" i="66"/>
  <c r="AE181" i="66"/>
  <c r="AD181" i="66"/>
  <c r="AC181" i="66"/>
  <c r="AB181" i="66"/>
  <c r="AA181" i="66"/>
  <c r="Z181" i="66"/>
  <c r="Y181" i="66"/>
  <c r="X181" i="66"/>
  <c r="W181" i="66"/>
  <c r="V181" i="66"/>
  <c r="U181" i="66"/>
  <c r="T181" i="66"/>
  <c r="S181" i="66"/>
  <c r="R181" i="66"/>
  <c r="Q181" i="66"/>
  <c r="P181" i="66"/>
  <c r="O181" i="66"/>
  <c r="N181" i="66"/>
  <c r="M181" i="66"/>
  <c r="L181" i="66"/>
  <c r="K181" i="66"/>
  <c r="J181" i="66"/>
  <c r="I181" i="66"/>
  <c r="H181" i="66"/>
  <c r="G181" i="66"/>
  <c r="F181" i="66"/>
  <c r="E181" i="66"/>
  <c r="D181" i="66"/>
  <c r="C181" i="66"/>
  <c r="B181" i="66"/>
  <c r="A181" i="66"/>
  <c r="A177" i="66"/>
  <c r="A176" i="66"/>
  <c r="A175" i="66"/>
  <c r="W8" i="66" s="1"/>
  <c r="A174" i="66"/>
  <c r="A173" i="66"/>
  <c r="A172" i="66"/>
  <c r="A171" i="66"/>
  <c r="A170" i="66"/>
  <c r="A169" i="66"/>
  <c r="A168" i="66"/>
  <c r="A167" i="66"/>
  <c r="A166" i="66"/>
  <c r="A165" i="66"/>
  <c r="A164" i="66"/>
  <c r="A163" i="66"/>
  <c r="A162" i="66"/>
  <c r="A161" i="66"/>
  <c r="A160" i="66"/>
  <c r="A159" i="66"/>
  <c r="A158" i="66"/>
  <c r="AO157" i="66"/>
  <c r="AN157" i="66"/>
  <c r="AM157" i="66"/>
  <c r="AL157" i="66"/>
  <c r="AK157" i="66"/>
  <c r="AJ157" i="66"/>
  <c r="AI157" i="66"/>
  <c r="AH157" i="66"/>
  <c r="AG157" i="66"/>
  <c r="AF157" i="66"/>
  <c r="AE157" i="66"/>
  <c r="AD157" i="66"/>
  <c r="AC157" i="66"/>
  <c r="AB157" i="66"/>
  <c r="AA157" i="66"/>
  <c r="Z157" i="66"/>
  <c r="Y157" i="66"/>
  <c r="X157" i="66"/>
  <c r="W157" i="66"/>
  <c r="V157" i="66"/>
  <c r="U157" i="66"/>
  <c r="T157" i="66"/>
  <c r="S157" i="66"/>
  <c r="R157" i="66"/>
  <c r="Q157" i="66"/>
  <c r="P157" i="66"/>
  <c r="O157" i="66"/>
  <c r="N157" i="66"/>
  <c r="M157" i="66"/>
  <c r="L157" i="66"/>
  <c r="K157" i="66"/>
  <c r="J157" i="66"/>
  <c r="I157" i="66"/>
  <c r="H157" i="66"/>
  <c r="G157" i="66"/>
  <c r="F157" i="66"/>
  <c r="E157" i="66"/>
  <c r="D157" i="66"/>
  <c r="C157" i="66"/>
  <c r="B157" i="66"/>
  <c r="A157" i="66"/>
  <c r="A224" i="65"/>
  <c r="A223" i="65"/>
  <c r="A222" i="65"/>
  <c r="A221" i="65"/>
  <c r="A220" i="65"/>
  <c r="A219" i="65"/>
  <c r="A218" i="65"/>
  <c r="A217" i="65"/>
  <c r="A216" i="65"/>
  <c r="A215" i="65"/>
  <c r="A214" i="65"/>
  <c r="A213" i="65"/>
  <c r="A212" i="65"/>
  <c r="A211" i="65"/>
  <c r="A210" i="65"/>
  <c r="A209" i="65"/>
  <c r="A208" i="65"/>
  <c r="A207" i="65"/>
  <c r="A206" i="65"/>
  <c r="A205" i="65"/>
  <c r="A201" i="65"/>
  <c r="A200" i="65"/>
  <c r="A199" i="65"/>
  <c r="A198" i="65"/>
  <c r="A197" i="65"/>
  <c r="A196" i="65"/>
  <c r="A195" i="65"/>
  <c r="A194" i="65"/>
  <c r="A193" i="65"/>
  <c r="A192" i="65"/>
  <c r="A191" i="65"/>
  <c r="A190" i="65"/>
  <c r="A189" i="65"/>
  <c r="A188" i="65"/>
  <c r="A187" i="65"/>
  <c r="A186" i="65"/>
  <c r="A185" i="65"/>
  <c r="A184" i="65"/>
  <c r="A183" i="65"/>
  <c r="A182" i="65"/>
  <c r="AO181" i="65"/>
  <c r="AN181" i="65"/>
  <c r="AM181" i="65"/>
  <c r="AL181" i="65"/>
  <c r="AK181" i="65"/>
  <c r="AJ181" i="65"/>
  <c r="AI181" i="65"/>
  <c r="AH181" i="65"/>
  <c r="AG181" i="65"/>
  <c r="AF181" i="65"/>
  <c r="AE181" i="65"/>
  <c r="AD181" i="65"/>
  <c r="AC181" i="65"/>
  <c r="AB181" i="65"/>
  <c r="AA181" i="65"/>
  <c r="Z181" i="65"/>
  <c r="Y181" i="65"/>
  <c r="X181" i="65"/>
  <c r="W181" i="65"/>
  <c r="V181" i="65"/>
  <c r="U181" i="65"/>
  <c r="T181" i="65"/>
  <c r="S181" i="65"/>
  <c r="R181" i="65"/>
  <c r="Q181" i="65"/>
  <c r="P181" i="65"/>
  <c r="O181" i="65"/>
  <c r="N181" i="65"/>
  <c r="M181" i="65"/>
  <c r="L181" i="65"/>
  <c r="K181" i="65"/>
  <c r="J181" i="65"/>
  <c r="I181" i="65"/>
  <c r="H181" i="65"/>
  <c r="G181" i="65"/>
  <c r="F181" i="65"/>
  <c r="E181" i="65"/>
  <c r="D181" i="65"/>
  <c r="C181" i="65"/>
  <c r="B181" i="65"/>
  <c r="A181" i="65"/>
  <c r="A177" i="65"/>
  <c r="A176" i="65"/>
  <c r="A175" i="65"/>
  <c r="A174" i="65"/>
  <c r="W8" i="65" s="1"/>
  <c r="A173" i="65"/>
  <c r="A172" i="65"/>
  <c r="A171" i="65"/>
  <c r="A170" i="65"/>
  <c r="A169" i="65"/>
  <c r="A168" i="65"/>
  <c r="A167" i="65"/>
  <c r="A166" i="65"/>
  <c r="A165" i="65"/>
  <c r="A164" i="65"/>
  <c r="A163" i="65"/>
  <c r="A162" i="65"/>
  <c r="A161" i="65"/>
  <c r="A160" i="65"/>
  <c r="A159" i="65"/>
  <c r="A158" i="65"/>
  <c r="AO157" i="65"/>
  <c r="AN157" i="65"/>
  <c r="AM157" i="65"/>
  <c r="AL157" i="65"/>
  <c r="AK157" i="65"/>
  <c r="AJ157" i="65"/>
  <c r="AI157" i="65"/>
  <c r="AH157" i="65"/>
  <c r="AG157" i="65"/>
  <c r="AF157" i="65"/>
  <c r="AE157" i="65"/>
  <c r="AD157" i="65"/>
  <c r="AC157" i="65"/>
  <c r="AB157" i="65"/>
  <c r="AA157" i="65"/>
  <c r="Z157" i="65"/>
  <c r="Y157" i="65"/>
  <c r="X157" i="65"/>
  <c r="W157" i="65"/>
  <c r="V157" i="65"/>
  <c r="U157" i="65"/>
  <c r="T157" i="65"/>
  <c r="S157" i="65"/>
  <c r="R157" i="65"/>
  <c r="Q157" i="65"/>
  <c r="P157" i="65"/>
  <c r="O157" i="65"/>
  <c r="N157" i="65"/>
  <c r="M157" i="65"/>
  <c r="L157" i="65"/>
  <c r="K157" i="65"/>
  <c r="J157" i="65"/>
  <c r="I157" i="65"/>
  <c r="H157" i="65"/>
  <c r="G157" i="65"/>
  <c r="F157" i="65"/>
  <c r="E157" i="65"/>
  <c r="D157" i="65"/>
  <c r="C157" i="65"/>
  <c r="B157" i="65"/>
  <c r="A157" i="65"/>
  <c r="A224" i="64"/>
  <c r="A223" i="64"/>
  <c r="A222" i="64"/>
  <c r="A221" i="64"/>
  <c r="A220" i="64"/>
  <c r="A219" i="64"/>
  <c r="A218" i="64"/>
  <c r="A217" i="64"/>
  <c r="A216" i="64"/>
  <c r="A215" i="64"/>
  <c r="A214" i="64"/>
  <c r="A213" i="64"/>
  <c r="A212" i="64"/>
  <c r="A211" i="64"/>
  <c r="A210" i="64"/>
  <c r="A209" i="64"/>
  <c r="A208" i="64"/>
  <c r="A207" i="64"/>
  <c r="A206" i="64"/>
  <c r="A205" i="64"/>
  <c r="A201" i="64"/>
  <c r="A200" i="64"/>
  <c r="A199" i="64"/>
  <c r="A198" i="64"/>
  <c r="A197" i="64"/>
  <c r="A196" i="64"/>
  <c r="A195" i="64"/>
  <c r="A194" i="64"/>
  <c r="A193" i="64"/>
  <c r="A192" i="64"/>
  <c r="A191" i="64"/>
  <c r="A190" i="64"/>
  <c r="A189" i="64"/>
  <c r="A188" i="64"/>
  <c r="A187" i="64"/>
  <c r="A186" i="64"/>
  <c r="A185" i="64"/>
  <c r="A184" i="64"/>
  <c r="A183" i="64"/>
  <c r="A182" i="64"/>
  <c r="AO181" i="64"/>
  <c r="AN181" i="64"/>
  <c r="AM181" i="64"/>
  <c r="AL181" i="64"/>
  <c r="AK181" i="64"/>
  <c r="AJ181" i="64"/>
  <c r="AI181" i="64"/>
  <c r="AH181" i="64"/>
  <c r="AG181" i="64"/>
  <c r="AF181" i="64"/>
  <c r="AE181" i="64"/>
  <c r="AD181" i="64"/>
  <c r="AC181" i="64"/>
  <c r="AB181" i="64"/>
  <c r="AA181" i="64"/>
  <c r="Z181" i="64"/>
  <c r="Y181" i="64"/>
  <c r="X181" i="64"/>
  <c r="W181" i="64"/>
  <c r="V181" i="64"/>
  <c r="U181" i="64"/>
  <c r="T181" i="64"/>
  <c r="S181" i="64"/>
  <c r="R181" i="64"/>
  <c r="Q181" i="64"/>
  <c r="P181" i="64"/>
  <c r="O181" i="64"/>
  <c r="N181" i="64"/>
  <c r="M181" i="64"/>
  <c r="L181" i="64"/>
  <c r="K181" i="64"/>
  <c r="J181" i="64"/>
  <c r="I181" i="64"/>
  <c r="H181" i="64"/>
  <c r="G181" i="64"/>
  <c r="F181" i="64"/>
  <c r="E181" i="64"/>
  <c r="D181" i="64"/>
  <c r="C181" i="64"/>
  <c r="B181" i="64"/>
  <c r="A181" i="64"/>
  <c r="A177" i="64"/>
  <c r="A176" i="64"/>
  <c r="A175" i="64"/>
  <c r="A174" i="64"/>
  <c r="A173" i="64"/>
  <c r="W8" i="64" s="1"/>
  <c r="A172" i="64"/>
  <c r="A171" i="64"/>
  <c r="A170" i="64"/>
  <c r="A169" i="64"/>
  <c r="A168" i="64"/>
  <c r="A167" i="64"/>
  <c r="A166" i="64"/>
  <c r="A165" i="64"/>
  <c r="A164" i="64"/>
  <c r="A163" i="64"/>
  <c r="A162" i="64"/>
  <c r="A161" i="64"/>
  <c r="A160" i="64"/>
  <c r="A159" i="64"/>
  <c r="A158" i="64"/>
  <c r="AO157" i="64"/>
  <c r="AN157" i="64"/>
  <c r="AM157" i="64"/>
  <c r="AL157" i="64"/>
  <c r="AK157" i="64"/>
  <c r="AJ157" i="64"/>
  <c r="AI157" i="64"/>
  <c r="AH157" i="64"/>
  <c r="AG157" i="64"/>
  <c r="AF157" i="64"/>
  <c r="AE157" i="64"/>
  <c r="AD157" i="64"/>
  <c r="AC157" i="64"/>
  <c r="AB157" i="64"/>
  <c r="AA157" i="64"/>
  <c r="Z157" i="64"/>
  <c r="Y157" i="64"/>
  <c r="X157" i="64"/>
  <c r="W157" i="64"/>
  <c r="V157" i="64"/>
  <c r="U157" i="64"/>
  <c r="T157" i="64"/>
  <c r="S157" i="64"/>
  <c r="R157" i="64"/>
  <c r="Q157" i="64"/>
  <c r="P157" i="64"/>
  <c r="O157" i="64"/>
  <c r="N157" i="64"/>
  <c r="M157" i="64"/>
  <c r="L157" i="64"/>
  <c r="K157" i="64"/>
  <c r="J157" i="64"/>
  <c r="I157" i="64"/>
  <c r="H157" i="64"/>
  <c r="G157" i="64"/>
  <c r="F157" i="64"/>
  <c r="E157" i="64"/>
  <c r="D157" i="64"/>
  <c r="C157" i="64"/>
  <c r="B157" i="64"/>
  <c r="A157" i="64"/>
  <c r="A224" i="63"/>
  <c r="A223" i="63"/>
  <c r="A222" i="63"/>
  <c r="A221" i="63"/>
  <c r="A220" i="63"/>
  <c r="A219" i="63"/>
  <c r="A218" i="63"/>
  <c r="A217" i="63"/>
  <c r="A216" i="63"/>
  <c r="A215" i="63"/>
  <c r="A214" i="63"/>
  <c r="A213" i="63"/>
  <c r="A212" i="63"/>
  <c r="A211" i="63"/>
  <c r="A210" i="63"/>
  <c r="A209" i="63"/>
  <c r="A208" i="63"/>
  <c r="A207" i="63"/>
  <c r="A206" i="63"/>
  <c r="A205" i="63"/>
  <c r="A201" i="63"/>
  <c r="A200" i="63"/>
  <c r="A199" i="63"/>
  <c r="A198" i="63"/>
  <c r="A197" i="63"/>
  <c r="A196" i="63"/>
  <c r="A195" i="63"/>
  <c r="A194" i="63"/>
  <c r="A193" i="63"/>
  <c r="A192" i="63"/>
  <c r="A191" i="63"/>
  <c r="A190" i="63"/>
  <c r="A189" i="63"/>
  <c r="A188" i="63"/>
  <c r="A187" i="63"/>
  <c r="A186" i="63"/>
  <c r="A185" i="63"/>
  <c r="A184" i="63"/>
  <c r="A183" i="63"/>
  <c r="A182" i="63"/>
  <c r="AO181" i="63"/>
  <c r="AN181" i="63"/>
  <c r="AM181" i="63"/>
  <c r="AL181" i="63"/>
  <c r="AK181" i="63"/>
  <c r="AJ181" i="63"/>
  <c r="AI181" i="63"/>
  <c r="AH181" i="63"/>
  <c r="AG181" i="63"/>
  <c r="AF181" i="63"/>
  <c r="AE181" i="63"/>
  <c r="AD181" i="63"/>
  <c r="AC181" i="63"/>
  <c r="AB181" i="63"/>
  <c r="AA181" i="63"/>
  <c r="Z181" i="63"/>
  <c r="Y181" i="63"/>
  <c r="X181" i="63"/>
  <c r="W181" i="63"/>
  <c r="V181" i="63"/>
  <c r="U181" i="63"/>
  <c r="T181" i="63"/>
  <c r="S181" i="63"/>
  <c r="R181" i="63"/>
  <c r="Q181" i="63"/>
  <c r="P181" i="63"/>
  <c r="O181" i="63"/>
  <c r="N181" i="63"/>
  <c r="M181" i="63"/>
  <c r="L181" i="63"/>
  <c r="K181" i="63"/>
  <c r="J181" i="63"/>
  <c r="I181" i="63"/>
  <c r="H181" i="63"/>
  <c r="G181" i="63"/>
  <c r="F181" i="63"/>
  <c r="E181" i="63"/>
  <c r="D181" i="63"/>
  <c r="C181" i="63"/>
  <c r="B181" i="63"/>
  <c r="A181" i="63"/>
  <c r="A177" i="63"/>
  <c r="A176" i="63"/>
  <c r="A175" i="63"/>
  <c r="A174" i="63"/>
  <c r="A173" i="63"/>
  <c r="A172" i="63"/>
  <c r="W8" i="63" s="1"/>
  <c r="A171" i="63"/>
  <c r="A170" i="63"/>
  <c r="A169" i="63"/>
  <c r="A168" i="63"/>
  <c r="A167" i="63"/>
  <c r="A166" i="63"/>
  <c r="A165" i="63"/>
  <c r="A164" i="63"/>
  <c r="A163" i="63"/>
  <c r="A162" i="63"/>
  <c r="A161" i="63"/>
  <c r="A160" i="63"/>
  <c r="A159" i="63"/>
  <c r="A158" i="63"/>
  <c r="AO157" i="63"/>
  <c r="AN157" i="63"/>
  <c r="AM157" i="63"/>
  <c r="AL157" i="63"/>
  <c r="AK157" i="63"/>
  <c r="AJ157" i="63"/>
  <c r="AI157" i="63"/>
  <c r="AH157" i="63"/>
  <c r="AG157" i="63"/>
  <c r="AF157" i="63"/>
  <c r="AE157" i="63"/>
  <c r="AD157" i="63"/>
  <c r="AC157" i="63"/>
  <c r="AB157" i="63"/>
  <c r="AA157" i="63"/>
  <c r="Z157" i="63"/>
  <c r="Y157" i="63"/>
  <c r="X157" i="63"/>
  <c r="W157" i="63"/>
  <c r="V157" i="63"/>
  <c r="U157" i="63"/>
  <c r="T157" i="63"/>
  <c r="S157" i="63"/>
  <c r="R157" i="63"/>
  <c r="Q157" i="63"/>
  <c r="P157" i="63"/>
  <c r="O157" i="63"/>
  <c r="N157" i="63"/>
  <c r="M157" i="63"/>
  <c r="L157" i="63"/>
  <c r="K157" i="63"/>
  <c r="J157" i="63"/>
  <c r="I157" i="63"/>
  <c r="H157" i="63"/>
  <c r="G157" i="63"/>
  <c r="F157" i="63"/>
  <c r="E157" i="63"/>
  <c r="D157" i="63"/>
  <c r="C157" i="63"/>
  <c r="B157" i="63"/>
  <c r="A157" i="63"/>
  <c r="A224" i="62"/>
  <c r="A223" i="62"/>
  <c r="A222" i="62"/>
  <c r="A221" i="62"/>
  <c r="A220" i="62"/>
  <c r="A219" i="62"/>
  <c r="A218" i="62"/>
  <c r="A217" i="62"/>
  <c r="A216" i="62"/>
  <c r="A215" i="62"/>
  <c r="A214" i="62"/>
  <c r="A213" i="62"/>
  <c r="A212" i="62"/>
  <c r="A211" i="62"/>
  <c r="A210" i="62"/>
  <c r="A209" i="62"/>
  <c r="A208" i="62"/>
  <c r="A207" i="62"/>
  <c r="A206" i="62"/>
  <c r="A205" i="62"/>
  <c r="A201" i="62"/>
  <c r="A200" i="62"/>
  <c r="A199" i="62"/>
  <c r="A198" i="62"/>
  <c r="A197" i="62"/>
  <c r="A196" i="62"/>
  <c r="A195" i="62"/>
  <c r="A194" i="62"/>
  <c r="A193" i="62"/>
  <c r="A192" i="62"/>
  <c r="A191" i="62"/>
  <c r="A190" i="62"/>
  <c r="A189" i="62"/>
  <c r="A188" i="62"/>
  <c r="A187" i="62"/>
  <c r="A186" i="62"/>
  <c r="A185" i="62"/>
  <c r="A184" i="62"/>
  <c r="A183" i="62"/>
  <c r="A182" i="62"/>
  <c r="AO181" i="62"/>
  <c r="AN181" i="62"/>
  <c r="AM181" i="62"/>
  <c r="AL181" i="62"/>
  <c r="AK181" i="62"/>
  <c r="AJ181" i="62"/>
  <c r="AI181" i="62"/>
  <c r="AH181" i="62"/>
  <c r="AG181" i="62"/>
  <c r="AF181" i="62"/>
  <c r="AE181" i="62"/>
  <c r="AD181" i="62"/>
  <c r="AC181" i="62"/>
  <c r="AB181" i="62"/>
  <c r="AA181" i="62"/>
  <c r="Z181" i="62"/>
  <c r="Y181" i="62"/>
  <c r="X181" i="62"/>
  <c r="W181" i="62"/>
  <c r="V181" i="62"/>
  <c r="U181" i="62"/>
  <c r="T181" i="62"/>
  <c r="S181" i="62"/>
  <c r="R181" i="62"/>
  <c r="Q181" i="62"/>
  <c r="P181" i="62"/>
  <c r="O181" i="62"/>
  <c r="N181" i="62"/>
  <c r="M181" i="62"/>
  <c r="L181" i="62"/>
  <c r="K181" i="62"/>
  <c r="J181" i="62"/>
  <c r="I181" i="62"/>
  <c r="H181" i="62"/>
  <c r="G181" i="62"/>
  <c r="F181" i="62"/>
  <c r="E181" i="62"/>
  <c r="D181" i="62"/>
  <c r="C181" i="62"/>
  <c r="B181" i="62"/>
  <c r="A181" i="62"/>
  <c r="A177" i="62"/>
  <c r="A176" i="62"/>
  <c r="A175" i="62"/>
  <c r="A174" i="62"/>
  <c r="A173" i="62"/>
  <c r="A172" i="62"/>
  <c r="A171" i="62"/>
  <c r="W8" i="62" s="1"/>
  <c r="A170" i="62"/>
  <c r="A169" i="62"/>
  <c r="A168" i="62"/>
  <c r="A167" i="62"/>
  <c r="A166" i="62"/>
  <c r="A165" i="62"/>
  <c r="A164" i="62"/>
  <c r="A163" i="62"/>
  <c r="A162" i="62"/>
  <c r="A161" i="62"/>
  <c r="A160" i="62"/>
  <c r="A159" i="62"/>
  <c r="A158" i="62"/>
  <c r="AO157" i="62"/>
  <c r="AN157" i="62"/>
  <c r="AM157" i="62"/>
  <c r="AL157" i="62"/>
  <c r="AK157" i="62"/>
  <c r="AJ157" i="62"/>
  <c r="AI157" i="62"/>
  <c r="AH157" i="62"/>
  <c r="AG157" i="62"/>
  <c r="AF157" i="62"/>
  <c r="AE157" i="62"/>
  <c r="AD157" i="62"/>
  <c r="AC157" i="62"/>
  <c r="AB157" i="62"/>
  <c r="AA157" i="62"/>
  <c r="Z157" i="62"/>
  <c r="Y157" i="62"/>
  <c r="X157" i="62"/>
  <c r="W157" i="62"/>
  <c r="V157" i="62"/>
  <c r="U157" i="62"/>
  <c r="T157" i="62"/>
  <c r="S157" i="62"/>
  <c r="R157" i="62"/>
  <c r="Q157" i="62"/>
  <c r="P157" i="62"/>
  <c r="O157" i="62"/>
  <c r="N157" i="62"/>
  <c r="M157" i="62"/>
  <c r="L157" i="62"/>
  <c r="K157" i="62"/>
  <c r="J157" i="62"/>
  <c r="I157" i="62"/>
  <c r="H157" i="62"/>
  <c r="G157" i="62"/>
  <c r="F157" i="62"/>
  <c r="E157" i="62"/>
  <c r="D157" i="62"/>
  <c r="C157" i="62"/>
  <c r="B157" i="62"/>
  <c r="A157" i="62"/>
  <c r="A224" i="61"/>
  <c r="A223" i="61"/>
  <c r="A222" i="61"/>
  <c r="A221" i="61"/>
  <c r="A220" i="61"/>
  <c r="A219" i="61"/>
  <c r="A218" i="61"/>
  <c r="A217" i="61"/>
  <c r="A216" i="61"/>
  <c r="A215" i="61"/>
  <c r="A214" i="61"/>
  <c r="A213" i="61"/>
  <c r="A212" i="61"/>
  <c r="A211" i="61"/>
  <c r="A210" i="61"/>
  <c r="A209" i="61"/>
  <c r="A208" i="61"/>
  <c r="A207" i="61"/>
  <c r="A206" i="61"/>
  <c r="A205" i="61"/>
  <c r="A201" i="61"/>
  <c r="A200" i="61"/>
  <c r="A199" i="61"/>
  <c r="A198" i="61"/>
  <c r="A197" i="61"/>
  <c r="A196" i="61"/>
  <c r="A195" i="61"/>
  <c r="A194" i="61"/>
  <c r="A193" i="61"/>
  <c r="A192" i="61"/>
  <c r="A191" i="61"/>
  <c r="A190" i="61"/>
  <c r="A189" i="61"/>
  <c r="A188" i="61"/>
  <c r="A187" i="61"/>
  <c r="A186" i="61"/>
  <c r="A185" i="61"/>
  <c r="A184" i="61"/>
  <c r="A183" i="61"/>
  <c r="A182" i="61"/>
  <c r="AO181" i="61"/>
  <c r="AN181" i="61"/>
  <c r="AM181" i="61"/>
  <c r="AL181" i="61"/>
  <c r="AK181" i="61"/>
  <c r="AJ181" i="61"/>
  <c r="AI181" i="61"/>
  <c r="AH181" i="61"/>
  <c r="AG181" i="61"/>
  <c r="AF181" i="61"/>
  <c r="AE181" i="61"/>
  <c r="AD181" i="61"/>
  <c r="AC181" i="61"/>
  <c r="AB181" i="61"/>
  <c r="AA181" i="61"/>
  <c r="Z181" i="61"/>
  <c r="Y181" i="61"/>
  <c r="X181" i="61"/>
  <c r="W181" i="61"/>
  <c r="V181" i="61"/>
  <c r="U181" i="61"/>
  <c r="T181" i="61"/>
  <c r="S181" i="61"/>
  <c r="R181" i="61"/>
  <c r="Q181" i="61"/>
  <c r="P181" i="61"/>
  <c r="O181" i="61"/>
  <c r="N181" i="61"/>
  <c r="M181" i="61"/>
  <c r="L181" i="61"/>
  <c r="K181" i="61"/>
  <c r="J181" i="61"/>
  <c r="I181" i="61"/>
  <c r="H181" i="61"/>
  <c r="G181" i="61"/>
  <c r="F181" i="61"/>
  <c r="E181" i="61"/>
  <c r="D181" i="61"/>
  <c r="C181" i="61"/>
  <c r="B181" i="61"/>
  <c r="A181" i="61"/>
  <c r="A177" i="61"/>
  <c r="A176" i="61"/>
  <c r="A175" i="61"/>
  <c r="A174" i="61"/>
  <c r="A173" i="61"/>
  <c r="A172" i="61"/>
  <c r="A171" i="61"/>
  <c r="A170" i="61"/>
  <c r="W8" i="61" s="1"/>
  <c r="A169" i="61"/>
  <c r="A168" i="61"/>
  <c r="A167" i="61"/>
  <c r="A166" i="61"/>
  <c r="A165" i="61"/>
  <c r="A164" i="61"/>
  <c r="A163" i="61"/>
  <c r="A162" i="61"/>
  <c r="A161" i="61"/>
  <c r="A160" i="61"/>
  <c r="A159" i="61"/>
  <c r="A158" i="61"/>
  <c r="AO157" i="61"/>
  <c r="AN157" i="61"/>
  <c r="AM157" i="61"/>
  <c r="AL157" i="61"/>
  <c r="AK157" i="61"/>
  <c r="AJ157" i="61"/>
  <c r="AI157" i="61"/>
  <c r="AH157" i="61"/>
  <c r="AG157" i="61"/>
  <c r="AF157" i="61"/>
  <c r="AE157" i="61"/>
  <c r="AD157" i="61"/>
  <c r="AC157" i="61"/>
  <c r="AB157" i="61"/>
  <c r="AA157" i="61"/>
  <c r="Z157" i="61"/>
  <c r="Y157" i="61"/>
  <c r="X157" i="61"/>
  <c r="W157" i="61"/>
  <c r="V157" i="61"/>
  <c r="U157" i="61"/>
  <c r="T157" i="61"/>
  <c r="S157" i="61"/>
  <c r="R157" i="61"/>
  <c r="Q157" i="61"/>
  <c r="P157" i="61"/>
  <c r="O157" i="61"/>
  <c r="N157" i="61"/>
  <c r="M157" i="61"/>
  <c r="L157" i="61"/>
  <c r="K157" i="61"/>
  <c r="J157" i="61"/>
  <c r="I157" i="61"/>
  <c r="H157" i="61"/>
  <c r="G157" i="61"/>
  <c r="F157" i="61"/>
  <c r="E157" i="61"/>
  <c r="D157" i="61"/>
  <c r="C157" i="61"/>
  <c r="B157" i="61"/>
  <c r="A157" i="61"/>
  <c r="A224" i="60"/>
  <c r="A223" i="60"/>
  <c r="A222" i="60"/>
  <c r="A221" i="60"/>
  <c r="A220" i="60"/>
  <c r="A219" i="60"/>
  <c r="A218" i="60"/>
  <c r="A217" i="60"/>
  <c r="A216" i="60"/>
  <c r="A215" i="60"/>
  <c r="A214" i="60"/>
  <c r="A213" i="60"/>
  <c r="A212" i="60"/>
  <c r="A211" i="60"/>
  <c r="A210" i="60"/>
  <c r="A209" i="60"/>
  <c r="A208" i="60"/>
  <c r="A207" i="60"/>
  <c r="A206" i="60"/>
  <c r="A205" i="60"/>
  <c r="A201" i="60"/>
  <c r="A200" i="60"/>
  <c r="A199" i="60"/>
  <c r="A198" i="60"/>
  <c r="A197" i="60"/>
  <c r="A196" i="60"/>
  <c r="A195" i="60"/>
  <c r="A194" i="60"/>
  <c r="A193" i="60"/>
  <c r="A192" i="60"/>
  <c r="A191" i="60"/>
  <c r="A190" i="60"/>
  <c r="A189" i="60"/>
  <c r="A188" i="60"/>
  <c r="A187" i="60"/>
  <c r="A186" i="60"/>
  <c r="A185" i="60"/>
  <c r="A184" i="60"/>
  <c r="A183" i="60"/>
  <c r="A182" i="60"/>
  <c r="AO181" i="60"/>
  <c r="AN181" i="60"/>
  <c r="AM181" i="60"/>
  <c r="AL181" i="60"/>
  <c r="AK181" i="60"/>
  <c r="AJ181" i="60"/>
  <c r="AI181" i="60"/>
  <c r="AH181" i="60"/>
  <c r="AG181" i="60"/>
  <c r="AF181" i="60"/>
  <c r="AE181" i="60"/>
  <c r="AD181" i="60"/>
  <c r="AC181" i="60"/>
  <c r="AB181" i="60"/>
  <c r="AA181" i="60"/>
  <c r="Z181" i="60"/>
  <c r="Y181" i="60"/>
  <c r="X181" i="60"/>
  <c r="W181" i="60"/>
  <c r="V181" i="60"/>
  <c r="U181" i="60"/>
  <c r="T181" i="60"/>
  <c r="S181" i="60"/>
  <c r="R181" i="60"/>
  <c r="Q181" i="60"/>
  <c r="P181" i="60"/>
  <c r="O181" i="60"/>
  <c r="N181" i="60"/>
  <c r="M181" i="60"/>
  <c r="L181" i="60"/>
  <c r="K181" i="60"/>
  <c r="J181" i="60"/>
  <c r="I181" i="60"/>
  <c r="H181" i="60"/>
  <c r="G181" i="60"/>
  <c r="F181" i="60"/>
  <c r="E181" i="60"/>
  <c r="D181" i="60"/>
  <c r="C181" i="60"/>
  <c r="B181" i="60"/>
  <c r="A181" i="60"/>
  <c r="A177" i="60"/>
  <c r="A176" i="60"/>
  <c r="A175" i="60"/>
  <c r="A174" i="60"/>
  <c r="A173" i="60"/>
  <c r="A172" i="60"/>
  <c r="A171" i="60"/>
  <c r="A170" i="60"/>
  <c r="A169" i="60"/>
  <c r="W8" i="60" s="1"/>
  <c r="A168" i="60"/>
  <c r="A167" i="60"/>
  <c r="A166" i="60"/>
  <c r="A165" i="60"/>
  <c r="A164" i="60"/>
  <c r="A163" i="60"/>
  <c r="A162" i="60"/>
  <c r="A161" i="60"/>
  <c r="A160" i="60"/>
  <c r="A159" i="60"/>
  <c r="A158" i="60"/>
  <c r="AO157" i="60"/>
  <c r="AN157" i="60"/>
  <c r="AM157" i="60"/>
  <c r="AL157" i="60"/>
  <c r="AK157" i="60"/>
  <c r="AJ157" i="60"/>
  <c r="AI157" i="60"/>
  <c r="AH157" i="60"/>
  <c r="AG157" i="60"/>
  <c r="AF157" i="60"/>
  <c r="AE157" i="60"/>
  <c r="AD157" i="60"/>
  <c r="AC157" i="60"/>
  <c r="AB157" i="60"/>
  <c r="AA157" i="60"/>
  <c r="Z157" i="60"/>
  <c r="Y157" i="60"/>
  <c r="X157" i="60"/>
  <c r="W157" i="60"/>
  <c r="V157" i="60"/>
  <c r="U157" i="60"/>
  <c r="T157" i="60"/>
  <c r="S157" i="60"/>
  <c r="R157" i="60"/>
  <c r="Q157" i="60"/>
  <c r="P157" i="60"/>
  <c r="O157" i="60"/>
  <c r="N157" i="60"/>
  <c r="M157" i="60"/>
  <c r="L157" i="60"/>
  <c r="K157" i="60"/>
  <c r="J157" i="60"/>
  <c r="I157" i="60"/>
  <c r="H157" i="60"/>
  <c r="G157" i="60"/>
  <c r="F157" i="60"/>
  <c r="E157" i="60"/>
  <c r="D157" i="60"/>
  <c r="C157" i="60"/>
  <c r="B157" i="60"/>
  <c r="A157" i="60"/>
  <c r="A224" i="59"/>
  <c r="A223" i="59"/>
  <c r="A222" i="59"/>
  <c r="A221" i="59"/>
  <c r="A220" i="59"/>
  <c r="A219" i="59"/>
  <c r="A218" i="59"/>
  <c r="A217" i="59"/>
  <c r="A216" i="59"/>
  <c r="A215" i="59"/>
  <c r="A214" i="59"/>
  <c r="A213" i="59"/>
  <c r="A212" i="59"/>
  <c r="A211" i="59"/>
  <c r="A210" i="59"/>
  <c r="A209" i="59"/>
  <c r="A208" i="59"/>
  <c r="A207" i="59"/>
  <c r="A206" i="59"/>
  <c r="A205" i="59"/>
  <c r="A201" i="59"/>
  <c r="A200" i="59"/>
  <c r="A199" i="59"/>
  <c r="A198" i="59"/>
  <c r="A197" i="59"/>
  <c r="A196" i="59"/>
  <c r="A195" i="59"/>
  <c r="A194" i="59"/>
  <c r="A193" i="59"/>
  <c r="A192" i="59"/>
  <c r="A191" i="59"/>
  <c r="A190" i="59"/>
  <c r="A189" i="59"/>
  <c r="A188" i="59"/>
  <c r="A187" i="59"/>
  <c r="A186" i="59"/>
  <c r="A185" i="59"/>
  <c r="A184" i="59"/>
  <c r="A183" i="59"/>
  <c r="A182" i="59"/>
  <c r="AO181" i="59"/>
  <c r="AN181" i="59"/>
  <c r="AM181" i="59"/>
  <c r="AL181" i="59"/>
  <c r="AK181" i="59"/>
  <c r="AJ181" i="59"/>
  <c r="AI181" i="59"/>
  <c r="AH181" i="59"/>
  <c r="AG181" i="59"/>
  <c r="AF181" i="59"/>
  <c r="AE181" i="59"/>
  <c r="AD181" i="59"/>
  <c r="AC181" i="59"/>
  <c r="AB181" i="59"/>
  <c r="AA181" i="59"/>
  <c r="Z181" i="59"/>
  <c r="Y181" i="59"/>
  <c r="X181" i="59"/>
  <c r="W181" i="59"/>
  <c r="V181" i="59"/>
  <c r="U181" i="59"/>
  <c r="T181" i="59"/>
  <c r="S181" i="59"/>
  <c r="R181" i="59"/>
  <c r="Q181" i="59"/>
  <c r="P181" i="59"/>
  <c r="O181" i="59"/>
  <c r="N181" i="59"/>
  <c r="M181" i="59"/>
  <c r="L181" i="59"/>
  <c r="K181" i="59"/>
  <c r="J181" i="59"/>
  <c r="I181" i="59"/>
  <c r="H181" i="59"/>
  <c r="G181" i="59"/>
  <c r="F181" i="59"/>
  <c r="E181" i="59"/>
  <c r="D181" i="59"/>
  <c r="C181" i="59"/>
  <c r="B181" i="59"/>
  <c r="A181" i="59"/>
  <c r="A177" i="59"/>
  <c r="A176" i="59"/>
  <c r="A175" i="59"/>
  <c r="A174" i="59"/>
  <c r="A173" i="59"/>
  <c r="A172" i="59"/>
  <c r="A171" i="59"/>
  <c r="A170" i="59"/>
  <c r="A169" i="59"/>
  <c r="A168" i="59"/>
  <c r="W8" i="59" s="1"/>
  <c r="A167" i="59"/>
  <c r="A166" i="59"/>
  <c r="A165" i="59"/>
  <c r="A164" i="59"/>
  <c r="A163" i="59"/>
  <c r="A162" i="59"/>
  <c r="A161" i="59"/>
  <c r="A160" i="59"/>
  <c r="A159" i="59"/>
  <c r="A158" i="59"/>
  <c r="AO157" i="59"/>
  <c r="AN157" i="59"/>
  <c r="AM157" i="59"/>
  <c r="AL157" i="59"/>
  <c r="AK157" i="59"/>
  <c r="AJ157" i="59"/>
  <c r="AI157" i="59"/>
  <c r="AH157" i="59"/>
  <c r="AG157" i="59"/>
  <c r="AF157" i="59"/>
  <c r="AE157" i="59"/>
  <c r="AD157" i="59"/>
  <c r="AC157" i="59"/>
  <c r="AB157" i="59"/>
  <c r="AA157" i="59"/>
  <c r="Z157" i="59"/>
  <c r="Y157" i="59"/>
  <c r="X157" i="59"/>
  <c r="W157" i="59"/>
  <c r="V157" i="59"/>
  <c r="U157" i="59"/>
  <c r="T157" i="59"/>
  <c r="S157" i="59"/>
  <c r="R157" i="59"/>
  <c r="Q157" i="59"/>
  <c r="P157" i="59"/>
  <c r="O157" i="59"/>
  <c r="N157" i="59"/>
  <c r="M157" i="59"/>
  <c r="L157" i="59"/>
  <c r="K157" i="59"/>
  <c r="J157" i="59"/>
  <c r="I157" i="59"/>
  <c r="H157" i="59"/>
  <c r="G157" i="59"/>
  <c r="F157" i="59"/>
  <c r="E157" i="59"/>
  <c r="D157" i="59"/>
  <c r="C157" i="59"/>
  <c r="B157" i="59"/>
  <c r="A157" i="59"/>
  <c r="A206" i="48"/>
  <c r="A207" i="48"/>
  <c r="A208" i="48"/>
  <c r="A209" i="48"/>
  <c r="A210" i="48"/>
  <c r="A211" i="48"/>
  <c r="A212" i="48"/>
  <c r="A213" i="48"/>
  <c r="A214" i="48"/>
  <c r="A215" i="48"/>
  <c r="A216" i="48"/>
  <c r="A217" i="48"/>
  <c r="A218" i="48"/>
  <c r="A219" i="48"/>
  <c r="A220" i="48"/>
  <c r="A221" i="48"/>
  <c r="A222" i="48"/>
  <c r="A223" i="48"/>
  <c r="A224" i="48"/>
  <c r="A206" i="47"/>
  <c r="A207" i="47"/>
  <c r="A208" i="47"/>
  <c r="A209" i="47"/>
  <c r="A210" i="47"/>
  <c r="A211" i="47"/>
  <c r="A212" i="47"/>
  <c r="A213" i="47"/>
  <c r="A214" i="47"/>
  <c r="A215" i="47"/>
  <c r="A216" i="47"/>
  <c r="A217" i="47"/>
  <c r="A218" i="47"/>
  <c r="A219" i="47"/>
  <c r="A220" i="47"/>
  <c r="A221" i="47"/>
  <c r="A222" i="47"/>
  <c r="A223" i="47"/>
  <c r="A224" i="47"/>
  <c r="A206" i="50"/>
  <c r="A207" i="50"/>
  <c r="A208" i="50"/>
  <c r="A209" i="50"/>
  <c r="A210" i="50"/>
  <c r="A211" i="50"/>
  <c r="A212" i="50"/>
  <c r="A213" i="50"/>
  <c r="A214" i="50"/>
  <c r="A215" i="50"/>
  <c r="A216" i="50"/>
  <c r="A217" i="50"/>
  <c r="A218" i="50"/>
  <c r="A219" i="50"/>
  <c r="A220" i="50"/>
  <c r="A221" i="50"/>
  <c r="A222" i="50"/>
  <c r="A223" i="50"/>
  <c r="A224" i="50"/>
  <c r="A206" i="51"/>
  <c r="A207" i="51"/>
  <c r="A208" i="51"/>
  <c r="A209" i="51"/>
  <c r="A210" i="51"/>
  <c r="A211" i="51"/>
  <c r="A212" i="51"/>
  <c r="A213" i="51"/>
  <c r="A214" i="51"/>
  <c r="A215" i="51"/>
  <c r="A216" i="51"/>
  <c r="A217" i="51"/>
  <c r="A218" i="51"/>
  <c r="A219" i="51"/>
  <c r="A220" i="51"/>
  <c r="A221" i="51"/>
  <c r="A222" i="51"/>
  <c r="A223" i="51"/>
  <c r="A224" i="51"/>
  <c r="A206" i="52"/>
  <c r="A207" i="52"/>
  <c r="A208" i="52"/>
  <c r="A209" i="52"/>
  <c r="A210" i="52"/>
  <c r="A211" i="52"/>
  <c r="A212" i="52"/>
  <c r="A213" i="52"/>
  <c r="A214" i="52"/>
  <c r="A215" i="52"/>
  <c r="A216" i="52"/>
  <c r="A217" i="52"/>
  <c r="A218" i="52"/>
  <c r="A219" i="52"/>
  <c r="A220" i="52"/>
  <c r="A221" i="52"/>
  <c r="A222" i="52"/>
  <c r="A223" i="52"/>
  <c r="A224" i="52"/>
  <c r="A206" i="53"/>
  <c r="A207" i="53"/>
  <c r="A208" i="53"/>
  <c r="A209" i="53"/>
  <c r="A210" i="53"/>
  <c r="A211" i="53"/>
  <c r="A212" i="53"/>
  <c r="A213" i="53"/>
  <c r="A214" i="53"/>
  <c r="A215" i="53"/>
  <c r="A216" i="53"/>
  <c r="A217" i="53"/>
  <c r="A218" i="53"/>
  <c r="A219" i="53"/>
  <c r="A220" i="53"/>
  <c r="A221" i="53"/>
  <c r="A222" i="53"/>
  <c r="A223" i="53"/>
  <c r="A224" i="53"/>
  <c r="A206" i="54"/>
  <c r="A207" i="54"/>
  <c r="A208" i="54"/>
  <c r="A209" i="54"/>
  <c r="A210" i="54"/>
  <c r="A211" i="54"/>
  <c r="A212" i="54"/>
  <c r="A213" i="54"/>
  <c r="A214" i="54"/>
  <c r="A215" i="54"/>
  <c r="A216" i="54"/>
  <c r="A217" i="54"/>
  <c r="A218" i="54"/>
  <c r="A219" i="54"/>
  <c r="A220" i="54"/>
  <c r="A221" i="54"/>
  <c r="A222" i="54"/>
  <c r="A223" i="54"/>
  <c r="A224" i="54"/>
  <c r="A206" i="55"/>
  <c r="A207" i="55"/>
  <c r="A208" i="55"/>
  <c r="A209" i="55"/>
  <c r="A210" i="55"/>
  <c r="A211" i="55"/>
  <c r="A212" i="55"/>
  <c r="A213" i="55"/>
  <c r="A214" i="55"/>
  <c r="A215" i="55"/>
  <c r="A216" i="55"/>
  <c r="A217" i="55"/>
  <c r="A218" i="55"/>
  <c r="A219" i="55"/>
  <c r="A220" i="55"/>
  <c r="A221" i="55"/>
  <c r="A222" i="55"/>
  <c r="A223" i="55"/>
  <c r="A224" i="55"/>
  <c r="A206" i="56"/>
  <c r="A207" i="56"/>
  <c r="A208" i="56"/>
  <c r="A209" i="56"/>
  <c r="A210" i="56"/>
  <c r="A211" i="56"/>
  <c r="A212" i="56"/>
  <c r="A213" i="56"/>
  <c r="A214" i="56"/>
  <c r="A215" i="56"/>
  <c r="A216" i="56"/>
  <c r="A217" i="56"/>
  <c r="A218" i="56"/>
  <c r="A219" i="56"/>
  <c r="A220" i="56"/>
  <c r="A221" i="56"/>
  <c r="A222" i="56"/>
  <c r="A223" i="56"/>
  <c r="A224" i="56"/>
  <c r="A206" i="49"/>
  <c r="A207" i="49"/>
  <c r="A208" i="49"/>
  <c r="A209" i="49"/>
  <c r="A210" i="49"/>
  <c r="A211" i="49"/>
  <c r="A212" i="49"/>
  <c r="A213" i="49"/>
  <c r="A214" i="49"/>
  <c r="A215" i="49"/>
  <c r="A216" i="49"/>
  <c r="A217" i="49"/>
  <c r="A218" i="49"/>
  <c r="A219" i="49"/>
  <c r="A220" i="49"/>
  <c r="A221" i="49"/>
  <c r="A222" i="49"/>
  <c r="A223" i="49"/>
  <c r="A224" i="49"/>
  <c r="A183" i="48"/>
  <c r="A184" i="48"/>
  <c r="A185" i="48"/>
  <c r="A186" i="48"/>
  <c r="A187" i="48"/>
  <c r="A188" i="48"/>
  <c r="A189" i="48"/>
  <c r="A190" i="48"/>
  <c r="A191" i="48"/>
  <c r="A192" i="48"/>
  <c r="A193" i="48"/>
  <c r="A194" i="48"/>
  <c r="A195" i="48"/>
  <c r="A196" i="48"/>
  <c r="A197" i="48"/>
  <c r="A198" i="48"/>
  <c r="A199" i="48"/>
  <c r="A200" i="48"/>
  <c r="A201" i="48"/>
  <c r="A183" i="47"/>
  <c r="A184" i="47"/>
  <c r="A185" i="47"/>
  <c r="A186" i="47"/>
  <c r="A187" i="47"/>
  <c r="A188" i="47"/>
  <c r="A189" i="47"/>
  <c r="A190" i="47"/>
  <c r="A191" i="47"/>
  <c r="A192" i="47"/>
  <c r="A193" i="47"/>
  <c r="A194" i="47"/>
  <c r="A195" i="47"/>
  <c r="A196" i="47"/>
  <c r="A197" i="47"/>
  <c r="A198" i="47"/>
  <c r="A199" i="47"/>
  <c r="A200" i="47"/>
  <c r="A201" i="47"/>
  <c r="A183" i="50"/>
  <c r="A184" i="50"/>
  <c r="A185" i="50"/>
  <c r="A186" i="50"/>
  <c r="A187" i="50"/>
  <c r="A188" i="50"/>
  <c r="A189" i="50"/>
  <c r="A190" i="50"/>
  <c r="A191" i="50"/>
  <c r="A192" i="50"/>
  <c r="A193" i="50"/>
  <c r="A194" i="50"/>
  <c r="A195" i="50"/>
  <c r="A196" i="50"/>
  <c r="A197" i="50"/>
  <c r="A198" i="50"/>
  <c r="A199" i="50"/>
  <c r="A200" i="50"/>
  <c r="A201" i="50"/>
  <c r="A183" i="51"/>
  <c r="A184" i="51"/>
  <c r="A185" i="51"/>
  <c r="A186" i="51"/>
  <c r="A187" i="51"/>
  <c r="A188" i="51"/>
  <c r="A189" i="51"/>
  <c r="A190" i="51"/>
  <c r="A191" i="51"/>
  <c r="A192" i="51"/>
  <c r="A193" i="51"/>
  <c r="A194" i="51"/>
  <c r="A195" i="51"/>
  <c r="A196" i="51"/>
  <c r="A197" i="51"/>
  <c r="A198" i="51"/>
  <c r="A199" i="51"/>
  <c r="A200" i="51"/>
  <c r="A201" i="51"/>
  <c r="A183" i="52"/>
  <c r="A184" i="52"/>
  <c r="A185" i="52"/>
  <c r="A186" i="52"/>
  <c r="A187" i="52"/>
  <c r="A188" i="52"/>
  <c r="A189" i="52"/>
  <c r="A190" i="52"/>
  <c r="A191" i="52"/>
  <c r="A192" i="52"/>
  <c r="A193" i="52"/>
  <c r="A194" i="52"/>
  <c r="A195" i="52"/>
  <c r="A196" i="52"/>
  <c r="A197" i="52"/>
  <c r="A198" i="52"/>
  <c r="A199" i="52"/>
  <c r="A200" i="52"/>
  <c r="A201" i="52"/>
  <c r="A183" i="53"/>
  <c r="A184" i="53"/>
  <c r="A185" i="53"/>
  <c r="A186" i="53"/>
  <c r="A187" i="53"/>
  <c r="A188" i="53"/>
  <c r="A189" i="53"/>
  <c r="A190" i="53"/>
  <c r="A191" i="53"/>
  <c r="A192" i="53"/>
  <c r="A193" i="53"/>
  <c r="A194" i="53"/>
  <c r="A195" i="53"/>
  <c r="A196" i="53"/>
  <c r="A197" i="53"/>
  <c r="A198" i="53"/>
  <c r="A199" i="53"/>
  <c r="A200" i="53"/>
  <c r="A201" i="53"/>
  <c r="A183" i="54"/>
  <c r="A184" i="54"/>
  <c r="A185" i="54"/>
  <c r="A186" i="54"/>
  <c r="A187" i="54"/>
  <c r="A188" i="54"/>
  <c r="A189" i="54"/>
  <c r="A190" i="54"/>
  <c r="A191" i="54"/>
  <c r="A192" i="54"/>
  <c r="A193" i="54"/>
  <c r="A194" i="54"/>
  <c r="A195" i="54"/>
  <c r="A196" i="54"/>
  <c r="A197" i="54"/>
  <c r="A198" i="54"/>
  <c r="A199" i="54"/>
  <c r="A200" i="54"/>
  <c r="A201" i="54"/>
  <c r="A183" i="55"/>
  <c r="A184" i="55"/>
  <c r="A185" i="55"/>
  <c r="A186" i="55"/>
  <c r="A187" i="55"/>
  <c r="A188" i="55"/>
  <c r="A189" i="55"/>
  <c r="A190" i="55"/>
  <c r="A191" i="55"/>
  <c r="A192" i="55"/>
  <c r="A193" i="55"/>
  <c r="A194" i="55"/>
  <c r="A195" i="55"/>
  <c r="A196" i="55"/>
  <c r="A197" i="55"/>
  <c r="A198" i="55"/>
  <c r="A199" i="55"/>
  <c r="A200" i="55"/>
  <c r="A201" i="55"/>
  <c r="A183" i="56"/>
  <c r="A184" i="56"/>
  <c r="A185" i="56"/>
  <c r="A186" i="56"/>
  <c r="A187" i="56"/>
  <c r="A188" i="56"/>
  <c r="A189" i="56"/>
  <c r="A190" i="56"/>
  <c r="A191" i="56"/>
  <c r="A192" i="56"/>
  <c r="A193" i="56"/>
  <c r="A194" i="56"/>
  <c r="A195" i="56"/>
  <c r="A196" i="56"/>
  <c r="A197" i="56"/>
  <c r="A198" i="56"/>
  <c r="A199" i="56"/>
  <c r="A200" i="56"/>
  <c r="A201" i="56"/>
  <c r="A183" i="49"/>
  <c r="A184" i="49"/>
  <c r="A185" i="49"/>
  <c r="A186" i="49"/>
  <c r="A187" i="49"/>
  <c r="A188" i="49"/>
  <c r="A189" i="49"/>
  <c r="A190" i="49"/>
  <c r="A191" i="49"/>
  <c r="A192" i="49"/>
  <c r="A193" i="49"/>
  <c r="A194" i="49"/>
  <c r="A195" i="49"/>
  <c r="A196" i="49"/>
  <c r="A197" i="49"/>
  <c r="A198" i="49"/>
  <c r="A199" i="49"/>
  <c r="A200" i="49"/>
  <c r="A201" i="49"/>
  <c r="A168" i="48"/>
  <c r="A169" i="48"/>
  <c r="A170" i="48"/>
  <c r="A171" i="48"/>
  <c r="A172" i="48"/>
  <c r="A173" i="48"/>
  <c r="A174" i="48"/>
  <c r="A175" i="48"/>
  <c r="A176" i="48"/>
  <c r="A177" i="48"/>
  <c r="A168" i="47"/>
  <c r="A169" i="47"/>
  <c r="A170" i="47"/>
  <c r="A171" i="47"/>
  <c r="A172" i="47"/>
  <c r="A173" i="47"/>
  <c r="A174" i="47"/>
  <c r="A175" i="47"/>
  <c r="A176" i="47"/>
  <c r="A177" i="47"/>
  <c r="A168" i="50"/>
  <c r="A169" i="50"/>
  <c r="A170" i="50"/>
  <c r="A171" i="50"/>
  <c r="A172" i="50"/>
  <c r="A173" i="50"/>
  <c r="A174" i="50"/>
  <c r="A175" i="50"/>
  <c r="A176" i="50"/>
  <c r="A177" i="50"/>
  <c r="A168" i="51"/>
  <c r="A169" i="51"/>
  <c r="A170" i="51"/>
  <c r="A171" i="51"/>
  <c r="A172" i="51"/>
  <c r="A173" i="51"/>
  <c r="A174" i="51"/>
  <c r="A175" i="51"/>
  <c r="A176" i="51"/>
  <c r="A177" i="51"/>
  <c r="A168" i="52"/>
  <c r="A169" i="52"/>
  <c r="A170" i="52"/>
  <c r="A171" i="52"/>
  <c r="A172" i="52"/>
  <c r="A173" i="52"/>
  <c r="A174" i="52"/>
  <c r="A175" i="52"/>
  <c r="A176" i="52"/>
  <c r="A177" i="52"/>
  <c r="A168" i="53"/>
  <c r="A169" i="53"/>
  <c r="A170" i="53"/>
  <c r="A171" i="53"/>
  <c r="A172" i="53"/>
  <c r="A173" i="53"/>
  <c r="A174" i="53"/>
  <c r="A175" i="53"/>
  <c r="A176" i="53"/>
  <c r="A177" i="53"/>
  <c r="A168" i="54"/>
  <c r="A169" i="54"/>
  <c r="A170" i="54"/>
  <c r="A171" i="54"/>
  <c r="A172" i="54"/>
  <c r="A173" i="54"/>
  <c r="A174" i="54"/>
  <c r="A175" i="54"/>
  <c r="A176" i="54"/>
  <c r="A177" i="54"/>
  <c r="A168" i="55"/>
  <c r="A169" i="55"/>
  <c r="A170" i="55"/>
  <c r="A171" i="55"/>
  <c r="A172" i="55"/>
  <c r="A173" i="55"/>
  <c r="A174" i="55"/>
  <c r="A175" i="55"/>
  <c r="A176" i="55"/>
  <c r="A177" i="55"/>
  <c r="A168" i="56"/>
  <c r="A169" i="56"/>
  <c r="A170" i="56"/>
  <c r="A171" i="56"/>
  <c r="A172" i="56"/>
  <c r="A173" i="56"/>
  <c r="A174" i="56"/>
  <c r="A175" i="56"/>
  <c r="A176" i="56"/>
  <c r="A177" i="56"/>
  <c r="A168" i="49"/>
  <c r="A169" i="49"/>
  <c r="A170" i="49"/>
  <c r="A171" i="49"/>
  <c r="A172" i="49"/>
  <c r="A173" i="49"/>
  <c r="A174" i="49"/>
  <c r="A175" i="49"/>
  <c r="A176" i="49"/>
  <c r="A177" i="49"/>
  <c r="M74" i="44"/>
  <c r="L74" i="44"/>
  <c r="K74" i="44"/>
  <c r="J74" i="44"/>
  <c r="I74" i="44"/>
  <c r="H74" i="44"/>
  <c r="G74" i="44"/>
  <c r="F74" i="44"/>
  <c r="E74" i="44"/>
  <c r="D74" i="44"/>
  <c r="M73" i="44"/>
  <c r="L73" i="44"/>
  <c r="K73" i="44"/>
  <c r="J73" i="44"/>
  <c r="I73" i="44"/>
  <c r="H73" i="44"/>
  <c r="G73" i="44"/>
  <c r="F73" i="44"/>
  <c r="E73" i="44"/>
  <c r="D73" i="44"/>
  <c r="M72" i="44"/>
  <c r="L72" i="44"/>
  <c r="K72" i="44"/>
  <c r="J72" i="44"/>
  <c r="I72" i="44"/>
  <c r="H72" i="44"/>
  <c r="G72" i="44"/>
  <c r="F72" i="44"/>
  <c r="E72" i="44"/>
  <c r="D72" i="44"/>
  <c r="M71" i="44"/>
  <c r="L71" i="44"/>
  <c r="K71" i="44"/>
  <c r="J71" i="44"/>
  <c r="I71" i="44"/>
  <c r="H71" i="44"/>
  <c r="G71" i="44"/>
  <c r="F71" i="44"/>
  <c r="E71" i="44"/>
  <c r="D71" i="44"/>
  <c r="M70" i="44"/>
  <c r="L70" i="44"/>
  <c r="K70" i="44"/>
  <c r="J70" i="44"/>
  <c r="I70" i="44"/>
  <c r="H70" i="44"/>
  <c r="G70" i="44"/>
  <c r="F70" i="44"/>
  <c r="E70" i="44"/>
  <c r="D70" i="44"/>
  <c r="M69" i="44"/>
  <c r="L69" i="44"/>
  <c r="K69" i="44"/>
  <c r="J69" i="44"/>
  <c r="I69" i="44"/>
  <c r="H69" i="44"/>
  <c r="G69" i="44"/>
  <c r="F69" i="44"/>
  <c r="E69" i="44"/>
  <c r="D69" i="44"/>
  <c r="M68" i="44"/>
  <c r="L68" i="44"/>
  <c r="K68" i="44"/>
  <c r="J68" i="44"/>
  <c r="I68" i="44"/>
  <c r="H68" i="44"/>
  <c r="G68" i="44"/>
  <c r="F68" i="44"/>
  <c r="E68" i="44"/>
  <c r="D68" i="44"/>
  <c r="M67" i="44"/>
  <c r="L67" i="44"/>
  <c r="K67" i="44"/>
  <c r="J67" i="44"/>
  <c r="I67" i="44"/>
  <c r="H67" i="44"/>
  <c r="G67" i="44"/>
  <c r="F67" i="44"/>
  <c r="E67" i="44"/>
  <c r="D67" i="44"/>
  <c r="M66" i="44"/>
  <c r="L66" i="44"/>
  <c r="K66" i="44"/>
  <c r="J66" i="44"/>
  <c r="I66" i="44"/>
  <c r="H66" i="44"/>
  <c r="G66" i="44"/>
  <c r="F66" i="44"/>
  <c r="E66" i="44"/>
  <c r="D66" i="44"/>
  <c r="M65" i="44"/>
  <c r="L65" i="44"/>
  <c r="K65" i="44"/>
  <c r="J65" i="44"/>
  <c r="I65" i="44"/>
  <c r="H65" i="44"/>
  <c r="G65" i="44"/>
  <c r="F65" i="44"/>
  <c r="E65" i="44"/>
  <c r="D65" i="44"/>
  <c r="M64" i="44"/>
  <c r="L64" i="44"/>
  <c r="K64" i="44"/>
  <c r="J64" i="44"/>
  <c r="I64" i="44"/>
  <c r="H64" i="44"/>
  <c r="G64" i="44"/>
  <c r="F64" i="44"/>
  <c r="E64" i="44"/>
  <c r="D64" i="44"/>
  <c r="M63" i="44"/>
  <c r="L63" i="44"/>
  <c r="K63" i="44"/>
  <c r="J63" i="44"/>
  <c r="I63" i="44"/>
  <c r="H63" i="44"/>
  <c r="G63" i="44"/>
  <c r="F63" i="44"/>
  <c r="E63" i="44"/>
  <c r="D63" i="44"/>
  <c r="M62" i="44"/>
  <c r="L62" i="44"/>
  <c r="K62" i="44"/>
  <c r="J62" i="44"/>
  <c r="I62" i="44"/>
  <c r="H62" i="44"/>
  <c r="G62" i="44"/>
  <c r="F62" i="44"/>
  <c r="E62" i="44"/>
  <c r="D62" i="44"/>
  <c r="M61" i="44"/>
  <c r="L61" i="44"/>
  <c r="K61" i="44"/>
  <c r="J61" i="44"/>
  <c r="I61" i="44"/>
  <c r="H61" i="44"/>
  <c r="G61" i="44"/>
  <c r="F61" i="44"/>
  <c r="E61" i="44"/>
  <c r="D61" i="44"/>
  <c r="M60" i="44"/>
  <c r="L60" i="44"/>
  <c r="K60" i="44"/>
  <c r="J60" i="44"/>
  <c r="I60" i="44"/>
  <c r="H60" i="44"/>
  <c r="G60" i="44"/>
  <c r="F60" i="44"/>
  <c r="E60" i="44"/>
  <c r="D60" i="44"/>
  <c r="M59" i="44"/>
  <c r="L59" i="44"/>
  <c r="K59" i="44"/>
  <c r="J59" i="44"/>
  <c r="I59" i="44"/>
  <c r="H59" i="44"/>
  <c r="G59" i="44"/>
  <c r="F59" i="44"/>
  <c r="E59" i="44"/>
  <c r="D59" i="44"/>
  <c r="M58" i="44"/>
  <c r="L58" i="44"/>
  <c r="K58" i="44"/>
  <c r="J58" i="44"/>
  <c r="I58" i="44"/>
  <c r="H58" i="44"/>
  <c r="G58" i="44"/>
  <c r="F58" i="44"/>
  <c r="E58" i="44"/>
  <c r="D58" i="44"/>
  <c r="M57" i="44"/>
  <c r="L57" i="44"/>
  <c r="K57" i="44"/>
  <c r="J57" i="44"/>
  <c r="I57" i="44"/>
  <c r="H57" i="44"/>
  <c r="G57" i="44"/>
  <c r="F57" i="44"/>
  <c r="E57" i="44"/>
  <c r="D57" i="44"/>
  <c r="M56" i="44"/>
  <c r="L56" i="44"/>
  <c r="K56" i="44"/>
  <c r="J56" i="44"/>
  <c r="I56" i="44"/>
  <c r="H56" i="44"/>
  <c r="G56" i="44"/>
  <c r="F56" i="44"/>
  <c r="E56" i="44"/>
  <c r="D56" i="44"/>
  <c r="M55" i="44"/>
  <c r="L55" i="44"/>
  <c r="K55" i="44"/>
  <c r="J55" i="44"/>
  <c r="I55" i="44"/>
  <c r="H55" i="44"/>
  <c r="G55" i="44"/>
  <c r="F55" i="44"/>
  <c r="E55" i="44"/>
  <c r="D55" i="44"/>
  <c r="M74" i="43"/>
  <c r="L74" i="43"/>
  <c r="K74" i="43"/>
  <c r="J74" i="43"/>
  <c r="I74" i="43"/>
  <c r="H74" i="43"/>
  <c r="G74" i="43"/>
  <c r="F74" i="43"/>
  <c r="E74" i="43"/>
  <c r="D74" i="43"/>
  <c r="M73" i="43"/>
  <c r="L73" i="43"/>
  <c r="K73" i="43"/>
  <c r="J73" i="43"/>
  <c r="I73" i="43"/>
  <c r="H73" i="43"/>
  <c r="G73" i="43"/>
  <c r="F73" i="43"/>
  <c r="E73" i="43"/>
  <c r="D73" i="43"/>
  <c r="M72" i="43"/>
  <c r="L72" i="43"/>
  <c r="K72" i="43"/>
  <c r="J72" i="43"/>
  <c r="I72" i="43"/>
  <c r="H72" i="43"/>
  <c r="G72" i="43"/>
  <c r="F72" i="43"/>
  <c r="E72" i="43"/>
  <c r="D72" i="43"/>
  <c r="M71" i="43"/>
  <c r="L71" i="43"/>
  <c r="K71" i="43"/>
  <c r="J71" i="43"/>
  <c r="I71" i="43"/>
  <c r="H71" i="43"/>
  <c r="G71" i="43"/>
  <c r="F71" i="43"/>
  <c r="E71" i="43"/>
  <c r="D71" i="43"/>
  <c r="M70" i="43"/>
  <c r="L70" i="43"/>
  <c r="K70" i="43"/>
  <c r="J70" i="43"/>
  <c r="I70" i="43"/>
  <c r="H70" i="43"/>
  <c r="G70" i="43"/>
  <c r="F70" i="43"/>
  <c r="E70" i="43"/>
  <c r="D70" i="43"/>
  <c r="M69" i="43"/>
  <c r="L69" i="43"/>
  <c r="K69" i="43"/>
  <c r="J69" i="43"/>
  <c r="I69" i="43"/>
  <c r="H69" i="43"/>
  <c r="G69" i="43"/>
  <c r="F69" i="43"/>
  <c r="E69" i="43"/>
  <c r="D69" i="43"/>
  <c r="M68" i="43"/>
  <c r="L68" i="43"/>
  <c r="K68" i="43"/>
  <c r="J68" i="43"/>
  <c r="I68" i="43"/>
  <c r="H68" i="43"/>
  <c r="G68" i="43"/>
  <c r="F68" i="43"/>
  <c r="E68" i="43"/>
  <c r="D68" i="43"/>
  <c r="M67" i="43"/>
  <c r="L67" i="43"/>
  <c r="K67" i="43"/>
  <c r="J67" i="43"/>
  <c r="I67" i="43"/>
  <c r="H67" i="43"/>
  <c r="G67" i="43"/>
  <c r="F67" i="43"/>
  <c r="E67" i="43"/>
  <c r="D67" i="43"/>
  <c r="M66" i="43"/>
  <c r="L66" i="43"/>
  <c r="K66" i="43"/>
  <c r="J66" i="43"/>
  <c r="I66" i="43"/>
  <c r="H66" i="43"/>
  <c r="G66" i="43"/>
  <c r="F66" i="43"/>
  <c r="E66" i="43"/>
  <c r="D66" i="43"/>
  <c r="M65" i="43"/>
  <c r="L65" i="43"/>
  <c r="K65" i="43"/>
  <c r="J65" i="43"/>
  <c r="I65" i="43"/>
  <c r="H65" i="43"/>
  <c r="G65" i="43"/>
  <c r="F65" i="43"/>
  <c r="E65" i="43"/>
  <c r="D65" i="43"/>
  <c r="M64" i="43"/>
  <c r="L64" i="43"/>
  <c r="K64" i="43"/>
  <c r="J64" i="43"/>
  <c r="I64" i="43"/>
  <c r="H64" i="43"/>
  <c r="G64" i="43"/>
  <c r="F64" i="43"/>
  <c r="E64" i="43"/>
  <c r="D64" i="43"/>
  <c r="M63" i="43"/>
  <c r="L63" i="43"/>
  <c r="K63" i="43"/>
  <c r="J63" i="43"/>
  <c r="I63" i="43"/>
  <c r="H63" i="43"/>
  <c r="G63" i="43"/>
  <c r="F63" i="43"/>
  <c r="E63" i="43"/>
  <c r="D63" i="43"/>
  <c r="M62" i="43"/>
  <c r="L62" i="43"/>
  <c r="K62" i="43"/>
  <c r="J62" i="43"/>
  <c r="I62" i="43"/>
  <c r="H62" i="43"/>
  <c r="G62" i="43"/>
  <c r="F62" i="43"/>
  <c r="E62" i="43"/>
  <c r="D62" i="43"/>
  <c r="M61" i="43"/>
  <c r="L61" i="43"/>
  <c r="K61" i="43"/>
  <c r="J61" i="43"/>
  <c r="I61" i="43"/>
  <c r="H61" i="43"/>
  <c r="G61" i="43"/>
  <c r="F61" i="43"/>
  <c r="E61" i="43"/>
  <c r="D61" i="43"/>
  <c r="M60" i="43"/>
  <c r="L60" i="43"/>
  <c r="K60" i="43"/>
  <c r="J60" i="43"/>
  <c r="I60" i="43"/>
  <c r="H60" i="43"/>
  <c r="G60" i="43"/>
  <c r="F60" i="43"/>
  <c r="E60" i="43"/>
  <c r="D60" i="43"/>
  <c r="M59" i="43"/>
  <c r="L59" i="43"/>
  <c r="K59" i="43"/>
  <c r="J59" i="43"/>
  <c r="I59" i="43"/>
  <c r="H59" i="43"/>
  <c r="G59" i="43"/>
  <c r="F59" i="43"/>
  <c r="E59" i="43"/>
  <c r="D59" i="43"/>
  <c r="M58" i="43"/>
  <c r="L58" i="43"/>
  <c r="K58" i="43"/>
  <c r="J58" i="43"/>
  <c r="I58" i="43"/>
  <c r="H58" i="43"/>
  <c r="G58" i="43"/>
  <c r="F58" i="43"/>
  <c r="E58" i="43"/>
  <c r="D58" i="43"/>
  <c r="M57" i="43"/>
  <c r="L57" i="43"/>
  <c r="K57" i="43"/>
  <c r="J57" i="43"/>
  <c r="I57" i="43"/>
  <c r="H57" i="43"/>
  <c r="G57" i="43"/>
  <c r="F57" i="43"/>
  <c r="E57" i="43"/>
  <c r="D57" i="43"/>
  <c r="M56" i="43"/>
  <c r="L56" i="43"/>
  <c r="K56" i="43"/>
  <c r="J56" i="43"/>
  <c r="I56" i="43"/>
  <c r="H56" i="43"/>
  <c r="G56" i="43"/>
  <c r="F56" i="43"/>
  <c r="E56" i="43"/>
  <c r="D56" i="43"/>
  <c r="M55" i="43"/>
  <c r="L55" i="43"/>
  <c r="K55" i="43"/>
  <c r="J55" i="43"/>
  <c r="I55" i="43"/>
  <c r="H55" i="43"/>
  <c r="G55" i="43"/>
  <c r="F55" i="43"/>
  <c r="E55" i="43"/>
  <c r="D55" i="43"/>
  <c r="M74" i="42"/>
  <c r="L74" i="42"/>
  <c r="K74" i="42"/>
  <c r="J74" i="42"/>
  <c r="I74" i="42"/>
  <c r="H74" i="42"/>
  <c r="G74" i="42"/>
  <c r="F74" i="42"/>
  <c r="E74" i="42"/>
  <c r="D74" i="42"/>
  <c r="M73" i="42"/>
  <c r="L73" i="42"/>
  <c r="K73" i="42"/>
  <c r="J73" i="42"/>
  <c r="I73" i="42"/>
  <c r="H73" i="42"/>
  <c r="G73" i="42"/>
  <c r="F73" i="42"/>
  <c r="E73" i="42"/>
  <c r="D73" i="42"/>
  <c r="M72" i="42"/>
  <c r="L72" i="42"/>
  <c r="K72" i="42"/>
  <c r="J72" i="42"/>
  <c r="I72" i="42"/>
  <c r="H72" i="42"/>
  <c r="G72" i="42"/>
  <c r="F72" i="42"/>
  <c r="E72" i="42"/>
  <c r="D72" i="42"/>
  <c r="M71" i="42"/>
  <c r="L71" i="42"/>
  <c r="K71" i="42"/>
  <c r="J71" i="42"/>
  <c r="I71" i="42"/>
  <c r="H71" i="42"/>
  <c r="G71" i="42"/>
  <c r="F71" i="42"/>
  <c r="E71" i="42"/>
  <c r="D71" i="42"/>
  <c r="M70" i="42"/>
  <c r="L70" i="42"/>
  <c r="K70" i="42"/>
  <c r="J70" i="42"/>
  <c r="I70" i="42"/>
  <c r="H70" i="42"/>
  <c r="G70" i="42"/>
  <c r="F70" i="42"/>
  <c r="E70" i="42"/>
  <c r="D70" i="42"/>
  <c r="M69" i="42"/>
  <c r="L69" i="42"/>
  <c r="K69" i="42"/>
  <c r="J69" i="42"/>
  <c r="I69" i="42"/>
  <c r="H69" i="42"/>
  <c r="G69" i="42"/>
  <c r="F69" i="42"/>
  <c r="E69" i="42"/>
  <c r="D69" i="42"/>
  <c r="M68" i="42"/>
  <c r="L68" i="42"/>
  <c r="K68" i="42"/>
  <c r="J68" i="42"/>
  <c r="I68" i="42"/>
  <c r="H68" i="42"/>
  <c r="G68" i="42"/>
  <c r="F68" i="42"/>
  <c r="E68" i="42"/>
  <c r="D68" i="42"/>
  <c r="M67" i="42"/>
  <c r="L67" i="42"/>
  <c r="K67" i="42"/>
  <c r="J67" i="42"/>
  <c r="I67" i="42"/>
  <c r="H67" i="42"/>
  <c r="G67" i="42"/>
  <c r="F67" i="42"/>
  <c r="E67" i="42"/>
  <c r="D67" i="42"/>
  <c r="M66" i="42"/>
  <c r="L66" i="42"/>
  <c r="K66" i="42"/>
  <c r="J66" i="42"/>
  <c r="I66" i="42"/>
  <c r="H66" i="42"/>
  <c r="G66" i="42"/>
  <c r="F66" i="42"/>
  <c r="E66" i="42"/>
  <c r="D66" i="42"/>
  <c r="M65" i="42"/>
  <c r="L65" i="42"/>
  <c r="K65" i="42"/>
  <c r="J65" i="42"/>
  <c r="I65" i="42"/>
  <c r="H65" i="42"/>
  <c r="G65" i="42"/>
  <c r="F65" i="42"/>
  <c r="E65" i="42"/>
  <c r="D65" i="42"/>
  <c r="M64" i="42"/>
  <c r="L64" i="42"/>
  <c r="K64" i="42"/>
  <c r="J64" i="42"/>
  <c r="I64" i="42"/>
  <c r="H64" i="42"/>
  <c r="G64" i="42"/>
  <c r="F64" i="42"/>
  <c r="E64" i="42"/>
  <c r="D64" i="42"/>
  <c r="M63" i="42"/>
  <c r="L63" i="42"/>
  <c r="K63" i="42"/>
  <c r="J63" i="42"/>
  <c r="I63" i="42"/>
  <c r="H63" i="42"/>
  <c r="G63" i="42"/>
  <c r="F63" i="42"/>
  <c r="E63" i="42"/>
  <c r="D63" i="42"/>
  <c r="M62" i="42"/>
  <c r="L62" i="42"/>
  <c r="K62" i="42"/>
  <c r="J62" i="42"/>
  <c r="I62" i="42"/>
  <c r="H62" i="42"/>
  <c r="G62" i="42"/>
  <c r="F62" i="42"/>
  <c r="E62" i="42"/>
  <c r="D62" i="42"/>
  <c r="M61" i="42"/>
  <c r="L61" i="42"/>
  <c r="K61" i="42"/>
  <c r="J61" i="42"/>
  <c r="I61" i="42"/>
  <c r="H61" i="42"/>
  <c r="G61" i="42"/>
  <c r="F61" i="42"/>
  <c r="E61" i="42"/>
  <c r="D61" i="42"/>
  <c r="M60" i="42"/>
  <c r="L60" i="42"/>
  <c r="K60" i="42"/>
  <c r="J60" i="42"/>
  <c r="I60" i="42"/>
  <c r="H60" i="42"/>
  <c r="G60" i="42"/>
  <c r="F60" i="42"/>
  <c r="E60" i="42"/>
  <c r="D60" i="42"/>
  <c r="M59" i="42"/>
  <c r="L59" i="42"/>
  <c r="K59" i="42"/>
  <c r="J59" i="42"/>
  <c r="I59" i="42"/>
  <c r="H59" i="42"/>
  <c r="G59" i="42"/>
  <c r="F59" i="42"/>
  <c r="E59" i="42"/>
  <c r="D59" i="42"/>
  <c r="M58" i="42"/>
  <c r="L58" i="42"/>
  <c r="K58" i="42"/>
  <c r="J58" i="42"/>
  <c r="I58" i="42"/>
  <c r="H58" i="42"/>
  <c r="G58" i="42"/>
  <c r="F58" i="42"/>
  <c r="E58" i="42"/>
  <c r="D58" i="42"/>
  <c r="M57" i="42"/>
  <c r="L57" i="42"/>
  <c r="K57" i="42"/>
  <c r="J57" i="42"/>
  <c r="I57" i="42"/>
  <c r="H57" i="42"/>
  <c r="G57" i="42"/>
  <c r="F57" i="42"/>
  <c r="E57" i="42"/>
  <c r="D57" i="42"/>
  <c r="M56" i="42"/>
  <c r="L56" i="42"/>
  <c r="K56" i="42"/>
  <c r="J56" i="42"/>
  <c r="I56" i="42"/>
  <c r="H56" i="42"/>
  <c r="G56" i="42"/>
  <c r="F56" i="42"/>
  <c r="E56" i="42"/>
  <c r="D56" i="42"/>
  <c r="M55" i="42"/>
  <c r="L55" i="42"/>
  <c r="K55" i="42"/>
  <c r="J55" i="42"/>
  <c r="I55" i="42"/>
  <c r="H55" i="42"/>
  <c r="G55" i="42"/>
  <c r="F55" i="42"/>
  <c r="E55" i="42"/>
  <c r="D55" i="42"/>
  <c r="M74" i="41"/>
  <c r="L74" i="41"/>
  <c r="K74" i="41"/>
  <c r="J74" i="41"/>
  <c r="I74" i="41"/>
  <c r="H74" i="41"/>
  <c r="G74" i="41"/>
  <c r="F74" i="41"/>
  <c r="E74" i="41"/>
  <c r="D74" i="41"/>
  <c r="M73" i="41"/>
  <c r="L73" i="41"/>
  <c r="K73" i="41"/>
  <c r="J73" i="41"/>
  <c r="I73" i="41"/>
  <c r="H73" i="41"/>
  <c r="G73" i="41"/>
  <c r="F73" i="41"/>
  <c r="E73" i="41"/>
  <c r="D73" i="41"/>
  <c r="M72" i="41"/>
  <c r="L72" i="41"/>
  <c r="K72" i="41"/>
  <c r="J72" i="41"/>
  <c r="I72" i="41"/>
  <c r="H72" i="41"/>
  <c r="G72" i="41"/>
  <c r="F72" i="41"/>
  <c r="E72" i="41"/>
  <c r="D72" i="41"/>
  <c r="M71" i="41"/>
  <c r="L71" i="41"/>
  <c r="K71" i="41"/>
  <c r="J71" i="41"/>
  <c r="I71" i="41"/>
  <c r="H71" i="41"/>
  <c r="G71" i="41"/>
  <c r="F71" i="41"/>
  <c r="E71" i="41"/>
  <c r="D71" i="41"/>
  <c r="M70" i="41"/>
  <c r="L70" i="41"/>
  <c r="K70" i="41"/>
  <c r="J70" i="41"/>
  <c r="I70" i="41"/>
  <c r="H70" i="41"/>
  <c r="G70" i="41"/>
  <c r="F70" i="41"/>
  <c r="E70" i="41"/>
  <c r="D70" i="41"/>
  <c r="M69" i="41"/>
  <c r="L69" i="41"/>
  <c r="K69" i="41"/>
  <c r="J69" i="41"/>
  <c r="I69" i="41"/>
  <c r="H69" i="41"/>
  <c r="G69" i="41"/>
  <c r="F69" i="41"/>
  <c r="E69" i="41"/>
  <c r="D69" i="41"/>
  <c r="M68" i="41"/>
  <c r="L68" i="41"/>
  <c r="K68" i="41"/>
  <c r="J68" i="41"/>
  <c r="I68" i="41"/>
  <c r="H68" i="41"/>
  <c r="G68" i="41"/>
  <c r="F68" i="41"/>
  <c r="E68" i="41"/>
  <c r="D68" i="41"/>
  <c r="M67" i="41"/>
  <c r="L67" i="41"/>
  <c r="K67" i="41"/>
  <c r="J67" i="41"/>
  <c r="I67" i="41"/>
  <c r="H67" i="41"/>
  <c r="G67" i="41"/>
  <c r="F67" i="41"/>
  <c r="E67" i="41"/>
  <c r="D67" i="41"/>
  <c r="M66" i="41"/>
  <c r="L66" i="41"/>
  <c r="K66" i="41"/>
  <c r="J66" i="41"/>
  <c r="I66" i="41"/>
  <c r="H66" i="41"/>
  <c r="G66" i="41"/>
  <c r="F66" i="41"/>
  <c r="E66" i="41"/>
  <c r="D66" i="41"/>
  <c r="M65" i="41"/>
  <c r="L65" i="41"/>
  <c r="K65" i="41"/>
  <c r="J65" i="41"/>
  <c r="I65" i="41"/>
  <c r="H65" i="41"/>
  <c r="G65" i="41"/>
  <c r="F65" i="41"/>
  <c r="E65" i="41"/>
  <c r="D65" i="41"/>
  <c r="M64" i="41"/>
  <c r="L64" i="41"/>
  <c r="K64" i="41"/>
  <c r="J64" i="41"/>
  <c r="I64" i="41"/>
  <c r="H64" i="41"/>
  <c r="G64" i="41"/>
  <c r="F64" i="41"/>
  <c r="E64" i="41"/>
  <c r="D64" i="41"/>
  <c r="M63" i="41"/>
  <c r="L63" i="41"/>
  <c r="K63" i="41"/>
  <c r="J63" i="41"/>
  <c r="I63" i="41"/>
  <c r="H63" i="41"/>
  <c r="G63" i="41"/>
  <c r="F63" i="41"/>
  <c r="E63" i="41"/>
  <c r="D63" i="41"/>
  <c r="M62" i="41"/>
  <c r="L62" i="41"/>
  <c r="K62" i="41"/>
  <c r="J62" i="41"/>
  <c r="I62" i="41"/>
  <c r="H62" i="41"/>
  <c r="G62" i="41"/>
  <c r="F62" i="41"/>
  <c r="E62" i="41"/>
  <c r="D62" i="41"/>
  <c r="M61" i="41"/>
  <c r="L61" i="41"/>
  <c r="K61" i="41"/>
  <c r="J61" i="41"/>
  <c r="I61" i="41"/>
  <c r="H61" i="41"/>
  <c r="G61" i="41"/>
  <c r="F61" i="41"/>
  <c r="E61" i="41"/>
  <c r="D61" i="41"/>
  <c r="M60" i="41"/>
  <c r="L60" i="41"/>
  <c r="K60" i="41"/>
  <c r="J60" i="41"/>
  <c r="I60" i="41"/>
  <c r="H60" i="41"/>
  <c r="G60" i="41"/>
  <c r="F60" i="41"/>
  <c r="E60" i="41"/>
  <c r="D60" i="41"/>
  <c r="M59" i="41"/>
  <c r="L59" i="41"/>
  <c r="K59" i="41"/>
  <c r="J59" i="41"/>
  <c r="I59" i="41"/>
  <c r="H59" i="41"/>
  <c r="G59" i="41"/>
  <c r="F59" i="41"/>
  <c r="E59" i="41"/>
  <c r="D59" i="41"/>
  <c r="M58" i="41"/>
  <c r="L58" i="41"/>
  <c r="K58" i="41"/>
  <c r="J58" i="41"/>
  <c r="I58" i="41"/>
  <c r="H58" i="41"/>
  <c r="G58" i="41"/>
  <c r="F58" i="41"/>
  <c r="E58" i="41"/>
  <c r="D58" i="41"/>
  <c r="M57" i="41"/>
  <c r="L57" i="41"/>
  <c r="K57" i="41"/>
  <c r="J57" i="41"/>
  <c r="I57" i="41"/>
  <c r="H57" i="41"/>
  <c r="G57" i="41"/>
  <c r="F57" i="41"/>
  <c r="E57" i="41"/>
  <c r="D57" i="41"/>
  <c r="M56" i="41"/>
  <c r="L56" i="41"/>
  <c r="K56" i="41"/>
  <c r="J56" i="41"/>
  <c r="I56" i="41"/>
  <c r="H56" i="41"/>
  <c r="G56" i="41"/>
  <c r="F56" i="41"/>
  <c r="E56" i="41"/>
  <c r="D56" i="41"/>
  <c r="M55" i="41"/>
  <c r="L55" i="41"/>
  <c r="K55" i="41"/>
  <c r="J55" i="41"/>
  <c r="I55" i="41"/>
  <c r="H55" i="41"/>
  <c r="G55" i="41"/>
  <c r="F55" i="41"/>
  <c r="E55" i="41"/>
  <c r="D55" i="41"/>
  <c r="M74" i="40"/>
  <c r="L74" i="40"/>
  <c r="K74" i="40"/>
  <c r="J74" i="40"/>
  <c r="I74" i="40"/>
  <c r="H74" i="40"/>
  <c r="G74" i="40"/>
  <c r="F74" i="40"/>
  <c r="E74" i="40"/>
  <c r="D74" i="40"/>
  <c r="M73" i="40"/>
  <c r="L73" i="40"/>
  <c r="K73" i="40"/>
  <c r="J73" i="40"/>
  <c r="I73" i="40"/>
  <c r="H73" i="40"/>
  <c r="G73" i="40"/>
  <c r="F73" i="40"/>
  <c r="E73" i="40"/>
  <c r="D73" i="40"/>
  <c r="M72" i="40"/>
  <c r="L72" i="40"/>
  <c r="K72" i="40"/>
  <c r="J72" i="40"/>
  <c r="I72" i="40"/>
  <c r="H72" i="40"/>
  <c r="G72" i="40"/>
  <c r="F72" i="40"/>
  <c r="E72" i="40"/>
  <c r="D72" i="40"/>
  <c r="M71" i="40"/>
  <c r="L71" i="40"/>
  <c r="K71" i="40"/>
  <c r="J71" i="40"/>
  <c r="I71" i="40"/>
  <c r="H71" i="40"/>
  <c r="G71" i="40"/>
  <c r="F71" i="40"/>
  <c r="E71" i="40"/>
  <c r="D71" i="40"/>
  <c r="M70" i="40"/>
  <c r="L70" i="40"/>
  <c r="K70" i="40"/>
  <c r="J70" i="40"/>
  <c r="I70" i="40"/>
  <c r="H70" i="40"/>
  <c r="G70" i="40"/>
  <c r="F70" i="40"/>
  <c r="E70" i="40"/>
  <c r="D70" i="40"/>
  <c r="M69" i="40"/>
  <c r="L69" i="40"/>
  <c r="K69" i="40"/>
  <c r="J69" i="40"/>
  <c r="I69" i="40"/>
  <c r="H69" i="40"/>
  <c r="G69" i="40"/>
  <c r="F69" i="40"/>
  <c r="E69" i="40"/>
  <c r="D69" i="40"/>
  <c r="M68" i="40"/>
  <c r="L68" i="40"/>
  <c r="K68" i="40"/>
  <c r="J68" i="40"/>
  <c r="I68" i="40"/>
  <c r="H68" i="40"/>
  <c r="G68" i="40"/>
  <c r="F68" i="40"/>
  <c r="E68" i="40"/>
  <c r="D68" i="40"/>
  <c r="M67" i="40"/>
  <c r="L67" i="40"/>
  <c r="K67" i="40"/>
  <c r="J67" i="40"/>
  <c r="I67" i="40"/>
  <c r="H67" i="40"/>
  <c r="G67" i="40"/>
  <c r="F67" i="40"/>
  <c r="E67" i="40"/>
  <c r="D67" i="40"/>
  <c r="M66" i="40"/>
  <c r="L66" i="40"/>
  <c r="K66" i="40"/>
  <c r="J66" i="40"/>
  <c r="I66" i="40"/>
  <c r="H66" i="40"/>
  <c r="G66" i="40"/>
  <c r="F66" i="40"/>
  <c r="E66" i="40"/>
  <c r="D66" i="40"/>
  <c r="M65" i="40"/>
  <c r="L65" i="40"/>
  <c r="K65" i="40"/>
  <c r="J65" i="40"/>
  <c r="I65" i="40"/>
  <c r="H65" i="40"/>
  <c r="G65" i="40"/>
  <c r="F65" i="40"/>
  <c r="E65" i="40"/>
  <c r="D65" i="40"/>
  <c r="M64" i="40"/>
  <c r="L64" i="40"/>
  <c r="K64" i="40"/>
  <c r="J64" i="40"/>
  <c r="I64" i="40"/>
  <c r="H64" i="40"/>
  <c r="G64" i="40"/>
  <c r="F64" i="40"/>
  <c r="E64" i="40"/>
  <c r="D64" i="40"/>
  <c r="M63" i="40"/>
  <c r="L63" i="40"/>
  <c r="K63" i="40"/>
  <c r="J63" i="40"/>
  <c r="I63" i="40"/>
  <c r="H63" i="40"/>
  <c r="G63" i="40"/>
  <c r="F63" i="40"/>
  <c r="E63" i="40"/>
  <c r="D63" i="40"/>
  <c r="M62" i="40"/>
  <c r="L62" i="40"/>
  <c r="K62" i="40"/>
  <c r="J62" i="40"/>
  <c r="I62" i="40"/>
  <c r="H62" i="40"/>
  <c r="G62" i="40"/>
  <c r="F62" i="40"/>
  <c r="E62" i="40"/>
  <c r="D62" i="40"/>
  <c r="M61" i="40"/>
  <c r="L61" i="40"/>
  <c r="K61" i="40"/>
  <c r="J61" i="40"/>
  <c r="I61" i="40"/>
  <c r="H61" i="40"/>
  <c r="G61" i="40"/>
  <c r="F61" i="40"/>
  <c r="E61" i="40"/>
  <c r="D61" i="40"/>
  <c r="M60" i="40"/>
  <c r="L60" i="40"/>
  <c r="K60" i="40"/>
  <c r="J60" i="40"/>
  <c r="I60" i="40"/>
  <c r="H60" i="40"/>
  <c r="G60" i="40"/>
  <c r="F60" i="40"/>
  <c r="E60" i="40"/>
  <c r="D60" i="40"/>
  <c r="M59" i="40"/>
  <c r="L59" i="40"/>
  <c r="K59" i="40"/>
  <c r="J59" i="40"/>
  <c r="I59" i="40"/>
  <c r="H59" i="40"/>
  <c r="G59" i="40"/>
  <c r="F59" i="40"/>
  <c r="E59" i="40"/>
  <c r="D59" i="40"/>
  <c r="M58" i="40"/>
  <c r="L58" i="40"/>
  <c r="K58" i="40"/>
  <c r="J58" i="40"/>
  <c r="I58" i="40"/>
  <c r="H58" i="40"/>
  <c r="G58" i="40"/>
  <c r="F58" i="40"/>
  <c r="E58" i="40"/>
  <c r="D58" i="40"/>
  <c r="M57" i="40"/>
  <c r="L57" i="40"/>
  <c r="K57" i="40"/>
  <c r="J57" i="40"/>
  <c r="I57" i="40"/>
  <c r="H57" i="40"/>
  <c r="G57" i="40"/>
  <c r="F57" i="40"/>
  <c r="E57" i="40"/>
  <c r="D57" i="40"/>
  <c r="M56" i="40"/>
  <c r="L56" i="40"/>
  <c r="K56" i="40"/>
  <c r="J56" i="40"/>
  <c r="I56" i="40"/>
  <c r="H56" i="40"/>
  <c r="G56" i="40"/>
  <c r="F56" i="40"/>
  <c r="E56" i="40"/>
  <c r="D56" i="40"/>
  <c r="M55" i="40"/>
  <c r="L55" i="40"/>
  <c r="K55" i="40"/>
  <c r="J55" i="40"/>
  <c r="I55" i="40"/>
  <c r="H55" i="40"/>
  <c r="G55" i="40"/>
  <c r="F55" i="40"/>
  <c r="E55" i="40"/>
  <c r="D55" i="40"/>
  <c r="M74" i="39"/>
  <c r="L74" i="39"/>
  <c r="K74" i="39"/>
  <c r="J74" i="39"/>
  <c r="I74" i="39"/>
  <c r="H74" i="39"/>
  <c r="G74" i="39"/>
  <c r="F74" i="39"/>
  <c r="E74" i="39"/>
  <c r="D74" i="39"/>
  <c r="M73" i="39"/>
  <c r="L73" i="39"/>
  <c r="K73" i="39"/>
  <c r="J73" i="39"/>
  <c r="I73" i="39"/>
  <c r="H73" i="39"/>
  <c r="G73" i="39"/>
  <c r="F73" i="39"/>
  <c r="E73" i="39"/>
  <c r="D73" i="39"/>
  <c r="M72" i="39"/>
  <c r="L72" i="39"/>
  <c r="K72" i="39"/>
  <c r="J72" i="39"/>
  <c r="I72" i="39"/>
  <c r="H72" i="39"/>
  <c r="G72" i="39"/>
  <c r="F72" i="39"/>
  <c r="E72" i="39"/>
  <c r="D72" i="39"/>
  <c r="M71" i="39"/>
  <c r="L71" i="39"/>
  <c r="K71" i="39"/>
  <c r="J71" i="39"/>
  <c r="I71" i="39"/>
  <c r="H71" i="39"/>
  <c r="G71" i="39"/>
  <c r="F71" i="39"/>
  <c r="E71" i="39"/>
  <c r="D71" i="39"/>
  <c r="M70" i="39"/>
  <c r="L70" i="39"/>
  <c r="K70" i="39"/>
  <c r="J70" i="39"/>
  <c r="I70" i="39"/>
  <c r="H70" i="39"/>
  <c r="G70" i="39"/>
  <c r="F70" i="39"/>
  <c r="E70" i="39"/>
  <c r="D70" i="39"/>
  <c r="M69" i="39"/>
  <c r="L69" i="39"/>
  <c r="K69" i="39"/>
  <c r="J69" i="39"/>
  <c r="I69" i="39"/>
  <c r="H69" i="39"/>
  <c r="G69" i="39"/>
  <c r="F69" i="39"/>
  <c r="E69" i="39"/>
  <c r="D69" i="39"/>
  <c r="M68" i="39"/>
  <c r="L68" i="39"/>
  <c r="K68" i="39"/>
  <c r="J68" i="39"/>
  <c r="I68" i="39"/>
  <c r="H68" i="39"/>
  <c r="G68" i="39"/>
  <c r="F68" i="39"/>
  <c r="E68" i="39"/>
  <c r="D68" i="39"/>
  <c r="M67" i="39"/>
  <c r="L67" i="39"/>
  <c r="K67" i="39"/>
  <c r="J67" i="39"/>
  <c r="I67" i="39"/>
  <c r="H67" i="39"/>
  <c r="G67" i="39"/>
  <c r="F67" i="39"/>
  <c r="E67" i="39"/>
  <c r="D67" i="39"/>
  <c r="M66" i="39"/>
  <c r="L66" i="39"/>
  <c r="K66" i="39"/>
  <c r="J66" i="39"/>
  <c r="I66" i="39"/>
  <c r="H66" i="39"/>
  <c r="G66" i="39"/>
  <c r="F66" i="39"/>
  <c r="E66" i="39"/>
  <c r="D66" i="39"/>
  <c r="M65" i="39"/>
  <c r="L65" i="39"/>
  <c r="K65" i="39"/>
  <c r="J65" i="39"/>
  <c r="I65" i="39"/>
  <c r="H65" i="39"/>
  <c r="G65" i="39"/>
  <c r="F65" i="39"/>
  <c r="E65" i="39"/>
  <c r="D65" i="39"/>
  <c r="M64" i="39"/>
  <c r="L64" i="39"/>
  <c r="K64" i="39"/>
  <c r="J64" i="39"/>
  <c r="I64" i="39"/>
  <c r="H64" i="39"/>
  <c r="G64" i="39"/>
  <c r="F64" i="39"/>
  <c r="E64" i="39"/>
  <c r="D64" i="39"/>
  <c r="M63" i="39"/>
  <c r="L63" i="39"/>
  <c r="K63" i="39"/>
  <c r="J63" i="39"/>
  <c r="I63" i="39"/>
  <c r="H63" i="39"/>
  <c r="G63" i="39"/>
  <c r="F63" i="39"/>
  <c r="E63" i="39"/>
  <c r="D63" i="39"/>
  <c r="M62" i="39"/>
  <c r="L62" i="39"/>
  <c r="K62" i="39"/>
  <c r="J62" i="39"/>
  <c r="I62" i="39"/>
  <c r="H62" i="39"/>
  <c r="G62" i="39"/>
  <c r="F62" i="39"/>
  <c r="E62" i="39"/>
  <c r="D62" i="39"/>
  <c r="M61" i="39"/>
  <c r="L61" i="39"/>
  <c r="K61" i="39"/>
  <c r="J61" i="39"/>
  <c r="I61" i="39"/>
  <c r="H61" i="39"/>
  <c r="G61" i="39"/>
  <c r="F61" i="39"/>
  <c r="E61" i="39"/>
  <c r="D61" i="39"/>
  <c r="M60" i="39"/>
  <c r="L60" i="39"/>
  <c r="K60" i="39"/>
  <c r="J60" i="39"/>
  <c r="I60" i="39"/>
  <c r="H60" i="39"/>
  <c r="G60" i="39"/>
  <c r="F60" i="39"/>
  <c r="E60" i="39"/>
  <c r="D60" i="39"/>
  <c r="M59" i="39"/>
  <c r="L59" i="39"/>
  <c r="K59" i="39"/>
  <c r="J59" i="39"/>
  <c r="I59" i="39"/>
  <c r="H59" i="39"/>
  <c r="G59" i="39"/>
  <c r="F59" i="39"/>
  <c r="E59" i="39"/>
  <c r="D59" i="39"/>
  <c r="M58" i="39"/>
  <c r="L58" i="39"/>
  <c r="K58" i="39"/>
  <c r="J58" i="39"/>
  <c r="I58" i="39"/>
  <c r="H58" i="39"/>
  <c r="G58" i="39"/>
  <c r="F58" i="39"/>
  <c r="E58" i="39"/>
  <c r="D58" i="39"/>
  <c r="M57" i="39"/>
  <c r="L57" i="39"/>
  <c r="K57" i="39"/>
  <c r="J57" i="39"/>
  <c r="I57" i="39"/>
  <c r="H57" i="39"/>
  <c r="G57" i="39"/>
  <c r="F57" i="39"/>
  <c r="E57" i="39"/>
  <c r="D57" i="39"/>
  <c r="M56" i="39"/>
  <c r="L56" i="39"/>
  <c r="K56" i="39"/>
  <c r="J56" i="39"/>
  <c r="I56" i="39"/>
  <c r="H56" i="39"/>
  <c r="G56" i="39"/>
  <c r="F56" i="39"/>
  <c r="E56" i="39"/>
  <c r="D56" i="39"/>
  <c r="M55" i="39"/>
  <c r="L55" i="39"/>
  <c r="K55" i="39"/>
  <c r="J55" i="39"/>
  <c r="I55" i="39"/>
  <c r="H55" i="39"/>
  <c r="G55" i="39"/>
  <c r="F55" i="39"/>
  <c r="E55" i="39"/>
  <c r="D55" i="39"/>
  <c r="M74" i="38"/>
  <c r="L74" i="38"/>
  <c r="K74" i="38"/>
  <c r="J74" i="38"/>
  <c r="I74" i="38"/>
  <c r="H74" i="38"/>
  <c r="G74" i="38"/>
  <c r="F74" i="38"/>
  <c r="E74" i="38"/>
  <c r="D74" i="38"/>
  <c r="M73" i="38"/>
  <c r="L73" i="38"/>
  <c r="K73" i="38"/>
  <c r="J73" i="38"/>
  <c r="I73" i="38"/>
  <c r="H73" i="38"/>
  <c r="G73" i="38"/>
  <c r="F73" i="38"/>
  <c r="E73" i="38"/>
  <c r="D73" i="38"/>
  <c r="M72" i="38"/>
  <c r="L72" i="38"/>
  <c r="K72" i="38"/>
  <c r="J72" i="38"/>
  <c r="I72" i="38"/>
  <c r="H72" i="38"/>
  <c r="G72" i="38"/>
  <c r="F72" i="38"/>
  <c r="E72" i="38"/>
  <c r="D72" i="38"/>
  <c r="M71" i="38"/>
  <c r="L71" i="38"/>
  <c r="K71" i="38"/>
  <c r="J71" i="38"/>
  <c r="I71" i="38"/>
  <c r="H71" i="38"/>
  <c r="G71" i="38"/>
  <c r="F71" i="38"/>
  <c r="E71" i="38"/>
  <c r="D71" i="38"/>
  <c r="M70" i="38"/>
  <c r="L70" i="38"/>
  <c r="K70" i="38"/>
  <c r="J70" i="38"/>
  <c r="I70" i="38"/>
  <c r="H70" i="38"/>
  <c r="G70" i="38"/>
  <c r="F70" i="38"/>
  <c r="E70" i="38"/>
  <c r="D70" i="38"/>
  <c r="M69" i="38"/>
  <c r="L69" i="38"/>
  <c r="K69" i="38"/>
  <c r="J69" i="38"/>
  <c r="I69" i="38"/>
  <c r="H69" i="38"/>
  <c r="G69" i="38"/>
  <c r="F69" i="38"/>
  <c r="E69" i="38"/>
  <c r="D69" i="38"/>
  <c r="M68" i="38"/>
  <c r="L68" i="38"/>
  <c r="K68" i="38"/>
  <c r="J68" i="38"/>
  <c r="I68" i="38"/>
  <c r="H68" i="38"/>
  <c r="G68" i="38"/>
  <c r="F68" i="38"/>
  <c r="E68" i="38"/>
  <c r="D68" i="38"/>
  <c r="M67" i="38"/>
  <c r="L67" i="38"/>
  <c r="K67" i="38"/>
  <c r="J67" i="38"/>
  <c r="I67" i="38"/>
  <c r="H67" i="38"/>
  <c r="G67" i="38"/>
  <c r="F67" i="38"/>
  <c r="E67" i="38"/>
  <c r="D67" i="38"/>
  <c r="M66" i="38"/>
  <c r="L66" i="38"/>
  <c r="K66" i="38"/>
  <c r="J66" i="38"/>
  <c r="I66" i="38"/>
  <c r="H66" i="38"/>
  <c r="G66" i="38"/>
  <c r="F66" i="38"/>
  <c r="E66" i="38"/>
  <c r="D66" i="38"/>
  <c r="M65" i="38"/>
  <c r="L65" i="38"/>
  <c r="K65" i="38"/>
  <c r="J65" i="38"/>
  <c r="I65" i="38"/>
  <c r="H65" i="38"/>
  <c r="G65" i="38"/>
  <c r="F65" i="38"/>
  <c r="E65" i="38"/>
  <c r="D65" i="38"/>
  <c r="M64" i="38"/>
  <c r="L64" i="38"/>
  <c r="K64" i="38"/>
  <c r="J64" i="38"/>
  <c r="I64" i="38"/>
  <c r="H64" i="38"/>
  <c r="G64" i="38"/>
  <c r="F64" i="38"/>
  <c r="E64" i="38"/>
  <c r="D64" i="38"/>
  <c r="M63" i="38"/>
  <c r="L63" i="38"/>
  <c r="K63" i="38"/>
  <c r="J63" i="38"/>
  <c r="I63" i="38"/>
  <c r="H63" i="38"/>
  <c r="G63" i="38"/>
  <c r="F63" i="38"/>
  <c r="E63" i="38"/>
  <c r="D63" i="38"/>
  <c r="M62" i="38"/>
  <c r="L62" i="38"/>
  <c r="K62" i="38"/>
  <c r="J62" i="38"/>
  <c r="I62" i="38"/>
  <c r="H62" i="38"/>
  <c r="G62" i="38"/>
  <c r="F62" i="38"/>
  <c r="E62" i="38"/>
  <c r="D62" i="38"/>
  <c r="M61" i="38"/>
  <c r="L61" i="38"/>
  <c r="K61" i="38"/>
  <c r="J61" i="38"/>
  <c r="I61" i="38"/>
  <c r="H61" i="38"/>
  <c r="G61" i="38"/>
  <c r="F61" i="38"/>
  <c r="E61" i="38"/>
  <c r="D61" i="38"/>
  <c r="M60" i="38"/>
  <c r="L60" i="38"/>
  <c r="K60" i="38"/>
  <c r="J60" i="38"/>
  <c r="I60" i="38"/>
  <c r="H60" i="38"/>
  <c r="G60" i="38"/>
  <c r="F60" i="38"/>
  <c r="E60" i="38"/>
  <c r="D60" i="38"/>
  <c r="M59" i="38"/>
  <c r="L59" i="38"/>
  <c r="K59" i="38"/>
  <c r="J59" i="38"/>
  <c r="I59" i="38"/>
  <c r="H59" i="38"/>
  <c r="G59" i="38"/>
  <c r="F59" i="38"/>
  <c r="E59" i="38"/>
  <c r="D59" i="38"/>
  <c r="M58" i="38"/>
  <c r="L58" i="38"/>
  <c r="K58" i="38"/>
  <c r="J58" i="38"/>
  <c r="I58" i="38"/>
  <c r="H58" i="38"/>
  <c r="G58" i="38"/>
  <c r="F58" i="38"/>
  <c r="E58" i="38"/>
  <c r="D58" i="38"/>
  <c r="M57" i="38"/>
  <c r="L57" i="38"/>
  <c r="K57" i="38"/>
  <c r="J57" i="38"/>
  <c r="I57" i="38"/>
  <c r="H57" i="38"/>
  <c r="G57" i="38"/>
  <c r="F57" i="38"/>
  <c r="E57" i="38"/>
  <c r="D57" i="38"/>
  <c r="M56" i="38"/>
  <c r="L56" i="38"/>
  <c r="K56" i="38"/>
  <c r="J56" i="38"/>
  <c r="I56" i="38"/>
  <c r="H56" i="38"/>
  <c r="G56" i="38"/>
  <c r="F56" i="38"/>
  <c r="E56" i="38"/>
  <c r="D56" i="38"/>
  <c r="M55" i="38"/>
  <c r="L55" i="38"/>
  <c r="K55" i="38"/>
  <c r="J55" i="38"/>
  <c r="I55" i="38"/>
  <c r="H55" i="38"/>
  <c r="G55" i="38"/>
  <c r="F55" i="38"/>
  <c r="E55" i="38"/>
  <c r="D55" i="38"/>
  <c r="M74" i="37"/>
  <c r="L74" i="37"/>
  <c r="K74" i="37"/>
  <c r="J74" i="37"/>
  <c r="I74" i="37"/>
  <c r="H74" i="37"/>
  <c r="G74" i="37"/>
  <c r="F74" i="37"/>
  <c r="E74" i="37"/>
  <c r="D74" i="37"/>
  <c r="M73" i="37"/>
  <c r="L73" i="37"/>
  <c r="K73" i="37"/>
  <c r="J73" i="37"/>
  <c r="I73" i="37"/>
  <c r="H73" i="37"/>
  <c r="G73" i="37"/>
  <c r="F73" i="37"/>
  <c r="E73" i="37"/>
  <c r="D73" i="37"/>
  <c r="M72" i="37"/>
  <c r="L72" i="37"/>
  <c r="K72" i="37"/>
  <c r="J72" i="37"/>
  <c r="I72" i="37"/>
  <c r="H72" i="37"/>
  <c r="G72" i="37"/>
  <c r="F72" i="37"/>
  <c r="E72" i="37"/>
  <c r="D72" i="37"/>
  <c r="M71" i="37"/>
  <c r="L71" i="37"/>
  <c r="K71" i="37"/>
  <c r="J71" i="37"/>
  <c r="I71" i="37"/>
  <c r="H71" i="37"/>
  <c r="G71" i="37"/>
  <c r="F71" i="37"/>
  <c r="E71" i="37"/>
  <c r="D71" i="37"/>
  <c r="M70" i="37"/>
  <c r="L70" i="37"/>
  <c r="K70" i="37"/>
  <c r="J70" i="37"/>
  <c r="I70" i="37"/>
  <c r="H70" i="37"/>
  <c r="G70" i="37"/>
  <c r="F70" i="37"/>
  <c r="E70" i="37"/>
  <c r="D70" i="37"/>
  <c r="M69" i="37"/>
  <c r="L69" i="37"/>
  <c r="K69" i="37"/>
  <c r="J69" i="37"/>
  <c r="I69" i="37"/>
  <c r="H69" i="37"/>
  <c r="G69" i="37"/>
  <c r="F69" i="37"/>
  <c r="E69" i="37"/>
  <c r="D69" i="37"/>
  <c r="M68" i="37"/>
  <c r="L68" i="37"/>
  <c r="K68" i="37"/>
  <c r="J68" i="37"/>
  <c r="I68" i="37"/>
  <c r="H68" i="37"/>
  <c r="G68" i="37"/>
  <c r="F68" i="37"/>
  <c r="E68" i="37"/>
  <c r="D68" i="37"/>
  <c r="M67" i="37"/>
  <c r="L67" i="37"/>
  <c r="K67" i="37"/>
  <c r="J67" i="37"/>
  <c r="I67" i="37"/>
  <c r="H67" i="37"/>
  <c r="G67" i="37"/>
  <c r="F67" i="37"/>
  <c r="E67" i="37"/>
  <c r="D67" i="37"/>
  <c r="M66" i="37"/>
  <c r="L66" i="37"/>
  <c r="K66" i="37"/>
  <c r="J66" i="37"/>
  <c r="I66" i="37"/>
  <c r="H66" i="37"/>
  <c r="G66" i="37"/>
  <c r="F66" i="37"/>
  <c r="E66" i="37"/>
  <c r="D66" i="37"/>
  <c r="M65" i="37"/>
  <c r="L65" i="37"/>
  <c r="K65" i="37"/>
  <c r="J65" i="37"/>
  <c r="I65" i="37"/>
  <c r="H65" i="37"/>
  <c r="G65" i="37"/>
  <c r="F65" i="37"/>
  <c r="E65" i="37"/>
  <c r="D65" i="37"/>
  <c r="M64" i="37"/>
  <c r="L64" i="37"/>
  <c r="K64" i="37"/>
  <c r="J64" i="37"/>
  <c r="I64" i="37"/>
  <c r="H64" i="37"/>
  <c r="G64" i="37"/>
  <c r="F64" i="37"/>
  <c r="E64" i="37"/>
  <c r="D64" i="37"/>
  <c r="M63" i="37"/>
  <c r="L63" i="37"/>
  <c r="K63" i="37"/>
  <c r="J63" i="37"/>
  <c r="I63" i="37"/>
  <c r="H63" i="37"/>
  <c r="G63" i="37"/>
  <c r="F63" i="37"/>
  <c r="E63" i="37"/>
  <c r="D63" i="37"/>
  <c r="M62" i="37"/>
  <c r="L62" i="37"/>
  <c r="K62" i="37"/>
  <c r="J62" i="37"/>
  <c r="I62" i="37"/>
  <c r="H62" i="37"/>
  <c r="G62" i="37"/>
  <c r="F62" i="37"/>
  <c r="E62" i="37"/>
  <c r="D62" i="37"/>
  <c r="M61" i="37"/>
  <c r="L61" i="37"/>
  <c r="K61" i="37"/>
  <c r="J61" i="37"/>
  <c r="I61" i="37"/>
  <c r="H61" i="37"/>
  <c r="G61" i="37"/>
  <c r="F61" i="37"/>
  <c r="E61" i="37"/>
  <c r="D61" i="37"/>
  <c r="M60" i="37"/>
  <c r="L60" i="37"/>
  <c r="K60" i="37"/>
  <c r="J60" i="37"/>
  <c r="I60" i="37"/>
  <c r="H60" i="37"/>
  <c r="G60" i="37"/>
  <c r="F60" i="37"/>
  <c r="E60" i="37"/>
  <c r="D60" i="37"/>
  <c r="M59" i="37"/>
  <c r="L59" i="37"/>
  <c r="K59" i="37"/>
  <c r="J59" i="37"/>
  <c r="I59" i="37"/>
  <c r="H59" i="37"/>
  <c r="G59" i="37"/>
  <c r="F59" i="37"/>
  <c r="E59" i="37"/>
  <c r="D59" i="37"/>
  <c r="M58" i="37"/>
  <c r="L58" i="37"/>
  <c r="K58" i="37"/>
  <c r="J58" i="37"/>
  <c r="I58" i="37"/>
  <c r="H58" i="37"/>
  <c r="G58" i="37"/>
  <c r="F58" i="37"/>
  <c r="E58" i="37"/>
  <c r="D58" i="37"/>
  <c r="M57" i="37"/>
  <c r="L57" i="37"/>
  <c r="K57" i="37"/>
  <c r="J57" i="37"/>
  <c r="I57" i="37"/>
  <c r="H57" i="37"/>
  <c r="G57" i="37"/>
  <c r="F57" i="37"/>
  <c r="E57" i="37"/>
  <c r="D57" i="37"/>
  <c r="M56" i="37"/>
  <c r="L56" i="37"/>
  <c r="K56" i="37"/>
  <c r="J56" i="37"/>
  <c r="I56" i="37"/>
  <c r="H56" i="37"/>
  <c r="G56" i="37"/>
  <c r="F56" i="37"/>
  <c r="E56" i="37"/>
  <c r="D56" i="37"/>
  <c r="M55" i="37"/>
  <c r="L55" i="37"/>
  <c r="K55" i="37"/>
  <c r="J55" i="37"/>
  <c r="I55" i="37"/>
  <c r="H55" i="37"/>
  <c r="G55" i="37"/>
  <c r="F55" i="37"/>
  <c r="E55" i="37"/>
  <c r="D55" i="37"/>
  <c r="M74" i="36"/>
  <c r="L74" i="36"/>
  <c r="K74" i="36"/>
  <c r="J74" i="36"/>
  <c r="I74" i="36"/>
  <c r="H74" i="36"/>
  <c r="G74" i="36"/>
  <c r="F74" i="36"/>
  <c r="E74" i="36"/>
  <c r="D74" i="36"/>
  <c r="M73" i="36"/>
  <c r="L73" i="36"/>
  <c r="K73" i="36"/>
  <c r="J73" i="36"/>
  <c r="I73" i="36"/>
  <c r="H73" i="36"/>
  <c r="G73" i="36"/>
  <c r="F73" i="36"/>
  <c r="E73" i="36"/>
  <c r="D73" i="36"/>
  <c r="M72" i="36"/>
  <c r="L72" i="36"/>
  <c r="K72" i="36"/>
  <c r="J72" i="36"/>
  <c r="I72" i="36"/>
  <c r="H72" i="36"/>
  <c r="G72" i="36"/>
  <c r="F72" i="36"/>
  <c r="E72" i="36"/>
  <c r="D72" i="36"/>
  <c r="M71" i="36"/>
  <c r="L71" i="36"/>
  <c r="K71" i="36"/>
  <c r="J71" i="36"/>
  <c r="I71" i="36"/>
  <c r="H71" i="36"/>
  <c r="G71" i="36"/>
  <c r="F71" i="36"/>
  <c r="E71" i="36"/>
  <c r="D71" i="36"/>
  <c r="M70" i="36"/>
  <c r="L70" i="36"/>
  <c r="K70" i="36"/>
  <c r="J70" i="36"/>
  <c r="I70" i="36"/>
  <c r="H70" i="36"/>
  <c r="G70" i="36"/>
  <c r="F70" i="36"/>
  <c r="E70" i="36"/>
  <c r="D70" i="36"/>
  <c r="M69" i="36"/>
  <c r="L69" i="36"/>
  <c r="K69" i="36"/>
  <c r="J69" i="36"/>
  <c r="I69" i="36"/>
  <c r="H69" i="36"/>
  <c r="G69" i="36"/>
  <c r="F69" i="36"/>
  <c r="E69" i="36"/>
  <c r="D69" i="36"/>
  <c r="M68" i="36"/>
  <c r="L68" i="36"/>
  <c r="K68" i="36"/>
  <c r="J68" i="36"/>
  <c r="I68" i="36"/>
  <c r="H68" i="36"/>
  <c r="G68" i="36"/>
  <c r="F68" i="36"/>
  <c r="E68" i="36"/>
  <c r="D68" i="36"/>
  <c r="M67" i="36"/>
  <c r="L67" i="36"/>
  <c r="K67" i="36"/>
  <c r="J67" i="36"/>
  <c r="I67" i="36"/>
  <c r="H67" i="36"/>
  <c r="G67" i="36"/>
  <c r="F67" i="36"/>
  <c r="E67" i="36"/>
  <c r="D67" i="36"/>
  <c r="M66" i="36"/>
  <c r="L66" i="36"/>
  <c r="K66" i="36"/>
  <c r="J66" i="36"/>
  <c r="I66" i="36"/>
  <c r="H66" i="36"/>
  <c r="G66" i="36"/>
  <c r="F66" i="36"/>
  <c r="E66" i="36"/>
  <c r="D66" i="36"/>
  <c r="M65" i="36"/>
  <c r="L65" i="36"/>
  <c r="K65" i="36"/>
  <c r="J65" i="36"/>
  <c r="I65" i="36"/>
  <c r="H65" i="36"/>
  <c r="G65" i="36"/>
  <c r="F65" i="36"/>
  <c r="E65" i="36"/>
  <c r="D65" i="36"/>
  <c r="M64" i="36"/>
  <c r="L64" i="36"/>
  <c r="K64" i="36"/>
  <c r="J64" i="36"/>
  <c r="I64" i="36"/>
  <c r="H64" i="36"/>
  <c r="G64" i="36"/>
  <c r="F64" i="36"/>
  <c r="E64" i="36"/>
  <c r="D64" i="36"/>
  <c r="M63" i="36"/>
  <c r="L63" i="36"/>
  <c r="K63" i="36"/>
  <c r="J63" i="36"/>
  <c r="I63" i="36"/>
  <c r="H63" i="36"/>
  <c r="G63" i="36"/>
  <c r="F63" i="36"/>
  <c r="E63" i="36"/>
  <c r="D63" i="36"/>
  <c r="M62" i="36"/>
  <c r="L62" i="36"/>
  <c r="K62" i="36"/>
  <c r="J62" i="36"/>
  <c r="I62" i="36"/>
  <c r="H62" i="36"/>
  <c r="G62" i="36"/>
  <c r="F62" i="36"/>
  <c r="E62" i="36"/>
  <c r="D62" i="36"/>
  <c r="M61" i="36"/>
  <c r="L61" i="36"/>
  <c r="K61" i="36"/>
  <c r="J61" i="36"/>
  <c r="I61" i="36"/>
  <c r="H61" i="36"/>
  <c r="G61" i="36"/>
  <c r="F61" i="36"/>
  <c r="E61" i="36"/>
  <c r="D61" i="36"/>
  <c r="M60" i="36"/>
  <c r="L60" i="36"/>
  <c r="K60" i="36"/>
  <c r="J60" i="36"/>
  <c r="I60" i="36"/>
  <c r="H60" i="36"/>
  <c r="G60" i="36"/>
  <c r="F60" i="36"/>
  <c r="E60" i="36"/>
  <c r="D60" i="36"/>
  <c r="M59" i="36"/>
  <c r="L59" i="36"/>
  <c r="K59" i="36"/>
  <c r="J59" i="36"/>
  <c r="I59" i="36"/>
  <c r="H59" i="36"/>
  <c r="G59" i="36"/>
  <c r="F59" i="36"/>
  <c r="E59" i="36"/>
  <c r="D59" i="36"/>
  <c r="M58" i="36"/>
  <c r="L58" i="36"/>
  <c r="K58" i="36"/>
  <c r="J58" i="36"/>
  <c r="I58" i="36"/>
  <c r="H58" i="36"/>
  <c r="G58" i="36"/>
  <c r="F58" i="36"/>
  <c r="E58" i="36"/>
  <c r="D58" i="36"/>
  <c r="M57" i="36"/>
  <c r="L57" i="36"/>
  <c r="K57" i="36"/>
  <c r="J57" i="36"/>
  <c r="I57" i="36"/>
  <c r="H57" i="36"/>
  <c r="G57" i="36"/>
  <c r="F57" i="36"/>
  <c r="E57" i="36"/>
  <c r="D57" i="36"/>
  <c r="M56" i="36"/>
  <c r="L56" i="36"/>
  <c r="K56" i="36"/>
  <c r="J56" i="36"/>
  <c r="I56" i="36"/>
  <c r="H56" i="36"/>
  <c r="G56" i="36"/>
  <c r="F56" i="36"/>
  <c r="E56" i="36"/>
  <c r="D56" i="36"/>
  <c r="M55" i="36"/>
  <c r="L55" i="36"/>
  <c r="K55" i="36"/>
  <c r="J55" i="36"/>
  <c r="I55" i="36"/>
  <c r="H55" i="36"/>
  <c r="G55" i="36"/>
  <c r="F55" i="36"/>
  <c r="E55" i="36"/>
  <c r="D55" i="36"/>
  <c r="M74" i="35"/>
  <c r="L74" i="35"/>
  <c r="K74" i="35"/>
  <c r="J74" i="35"/>
  <c r="I74" i="35"/>
  <c r="H74" i="35"/>
  <c r="G74" i="35"/>
  <c r="F74" i="35"/>
  <c r="E74" i="35"/>
  <c r="D74" i="35"/>
  <c r="M73" i="35"/>
  <c r="L73" i="35"/>
  <c r="K73" i="35"/>
  <c r="J73" i="35"/>
  <c r="I73" i="35"/>
  <c r="H73" i="35"/>
  <c r="G73" i="35"/>
  <c r="F73" i="35"/>
  <c r="E73" i="35"/>
  <c r="D73" i="35"/>
  <c r="M72" i="35"/>
  <c r="L72" i="35"/>
  <c r="K72" i="35"/>
  <c r="J72" i="35"/>
  <c r="I72" i="35"/>
  <c r="H72" i="35"/>
  <c r="G72" i="35"/>
  <c r="F72" i="35"/>
  <c r="E72" i="35"/>
  <c r="D72" i="35"/>
  <c r="M71" i="35"/>
  <c r="L71" i="35"/>
  <c r="K71" i="35"/>
  <c r="J71" i="35"/>
  <c r="I71" i="35"/>
  <c r="H71" i="35"/>
  <c r="G71" i="35"/>
  <c r="F71" i="35"/>
  <c r="E71" i="35"/>
  <c r="D71" i="35"/>
  <c r="M70" i="35"/>
  <c r="L70" i="35"/>
  <c r="K70" i="35"/>
  <c r="J70" i="35"/>
  <c r="I70" i="35"/>
  <c r="H70" i="35"/>
  <c r="G70" i="35"/>
  <c r="F70" i="35"/>
  <c r="E70" i="35"/>
  <c r="D70" i="35"/>
  <c r="M69" i="35"/>
  <c r="L69" i="35"/>
  <c r="K69" i="35"/>
  <c r="J69" i="35"/>
  <c r="I69" i="35"/>
  <c r="H69" i="35"/>
  <c r="G69" i="35"/>
  <c r="F69" i="35"/>
  <c r="E69" i="35"/>
  <c r="D69" i="35"/>
  <c r="M68" i="35"/>
  <c r="L68" i="35"/>
  <c r="K68" i="35"/>
  <c r="J68" i="35"/>
  <c r="I68" i="35"/>
  <c r="H68" i="35"/>
  <c r="G68" i="35"/>
  <c r="F68" i="35"/>
  <c r="E68" i="35"/>
  <c r="D68" i="35"/>
  <c r="M67" i="35"/>
  <c r="L67" i="35"/>
  <c r="K67" i="35"/>
  <c r="J67" i="35"/>
  <c r="I67" i="35"/>
  <c r="H67" i="35"/>
  <c r="G67" i="35"/>
  <c r="F67" i="35"/>
  <c r="E67" i="35"/>
  <c r="D67" i="35"/>
  <c r="M66" i="35"/>
  <c r="L66" i="35"/>
  <c r="K66" i="35"/>
  <c r="J66" i="35"/>
  <c r="I66" i="35"/>
  <c r="H66" i="35"/>
  <c r="G66" i="35"/>
  <c r="F66" i="35"/>
  <c r="E66" i="35"/>
  <c r="D66" i="35"/>
  <c r="M65" i="35"/>
  <c r="L65" i="35"/>
  <c r="K65" i="35"/>
  <c r="J65" i="35"/>
  <c r="I65" i="35"/>
  <c r="H65" i="35"/>
  <c r="G65" i="35"/>
  <c r="F65" i="35"/>
  <c r="E65" i="35"/>
  <c r="D65" i="35"/>
  <c r="M64" i="35"/>
  <c r="L64" i="35"/>
  <c r="K64" i="35"/>
  <c r="J64" i="35"/>
  <c r="I64" i="35"/>
  <c r="H64" i="35"/>
  <c r="G64" i="35"/>
  <c r="F64" i="35"/>
  <c r="E64" i="35"/>
  <c r="D64" i="35"/>
  <c r="M63" i="35"/>
  <c r="L63" i="35"/>
  <c r="K63" i="35"/>
  <c r="J63" i="35"/>
  <c r="I63" i="35"/>
  <c r="H63" i="35"/>
  <c r="G63" i="35"/>
  <c r="F63" i="35"/>
  <c r="E63" i="35"/>
  <c r="D63" i="35"/>
  <c r="M62" i="35"/>
  <c r="L62" i="35"/>
  <c r="K62" i="35"/>
  <c r="J62" i="35"/>
  <c r="I62" i="35"/>
  <c r="H62" i="35"/>
  <c r="G62" i="35"/>
  <c r="F62" i="35"/>
  <c r="E62" i="35"/>
  <c r="D62" i="35"/>
  <c r="M61" i="35"/>
  <c r="L61" i="35"/>
  <c r="K61" i="35"/>
  <c r="J61" i="35"/>
  <c r="I61" i="35"/>
  <c r="H61" i="35"/>
  <c r="G61" i="35"/>
  <c r="F61" i="35"/>
  <c r="E61" i="35"/>
  <c r="D61" i="35"/>
  <c r="M60" i="35"/>
  <c r="L60" i="35"/>
  <c r="K60" i="35"/>
  <c r="J60" i="35"/>
  <c r="I60" i="35"/>
  <c r="H60" i="35"/>
  <c r="G60" i="35"/>
  <c r="F60" i="35"/>
  <c r="E60" i="35"/>
  <c r="D60" i="35"/>
  <c r="M59" i="35"/>
  <c r="L59" i="35"/>
  <c r="K59" i="35"/>
  <c r="J59" i="35"/>
  <c r="I59" i="35"/>
  <c r="H59" i="35"/>
  <c r="G59" i="35"/>
  <c r="F59" i="35"/>
  <c r="E59" i="35"/>
  <c r="D59" i="35"/>
  <c r="M58" i="35"/>
  <c r="L58" i="35"/>
  <c r="K58" i="35"/>
  <c r="J58" i="35"/>
  <c r="I58" i="35"/>
  <c r="H58" i="35"/>
  <c r="G58" i="35"/>
  <c r="F58" i="35"/>
  <c r="E58" i="35"/>
  <c r="D58" i="35"/>
  <c r="M57" i="35"/>
  <c r="L57" i="35"/>
  <c r="K57" i="35"/>
  <c r="J57" i="35"/>
  <c r="I57" i="35"/>
  <c r="H57" i="35"/>
  <c r="G57" i="35"/>
  <c r="F57" i="35"/>
  <c r="E57" i="35"/>
  <c r="D57" i="35"/>
  <c r="M56" i="35"/>
  <c r="L56" i="35"/>
  <c r="K56" i="35"/>
  <c r="J56" i="35"/>
  <c r="I56" i="35"/>
  <c r="H56" i="35"/>
  <c r="G56" i="35"/>
  <c r="F56" i="35"/>
  <c r="E56" i="35"/>
  <c r="D56" i="35"/>
  <c r="M55" i="35"/>
  <c r="L55" i="35"/>
  <c r="K55" i="35"/>
  <c r="J55" i="35"/>
  <c r="I55" i="35"/>
  <c r="H55" i="35"/>
  <c r="G55" i="35"/>
  <c r="F55" i="35"/>
  <c r="E55" i="35"/>
  <c r="D55" i="35"/>
  <c r="M74" i="34"/>
  <c r="L74" i="34"/>
  <c r="K74" i="34"/>
  <c r="J74" i="34"/>
  <c r="I74" i="34"/>
  <c r="H74" i="34"/>
  <c r="G74" i="34"/>
  <c r="F74" i="34"/>
  <c r="E74" i="34"/>
  <c r="D74" i="34"/>
  <c r="M73" i="34"/>
  <c r="L73" i="34"/>
  <c r="K73" i="34"/>
  <c r="J73" i="34"/>
  <c r="I73" i="34"/>
  <c r="H73" i="34"/>
  <c r="G73" i="34"/>
  <c r="F73" i="34"/>
  <c r="E73" i="34"/>
  <c r="D73" i="34"/>
  <c r="M72" i="34"/>
  <c r="L72" i="34"/>
  <c r="K72" i="34"/>
  <c r="J72" i="34"/>
  <c r="I72" i="34"/>
  <c r="H72" i="34"/>
  <c r="G72" i="34"/>
  <c r="F72" i="34"/>
  <c r="E72" i="34"/>
  <c r="D72" i="34"/>
  <c r="M71" i="34"/>
  <c r="L71" i="34"/>
  <c r="K71" i="34"/>
  <c r="J71" i="34"/>
  <c r="I71" i="34"/>
  <c r="H71" i="34"/>
  <c r="G71" i="34"/>
  <c r="F71" i="34"/>
  <c r="E71" i="34"/>
  <c r="D71" i="34"/>
  <c r="M70" i="34"/>
  <c r="L70" i="34"/>
  <c r="K70" i="34"/>
  <c r="J70" i="34"/>
  <c r="I70" i="34"/>
  <c r="H70" i="34"/>
  <c r="G70" i="34"/>
  <c r="F70" i="34"/>
  <c r="E70" i="34"/>
  <c r="D70" i="34"/>
  <c r="M69" i="34"/>
  <c r="L69" i="34"/>
  <c r="K69" i="34"/>
  <c r="J69" i="34"/>
  <c r="I69" i="34"/>
  <c r="H69" i="34"/>
  <c r="G69" i="34"/>
  <c r="F69" i="34"/>
  <c r="E69" i="34"/>
  <c r="D69" i="34"/>
  <c r="M68" i="34"/>
  <c r="L68" i="34"/>
  <c r="K68" i="34"/>
  <c r="J68" i="34"/>
  <c r="I68" i="34"/>
  <c r="H68" i="34"/>
  <c r="G68" i="34"/>
  <c r="F68" i="34"/>
  <c r="E68" i="34"/>
  <c r="D68" i="34"/>
  <c r="M67" i="34"/>
  <c r="L67" i="34"/>
  <c r="K67" i="34"/>
  <c r="J67" i="34"/>
  <c r="I67" i="34"/>
  <c r="H67" i="34"/>
  <c r="G67" i="34"/>
  <c r="F67" i="34"/>
  <c r="E67" i="34"/>
  <c r="D67" i="34"/>
  <c r="M66" i="34"/>
  <c r="L66" i="34"/>
  <c r="K66" i="34"/>
  <c r="J66" i="34"/>
  <c r="I66" i="34"/>
  <c r="H66" i="34"/>
  <c r="G66" i="34"/>
  <c r="F66" i="34"/>
  <c r="E66" i="34"/>
  <c r="D66" i="34"/>
  <c r="M65" i="34"/>
  <c r="L65" i="34"/>
  <c r="K65" i="34"/>
  <c r="J65" i="34"/>
  <c r="I65" i="34"/>
  <c r="H65" i="34"/>
  <c r="G65" i="34"/>
  <c r="F65" i="34"/>
  <c r="E65" i="34"/>
  <c r="D65" i="34"/>
  <c r="M64" i="34"/>
  <c r="L64" i="34"/>
  <c r="K64" i="34"/>
  <c r="J64" i="34"/>
  <c r="I64" i="34"/>
  <c r="H64" i="34"/>
  <c r="G64" i="34"/>
  <c r="F64" i="34"/>
  <c r="E64" i="34"/>
  <c r="D64" i="34"/>
  <c r="M63" i="34"/>
  <c r="L63" i="34"/>
  <c r="K63" i="34"/>
  <c r="J63" i="34"/>
  <c r="I63" i="34"/>
  <c r="H63" i="34"/>
  <c r="G63" i="34"/>
  <c r="F63" i="34"/>
  <c r="E63" i="34"/>
  <c r="D63" i="34"/>
  <c r="M62" i="34"/>
  <c r="L62" i="34"/>
  <c r="K62" i="34"/>
  <c r="J62" i="34"/>
  <c r="I62" i="34"/>
  <c r="H62" i="34"/>
  <c r="G62" i="34"/>
  <c r="F62" i="34"/>
  <c r="E62" i="34"/>
  <c r="D62" i="34"/>
  <c r="M61" i="34"/>
  <c r="L61" i="34"/>
  <c r="K61" i="34"/>
  <c r="J61" i="34"/>
  <c r="I61" i="34"/>
  <c r="H61" i="34"/>
  <c r="G61" i="34"/>
  <c r="F61" i="34"/>
  <c r="E61" i="34"/>
  <c r="D61" i="34"/>
  <c r="M60" i="34"/>
  <c r="L60" i="34"/>
  <c r="K60" i="34"/>
  <c r="J60" i="34"/>
  <c r="I60" i="34"/>
  <c r="H60" i="34"/>
  <c r="G60" i="34"/>
  <c r="F60" i="34"/>
  <c r="E60" i="34"/>
  <c r="D60" i="34"/>
  <c r="M59" i="34"/>
  <c r="L59" i="34"/>
  <c r="K59" i="34"/>
  <c r="J59" i="34"/>
  <c r="I59" i="34"/>
  <c r="H59" i="34"/>
  <c r="G59" i="34"/>
  <c r="F59" i="34"/>
  <c r="E59" i="34"/>
  <c r="D59" i="34"/>
  <c r="M58" i="34"/>
  <c r="L58" i="34"/>
  <c r="K58" i="34"/>
  <c r="J58" i="34"/>
  <c r="I58" i="34"/>
  <c r="H58" i="34"/>
  <c r="G58" i="34"/>
  <c r="F58" i="34"/>
  <c r="E58" i="34"/>
  <c r="D58" i="34"/>
  <c r="M57" i="34"/>
  <c r="L57" i="34"/>
  <c r="K57" i="34"/>
  <c r="J57" i="34"/>
  <c r="I57" i="34"/>
  <c r="H57" i="34"/>
  <c r="G57" i="34"/>
  <c r="F57" i="34"/>
  <c r="E57" i="34"/>
  <c r="D57" i="34"/>
  <c r="M56" i="34"/>
  <c r="L56" i="34"/>
  <c r="K56" i="34"/>
  <c r="J56" i="34"/>
  <c r="I56" i="34"/>
  <c r="H56" i="34"/>
  <c r="G56" i="34"/>
  <c r="F56" i="34"/>
  <c r="E56" i="34"/>
  <c r="D56" i="34"/>
  <c r="M55" i="34"/>
  <c r="L55" i="34"/>
  <c r="K55" i="34"/>
  <c r="J55" i="34"/>
  <c r="I55" i="34"/>
  <c r="H55" i="34"/>
  <c r="G55" i="34"/>
  <c r="F55" i="34"/>
  <c r="E55" i="34"/>
  <c r="D55" i="34"/>
  <c r="M74" i="33"/>
  <c r="L74" i="33"/>
  <c r="K74" i="33"/>
  <c r="J74" i="33"/>
  <c r="I74" i="33"/>
  <c r="H74" i="33"/>
  <c r="G74" i="33"/>
  <c r="F74" i="33"/>
  <c r="E74" i="33"/>
  <c r="D74" i="33"/>
  <c r="M73" i="33"/>
  <c r="L73" i="33"/>
  <c r="K73" i="33"/>
  <c r="J73" i="33"/>
  <c r="I73" i="33"/>
  <c r="H73" i="33"/>
  <c r="G73" i="33"/>
  <c r="F73" i="33"/>
  <c r="E73" i="33"/>
  <c r="D73" i="33"/>
  <c r="M72" i="33"/>
  <c r="L72" i="33"/>
  <c r="K72" i="33"/>
  <c r="J72" i="33"/>
  <c r="I72" i="33"/>
  <c r="H72" i="33"/>
  <c r="G72" i="33"/>
  <c r="F72" i="33"/>
  <c r="E72" i="33"/>
  <c r="D72" i="33"/>
  <c r="M71" i="33"/>
  <c r="L71" i="33"/>
  <c r="K71" i="33"/>
  <c r="J71" i="33"/>
  <c r="I71" i="33"/>
  <c r="H71" i="33"/>
  <c r="G71" i="33"/>
  <c r="F71" i="33"/>
  <c r="E71" i="33"/>
  <c r="D71" i="33"/>
  <c r="M70" i="33"/>
  <c r="L70" i="33"/>
  <c r="K70" i="33"/>
  <c r="J70" i="33"/>
  <c r="I70" i="33"/>
  <c r="H70" i="33"/>
  <c r="G70" i="33"/>
  <c r="F70" i="33"/>
  <c r="E70" i="33"/>
  <c r="D70" i="33"/>
  <c r="M69" i="33"/>
  <c r="L69" i="33"/>
  <c r="K69" i="33"/>
  <c r="J69" i="33"/>
  <c r="I69" i="33"/>
  <c r="H69" i="33"/>
  <c r="G69" i="33"/>
  <c r="F69" i="33"/>
  <c r="E69" i="33"/>
  <c r="D69" i="33"/>
  <c r="M68" i="33"/>
  <c r="L68" i="33"/>
  <c r="K68" i="33"/>
  <c r="J68" i="33"/>
  <c r="I68" i="33"/>
  <c r="H68" i="33"/>
  <c r="G68" i="33"/>
  <c r="F68" i="33"/>
  <c r="E68" i="33"/>
  <c r="D68" i="33"/>
  <c r="M67" i="33"/>
  <c r="L67" i="33"/>
  <c r="K67" i="33"/>
  <c r="J67" i="33"/>
  <c r="I67" i="33"/>
  <c r="H67" i="33"/>
  <c r="G67" i="33"/>
  <c r="F67" i="33"/>
  <c r="E67" i="33"/>
  <c r="D67" i="33"/>
  <c r="M66" i="33"/>
  <c r="L66" i="33"/>
  <c r="K66" i="33"/>
  <c r="J66" i="33"/>
  <c r="I66" i="33"/>
  <c r="H66" i="33"/>
  <c r="G66" i="33"/>
  <c r="F66" i="33"/>
  <c r="E66" i="33"/>
  <c r="D66" i="33"/>
  <c r="M65" i="33"/>
  <c r="L65" i="33"/>
  <c r="K65" i="33"/>
  <c r="J65" i="33"/>
  <c r="I65" i="33"/>
  <c r="H65" i="33"/>
  <c r="G65" i="33"/>
  <c r="F65" i="33"/>
  <c r="E65" i="33"/>
  <c r="D65" i="33"/>
  <c r="M64" i="33"/>
  <c r="L64" i="33"/>
  <c r="K64" i="33"/>
  <c r="J64" i="33"/>
  <c r="I64" i="33"/>
  <c r="H64" i="33"/>
  <c r="G64" i="33"/>
  <c r="F64" i="33"/>
  <c r="E64" i="33"/>
  <c r="D64" i="33"/>
  <c r="M63" i="33"/>
  <c r="L63" i="33"/>
  <c r="K63" i="33"/>
  <c r="J63" i="33"/>
  <c r="I63" i="33"/>
  <c r="H63" i="33"/>
  <c r="G63" i="33"/>
  <c r="F63" i="33"/>
  <c r="E63" i="33"/>
  <c r="D63" i="33"/>
  <c r="M62" i="33"/>
  <c r="L62" i="33"/>
  <c r="K62" i="33"/>
  <c r="J62" i="33"/>
  <c r="I62" i="33"/>
  <c r="H62" i="33"/>
  <c r="G62" i="33"/>
  <c r="F62" i="33"/>
  <c r="E62" i="33"/>
  <c r="D62" i="33"/>
  <c r="M61" i="33"/>
  <c r="L61" i="33"/>
  <c r="K61" i="33"/>
  <c r="J61" i="33"/>
  <c r="I61" i="33"/>
  <c r="H61" i="33"/>
  <c r="G61" i="33"/>
  <c r="F61" i="33"/>
  <c r="E61" i="33"/>
  <c r="D61" i="33"/>
  <c r="M60" i="33"/>
  <c r="L60" i="33"/>
  <c r="K60" i="33"/>
  <c r="J60" i="33"/>
  <c r="I60" i="33"/>
  <c r="H60" i="33"/>
  <c r="G60" i="33"/>
  <c r="F60" i="33"/>
  <c r="E60" i="33"/>
  <c r="D60" i="33"/>
  <c r="M59" i="33"/>
  <c r="L59" i="33"/>
  <c r="K59" i="33"/>
  <c r="J59" i="33"/>
  <c r="I59" i="33"/>
  <c r="H59" i="33"/>
  <c r="G59" i="33"/>
  <c r="F59" i="33"/>
  <c r="E59" i="33"/>
  <c r="D59" i="33"/>
  <c r="M58" i="33"/>
  <c r="L58" i="33"/>
  <c r="K58" i="33"/>
  <c r="J58" i="33"/>
  <c r="I58" i="33"/>
  <c r="H58" i="33"/>
  <c r="G58" i="33"/>
  <c r="F58" i="33"/>
  <c r="E58" i="33"/>
  <c r="D58" i="33"/>
  <c r="M57" i="33"/>
  <c r="L57" i="33"/>
  <c r="K57" i="33"/>
  <c r="J57" i="33"/>
  <c r="I57" i="33"/>
  <c r="H57" i="33"/>
  <c r="G57" i="33"/>
  <c r="F57" i="33"/>
  <c r="E57" i="33"/>
  <c r="D57" i="33"/>
  <c r="M56" i="33"/>
  <c r="L56" i="33"/>
  <c r="K56" i="33"/>
  <c r="J56" i="33"/>
  <c r="I56" i="33"/>
  <c r="H56" i="33"/>
  <c r="G56" i="33"/>
  <c r="F56" i="33"/>
  <c r="E56" i="33"/>
  <c r="D56" i="33"/>
  <c r="M55" i="33"/>
  <c r="L55" i="33"/>
  <c r="K55" i="33"/>
  <c r="J55" i="33"/>
  <c r="I55" i="33"/>
  <c r="H55" i="33"/>
  <c r="G55" i="33"/>
  <c r="F55" i="33"/>
  <c r="E55" i="33"/>
  <c r="D55" i="33"/>
  <c r="M74" i="32"/>
  <c r="L74" i="32"/>
  <c r="K74" i="32"/>
  <c r="J74" i="32"/>
  <c r="I74" i="32"/>
  <c r="H74" i="32"/>
  <c r="G74" i="32"/>
  <c r="F74" i="32"/>
  <c r="E74" i="32"/>
  <c r="D74" i="32"/>
  <c r="M73" i="32"/>
  <c r="L73" i="32"/>
  <c r="K73" i="32"/>
  <c r="J73" i="32"/>
  <c r="I73" i="32"/>
  <c r="H73" i="32"/>
  <c r="G73" i="32"/>
  <c r="F73" i="32"/>
  <c r="E73" i="32"/>
  <c r="D73" i="32"/>
  <c r="M72" i="32"/>
  <c r="L72" i="32"/>
  <c r="K72" i="32"/>
  <c r="J72" i="32"/>
  <c r="I72" i="32"/>
  <c r="H72" i="32"/>
  <c r="G72" i="32"/>
  <c r="F72" i="32"/>
  <c r="E72" i="32"/>
  <c r="D72" i="32"/>
  <c r="M71" i="32"/>
  <c r="L71" i="32"/>
  <c r="K71" i="32"/>
  <c r="J71" i="32"/>
  <c r="I71" i="32"/>
  <c r="H71" i="32"/>
  <c r="G71" i="32"/>
  <c r="F71" i="32"/>
  <c r="E71" i="32"/>
  <c r="D71" i="32"/>
  <c r="M70" i="32"/>
  <c r="L70" i="32"/>
  <c r="K70" i="32"/>
  <c r="J70" i="32"/>
  <c r="I70" i="32"/>
  <c r="H70" i="32"/>
  <c r="G70" i="32"/>
  <c r="F70" i="32"/>
  <c r="E70" i="32"/>
  <c r="D70" i="32"/>
  <c r="M69" i="32"/>
  <c r="L69" i="32"/>
  <c r="K69" i="32"/>
  <c r="J69" i="32"/>
  <c r="I69" i="32"/>
  <c r="H69" i="32"/>
  <c r="G69" i="32"/>
  <c r="F69" i="32"/>
  <c r="E69" i="32"/>
  <c r="D69" i="32"/>
  <c r="M68" i="32"/>
  <c r="L68" i="32"/>
  <c r="K68" i="32"/>
  <c r="J68" i="32"/>
  <c r="I68" i="32"/>
  <c r="H68" i="32"/>
  <c r="G68" i="32"/>
  <c r="F68" i="32"/>
  <c r="E68" i="32"/>
  <c r="D68" i="32"/>
  <c r="M67" i="32"/>
  <c r="L67" i="32"/>
  <c r="K67" i="32"/>
  <c r="J67" i="32"/>
  <c r="I67" i="32"/>
  <c r="H67" i="32"/>
  <c r="G67" i="32"/>
  <c r="F67" i="32"/>
  <c r="E67" i="32"/>
  <c r="D67" i="32"/>
  <c r="M66" i="32"/>
  <c r="L66" i="32"/>
  <c r="K66" i="32"/>
  <c r="J66" i="32"/>
  <c r="I66" i="32"/>
  <c r="H66" i="32"/>
  <c r="G66" i="32"/>
  <c r="F66" i="32"/>
  <c r="E66" i="32"/>
  <c r="D66" i="32"/>
  <c r="M65" i="32"/>
  <c r="L65" i="32"/>
  <c r="K65" i="32"/>
  <c r="J65" i="32"/>
  <c r="I65" i="32"/>
  <c r="H65" i="32"/>
  <c r="G65" i="32"/>
  <c r="F65" i="32"/>
  <c r="E65" i="32"/>
  <c r="D65" i="32"/>
  <c r="M64" i="32"/>
  <c r="L64" i="32"/>
  <c r="K64" i="32"/>
  <c r="J64" i="32"/>
  <c r="I64" i="32"/>
  <c r="H64" i="32"/>
  <c r="G64" i="32"/>
  <c r="F64" i="32"/>
  <c r="E64" i="32"/>
  <c r="D64" i="32"/>
  <c r="M63" i="32"/>
  <c r="L63" i="32"/>
  <c r="K63" i="32"/>
  <c r="J63" i="32"/>
  <c r="I63" i="32"/>
  <c r="H63" i="32"/>
  <c r="G63" i="32"/>
  <c r="F63" i="32"/>
  <c r="E63" i="32"/>
  <c r="D63" i="32"/>
  <c r="M62" i="32"/>
  <c r="L62" i="32"/>
  <c r="K62" i="32"/>
  <c r="J62" i="32"/>
  <c r="I62" i="32"/>
  <c r="H62" i="32"/>
  <c r="G62" i="32"/>
  <c r="F62" i="32"/>
  <c r="E62" i="32"/>
  <c r="D62" i="32"/>
  <c r="M61" i="32"/>
  <c r="L61" i="32"/>
  <c r="K61" i="32"/>
  <c r="J61" i="32"/>
  <c r="I61" i="32"/>
  <c r="H61" i="32"/>
  <c r="G61" i="32"/>
  <c r="F61" i="32"/>
  <c r="E61" i="32"/>
  <c r="D61" i="32"/>
  <c r="M60" i="32"/>
  <c r="L60" i="32"/>
  <c r="K60" i="32"/>
  <c r="J60" i="32"/>
  <c r="I60" i="32"/>
  <c r="H60" i="32"/>
  <c r="G60" i="32"/>
  <c r="F60" i="32"/>
  <c r="E60" i="32"/>
  <c r="D60" i="32"/>
  <c r="M59" i="32"/>
  <c r="L59" i="32"/>
  <c r="K59" i="32"/>
  <c r="J59" i="32"/>
  <c r="I59" i="32"/>
  <c r="H59" i="32"/>
  <c r="G59" i="32"/>
  <c r="F59" i="32"/>
  <c r="E59" i="32"/>
  <c r="D59" i="32"/>
  <c r="M58" i="32"/>
  <c r="L58" i="32"/>
  <c r="K58" i="32"/>
  <c r="J58" i="32"/>
  <c r="I58" i="32"/>
  <c r="H58" i="32"/>
  <c r="G58" i="32"/>
  <c r="F58" i="32"/>
  <c r="E58" i="32"/>
  <c r="D58" i="32"/>
  <c r="M57" i="32"/>
  <c r="L57" i="32"/>
  <c r="K57" i="32"/>
  <c r="J57" i="32"/>
  <c r="I57" i="32"/>
  <c r="H57" i="32"/>
  <c r="G57" i="32"/>
  <c r="F57" i="32"/>
  <c r="E57" i="32"/>
  <c r="D57" i="32"/>
  <c r="M56" i="32"/>
  <c r="L56" i="32"/>
  <c r="K56" i="32"/>
  <c r="J56" i="32"/>
  <c r="I56" i="32"/>
  <c r="H56" i="32"/>
  <c r="G56" i="32"/>
  <c r="F56" i="32"/>
  <c r="E56" i="32"/>
  <c r="D56" i="32"/>
  <c r="M55" i="32"/>
  <c r="L55" i="32"/>
  <c r="K55" i="32"/>
  <c r="J55" i="32"/>
  <c r="I55" i="32"/>
  <c r="H55" i="32"/>
  <c r="G55" i="32"/>
  <c r="F55" i="32"/>
  <c r="E55" i="32"/>
  <c r="D55" i="32"/>
  <c r="M74" i="31"/>
  <c r="L74" i="31"/>
  <c r="K74" i="31"/>
  <c r="J74" i="31"/>
  <c r="I74" i="31"/>
  <c r="H74" i="31"/>
  <c r="G74" i="31"/>
  <c r="F74" i="31"/>
  <c r="E74" i="31"/>
  <c r="D74" i="31"/>
  <c r="M73" i="31"/>
  <c r="L73" i="31"/>
  <c r="K73" i="31"/>
  <c r="J73" i="31"/>
  <c r="I73" i="31"/>
  <c r="H73" i="31"/>
  <c r="G73" i="31"/>
  <c r="F73" i="31"/>
  <c r="E73" i="31"/>
  <c r="D73" i="31"/>
  <c r="M72" i="31"/>
  <c r="L72" i="31"/>
  <c r="K72" i="31"/>
  <c r="J72" i="31"/>
  <c r="I72" i="31"/>
  <c r="H72" i="31"/>
  <c r="G72" i="31"/>
  <c r="F72" i="31"/>
  <c r="E72" i="31"/>
  <c r="D72" i="31"/>
  <c r="M71" i="31"/>
  <c r="L71" i="31"/>
  <c r="K71" i="31"/>
  <c r="J71" i="31"/>
  <c r="I71" i="31"/>
  <c r="H71" i="31"/>
  <c r="G71" i="31"/>
  <c r="F71" i="31"/>
  <c r="E71" i="31"/>
  <c r="D71" i="31"/>
  <c r="M70" i="31"/>
  <c r="L70" i="31"/>
  <c r="K70" i="31"/>
  <c r="J70" i="31"/>
  <c r="I70" i="31"/>
  <c r="H70" i="31"/>
  <c r="G70" i="31"/>
  <c r="F70" i="31"/>
  <c r="E70" i="31"/>
  <c r="D70" i="31"/>
  <c r="C28" i="31" s="1"/>
  <c r="AC28" i="2" s="1"/>
  <c r="AA173" i="52" s="1"/>
  <c r="M69" i="31"/>
  <c r="L69" i="31"/>
  <c r="K69" i="31"/>
  <c r="J69" i="31"/>
  <c r="I69" i="31"/>
  <c r="H69" i="31"/>
  <c r="G69" i="31"/>
  <c r="F69" i="31"/>
  <c r="E69" i="31"/>
  <c r="D69" i="31"/>
  <c r="M68" i="31"/>
  <c r="L68" i="31"/>
  <c r="K68" i="31"/>
  <c r="J68" i="31"/>
  <c r="I68" i="31"/>
  <c r="H68" i="31"/>
  <c r="G68" i="31"/>
  <c r="F68" i="31"/>
  <c r="E68" i="31"/>
  <c r="D68" i="31"/>
  <c r="M67" i="31"/>
  <c r="L67" i="31"/>
  <c r="K67" i="31"/>
  <c r="J67" i="31"/>
  <c r="I67" i="31"/>
  <c r="H67" i="31"/>
  <c r="G67" i="31"/>
  <c r="F67" i="31"/>
  <c r="E67" i="31"/>
  <c r="D67" i="31"/>
  <c r="M66" i="31"/>
  <c r="L66" i="31"/>
  <c r="K66" i="31"/>
  <c r="J66" i="31"/>
  <c r="I66" i="31"/>
  <c r="H66" i="31"/>
  <c r="G66" i="31"/>
  <c r="F66" i="31"/>
  <c r="E66" i="31"/>
  <c r="D66" i="31"/>
  <c r="C24" i="31" s="1"/>
  <c r="AC24" i="2" s="1"/>
  <c r="AA169" i="48" s="1"/>
  <c r="M65" i="31"/>
  <c r="L65" i="31"/>
  <c r="K65" i="31"/>
  <c r="J65" i="31"/>
  <c r="I65" i="31"/>
  <c r="H65" i="31"/>
  <c r="G65" i="31"/>
  <c r="F65" i="31"/>
  <c r="E65" i="31"/>
  <c r="D65" i="31"/>
  <c r="M64" i="31"/>
  <c r="L64" i="31"/>
  <c r="K64" i="31"/>
  <c r="J64" i="31"/>
  <c r="I64" i="31"/>
  <c r="H64" i="31"/>
  <c r="G64" i="31"/>
  <c r="F64" i="31"/>
  <c r="E64" i="31"/>
  <c r="D64" i="31"/>
  <c r="C22" i="31" s="1"/>
  <c r="AC22" i="2" s="1"/>
  <c r="AA167" i="54" s="1"/>
  <c r="M63" i="31"/>
  <c r="L63" i="31"/>
  <c r="K63" i="31"/>
  <c r="J63" i="31"/>
  <c r="I63" i="31"/>
  <c r="H63" i="31"/>
  <c r="G63" i="31"/>
  <c r="F63" i="31"/>
  <c r="E63" i="31"/>
  <c r="D63" i="31"/>
  <c r="M62" i="31"/>
  <c r="L62" i="31"/>
  <c r="K62" i="31"/>
  <c r="J62" i="31"/>
  <c r="I62" i="31"/>
  <c r="H62" i="31"/>
  <c r="G62" i="31"/>
  <c r="F62" i="31"/>
  <c r="E62" i="31"/>
  <c r="D62" i="31"/>
  <c r="M61" i="31"/>
  <c r="L61" i="31"/>
  <c r="K61" i="31"/>
  <c r="J61" i="31"/>
  <c r="I61" i="31"/>
  <c r="H61" i="31"/>
  <c r="G61" i="31"/>
  <c r="F61" i="31"/>
  <c r="E61" i="31"/>
  <c r="D61" i="31"/>
  <c r="M60" i="31"/>
  <c r="L60" i="31"/>
  <c r="K60" i="31"/>
  <c r="J60" i="31"/>
  <c r="I60" i="31"/>
  <c r="H60" i="31"/>
  <c r="G60" i="31"/>
  <c r="F60" i="31"/>
  <c r="E60" i="31"/>
  <c r="D60" i="31"/>
  <c r="C18" i="31" s="1"/>
  <c r="AC16" i="2" s="1"/>
  <c r="M59" i="31"/>
  <c r="L59" i="31"/>
  <c r="K59" i="31"/>
  <c r="J59" i="31"/>
  <c r="I59" i="31"/>
  <c r="H59" i="31"/>
  <c r="G59" i="31"/>
  <c r="F59" i="31"/>
  <c r="E59" i="31"/>
  <c r="D59" i="31"/>
  <c r="M58" i="31"/>
  <c r="L58" i="31"/>
  <c r="K58" i="31"/>
  <c r="J58" i="31"/>
  <c r="I58" i="31"/>
  <c r="H58" i="31"/>
  <c r="G58" i="31"/>
  <c r="F58" i="31"/>
  <c r="E58" i="31"/>
  <c r="D58" i="31"/>
  <c r="C16" i="31" s="1"/>
  <c r="AC14" i="2" s="1"/>
  <c r="M57" i="31"/>
  <c r="L57" i="31"/>
  <c r="K57" i="31"/>
  <c r="J57" i="31"/>
  <c r="I57" i="31"/>
  <c r="H57" i="31"/>
  <c r="G57" i="31"/>
  <c r="F57" i="31"/>
  <c r="E57" i="31"/>
  <c r="D57" i="31"/>
  <c r="AA189" i="55" s="1"/>
  <c r="M56" i="31"/>
  <c r="L56" i="31"/>
  <c r="K56" i="31"/>
  <c r="J56" i="31"/>
  <c r="I56" i="31"/>
  <c r="H56" i="31"/>
  <c r="G56" i="31"/>
  <c r="F56" i="31"/>
  <c r="E56" i="31"/>
  <c r="D56" i="31"/>
  <c r="C14" i="31" s="1"/>
  <c r="AC13" i="2" s="1"/>
  <c r="M55" i="31"/>
  <c r="L55" i="31"/>
  <c r="K55" i="31"/>
  <c r="J55" i="31"/>
  <c r="I55" i="31"/>
  <c r="H55" i="31"/>
  <c r="G55" i="31"/>
  <c r="F55" i="31"/>
  <c r="E55" i="31"/>
  <c r="D55" i="31"/>
  <c r="M74" i="30"/>
  <c r="L74" i="30"/>
  <c r="K74" i="30"/>
  <c r="J74" i="30"/>
  <c r="I74" i="30"/>
  <c r="H74" i="30"/>
  <c r="G74" i="30"/>
  <c r="F74" i="30"/>
  <c r="E74" i="30"/>
  <c r="D74" i="30"/>
  <c r="M73" i="30"/>
  <c r="L73" i="30"/>
  <c r="K73" i="30"/>
  <c r="J73" i="30"/>
  <c r="I73" i="30"/>
  <c r="H73" i="30"/>
  <c r="G73" i="30"/>
  <c r="F73" i="30"/>
  <c r="E73" i="30"/>
  <c r="D73" i="30"/>
  <c r="M72" i="30"/>
  <c r="L72" i="30"/>
  <c r="K72" i="30"/>
  <c r="J72" i="30"/>
  <c r="I72" i="30"/>
  <c r="H72" i="30"/>
  <c r="G72" i="30"/>
  <c r="F72" i="30"/>
  <c r="E72" i="30"/>
  <c r="D72" i="30"/>
  <c r="M71" i="30"/>
  <c r="L71" i="30"/>
  <c r="K71" i="30"/>
  <c r="J71" i="30"/>
  <c r="I71" i="30"/>
  <c r="H71" i="30"/>
  <c r="G71" i="30"/>
  <c r="F71" i="30"/>
  <c r="E71" i="30"/>
  <c r="D71" i="30"/>
  <c r="M70" i="30"/>
  <c r="L70" i="30"/>
  <c r="K70" i="30"/>
  <c r="J70" i="30"/>
  <c r="I70" i="30"/>
  <c r="H70" i="30"/>
  <c r="G70" i="30"/>
  <c r="F70" i="30"/>
  <c r="E70" i="30"/>
  <c r="D70" i="30"/>
  <c r="M69" i="30"/>
  <c r="L69" i="30"/>
  <c r="K69" i="30"/>
  <c r="J69" i="30"/>
  <c r="I69" i="30"/>
  <c r="H69" i="30"/>
  <c r="G69" i="30"/>
  <c r="F69" i="30"/>
  <c r="E69" i="30"/>
  <c r="D69" i="30"/>
  <c r="M68" i="30"/>
  <c r="L68" i="30"/>
  <c r="K68" i="30"/>
  <c r="J68" i="30"/>
  <c r="I68" i="30"/>
  <c r="H68" i="30"/>
  <c r="G68" i="30"/>
  <c r="F68" i="30"/>
  <c r="E68" i="30"/>
  <c r="D68" i="30"/>
  <c r="M67" i="30"/>
  <c r="L67" i="30"/>
  <c r="K67" i="30"/>
  <c r="J67" i="30"/>
  <c r="I67" i="30"/>
  <c r="H67" i="30"/>
  <c r="G67" i="30"/>
  <c r="F67" i="30"/>
  <c r="E67" i="30"/>
  <c r="D67" i="30"/>
  <c r="M66" i="30"/>
  <c r="L66" i="30"/>
  <c r="K66" i="30"/>
  <c r="J66" i="30"/>
  <c r="I66" i="30"/>
  <c r="H66" i="30"/>
  <c r="G66" i="30"/>
  <c r="F66" i="30"/>
  <c r="E66" i="30"/>
  <c r="D66" i="30"/>
  <c r="M65" i="30"/>
  <c r="L65" i="30"/>
  <c r="K65" i="30"/>
  <c r="J65" i="30"/>
  <c r="I65" i="30"/>
  <c r="H65" i="30"/>
  <c r="G65" i="30"/>
  <c r="F65" i="30"/>
  <c r="E65" i="30"/>
  <c r="D65" i="30"/>
  <c r="M64" i="30"/>
  <c r="L64" i="30"/>
  <c r="K64" i="30"/>
  <c r="J64" i="30"/>
  <c r="I64" i="30"/>
  <c r="H64" i="30"/>
  <c r="G64" i="30"/>
  <c r="F64" i="30"/>
  <c r="E64" i="30"/>
  <c r="D64" i="30"/>
  <c r="M63" i="30"/>
  <c r="L63" i="30"/>
  <c r="K63" i="30"/>
  <c r="J63" i="30"/>
  <c r="I63" i="30"/>
  <c r="H63" i="30"/>
  <c r="G63" i="30"/>
  <c r="F63" i="30"/>
  <c r="E63" i="30"/>
  <c r="D63" i="30"/>
  <c r="M62" i="30"/>
  <c r="L62" i="30"/>
  <c r="K62" i="30"/>
  <c r="J62" i="30"/>
  <c r="I62" i="30"/>
  <c r="H62" i="30"/>
  <c r="G62" i="30"/>
  <c r="F62" i="30"/>
  <c r="E62" i="30"/>
  <c r="D62" i="30"/>
  <c r="M61" i="30"/>
  <c r="L61" i="30"/>
  <c r="K61" i="30"/>
  <c r="J61" i="30"/>
  <c r="I61" i="30"/>
  <c r="H61" i="30"/>
  <c r="G61" i="30"/>
  <c r="F61" i="30"/>
  <c r="E61" i="30"/>
  <c r="D61" i="30"/>
  <c r="M60" i="30"/>
  <c r="L60" i="30"/>
  <c r="K60" i="30"/>
  <c r="J60" i="30"/>
  <c r="I60" i="30"/>
  <c r="H60" i="30"/>
  <c r="G60" i="30"/>
  <c r="F60" i="30"/>
  <c r="E60" i="30"/>
  <c r="D60" i="30"/>
  <c r="M59" i="30"/>
  <c r="L59" i="30"/>
  <c r="K59" i="30"/>
  <c r="J59" i="30"/>
  <c r="I59" i="30"/>
  <c r="H59" i="30"/>
  <c r="G59" i="30"/>
  <c r="F59" i="30"/>
  <c r="E59" i="30"/>
  <c r="D59" i="30"/>
  <c r="M58" i="30"/>
  <c r="L58" i="30"/>
  <c r="K58" i="30"/>
  <c r="J58" i="30"/>
  <c r="I58" i="30"/>
  <c r="H58" i="30"/>
  <c r="G58" i="30"/>
  <c r="F58" i="30"/>
  <c r="E58" i="30"/>
  <c r="D58" i="30"/>
  <c r="M57" i="30"/>
  <c r="L57" i="30"/>
  <c r="K57" i="30"/>
  <c r="J57" i="30"/>
  <c r="I57" i="30"/>
  <c r="H57" i="30"/>
  <c r="G57" i="30"/>
  <c r="F57" i="30"/>
  <c r="E57" i="30"/>
  <c r="D57" i="30"/>
  <c r="M56" i="30"/>
  <c r="L56" i="30"/>
  <c r="K56" i="30"/>
  <c r="J56" i="30"/>
  <c r="I56" i="30"/>
  <c r="H56" i="30"/>
  <c r="G56" i="30"/>
  <c r="F56" i="30"/>
  <c r="E56" i="30"/>
  <c r="D56" i="30"/>
  <c r="M55" i="30"/>
  <c r="L55" i="30"/>
  <c r="K55" i="30"/>
  <c r="J55" i="30"/>
  <c r="I55" i="30"/>
  <c r="H55" i="30"/>
  <c r="G55" i="30"/>
  <c r="F55" i="30"/>
  <c r="E55" i="30"/>
  <c r="D55" i="30"/>
  <c r="M74" i="29"/>
  <c r="L74" i="29"/>
  <c r="K74" i="29"/>
  <c r="J74" i="29"/>
  <c r="I74" i="29"/>
  <c r="H74" i="29"/>
  <c r="G74" i="29"/>
  <c r="F74" i="29"/>
  <c r="E74" i="29"/>
  <c r="D74" i="29"/>
  <c r="M73" i="29"/>
  <c r="L73" i="29"/>
  <c r="K73" i="29"/>
  <c r="J73" i="29"/>
  <c r="I73" i="29"/>
  <c r="H73" i="29"/>
  <c r="G73" i="29"/>
  <c r="F73" i="29"/>
  <c r="E73" i="29"/>
  <c r="D73" i="29"/>
  <c r="M72" i="29"/>
  <c r="L72" i="29"/>
  <c r="K72" i="29"/>
  <c r="J72" i="29"/>
  <c r="I72" i="29"/>
  <c r="H72" i="29"/>
  <c r="G72" i="29"/>
  <c r="F72" i="29"/>
  <c r="E72" i="29"/>
  <c r="D72" i="29"/>
  <c r="M71" i="29"/>
  <c r="L71" i="29"/>
  <c r="K71" i="29"/>
  <c r="J71" i="29"/>
  <c r="I71" i="29"/>
  <c r="H71" i="29"/>
  <c r="G71" i="29"/>
  <c r="F71" i="29"/>
  <c r="E71" i="29"/>
  <c r="D71" i="29"/>
  <c r="M70" i="29"/>
  <c r="L70" i="29"/>
  <c r="K70" i="29"/>
  <c r="J70" i="29"/>
  <c r="I70" i="29"/>
  <c r="H70" i="29"/>
  <c r="G70" i="29"/>
  <c r="F70" i="29"/>
  <c r="E70" i="29"/>
  <c r="D70" i="29"/>
  <c r="M69" i="29"/>
  <c r="L69" i="29"/>
  <c r="K69" i="29"/>
  <c r="J69" i="29"/>
  <c r="I69" i="29"/>
  <c r="H69" i="29"/>
  <c r="G69" i="29"/>
  <c r="F69" i="29"/>
  <c r="E69" i="29"/>
  <c r="D69" i="29"/>
  <c r="M68" i="29"/>
  <c r="L68" i="29"/>
  <c r="K68" i="29"/>
  <c r="J68" i="29"/>
  <c r="I68" i="29"/>
  <c r="H68" i="29"/>
  <c r="G68" i="29"/>
  <c r="F68" i="29"/>
  <c r="E68" i="29"/>
  <c r="D68" i="29"/>
  <c r="M67" i="29"/>
  <c r="L67" i="29"/>
  <c r="K67" i="29"/>
  <c r="J67" i="29"/>
  <c r="I67" i="29"/>
  <c r="H67" i="29"/>
  <c r="G67" i="29"/>
  <c r="F67" i="29"/>
  <c r="E67" i="29"/>
  <c r="D67" i="29"/>
  <c r="M66" i="29"/>
  <c r="L66" i="29"/>
  <c r="K66" i="29"/>
  <c r="J66" i="29"/>
  <c r="I66" i="29"/>
  <c r="H66" i="29"/>
  <c r="G66" i="29"/>
  <c r="F66" i="29"/>
  <c r="E66" i="29"/>
  <c r="D66" i="29"/>
  <c r="M65" i="29"/>
  <c r="L65" i="29"/>
  <c r="K65" i="29"/>
  <c r="J65" i="29"/>
  <c r="I65" i="29"/>
  <c r="H65" i="29"/>
  <c r="G65" i="29"/>
  <c r="F65" i="29"/>
  <c r="E65" i="29"/>
  <c r="D65" i="29"/>
  <c r="M64" i="29"/>
  <c r="L64" i="29"/>
  <c r="K64" i="29"/>
  <c r="J64" i="29"/>
  <c r="I64" i="29"/>
  <c r="H64" i="29"/>
  <c r="G64" i="29"/>
  <c r="F64" i="29"/>
  <c r="E64" i="29"/>
  <c r="D64" i="29"/>
  <c r="M63" i="29"/>
  <c r="L63" i="29"/>
  <c r="K63" i="29"/>
  <c r="J63" i="29"/>
  <c r="I63" i="29"/>
  <c r="H63" i="29"/>
  <c r="G63" i="29"/>
  <c r="F63" i="29"/>
  <c r="E63" i="29"/>
  <c r="D63" i="29"/>
  <c r="M62" i="29"/>
  <c r="L62" i="29"/>
  <c r="K62" i="29"/>
  <c r="J62" i="29"/>
  <c r="I62" i="29"/>
  <c r="H62" i="29"/>
  <c r="G62" i="29"/>
  <c r="F62" i="29"/>
  <c r="E62" i="29"/>
  <c r="D62" i="29"/>
  <c r="M61" i="29"/>
  <c r="L61" i="29"/>
  <c r="K61" i="29"/>
  <c r="J61" i="29"/>
  <c r="I61" i="29"/>
  <c r="H61" i="29"/>
  <c r="G61" i="29"/>
  <c r="F61" i="29"/>
  <c r="E61" i="29"/>
  <c r="D61" i="29"/>
  <c r="M60" i="29"/>
  <c r="L60" i="29"/>
  <c r="K60" i="29"/>
  <c r="J60" i="29"/>
  <c r="I60" i="29"/>
  <c r="H60" i="29"/>
  <c r="G60" i="29"/>
  <c r="F60" i="29"/>
  <c r="E60" i="29"/>
  <c r="D60" i="29"/>
  <c r="M59" i="29"/>
  <c r="L59" i="29"/>
  <c r="K59" i="29"/>
  <c r="J59" i="29"/>
  <c r="I59" i="29"/>
  <c r="H59" i="29"/>
  <c r="G59" i="29"/>
  <c r="F59" i="29"/>
  <c r="E59" i="29"/>
  <c r="D59" i="29"/>
  <c r="M58" i="29"/>
  <c r="L58" i="29"/>
  <c r="K58" i="29"/>
  <c r="J58" i="29"/>
  <c r="I58" i="29"/>
  <c r="H58" i="29"/>
  <c r="G58" i="29"/>
  <c r="F58" i="29"/>
  <c r="E58" i="29"/>
  <c r="D58" i="29"/>
  <c r="M57" i="29"/>
  <c r="L57" i="29"/>
  <c r="K57" i="29"/>
  <c r="J57" i="29"/>
  <c r="I57" i="29"/>
  <c r="H57" i="29"/>
  <c r="G57" i="29"/>
  <c r="F57" i="29"/>
  <c r="E57" i="29"/>
  <c r="D57" i="29"/>
  <c r="M56" i="29"/>
  <c r="L56" i="29"/>
  <c r="K56" i="29"/>
  <c r="J56" i="29"/>
  <c r="I56" i="29"/>
  <c r="H56" i="29"/>
  <c r="G56" i="29"/>
  <c r="F56" i="29"/>
  <c r="E56" i="29"/>
  <c r="D56" i="29"/>
  <c r="M55" i="29"/>
  <c r="L55" i="29"/>
  <c r="K55" i="29"/>
  <c r="J55" i="29"/>
  <c r="I55" i="29"/>
  <c r="H55" i="29"/>
  <c r="G55" i="29"/>
  <c r="F55" i="29"/>
  <c r="E55" i="29"/>
  <c r="D55" i="29"/>
  <c r="M74" i="28"/>
  <c r="L74" i="28"/>
  <c r="K74" i="28"/>
  <c r="J74" i="28"/>
  <c r="I74" i="28"/>
  <c r="H74" i="28"/>
  <c r="G74" i="28"/>
  <c r="F74" i="28"/>
  <c r="E74" i="28"/>
  <c r="D74" i="28"/>
  <c r="M73" i="28"/>
  <c r="L73" i="28"/>
  <c r="K73" i="28"/>
  <c r="J73" i="28"/>
  <c r="I73" i="28"/>
  <c r="H73" i="28"/>
  <c r="G73" i="28"/>
  <c r="F73" i="28"/>
  <c r="E73" i="28"/>
  <c r="D73" i="28"/>
  <c r="M72" i="28"/>
  <c r="L72" i="28"/>
  <c r="K72" i="28"/>
  <c r="J72" i="28"/>
  <c r="I72" i="28"/>
  <c r="H72" i="28"/>
  <c r="G72" i="28"/>
  <c r="F72" i="28"/>
  <c r="E72" i="28"/>
  <c r="D72" i="28"/>
  <c r="M71" i="28"/>
  <c r="L71" i="28"/>
  <c r="K71" i="28"/>
  <c r="J71" i="28"/>
  <c r="I71" i="28"/>
  <c r="H71" i="28"/>
  <c r="G71" i="28"/>
  <c r="F71" i="28"/>
  <c r="E71" i="28"/>
  <c r="D71" i="28"/>
  <c r="M70" i="28"/>
  <c r="L70" i="28"/>
  <c r="K70" i="28"/>
  <c r="J70" i="28"/>
  <c r="I70" i="28"/>
  <c r="H70" i="28"/>
  <c r="G70" i="28"/>
  <c r="F70" i="28"/>
  <c r="E70" i="28"/>
  <c r="D70" i="28"/>
  <c r="M69" i="28"/>
  <c r="L69" i="28"/>
  <c r="K69" i="28"/>
  <c r="J69" i="28"/>
  <c r="I69" i="28"/>
  <c r="H69" i="28"/>
  <c r="G69" i="28"/>
  <c r="F69" i="28"/>
  <c r="E69" i="28"/>
  <c r="D69" i="28"/>
  <c r="M68" i="28"/>
  <c r="L68" i="28"/>
  <c r="K68" i="28"/>
  <c r="J68" i="28"/>
  <c r="I68" i="28"/>
  <c r="H68" i="28"/>
  <c r="G68" i="28"/>
  <c r="F68" i="28"/>
  <c r="E68" i="28"/>
  <c r="D68" i="28"/>
  <c r="M67" i="28"/>
  <c r="L67" i="28"/>
  <c r="K67" i="28"/>
  <c r="J67" i="28"/>
  <c r="I67" i="28"/>
  <c r="H67" i="28"/>
  <c r="G67" i="28"/>
  <c r="F67" i="28"/>
  <c r="E67" i="28"/>
  <c r="D67" i="28"/>
  <c r="M66" i="28"/>
  <c r="L66" i="28"/>
  <c r="K66" i="28"/>
  <c r="J66" i="28"/>
  <c r="I66" i="28"/>
  <c r="H66" i="28"/>
  <c r="G66" i="28"/>
  <c r="F66" i="28"/>
  <c r="E66" i="28"/>
  <c r="D66" i="28"/>
  <c r="M65" i="28"/>
  <c r="L65" i="28"/>
  <c r="K65" i="28"/>
  <c r="J65" i="28"/>
  <c r="I65" i="28"/>
  <c r="H65" i="28"/>
  <c r="G65" i="28"/>
  <c r="F65" i="28"/>
  <c r="E65" i="28"/>
  <c r="D65" i="28"/>
  <c r="M64" i="28"/>
  <c r="L64" i="28"/>
  <c r="K64" i="28"/>
  <c r="J64" i="28"/>
  <c r="I64" i="28"/>
  <c r="H64" i="28"/>
  <c r="G64" i="28"/>
  <c r="F64" i="28"/>
  <c r="E64" i="28"/>
  <c r="D64" i="28"/>
  <c r="M63" i="28"/>
  <c r="L63" i="28"/>
  <c r="K63" i="28"/>
  <c r="J63" i="28"/>
  <c r="I63" i="28"/>
  <c r="H63" i="28"/>
  <c r="G63" i="28"/>
  <c r="F63" i="28"/>
  <c r="E63" i="28"/>
  <c r="D63" i="28"/>
  <c r="M62" i="28"/>
  <c r="L62" i="28"/>
  <c r="K62" i="28"/>
  <c r="J62" i="28"/>
  <c r="I62" i="28"/>
  <c r="H62" i="28"/>
  <c r="G62" i="28"/>
  <c r="F62" i="28"/>
  <c r="E62" i="28"/>
  <c r="D62" i="28"/>
  <c r="M61" i="28"/>
  <c r="L61" i="28"/>
  <c r="K61" i="28"/>
  <c r="J61" i="28"/>
  <c r="I61" i="28"/>
  <c r="H61" i="28"/>
  <c r="G61" i="28"/>
  <c r="F61" i="28"/>
  <c r="E61" i="28"/>
  <c r="D61" i="28"/>
  <c r="M60" i="28"/>
  <c r="L60" i="28"/>
  <c r="K60" i="28"/>
  <c r="J60" i="28"/>
  <c r="I60" i="28"/>
  <c r="H60" i="28"/>
  <c r="G60" i="28"/>
  <c r="F60" i="28"/>
  <c r="E60" i="28"/>
  <c r="D60" i="28"/>
  <c r="M59" i="28"/>
  <c r="L59" i="28"/>
  <c r="K59" i="28"/>
  <c r="J59" i="28"/>
  <c r="I59" i="28"/>
  <c r="H59" i="28"/>
  <c r="G59" i="28"/>
  <c r="F59" i="28"/>
  <c r="E59" i="28"/>
  <c r="D59" i="28"/>
  <c r="M58" i="28"/>
  <c r="L58" i="28"/>
  <c r="K58" i="28"/>
  <c r="J58" i="28"/>
  <c r="I58" i="28"/>
  <c r="H58" i="28"/>
  <c r="G58" i="28"/>
  <c r="F58" i="28"/>
  <c r="E58" i="28"/>
  <c r="D58" i="28"/>
  <c r="M57" i="28"/>
  <c r="L57" i="28"/>
  <c r="K57" i="28"/>
  <c r="J57" i="28"/>
  <c r="I57" i="28"/>
  <c r="H57" i="28"/>
  <c r="G57" i="28"/>
  <c r="F57" i="28"/>
  <c r="E57" i="28"/>
  <c r="D57" i="28"/>
  <c r="X165" i="55" s="1"/>
  <c r="M56" i="28"/>
  <c r="L56" i="28"/>
  <c r="K56" i="28"/>
  <c r="J56" i="28"/>
  <c r="I56" i="28"/>
  <c r="H56" i="28"/>
  <c r="G56" i="28"/>
  <c r="F56" i="28"/>
  <c r="E56" i="28"/>
  <c r="D56" i="28"/>
  <c r="M55" i="28"/>
  <c r="L55" i="28"/>
  <c r="K55" i="28"/>
  <c r="J55" i="28"/>
  <c r="I55" i="28"/>
  <c r="H55" i="28"/>
  <c r="G55" i="28"/>
  <c r="F55" i="28"/>
  <c r="E55" i="28"/>
  <c r="D55" i="28"/>
  <c r="M74" i="27"/>
  <c r="L74" i="27"/>
  <c r="K74" i="27"/>
  <c r="J74" i="27"/>
  <c r="I74" i="27"/>
  <c r="H74" i="27"/>
  <c r="G74" i="27"/>
  <c r="F74" i="27"/>
  <c r="E74" i="27"/>
  <c r="D74" i="27"/>
  <c r="M73" i="27"/>
  <c r="L73" i="27"/>
  <c r="K73" i="27"/>
  <c r="J73" i="27"/>
  <c r="I73" i="27"/>
  <c r="H73" i="27"/>
  <c r="G73" i="27"/>
  <c r="F73" i="27"/>
  <c r="E73" i="27"/>
  <c r="D73" i="27"/>
  <c r="M72" i="27"/>
  <c r="L72" i="27"/>
  <c r="K72" i="27"/>
  <c r="J72" i="27"/>
  <c r="I72" i="27"/>
  <c r="H72" i="27"/>
  <c r="G72" i="27"/>
  <c r="F72" i="27"/>
  <c r="E72" i="27"/>
  <c r="D72" i="27"/>
  <c r="M71" i="27"/>
  <c r="L71" i="27"/>
  <c r="K71" i="27"/>
  <c r="J71" i="27"/>
  <c r="I71" i="27"/>
  <c r="H71" i="27"/>
  <c r="G71" i="27"/>
  <c r="F71" i="27"/>
  <c r="E71" i="27"/>
  <c r="D71" i="27"/>
  <c r="M70" i="27"/>
  <c r="L70" i="27"/>
  <c r="K70" i="27"/>
  <c r="J70" i="27"/>
  <c r="I70" i="27"/>
  <c r="H70" i="27"/>
  <c r="G70" i="27"/>
  <c r="F70" i="27"/>
  <c r="E70" i="27"/>
  <c r="D70" i="27"/>
  <c r="M69" i="27"/>
  <c r="L69" i="27"/>
  <c r="K69" i="27"/>
  <c r="J69" i="27"/>
  <c r="I69" i="27"/>
  <c r="H69" i="27"/>
  <c r="G69" i="27"/>
  <c r="F69" i="27"/>
  <c r="E69" i="27"/>
  <c r="D69" i="27"/>
  <c r="M68" i="27"/>
  <c r="L68" i="27"/>
  <c r="K68" i="27"/>
  <c r="J68" i="27"/>
  <c r="I68" i="27"/>
  <c r="H68" i="27"/>
  <c r="G68" i="27"/>
  <c r="F68" i="27"/>
  <c r="E68" i="27"/>
  <c r="D68" i="27"/>
  <c r="M67" i="27"/>
  <c r="L67" i="27"/>
  <c r="K67" i="27"/>
  <c r="J67" i="27"/>
  <c r="I67" i="27"/>
  <c r="H67" i="27"/>
  <c r="G67" i="27"/>
  <c r="F67" i="27"/>
  <c r="E67" i="27"/>
  <c r="D67" i="27"/>
  <c r="M66" i="27"/>
  <c r="L66" i="27"/>
  <c r="K66" i="27"/>
  <c r="J66" i="27"/>
  <c r="I66" i="27"/>
  <c r="H66" i="27"/>
  <c r="G66" i="27"/>
  <c r="F66" i="27"/>
  <c r="E66" i="27"/>
  <c r="D66" i="27"/>
  <c r="M65" i="27"/>
  <c r="L65" i="27"/>
  <c r="K65" i="27"/>
  <c r="J65" i="27"/>
  <c r="I65" i="27"/>
  <c r="H65" i="27"/>
  <c r="G65" i="27"/>
  <c r="F65" i="27"/>
  <c r="E65" i="27"/>
  <c r="D65" i="27"/>
  <c r="M64" i="27"/>
  <c r="L64" i="27"/>
  <c r="K64" i="27"/>
  <c r="J64" i="27"/>
  <c r="I64" i="27"/>
  <c r="H64" i="27"/>
  <c r="G64" i="27"/>
  <c r="F64" i="27"/>
  <c r="E64" i="27"/>
  <c r="D64" i="27"/>
  <c r="M63" i="27"/>
  <c r="L63" i="27"/>
  <c r="K63" i="27"/>
  <c r="J63" i="27"/>
  <c r="I63" i="27"/>
  <c r="H63" i="27"/>
  <c r="G63" i="27"/>
  <c r="F63" i="27"/>
  <c r="E63" i="27"/>
  <c r="D63" i="27"/>
  <c r="M62" i="27"/>
  <c r="L62" i="27"/>
  <c r="K62" i="27"/>
  <c r="J62" i="27"/>
  <c r="I62" i="27"/>
  <c r="H62" i="27"/>
  <c r="G62" i="27"/>
  <c r="F62" i="27"/>
  <c r="E62" i="27"/>
  <c r="D62" i="27"/>
  <c r="M61" i="27"/>
  <c r="L61" i="27"/>
  <c r="K61" i="27"/>
  <c r="J61" i="27"/>
  <c r="I61" i="27"/>
  <c r="H61" i="27"/>
  <c r="G61" i="27"/>
  <c r="F61" i="27"/>
  <c r="E61" i="27"/>
  <c r="D61" i="27"/>
  <c r="M60" i="27"/>
  <c r="L60" i="27"/>
  <c r="K60" i="27"/>
  <c r="J60" i="27"/>
  <c r="I60" i="27"/>
  <c r="H60" i="27"/>
  <c r="G60" i="27"/>
  <c r="F60" i="27"/>
  <c r="E60" i="27"/>
  <c r="D60" i="27"/>
  <c r="M59" i="27"/>
  <c r="L59" i="27"/>
  <c r="K59" i="27"/>
  <c r="J59" i="27"/>
  <c r="I59" i="27"/>
  <c r="H59" i="27"/>
  <c r="G59" i="27"/>
  <c r="F59" i="27"/>
  <c r="E59" i="27"/>
  <c r="D59" i="27"/>
  <c r="M58" i="27"/>
  <c r="L58" i="27"/>
  <c r="K58" i="27"/>
  <c r="J58" i="27"/>
  <c r="I58" i="27"/>
  <c r="H58" i="27"/>
  <c r="G58" i="27"/>
  <c r="F58" i="27"/>
  <c r="E58" i="27"/>
  <c r="D58" i="27"/>
  <c r="M57" i="27"/>
  <c r="L57" i="27"/>
  <c r="K57" i="27"/>
  <c r="J57" i="27"/>
  <c r="I57" i="27"/>
  <c r="H57" i="27"/>
  <c r="G57" i="27"/>
  <c r="F57" i="27"/>
  <c r="E57" i="27"/>
  <c r="D57" i="27"/>
  <c r="W189" i="55" s="1"/>
  <c r="M56" i="27"/>
  <c r="L56" i="27"/>
  <c r="K56" i="27"/>
  <c r="J56" i="27"/>
  <c r="I56" i="27"/>
  <c r="H56" i="27"/>
  <c r="G56" i="27"/>
  <c r="F56" i="27"/>
  <c r="E56" i="27"/>
  <c r="D56" i="27"/>
  <c r="M55" i="27"/>
  <c r="L55" i="27"/>
  <c r="K55" i="27"/>
  <c r="J55" i="27"/>
  <c r="I55" i="27"/>
  <c r="H55" i="27"/>
  <c r="G55" i="27"/>
  <c r="F55" i="27"/>
  <c r="E55" i="27"/>
  <c r="D55" i="27"/>
  <c r="M74" i="26"/>
  <c r="L74" i="26"/>
  <c r="K74" i="26"/>
  <c r="J74" i="26"/>
  <c r="I74" i="26"/>
  <c r="H74" i="26"/>
  <c r="G74" i="26"/>
  <c r="F74" i="26"/>
  <c r="E74" i="26"/>
  <c r="D74" i="26"/>
  <c r="M73" i="26"/>
  <c r="L73" i="26"/>
  <c r="K73" i="26"/>
  <c r="J73" i="26"/>
  <c r="I73" i="26"/>
  <c r="H73" i="26"/>
  <c r="G73" i="26"/>
  <c r="F73" i="26"/>
  <c r="E73" i="26"/>
  <c r="D73" i="26"/>
  <c r="M72" i="26"/>
  <c r="L72" i="26"/>
  <c r="K72" i="26"/>
  <c r="J72" i="26"/>
  <c r="I72" i="26"/>
  <c r="H72" i="26"/>
  <c r="G72" i="26"/>
  <c r="F72" i="26"/>
  <c r="E72" i="26"/>
  <c r="D72" i="26"/>
  <c r="M71" i="26"/>
  <c r="L71" i="26"/>
  <c r="K71" i="26"/>
  <c r="J71" i="26"/>
  <c r="I71" i="26"/>
  <c r="H71" i="26"/>
  <c r="G71" i="26"/>
  <c r="F71" i="26"/>
  <c r="E71" i="26"/>
  <c r="D71" i="26"/>
  <c r="M70" i="26"/>
  <c r="L70" i="26"/>
  <c r="K70" i="26"/>
  <c r="J70" i="26"/>
  <c r="I70" i="26"/>
  <c r="H70" i="26"/>
  <c r="G70" i="26"/>
  <c r="F70" i="26"/>
  <c r="E70" i="26"/>
  <c r="D70" i="26"/>
  <c r="M69" i="26"/>
  <c r="L69" i="26"/>
  <c r="K69" i="26"/>
  <c r="J69" i="26"/>
  <c r="I69" i="26"/>
  <c r="H69" i="26"/>
  <c r="G69" i="26"/>
  <c r="F69" i="26"/>
  <c r="E69" i="26"/>
  <c r="D69" i="26"/>
  <c r="M68" i="26"/>
  <c r="L68" i="26"/>
  <c r="K68" i="26"/>
  <c r="J68" i="26"/>
  <c r="I68" i="26"/>
  <c r="H68" i="26"/>
  <c r="G68" i="26"/>
  <c r="F68" i="26"/>
  <c r="E68" i="26"/>
  <c r="D68" i="26"/>
  <c r="M67" i="26"/>
  <c r="L67" i="26"/>
  <c r="K67" i="26"/>
  <c r="J67" i="26"/>
  <c r="I67" i="26"/>
  <c r="H67" i="26"/>
  <c r="G67" i="26"/>
  <c r="F67" i="26"/>
  <c r="E67" i="26"/>
  <c r="D67" i="26"/>
  <c r="M66" i="26"/>
  <c r="L66" i="26"/>
  <c r="K66" i="26"/>
  <c r="J66" i="26"/>
  <c r="I66" i="26"/>
  <c r="H66" i="26"/>
  <c r="G66" i="26"/>
  <c r="F66" i="26"/>
  <c r="E66" i="26"/>
  <c r="D66" i="26"/>
  <c r="M65" i="26"/>
  <c r="L65" i="26"/>
  <c r="K65" i="26"/>
  <c r="J65" i="26"/>
  <c r="I65" i="26"/>
  <c r="H65" i="26"/>
  <c r="G65" i="26"/>
  <c r="F65" i="26"/>
  <c r="E65" i="26"/>
  <c r="D65" i="26"/>
  <c r="M64" i="26"/>
  <c r="L64" i="26"/>
  <c r="K64" i="26"/>
  <c r="J64" i="26"/>
  <c r="I64" i="26"/>
  <c r="H64" i="26"/>
  <c r="G64" i="26"/>
  <c r="F64" i="26"/>
  <c r="E64" i="26"/>
  <c r="D64" i="26"/>
  <c r="M63" i="26"/>
  <c r="L63" i="26"/>
  <c r="K63" i="26"/>
  <c r="J63" i="26"/>
  <c r="I63" i="26"/>
  <c r="H63" i="26"/>
  <c r="G63" i="26"/>
  <c r="F63" i="26"/>
  <c r="E63" i="26"/>
  <c r="D63" i="26"/>
  <c r="M62" i="26"/>
  <c r="L62" i="26"/>
  <c r="K62" i="26"/>
  <c r="J62" i="26"/>
  <c r="I62" i="26"/>
  <c r="H62" i="26"/>
  <c r="G62" i="26"/>
  <c r="F62" i="26"/>
  <c r="E62" i="26"/>
  <c r="D62" i="26"/>
  <c r="M61" i="26"/>
  <c r="L61" i="26"/>
  <c r="K61" i="26"/>
  <c r="J61" i="26"/>
  <c r="I61" i="26"/>
  <c r="H61" i="26"/>
  <c r="G61" i="26"/>
  <c r="F61" i="26"/>
  <c r="E61" i="26"/>
  <c r="D61" i="26"/>
  <c r="M60" i="26"/>
  <c r="L60" i="26"/>
  <c r="K60" i="26"/>
  <c r="J60" i="26"/>
  <c r="I60" i="26"/>
  <c r="H60" i="26"/>
  <c r="G60" i="26"/>
  <c r="F60" i="26"/>
  <c r="E60" i="26"/>
  <c r="D60" i="26"/>
  <c r="M59" i="26"/>
  <c r="L59" i="26"/>
  <c r="K59" i="26"/>
  <c r="J59" i="26"/>
  <c r="I59" i="26"/>
  <c r="H59" i="26"/>
  <c r="G59" i="26"/>
  <c r="F59" i="26"/>
  <c r="E59" i="26"/>
  <c r="D59" i="26"/>
  <c r="M58" i="26"/>
  <c r="L58" i="26"/>
  <c r="K58" i="26"/>
  <c r="J58" i="26"/>
  <c r="I58" i="26"/>
  <c r="H58" i="26"/>
  <c r="G58" i="26"/>
  <c r="F58" i="26"/>
  <c r="E58" i="26"/>
  <c r="D58" i="26"/>
  <c r="M57" i="26"/>
  <c r="L57" i="26"/>
  <c r="K57" i="26"/>
  <c r="J57" i="26"/>
  <c r="I57" i="26"/>
  <c r="H57" i="26"/>
  <c r="G57" i="26"/>
  <c r="F57" i="26"/>
  <c r="E57" i="26"/>
  <c r="D57" i="26"/>
  <c r="M56" i="26"/>
  <c r="L56" i="26"/>
  <c r="K56" i="26"/>
  <c r="J56" i="26"/>
  <c r="I56" i="26"/>
  <c r="H56" i="26"/>
  <c r="G56" i="26"/>
  <c r="F56" i="26"/>
  <c r="E56" i="26"/>
  <c r="D56" i="26"/>
  <c r="M55" i="26"/>
  <c r="L55" i="26"/>
  <c r="K55" i="26"/>
  <c r="J55" i="26"/>
  <c r="I55" i="26"/>
  <c r="H55" i="26"/>
  <c r="G55" i="26"/>
  <c r="F55" i="26"/>
  <c r="E55" i="26"/>
  <c r="D55" i="26"/>
  <c r="M74" i="25"/>
  <c r="L74" i="25"/>
  <c r="K74" i="25"/>
  <c r="J74" i="25"/>
  <c r="I74" i="25"/>
  <c r="H74" i="25"/>
  <c r="G74" i="25"/>
  <c r="F74" i="25"/>
  <c r="E74" i="25"/>
  <c r="D74" i="25"/>
  <c r="C32" i="25" s="1"/>
  <c r="W32" i="2" s="1"/>
  <c r="M73" i="25"/>
  <c r="L73" i="25"/>
  <c r="K73" i="25"/>
  <c r="J73" i="25"/>
  <c r="I73" i="25"/>
  <c r="H73" i="25"/>
  <c r="G73" i="25"/>
  <c r="F73" i="25"/>
  <c r="E73" i="25"/>
  <c r="D73" i="25"/>
  <c r="M72" i="25"/>
  <c r="L72" i="25"/>
  <c r="K72" i="25"/>
  <c r="J72" i="25"/>
  <c r="I72" i="25"/>
  <c r="H72" i="25"/>
  <c r="G72" i="25"/>
  <c r="F72" i="25"/>
  <c r="E72" i="25"/>
  <c r="D72" i="25"/>
  <c r="C30" i="25" s="1"/>
  <c r="W30" i="2" s="1"/>
  <c r="M71" i="25"/>
  <c r="L71" i="25"/>
  <c r="K71" i="25"/>
  <c r="J71" i="25"/>
  <c r="I71" i="25"/>
  <c r="H71" i="25"/>
  <c r="G71" i="25"/>
  <c r="F71" i="25"/>
  <c r="E71" i="25"/>
  <c r="D71" i="25"/>
  <c r="M70" i="25"/>
  <c r="L70" i="25"/>
  <c r="K70" i="25"/>
  <c r="J70" i="25"/>
  <c r="I70" i="25"/>
  <c r="H70" i="25"/>
  <c r="G70" i="25"/>
  <c r="F70" i="25"/>
  <c r="E70" i="25"/>
  <c r="D70" i="25"/>
  <c r="C28" i="25" s="1"/>
  <c r="W28" i="2" s="1"/>
  <c r="M69" i="25"/>
  <c r="L69" i="25"/>
  <c r="K69" i="25"/>
  <c r="J69" i="25"/>
  <c r="I69" i="25"/>
  <c r="H69" i="25"/>
  <c r="G69" i="25"/>
  <c r="F69" i="25"/>
  <c r="E69" i="25"/>
  <c r="D69" i="25"/>
  <c r="M68" i="25"/>
  <c r="L68" i="25"/>
  <c r="K68" i="25"/>
  <c r="J68" i="25"/>
  <c r="I68" i="25"/>
  <c r="H68" i="25"/>
  <c r="G68" i="25"/>
  <c r="F68" i="25"/>
  <c r="E68" i="25"/>
  <c r="D68" i="25"/>
  <c r="C26" i="25" s="1"/>
  <c r="W26" i="2" s="1"/>
  <c r="M67" i="25"/>
  <c r="L67" i="25"/>
  <c r="K67" i="25"/>
  <c r="J67" i="25"/>
  <c r="I67" i="25"/>
  <c r="H67" i="25"/>
  <c r="G67" i="25"/>
  <c r="F67" i="25"/>
  <c r="E67" i="25"/>
  <c r="D67" i="25"/>
  <c r="M66" i="25"/>
  <c r="L66" i="25"/>
  <c r="K66" i="25"/>
  <c r="J66" i="25"/>
  <c r="I66" i="25"/>
  <c r="H66" i="25"/>
  <c r="G66" i="25"/>
  <c r="F66" i="25"/>
  <c r="E66" i="25"/>
  <c r="D66" i="25"/>
  <c r="C24" i="25" s="1"/>
  <c r="W24" i="2" s="1"/>
  <c r="M65" i="25"/>
  <c r="L65" i="25"/>
  <c r="K65" i="25"/>
  <c r="J65" i="25"/>
  <c r="I65" i="25"/>
  <c r="H65" i="25"/>
  <c r="G65" i="25"/>
  <c r="F65" i="25"/>
  <c r="E65" i="25"/>
  <c r="D65" i="25"/>
  <c r="M64" i="25"/>
  <c r="L64" i="25"/>
  <c r="K64" i="25"/>
  <c r="J64" i="25"/>
  <c r="I64" i="25"/>
  <c r="H64" i="25"/>
  <c r="G64" i="25"/>
  <c r="F64" i="25"/>
  <c r="E64" i="25"/>
  <c r="D64" i="25"/>
  <c r="C22" i="25" s="1"/>
  <c r="W22" i="2" s="1"/>
  <c r="M63" i="25"/>
  <c r="L63" i="25"/>
  <c r="K63" i="25"/>
  <c r="J63" i="25"/>
  <c r="I63" i="25"/>
  <c r="H63" i="25"/>
  <c r="G63" i="25"/>
  <c r="F63" i="25"/>
  <c r="E63" i="25"/>
  <c r="D63" i="25"/>
  <c r="M62" i="25"/>
  <c r="L62" i="25"/>
  <c r="K62" i="25"/>
  <c r="J62" i="25"/>
  <c r="I62" i="25"/>
  <c r="H62" i="25"/>
  <c r="G62" i="25"/>
  <c r="F62" i="25"/>
  <c r="E62" i="25"/>
  <c r="D62" i="25"/>
  <c r="M61" i="25"/>
  <c r="L61" i="25"/>
  <c r="K61" i="25"/>
  <c r="J61" i="25"/>
  <c r="I61" i="25"/>
  <c r="H61" i="25"/>
  <c r="G61" i="25"/>
  <c r="F61" i="25"/>
  <c r="E61" i="25"/>
  <c r="D61" i="25"/>
  <c r="M60" i="25"/>
  <c r="L60" i="25"/>
  <c r="K60" i="25"/>
  <c r="J60" i="25"/>
  <c r="I60" i="25"/>
  <c r="H60" i="25"/>
  <c r="G60" i="25"/>
  <c r="F60" i="25"/>
  <c r="E60" i="25"/>
  <c r="D60" i="25"/>
  <c r="C18" i="25" s="1"/>
  <c r="W16" i="2" s="1"/>
  <c r="M59" i="25"/>
  <c r="L59" i="25"/>
  <c r="K59" i="25"/>
  <c r="J59" i="25"/>
  <c r="I59" i="25"/>
  <c r="H59" i="25"/>
  <c r="G59" i="25"/>
  <c r="F59" i="25"/>
  <c r="E59" i="25"/>
  <c r="D59" i="25"/>
  <c r="M58" i="25"/>
  <c r="L58" i="25"/>
  <c r="K58" i="25"/>
  <c r="J58" i="25"/>
  <c r="I58" i="25"/>
  <c r="H58" i="25"/>
  <c r="G58" i="25"/>
  <c r="F58" i="25"/>
  <c r="E58" i="25"/>
  <c r="D58" i="25"/>
  <c r="C16" i="25" s="1"/>
  <c r="W14" i="2" s="1"/>
  <c r="M57" i="25"/>
  <c r="L57" i="25"/>
  <c r="K57" i="25"/>
  <c r="J57" i="25"/>
  <c r="I57" i="25"/>
  <c r="H57" i="25"/>
  <c r="G57" i="25"/>
  <c r="F57" i="25"/>
  <c r="E57" i="25"/>
  <c r="D57" i="25"/>
  <c r="M56" i="25"/>
  <c r="L56" i="25"/>
  <c r="K56" i="25"/>
  <c r="J56" i="25"/>
  <c r="I56" i="25"/>
  <c r="H56" i="25"/>
  <c r="G56" i="25"/>
  <c r="F56" i="25"/>
  <c r="E56" i="25"/>
  <c r="D56" i="25"/>
  <c r="C14" i="25" s="1"/>
  <c r="W13" i="2" s="1"/>
  <c r="M55" i="25"/>
  <c r="L55" i="25"/>
  <c r="K55" i="25"/>
  <c r="J55" i="25"/>
  <c r="I55" i="25"/>
  <c r="H55" i="25"/>
  <c r="G55" i="25"/>
  <c r="F55" i="25"/>
  <c r="E55" i="25"/>
  <c r="D55" i="25"/>
  <c r="M74" i="24"/>
  <c r="L74" i="24"/>
  <c r="K74" i="24"/>
  <c r="J74" i="24"/>
  <c r="I74" i="24"/>
  <c r="H74" i="24"/>
  <c r="G74" i="24"/>
  <c r="F74" i="24"/>
  <c r="E74" i="24"/>
  <c r="D74" i="24"/>
  <c r="M73" i="24"/>
  <c r="L73" i="24"/>
  <c r="K73" i="24"/>
  <c r="J73" i="24"/>
  <c r="I73" i="24"/>
  <c r="H73" i="24"/>
  <c r="G73" i="24"/>
  <c r="F73" i="24"/>
  <c r="E73" i="24"/>
  <c r="D73" i="24"/>
  <c r="M72" i="24"/>
  <c r="L72" i="24"/>
  <c r="K72" i="24"/>
  <c r="J72" i="24"/>
  <c r="I72" i="24"/>
  <c r="H72" i="24"/>
  <c r="G72" i="24"/>
  <c r="F72" i="24"/>
  <c r="E72" i="24"/>
  <c r="D72" i="24"/>
  <c r="M71" i="24"/>
  <c r="L71" i="24"/>
  <c r="K71" i="24"/>
  <c r="J71" i="24"/>
  <c r="I71" i="24"/>
  <c r="H71" i="24"/>
  <c r="G71" i="24"/>
  <c r="F71" i="24"/>
  <c r="E71" i="24"/>
  <c r="D71" i="24"/>
  <c r="M70" i="24"/>
  <c r="L70" i="24"/>
  <c r="K70" i="24"/>
  <c r="J70" i="24"/>
  <c r="I70" i="24"/>
  <c r="H70" i="24"/>
  <c r="G70" i="24"/>
  <c r="F70" i="24"/>
  <c r="E70" i="24"/>
  <c r="D70" i="24"/>
  <c r="C28" i="24" s="1"/>
  <c r="V28" i="2" s="1"/>
  <c r="T173" i="53" s="1"/>
  <c r="M69" i="24"/>
  <c r="L69" i="24"/>
  <c r="K69" i="24"/>
  <c r="J69" i="24"/>
  <c r="I69" i="24"/>
  <c r="H69" i="24"/>
  <c r="G69" i="24"/>
  <c r="F69" i="24"/>
  <c r="E69" i="24"/>
  <c r="D69" i="24"/>
  <c r="M68" i="24"/>
  <c r="L68" i="24"/>
  <c r="K68" i="24"/>
  <c r="J68" i="24"/>
  <c r="I68" i="24"/>
  <c r="H68" i="24"/>
  <c r="G68" i="24"/>
  <c r="F68" i="24"/>
  <c r="E68" i="24"/>
  <c r="D68" i="24"/>
  <c r="C26" i="24" s="1"/>
  <c r="V26" i="2" s="1"/>
  <c r="T171" i="51" s="1"/>
  <c r="M67" i="24"/>
  <c r="L67" i="24"/>
  <c r="K67" i="24"/>
  <c r="J67" i="24"/>
  <c r="I67" i="24"/>
  <c r="H67" i="24"/>
  <c r="G67" i="24"/>
  <c r="F67" i="24"/>
  <c r="E67" i="24"/>
  <c r="D67" i="24"/>
  <c r="M66" i="24"/>
  <c r="L66" i="24"/>
  <c r="K66" i="24"/>
  <c r="J66" i="24"/>
  <c r="I66" i="24"/>
  <c r="H66" i="24"/>
  <c r="G66" i="24"/>
  <c r="F66" i="24"/>
  <c r="E66" i="24"/>
  <c r="D66" i="24"/>
  <c r="C24" i="24" s="1"/>
  <c r="V24" i="2" s="1"/>
  <c r="T169" i="50" s="1"/>
  <c r="M65" i="24"/>
  <c r="L65" i="24"/>
  <c r="K65" i="24"/>
  <c r="J65" i="24"/>
  <c r="I65" i="24"/>
  <c r="H65" i="24"/>
  <c r="G65" i="24"/>
  <c r="F65" i="24"/>
  <c r="E65" i="24"/>
  <c r="D65" i="24"/>
  <c r="M64" i="24"/>
  <c r="L64" i="24"/>
  <c r="K64" i="24"/>
  <c r="J64" i="24"/>
  <c r="I64" i="24"/>
  <c r="H64" i="24"/>
  <c r="G64" i="24"/>
  <c r="F64" i="24"/>
  <c r="E64" i="24"/>
  <c r="D64" i="24"/>
  <c r="C22" i="24" s="1"/>
  <c r="V22" i="2" s="1"/>
  <c r="T167" i="52" s="1"/>
  <c r="M63" i="24"/>
  <c r="L63" i="24"/>
  <c r="K63" i="24"/>
  <c r="J63" i="24"/>
  <c r="I63" i="24"/>
  <c r="H63" i="24"/>
  <c r="G63" i="24"/>
  <c r="F63" i="24"/>
  <c r="E63" i="24"/>
  <c r="D63" i="24"/>
  <c r="M62" i="24"/>
  <c r="L62" i="24"/>
  <c r="K62" i="24"/>
  <c r="J62" i="24"/>
  <c r="I62" i="24"/>
  <c r="H62" i="24"/>
  <c r="G62" i="24"/>
  <c r="F62" i="24"/>
  <c r="E62" i="24"/>
  <c r="D62" i="24"/>
  <c r="M61" i="24"/>
  <c r="L61" i="24"/>
  <c r="K61" i="24"/>
  <c r="J61" i="24"/>
  <c r="I61" i="24"/>
  <c r="H61" i="24"/>
  <c r="G61" i="24"/>
  <c r="F61" i="24"/>
  <c r="E61" i="24"/>
  <c r="D61" i="24"/>
  <c r="M60" i="24"/>
  <c r="L60" i="24"/>
  <c r="K60" i="24"/>
  <c r="J60" i="24"/>
  <c r="I60" i="24"/>
  <c r="H60" i="24"/>
  <c r="G60" i="24"/>
  <c r="F60" i="24"/>
  <c r="E60" i="24"/>
  <c r="D60" i="24"/>
  <c r="C18" i="24" s="1"/>
  <c r="V16" i="2" s="1"/>
  <c r="M59" i="24"/>
  <c r="L59" i="24"/>
  <c r="K59" i="24"/>
  <c r="J59" i="24"/>
  <c r="I59" i="24"/>
  <c r="H59" i="24"/>
  <c r="G59" i="24"/>
  <c r="F59" i="24"/>
  <c r="E59" i="24"/>
  <c r="D59" i="24"/>
  <c r="M58" i="24"/>
  <c r="L58" i="24"/>
  <c r="K58" i="24"/>
  <c r="J58" i="24"/>
  <c r="I58" i="24"/>
  <c r="H58" i="24"/>
  <c r="G58" i="24"/>
  <c r="F58" i="24"/>
  <c r="E58" i="24"/>
  <c r="D58" i="24"/>
  <c r="C16" i="24" s="1"/>
  <c r="V14" i="2" s="1"/>
  <c r="M57" i="24"/>
  <c r="L57" i="24"/>
  <c r="K57" i="24"/>
  <c r="J57" i="24"/>
  <c r="I57" i="24"/>
  <c r="H57" i="24"/>
  <c r="G57" i="24"/>
  <c r="F57" i="24"/>
  <c r="E57" i="24"/>
  <c r="D57" i="24"/>
  <c r="T165" i="55" s="1"/>
  <c r="M56" i="24"/>
  <c r="L56" i="24"/>
  <c r="K56" i="24"/>
  <c r="J56" i="24"/>
  <c r="I56" i="24"/>
  <c r="H56" i="24"/>
  <c r="G56" i="24"/>
  <c r="F56" i="24"/>
  <c r="E56" i="24"/>
  <c r="D56" i="24"/>
  <c r="C14" i="24" s="1"/>
  <c r="V13" i="2" s="1"/>
  <c r="M55" i="24"/>
  <c r="L55" i="24"/>
  <c r="K55" i="24"/>
  <c r="J55" i="24"/>
  <c r="I55" i="24"/>
  <c r="H55" i="24"/>
  <c r="G55" i="24"/>
  <c r="F55" i="24"/>
  <c r="E55" i="24"/>
  <c r="D55" i="24"/>
  <c r="M74" i="23"/>
  <c r="L74" i="23"/>
  <c r="K74" i="23"/>
  <c r="J74" i="23"/>
  <c r="I74" i="23"/>
  <c r="H74" i="23"/>
  <c r="G74" i="23"/>
  <c r="F74" i="23"/>
  <c r="E74" i="23"/>
  <c r="D74" i="23"/>
  <c r="C32" i="23" s="1"/>
  <c r="U32" i="2" s="1"/>
  <c r="S177" i="54" s="1"/>
  <c r="M73" i="23"/>
  <c r="L73" i="23"/>
  <c r="K73" i="23"/>
  <c r="J73" i="23"/>
  <c r="I73" i="23"/>
  <c r="H73" i="23"/>
  <c r="G73" i="23"/>
  <c r="F73" i="23"/>
  <c r="E73" i="23"/>
  <c r="D73" i="23"/>
  <c r="C31" i="23" s="1"/>
  <c r="U31" i="2" s="1"/>
  <c r="M72" i="23"/>
  <c r="L72" i="23"/>
  <c r="K72" i="23"/>
  <c r="J72" i="23"/>
  <c r="I72" i="23"/>
  <c r="H72" i="23"/>
  <c r="G72" i="23"/>
  <c r="F72" i="23"/>
  <c r="E72" i="23"/>
  <c r="D72" i="23"/>
  <c r="C30" i="23" s="1"/>
  <c r="U30" i="2" s="1"/>
  <c r="S175" i="54" s="1"/>
  <c r="M71" i="23"/>
  <c r="L71" i="23"/>
  <c r="K71" i="23"/>
  <c r="J71" i="23"/>
  <c r="I71" i="23"/>
  <c r="H71" i="23"/>
  <c r="G71" i="23"/>
  <c r="F71" i="23"/>
  <c r="E71" i="23"/>
  <c r="D71" i="23"/>
  <c r="C29" i="23" s="1"/>
  <c r="U29" i="2" s="1"/>
  <c r="M70" i="23"/>
  <c r="L70" i="23"/>
  <c r="K70" i="23"/>
  <c r="J70" i="23"/>
  <c r="I70" i="23"/>
  <c r="H70" i="23"/>
  <c r="G70" i="23"/>
  <c r="F70" i="23"/>
  <c r="E70" i="23"/>
  <c r="D70" i="23"/>
  <c r="M69" i="23"/>
  <c r="L69" i="23"/>
  <c r="K69" i="23"/>
  <c r="J69" i="23"/>
  <c r="I69" i="23"/>
  <c r="H69" i="23"/>
  <c r="G69" i="23"/>
  <c r="F69" i="23"/>
  <c r="E69" i="23"/>
  <c r="D69" i="23"/>
  <c r="M68" i="23"/>
  <c r="L68" i="23"/>
  <c r="K68" i="23"/>
  <c r="J68" i="23"/>
  <c r="I68" i="23"/>
  <c r="H68" i="23"/>
  <c r="G68" i="23"/>
  <c r="F68" i="23"/>
  <c r="E68" i="23"/>
  <c r="D68" i="23"/>
  <c r="C26" i="23" s="1"/>
  <c r="U26" i="2" s="1"/>
  <c r="S171" i="54" s="1"/>
  <c r="M67" i="23"/>
  <c r="L67" i="23"/>
  <c r="K67" i="23"/>
  <c r="J67" i="23"/>
  <c r="I67" i="23"/>
  <c r="H67" i="23"/>
  <c r="G67" i="23"/>
  <c r="F67" i="23"/>
  <c r="E67" i="23"/>
  <c r="D67" i="23"/>
  <c r="C25" i="23" s="1"/>
  <c r="U25" i="2" s="1"/>
  <c r="M66" i="23"/>
  <c r="L66" i="23"/>
  <c r="K66" i="23"/>
  <c r="J66" i="23"/>
  <c r="I66" i="23"/>
  <c r="H66" i="23"/>
  <c r="G66" i="23"/>
  <c r="F66" i="23"/>
  <c r="E66" i="23"/>
  <c r="D66" i="23"/>
  <c r="C24" i="23" s="1"/>
  <c r="U24" i="2" s="1"/>
  <c r="S169" i="54" s="1"/>
  <c r="M65" i="23"/>
  <c r="L65" i="23"/>
  <c r="K65" i="23"/>
  <c r="J65" i="23"/>
  <c r="I65" i="23"/>
  <c r="H65" i="23"/>
  <c r="G65" i="23"/>
  <c r="F65" i="23"/>
  <c r="E65" i="23"/>
  <c r="D65" i="23"/>
  <c r="C23" i="23" s="1"/>
  <c r="U23" i="2" s="1"/>
  <c r="M64" i="23"/>
  <c r="L64" i="23"/>
  <c r="K64" i="23"/>
  <c r="J64" i="23"/>
  <c r="I64" i="23"/>
  <c r="H64" i="23"/>
  <c r="G64" i="23"/>
  <c r="F64" i="23"/>
  <c r="E64" i="23"/>
  <c r="D64" i="23"/>
  <c r="C22" i="23" s="1"/>
  <c r="U22" i="2" s="1"/>
  <c r="S167" i="54" s="1"/>
  <c r="M63" i="23"/>
  <c r="L63" i="23"/>
  <c r="K63" i="23"/>
  <c r="J63" i="23"/>
  <c r="I63" i="23"/>
  <c r="H63" i="23"/>
  <c r="G63" i="23"/>
  <c r="F63" i="23"/>
  <c r="E63" i="23"/>
  <c r="D63" i="23"/>
  <c r="C21" i="23" s="1"/>
  <c r="U18" i="2" s="1"/>
  <c r="M62" i="23"/>
  <c r="L62" i="23"/>
  <c r="K62" i="23"/>
  <c r="J62" i="23"/>
  <c r="I62" i="23"/>
  <c r="H62" i="23"/>
  <c r="G62" i="23"/>
  <c r="F62" i="23"/>
  <c r="E62" i="23"/>
  <c r="D62" i="23"/>
  <c r="M61" i="23"/>
  <c r="L61" i="23"/>
  <c r="K61" i="23"/>
  <c r="J61" i="23"/>
  <c r="I61" i="23"/>
  <c r="H61" i="23"/>
  <c r="G61" i="23"/>
  <c r="F61" i="23"/>
  <c r="E61" i="23"/>
  <c r="D61" i="23"/>
  <c r="C19" i="23" s="1"/>
  <c r="U15" i="2" s="1"/>
  <c r="M60" i="23"/>
  <c r="L60" i="23"/>
  <c r="K60" i="23"/>
  <c r="J60" i="23"/>
  <c r="I60" i="23"/>
  <c r="H60" i="23"/>
  <c r="G60" i="23"/>
  <c r="F60" i="23"/>
  <c r="E60" i="23"/>
  <c r="D60" i="23"/>
  <c r="C18" i="23" s="1"/>
  <c r="U16" i="2" s="1"/>
  <c r="M59" i="23"/>
  <c r="L59" i="23"/>
  <c r="K59" i="23"/>
  <c r="J59" i="23"/>
  <c r="I59" i="23"/>
  <c r="H59" i="23"/>
  <c r="G59" i="23"/>
  <c r="F59" i="23"/>
  <c r="E59" i="23"/>
  <c r="D59" i="23"/>
  <c r="C17" i="23" s="1"/>
  <c r="U19" i="2" s="1"/>
  <c r="M58" i="23"/>
  <c r="L58" i="23"/>
  <c r="K58" i="23"/>
  <c r="J58" i="23"/>
  <c r="I58" i="23"/>
  <c r="H58" i="23"/>
  <c r="G58" i="23"/>
  <c r="F58" i="23"/>
  <c r="E58" i="23"/>
  <c r="D58" i="23"/>
  <c r="C16" i="23" s="1"/>
  <c r="U14" i="2" s="1"/>
  <c r="M57" i="23"/>
  <c r="L57" i="23"/>
  <c r="K57" i="23"/>
  <c r="J57" i="23"/>
  <c r="I57" i="23"/>
  <c r="H57" i="23"/>
  <c r="G57" i="23"/>
  <c r="F57" i="23"/>
  <c r="E57" i="23"/>
  <c r="D57" i="23"/>
  <c r="M56" i="23"/>
  <c r="L56" i="23"/>
  <c r="K56" i="23"/>
  <c r="J56" i="23"/>
  <c r="I56" i="23"/>
  <c r="H56" i="23"/>
  <c r="G56" i="23"/>
  <c r="F56" i="23"/>
  <c r="E56" i="23"/>
  <c r="D56" i="23"/>
  <c r="C14" i="23" s="1"/>
  <c r="U13" i="2" s="1"/>
  <c r="M55" i="23"/>
  <c r="L55" i="23"/>
  <c r="K55" i="23"/>
  <c r="J55" i="23"/>
  <c r="I55" i="23"/>
  <c r="H55" i="23"/>
  <c r="G55" i="23"/>
  <c r="F55" i="23"/>
  <c r="E55" i="23"/>
  <c r="D55" i="23"/>
  <c r="C13" i="23" s="1"/>
  <c r="U17" i="2" s="1"/>
  <c r="M74" i="22"/>
  <c r="L74" i="22"/>
  <c r="K74" i="22"/>
  <c r="J74" i="22"/>
  <c r="I74" i="22"/>
  <c r="H74" i="22"/>
  <c r="G74" i="22"/>
  <c r="F74" i="22"/>
  <c r="E74" i="22"/>
  <c r="D74" i="22"/>
  <c r="M73" i="22"/>
  <c r="L73" i="22"/>
  <c r="K73" i="22"/>
  <c r="J73" i="22"/>
  <c r="I73" i="22"/>
  <c r="H73" i="22"/>
  <c r="G73" i="22"/>
  <c r="F73" i="22"/>
  <c r="E73" i="22"/>
  <c r="D73" i="22"/>
  <c r="M72" i="22"/>
  <c r="L72" i="22"/>
  <c r="K72" i="22"/>
  <c r="J72" i="22"/>
  <c r="I72" i="22"/>
  <c r="H72" i="22"/>
  <c r="G72" i="22"/>
  <c r="F72" i="22"/>
  <c r="E72" i="22"/>
  <c r="D72" i="22"/>
  <c r="M71" i="22"/>
  <c r="L71" i="22"/>
  <c r="K71" i="22"/>
  <c r="J71" i="22"/>
  <c r="I71" i="22"/>
  <c r="H71" i="22"/>
  <c r="G71" i="22"/>
  <c r="F71" i="22"/>
  <c r="E71" i="22"/>
  <c r="D71" i="22"/>
  <c r="C29" i="22" s="1"/>
  <c r="T29" i="2" s="1"/>
  <c r="R174" i="54" s="1"/>
  <c r="M70" i="22"/>
  <c r="L70" i="22"/>
  <c r="K70" i="22"/>
  <c r="J70" i="22"/>
  <c r="I70" i="22"/>
  <c r="H70" i="22"/>
  <c r="G70" i="22"/>
  <c r="F70" i="22"/>
  <c r="E70" i="22"/>
  <c r="D70" i="22"/>
  <c r="C28" i="22" s="1"/>
  <c r="T28" i="2" s="1"/>
  <c r="R173" i="51" s="1"/>
  <c r="M69" i="22"/>
  <c r="L69" i="22"/>
  <c r="K69" i="22"/>
  <c r="J69" i="22"/>
  <c r="I69" i="22"/>
  <c r="H69" i="22"/>
  <c r="G69" i="22"/>
  <c r="F69" i="22"/>
  <c r="E69" i="22"/>
  <c r="D69" i="22"/>
  <c r="C27" i="22" s="1"/>
  <c r="T27" i="2" s="1"/>
  <c r="R172" i="52" s="1"/>
  <c r="M68" i="22"/>
  <c r="L68" i="22"/>
  <c r="K68" i="22"/>
  <c r="J68" i="22"/>
  <c r="I68" i="22"/>
  <c r="H68" i="22"/>
  <c r="G68" i="22"/>
  <c r="F68" i="22"/>
  <c r="E68" i="22"/>
  <c r="D68" i="22"/>
  <c r="C26" i="22" s="1"/>
  <c r="T26" i="2" s="1"/>
  <c r="R171" i="53" s="1"/>
  <c r="M67" i="22"/>
  <c r="L67" i="22"/>
  <c r="K67" i="22"/>
  <c r="J67" i="22"/>
  <c r="I67" i="22"/>
  <c r="H67" i="22"/>
  <c r="G67" i="22"/>
  <c r="F67" i="22"/>
  <c r="E67" i="22"/>
  <c r="D67" i="22"/>
  <c r="C25" i="22" s="1"/>
  <c r="T25" i="2" s="1"/>
  <c r="R170" i="54" s="1"/>
  <c r="M66" i="22"/>
  <c r="L66" i="22"/>
  <c r="K66" i="22"/>
  <c r="J66" i="22"/>
  <c r="I66" i="22"/>
  <c r="H66" i="22"/>
  <c r="G66" i="22"/>
  <c r="F66" i="22"/>
  <c r="E66" i="22"/>
  <c r="D66" i="22"/>
  <c r="C24" i="22" s="1"/>
  <c r="T24" i="2" s="1"/>
  <c r="M65" i="22"/>
  <c r="L65" i="22"/>
  <c r="K65" i="22"/>
  <c r="J65" i="22"/>
  <c r="I65" i="22"/>
  <c r="H65" i="22"/>
  <c r="G65" i="22"/>
  <c r="F65" i="22"/>
  <c r="E65" i="22"/>
  <c r="D65" i="22"/>
  <c r="C23" i="22" s="1"/>
  <c r="T23" i="2" s="1"/>
  <c r="R168" i="55" s="1"/>
  <c r="M64" i="22"/>
  <c r="L64" i="22"/>
  <c r="K64" i="22"/>
  <c r="J64" i="22"/>
  <c r="I64" i="22"/>
  <c r="H64" i="22"/>
  <c r="G64" i="22"/>
  <c r="F64" i="22"/>
  <c r="E64" i="22"/>
  <c r="D64" i="22"/>
  <c r="C22" i="22" s="1"/>
  <c r="T22" i="2" s="1"/>
  <c r="R167" i="53" s="1"/>
  <c r="M63" i="22"/>
  <c r="L63" i="22"/>
  <c r="K63" i="22"/>
  <c r="J63" i="22"/>
  <c r="I63" i="22"/>
  <c r="H63" i="22"/>
  <c r="G63" i="22"/>
  <c r="F63" i="22"/>
  <c r="E63" i="22"/>
  <c r="D63" i="22"/>
  <c r="C21" i="22" s="1"/>
  <c r="T18" i="2" s="1"/>
  <c r="M62" i="22"/>
  <c r="L62" i="22"/>
  <c r="K62" i="22"/>
  <c r="J62" i="22"/>
  <c r="I62" i="22"/>
  <c r="H62" i="22"/>
  <c r="G62" i="22"/>
  <c r="F62" i="22"/>
  <c r="E62" i="22"/>
  <c r="D62" i="22"/>
  <c r="M61" i="22"/>
  <c r="L61" i="22"/>
  <c r="K61" i="22"/>
  <c r="J61" i="22"/>
  <c r="I61" i="22"/>
  <c r="H61" i="22"/>
  <c r="G61" i="22"/>
  <c r="F61" i="22"/>
  <c r="E61" i="22"/>
  <c r="D61" i="22"/>
  <c r="C19" i="22" s="1"/>
  <c r="T15" i="2" s="1"/>
  <c r="M60" i="22"/>
  <c r="L60" i="22"/>
  <c r="K60" i="22"/>
  <c r="J60" i="22"/>
  <c r="I60" i="22"/>
  <c r="H60" i="22"/>
  <c r="G60" i="22"/>
  <c r="F60" i="22"/>
  <c r="E60" i="22"/>
  <c r="D60" i="22"/>
  <c r="C18" i="22" s="1"/>
  <c r="T16" i="2" s="1"/>
  <c r="M59" i="22"/>
  <c r="L59" i="22"/>
  <c r="K59" i="22"/>
  <c r="J59" i="22"/>
  <c r="I59" i="22"/>
  <c r="H59" i="22"/>
  <c r="G59" i="22"/>
  <c r="F59" i="22"/>
  <c r="E59" i="22"/>
  <c r="D59" i="22"/>
  <c r="C17" i="22" s="1"/>
  <c r="T19" i="2" s="1"/>
  <c r="R164" i="52" s="1"/>
  <c r="M58" i="22"/>
  <c r="L58" i="22"/>
  <c r="K58" i="22"/>
  <c r="J58" i="22"/>
  <c r="I58" i="22"/>
  <c r="H58" i="22"/>
  <c r="G58" i="22"/>
  <c r="F58" i="22"/>
  <c r="E58" i="22"/>
  <c r="D58" i="22"/>
  <c r="C16" i="22" s="1"/>
  <c r="T14" i="2" s="1"/>
  <c r="M57" i="22"/>
  <c r="L57" i="22"/>
  <c r="K57" i="22"/>
  <c r="J57" i="22"/>
  <c r="I57" i="22"/>
  <c r="H57" i="22"/>
  <c r="G57" i="22"/>
  <c r="F57" i="22"/>
  <c r="E57" i="22"/>
  <c r="D57" i="22"/>
  <c r="R165" i="52" s="1"/>
  <c r="M56" i="22"/>
  <c r="L56" i="22"/>
  <c r="K56" i="22"/>
  <c r="J56" i="22"/>
  <c r="I56" i="22"/>
  <c r="H56" i="22"/>
  <c r="G56" i="22"/>
  <c r="F56" i="22"/>
  <c r="E56" i="22"/>
  <c r="D56" i="22"/>
  <c r="C14" i="22" s="1"/>
  <c r="T13" i="2" s="1"/>
  <c r="M55" i="22"/>
  <c r="L55" i="22"/>
  <c r="K55" i="22"/>
  <c r="J55" i="22"/>
  <c r="I55" i="22"/>
  <c r="H55" i="22"/>
  <c r="G55" i="22"/>
  <c r="F55" i="22"/>
  <c r="E55" i="22"/>
  <c r="D55" i="22"/>
  <c r="C13" i="22" s="1"/>
  <c r="T17" i="2" s="1"/>
  <c r="M74" i="21"/>
  <c r="L74" i="21"/>
  <c r="K74" i="21"/>
  <c r="J74" i="21"/>
  <c r="I74" i="21"/>
  <c r="H74" i="21"/>
  <c r="G74" i="21"/>
  <c r="F74" i="21"/>
  <c r="E74" i="21"/>
  <c r="D74" i="21"/>
  <c r="M73" i="21"/>
  <c r="L73" i="21"/>
  <c r="K73" i="21"/>
  <c r="J73" i="21"/>
  <c r="I73" i="21"/>
  <c r="H73" i="21"/>
  <c r="G73" i="21"/>
  <c r="F73" i="21"/>
  <c r="E73" i="21"/>
  <c r="D73" i="21"/>
  <c r="M72" i="21"/>
  <c r="L72" i="21"/>
  <c r="K72" i="21"/>
  <c r="J72" i="21"/>
  <c r="I72" i="21"/>
  <c r="H72" i="21"/>
  <c r="G72" i="21"/>
  <c r="F72" i="21"/>
  <c r="E72" i="21"/>
  <c r="D72" i="21"/>
  <c r="M71" i="21"/>
  <c r="L71" i="21"/>
  <c r="K71" i="21"/>
  <c r="J71" i="21"/>
  <c r="I71" i="21"/>
  <c r="H71" i="21"/>
  <c r="G71" i="21"/>
  <c r="F71" i="21"/>
  <c r="E71" i="21"/>
  <c r="D71" i="21"/>
  <c r="M70" i="21"/>
  <c r="L70" i="21"/>
  <c r="K70" i="21"/>
  <c r="J70" i="21"/>
  <c r="I70" i="21"/>
  <c r="H70" i="21"/>
  <c r="G70" i="21"/>
  <c r="F70" i="21"/>
  <c r="E70" i="21"/>
  <c r="D70" i="21"/>
  <c r="M69" i="21"/>
  <c r="L69" i="21"/>
  <c r="K69" i="21"/>
  <c r="J69" i="21"/>
  <c r="I69" i="21"/>
  <c r="H69" i="21"/>
  <c r="G69" i="21"/>
  <c r="F69" i="21"/>
  <c r="E69" i="21"/>
  <c r="D69" i="21"/>
  <c r="M68" i="21"/>
  <c r="L68" i="21"/>
  <c r="K68" i="21"/>
  <c r="J68" i="21"/>
  <c r="I68" i="21"/>
  <c r="H68" i="21"/>
  <c r="G68" i="21"/>
  <c r="F68" i="21"/>
  <c r="E68" i="21"/>
  <c r="D68" i="21"/>
  <c r="M67" i="21"/>
  <c r="L67" i="21"/>
  <c r="K67" i="21"/>
  <c r="J67" i="21"/>
  <c r="I67" i="21"/>
  <c r="H67" i="21"/>
  <c r="G67" i="21"/>
  <c r="F67" i="21"/>
  <c r="E67" i="21"/>
  <c r="D67" i="21"/>
  <c r="M66" i="21"/>
  <c r="L66" i="21"/>
  <c r="K66" i="21"/>
  <c r="J66" i="21"/>
  <c r="I66" i="21"/>
  <c r="H66" i="21"/>
  <c r="G66" i="21"/>
  <c r="F66" i="21"/>
  <c r="E66" i="21"/>
  <c r="D66" i="21"/>
  <c r="M65" i="21"/>
  <c r="L65" i="21"/>
  <c r="K65" i="21"/>
  <c r="J65" i="21"/>
  <c r="I65" i="21"/>
  <c r="H65" i="21"/>
  <c r="G65" i="21"/>
  <c r="F65" i="21"/>
  <c r="E65" i="21"/>
  <c r="D65" i="21"/>
  <c r="M64" i="21"/>
  <c r="L64" i="21"/>
  <c r="K64" i="21"/>
  <c r="J64" i="21"/>
  <c r="I64" i="21"/>
  <c r="H64" i="21"/>
  <c r="G64" i="21"/>
  <c r="F64" i="21"/>
  <c r="E64" i="21"/>
  <c r="D64" i="21"/>
  <c r="M63" i="21"/>
  <c r="L63" i="21"/>
  <c r="K63" i="21"/>
  <c r="J63" i="21"/>
  <c r="I63" i="21"/>
  <c r="H63" i="21"/>
  <c r="G63" i="21"/>
  <c r="F63" i="21"/>
  <c r="E63" i="21"/>
  <c r="D63" i="21"/>
  <c r="M62" i="21"/>
  <c r="L62" i="21"/>
  <c r="K62" i="21"/>
  <c r="J62" i="21"/>
  <c r="I62" i="21"/>
  <c r="H62" i="21"/>
  <c r="G62" i="21"/>
  <c r="F62" i="21"/>
  <c r="E62" i="21"/>
  <c r="D62" i="21"/>
  <c r="M61" i="21"/>
  <c r="L61" i="21"/>
  <c r="K61" i="21"/>
  <c r="J61" i="21"/>
  <c r="I61" i="21"/>
  <c r="H61" i="21"/>
  <c r="G61" i="21"/>
  <c r="F61" i="21"/>
  <c r="E61" i="21"/>
  <c r="D61" i="21"/>
  <c r="M60" i="21"/>
  <c r="L60" i="21"/>
  <c r="K60" i="21"/>
  <c r="J60" i="21"/>
  <c r="I60" i="21"/>
  <c r="H60" i="21"/>
  <c r="G60" i="21"/>
  <c r="F60" i="21"/>
  <c r="E60" i="21"/>
  <c r="D60" i="21"/>
  <c r="M59" i="21"/>
  <c r="L59" i="21"/>
  <c r="K59" i="21"/>
  <c r="J59" i="21"/>
  <c r="I59" i="21"/>
  <c r="H59" i="21"/>
  <c r="G59" i="21"/>
  <c r="F59" i="21"/>
  <c r="E59" i="21"/>
  <c r="D59" i="21"/>
  <c r="M58" i="21"/>
  <c r="L58" i="21"/>
  <c r="K58" i="21"/>
  <c r="J58" i="21"/>
  <c r="I58" i="21"/>
  <c r="H58" i="21"/>
  <c r="G58" i="21"/>
  <c r="F58" i="21"/>
  <c r="E58" i="21"/>
  <c r="D58" i="21"/>
  <c r="M57" i="21"/>
  <c r="L57" i="21"/>
  <c r="K57" i="21"/>
  <c r="J57" i="21"/>
  <c r="I57" i="21"/>
  <c r="H57" i="21"/>
  <c r="G57" i="21"/>
  <c r="F57" i="21"/>
  <c r="E57" i="21"/>
  <c r="D57" i="21"/>
  <c r="M56" i="21"/>
  <c r="L56" i="21"/>
  <c r="K56" i="21"/>
  <c r="J56" i="21"/>
  <c r="I56" i="21"/>
  <c r="H56" i="21"/>
  <c r="G56" i="21"/>
  <c r="F56" i="21"/>
  <c r="E56" i="21"/>
  <c r="D56" i="21"/>
  <c r="M55" i="21"/>
  <c r="L55" i="21"/>
  <c r="K55" i="21"/>
  <c r="J55" i="21"/>
  <c r="I55" i="21"/>
  <c r="H55" i="21"/>
  <c r="G55" i="21"/>
  <c r="F55" i="21"/>
  <c r="E55" i="21"/>
  <c r="D55" i="21"/>
  <c r="M74" i="20"/>
  <c r="L74" i="20"/>
  <c r="K74" i="20"/>
  <c r="J74" i="20"/>
  <c r="I74" i="20"/>
  <c r="H74" i="20"/>
  <c r="G74" i="20"/>
  <c r="F74" i="20"/>
  <c r="E74" i="20"/>
  <c r="D74" i="20"/>
  <c r="M73" i="20"/>
  <c r="L73" i="20"/>
  <c r="K73" i="20"/>
  <c r="J73" i="20"/>
  <c r="I73" i="20"/>
  <c r="H73" i="20"/>
  <c r="G73" i="20"/>
  <c r="F73" i="20"/>
  <c r="E73" i="20"/>
  <c r="D73" i="20"/>
  <c r="M72" i="20"/>
  <c r="L72" i="20"/>
  <c r="K72" i="20"/>
  <c r="J72" i="20"/>
  <c r="I72" i="20"/>
  <c r="H72" i="20"/>
  <c r="G72" i="20"/>
  <c r="F72" i="20"/>
  <c r="E72" i="20"/>
  <c r="D72" i="20"/>
  <c r="M71" i="20"/>
  <c r="L71" i="20"/>
  <c r="K71" i="20"/>
  <c r="J71" i="20"/>
  <c r="I71" i="20"/>
  <c r="H71" i="20"/>
  <c r="G71" i="20"/>
  <c r="F71" i="20"/>
  <c r="E71" i="20"/>
  <c r="D71" i="20"/>
  <c r="M70" i="20"/>
  <c r="L70" i="20"/>
  <c r="K70" i="20"/>
  <c r="J70" i="20"/>
  <c r="I70" i="20"/>
  <c r="H70" i="20"/>
  <c r="G70" i="20"/>
  <c r="F70" i="20"/>
  <c r="E70" i="20"/>
  <c r="D70" i="20"/>
  <c r="C28" i="20" s="1"/>
  <c r="R28" i="2" s="1"/>
  <c r="M69" i="20"/>
  <c r="L69" i="20"/>
  <c r="K69" i="20"/>
  <c r="J69" i="20"/>
  <c r="I69" i="20"/>
  <c r="H69" i="20"/>
  <c r="G69" i="20"/>
  <c r="F69" i="20"/>
  <c r="E69" i="20"/>
  <c r="D69" i="20"/>
  <c r="M68" i="20"/>
  <c r="L68" i="20"/>
  <c r="K68" i="20"/>
  <c r="J68" i="20"/>
  <c r="I68" i="20"/>
  <c r="H68" i="20"/>
  <c r="G68" i="20"/>
  <c r="F68" i="20"/>
  <c r="E68" i="20"/>
  <c r="D68" i="20"/>
  <c r="C26" i="20" s="1"/>
  <c r="R26" i="2" s="1"/>
  <c r="M67" i="20"/>
  <c r="L67" i="20"/>
  <c r="K67" i="20"/>
  <c r="J67" i="20"/>
  <c r="I67" i="20"/>
  <c r="H67" i="20"/>
  <c r="G67" i="20"/>
  <c r="F67" i="20"/>
  <c r="E67" i="20"/>
  <c r="D67" i="20"/>
  <c r="M66" i="20"/>
  <c r="L66" i="20"/>
  <c r="K66" i="20"/>
  <c r="J66" i="20"/>
  <c r="I66" i="20"/>
  <c r="H66" i="20"/>
  <c r="G66" i="20"/>
  <c r="F66" i="20"/>
  <c r="E66" i="20"/>
  <c r="D66" i="20"/>
  <c r="C24" i="20" s="1"/>
  <c r="R24" i="2" s="1"/>
  <c r="M65" i="20"/>
  <c r="L65" i="20"/>
  <c r="K65" i="20"/>
  <c r="J65" i="20"/>
  <c r="I65" i="20"/>
  <c r="H65" i="20"/>
  <c r="G65" i="20"/>
  <c r="F65" i="20"/>
  <c r="E65" i="20"/>
  <c r="D65" i="20"/>
  <c r="M64" i="20"/>
  <c r="L64" i="20"/>
  <c r="K64" i="20"/>
  <c r="J64" i="20"/>
  <c r="I64" i="20"/>
  <c r="H64" i="20"/>
  <c r="G64" i="20"/>
  <c r="F64" i="20"/>
  <c r="E64" i="20"/>
  <c r="D64" i="20"/>
  <c r="C22" i="20" s="1"/>
  <c r="R22" i="2" s="1"/>
  <c r="M63" i="20"/>
  <c r="L63" i="20"/>
  <c r="K63" i="20"/>
  <c r="J63" i="20"/>
  <c r="I63" i="20"/>
  <c r="H63" i="20"/>
  <c r="G63" i="20"/>
  <c r="F63" i="20"/>
  <c r="E63" i="20"/>
  <c r="D63" i="20"/>
  <c r="M62" i="20"/>
  <c r="L62" i="20"/>
  <c r="K62" i="20"/>
  <c r="J62" i="20"/>
  <c r="I62" i="20"/>
  <c r="H62" i="20"/>
  <c r="G62" i="20"/>
  <c r="F62" i="20"/>
  <c r="E62" i="20"/>
  <c r="D62" i="20"/>
  <c r="M61" i="20"/>
  <c r="L61" i="20"/>
  <c r="K61" i="20"/>
  <c r="J61" i="20"/>
  <c r="I61" i="20"/>
  <c r="H61" i="20"/>
  <c r="G61" i="20"/>
  <c r="F61" i="20"/>
  <c r="E61" i="20"/>
  <c r="D61" i="20"/>
  <c r="M60" i="20"/>
  <c r="L60" i="20"/>
  <c r="K60" i="20"/>
  <c r="J60" i="20"/>
  <c r="I60" i="20"/>
  <c r="H60" i="20"/>
  <c r="G60" i="20"/>
  <c r="F60" i="20"/>
  <c r="E60" i="20"/>
  <c r="D60" i="20"/>
  <c r="C18" i="20" s="1"/>
  <c r="R16" i="2" s="1"/>
  <c r="M59" i="20"/>
  <c r="L59" i="20"/>
  <c r="K59" i="20"/>
  <c r="J59" i="20"/>
  <c r="I59" i="20"/>
  <c r="H59" i="20"/>
  <c r="G59" i="20"/>
  <c r="F59" i="20"/>
  <c r="E59" i="20"/>
  <c r="D59" i="20"/>
  <c r="M58" i="20"/>
  <c r="L58" i="20"/>
  <c r="K58" i="20"/>
  <c r="J58" i="20"/>
  <c r="I58" i="20"/>
  <c r="H58" i="20"/>
  <c r="G58" i="20"/>
  <c r="F58" i="20"/>
  <c r="E58" i="20"/>
  <c r="D58" i="20"/>
  <c r="C16" i="20" s="1"/>
  <c r="R14" i="2" s="1"/>
  <c r="M57" i="20"/>
  <c r="L57" i="20"/>
  <c r="K57" i="20"/>
  <c r="J57" i="20"/>
  <c r="I57" i="20"/>
  <c r="H57" i="20"/>
  <c r="G57" i="20"/>
  <c r="F57" i="20"/>
  <c r="E57" i="20"/>
  <c r="D57" i="20"/>
  <c r="M56" i="20"/>
  <c r="L56" i="20"/>
  <c r="K56" i="20"/>
  <c r="J56" i="20"/>
  <c r="I56" i="20"/>
  <c r="H56" i="20"/>
  <c r="G56" i="20"/>
  <c r="F56" i="20"/>
  <c r="E56" i="20"/>
  <c r="D56" i="20"/>
  <c r="C14" i="20" s="1"/>
  <c r="R13" i="2" s="1"/>
  <c r="M55" i="20"/>
  <c r="L55" i="20"/>
  <c r="K55" i="20"/>
  <c r="J55" i="20"/>
  <c r="I55" i="20"/>
  <c r="H55" i="20"/>
  <c r="G55" i="20"/>
  <c r="F55" i="20"/>
  <c r="E55" i="20"/>
  <c r="D55" i="20"/>
  <c r="M74" i="19"/>
  <c r="L74" i="19"/>
  <c r="K74" i="19"/>
  <c r="J74" i="19"/>
  <c r="I74" i="19"/>
  <c r="H74" i="19"/>
  <c r="G74" i="19"/>
  <c r="F74" i="19"/>
  <c r="E74" i="19"/>
  <c r="D74" i="19"/>
  <c r="M73" i="19"/>
  <c r="L73" i="19"/>
  <c r="K73" i="19"/>
  <c r="J73" i="19"/>
  <c r="I73" i="19"/>
  <c r="H73" i="19"/>
  <c r="G73" i="19"/>
  <c r="F73" i="19"/>
  <c r="E73" i="19"/>
  <c r="D73" i="19"/>
  <c r="M72" i="19"/>
  <c r="L72" i="19"/>
  <c r="K72" i="19"/>
  <c r="J72" i="19"/>
  <c r="I72" i="19"/>
  <c r="H72" i="19"/>
  <c r="G72" i="19"/>
  <c r="F72" i="19"/>
  <c r="E72" i="19"/>
  <c r="D72" i="19"/>
  <c r="M71" i="19"/>
  <c r="L71" i="19"/>
  <c r="K71" i="19"/>
  <c r="J71" i="19"/>
  <c r="I71" i="19"/>
  <c r="H71" i="19"/>
  <c r="G71" i="19"/>
  <c r="F71" i="19"/>
  <c r="E71" i="19"/>
  <c r="D71" i="19"/>
  <c r="M70" i="19"/>
  <c r="L70" i="19"/>
  <c r="K70" i="19"/>
  <c r="J70" i="19"/>
  <c r="I70" i="19"/>
  <c r="H70" i="19"/>
  <c r="G70" i="19"/>
  <c r="F70" i="19"/>
  <c r="E70" i="19"/>
  <c r="D70" i="19"/>
  <c r="M69" i="19"/>
  <c r="L69" i="19"/>
  <c r="K69" i="19"/>
  <c r="J69" i="19"/>
  <c r="I69" i="19"/>
  <c r="H69" i="19"/>
  <c r="G69" i="19"/>
  <c r="F69" i="19"/>
  <c r="E69" i="19"/>
  <c r="D69" i="19"/>
  <c r="M68" i="19"/>
  <c r="L68" i="19"/>
  <c r="K68" i="19"/>
  <c r="J68" i="19"/>
  <c r="I68" i="19"/>
  <c r="H68" i="19"/>
  <c r="G68" i="19"/>
  <c r="F68" i="19"/>
  <c r="E68" i="19"/>
  <c r="D68" i="19"/>
  <c r="M67" i="19"/>
  <c r="L67" i="19"/>
  <c r="K67" i="19"/>
  <c r="J67" i="19"/>
  <c r="I67" i="19"/>
  <c r="H67" i="19"/>
  <c r="G67" i="19"/>
  <c r="F67" i="19"/>
  <c r="E67" i="19"/>
  <c r="D67" i="19"/>
  <c r="M66" i="19"/>
  <c r="L66" i="19"/>
  <c r="K66" i="19"/>
  <c r="J66" i="19"/>
  <c r="I66" i="19"/>
  <c r="H66" i="19"/>
  <c r="G66" i="19"/>
  <c r="F66" i="19"/>
  <c r="E66" i="19"/>
  <c r="D66" i="19"/>
  <c r="M65" i="19"/>
  <c r="L65" i="19"/>
  <c r="K65" i="19"/>
  <c r="J65" i="19"/>
  <c r="I65" i="19"/>
  <c r="H65" i="19"/>
  <c r="G65" i="19"/>
  <c r="F65" i="19"/>
  <c r="E65" i="19"/>
  <c r="D65" i="19"/>
  <c r="M64" i="19"/>
  <c r="L64" i="19"/>
  <c r="K64" i="19"/>
  <c r="J64" i="19"/>
  <c r="I64" i="19"/>
  <c r="H64" i="19"/>
  <c r="G64" i="19"/>
  <c r="F64" i="19"/>
  <c r="E64" i="19"/>
  <c r="D64" i="19"/>
  <c r="M63" i="19"/>
  <c r="L63" i="19"/>
  <c r="K63" i="19"/>
  <c r="J63" i="19"/>
  <c r="I63" i="19"/>
  <c r="H63" i="19"/>
  <c r="G63" i="19"/>
  <c r="F63" i="19"/>
  <c r="E63" i="19"/>
  <c r="D63" i="19"/>
  <c r="M62" i="19"/>
  <c r="L62" i="19"/>
  <c r="K62" i="19"/>
  <c r="J62" i="19"/>
  <c r="I62" i="19"/>
  <c r="H62" i="19"/>
  <c r="G62" i="19"/>
  <c r="F62" i="19"/>
  <c r="E62" i="19"/>
  <c r="D62" i="19"/>
  <c r="M61" i="19"/>
  <c r="L61" i="19"/>
  <c r="K61" i="19"/>
  <c r="J61" i="19"/>
  <c r="I61" i="19"/>
  <c r="H61" i="19"/>
  <c r="G61" i="19"/>
  <c r="F61" i="19"/>
  <c r="E61" i="19"/>
  <c r="D61" i="19"/>
  <c r="M60" i="19"/>
  <c r="L60" i="19"/>
  <c r="K60" i="19"/>
  <c r="J60" i="19"/>
  <c r="I60" i="19"/>
  <c r="H60" i="19"/>
  <c r="G60" i="19"/>
  <c r="F60" i="19"/>
  <c r="E60" i="19"/>
  <c r="D60" i="19"/>
  <c r="M59" i="19"/>
  <c r="L59" i="19"/>
  <c r="K59" i="19"/>
  <c r="J59" i="19"/>
  <c r="I59" i="19"/>
  <c r="H59" i="19"/>
  <c r="G59" i="19"/>
  <c r="F59" i="19"/>
  <c r="E59" i="19"/>
  <c r="D59" i="19"/>
  <c r="M58" i="19"/>
  <c r="L58" i="19"/>
  <c r="K58" i="19"/>
  <c r="J58" i="19"/>
  <c r="I58" i="19"/>
  <c r="H58" i="19"/>
  <c r="G58" i="19"/>
  <c r="F58" i="19"/>
  <c r="E58" i="19"/>
  <c r="D58" i="19"/>
  <c r="M57" i="19"/>
  <c r="L57" i="19"/>
  <c r="K57" i="19"/>
  <c r="J57" i="19"/>
  <c r="I57" i="19"/>
  <c r="H57" i="19"/>
  <c r="G57" i="19"/>
  <c r="F57" i="19"/>
  <c r="E57" i="19"/>
  <c r="D57" i="19"/>
  <c r="M56" i="19"/>
  <c r="L56" i="19"/>
  <c r="K56" i="19"/>
  <c r="J56" i="19"/>
  <c r="I56" i="19"/>
  <c r="H56" i="19"/>
  <c r="G56" i="19"/>
  <c r="F56" i="19"/>
  <c r="E56" i="19"/>
  <c r="D56" i="19"/>
  <c r="M55" i="19"/>
  <c r="L55" i="19"/>
  <c r="K55" i="19"/>
  <c r="J55" i="19"/>
  <c r="I55" i="19"/>
  <c r="H55" i="19"/>
  <c r="G55" i="19"/>
  <c r="F55" i="19"/>
  <c r="E55" i="19"/>
  <c r="D55" i="19"/>
  <c r="M74" i="18"/>
  <c r="L74" i="18"/>
  <c r="K74" i="18"/>
  <c r="J74" i="18"/>
  <c r="I74" i="18"/>
  <c r="H74" i="18"/>
  <c r="G74" i="18"/>
  <c r="F74" i="18"/>
  <c r="E74" i="18"/>
  <c r="D74" i="18"/>
  <c r="M73" i="18"/>
  <c r="L73" i="18"/>
  <c r="K73" i="18"/>
  <c r="J73" i="18"/>
  <c r="I73" i="18"/>
  <c r="H73" i="18"/>
  <c r="G73" i="18"/>
  <c r="F73" i="18"/>
  <c r="E73" i="18"/>
  <c r="D73" i="18"/>
  <c r="M72" i="18"/>
  <c r="L72" i="18"/>
  <c r="K72" i="18"/>
  <c r="J72" i="18"/>
  <c r="I72" i="18"/>
  <c r="H72" i="18"/>
  <c r="G72" i="18"/>
  <c r="F72" i="18"/>
  <c r="E72" i="18"/>
  <c r="D72" i="18"/>
  <c r="M71" i="18"/>
  <c r="L71" i="18"/>
  <c r="K71" i="18"/>
  <c r="J71" i="18"/>
  <c r="I71" i="18"/>
  <c r="H71" i="18"/>
  <c r="G71" i="18"/>
  <c r="F71" i="18"/>
  <c r="E71" i="18"/>
  <c r="D71" i="18"/>
  <c r="M70" i="18"/>
  <c r="L70" i="18"/>
  <c r="K70" i="18"/>
  <c r="J70" i="18"/>
  <c r="I70" i="18"/>
  <c r="H70" i="18"/>
  <c r="G70" i="18"/>
  <c r="F70" i="18"/>
  <c r="E70" i="18"/>
  <c r="D70" i="18"/>
  <c r="M69" i="18"/>
  <c r="L69" i="18"/>
  <c r="K69" i="18"/>
  <c r="J69" i="18"/>
  <c r="I69" i="18"/>
  <c r="H69" i="18"/>
  <c r="G69" i="18"/>
  <c r="F69" i="18"/>
  <c r="E69" i="18"/>
  <c r="D69" i="18"/>
  <c r="M68" i="18"/>
  <c r="L68" i="18"/>
  <c r="K68" i="18"/>
  <c r="J68" i="18"/>
  <c r="I68" i="18"/>
  <c r="H68" i="18"/>
  <c r="G68" i="18"/>
  <c r="F68" i="18"/>
  <c r="E68" i="18"/>
  <c r="D68" i="18"/>
  <c r="M67" i="18"/>
  <c r="L67" i="18"/>
  <c r="K67" i="18"/>
  <c r="J67" i="18"/>
  <c r="I67" i="18"/>
  <c r="H67" i="18"/>
  <c r="G67" i="18"/>
  <c r="F67" i="18"/>
  <c r="E67" i="18"/>
  <c r="D67" i="18"/>
  <c r="M66" i="18"/>
  <c r="L66" i="18"/>
  <c r="K66" i="18"/>
  <c r="J66" i="18"/>
  <c r="I66" i="18"/>
  <c r="H66" i="18"/>
  <c r="G66" i="18"/>
  <c r="F66" i="18"/>
  <c r="E66" i="18"/>
  <c r="D66" i="18"/>
  <c r="M65" i="18"/>
  <c r="L65" i="18"/>
  <c r="K65" i="18"/>
  <c r="J65" i="18"/>
  <c r="I65" i="18"/>
  <c r="H65" i="18"/>
  <c r="G65" i="18"/>
  <c r="F65" i="18"/>
  <c r="E65" i="18"/>
  <c r="D65" i="18"/>
  <c r="M64" i="18"/>
  <c r="L64" i="18"/>
  <c r="K64" i="18"/>
  <c r="J64" i="18"/>
  <c r="I64" i="18"/>
  <c r="H64" i="18"/>
  <c r="G64" i="18"/>
  <c r="F64" i="18"/>
  <c r="E64" i="18"/>
  <c r="D64" i="18"/>
  <c r="M63" i="18"/>
  <c r="L63" i="18"/>
  <c r="K63" i="18"/>
  <c r="J63" i="18"/>
  <c r="I63" i="18"/>
  <c r="H63" i="18"/>
  <c r="G63" i="18"/>
  <c r="F63" i="18"/>
  <c r="E63" i="18"/>
  <c r="D63" i="18"/>
  <c r="M62" i="18"/>
  <c r="L62" i="18"/>
  <c r="K62" i="18"/>
  <c r="J62" i="18"/>
  <c r="I62" i="18"/>
  <c r="H62" i="18"/>
  <c r="G62" i="18"/>
  <c r="F62" i="18"/>
  <c r="E62" i="18"/>
  <c r="D62" i="18"/>
  <c r="M61" i="18"/>
  <c r="L61" i="18"/>
  <c r="K61" i="18"/>
  <c r="J61" i="18"/>
  <c r="I61" i="18"/>
  <c r="H61" i="18"/>
  <c r="G61" i="18"/>
  <c r="F61" i="18"/>
  <c r="E61" i="18"/>
  <c r="D61" i="18"/>
  <c r="M60" i="18"/>
  <c r="L60" i="18"/>
  <c r="K60" i="18"/>
  <c r="J60" i="18"/>
  <c r="I60" i="18"/>
  <c r="H60" i="18"/>
  <c r="G60" i="18"/>
  <c r="F60" i="18"/>
  <c r="E60" i="18"/>
  <c r="D60" i="18"/>
  <c r="M59" i="18"/>
  <c r="L59" i="18"/>
  <c r="K59" i="18"/>
  <c r="J59" i="18"/>
  <c r="I59" i="18"/>
  <c r="H59" i="18"/>
  <c r="G59" i="18"/>
  <c r="F59" i="18"/>
  <c r="E59" i="18"/>
  <c r="D59" i="18"/>
  <c r="M58" i="18"/>
  <c r="L58" i="18"/>
  <c r="K58" i="18"/>
  <c r="J58" i="18"/>
  <c r="I58" i="18"/>
  <c r="H58" i="18"/>
  <c r="G58" i="18"/>
  <c r="F58" i="18"/>
  <c r="E58" i="18"/>
  <c r="D58" i="18"/>
  <c r="M57" i="18"/>
  <c r="L57" i="18"/>
  <c r="K57" i="18"/>
  <c r="J57" i="18"/>
  <c r="I57" i="18"/>
  <c r="H57" i="18"/>
  <c r="G57" i="18"/>
  <c r="F57" i="18"/>
  <c r="E57" i="18"/>
  <c r="D57" i="18"/>
  <c r="M56" i="18"/>
  <c r="L56" i="18"/>
  <c r="K56" i="18"/>
  <c r="J56" i="18"/>
  <c r="I56" i="18"/>
  <c r="H56" i="18"/>
  <c r="G56" i="18"/>
  <c r="F56" i="18"/>
  <c r="E56" i="18"/>
  <c r="D56" i="18"/>
  <c r="M55" i="18"/>
  <c r="L55" i="18"/>
  <c r="K55" i="18"/>
  <c r="J55" i="18"/>
  <c r="I55" i="18"/>
  <c r="H55" i="18"/>
  <c r="G55" i="18"/>
  <c r="F55" i="18"/>
  <c r="E55" i="18"/>
  <c r="D55" i="18"/>
  <c r="M74" i="17"/>
  <c r="L74" i="17"/>
  <c r="K74" i="17"/>
  <c r="J74" i="17"/>
  <c r="I74" i="17"/>
  <c r="H74" i="17"/>
  <c r="G74" i="17"/>
  <c r="F74" i="17"/>
  <c r="E74" i="17"/>
  <c r="D74" i="17"/>
  <c r="M73" i="17"/>
  <c r="L73" i="17"/>
  <c r="K73" i="17"/>
  <c r="J73" i="17"/>
  <c r="I73" i="17"/>
  <c r="H73" i="17"/>
  <c r="G73" i="17"/>
  <c r="F73" i="17"/>
  <c r="E73" i="17"/>
  <c r="D73" i="17"/>
  <c r="M72" i="17"/>
  <c r="L72" i="17"/>
  <c r="K72" i="17"/>
  <c r="J72" i="17"/>
  <c r="I72" i="17"/>
  <c r="H72" i="17"/>
  <c r="G72" i="17"/>
  <c r="F72" i="17"/>
  <c r="E72" i="17"/>
  <c r="D72" i="17"/>
  <c r="M71" i="17"/>
  <c r="L71" i="17"/>
  <c r="K71" i="17"/>
  <c r="J71" i="17"/>
  <c r="I71" i="17"/>
  <c r="H71" i="17"/>
  <c r="G71" i="17"/>
  <c r="F71" i="17"/>
  <c r="E71" i="17"/>
  <c r="D71" i="17"/>
  <c r="M70" i="17"/>
  <c r="L70" i="17"/>
  <c r="K70" i="17"/>
  <c r="J70" i="17"/>
  <c r="I70" i="17"/>
  <c r="H70" i="17"/>
  <c r="G70" i="17"/>
  <c r="F70" i="17"/>
  <c r="E70" i="17"/>
  <c r="D70" i="17"/>
  <c r="M69" i="17"/>
  <c r="L69" i="17"/>
  <c r="K69" i="17"/>
  <c r="J69" i="17"/>
  <c r="I69" i="17"/>
  <c r="H69" i="17"/>
  <c r="G69" i="17"/>
  <c r="F69" i="17"/>
  <c r="E69" i="17"/>
  <c r="D69" i="17"/>
  <c r="M68" i="17"/>
  <c r="L68" i="17"/>
  <c r="K68" i="17"/>
  <c r="J68" i="17"/>
  <c r="I68" i="17"/>
  <c r="H68" i="17"/>
  <c r="G68" i="17"/>
  <c r="F68" i="17"/>
  <c r="E68" i="17"/>
  <c r="D68" i="17"/>
  <c r="M67" i="17"/>
  <c r="L67" i="17"/>
  <c r="K67" i="17"/>
  <c r="J67" i="17"/>
  <c r="I67" i="17"/>
  <c r="H67" i="17"/>
  <c r="G67" i="17"/>
  <c r="F67" i="17"/>
  <c r="E67" i="17"/>
  <c r="D67" i="17"/>
  <c r="M66" i="17"/>
  <c r="L66" i="17"/>
  <c r="K66" i="17"/>
  <c r="J66" i="17"/>
  <c r="I66" i="17"/>
  <c r="H66" i="17"/>
  <c r="G66" i="17"/>
  <c r="F66" i="17"/>
  <c r="E66" i="17"/>
  <c r="D66" i="17"/>
  <c r="M65" i="17"/>
  <c r="L65" i="17"/>
  <c r="K65" i="17"/>
  <c r="J65" i="17"/>
  <c r="I65" i="17"/>
  <c r="H65" i="17"/>
  <c r="G65" i="17"/>
  <c r="F65" i="17"/>
  <c r="E65" i="17"/>
  <c r="D65" i="17"/>
  <c r="M64" i="17"/>
  <c r="L64" i="17"/>
  <c r="K64" i="17"/>
  <c r="J64" i="17"/>
  <c r="I64" i="17"/>
  <c r="H64" i="17"/>
  <c r="G64" i="17"/>
  <c r="F64" i="17"/>
  <c r="E64" i="17"/>
  <c r="D64" i="17"/>
  <c r="M63" i="17"/>
  <c r="L63" i="17"/>
  <c r="K63" i="17"/>
  <c r="J63" i="17"/>
  <c r="I63" i="17"/>
  <c r="H63" i="17"/>
  <c r="G63" i="17"/>
  <c r="F63" i="17"/>
  <c r="E63" i="17"/>
  <c r="D63" i="17"/>
  <c r="M62" i="17"/>
  <c r="L62" i="17"/>
  <c r="K62" i="17"/>
  <c r="J62" i="17"/>
  <c r="I62" i="17"/>
  <c r="H62" i="17"/>
  <c r="G62" i="17"/>
  <c r="F62" i="17"/>
  <c r="E62" i="17"/>
  <c r="D62" i="17"/>
  <c r="M61" i="17"/>
  <c r="L61" i="17"/>
  <c r="K61" i="17"/>
  <c r="J61" i="17"/>
  <c r="I61" i="17"/>
  <c r="H61" i="17"/>
  <c r="G61" i="17"/>
  <c r="F61" i="17"/>
  <c r="E61" i="17"/>
  <c r="D61" i="17"/>
  <c r="M60" i="17"/>
  <c r="L60" i="17"/>
  <c r="K60" i="17"/>
  <c r="J60" i="17"/>
  <c r="I60" i="17"/>
  <c r="H60" i="17"/>
  <c r="G60" i="17"/>
  <c r="F60" i="17"/>
  <c r="E60" i="17"/>
  <c r="D60" i="17"/>
  <c r="M59" i="17"/>
  <c r="L59" i="17"/>
  <c r="K59" i="17"/>
  <c r="J59" i="17"/>
  <c r="I59" i="17"/>
  <c r="H59" i="17"/>
  <c r="G59" i="17"/>
  <c r="F59" i="17"/>
  <c r="E59" i="17"/>
  <c r="D59" i="17"/>
  <c r="M58" i="17"/>
  <c r="L58" i="17"/>
  <c r="K58" i="17"/>
  <c r="J58" i="17"/>
  <c r="I58" i="17"/>
  <c r="H58" i="17"/>
  <c r="G58" i="17"/>
  <c r="F58" i="17"/>
  <c r="E58" i="17"/>
  <c r="D58" i="17"/>
  <c r="M57" i="17"/>
  <c r="L57" i="17"/>
  <c r="K57" i="17"/>
  <c r="J57" i="17"/>
  <c r="I57" i="17"/>
  <c r="H57" i="17"/>
  <c r="G57" i="17"/>
  <c r="F57" i="17"/>
  <c r="E57" i="17"/>
  <c r="D57" i="17"/>
  <c r="M56" i="17"/>
  <c r="L56" i="17"/>
  <c r="K56" i="17"/>
  <c r="J56" i="17"/>
  <c r="I56" i="17"/>
  <c r="H56" i="17"/>
  <c r="G56" i="17"/>
  <c r="F56" i="17"/>
  <c r="E56" i="17"/>
  <c r="D56" i="17"/>
  <c r="M55" i="17"/>
  <c r="L55" i="17"/>
  <c r="K55" i="17"/>
  <c r="J55" i="17"/>
  <c r="I55" i="17"/>
  <c r="H55" i="17"/>
  <c r="G55" i="17"/>
  <c r="F55" i="17"/>
  <c r="E55" i="17"/>
  <c r="D55" i="17"/>
  <c r="M74" i="16"/>
  <c r="L74" i="16"/>
  <c r="K74" i="16"/>
  <c r="J74" i="16"/>
  <c r="I74" i="16"/>
  <c r="H74" i="16"/>
  <c r="G74" i="16"/>
  <c r="F74" i="16"/>
  <c r="E74" i="16"/>
  <c r="D74" i="16"/>
  <c r="M73" i="16"/>
  <c r="L73" i="16"/>
  <c r="K73" i="16"/>
  <c r="J73" i="16"/>
  <c r="I73" i="16"/>
  <c r="H73" i="16"/>
  <c r="G73" i="16"/>
  <c r="F73" i="16"/>
  <c r="E73" i="16"/>
  <c r="D73" i="16"/>
  <c r="M72" i="16"/>
  <c r="L72" i="16"/>
  <c r="K72" i="16"/>
  <c r="J72" i="16"/>
  <c r="I72" i="16"/>
  <c r="H72" i="16"/>
  <c r="G72" i="16"/>
  <c r="F72" i="16"/>
  <c r="E72" i="16"/>
  <c r="D72" i="16"/>
  <c r="M71" i="16"/>
  <c r="L71" i="16"/>
  <c r="K71" i="16"/>
  <c r="J71" i="16"/>
  <c r="I71" i="16"/>
  <c r="H71" i="16"/>
  <c r="G71" i="16"/>
  <c r="F71" i="16"/>
  <c r="E71" i="16"/>
  <c r="D71" i="16"/>
  <c r="M70" i="16"/>
  <c r="L70" i="16"/>
  <c r="K70" i="16"/>
  <c r="J70" i="16"/>
  <c r="I70" i="16"/>
  <c r="H70" i="16"/>
  <c r="G70" i="16"/>
  <c r="F70" i="16"/>
  <c r="E70" i="16"/>
  <c r="D70" i="16"/>
  <c r="M69" i="16"/>
  <c r="L69" i="16"/>
  <c r="K69" i="16"/>
  <c r="J69" i="16"/>
  <c r="I69" i="16"/>
  <c r="H69" i="16"/>
  <c r="G69" i="16"/>
  <c r="F69" i="16"/>
  <c r="E69" i="16"/>
  <c r="D69" i="16"/>
  <c r="M68" i="16"/>
  <c r="L68" i="16"/>
  <c r="K68" i="16"/>
  <c r="J68" i="16"/>
  <c r="I68" i="16"/>
  <c r="H68" i="16"/>
  <c r="G68" i="16"/>
  <c r="F68" i="16"/>
  <c r="E68" i="16"/>
  <c r="D68" i="16"/>
  <c r="M67" i="16"/>
  <c r="L67" i="16"/>
  <c r="K67" i="16"/>
  <c r="J67" i="16"/>
  <c r="I67" i="16"/>
  <c r="H67" i="16"/>
  <c r="G67" i="16"/>
  <c r="F67" i="16"/>
  <c r="E67" i="16"/>
  <c r="D67" i="16"/>
  <c r="M66" i="16"/>
  <c r="L66" i="16"/>
  <c r="K66" i="16"/>
  <c r="J66" i="16"/>
  <c r="I66" i="16"/>
  <c r="H66" i="16"/>
  <c r="G66" i="16"/>
  <c r="F66" i="16"/>
  <c r="E66" i="16"/>
  <c r="D66" i="16"/>
  <c r="M65" i="16"/>
  <c r="L65" i="16"/>
  <c r="K65" i="16"/>
  <c r="J65" i="16"/>
  <c r="I65" i="16"/>
  <c r="H65" i="16"/>
  <c r="G65" i="16"/>
  <c r="F65" i="16"/>
  <c r="E65" i="16"/>
  <c r="D65" i="16"/>
  <c r="M64" i="16"/>
  <c r="L64" i="16"/>
  <c r="K64" i="16"/>
  <c r="J64" i="16"/>
  <c r="I64" i="16"/>
  <c r="H64" i="16"/>
  <c r="G64" i="16"/>
  <c r="F64" i="16"/>
  <c r="E64" i="16"/>
  <c r="D64" i="16"/>
  <c r="M63" i="16"/>
  <c r="L63" i="16"/>
  <c r="K63" i="16"/>
  <c r="J63" i="16"/>
  <c r="I63" i="16"/>
  <c r="H63" i="16"/>
  <c r="G63" i="16"/>
  <c r="F63" i="16"/>
  <c r="E63" i="16"/>
  <c r="D63" i="16"/>
  <c r="M62" i="16"/>
  <c r="L62" i="16"/>
  <c r="K62" i="16"/>
  <c r="J62" i="16"/>
  <c r="I62" i="16"/>
  <c r="H62" i="16"/>
  <c r="G62" i="16"/>
  <c r="F62" i="16"/>
  <c r="E62" i="16"/>
  <c r="D62" i="16"/>
  <c r="M61" i="16"/>
  <c r="L61" i="16"/>
  <c r="K61" i="16"/>
  <c r="J61" i="16"/>
  <c r="I61" i="16"/>
  <c r="H61" i="16"/>
  <c r="G61" i="16"/>
  <c r="F61" i="16"/>
  <c r="E61" i="16"/>
  <c r="D61" i="16"/>
  <c r="M60" i="16"/>
  <c r="L60" i="16"/>
  <c r="K60" i="16"/>
  <c r="J60" i="16"/>
  <c r="I60" i="16"/>
  <c r="H60" i="16"/>
  <c r="G60" i="16"/>
  <c r="F60" i="16"/>
  <c r="E60" i="16"/>
  <c r="D60" i="16"/>
  <c r="M59" i="16"/>
  <c r="L59" i="16"/>
  <c r="K59" i="16"/>
  <c r="J59" i="16"/>
  <c r="I59" i="16"/>
  <c r="H59" i="16"/>
  <c r="G59" i="16"/>
  <c r="F59" i="16"/>
  <c r="E59" i="16"/>
  <c r="D59" i="16"/>
  <c r="M58" i="16"/>
  <c r="L58" i="16"/>
  <c r="K58" i="16"/>
  <c r="J58" i="16"/>
  <c r="I58" i="16"/>
  <c r="H58" i="16"/>
  <c r="G58" i="16"/>
  <c r="F58" i="16"/>
  <c r="E58" i="16"/>
  <c r="D58" i="16"/>
  <c r="M57" i="16"/>
  <c r="L57" i="16"/>
  <c r="K57" i="16"/>
  <c r="J57" i="16"/>
  <c r="I57" i="16"/>
  <c r="H57" i="16"/>
  <c r="G57" i="16"/>
  <c r="F57" i="16"/>
  <c r="E57" i="16"/>
  <c r="D57" i="16"/>
  <c r="M56" i="16"/>
  <c r="L56" i="16"/>
  <c r="K56" i="16"/>
  <c r="J56" i="16"/>
  <c r="I56" i="16"/>
  <c r="H56" i="16"/>
  <c r="G56" i="16"/>
  <c r="F56" i="16"/>
  <c r="E56" i="16"/>
  <c r="D56" i="16"/>
  <c r="M55" i="16"/>
  <c r="L55" i="16"/>
  <c r="K55" i="16"/>
  <c r="J55" i="16"/>
  <c r="I55" i="16"/>
  <c r="H55" i="16"/>
  <c r="G55" i="16"/>
  <c r="F55" i="16"/>
  <c r="E55" i="16"/>
  <c r="D55" i="16"/>
  <c r="M74" i="15"/>
  <c r="L74" i="15"/>
  <c r="K74" i="15"/>
  <c r="J74" i="15"/>
  <c r="I74" i="15"/>
  <c r="H74" i="15"/>
  <c r="G74" i="15"/>
  <c r="F74" i="15"/>
  <c r="E74" i="15"/>
  <c r="D74" i="15"/>
  <c r="M73" i="15"/>
  <c r="L73" i="15"/>
  <c r="K73" i="15"/>
  <c r="J73" i="15"/>
  <c r="I73" i="15"/>
  <c r="H73" i="15"/>
  <c r="G73" i="15"/>
  <c r="F73" i="15"/>
  <c r="E73" i="15"/>
  <c r="D73" i="15"/>
  <c r="M72" i="15"/>
  <c r="L72" i="15"/>
  <c r="K72" i="15"/>
  <c r="J72" i="15"/>
  <c r="I72" i="15"/>
  <c r="H72" i="15"/>
  <c r="G72" i="15"/>
  <c r="F72" i="15"/>
  <c r="E72" i="15"/>
  <c r="D72" i="15"/>
  <c r="M71" i="15"/>
  <c r="L71" i="15"/>
  <c r="K71" i="15"/>
  <c r="J71" i="15"/>
  <c r="I71" i="15"/>
  <c r="H71" i="15"/>
  <c r="G71" i="15"/>
  <c r="F71" i="15"/>
  <c r="E71" i="15"/>
  <c r="D71" i="15"/>
  <c r="M70" i="15"/>
  <c r="L70" i="15"/>
  <c r="K70" i="15"/>
  <c r="J70" i="15"/>
  <c r="I70" i="15"/>
  <c r="H70" i="15"/>
  <c r="G70" i="15"/>
  <c r="F70" i="15"/>
  <c r="E70" i="15"/>
  <c r="D70" i="15"/>
  <c r="C28" i="15" s="1"/>
  <c r="M28" i="2" s="1"/>
  <c r="K173" i="53" s="1"/>
  <c r="M69" i="15"/>
  <c r="L69" i="15"/>
  <c r="K69" i="15"/>
  <c r="J69" i="15"/>
  <c r="I69" i="15"/>
  <c r="H69" i="15"/>
  <c r="G69" i="15"/>
  <c r="F69" i="15"/>
  <c r="E69" i="15"/>
  <c r="D69" i="15"/>
  <c r="M68" i="15"/>
  <c r="L68" i="15"/>
  <c r="K68" i="15"/>
  <c r="J68" i="15"/>
  <c r="I68" i="15"/>
  <c r="H68" i="15"/>
  <c r="G68" i="15"/>
  <c r="F68" i="15"/>
  <c r="E68" i="15"/>
  <c r="D68" i="15"/>
  <c r="C26" i="15" s="1"/>
  <c r="M26" i="2" s="1"/>
  <c r="K171" i="51" s="1"/>
  <c r="M67" i="15"/>
  <c r="L67" i="15"/>
  <c r="K67" i="15"/>
  <c r="J67" i="15"/>
  <c r="I67" i="15"/>
  <c r="H67" i="15"/>
  <c r="G67" i="15"/>
  <c r="F67" i="15"/>
  <c r="E67" i="15"/>
  <c r="D67" i="15"/>
  <c r="M66" i="15"/>
  <c r="L66" i="15"/>
  <c r="K66" i="15"/>
  <c r="J66" i="15"/>
  <c r="I66" i="15"/>
  <c r="H66" i="15"/>
  <c r="G66" i="15"/>
  <c r="F66" i="15"/>
  <c r="E66" i="15"/>
  <c r="D66" i="15"/>
  <c r="C24" i="15" s="1"/>
  <c r="M24" i="2" s="1"/>
  <c r="K169" i="53" s="1"/>
  <c r="M65" i="15"/>
  <c r="L65" i="15"/>
  <c r="K65" i="15"/>
  <c r="J65" i="15"/>
  <c r="I65" i="15"/>
  <c r="H65" i="15"/>
  <c r="G65" i="15"/>
  <c r="F65" i="15"/>
  <c r="E65" i="15"/>
  <c r="D65" i="15"/>
  <c r="M64" i="15"/>
  <c r="L64" i="15"/>
  <c r="K64" i="15"/>
  <c r="J64" i="15"/>
  <c r="I64" i="15"/>
  <c r="H64" i="15"/>
  <c r="G64" i="15"/>
  <c r="F64" i="15"/>
  <c r="E64" i="15"/>
  <c r="D64" i="15"/>
  <c r="C22" i="15" s="1"/>
  <c r="M22" i="2" s="1"/>
  <c r="K167" i="52" s="1"/>
  <c r="M63" i="15"/>
  <c r="L63" i="15"/>
  <c r="K63" i="15"/>
  <c r="J63" i="15"/>
  <c r="I63" i="15"/>
  <c r="H63" i="15"/>
  <c r="G63" i="15"/>
  <c r="F63" i="15"/>
  <c r="E63" i="15"/>
  <c r="D63" i="15"/>
  <c r="M62" i="15"/>
  <c r="L62" i="15"/>
  <c r="K62" i="15"/>
  <c r="J62" i="15"/>
  <c r="I62" i="15"/>
  <c r="H62" i="15"/>
  <c r="G62" i="15"/>
  <c r="F62" i="15"/>
  <c r="E62" i="15"/>
  <c r="D62" i="15"/>
  <c r="M61" i="15"/>
  <c r="L61" i="15"/>
  <c r="K61" i="15"/>
  <c r="J61" i="15"/>
  <c r="I61" i="15"/>
  <c r="H61" i="15"/>
  <c r="G61" i="15"/>
  <c r="F61" i="15"/>
  <c r="E61" i="15"/>
  <c r="D61" i="15"/>
  <c r="M60" i="15"/>
  <c r="L60" i="15"/>
  <c r="K60" i="15"/>
  <c r="J60" i="15"/>
  <c r="I60" i="15"/>
  <c r="H60" i="15"/>
  <c r="G60" i="15"/>
  <c r="F60" i="15"/>
  <c r="E60" i="15"/>
  <c r="D60" i="15"/>
  <c r="C18" i="15" s="1"/>
  <c r="M16" i="2" s="1"/>
  <c r="M59" i="15"/>
  <c r="L59" i="15"/>
  <c r="K59" i="15"/>
  <c r="J59" i="15"/>
  <c r="I59" i="15"/>
  <c r="H59" i="15"/>
  <c r="G59" i="15"/>
  <c r="F59" i="15"/>
  <c r="E59" i="15"/>
  <c r="D59" i="15"/>
  <c r="M58" i="15"/>
  <c r="L58" i="15"/>
  <c r="K58" i="15"/>
  <c r="J58" i="15"/>
  <c r="I58" i="15"/>
  <c r="H58" i="15"/>
  <c r="G58" i="15"/>
  <c r="F58" i="15"/>
  <c r="E58" i="15"/>
  <c r="D58" i="15"/>
  <c r="C16" i="15" s="1"/>
  <c r="M14" i="2" s="1"/>
  <c r="M57" i="15"/>
  <c r="L57" i="15"/>
  <c r="K57" i="15"/>
  <c r="J57" i="15"/>
  <c r="I57" i="15"/>
  <c r="H57" i="15"/>
  <c r="G57" i="15"/>
  <c r="F57" i="15"/>
  <c r="E57" i="15"/>
  <c r="D57" i="15"/>
  <c r="M56" i="15"/>
  <c r="L56" i="15"/>
  <c r="K56" i="15"/>
  <c r="J56" i="15"/>
  <c r="I56" i="15"/>
  <c r="H56" i="15"/>
  <c r="G56" i="15"/>
  <c r="F56" i="15"/>
  <c r="E56" i="15"/>
  <c r="D56" i="15"/>
  <c r="C14" i="15" s="1"/>
  <c r="M13" i="2" s="1"/>
  <c r="M55" i="15"/>
  <c r="L55" i="15"/>
  <c r="K55" i="15"/>
  <c r="J55" i="15"/>
  <c r="I55" i="15"/>
  <c r="H55" i="15"/>
  <c r="G55" i="15"/>
  <c r="F55" i="15"/>
  <c r="E55" i="15"/>
  <c r="D55" i="15"/>
  <c r="C14" i="44" l="1"/>
  <c r="AP13" i="2" s="1"/>
  <c r="C16" i="44"/>
  <c r="AP14" i="2" s="1"/>
  <c r="C18" i="44"/>
  <c r="AP16" i="2" s="1"/>
  <c r="C22" i="44"/>
  <c r="AP22" i="2" s="1"/>
  <c r="C24" i="44"/>
  <c r="AP24" i="2" s="1"/>
  <c r="AN169" i="55" s="1"/>
  <c r="C26" i="44"/>
  <c r="AP26" i="2" s="1"/>
  <c r="C28" i="44"/>
  <c r="AP28" i="2" s="1"/>
  <c r="AN173" i="53" s="1"/>
  <c r="C30" i="44"/>
  <c r="AP30" i="2" s="1"/>
  <c r="C32" i="44"/>
  <c r="AP32" i="2" s="1"/>
  <c r="AN177" i="53" s="1"/>
  <c r="C13" i="44"/>
  <c r="AP17" i="2" s="1"/>
  <c r="C17" i="44"/>
  <c r="AP19" i="2" s="1"/>
  <c r="C19" i="44"/>
  <c r="AP15" i="2" s="1"/>
  <c r="C21" i="44"/>
  <c r="AP18" i="2" s="1"/>
  <c r="C23" i="44"/>
  <c r="AP23" i="2" s="1"/>
  <c r="AN168" i="56" s="1"/>
  <c r="C25" i="44"/>
  <c r="AP25" i="2" s="1"/>
  <c r="AN170" i="54" s="1"/>
  <c r="C27" i="44"/>
  <c r="AP27" i="2" s="1"/>
  <c r="AN172" i="56" s="1"/>
  <c r="C29" i="44"/>
  <c r="AP29" i="2" s="1"/>
  <c r="C31" i="44"/>
  <c r="AP31" i="2" s="1"/>
  <c r="AN176" i="56" s="1"/>
  <c r="C13" i="43"/>
  <c r="AO17" i="2" s="1"/>
  <c r="C17" i="43"/>
  <c r="AO19" i="2" s="1"/>
  <c r="C19" i="43"/>
  <c r="AO15" i="2" s="1"/>
  <c r="C21" i="43"/>
  <c r="AO18" i="2" s="1"/>
  <c r="C23" i="43"/>
  <c r="AO23" i="2" s="1"/>
  <c r="AM168" i="49" s="1"/>
  <c r="C25" i="43"/>
  <c r="AO25" i="2" s="1"/>
  <c r="C27" i="43"/>
  <c r="AO27" i="2" s="1"/>
  <c r="AM172" i="49" s="1"/>
  <c r="C29" i="43"/>
  <c r="AO29" i="2" s="1"/>
  <c r="C31" i="43"/>
  <c r="AO31" i="2" s="1"/>
  <c r="AM176" i="49" s="1"/>
  <c r="C14" i="43"/>
  <c r="AO13" i="2" s="1"/>
  <c r="C16" i="43"/>
  <c r="AO14" i="2" s="1"/>
  <c r="C18" i="43"/>
  <c r="AO16" i="2" s="1"/>
  <c r="C22" i="43"/>
  <c r="AO22" i="2" s="1"/>
  <c r="AM167" i="56" s="1"/>
  <c r="C24" i="43"/>
  <c r="AO24" i="2" s="1"/>
  <c r="C26" i="43"/>
  <c r="AO26" i="2" s="1"/>
  <c r="AM171" i="56" s="1"/>
  <c r="C28" i="43"/>
  <c r="AO28" i="2" s="1"/>
  <c r="AM173" i="54" s="1"/>
  <c r="C30" i="43"/>
  <c r="AO30" i="2" s="1"/>
  <c r="AM175" i="56" s="1"/>
  <c r="C32" i="43"/>
  <c r="AO32" i="2" s="1"/>
  <c r="C14" i="42"/>
  <c r="AN13" i="2" s="1"/>
  <c r="C16" i="42"/>
  <c r="AN14" i="2" s="1"/>
  <c r="C18" i="42"/>
  <c r="AN16" i="2" s="1"/>
  <c r="C22" i="42"/>
  <c r="AN22" i="2" s="1"/>
  <c r="AL167" i="53" s="1"/>
  <c r="C24" i="42"/>
  <c r="AN24" i="2" s="1"/>
  <c r="AL169" i="49" s="1"/>
  <c r="C26" i="42"/>
  <c r="AN26" i="2" s="1"/>
  <c r="AL171" i="53" s="1"/>
  <c r="C28" i="42"/>
  <c r="AN28" i="2" s="1"/>
  <c r="AL173" i="49" s="1"/>
  <c r="C32" i="42"/>
  <c r="AN32" i="2" s="1"/>
  <c r="AL177" i="49" s="1"/>
  <c r="C30" i="42"/>
  <c r="AN30" i="2" s="1"/>
  <c r="AL175" i="53" s="1"/>
  <c r="C13" i="42"/>
  <c r="AN17" i="2" s="1"/>
  <c r="C17" i="42"/>
  <c r="AN19" i="2" s="1"/>
  <c r="C19" i="42"/>
  <c r="AN15" i="2" s="1"/>
  <c r="C21" i="42"/>
  <c r="AN18" i="2" s="1"/>
  <c r="C23" i="42"/>
  <c r="AN23" i="2" s="1"/>
  <c r="AL168" i="56" s="1"/>
  <c r="C25" i="42"/>
  <c r="AN25" i="2" s="1"/>
  <c r="C27" i="42"/>
  <c r="AN27" i="2" s="1"/>
  <c r="C29" i="42"/>
  <c r="AN29" i="2" s="1"/>
  <c r="C31" i="42"/>
  <c r="AN31" i="2" s="1"/>
  <c r="AL176" i="53" s="1"/>
  <c r="C14" i="41"/>
  <c r="AM13" i="2" s="1"/>
  <c r="C16" i="41"/>
  <c r="AM14" i="2" s="1"/>
  <c r="C18" i="41"/>
  <c r="AM16" i="2" s="1"/>
  <c r="C13" i="41"/>
  <c r="AM17" i="2" s="1"/>
  <c r="C17" i="41"/>
  <c r="AM19" i="2" s="1"/>
  <c r="C19" i="41"/>
  <c r="AM15" i="2" s="1"/>
  <c r="C21" i="41"/>
  <c r="AM18" i="2" s="1"/>
  <c r="C22" i="41"/>
  <c r="AM22" i="2" s="1"/>
  <c r="AK167" i="54" s="1"/>
  <c r="C24" i="41"/>
  <c r="AM24" i="2" s="1"/>
  <c r="C26" i="41"/>
  <c r="AM26" i="2" s="1"/>
  <c r="C28" i="41"/>
  <c r="AM28" i="2" s="1"/>
  <c r="C30" i="41"/>
  <c r="AM30" i="2" s="1"/>
  <c r="AK175" i="53" s="1"/>
  <c r="C32" i="41"/>
  <c r="AM32" i="2" s="1"/>
  <c r="C23" i="41"/>
  <c r="AM23" i="2" s="1"/>
  <c r="AK168" i="54" s="1"/>
  <c r="C25" i="41"/>
  <c r="AM25" i="2" s="1"/>
  <c r="AK170" i="53" s="1"/>
  <c r="C27" i="41"/>
  <c r="AM27" i="2" s="1"/>
  <c r="AK172" i="54" s="1"/>
  <c r="C29" i="41"/>
  <c r="AM29" i="2" s="1"/>
  <c r="AK174" i="53" s="1"/>
  <c r="C31" i="41"/>
  <c r="AM31" i="2" s="1"/>
  <c r="AK176" i="54" s="1"/>
  <c r="C14" i="40"/>
  <c r="AL13" i="2" s="1"/>
  <c r="C16" i="40"/>
  <c r="AL14" i="2" s="1"/>
  <c r="C18" i="40"/>
  <c r="AL16" i="2" s="1"/>
  <c r="C22" i="40"/>
  <c r="AL22" i="2" s="1"/>
  <c r="C24" i="40"/>
  <c r="AL24" i="2" s="1"/>
  <c r="AJ169" i="53" s="1"/>
  <c r="C26" i="40"/>
  <c r="AL26" i="2" s="1"/>
  <c r="C28" i="40"/>
  <c r="AL28" i="2" s="1"/>
  <c r="AJ173" i="55" s="1"/>
  <c r="C30" i="40"/>
  <c r="AL30" i="2" s="1"/>
  <c r="C32" i="40"/>
  <c r="AL32" i="2" s="1"/>
  <c r="AJ177" i="55" s="1"/>
  <c r="C13" i="40"/>
  <c r="AL17" i="2" s="1"/>
  <c r="C17" i="40"/>
  <c r="AL19" i="2" s="1"/>
  <c r="C19" i="40"/>
  <c r="AL15" i="2" s="1"/>
  <c r="C21" i="40"/>
  <c r="AL18" i="2" s="1"/>
  <c r="C23" i="40"/>
  <c r="AL23" i="2" s="1"/>
  <c r="C25" i="40"/>
  <c r="AL25" i="2" s="1"/>
  <c r="AJ170" i="54" s="1"/>
  <c r="C27" i="40"/>
  <c r="AL27" i="2" s="1"/>
  <c r="C29" i="40"/>
  <c r="AL29" i="2" s="1"/>
  <c r="AJ174" i="67" s="1"/>
  <c r="C31" i="40"/>
  <c r="AL31" i="2" s="1"/>
  <c r="AJ176" i="56" s="1"/>
  <c r="R160" i="54"/>
  <c r="S160" i="55"/>
  <c r="R166" i="52"/>
  <c r="C17" i="39"/>
  <c r="AK19" i="2" s="1"/>
  <c r="C19" i="39"/>
  <c r="AK15" i="2" s="1"/>
  <c r="C21" i="39"/>
  <c r="AK18" i="2" s="1"/>
  <c r="C23" i="39"/>
  <c r="AK23" i="2" s="1"/>
  <c r="AI168" i="55" s="1"/>
  <c r="C25" i="39"/>
  <c r="AK25" i="2" s="1"/>
  <c r="AI170" i="51" s="1"/>
  <c r="C27" i="39"/>
  <c r="AK27" i="2" s="1"/>
  <c r="AI172" i="55" s="1"/>
  <c r="C29" i="39"/>
  <c r="AK29" i="2" s="1"/>
  <c r="AI174" i="51" s="1"/>
  <c r="C13" i="39"/>
  <c r="AK17" i="2" s="1"/>
  <c r="C31" i="39"/>
  <c r="AK31" i="2" s="1"/>
  <c r="AI176" i="55" s="1"/>
  <c r="C14" i="39"/>
  <c r="AK13" i="2" s="1"/>
  <c r="C16" i="39"/>
  <c r="AK14" i="2" s="1"/>
  <c r="C18" i="39"/>
  <c r="AK16" i="2" s="1"/>
  <c r="C22" i="39"/>
  <c r="AK22" i="2" s="1"/>
  <c r="C24" i="39"/>
  <c r="AK24" i="2" s="1"/>
  <c r="C26" i="39"/>
  <c r="AK26" i="2" s="1"/>
  <c r="C28" i="39"/>
  <c r="AK28" i="2" s="1"/>
  <c r="AI173" i="53" s="1"/>
  <c r="C30" i="39"/>
  <c r="AK30" i="2" s="1"/>
  <c r="C32" i="39"/>
  <c r="AK32" i="2" s="1"/>
  <c r="AI177" i="56" s="1"/>
  <c r="C14" i="38"/>
  <c r="AJ13" i="2" s="1"/>
  <c r="C16" i="38"/>
  <c r="AJ14" i="2" s="1"/>
  <c r="C18" i="38"/>
  <c r="AJ16" i="2" s="1"/>
  <c r="C22" i="38"/>
  <c r="AJ22" i="2" s="1"/>
  <c r="AH167" i="53" s="1"/>
  <c r="C24" i="38"/>
  <c r="AJ24" i="2" s="1"/>
  <c r="C26" i="38"/>
  <c r="AJ26" i="2" s="1"/>
  <c r="C28" i="38"/>
  <c r="AJ28" i="2" s="1"/>
  <c r="C30" i="38"/>
  <c r="AJ30" i="2" s="1"/>
  <c r="C32" i="38"/>
  <c r="AJ32" i="2" s="1"/>
  <c r="C13" i="38"/>
  <c r="AJ17" i="2" s="1"/>
  <c r="C17" i="38"/>
  <c r="AJ19" i="2" s="1"/>
  <c r="C19" i="38"/>
  <c r="AJ15" i="2" s="1"/>
  <c r="C21" i="38"/>
  <c r="AJ18" i="2" s="1"/>
  <c r="C23" i="38"/>
  <c r="AJ23" i="2" s="1"/>
  <c r="C25" i="38"/>
  <c r="AJ25" i="2" s="1"/>
  <c r="C27" i="38"/>
  <c r="AJ27" i="2" s="1"/>
  <c r="AH172" i="53" s="1"/>
  <c r="C29" i="38"/>
  <c r="AJ29" i="2" s="1"/>
  <c r="C31" i="38"/>
  <c r="AJ31" i="2" s="1"/>
  <c r="C14" i="37"/>
  <c r="AI13" i="2" s="1"/>
  <c r="C16" i="37"/>
  <c r="AI14" i="2" s="1"/>
  <c r="C18" i="37"/>
  <c r="AI16" i="2" s="1"/>
  <c r="C22" i="37"/>
  <c r="AI22" i="2" s="1"/>
  <c r="C24" i="37"/>
  <c r="AI24" i="2" s="1"/>
  <c r="C26" i="37"/>
  <c r="AI26" i="2" s="1"/>
  <c r="C28" i="37"/>
  <c r="AI28" i="2" s="1"/>
  <c r="C30" i="37"/>
  <c r="AI30" i="2" s="1"/>
  <c r="C32" i="37"/>
  <c r="AI32" i="2" s="1"/>
  <c r="C13" i="37"/>
  <c r="AI17" i="2" s="1"/>
  <c r="C17" i="37"/>
  <c r="AI19" i="2" s="1"/>
  <c r="C19" i="37"/>
  <c r="AI15" i="2" s="1"/>
  <c r="C21" i="37"/>
  <c r="AI18" i="2" s="1"/>
  <c r="C23" i="37"/>
  <c r="AI23" i="2" s="1"/>
  <c r="AG168" i="51" s="1"/>
  <c r="C25" i="37"/>
  <c r="AI25" i="2" s="1"/>
  <c r="AG170" i="53" s="1"/>
  <c r="C27" i="37"/>
  <c r="AI27" i="2" s="1"/>
  <c r="AG172" i="51" s="1"/>
  <c r="C29" i="37"/>
  <c r="AI29" i="2" s="1"/>
  <c r="AG174" i="53" s="1"/>
  <c r="C31" i="37"/>
  <c r="AI31" i="2" s="1"/>
  <c r="AG176" i="51" s="1"/>
  <c r="C14" i="36"/>
  <c r="AH13" i="2" s="1"/>
  <c r="C16" i="36"/>
  <c r="AH14" i="2" s="1"/>
  <c r="C18" i="36"/>
  <c r="AH16" i="2" s="1"/>
  <c r="C22" i="36"/>
  <c r="AH22" i="2" s="1"/>
  <c r="AF167" i="54" s="1"/>
  <c r="C24" i="36"/>
  <c r="AH24" i="2" s="1"/>
  <c r="AF169" i="55" s="1"/>
  <c r="C26" i="36"/>
  <c r="AH26" i="2" s="1"/>
  <c r="AF171" i="54" s="1"/>
  <c r="C28" i="36"/>
  <c r="AH28" i="2" s="1"/>
  <c r="AF173" i="53" s="1"/>
  <c r="C13" i="36"/>
  <c r="AH17" i="2" s="1"/>
  <c r="C19" i="36"/>
  <c r="AH15" i="2" s="1"/>
  <c r="C31" i="36"/>
  <c r="AH31" i="2" s="1"/>
  <c r="C30" i="36"/>
  <c r="AH30" i="2" s="1"/>
  <c r="AF175" i="54" s="1"/>
  <c r="C32" i="36"/>
  <c r="AH32" i="2" s="1"/>
  <c r="AF177" i="53" s="1"/>
  <c r="C17" i="36"/>
  <c r="AH19" i="2" s="1"/>
  <c r="C21" i="36"/>
  <c r="AH18" i="2" s="1"/>
  <c r="C23" i="36"/>
  <c r="AH23" i="2" s="1"/>
  <c r="C25" i="36"/>
  <c r="AH25" i="2" s="1"/>
  <c r="AF170" i="54" s="1"/>
  <c r="C27" i="36"/>
  <c r="AH27" i="2" s="1"/>
  <c r="C29" i="36"/>
  <c r="AH29" i="2" s="1"/>
  <c r="C13" i="35"/>
  <c r="AG17" i="2" s="1"/>
  <c r="C17" i="35"/>
  <c r="AG19" i="2" s="1"/>
  <c r="C19" i="35"/>
  <c r="AG15" i="2" s="1"/>
  <c r="C21" i="35"/>
  <c r="AG18" i="2" s="1"/>
  <c r="C23" i="35"/>
  <c r="AG23" i="2" s="1"/>
  <c r="AE168" i="53" s="1"/>
  <c r="C25" i="35"/>
  <c r="AG25" i="2" s="1"/>
  <c r="AE170" i="55" s="1"/>
  <c r="C27" i="35"/>
  <c r="AG27" i="2" s="1"/>
  <c r="AE172" i="55" s="1"/>
  <c r="C29" i="35"/>
  <c r="AG29" i="2" s="1"/>
  <c r="AE174" i="55" s="1"/>
  <c r="C31" i="35"/>
  <c r="AG31" i="2" s="1"/>
  <c r="AE176" i="55" s="1"/>
  <c r="C14" i="35"/>
  <c r="AG13" i="2" s="1"/>
  <c r="C16" i="35"/>
  <c r="AG14" i="2" s="1"/>
  <c r="C18" i="35"/>
  <c r="AG16" i="2" s="1"/>
  <c r="C22" i="35"/>
  <c r="AG22" i="2" s="1"/>
  <c r="C24" i="35"/>
  <c r="AG24" i="2" s="1"/>
  <c r="C26" i="35"/>
  <c r="AG26" i="2" s="1"/>
  <c r="C28" i="35"/>
  <c r="AG28" i="2" s="1"/>
  <c r="AE173" i="56" s="1"/>
  <c r="C30" i="35"/>
  <c r="AG30" i="2" s="1"/>
  <c r="C32" i="35"/>
  <c r="AG32" i="2" s="1"/>
  <c r="AE177" i="56" s="1"/>
  <c r="C13" i="34"/>
  <c r="AF17" i="2" s="1"/>
  <c r="C17" i="34"/>
  <c r="AF19" i="2" s="1"/>
  <c r="C19" i="34"/>
  <c r="AF15" i="2" s="1"/>
  <c r="C21" i="34"/>
  <c r="AF18" i="2" s="1"/>
  <c r="C23" i="34"/>
  <c r="AF23" i="2" s="1"/>
  <c r="AD168" i="56" s="1"/>
  <c r="C25" i="34"/>
  <c r="AF25" i="2" s="1"/>
  <c r="C27" i="34"/>
  <c r="AF27" i="2" s="1"/>
  <c r="AD172" i="54" s="1"/>
  <c r="C29" i="34"/>
  <c r="AF29" i="2" s="1"/>
  <c r="C31" i="34"/>
  <c r="AF31" i="2" s="1"/>
  <c r="C14" i="34"/>
  <c r="AF13" i="2" s="1"/>
  <c r="C16" i="34"/>
  <c r="AF14" i="2" s="1"/>
  <c r="C18" i="34"/>
  <c r="AF16" i="2" s="1"/>
  <c r="C22" i="34"/>
  <c r="AF22" i="2" s="1"/>
  <c r="AD167" i="55" s="1"/>
  <c r="C24" i="34"/>
  <c r="AF24" i="2" s="1"/>
  <c r="C26" i="34"/>
  <c r="AF26" i="2" s="1"/>
  <c r="AD171" i="55" s="1"/>
  <c r="C28" i="34"/>
  <c r="AF28" i="2" s="1"/>
  <c r="C30" i="34"/>
  <c r="AF30" i="2" s="1"/>
  <c r="AD175" i="55" s="1"/>
  <c r="C32" i="34"/>
  <c r="AF32" i="2" s="1"/>
  <c r="C14" i="33"/>
  <c r="AE13" i="2" s="1"/>
  <c r="C16" i="33"/>
  <c r="AE14" i="2" s="1"/>
  <c r="C18" i="33"/>
  <c r="AE16" i="2" s="1"/>
  <c r="C22" i="33"/>
  <c r="AE22" i="2" s="1"/>
  <c r="C24" i="33"/>
  <c r="AE24" i="2" s="1"/>
  <c r="C26" i="33"/>
  <c r="AE26" i="2" s="1"/>
  <c r="AC171" i="53" s="1"/>
  <c r="C28" i="33"/>
  <c r="AE28" i="2" s="1"/>
  <c r="C30" i="33"/>
  <c r="AE30" i="2" s="1"/>
  <c r="AC175" i="54" s="1"/>
  <c r="C32" i="33"/>
  <c r="AE32" i="2" s="1"/>
  <c r="C13" i="33"/>
  <c r="AE17" i="2" s="1"/>
  <c r="C17" i="33"/>
  <c r="AE19" i="2" s="1"/>
  <c r="C19" i="33"/>
  <c r="AE15" i="2" s="1"/>
  <c r="C21" i="33"/>
  <c r="AE18" i="2" s="1"/>
  <c r="C23" i="33"/>
  <c r="AE23" i="2" s="1"/>
  <c r="C25" i="33"/>
  <c r="AE25" i="2" s="1"/>
  <c r="AC170" i="55" s="1"/>
  <c r="C27" i="33"/>
  <c r="AE27" i="2" s="1"/>
  <c r="C29" i="33"/>
  <c r="AE29" i="2" s="1"/>
  <c r="AC174" i="53" s="1"/>
  <c r="C31" i="33"/>
  <c r="AE31" i="2" s="1"/>
  <c r="C13" i="32"/>
  <c r="AD17" i="2" s="1"/>
  <c r="C17" i="32"/>
  <c r="AD19" i="2" s="1"/>
  <c r="C19" i="32"/>
  <c r="AD15" i="2" s="1"/>
  <c r="C21" i="32"/>
  <c r="AD18" i="2" s="1"/>
  <c r="AB166" i="49" s="1"/>
  <c r="C23" i="32"/>
  <c r="AD23" i="2" s="1"/>
  <c r="C25" i="32"/>
  <c r="AD25" i="2" s="1"/>
  <c r="C27" i="32"/>
  <c r="AD27" i="2" s="1"/>
  <c r="C29" i="32"/>
  <c r="AD29" i="2" s="1"/>
  <c r="C31" i="32"/>
  <c r="AD31" i="2" s="1"/>
  <c r="C14" i="32"/>
  <c r="AD13" i="2" s="1"/>
  <c r="C16" i="32"/>
  <c r="AD14" i="2" s="1"/>
  <c r="AB166" i="50"/>
  <c r="C24" i="32"/>
  <c r="AD24" i="2" s="1"/>
  <c r="AB169" i="47" s="1"/>
  <c r="C26" i="32"/>
  <c r="AD26" i="2" s="1"/>
  <c r="AB171" i="52" s="1"/>
  <c r="C28" i="32"/>
  <c r="AD28" i="2" s="1"/>
  <c r="AB173" i="53" s="1"/>
  <c r="C30" i="32"/>
  <c r="AD30" i="2" s="1"/>
  <c r="AB175" i="47" s="1"/>
  <c r="C32" i="32"/>
  <c r="AD32" i="2" s="1"/>
  <c r="AB177" i="50" s="1"/>
  <c r="C18" i="32"/>
  <c r="AD16" i="2" s="1"/>
  <c r="AB163" i="51" s="1"/>
  <c r="C22" i="32"/>
  <c r="AD22" i="2" s="1"/>
  <c r="AB167" i="48" s="1"/>
  <c r="AB189" i="68"/>
  <c r="AB189" i="66"/>
  <c r="AB189" i="64"/>
  <c r="AB189" i="62"/>
  <c r="AB165" i="68"/>
  <c r="AB165" i="66"/>
  <c r="AB165" i="64"/>
  <c r="AB165" i="62"/>
  <c r="AB189" i="67"/>
  <c r="AB189" i="65"/>
  <c r="AB189" i="63"/>
  <c r="AB189" i="61"/>
  <c r="AB165" i="67"/>
  <c r="AB165" i="65"/>
  <c r="AB165" i="63"/>
  <c r="AB165" i="61"/>
  <c r="AB165" i="60"/>
  <c r="AB189" i="51"/>
  <c r="AB189" i="55"/>
  <c r="AB189" i="59"/>
  <c r="AB189" i="50"/>
  <c r="AB189" i="54"/>
  <c r="AB165" i="59"/>
  <c r="AB189" i="47"/>
  <c r="AB189" i="53"/>
  <c r="AB189" i="49"/>
  <c r="AB189" i="60"/>
  <c r="AB189" i="48"/>
  <c r="AB189" i="52"/>
  <c r="AB189" i="56"/>
  <c r="AB165" i="48"/>
  <c r="AB165" i="52"/>
  <c r="AB192" i="67"/>
  <c r="AB192" i="65"/>
  <c r="AB192" i="63"/>
  <c r="AB192" i="61"/>
  <c r="AB168" i="67"/>
  <c r="AB168" i="65"/>
  <c r="AB168" i="63"/>
  <c r="AB168" i="61"/>
  <c r="AB192" i="68"/>
  <c r="AB192" i="66"/>
  <c r="AB192" i="64"/>
  <c r="AB192" i="62"/>
  <c r="AB192" i="60"/>
  <c r="AB168" i="68"/>
  <c r="AB168" i="66"/>
  <c r="AB168" i="64"/>
  <c r="AB168" i="62"/>
  <c r="AB168" i="59"/>
  <c r="AB192" i="50"/>
  <c r="AB192" i="54"/>
  <c r="AB192" i="47"/>
  <c r="AB192" i="53"/>
  <c r="AB192" i="49"/>
  <c r="AB168" i="60"/>
  <c r="AB192" i="48"/>
  <c r="AB192" i="52"/>
  <c r="AB192" i="56"/>
  <c r="AB192" i="59"/>
  <c r="AB192" i="51"/>
  <c r="AB192" i="55"/>
  <c r="AB168" i="51"/>
  <c r="AB194" i="67"/>
  <c r="AB194" i="65"/>
  <c r="AB194" i="63"/>
  <c r="AB194" i="61"/>
  <c r="AB170" i="67"/>
  <c r="AB170" i="65"/>
  <c r="AB170" i="63"/>
  <c r="AB170" i="61"/>
  <c r="AB194" i="68"/>
  <c r="AB194" i="66"/>
  <c r="AB194" i="64"/>
  <c r="AB194" i="62"/>
  <c r="AB194" i="60"/>
  <c r="AB170" i="68"/>
  <c r="AB170" i="66"/>
  <c r="AB170" i="64"/>
  <c r="AB170" i="62"/>
  <c r="AB170" i="59"/>
  <c r="AB194" i="48"/>
  <c r="AB194" i="52"/>
  <c r="AB194" i="56"/>
  <c r="AB194" i="51"/>
  <c r="AB194" i="55"/>
  <c r="AB170" i="60"/>
  <c r="AB194" i="50"/>
  <c r="AB194" i="54"/>
  <c r="AB194" i="59"/>
  <c r="AB194" i="47"/>
  <c r="AB194" i="53"/>
  <c r="AB194" i="49"/>
  <c r="AB170" i="47"/>
  <c r="AB196" i="67"/>
  <c r="AB196" i="65"/>
  <c r="AB196" i="63"/>
  <c r="AB196" i="61"/>
  <c r="AB172" i="67"/>
  <c r="AB172" i="65"/>
  <c r="AB172" i="63"/>
  <c r="AB172" i="61"/>
  <c r="AB196" i="68"/>
  <c r="AB196" i="66"/>
  <c r="AB196" i="64"/>
  <c r="AB196" i="62"/>
  <c r="AB196" i="60"/>
  <c r="AB172" i="68"/>
  <c r="AB172" i="66"/>
  <c r="AB172" i="64"/>
  <c r="AB172" i="62"/>
  <c r="AB172" i="59"/>
  <c r="AB196" i="50"/>
  <c r="AB196" i="54"/>
  <c r="AB196" i="47"/>
  <c r="AB196" i="53"/>
  <c r="AB196" i="49"/>
  <c r="AB172" i="60"/>
  <c r="AB196" i="48"/>
  <c r="AB196" i="52"/>
  <c r="AB196" i="56"/>
  <c r="AB196" i="59"/>
  <c r="AB196" i="51"/>
  <c r="AB196" i="55"/>
  <c r="AB172" i="51"/>
  <c r="AB198" i="67"/>
  <c r="AB198" i="65"/>
  <c r="AB198" i="63"/>
  <c r="AB198" i="61"/>
  <c r="AB174" i="67"/>
  <c r="AB174" i="65"/>
  <c r="AB174" i="63"/>
  <c r="AB174" i="61"/>
  <c r="AB198" i="68"/>
  <c r="AB198" i="66"/>
  <c r="AB198" i="64"/>
  <c r="AB198" i="62"/>
  <c r="AB198" i="60"/>
  <c r="AB174" i="68"/>
  <c r="AB174" i="66"/>
  <c r="AB174" i="64"/>
  <c r="AB174" i="62"/>
  <c r="AB174" i="59"/>
  <c r="AB198" i="48"/>
  <c r="AB198" i="52"/>
  <c r="AB198" i="56"/>
  <c r="AB198" i="51"/>
  <c r="AB198" i="55"/>
  <c r="AB174" i="60"/>
  <c r="AB198" i="50"/>
  <c r="AB198" i="54"/>
  <c r="AB198" i="59"/>
  <c r="AB198" i="47"/>
  <c r="AB198" i="53"/>
  <c r="AB198" i="49"/>
  <c r="AB174" i="47"/>
  <c r="AB200" i="67"/>
  <c r="AB200" i="65"/>
  <c r="AB200" i="63"/>
  <c r="AB200" i="61"/>
  <c r="AB176" i="67"/>
  <c r="AB176" i="65"/>
  <c r="AB176" i="63"/>
  <c r="AB176" i="61"/>
  <c r="AB200" i="68"/>
  <c r="AB200" i="66"/>
  <c r="AB200" i="64"/>
  <c r="AB200" i="62"/>
  <c r="AB200" i="60"/>
  <c r="AB176" i="68"/>
  <c r="AB176" i="66"/>
  <c r="AB176" i="64"/>
  <c r="AB176" i="62"/>
  <c r="AB176" i="59"/>
  <c r="AB200" i="50"/>
  <c r="AB200" i="54"/>
  <c r="AB200" i="47"/>
  <c r="AB200" i="53"/>
  <c r="AB200" i="49"/>
  <c r="AB176" i="60"/>
  <c r="AB200" i="48"/>
  <c r="AB200" i="52"/>
  <c r="AB200" i="56"/>
  <c r="AB200" i="59"/>
  <c r="AB200" i="51"/>
  <c r="AB200" i="55"/>
  <c r="AB176" i="51"/>
  <c r="AB174" i="49"/>
  <c r="AB170" i="49"/>
  <c r="AB177" i="56"/>
  <c r="AB173" i="56"/>
  <c r="AB169" i="56"/>
  <c r="AB165" i="56"/>
  <c r="AB176" i="55"/>
  <c r="AB172" i="55"/>
  <c r="AB168" i="55"/>
  <c r="AB175" i="54"/>
  <c r="AB171" i="54"/>
  <c r="AB167" i="54"/>
  <c r="AB163" i="54"/>
  <c r="AB174" i="53"/>
  <c r="AB170" i="53"/>
  <c r="AB177" i="52"/>
  <c r="AB172" i="52"/>
  <c r="AB167" i="52"/>
  <c r="AB175" i="51"/>
  <c r="AB170" i="51"/>
  <c r="AB165" i="51"/>
  <c r="AB173" i="50"/>
  <c r="AB168" i="50"/>
  <c r="AB162" i="50"/>
  <c r="AB176" i="47"/>
  <c r="AB171" i="47"/>
  <c r="AB165" i="47"/>
  <c r="AB174" i="48"/>
  <c r="AB168" i="48"/>
  <c r="AB177" i="49"/>
  <c r="AB173" i="49"/>
  <c r="AB169" i="49"/>
  <c r="AB165" i="49"/>
  <c r="AB176" i="56"/>
  <c r="AB172" i="56"/>
  <c r="AB168" i="56"/>
  <c r="AB175" i="55"/>
  <c r="AB171" i="55"/>
  <c r="AB167" i="55"/>
  <c r="AB174" i="54"/>
  <c r="AB170" i="54"/>
  <c r="AB166" i="54"/>
  <c r="AB177" i="53"/>
  <c r="AB169" i="53"/>
  <c r="AB165" i="53"/>
  <c r="AB161" i="53"/>
  <c r="AB176" i="52"/>
  <c r="AB166" i="52"/>
  <c r="AB174" i="51"/>
  <c r="AB169" i="51"/>
  <c r="AB172" i="50"/>
  <c r="AB172" i="48"/>
  <c r="AB162" i="48"/>
  <c r="AB182" i="67"/>
  <c r="AB182" i="65"/>
  <c r="AB182" i="63"/>
  <c r="AB182" i="61"/>
  <c r="AB158" i="67"/>
  <c r="AB158" i="65"/>
  <c r="AB158" i="63"/>
  <c r="AB182" i="68"/>
  <c r="AB182" i="66"/>
  <c r="AB182" i="64"/>
  <c r="AB182" i="62"/>
  <c r="AB158" i="68"/>
  <c r="AB158" i="66"/>
  <c r="AB158" i="64"/>
  <c r="AB158" i="62"/>
  <c r="AB158" i="59"/>
  <c r="AB182" i="60"/>
  <c r="AB158" i="61"/>
  <c r="AB158" i="60"/>
  <c r="AB182" i="59"/>
  <c r="AB159" i="61"/>
  <c r="AB185" i="66"/>
  <c r="AB161" i="66"/>
  <c r="AB161" i="62"/>
  <c r="AB185" i="65"/>
  <c r="AB185" i="63"/>
  <c r="AB185" i="61"/>
  <c r="AB161" i="67"/>
  <c r="AB161" i="65"/>
  <c r="AB161" i="63"/>
  <c r="AB161" i="61"/>
  <c r="AB161" i="60"/>
  <c r="AB185" i="51"/>
  <c r="AB185" i="55"/>
  <c r="AB185" i="59"/>
  <c r="AB185" i="50"/>
  <c r="AB185" i="54"/>
  <c r="AB161" i="59"/>
  <c r="AB185" i="47"/>
  <c r="AB185" i="53"/>
  <c r="AB185" i="49"/>
  <c r="AB185" i="60"/>
  <c r="AB185" i="48"/>
  <c r="AB185" i="52"/>
  <c r="AB185" i="56"/>
  <c r="AB161" i="48"/>
  <c r="AB161" i="52"/>
  <c r="AB190" i="67"/>
  <c r="AB190" i="65"/>
  <c r="AB190" i="63"/>
  <c r="AB190" i="61"/>
  <c r="AB166" i="67"/>
  <c r="AB166" i="65"/>
  <c r="AB166" i="63"/>
  <c r="AB166" i="61"/>
  <c r="AB190" i="68"/>
  <c r="AB190" i="66"/>
  <c r="AB190" i="64"/>
  <c r="AB190" i="62"/>
  <c r="AB166" i="68"/>
  <c r="AB166" i="66"/>
  <c r="AB166" i="64"/>
  <c r="AB166" i="62"/>
  <c r="AB166" i="59"/>
  <c r="AB190" i="48"/>
  <c r="AB190" i="52"/>
  <c r="AB190" i="56"/>
  <c r="AB190" i="60"/>
  <c r="AB190" i="51"/>
  <c r="AB190" i="55"/>
  <c r="AB166" i="60"/>
  <c r="AB190" i="50"/>
  <c r="AB190" i="54"/>
  <c r="AB190" i="59"/>
  <c r="AB190" i="47"/>
  <c r="AB190" i="53"/>
  <c r="AB190" i="49"/>
  <c r="AB166" i="47"/>
  <c r="AB191" i="68"/>
  <c r="AB191" i="66"/>
  <c r="AB191" i="64"/>
  <c r="AB191" i="62"/>
  <c r="AB167" i="68"/>
  <c r="AB167" i="66"/>
  <c r="AB167" i="64"/>
  <c r="AB167" i="62"/>
  <c r="AB191" i="67"/>
  <c r="AB191" i="65"/>
  <c r="AB191" i="63"/>
  <c r="AB191" i="61"/>
  <c r="AB167" i="67"/>
  <c r="AB167" i="65"/>
  <c r="AB167" i="63"/>
  <c r="AB167" i="61"/>
  <c r="AB167" i="60"/>
  <c r="AB191" i="47"/>
  <c r="AB191" i="53"/>
  <c r="AB191" i="49"/>
  <c r="AB191" i="59"/>
  <c r="AB191" i="48"/>
  <c r="AB191" i="52"/>
  <c r="AB191" i="56"/>
  <c r="AB167" i="59"/>
  <c r="AB191" i="51"/>
  <c r="AB191" i="55"/>
  <c r="AB191" i="60"/>
  <c r="AB191" i="50"/>
  <c r="AB191" i="54"/>
  <c r="AB167" i="50"/>
  <c r="AB193" i="68"/>
  <c r="AB193" i="66"/>
  <c r="AB193" i="64"/>
  <c r="AB193" i="62"/>
  <c r="AB193" i="60"/>
  <c r="AB169" i="68"/>
  <c r="AB169" i="66"/>
  <c r="AB169" i="64"/>
  <c r="AB169" i="62"/>
  <c r="AB193" i="67"/>
  <c r="AB193" i="65"/>
  <c r="AB193" i="63"/>
  <c r="AB193" i="61"/>
  <c r="AB169" i="67"/>
  <c r="AB169" i="65"/>
  <c r="AB169" i="63"/>
  <c r="AB169" i="61"/>
  <c r="AB169" i="60"/>
  <c r="AB193" i="51"/>
  <c r="AB193" i="55"/>
  <c r="AB193" i="59"/>
  <c r="AB193" i="50"/>
  <c r="AB193" i="54"/>
  <c r="AB169" i="59"/>
  <c r="AB193" i="47"/>
  <c r="AB193" i="53"/>
  <c r="AB193" i="49"/>
  <c r="AB193" i="48"/>
  <c r="AB193" i="52"/>
  <c r="AB193" i="56"/>
  <c r="AB169" i="48"/>
  <c r="AB169" i="52"/>
  <c r="AB195" i="68"/>
  <c r="AB195" i="66"/>
  <c r="AB195" i="64"/>
  <c r="AB195" i="62"/>
  <c r="AB195" i="60"/>
  <c r="AB171" i="68"/>
  <c r="AB171" i="66"/>
  <c r="AB171" i="64"/>
  <c r="AB171" i="62"/>
  <c r="AB195" i="67"/>
  <c r="AB195" i="65"/>
  <c r="AB195" i="63"/>
  <c r="AB195" i="61"/>
  <c r="AB171" i="67"/>
  <c r="AB171" i="65"/>
  <c r="AB171" i="63"/>
  <c r="AB171" i="61"/>
  <c r="AB171" i="60"/>
  <c r="AB195" i="47"/>
  <c r="AB195" i="53"/>
  <c r="AB195" i="49"/>
  <c r="AB195" i="59"/>
  <c r="AB195" i="48"/>
  <c r="AB195" i="52"/>
  <c r="AB195" i="56"/>
  <c r="AB171" i="59"/>
  <c r="AB195" i="51"/>
  <c r="AB195" i="55"/>
  <c r="AB195" i="50"/>
  <c r="AB195" i="54"/>
  <c r="AB171" i="50"/>
  <c r="AB197" i="68"/>
  <c r="AB197" i="66"/>
  <c r="AB197" i="64"/>
  <c r="AB197" i="62"/>
  <c r="AB197" i="60"/>
  <c r="AB173" i="68"/>
  <c r="AB173" i="66"/>
  <c r="AB173" i="64"/>
  <c r="AB173" i="62"/>
  <c r="AB197" i="67"/>
  <c r="AB197" i="65"/>
  <c r="AB197" i="63"/>
  <c r="AB197" i="61"/>
  <c r="AB173" i="67"/>
  <c r="AB173" i="65"/>
  <c r="AB173" i="63"/>
  <c r="AB173" i="61"/>
  <c r="AB173" i="60"/>
  <c r="AB197" i="51"/>
  <c r="AB197" i="55"/>
  <c r="AB197" i="59"/>
  <c r="AB197" i="50"/>
  <c r="AB197" i="54"/>
  <c r="AB173" i="59"/>
  <c r="AB197" i="47"/>
  <c r="AB197" i="53"/>
  <c r="AB197" i="49"/>
  <c r="AB197" i="48"/>
  <c r="AB197" i="52"/>
  <c r="AB197" i="56"/>
  <c r="AB173" i="48"/>
  <c r="AB173" i="52"/>
  <c r="AB199" i="68"/>
  <c r="AB199" i="66"/>
  <c r="AB199" i="64"/>
  <c r="AB199" i="62"/>
  <c r="AB199" i="60"/>
  <c r="AB175" i="68"/>
  <c r="AB175" i="66"/>
  <c r="AB175" i="64"/>
  <c r="AB175" i="62"/>
  <c r="AB199" i="67"/>
  <c r="AB199" i="65"/>
  <c r="AB199" i="63"/>
  <c r="AB199" i="61"/>
  <c r="AB175" i="67"/>
  <c r="AB175" i="65"/>
  <c r="AB175" i="63"/>
  <c r="AB175" i="61"/>
  <c r="AB175" i="60"/>
  <c r="AB199" i="47"/>
  <c r="AB199" i="53"/>
  <c r="AB199" i="49"/>
  <c r="AB199" i="59"/>
  <c r="AB199" i="48"/>
  <c r="AB199" i="52"/>
  <c r="AB199" i="56"/>
  <c r="AB175" i="59"/>
  <c r="AB199" i="51"/>
  <c r="AB199" i="55"/>
  <c r="AB199" i="50"/>
  <c r="AB199" i="54"/>
  <c r="AB175" i="50"/>
  <c r="AB201" i="68"/>
  <c r="AB201" i="66"/>
  <c r="AB201" i="64"/>
  <c r="AB201" i="62"/>
  <c r="AB201" i="60"/>
  <c r="AB177" i="68"/>
  <c r="AB177" i="66"/>
  <c r="AB177" i="64"/>
  <c r="AB177" i="62"/>
  <c r="AB201" i="67"/>
  <c r="AB201" i="65"/>
  <c r="AB201" i="63"/>
  <c r="AB201" i="61"/>
  <c r="AB177" i="67"/>
  <c r="AB177" i="65"/>
  <c r="AB177" i="63"/>
  <c r="AB177" i="61"/>
  <c r="AB177" i="60"/>
  <c r="AB201" i="51"/>
  <c r="AB201" i="55"/>
  <c r="AB201" i="59"/>
  <c r="AB201" i="50"/>
  <c r="AB201" i="54"/>
  <c r="AB177" i="59"/>
  <c r="AB201" i="47"/>
  <c r="AB201" i="53"/>
  <c r="AB201" i="49"/>
  <c r="AB201" i="48"/>
  <c r="AB201" i="52"/>
  <c r="AB201" i="56"/>
  <c r="AB177" i="48"/>
  <c r="AB176" i="49"/>
  <c r="AB172" i="49"/>
  <c r="AB168" i="49"/>
  <c r="AB164" i="49"/>
  <c r="AB175" i="56"/>
  <c r="AB171" i="56"/>
  <c r="AB167" i="56"/>
  <c r="AB163" i="56"/>
  <c r="AB159" i="56"/>
  <c r="AB174" i="55"/>
  <c r="AB170" i="55"/>
  <c r="AB166" i="55"/>
  <c r="AB162" i="55"/>
  <c r="AB177" i="54"/>
  <c r="AB173" i="54"/>
  <c r="AB169" i="54"/>
  <c r="AB165" i="54"/>
  <c r="AB161" i="54"/>
  <c r="AB176" i="53"/>
  <c r="AB172" i="53"/>
  <c r="AB168" i="53"/>
  <c r="AB164" i="53"/>
  <c r="AB175" i="52"/>
  <c r="AB170" i="52"/>
  <c r="AB164" i="52"/>
  <c r="AB159" i="52"/>
  <c r="AB173" i="51"/>
  <c r="AB167" i="51"/>
  <c r="AB162" i="51"/>
  <c r="AB176" i="50"/>
  <c r="AB170" i="50"/>
  <c r="AB165" i="50"/>
  <c r="AB173" i="47"/>
  <c r="AB168" i="47"/>
  <c r="AB163" i="47"/>
  <c r="AB176" i="48"/>
  <c r="AB171" i="48"/>
  <c r="AB166" i="48"/>
  <c r="AB160" i="48"/>
  <c r="AB175" i="49"/>
  <c r="AB171" i="49"/>
  <c r="AB167" i="49"/>
  <c r="AB163" i="49"/>
  <c r="AB159" i="49"/>
  <c r="AB174" i="56"/>
  <c r="AB170" i="56"/>
  <c r="AB166" i="56"/>
  <c r="AB162" i="56"/>
  <c r="AB177" i="55"/>
  <c r="AB173" i="55"/>
  <c r="AB169" i="55"/>
  <c r="AB165" i="55"/>
  <c r="AB161" i="55"/>
  <c r="AB176" i="54"/>
  <c r="AB172" i="54"/>
  <c r="AB168" i="54"/>
  <c r="AB164" i="54"/>
  <c r="AB175" i="53"/>
  <c r="AB171" i="53"/>
  <c r="AB167" i="53"/>
  <c r="AB163" i="53"/>
  <c r="AB159" i="53"/>
  <c r="AB174" i="52"/>
  <c r="AB168" i="52"/>
  <c r="AB163" i="52"/>
  <c r="AB177" i="51"/>
  <c r="AB171" i="51"/>
  <c r="AB166" i="51"/>
  <c r="AB161" i="51"/>
  <c r="AB174" i="50"/>
  <c r="AB169" i="50"/>
  <c r="AB164" i="50"/>
  <c r="AB177" i="47"/>
  <c r="AB172" i="47"/>
  <c r="AB167" i="47"/>
  <c r="AB161" i="47"/>
  <c r="AB175" i="48"/>
  <c r="AB170" i="48"/>
  <c r="AB164" i="48"/>
  <c r="AB159" i="48"/>
  <c r="AN182" i="67"/>
  <c r="AL182" i="68"/>
  <c r="AJ182" i="67"/>
  <c r="AG158" i="67"/>
  <c r="C26" i="31"/>
  <c r="AC26" i="2" s="1"/>
  <c r="AA171" i="50" s="1"/>
  <c r="C30" i="31"/>
  <c r="AC30" i="2" s="1"/>
  <c r="AA175" i="56" s="1"/>
  <c r="C32" i="31"/>
  <c r="AC32" i="2" s="1"/>
  <c r="AA201" i="55" s="1"/>
  <c r="C13" i="31"/>
  <c r="AC17" i="2" s="1"/>
  <c r="AA161" i="52" s="1"/>
  <c r="C17" i="31"/>
  <c r="AC19" i="2" s="1"/>
  <c r="C19" i="31"/>
  <c r="AC15" i="2" s="1"/>
  <c r="AA183" i="50" s="1"/>
  <c r="C21" i="31"/>
  <c r="AC18" i="2" s="1"/>
  <c r="AA166" i="47" s="1"/>
  <c r="C23" i="31"/>
  <c r="AC23" i="2" s="1"/>
  <c r="AA192" i="54" s="1"/>
  <c r="C25" i="31"/>
  <c r="AC25" i="2" s="1"/>
  <c r="AA194" i="56" s="1"/>
  <c r="C27" i="31"/>
  <c r="AC27" i="2" s="1"/>
  <c r="AA172" i="51" s="1"/>
  <c r="C29" i="31"/>
  <c r="AC29" i="2" s="1"/>
  <c r="AA174" i="53" s="1"/>
  <c r="C31" i="31"/>
  <c r="AC31" i="2" s="1"/>
  <c r="AA200" i="54" s="1"/>
  <c r="AA172" i="55"/>
  <c r="AA159" i="54"/>
  <c r="AA176" i="51"/>
  <c r="AA193" i="55"/>
  <c r="AA168" i="51"/>
  <c r="AA169" i="56"/>
  <c r="AA177" i="48"/>
  <c r="AA198" i="56"/>
  <c r="AA165" i="52"/>
  <c r="AA189" i="48"/>
  <c r="AA158" i="63"/>
  <c r="AA158" i="60"/>
  <c r="AA182" i="59"/>
  <c r="AA159" i="68"/>
  <c r="AA159" i="66"/>
  <c r="AA159" i="64"/>
  <c r="AA159" i="62"/>
  <c r="AA183" i="67"/>
  <c r="AA183" i="65"/>
  <c r="AA183" i="63"/>
  <c r="AA183" i="61"/>
  <c r="AA159" i="67"/>
  <c r="AA159" i="65"/>
  <c r="AA159" i="63"/>
  <c r="AA159" i="61"/>
  <c r="AA159" i="59"/>
  <c r="AA183" i="68"/>
  <c r="AA183" i="66"/>
  <c r="AA183" i="64"/>
  <c r="AA183" i="62"/>
  <c r="AA183" i="60"/>
  <c r="AA159" i="60"/>
  <c r="AA183" i="47"/>
  <c r="AA183" i="51"/>
  <c r="AA183" i="53"/>
  <c r="AA183" i="52"/>
  <c r="AA183" i="59"/>
  <c r="AA183" i="54"/>
  <c r="AA183" i="56"/>
  <c r="AA159" i="47"/>
  <c r="AA159" i="51"/>
  <c r="AA159" i="53"/>
  <c r="AA159" i="55"/>
  <c r="AA159" i="49"/>
  <c r="AA183" i="48"/>
  <c r="AA184" i="62"/>
  <c r="AA190" i="65"/>
  <c r="AA190" i="61"/>
  <c r="AA166" i="65"/>
  <c r="AA166" i="61"/>
  <c r="AA190" i="66"/>
  <c r="AA190" i="62"/>
  <c r="AA166" i="60"/>
  <c r="AA190" i="48"/>
  <c r="AA190" i="52"/>
  <c r="AA166" i="66"/>
  <c r="AA166" i="62"/>
  <c r="AA190" i="55"/>
  <c r="AA166" i="48"/>
  <c r="AA166" i="52"/>
  <c r="AA166" i="56"/>
  <c r="AA167" i="68"/>
  <c r="AA167" i="66"/>
  <c r="AA167" i="64"/>
  <c r="AA167" i="62"/>
  <c r="AA191" i="67"/>
  <c r="AA191" i="65"/>
  <c r="AA191" i="63"/>
  <c r="AA191" i="61"/>
  <c r="AA167" i="67"/>
  <c r="AA167" i="65"/>
  <c r="AA167" i="63"/>
  <c r="AA167" i="61"/>
  <c r="AA167" i="59"/>
  <c r="AA167" i="60"/>
  <c r="AA191" i="47"/>
  <c r="AA191" i="51"/>
  <c r="AA191" i="53"/>
  <c r="AA191" i="52"/>
  <c r="AA191" i="68"/>
  <c r="AA191" i="66"/>
  <c r="AA191" i="64"/>
  <c r="AA191" i="62"/>
  <c r="AA191" i="60"/>
  <c r="AA191" i="54"/>
  <c r="AA191" i="56"/>
  <c r="AA167" i="47"/>
  <c r="AA167" i="51"/>
  <c r="AA167" i="53"/>
  <c r="AA167" i="55"/>
  <c r="AA167" i="49"/>
  <c r="AA191" i="48"/>
  <c r="AA169" i="67"/>
  <c r="AA169" i="65"/>
  <c r="AA169" i="63"/>
  <c r="AA169" i="61"/>
  <c r="AA193" i="68"/>
  <c r="AA193" i="66"/>
  <c r="AA193" i="64"/>
  <c r="AA193" i="62"/>
  <c r="AA193" i="60"/>
  <c r="AA169" i="68"/>
  <c r="AA169" i="66"/>
  <c r="AA169" i="64"/>
  <c r="AA169" i="62"/>
  <c r="AA169" i="60"/>
  <c r="AA193" i="59"/>
  <c r="AA169" i="59"/>
  <c r="AA193" i="47"/>
  <c r="AA193" i="51"/>
  <c r="AA193" i="53"/>
  <c r="AA193" i="67"/>
  <c r="AA193" i="65"/>
  <c r="AA193" i="63"/>
  <c r="AA193" i="61"/>
  <c r="AA193" i="48"/>
  <c r="AA193" i="54"/>
  <c r="AA193" i="56"/>
  <c r="AA169" i="47"/>
  <c r="AA169" i="51"/>
  <c r="AA169" i="53"/>
  <c r="AA169" i="55"/>
  <c r="AA169" i="49"/>
  <c r="AA193" i="50"/>
  <c r="AA171" i="68"/>
  <c r="AA171" i="66"/>
  <c r="AA171" i="64"/>
  <c r="AA171" i="62"/>
  <c r="AA195" i="67"/>
  <c r="AA195" i="65"/>
  <c r="AA195" i="63"/>
  <c r="AA195" i="61"/>
  <c r="AA171" i="67"/>
  <c r="AA171" i="65"/>
  <c r="AA171" i="63"/>
  <c r="AA171" i="61"/>
  <c r="AA171" i="59"/>
  <c r="AA195" i="68"/>
  <c r="AA195" i="66"/>
  <c r="AA195" i="64"/>
  <c r="AA195" i="62"/>
  <c r="AA195" i="60"/>
  <c r="AA171" i="60"/>
  <c r="AA195" i="47"/>
  <c r="AA195" i="51"/>
  <c r="AA195" i="48"/>
  <c r="AA195" i="50"/>
  <c r="AA195" i="54"/>
  <c r="AA195" i="56"/>
  <c r="AA171" i="47"/>
  <c r="AA171" i="51"/>
  <c r="AA171" i="53"/>
  <c r="AA171" i="55"/>
  <c r="AA171" i="49"/>
  <c r="AA195" i="59"/>
  <c r="AA195" i="52"/>
  <c r="AA173" i="67"/>
  <c r="AA173" i="65"/>
  <c r="AA173" i="63"/>
  <c r="AA173" i="61"/>
  <c r="AA197" i="68"/>
  <c r="AA197" i="66"/>
  <c r="AA197" i="64"/>
  <c r="AA197" i="62"/>
  <c r="AA197" i="60"/>
  <c r="AA173" i="68"/>
  <c r="AA173" i="66"/>
  <c r="AA173" i="64"/>
  <c r="AA173" i="62"/>
  <c r="AA173" i="60"/>
  <c r="AA197" i="59"/>
  <c r="AA197" i="67"/>
  <c r="AA197" i="65"/>
  <c r="AA197" i="63"/>
  <c r="AA197" i="61"/>
  <c r="AA173" i="59"/>
  <c r="AA197" i="47"/>
  <c r="AA197" i="51"/>
  <c r="AA197" i="50"/>
  <c r="AA197" i="52"/>
  <c r="AA197" i="54"/>
  <c r="AA197" i="56"/>
  <c r="AA173" i="47"/>
  <c r="AA173" i="51"/>
  <c r="AA173" i="53"/>
  <c r="AA173" i="55"/>
  <c r="AA175" i="68"/>
  <c r="AA175" i="66"/>
  <c r="AA175" i="64"/>
  <c r="AA175" i="62"/>
  <c r="AA199" i="67"/>
  <c r="AA199" i="65"/>
  <c r="AA199" i="63"/>
  <c r="AA199" i="61"/>
  <c r="AA175" i="67"/>
  <c r="AA175" i="65"/>
  <c r="AA175" i="63"/>
  <c r="AA175" i="61"/>
  <c r="AA175" i="59"/>
  <c r="AA199" i="68"/>
  <c r="AA199" i="66"/>
  <c r="AA199" i="64"/>
  <c r="AA199" i="62"/>
  <c r="AA199" i="60"/>
  <c r="AA175" i="60"/>
  <c r="AA199" i="47"/>
  <c r="AA199" i="51"/>
  <c r="AA199" i="52"/>
  <c r="AA199" i="59"/>
  <c r="AA199" i="54"/>
  <c r="AA199" i="56"/>
  <c r="AA175" i="47"/>
  <c r="AA175" i="51"/>
  <c r="AA175" i="53"/>
  <c r="AA175" i="55"/>
  <c r="AA199" i="48"/>
  <c r="AA177" i="67"/>
  <c r="AA177" i="65"/>
  <c r="AA177" i="63"/>
  <c r="AA177" i="61"/>
  <c r="AA201" i="68"/>
  <c r="AA201" i="66"/>
  <c r="AA201" i="64"/>
  <c r="AA201" i="62"/>
  <c r="AA201" i="60"/>
  <c r="AA177" i="68"/>
  <c r="AA177" i="66"/>
  <c r="AA177" i="64"/>
  <c r="AA177" i="62"/>
  <c r="AA177" i="60"/>
  <c r="AA201" i="67"/>
  <c r="AA201" i="65"/>
  <c r="AA201" i="63"/>
  <c r="AA201" i="61"/>
  <c r="AA201" i="59"/>
  <c r="AA177" i="59"/>
  <c r="AA201" i="47"/>
  <c r="AA201" i="51"/>
  <c r="AA201" i="48"/>
  <c r="AA201" i="54"/>
  <c r="AA201" i="56"/>
  <c r="AA177" i="47"/>
  <c r="AA177" i="51"/>
  <c r="AA177" i="53"/>
  <c r="AA177" i="55"/>
  <c r="AA201" i="50"/>
  <c r="AA177" i="49"/>
  <c r="AA175" i="49"/>
  <c r="AA173" i="49"/>
  <c r="AA168" i="49"/>
  <c r="AA171" i="56"/>
  <c r="AA163" i="56"/>
  <c r="AA174" i="55"/>
  <c r="AA166" i="55"/>
  <c r="AA177" i="54"/>
  <c r="AA169" i="54"/>
  <c r="AA172" i="53"/>
  <c r="AA175" i="52"/>
  <c r="AA167" i="52"/>
  <c r="AA159" i="52"/>
  <c r="AA170" i="51"/>
  <c r="AA173" i="50"/>
  <c r="AA165" i="50"/>
  <c r="AA176" i="47"/>
  <c r="AA168" i="47"/>
  <c r="AA171" i="48"/>
  <c r="AA163" i="48"/>
  <c r="AA197" i="49"/>
  <c r="AA189" i="49"/>
  <c r="AA200" i="56"/>
  <c r="AA192" i="56"/>
  <c r="AA195" i="55"/>
  <c r="AA187" i="55"/>
  <c r="AA198" i="54"/>
  <c r="AA190" i="54"/>
  <c r="AA201" i="53"/>
  <c r="AA201" i="52"/>
  <c r="AA194" i="47"/>
  <c r="AA170" i="49"/>
  <c r="AA173" i="56"/>
  <c r="AA165" i="56"/>
  <c r="AA176" i="55"/>
  <c r="AA168" i="55"/>
  <c r="AA171" i="54"/>
  <c r="AA177" i="52"/>
  <c r="AA169" i="52"/>
  <c r="AA175" i="50"/>
  <c r="AA167" i="50"/>
  <c r="AA159" i="50"/>
  <c r="AA170" i="47"/>
  <c r="AA162" i="47"/>
  <c r="AA173" i="48"/>
  <c r="AA165" i="48"/>
  <c r="AA199" i="49"/>
  <c r="AA191" i="49"/>
  <c r="AA183" i="49"/>
  <c r="AA186" i="56"/>
  <c r="AA197" i="55"/>
  <c r="AA195" i="53"/>
  <c r="AA193" i="52"/>
  <c r="AA199" i="50"/>
  <c r="AA161" i="65"/>
  <c r="AA161" i="63"/>
  <c r="AA161" i="68"/>
  <c r="AA161" i="66"/>
  <c r="AA185" i="61"/>
  <c r="AA185" i="59"/>
  <c r="AA185" i="56"/>
  <c r="AA161" i="47"/>
  <c r="AA165" i="67"/>
  <c r="AA165" i="65"/>
  <c r="AA165" i="63"/>
  <c r="AA165" i="61"/>
  <c r="AA189" i="68"/>
  <c r="AA189" i="66"/>
  <c r="AA189" i="64"/>
  <c r="AA189" i="62"/>
  <c r="AA189" i="60"/>
  <c r="AA165" i="68"/>
  <c r="AA165" i="66"/>
  <c r="AA165" i="64"/>
  <c r="AA165" i="62"/>
  <c r="AA189" i="67"/>
  <c r="AA189" i="65"/>
  <c r="AA189" i="63"/>
  <c r="AA189" i="61"/>
  <c r="AA165" i="60"/>
  <c r="AA189" i="59"/>
  <c r="AA165" i="59"/>
  <c r="AA189" i="47"/>
  <c r="AA189" i="51"/>
  <c r="AA189" i="53"/>
  <c r="AA189" i="50"/>
  <c r="AA189" i="52"/>
  <c r="AA189" i="54"/>
  <c r="AA189" i="56"/>
  <c r="AA165" i="47"/>
  <c r="AA165" i="51"/>
  <c r="AA165" i="53"/>
  <c r="AA165" i="55"/>
  <c r="AA165" i="49"/>
  <c r="AA164" i="66"/>
  <c r="AA186" i="65"/>
  <c r="AA186" i="61"/>
  <c r="AA162" i="65"/>
  <c r="AA162" i="61"/>
  <c r="AA186" i="66"/>
  <c r="AA186" i="62"/>
  <c r="AA162" i="68"/>
  <c r="AA162" i="64"/>
  <c r="AA162" i="60"/>
  <c r="AA186" i="48"/>
  <c r="AA186" i="52"/>
  <c r="AA186" i="51"/>
  <c r="AA186" i="55"/>
  <c r="AA162" i="48"/>
  <c r="AA162" i="52"/>
  <c r="AA162" i="56"/>
  <c r="AA163" i="68"/>
  <c r="AA163" i="66"/>
  <c r="AA163" i="64"/>
  <c r="AA163" i="62"/>
  <c r="AA187" i="67"/>
  <c r="AA187" i="65"/>
  <c r="AA187" i="63"/>
  <c r="AA187" i="61"/>
  <c r="AA163" i="67"/>
  <c r="AA163" i="65"/>
  <c r="AA163" i="63"/>
  <c r="AA163" i="61"/>
  <c r="AA187" i="68"/>
  <c r="AA187" i="66"/>
  <c r="AA187" i="64"/>
  <c r="AA187" i="62"/>
  <c r="AA187" i="60"/>
  <c r="AA163" i="59"/>
  <c r="AA163" i="60"/>
  <c r="AA187" i="47"/>
  <c r="AA187" i="51"/>
  <c r="AA187" i="53"/>
  <c r="AA187" i="59"/>
  <c r="AA187" i="48"/>
  <c r="AA187" i="50"/>
  <c r="AA187" i="54"/>
  <c r="AA187" i="56"/>
  <c r="AA163" i="47"/>
  <c r="AA163" i="51"/>
  <c r="AA163" i="53"/>
  <c r="AA163" i="55"/>
  <c r="AA163" i="49"/>
  <c r="AA187" i="52"/>
  <c r="AA192" i="68"/>
  <c r="AA192" i="66"/>
  <c r="AA192" i="64"/>
  <c r="AA192" i="62"/>
  <c r="AA192" i="60"/>
  <c r="AA168" i="68"/>
  <c r="AA168" i="66"/>
  <c r="AA168" i="64"/>
  <c r="AA168" i="62"/>
  <c r="AA192" i="67"/>
  <c r="AA192" i="65"/>
  <c r="AA192" i="63"/>
  <c r="AA192" i="61"/>
  <c r="AA192" i="59"/>
  <c r="AA168" i="59"/>
  <c r="AA192" i="48"/>
  <c r="AA192" i="50"/>
  <c r="AA192" i="52"/>
  <c r="AA192" i="47"/>
  <c r="AA168" i="67"/>
  <c r="AA168" i="65"/>
  <c r="AA168" i="63"/>
  <c r="AA168" i="61"/>
  <c r="AA192" i="51"/>
  <c r="AA192" i="55"/>
  <c r="AA192" i="49"/>
  <c r="AA168" i="48"/>
  <c r="AA168" i="50"/>
  <c r="AA168" i="52"/>
  <c r="AA168" i="54"/>
  <c r="AA168" i="56"/>
  <c r="AA192" i="53"/>
  <c r="AA194" i="67"/>
  <c r="AA194" i="65"/>
  <c r="AA194" i="63"/>
  <c r="AA194" i="61"/>
  <c r="AA170" i="67"/>
  <c r="AA170" i="65"/>
  <c r="AA170" i="63"/>
  <c r="AA170" i="61"/>
  <c r="AA194" i="68"/>
  <c r="AA194" i="66"/>
  <c r="AA194" i="64"/>
  <c r="AA194" i="62"/>
  <c r="AA194" i="60"/>
  <c r="AA170" i="60"/>
  <c r="AA170" i="68"/>
  <c r="AA170" i="66"/>
  <c r="AA170" i="64"/>
  <c r="AA170" i="62"/>
  <c r="AA194" i="59"/>
  <c r="AA194" i="48"/>
  <c r="AA194" i="50"/>
  <c r="AA194" i="52"/>
  <c r="AA194" i="51"/>
  <c r="AA194" i="53"/>
  <c r="AA194" i="55"/>
  <c r="AA194" i="49"/>
  <c r="AA170" i="48"/>
  <c r="AA170" i="50"/>
  <c r="AA170" i="52"/>
  <c r="AA170" i="54"/>
  <c r="AA170" i="56"/>
  <c r="AA170" i="59"/>
  <c r="AA196" i="68"/>
  <c r="AA196" i="66"/>
  <c r="AA196" i="64"/>
  <c r="AA196" i="62"/>
  <c r="AA196" i="60"/>
  <c r="AA172" i="68"/>
  <c r="AA172" i="66"/>
  <c r="AA172" i="64"/>
  <c r="AA172" i="62"/>
  <c r="AA196" i="67"/>
  <c r="AA196" i="65"/>
  <c r="AA196" i="63"/>
  <c r="AA196" i="61"/>
  <c r="AA196" i="59"/>
  <c r="AA172" i="59"/>
  <c r="AA172" i="67"/>
  <c r="AA172" i="65"/>
  <c r="AA172" i="63"/>
  <c r="AA172" i="61"/>
  <c r="AA196" i="48"/>
  <c r="AA196" i="50"/>
  <c r="AA196" i="52"/>
  <c r="AA196" i="53"/>
  <c r="AA196" i="55"/>
  <c r="AA196" i="49"/>
  <c r="AA172" i="48"/>
  <c r="AA172" i="50"/>
  <c r="AA172" i="52"/>
  <c r="AA172" i="54"/>
  <c r="AA172" i="56"/>
  <c r="AA172" i="60"/>
  <c r="AA196" i="47"/>
  <c r="AA198" i="67"/>
  <c r="AA198" i="65"/>
  <c r="AA198" i="63"/>
  <c r="AA198" i="61"/>
  <c r="AA174" i="67"/>
  <c r="AA174" i="65"/>
  <c r="AA174" i="63"/>
  <c r="AA174" i="61"/>
  <c r="AA198" i="68"/>
  <c r="AA198" i="66"/>
  <c r="AA198" i="64"/>
  <c r="AA198" i="62"/>
  <c r="AA198" i="60"/>
  <c r="AA174" i="68"/>
  <c r="AA174" i="66"/>
  <c r="AA174" i="64"/>
  <c r="AA174" i="62"/>
  <c r="AA174" i="60"/>
  <c r="AA198" i="59"/>
  <c r="AA198" i="48"/>
  <c r="AA198" i="50"/>
  <c r="AA198" i="52"/>
  <c r="AA174" i="59"/>
  <c r="AA198" i="47"/>
  <c r="AA198" i="53"/>
  <c r="AA198" i="55"/>
  <c r="AA198" i="49"/>
  <c r="AA174" i="48"/>
  <c r="AA174" i="50"/>
  <c r="AA174" i="52"/>
  <c r="AA174" i="54"/>
  <c r="AA174" i="56"/>
  <c r="AA198" i="51"/>
  <c r="AA200" i="68"/>
  <c r="AA200" i="66"/>
  <c r="AA200" i="64"/>
  <c r="AA200" i="62"/>
  <c r="AA200" i="60"/>
  <c r="AA176" i="68"/>
  <c r="AA176" i="66"/>
  <c r="AA176" i="64"/>
  <c r="AA176" i="62"/>
  <c r="AA200" i="67"/>
  <c r="AA200" i="65"/>
  <c r="AA200" i="63"/>
  <c r="AA200" i="61"/>
  <c r="AA200" i="59"/>
  <c r="AA176" i="67"/>
  <c r="AA176" i="65"/>
  <c r="AA176" i="63"/>
  <c r="AA176" i="61"/>
  <c r="AA176" i="59"/>
  <c r="AA200" i="48"/>
  <c r="AA200" i="50"/>
  <c r="AA200" i="52"/>
  <c r="AA200" i="47"/>
  <c r="AA176" i="60"/>
  <c r="AA200" i="51"/>
  <c r="AA200" i="53"/>
  <c r="AA200" i="55"/>
  <c r="AA200" i="49"/>
  <c r="AA176" i="48"/>
  <c r="AA176" i="50"/>
  <c r="AA176" i="52"/>
  <c r="AA176" i="54"/>
  <c r="AA176" i="56"/>
  <c r="AA176" i="49"/>
  <c r="AA174" i="49"/>
  <c r="AA172" i="49"/>
  <c r="AA167" i="56"/>
  <c r="AA159" i="56"/>
  <c r="AA170" i="55"/>
  <c r="AA173" i="54"/>
  <c r="AA165" i="54"/>
  <c r="AA176" i="53"/>
  <c r="AA168" i="53"/>
  <c r="AA171" i="52"/>
  <c r="AA163" i="52"/>
  <c r="AA174" i="51"/>
  <c r="AA177" i="50"/>
  <c r="AA169" i="50"/>
  <c r="AA161" i="50"/>
  <c r="AA172" i="47"/>
  <c r="AA175" i="48"/>
  <c r="AA167" i="48"/>
  <c r="AA159" i="48"/>
  <c r="AA201" i="49"/>
  <c r="AA193" i="49"/>
  <c r="AA185" i="49"/>
  <c r="AA196" i="56"/>
  <c r="AA199" i="55"/>
  <c r="AA191" i="55"/>
  <c r="AA183" i="55"/>
  <c r="AA194" i="54"/>
  <c r="AA197" i="53"/>
  <c r="AA185" i="52"/>
  <c r="AA191" i="50"/>
  <c r="AA197" i="48"/>
  <c r="AA166" i="59"/>
  <c r="AA191" i="59"/>
  <c r="AA168" i="60"/>
  <c r="AM182" i="66"/>
  <c r="AK158" i="67"/>
  <c r="AI182" i="66"/>
  <c r="AF182" i="67"/>
  <c r="C14" i="30"/>
  <c r="AB13" i="2" s="1"/>
  <c r="C16" i="30"/>
  <c r="AB14" i="2" s="1"/>
  <c r="C18" i="30"/>
  <c r="AB16" i="2" s="1"/>
  <c r="C22" i="30"/>
  <c r="AB22" i="2" s="1"/>
  <c r="Z167" i="53" s="1"/>
  <c r="C24" i="30"/>
  <c r="AB24" i="2" s="1"/>
  <c r="Z169" i="55" s="1"/>
  <c r="C26" i="30"/>
  <c r="AB26" i="2" s="1"/>
  <c r="Z171" i="47" s="1"/>
  <c r="C28" i="30"/>
  <c r="AB28" i="2" s="1"/>
  <c r="Z173" i="55" s="1"/>
  <c r="C30" i="30"/>
  <c r="AB30" i="2" s="1"/>
  <c r="Z175" i="53" s="1"/>
  <c r="C32" i="30"/>
  <c r="AB32" i="2" s="1"/>
  <c r="Z177" i="47" s="1"/>
  <c r="C13" i="30"/>
  <c r="AB17" i="2" s="1"/>
  <c r="Z165" i="53"/>
  <c r="C17" i="30"/>
  <c r="AB19" i="2" s="1"/>
  <c r="C19" i="30"/>
  <c r="AB15" i="2" s="1"/>
  <c r="C21" i="30"/>
  <c r="AB18" i="2" s="1"/>
  <c r="Z185" i="66" s="1"/>
  <c r="C23" i="30"/>
  <c r="AB23" i="2" s="1"/>
  <c r="Z168" i="52" s="1"/>
  <c r="C25" i="30"/>
  <c r="AB25" i="2" s="1"/>
  <c r="Z170" i="54" s="1"/>
  <c r="C27" i="30"/>
  <c r="AB27" i="2" s="1"/>
  <c r="Z196" i="63" s="1"/>
  <c r="C29" i="30"/>
  <c r="AB29" i="2" s="1"/>
  <c r="Z174" i="48" s="1"/>
  <c r="C31" i="30"/>
  <c r="AB31" i="2" s="1"/>
  <c r="Z176" i="50" s="1"/>
  <c r="Z196" i="67"/>
  <c r="Z196" i="65"/>
  <c r="Z196" i="61"/>
  <c r="Z172" i="61"/>
  <c r="Z196" i="68"/>
  <c r="Z196" i="62"/>
  <c r="Z172" i="66"/>
  <c r="Z172" i="60"/>
  <c r="Z196" i="50"/>
  <c r="Z196" i="55"/>
  <c r="Z219" i="55" s="1"/>
  <c r="Z196" i="48"/>
  <c r="Z196" i="52"/>
  <c r="Z196" i="47"/>
  <c r="Z219" i="47" s="1"/>
  <c r="Z196" i="53"/>
  <c r="Z219" i="53" s="1"/>
  <c r="Z175" i="49"/>
  <c r="Z171" i="49"/>
  <c r="Z167" i="49"/>
  <c r="Z174" i="56"/>
  <c r="Z177" i="55"/>
  <c r="Z165" i="55"/>
  <c r="Z172" i="54"/>
  <c r="Z168" i="54"/>
  <c r="Z170" i="52"/>
  <c r="Z171" i="51"/>
  <c r="Z168" i="51"/>
  <c r="Z165" i="51"/>
  <c r="Z171" i="50"/>
  <c r="Z168" i="50"/>
  <c r="Z174" i="47"/>
  <c r="Z160" i="65"/>
  <c r="Z184" i="66"/>
  <c r="Z184" i="55"/>
  <c r="Z184" i="56"/>
  <c r="Z190" i="67"/>
  <c r="Z190" i="61"/>
  <c r="Z166" i="65"/>
  <c r="Z190" i="68"/>
  <c r="Z190" i="62"/>
  <c r="Z166" i="66"/>
  <c r="Z166" i="60"/>
  <c r="Z190" i="56"/>
  <c r="Z190" i="47"/>
  <c r="Z166" i="47"/>
  <c r="Z190" i="54"/>
  <c r="Z190" i="51"/>
  <c r="Z191" i="67"/>
  <c r="Z191" i="65"/>
  <c r="Z191" i="63"/>
  <c r="Z191" i="61"/>
  <c r="Z167" i="67"/>
  <c r="Z167" i="65"/>
  <c r="Z167" i="63"/>
  <c r="Z167" i="61"/>
  <c r="Z191" i="68"/>
  <c r="Z191" i="66"/>
  <c r="Z191" i="64"/>
  <c r="Z191" i="62"/>
  <c r="Z167" i="68"/>
  <c r="Z167" i="66"/>
  <c r="Z167" i="64"/>
  <c r="Z167" i="62"/>
  <c r="Z167" i="60"/>
  <c r="Z191" i="47"/>
  <c r="Z191" i="53"/>
  <c r="Z191" i="49"/>
  <c r="Z191" i="59"/>
  <c r="Z191" i="50"/>
  <c r="Z214" i="50" s="1"/>
  <c r="Z191" i="54"/>
  <c r="Z214" i="54" s="1"/>
  <c r="Z167" i="59"/>
  <c r="Z191" i="51"/>
  <c r="Z191" i="55"/>
  <c r="Z191" i="60"/>
  <c r="Z191" i="48"/>
  <c r="Z214" i="48" s="1"/>
  <c r="Z191" i="52"/>
  <c r="Z214" i="52" s="1"/>
  <c r="Z191" i="56"/>
  <c r="Z167" i="48"/>
  <c r="Z193" i="67"/>
  <c r="Z193" i="65"/>
  <c r="Z193" i="63"/>
  <c r="Z193" i="61"/>
  <c r="Z169" i="67"/>
  <c r="Z169" i="65"/>
  <c r="Z169" i="63"/>
  <c r="Z169" i="61"/>
  <c r="Z193" i="68"/>
  <c r="Z193" i="66"/>
  <c r="Z193" i="64"/>
  <c r="Z193" i="62"/>
  <c r="Z169" i="68"/>
  <c r="Z169" i="66"/>
  <c r="Z169" i="64"/>
  <c r="Z169" i="62"/>
  <c r="Z169" i="60"/>
  <c r="Z193" i="51"/>
  <c r="Z193" i="55"/>
  <c r="Z193" i="59"/>
  <c r="Z193" i="48"/>
  <c r="Z216" i="48" s="1"/>
  <c r="Z193" i="52"/>
  <c r="Z216" i="52" s="1"/>
  <c r="Z193" i="56"/>
  <c r="Z169" i="48"/>
  <c r="Z169" i="59"/>
  <c r="Z193" i="47"/>
  <c r="Z193" i="53"/>
  <c r="Z193" i="49"/>
  <c r="Z193" i="60"/>
  <c r="Z193" i="50"/>
  <c r="Z216" i="50" s="1"/>
  <c r="Z193" i="54"/>
  <c r="Z216" i="54" s="1"/>
  <c r="Z169" i="50"/>
  <c r="Z195" i="67"/>
  <c r="Z195" i="65"/>
  <c r="Z195" i="63"/>
  <c r="Z195" i="61"/>
  <c r="Z171" i="67"/>
  <c r="Z171" i="65"/>
  <c r="Z171" i="63"/>
  <c r="Z171" i="61"/>
  <c r="Z195" i="68"/>
  <c r="Z195" i="66"/>
  <c r="Z195" i="64"/>
  <c r="Z195" i="62"/>
  <c r="Z171" i="68"/>
  <c r="Z171" i="66"/>
  <c r="Z171" i="64"/>
  <c r="Z171" i="62"/>
  <c r="Z171" i="60"/>
  <c r="Z195" i="47"/>
  <c r="Z195" i="53"/>
  <c r="Z195" i="49"/>
  <c r="Z195" i="59"/>
  <c r="Z195" i="50"/>
  <c r="Z218" i="50" s="1"/>
  <c r="Z195" i="54"/>
  <c r="Z218" i="54" s="1"/>
  <c r="Z171" i="59"/>
  <c r="Z195" i="51"/>
  <c r="Z195" i="55"/>
  <c r="Z195" i="60"/>
  <c r="Z195" i="48"/>
  <c r="Z218" i="48" s="1"/>
  <c r="Z195" i="52"/>
  <c r="Z218" i="52" s="1"/>
  <c r="Z195" i="56"/>
  <c r="Z171" i="48"/>
  <c r="Z197" i="67"/>
  <c r="Z197" i="65"/>
  <c r="Z197" i="63"/>
  <c r="Z197" i="61"/>
  <c r="Z173" i="67"/>
  <c r="Z173" i="65"/>
  <c r="Z173" i="63"/>
  <c r="Z173" i="61"/>
  <c r="Z197" i="68"/>
  <c r="Z197" i="66"/>
  <c r="Z197" i="64"/>
  <c r="Z197" i="62"/>
  <c r="Z197" i="60"/>
  <c r="Z173" i="68"/>
  <c r="Z173" i="66"/>
  <c r="Z173" i="64"/>
  <c r="Z173" i="62"/>
  <c r="Z173" i="60"/>
  <c r="Z197" i="51"/>
  <c r="Z197" i="55"/>
  <c r="Z197" i="59"/>
  <c r="Z197" i="48"/>
  <c r="Z220" i="48" s="1"/>
  <c r="Z197" i="52"/>
  <c r="Z220" i="52" s="1"/>
  <c r="Z197" i="56"/>
  <c r="Z173" i="48"/>
  <c r="Z173" i="59"/>
  <c r="Z197" i="47"/>
  <c r="Z197" i="53"/>
  <c r="Z197" i="49"/>
  <c r="Z197" i="50"/>
  <c r="Z220" i="50" s="1"/>
  <c r="Z197" i="54"/>
  <c r="Z220" i="54" s="1"/>
  <c r="Z173" i="50"/>
  <c r="Z199" i="67"/>
  <c r="Z199" i="65"/>
  <c r="Z199" i="63"/>
  <c r="Z199" i="61"/>
  <c r="Z175" i="67"/>
  <c r="Z175" i="65"/>
  <c r="Z175" i="63"/>
  <c r="Z175" i="61"/>
  <c r="Z199" i="68"/>
  <c r="Z199" i="66"/>
  <c r="Z199" i="64"/>
  <c r="Z199" i="62"/>
  <c r="Z199" i="60"/>
  <c r="Z175" i="68"/>
  <c r="Z175" i="66"/>
  <c r="Z175" i="64"/>
  <c r="Z175" i="62"/>
  <c r="Z175" i="60"/>
  <c r="Z199" i="47"/>
  <c r="Z199" i="53"/>
  <c r="Z199" i="49"/>
  <c r="Z199" i="59"/>
  <c r="Z199" i="50"/>
  <c r="Z222" i="50" s="1"/>
  <c r="Z199" i="54"/>
  <c r="Z222" i="54" s="1"/>
  <c r="Z175" i="59"/>
  <c r="Z199" i="51"/>
  <c r="Z199" i="55"/>
  <c r="Z199" i="48"/>
  <c r="Z222" i="48" s="1"/>
  <c r="Z199" i="52"/>
  <c r="Z222" i="52" s="1"/>
  <c r="Z199" i="56"/>
  <c r="Z175" i="48"/>
  <c r="Z201" i="67"/>
  <c r="Z201" i="65"/>
  <c r="Z201" i="63"/>
  <c r="Z201" i="61"/>
  <c r="Z177" i="67"/>
  <c r="Z177" i="65"/>
  <c r="Z177" i="63"/>
  <c r="Z177" i="61"/>
  <c r="Z201" i="68"/>
  <c r="Z201" i="66"/>
  <c r="Z201" i="64"/>
  <c r="Z201" i="62"/>
  <c r="Z201" i="60"/>
  <c r="Z177" i="68"/>
  <c r="Z177" i="66"/>
  <c r="Z177" i="64"/>
  <c r="Z177" i="62"/>
  <c r="Z177" i="60"/>
  <c r="Z201" i="51"/>
  <c r="Z201" i="55"/>
  <c r="Z201" i="59"/>
  <c r="Z201" i="48"/>
  <c r="Z224" i="48" s="1"/>
  <c r="Z201" i="52"/>
  <c r="Z224" i="52" s="1"/>
  <c r="Z201" i="56"/>
  <c r="Z177" i="48"/>
  <c r="Z177" i="59"/>
  <c r="Z201" i="47"/>
  <c r="Z201" i="53"/>
  <c r="Z201" i="49"/>
  <c r="Z201" i="50"/>
  <c r="Z224" i="50" s="1"/>
  <c r="Z201" i="54"/>
  <c r="Z224" i="54" s="1"/>
  <c r="Z177" i="50"/>
  <c r="Z176" i="49"/>
  <c r="Z172" i="49"/>
  <c r="Z168" i="49"/>
  <c r="Z160" i="49"/>
  <c r="Z175" i="56"/>
  <c r="Z171" i="56"/>
  <c r="Z167" i="56"/>
  <c r="Z159" i="56"/>
  <c r="Z174" i="55"/>
  <c r="Z170" i="55"/>
  <c r="Z162" i="55"/>
  <c r="Z177" i="54"/>
  <c r="Z173" i="54"/>
  <c r="Z169" i="54"/>
  <c r="Z165" i="54"/>
  <c r="Z176" i="53"/>
  <c r="Z172" i="53"/>
  <c r="Z168" i="53"/>
  <c r="Z160" i="53"/>
  <c r="Z175" i="52"/>
  <c r="Z171" i="52"/>
  <c r="Z167" i="52"/>
  <c r="Z175" i="51"/>
  <c r="Z172" i="51"/>
  <c r="Z169" i="51"/>
  <c r="Z175" i="50"/>
  <c r="Z172" i="50"/>
  <c r="Z175" i="47"/>
  <c r="Z159" i="47"/>
  <c r="Z182" i="65"/>
  <c r="Z182" i="61"/>
  <c r="Z158" i="65"/>
  <c r="Z182" i="68"/>
  <c r="Z182" i="64"/>
  <c r="Z158" i="68"/>
  <c r="Z158" i="64"/>
  <c r="Z158" i="60"/>
  <c r="Z158" i="59"/>
  <c r="Z182" i="60"/>
  <c r="Z177" i="49"/>
  <c r="Z173" i="49"/>
  <c r="Z169" i="49"/>
  <c r="Z165" i="49"/>
  <c r="Z176" i="56"/>
  <c r="Z172" i="56"/>
  <c r="Z168" i="56"/>
  <c r="Z160" i="56"/>
  <c r="Z175" i="55"/>
  <c r="Z171" i="55"/>
  <c r="Z167" i="55"/>
  <c r="Z174" i="54"/>
  <c r="Z166" i="54"/>
  <c r="Z177" i="53"/>
  <c r="Z173" i="53"/>
  <c r="Z169" i="53"/>
  <c r="Z176" i="52"/>
  <c r="Z172" i="52"/>
  <c r="Z160" i="52"/>
  <c r="Z176" i="51"/>
  <c r="Z173" i="51"/>
  <c r="Z160" i="51"/>
  <c r="Z166" i="50"/>
  <c r="Z160" i="50"/>
  <c r="Z169" i="47"/>
  <c r="Z189" i="67"/>
  <c r="Z189" i="65"/>
  <c r="Z189" i="63"/>
  <c r="Z189" i="61"/>
  <c r="Z165" i="67"/>
  <c r="Z165" i="65"/>
  <c r="Z165" i="63"/>
  <c r="Z165" i="61"/>
  <c r="Z189" i="68"/>
  <c r="Z189" i="66"/>
  <c r="Z189" i="64"/>
  <c r="Z189" i="62"/>
  <c r="Z165" i="68"/>
  <c r="Z165" i="66"/>
  <c r="Z165" i="64"/>
  <c r="Z165" i="62"/>
  <c r="Z165" i="60"/>
  <c r="Z189" i="51"/>
  <c r="Z189" i="55"/>
  <c r="Z189" i="59"/>
  <c r="Z189" i="48"/>
  <c r="Z189" i="52"/>
  <c r="Z189" i="56"/>
  <c r="Z165" i="48"/>
  <c r="Z165" i="59"/>
  <c r="Z189" i="47"/>
  <c r="Z189" i="53"/>
  <c r="Z189" i="49"/>
  <c r="Z165" i="47"/>
  <c r="Z189" i="60"/>
  <c r="Z189" i="50"/>
  <c r="Z189" i="54"/>
  <c r="Z165" i="50"/>
  <c r="Z188" i="65"/>
  <c r="Z164" i="65"/>
  <c r="Z188" i="66"/>
  <c r="Z164" i="66"/>
  <c r="Z188" i="50"/>
  <c r="Z188" i="55"/>
  <c r="Z188" i="56"/>
  <c r="Z188" i="53"/>
  <c r="Z187" i="68"/>
  <c r="Z192" i="67"/>
  <c r="Z192" i="65"/>
  <c r="Z192" i="63"/>
  <c r="Z192" i="61"/>
  <c r="Z168" i="67"/>
  <c r="Z168" i="65"/>
  <c r="Z168" i="63"/>
  <c r="Z168" i="61"/>
  <c r="Z192" i="68"/>
  <c r="Z192" i="66"/>
  <c r="Z192" i="64"/>
  <c r="Z192" i="62"/>
  <c r="Z168" i="68"/>
  <c r="Z168" i="66"/>
  <c r="Z168" i="64"/>
  <c r="Z168" i="62"/>
  <c r="Z168" i="60"/>
  <c r="Z192" i="50"/>
  <c r="Z192" i="54"/>
  <c r="Z192" i="59"/>
  <c r="Z192" i="51"/>
  <c r="Z215" i="51" s="1"/>
  <c r="Z192" i="55"/>
  <c r="Z215" i="55" s="1"/>
  <c r="Z168" i="59"/>
  <c r="Z192" i="48"/>
  <c r="Z192" i="52"/>
  <c r="Z192" i="56"/>
  <c r="Z168" i="48"/>
  <c r="Z192" i="60"/>
  <c r="Z192" i="47"/>
  <c r="Z215" i="47" s="1"/>
  <c r="Z192" i="53"/>
  <c r="Z215" i="53" s="1"/>
  <c r="Z192" i="49"/>
  <c r="Z168" i="47"/>
  <c r="Z194" i="65"/>
  <c r="Z194" i="63"/>
  <c r="Z170" i="65"/>
  <c r="Z170" i="63"/>
  <c r="Z194" i="66"/>
  <c r="Z194" i="64"/>
  <c r="Z170" i="66"/>
  <c r="Z170" i="64"/>
  <c r="Z194" i="48"/>
  <c r="Z194" i="52"/>
  <c r="Z194" i="47"/>
  <c r="Z217" i="47" s="1"/>
  <c r="Z194" i="53"/>
  <c r="Z217" i="53" s="1"/>
  <c r="Z194" i="50"/>
  <c r="Z194" i="54"/>
  <c r="Z194" i="55"/>
  <c r="Z217" i="55" s="1"/>
  <c r="Z170" i="51"/>
  <c r="Z198" i="67"/>
  <c r="Z198" i="65"/>
  <c r="Z198" i="63"/>
  <c r="Z198" i="61"/>
  <c r="Z174" i="67"/>
  <c r="Z174" i="65"/>
  <c r="Z174" i="63"/>
  <c r="Z174" i="61"/>
  <c r="Z198" i="68"/>
  <c r="Z198" i="66"/>
  <c r="Z198" i="64"/>
  <c r="Z198" i="62"/>
  <c r="Z198" i="60"/>
  <c r="Z174" i="68"/>
  <c r="Z174" i="66"/>
  <c r="Z174" i="64"/>
  <c r="Z174" i="62"/>
  <c r="Z174" i="60"/>
  <c r="Z198" i="48"/>
  <c r="Z198" i="52"/>
  <c r="Z198" i="56"/>
  <c r="Z198" i="59"/>
  <c r="Z198" i="47"/>
  <c r="Z221" i="47" s="1"/>
  <c r="Z198" i="53"/>
  <c r="Z221" i="53" s="1"/>
  <c r="Z198" i="49"/>
  <c r="Z174" i="59"/>
  <c r="Z198" i="50"/>
  <c r="Z198" i="54"/>
  <c r="Z198" i="51"/>
  <c r="Z221" i="51" s="1"/>
  <c r="Z198" i="55"/>
  <c r="Z221" i="55" s="1"/>
  <c r="Z174" i="51"/>
  <c r="Z200" i="67"/>
  <c r="Z200" i="65"/>
  <c r="Z200" i="63"/>
  <c r="Z200" i="61"/>
  <c r="Z176" i="67"/>
  <c r="Z176" i="65"/>
  <c r="Z176" i="63"/>
  <c r="Z176" i="61"/>
  <c r="Z200" i="68"/>
  <c r="Z200" i="66"/>
  <c r="Z200" i="64"/>
  <c r="Z200" i="62"/>
  <c r="Z200" i="60"/>
  <c r="Z176" i="68"/>
  <c r="Z176" i="66"/>
  <c r="Z176" i="64"/>
  <c r="Z176" i="62"/>
  <c r="Z176" i="60"/>
  <c r="Z200" i="50"/>
  <c r="Z200" i="54"/>
  <c r="Z200" i="59"/>
  <c r="Z200" i="51"/>
  <c r="Z223" i="51" s="1"/>
  <c r="Z200" i="55"/>
  <c r="Z223" i="55" s="1"/>
  <c r="Z176" i="59"/>
  <c r="Z200" i="48"/>
  <c r="Z200" i="52"/>
  <c r="Z200" i="56"/>
  <c r="Z176" i="48"/>
  <c r="Z200" i="47"/>
  <c r="Z223" i="47" s="1"/>
  <c r="Z200" i="53"/>
  <c r="Z223" i="53" s="1"/>
  <c r="Z200" i="49"/>
  <c r="Z176" i="47"/>
  <c r="Z174" i="49"/>
  <c r="Z177" i="56"/>
  <c r="Z173" i="56"/>
  <c r="Z169" i="56"/>
  <c r="Z165" i="56"/>
  <c r="Z161" i="56"/>
  <c r="Z176" i="55"/>
  <c r="Z172" i="55"/>
  <c r="Z168" i="55"/>
  <c r="Z164" i="55"/>
  <c r="Z160" i="55"/>
  <c r="Z175" i="54"/>
  <c r="Z171" i="54"/>
  <c r="Z167" i="54"/>
  <c r="Z159" i="54"/>
  <c r="Z174" i="53"/>
  <c r="Z170" i="53"/>
  <c r="Z166" i="53"/>
  <c r="Z177" i="52"/>
  <c r="Z173" i="52"/>
  <c r="Z169" i="52"/>
  <c r="Z165" i="52"/>
  <c r="Z161" i="52"/>
  <c r="Z177" i="51"/>
  <c r="Z167" i="51"/>
  <c r="Z161" i="51"/>
  <c r="Z170" i="50"/>
  <c r="Z167" i="50"/>
  <c r="Z173" i="47"/>
  <c r="Z167" i="47"/>
  <c r="Z170" i="48"/>
  <c r="C14" i="29"/>
  <c r="AA13" i="2" s="1"/>
  <c r="C16" i="29"/>
  <c r="AA14" i="2" s="1"/>
  <c r="C18" i="29"/>
  <c r="AA16" i="2" s="1"/>
  <c r="C22" i="29"/>
  <c r="AA22" i="2" s="1"/>
  <c r="C24" i="29"/>
  <c r="AA24" i="2" s="1"/>
  <c r="C26" i="29"/>
  <c r="AA26" i="2" s="1"/>
  <c r="C28" i="29"/>
  <c r="AA28" i="2" s="1"/>
  <c r="C30" i="29"/>
  <c r="AA30" i="2" s="1"/>
  <c r="C13" i="29"/>
  <c r="AA17" i="2" s="1"/>
  <c r="Y182" i="63" s="1"/>
  <c r="C17" i="29"/>
  <c r="AA19" i="2" s="1"/>
  <c r="C19" i="29"/>
  <c r="AA15" i="2" s="1"/>
  <c r="Y184" i="60" s="1"/>
  <c r="C21" i="29"/>
  <c r="AA18" i="2" s="1"/>
  <c r="Y163" i="61" s="1"/>
  <c r="C23" i="29"/>
  <c r="AA23" i="2" s="1"/>
  <c r="C25" i="29"/>
  <c r="AA25" i="2" s="1"/>
  <c r="Y194" i="65" s="1"/>
  <c r="Y217" i="65" s="1"/>
  <c r="C27" i="29"/>
  <c r="AA27" i="2" s="1"/>
  <c r="C31" i="29"/>
  <c r="AA31" i="2" s="1"/>
  <c r="C32" i="29"/>
  <c r="AA32" i="2" s="1"/>
  <c r="C29" i="29"/>
  <c r="AA29" i="2" s="1"/>
  <c r="Y194" i="63"/>
  <c r="Y170" i="63"/>
  <c r="Y194" i="64"/>
  <c r="Y170" i="66"/>
  <c r="Y194" i="47"/>
  <c r="Y194" i="59"/>
  <c r="Y194" i="54"/>
  <c r="Y170" i="50"/>
  <c r="Y170" i="54"/>
  <c r="Y184" i="50"/>
  <c r="Y190" i="67"/>
  <c r="Y190" i="65"/>
  <c r="Y190" i="63"/>
  <c r="Y190" i="61"/>
  <c r="Y166" i="67"/>
  <c r="Y166" i="65"/>
  <c r="Y166" i="63"/>
  <c r="Y166" i="61"/>
  <c r="Y190" i="68"/>
  <c r="Y190" i="66"/>
  <c r="Y190" i="64"/>
  <c r="Y190" i="62"/>
  <c r="Y190" i="60"/>
  <c r="Y166" i="68"/>
  <c r="Y166" i="66"/>
  <c r="Y166" i="64"/>
  <c r="Y166" i="62"/>
  <c r="Y190" i="48"/>
  <c r="Y190" i="47"/>
  <c r="Y190" i="50"/>
  <c r="Y190" i="51"/>
  <c r="Y166" i="60"/>
  <c r="Y190" i="59"/>
  <c r="Y166" i="59"/>
  <c r="Y190" i="52"/>
  <c r="Y190" i="53"/>
  <c r="Y190" i="54"/>
  <c r="Y190" i="55"/>
  <c r="Y166" i="48"/>
  <c r="Y166" i="47"/>
  <c r="Y166" i="50"/>
  <c r="Y166" i="51"/>
  <c r="Y166" i="52"/>
  <c r="Y166" i="53"/>
  <c r="Y166" i="54"/>
  <c r="Y166" i="55"/>
  <c r="Y166" i="56"/>
  <c r="Y167" i="67"/>
  <c r="Y167" i="65"/>
  <c r="Y167" i="63"/>
  <c r="Y167" i="61"/>
  <c r="Y191" i="68"/>
  <c r="Y214" i="68" s="1"/>
  <c r="Y191" i="66"/>
  <c r="Y191" i="64"/>
  <c r="Y214" i="64" s="1"/>
  <c r="Y191" i="62"/>
  <c r="Y191" i="60"/>
  <c r="Y167" i="68"/>
  <c r="Y167" i="66"/>
  <c r="Y167" i="64"/>
  <c r="Y167" i="62"/>
  <c r="Y191" i="67"/>
  <c r="Y191" i="65"/>
  <c r="Y214" i="65" s="1"/>
  <c r="Y191" i="63"/>
  <c r="Y191" i="61"/>
  <c r="Y214" i="61" s="1"/>
  <c r="Y167" i="60"/>
  <c r="Y191" i="48"/>
  <c r="Y191" i="47"/>
  <c r="Y214" i="47" s="1"/>
  <c r="Y191" i="50"/>
  <c r="Y214" i="50" s="1"/>
  <c r="Y191" i="51"/>
  <c r="Y191" i="59"/>
  <c r="Y214" i="59" s="1"/>
  <c r="Y167" i="59"/>
  <c r="Y191" i="52"/>
  <c r="Y214" i="52" s="1"/>
  <c r="Y191" i="53"/>
  <c r="Y214" i="53" s="1"/>
  <c r="Y191" i="54"/>
  <c r="Y191" i="55"/>
  <c r="Y167" i="48"/>
  <c r="Y167" i="47"/>
  <c r="Y167" i="50"/>
  <c r="Y167" i="51"/>
  <c r="Y167" i="52"/>
  <c r="Y167" i="53"/>
  <c r="Y167" i="54"/>
  <c r="Y167" i="55"/>
  <c r="Y167" i="56"/>
  <c r="Y169" i="68"/>
  <c r="Y169" i="66"/>
  <c r="Y169" i="64"/>
  <c r="Y169" i="62"/>
  <c r="Y193" i="67"/>
  <c r="Y193" i="65"/>
  <c r="Y216" i="65" s="1"/>
  <c r="Y193" i="63"/>
  <c r="Y193" i="61"/>
  <c r="Y216" i="61" s="1"/>
  <c r="Y169" i="67"/>
  <c r="Y169" i="65"/>
  <c r="Y169" i="63"/>
  <c r="Y169" i="61"/>
  <c r="Y193" i="68"/>
  <c r="Y193" i="66"/>
  <c r="Y216" i="66" s="1"/>
  <c r="Y193" i="64"/>
  <c r="Y193" i="62"/>
  <c r="Y216" i="62" s="1"/>
  <c r="Y193" i="60"/>
  <c r="Y169" i="59"/>
  <c r="Y193" i="48"/>
  <c r="Y193" i="47"/>
  <c r="Y216" i="47" s="1"/>
  <c r="Y193" i="50"/>
  <c r="Y193" i="51"/>
  <c r="Y216" i="51" s="1"/>
  <c r="Y169" i="60"/>
  <c r="Y193" i="59"/>
  <c r="Y193" i="52"/>
  <c r="Y193" i="53"/>
  <c r="Y193" i="54"/>
  <c r="Y193" i="55"/>
  <c r="Y216" i="55" s="1"/>
  <c r="Y169" i="48"/>
  <c r="Y169" i="47"/>
  <c r="Y169" i="50"/>
  <c r="Y169" i="51"/>
  <c r="Y169" i="52"/>
  <c r="Y169" i="53"/>
  <c r="Y169" i="54"/>
  <c r="Y169" i="55"/>
  <c r="Y169" i="56"/>
  <c r="Y171" i="67"/>
  <c r="Y171" i="65"/>
  <c r="Y171" i="63"/>
  <c r="Y171" i="61"/>
  <c r="Y195" i="68"/>
  <c r="Y218" i="68" s="1"/>
  <c r="Y195" i="66"/>
  <c r="Y195" i="64"/>
  <c r="Y218" i="64" s="1"/>
  <c r="Y195" i="62"/>
  <c r="Y195" i="60"/>
  <c r="Y171" i="68"/>
  <c r="Y171" i="66"/>
  <c r="Y171" i="64"/>
  <c r="Y171" i="62"/>
  <c r="Y195" i="67"/>
  <c r="Y195" i="65"/>
  <c r="Y218" i="65" s="1"/>
  <c r="Y195" i="63"/>
  <c r="Y195" i="61"/>
  <c r="Y218" i="61" s="1"/>
  <c r="Y171" i="60"/>
  <c r="Y195" i="48"/>
  <c r="Y218" i="48" s="1"/>
  <c r="Y195" i="47"/>
  <c r="Y218" i="47" s="1"/>
  <c r="Y195" i="50"/>
  <c r="Y195" i="59"/>
  <c r="Y171" i="59"/>
  <c r="Y195" i="51"/>
  <c r="Y195" i="52"/>
  <c r="Y195" i="53"/>
  <c r="Y195" i="54"/>
  <c r="Y195" i="55"/>
  <c r="Y171" i="48"/>
  <c r="Y171" i="47"/>
  <c r="Y171" i="50"/>
  <c r="Y171" i="51"/>
  <c r="Y171" i="52"/>
  <c r="Y171" i="53"/>
  <c r="Y171" i="54"/>
  <c r="Y171" i="55"/>
  <c r="Y171" i="56"/>
  <c r="Y173" i="68"/>
  <c r="Y173" i="66"/>
  <c r="Y173" i="64"/>
  <c r="Y173" i="62"/>
  <c r="Y197" i="67"/>
  <c r="Y197" i="65"/>
  <c r="Y220" i="65" s="1"/>
  <c r="Y197" i="63"/>
  <c r="Y197" i="61"/>
  <c r="Y220" i="61" s="1"/>
  <c r="Y173" i="67"/>
  <c r="Y173" i="65"/>
  <c r="Y173" i="63"/>
  <c r="Y173" i="61"/>
  <c r="Y197" i="68"/>
  <c r="Y197" i="66"/>
  <c r="Y220" i="66" s="1"/>
  <c r="Y197" i="64"/>
  <c r="Y197" i="62"/>
  <c r="Y220" i="62" s="1"/>
  <c r="Y197" i="60"/>
  <c r="Y173" i="59"/>
  <c r="Y197" i="48"/>
  <c r="Y197" i="47"/>
  <c r="Y197" i="50"/>
  <c r="Y173" i="60"/>
  <c r="Y197" i="59"/>
  <c r="Y197" i="51"/>
  <c r="Y220" i="51" s="1"/>
  <c r="Y197" i="52"/>
  <c r="Y197" i="53"/>
  <c r="Y220" i="53" s="1"/>
  <c r="Y197" i="54"/>
  <c r="Y197" i="55"/>
  <c r="Y220" i="55" s="1"/>
  <c r="Y173" i="48"/>
  <c r="Y173" i="47"/>
  <c r="Y173" i="50"/>
  <c r="Y173" i="51"/>
  <c r="Y173" i="52"/>
  <c r="Y173" i="53"/>
  <c r="Y173" i="54"/>
  <c r="Y173" i="55"/>
  <c r="Y173" i="56"/>
  <c r="Y175" i="67"/>
  <c r="Y175" i="65"/>
  <c r="Y175" i="63"/>
  <c r="Y175" i="61"/>
  <c r="Y199" i="68"/>
  <c r="Y222" i="68" s="1"/>
  <c r="Y199" i="66"/>
  <c r="Y199" i="64"/>
  <c r="Y222" i="64" s="1"/>
  <c r="Y199" i="62"/>
  <c r="Y199" i="60"/>
  <c r="Y175" i="68"/>
  <c r="Y175" i="66"/>
  <c r="Y175" i="64"/>
  <c r="Y175" i="62"/>
  <c r="Y199" i="67"/>
  <c r="Y199" i="65"/>
  <c r="Y222" i="65" s="1"/>
  <c r="Y199" i="63"/>
  <c r="Y199" i="61"/>
  <c r="Y222" i="61" s="1"/>
  <c r="Y175" i="60"/>
  <c r="Y199" i="48"/>
  <c r="Y199" i="47"/>
  <c r="Y222" i="47" s="1"/>
  <c r="Y199" i="50"/>
  <c r="Y222" i="50" s="1"/>
  <c r="Y199" i="59"/>
  <c r="Y175" i="59"/>
  <c r="Y199" i="51"/>
  <c r="Y199" i="52"/>
  <c r="Y222" i="52" s="1"/>
  <c r="Y199" i="53"/>
  <c r="Y199" i="54"/>
  <c r="Y199" i="55"/>
  <c r="Y175" i="48"/>
  <c r="Y175" i="47"/>
  <c r="Y175" i="50"/>
  <c r="Y175" i="51"/>
  <c r="Y175" i="52"/>
  <c r="Y175" i="53"/>
  <c r="Y175" i="54"/>
  <c r="Y175" i="55"/>
  <c r="Y175" i="56"/>
  <c r="Y177" i="68"/>
  <c r="Y177" i="66"/>
  <c r="Y177" i="64"/>
  <c r="Y177" i="62"/>
  <c r="Y201" i="67"/>
  <c r="Y201" i="65"/>
  <c r="Y224" i="65" s="1"/>
  <c r="Y201" i="63"/>
  <c r="Y201" i="61"/>
  <c r="Y224" i="61" s="1"/>
  <c r="Y177" i="67"/>
  <c r="Y177" i="65"/>
  <c r="Y177" i="63"/>
  <c r="Y177" i="61"/>
  <c r="Y201" i="68"/>
  <c r="Y201" i="66"/>
  <c r="Y224" i="66" s="1"/>
  <c r="Y201" i="64"/>
  <c r="Y201" i="62"/>
  <c r="Y224" i="62" s="1"/>
  <c r="Y201" i="60"/>
  <c r="Y177" i="59"/>
  <c r="Y201" i="48"/>
  <c r="Y201" i="47"/>
  <c r="Y224" i="47" s="1"/>
  <c r="Y201" i="50"/>
  <c r="Y177" i="60"/>
  <c r="Y201" i="59"/>
  <c r="Y201" i="51"/>
  <c r="Y224" i="51" s="1"/>
  <c r="Y201" i="52"/>
  <c r="Y201" i="53"/>
  <c r="Y224" i="53" s="1"/>
  <c r="Y201" i="54"/>
  <c r="Y177" i="48"/>
  <c r="Y177" i="47"/>
  <c r="Y177" i="50"/>
  <c r="Y177" i="51"/>
  <c r="Y177" i="52"/>
  <c r="Y177" i="53"/>
  <c r="Y177" i="54"/>
  <c r="Y177" i="55"/>
  <c r="Y185" i="65"/>
  <c r="Y185" i="54"/>
  <c r="Y165" i="68"/>
  <c r="Y165" i="66"/>
  <c r="Y165" i="64"/>
  <c r="Y165" i="62"/>
  <c r="Y189" i="67"/>
  <c r="Y189" i="65"/>
  <c r="Y189" i="63"/>
  <c r="Y189" i="61"/>
  <c r="Y165" i="67"/>
  <c r="Y165" i="65"/>
  <c r="Y165" i="63"/>
  <c r="Y165" i="61"/>
  <c r="Y189" i="68"/>
  <c r="Y189" i="66"/>
  <c r="Y189" i="64"/>
  <c r="Y189" i="62"/>
  <c r="Y189" i="60"/>
  <c r="Y165" i="59"/>
  <c r="Y189" i="48"/>
  <c r="Y189" i="47"/>
  <c r="Y189" i="50"/>
  <c r="Y189" i="51"/>
  <c r="Y165" i="60"/>
  <c r="Y189" i="59"/>
  <c r="Y189" i="52"/>
  <c r="Y189" i="53"/>
  <c r="Y189" i="54"/>
  <c r="Y189" i="55"/>
  <c r="Y165" i="48"/>
  <c r="Y165" i="47"/>
  <c r="Y165" i="50"/>
  <c r="Y165" i="51"/>
  <c r="Y165" i="52"/>
  <c r="Y165" i="53"/>
  <c r="Y165" i="54"/>
  <c r="Y165" i="55"/>
  <c r="Y165" i="56"/>
  <c r="Y186" i="61"/>
  <c r="Y162" i="61"/>
  <c r="Y186" i="62"/>
  <c r="Y162" i="64"/>
  <c r="Y186" i="50"/>
  <c r="Y162" i="59"/>
  <c r="Y186" i="55"/>
  <c r="Y162" i="51"/>
  <c r="Y162" i="55"/>
  <c r="Y163" i="63"/>
  <c r="Y187" i="64"/>
  <c r="Y163" i="66"/>
  <c r="Y187" i="65"/>
  <c r="Y187" i="48"/>
  <c r="Y187" i="59"/>
  <c r="Y187" i="54"/>
  <c r="Y163" i="50"/>
  <c r="Y163" i="54"/>
  <c r="Y192" i="68"/>
  <c r="Y192" i="66"/>
  <c r="Y192" i="64"/>
  <c r="Y215" i="64" s="1"/>
  <c r="Y192" i="62"/>
  <c r="Y192" i="60"/>
  <c r="Y215" i="60" s="1"/>
  <c r="Y168" i="68"/>
  <c r="Y168" i="66"/>
  <c r="Y168" i="64"/>
  <c r="Y168" i="62"/>
  <c r="Y192" i="67"/>
  <c r="Y192" i="65"/>
  <c r="Y192" i="63"/>
  <c r="Y192" i="61"/>
  <c r="Y168" i="67"/>
  <c r="Y168" i="65"/>
  <c r="Y168" i="63"/>
  <c r="Y168" i="61"/>
  <c r="Y192" i="59"/>
  <c r="Y192" i="48"/>
  <c r="Y192" i="47"/>
  <c r="Y192" i="50"/>
  <c r="Y215" i="50" s="1"/>
  <c r="Y192" i="51"/>
  <c r="Y168" i="59"/>
  <c r="Y168" i="60"/>
  <c r="Y192" i="52"/>
  <c r="Y215" i="52" s="1"/>
  <c r="Y192" i="53"/>
  <c r="Y192" i="54"/>
  <c r="Y215" i="54" s="1"/>
  <c r="Y192" i="55"/>
  <c r="Y168" i="48"/>
  <c r="Y168" i="47"/>
  <c r="Y168" i="50"/>
  <c r="Y168" i="51"/>
  <c r="Y168" i="52"/>
  <c r="Y168" i="53"/>
  <c r="Y168" i="54"/>
  <c r="Y168" i="55"/>
  <c r="Y168" i="56"/>
  <c r="Y196" i="68"/>
  <c r="Y196" i="66"/>
  <c r="Y219" i="66" s="1"/>
  <c r="Y196" i="64"/>
  <c r="Y196" i="62"/>
  <c r="Y219" i="62" s="1"/>
  <c r="Y196" i="60"/>
  <c r="Y172" i="68"/>
  <c r="Y172" i="66"/>
  <c r="Y172" i="64"/>
  <c r="Y172" i="62"/>
  <c r="Y196" i="67"/>
  <c r="Y196" i="65"/>
  <c r="Y196" i="63"/>
  <c r="Y196" i="61"/>
  <c r="Y172" i="67"/>
  <c r="Y172" i="65"/>
  <c r="Y172" i="63"/>
  <c r="Y172" i="61"/>
  <c r="Y196" i="59"/>
  <c r="Y219" i="59" s="1"/>
  <c r="Y196" i="48"/>
  <c r="Y196" i="47"/>
  <c r="Y196" i="50"/>
  <c r="Y219" i="50" s="1"/>
  <c r="Y172" i="59"/>
  <c r="Y172" i="60"/>
  <c r="Y196" i="51"/>
  <c r="Y219" i="51" s="1"/>
  <c r="Y196" i="52"/>
  <c r="Y196" i="53"/>
  <c r="Y196" i="54"/>
  <c r="Y196" i="55"/>
  <c r="Y172" i="48"/>
  <c r="Y172" i="47"/>
  <c r="Y172" i="50"/>
  <c r="Y172" i="51"/>
  <c r="Y172" i="52"/>
  <c r="Y172" i="53"/>
  <c r="Y172" i="54"/>
  <c r="Y172" i="55"/>
  <c r="Y172" i="56"/>
  <c r="Y198" i="67"/>
  <c r="Y198" i="65"/>
  <c r="Y198" i="63"/>
  <c r="Y221" i="63" s="1"/>
  <c r="Y198" i="61"/>
  <c r="Y174" i="67"/>
  <c r="Y174" i="65"/>
  <c r="Y174" i="63"/>
  <c r="Y174" i="61"/>
  <c r="Y198" i="68"/>
  <c r="Y198" i="66"/>
  <c r="Y198" i="64"/>
  <c r="Y221" i="64" s="1"/>
  <c r="Y198" i="62"/>
  <c r="Y198" i="60"/>
  <c r="Y221" i="60" s="1"/>
  <c r="Y174" i="68"/>
  <c r="Y174" i="66"/>
  <c r="Y174" i="64"/>
  <c r="Y174" i="62"/>
  <c r="Y198" i="48"/>
  <c r="Y221" i="48" s="1"/>
  <c r="Y198" i="47"/>
  <c r="Y198" i="50"/>
  <c r="Y174" i="60"/>
  <c r="Y198" i="59"/>
  <c r="Y174" i="59"/>
  <c r="Y198" i="51"/>
  <c r="Y198" i="52"/>
  <c r="Y221" i="52" s="1"/>
  <c r="Y198" i="53"/>
  <c r="Y198" i="54"/>
  <c r="Y221" i="54" s="1"/>
  <c r="Y198" i="55"/>
  <c r="Y174" i="48"/>
  <c r="Y174" i="47"/>
  <c r="Y174" i="50"/>
  <c r="Y174" i="51"/>
  <c r="Y174" i="52"/>
  <c r="Y174" i="53"/>
  <c r="Y174" i="54"/>
  <c r="Y174" i="55"/>
  <c r="Y174" i="56"/>
  <c r="Y200" i="68"/>
  <c r="Y200" i="66"/>
  <c r="Y223" i="66" s="1"/>
  <c r="Y200" i="64"/>
  <c r="Y200" i="62"/>
  <c r="Y223" i="62" s="1"/>
  <c r="Y200" i="60"/>
  <c r="Y176" i="68"/>
  <c r="Y176" i="66"/>
  <c r="Y176" i="64"/>
  <c r="Y176" i="62"/>
  <c r="Y200" i="67"/>
  <c r="Y200" i="65"/>
  <c r="Y200" i="63"/>
  <c r="Y200" i="61"/>
  <c r="Y176" i="67"/>
  <c r="Y176" i="65"/>
  <c r="Y176" i="63"/>
  <c r="Y176" i="61"/>
  <c r="Y200" i="59"/>
  <c r="Y223" i="59" s="1"/>
  <c r="Y200" i="48"/>
  <c r="Y200" i="47"/>
  <c r="Y223" i="47" s="1"/>
  <c r="Y200" i="50"/>
  <c r="Y223" i="50" s="1"/>
  <c r="Y176" i="59"/>
  <c r="Y176" i="60"/>
  <c r="Y200" i="51"/>
  <c r="Y200" i="52"/>
  <c r="Y200" i="53"/>
  <c r="Y200" i="54"/>
  <c r="Y176" i="48"/>
  <c r="Y176" i="47"/>
  <c r="Y176" i="50"/>
  <c r="Y176" i="51"/>
  <c r="Y176" i="52"/>
  <c r="Y176" i="53"/>
  <c r="Y176" i="54"/>
  <c r="Y176" i="55"/>
  <c r="Y176" i="56"/>
  <c r="Y177" i="49"/>
  <c r="Y176" i="49"/>
  <c r="Y175" i="49"/>
  <c r="Y174" i="49"/>
  <c r="Y173" i="49"/>
  <c r="Y172" i="49"/>
  <c r="Y171" i="49"/>
  <c r="Y170" i="49"/>
  <c r="Y169" i="49"/>
  <c r="Y168" i="49"/>
  <c r="Y167" i="49"/>
  <c r="Y166" i="49"/>
  <c r="Y165" i="49"/>
  <c r="Y162" i="49"/>
  <c r="Y177" i="56"/>
  <c r="Y201" i="49"/>
  <c r="Y200" i="49"/>
  <c r="Y199" i="49"/>
  <c r="Y198" i="49"/>
  <c r="Y197" i="49"/>
  <c r="Y196" i="49"/>
  <c r="Y195" i="49"/>
  <c r="Y194" i="49"/>
  <c r="Y193" i="49"/>
  <c r="Y192" i="49"/>
  <c r="Y191" i="49"/>
  <c r="Y190" i="49"/>
  <c r="Y189" i="49"/>
  <c r="Y201" i="56"/>
  <c r="Y200" i="56"/>
  <c r="Y199" i="56"/>
  <c r="Y198" i="56"/>
  <c r="Y197" i="56"/>
  <c r="Y196" i="56"/>
  <c r="Y195" i="56"/>
  <c r="Y194" i="56"/>
  <c r="Y193" i="56"/>
  <c r="Y192" i="56"/>
  <c r="Y191" i="56"/>
  <c r="Y190" i="56"/>
  <c r="Y189" i="56"/>
  <c r="Y185" i="56"/>
  <c r="Y201" i="55"/>
  <c r="Y200" i="55"/>
  <c r="C14" i="28"/>
  <c r="Z13" i="2" s="1"/>
  <c r="C16" i="28"/>
  <c r="Z14" i="2" s="1"/>
  <c r="C18" i="28"/>
  <c r="Z16" i="2" s="1"/>
  <c r="C22" i="28"/>
  <c r="Z22" i="2" s="1"/>
  <c r="X167" i="55" s="1"/>
  <c r="C24" i="28"/>
  <c r="Z24" i="2" s="1"/>
  <c r="X169" i="53" s="1"/>
  <c r="C26" i="28"/>
  <c r="Z26" i="2" s="1"/>
  <c r="X171" i="51" s="1"/>
  <c r="C31" i="28"/>
  <c r="Z31" i="2" s="1"/>
  <c r="X176" i="54" s="1"/>
  <c r="C13" i="28"/>
  <c r="Z17" i="2" s="1"/>
  <c r="X185" i="64" s="1"/>
  <c r="C17" i="28"/>
  <c r="Z19" i="2" s="1"/>
  <c r="C19" i="28"/>
  <c r="Z15" i="2" s="1"/>
  <c r="X184" i="63" s="1"/>
  <c r="C21" i="28"/>
  <c r="Z18" i="2" s="1"/>
  <c r="X163" i="56" s="1"/>
  <c r="C23" i="28"/>
  <c r="Z23" i="2" s="1"/>
  <c r="X168" i="54" s="1"/>
  <c r="C25" i="28"/>
  <c r="Z25" i="2" s="1"/>
  <c r="X170" i="52" s="1"/>
  <c r="C27" i="28"/>
  <c r="Z27" i="2" s="1"/>
  <c r="X172" i="54" s="1"/>
  <c r="C29" i="28"/>
  <c r="Z29" i="2" s="1"/>
  <c r="X174" i="52" s="1"/>
  <c r="C28" i="28"/>
  <c r="Z28" i="2" s="1"/>
  <c r="X173" i="53" s="1"/>
  <c r="C30" i="28"/>
  <c r="Z30" i="2" s="1"/>
  <c r="X175" i="51" s="1"/>
  <c r="C32" i="28"/>
  <c r="Z32" i="2" s="1"/>
  <c r="X177" i="53" s="1"/>
  <c r="X169" i="49"/>
  <c r="X165" i="49"/>
  <c r="X168" i="56"/>
  <c r="X170" i="54"/>
  <c r="X165" i="53"/>
  <c r="X176" i="52"/>
  <c r="X172" i="52"/>
  <c r="X160" i="52"/>
  <c r="X158" i="60"/>
  <c r="X183" i="51"/>
  <c r="X190" i="67"/>
  <c r="X190" i="63"/>
  <c r="X166" i="67"/>
  <c r="X166" i="63"/>
  <c r="X190" i="68"/>
  <c r="X190" i="64"/>
  <c r="X166" i="68"/>
  <c r="X166" i="64"/>
  <c r="X166" i="59"/>
  <c r="X190" i="52"/>
  <c r="X166" i="48"/>
  <c r="X190" i="51"/>
  <c r="X166" i="51"/>
  <c r="X190" i="50"/>
  <c r="X166" i="50"/>
  <c r="X190" i="47"/>
  <c r="X190" i="49"/>
  <c r="X191" i="68"/>
  <c r="X191" i="66"/>
  <c r="X191" i="64"/>
  <c r="X191" i="62"/>
  <c r="X167" i="68"/>
  <c r="X167" i="66"/>
  <c r="X167" i="64"/>
  <c r="X167" i="62"/>
  <c r="X191" i="67"/>
  <c r="X191" i="65"/>
  <c r="X191" i="63"/>
  <c r="X191" i="61"/>
  <c r="X167" i="67"/>
  <c r="X167" i="65"/>
  <c r="X167" i="63"/>
  <c r="X167" i="61"/>
  <c r="X167" i="60"/>
  <c r="X191" i="47"/>
  <c r="X191" i="53"/>
  <c r="X191" i="49"/>
  <c r="X167" i="47"/>
  <c r="X191" i="59"/>
  <c r="X191" i="48"/>
  <c r="X191" i="52"/>
  <c r="X191" i="56"/>
  <c r="X167" i="48"/>
  <c r="X167" i="59"/>
  <c r="X191" i="51"/>
  <c r="X191" i="55"/>
  <c r="X167" i="51"/>
  <c r="X191" i="60"/>
  <c r="X191" i="50"/>
  <c r="X191" i="54"/>
  <c r="X167" i="50"/>
  <c r="X193" i="68"/>
  <c r="X193" i="66"/>
  <c r="X193" i="64"/>
  <c r="X193" i="62"/>
  <c r="X193" i="60"/>
  <c r="X169" i="68"/>
  <c r="X169" i="66"/>
  <c r="X169" i="64"/>
  <c r="X169" i="62"/>
  <c r="X193" i="67"/>
  <c r="X193" i="65"/>
  <c r="X193" i="63"/>
  <c r="X193" i="61"/>
  <c r="X169" i="67"/>
  <c r="X169" i="65"/>
  <c r="X169" i="63"/>
  <c r="X169" i="61"/>
  <c r="X169" i="60"/>
  <c r="X193" i="51"/>
  <c r="X193" i="55"/>
  <c r="X193" i="59"/>
  <c r="X193" i="50"/>
  <c r="X193" i="54"/>
  <c r="X169" i="50"/>
  <c r="X169" i="59"/>
  <c r="X193" i="47"/>
  <c r="X193" i="53"/>
  <c r="X193" i="49"/>
  <c r="X169" i="47"/>
  <c r="X193" i="48"/>
  <c r="X193" i="52"/>
  <c r="X193" i="56"/>
  <c r="X169" i="48"/>
  <c r="X195" i="68"/>
  <c r="X195" i="64"/>
  <c r="X195" i="60"/>
  <c r="X171" i="66"/>
  <c r="X171" i="62"/>
  <c r="X195" i="65"/>
  <c r="X195" i="61"/>
  <c r="X171" i="65"/>
  <c r="X171" i="61"/>
  <c r="X195" i="47"/>
  <c r="X218" i="47" s="1"/>
  <c r="X195" i="49"/>
  <c r="X195" i="59"/>
  <c r="X195" i="52"/>
  <c r="X171" i="48"/>
  <c r="X195" i="51"/>
  <c r="X195" i="50"/>
  <c r="X171" i="50"/>
  <c r="X197" i="66"/>
  <c r="X197" i="64"/>
  <c r="X197" i="62"/>
  <c r="X173" i="68"/>
  <c r="X173" i="66"/>
  <c r="X173" i="64"/>
  <c r="X197" i="67"/>
  <c r="X197" i="65"/>
  <c r="X197" i="63"/>
  <c r="X173" i="67"/>
  <c r="X173" i="65"/>
  <c r="X173" i="63"/>
  <c r="X173" i="60"/>
  <c r="X197" i="51"/>
  <c r="X197" i="55"/>
  <c r="X197" i="50"/>
  <c r="X197" i="54"/>
  <c r="X173" i="50"/>
  <c r="X173" i="59"/>
  <c r="X197" i="47"/>
  <c r="X197" i="53"/>
  <c r="X197" i="49"/>
  <c r="X173" i="47"/>
  <c r="X197" i="48"/>
  <c r="X197" i="52"/>
  <c r="X197" i="56"/>
  <c r="X173" i="48"/>
  <c r="X199" i="66"/>
  <c r="X199" i="64"/>
  <c r="X199" i="62"/>
  <c r="X175" i="68"/>
  <c r="X175" i="66"/>
  <c r="X175" i="64"/>
  <c r="X199" i="67"/>
  <c r="X199" i="65"/>
  <c r="X199" i="63"/>
  <c r="X175" i="67"/>
  <c r="X175" i="65"/>
  <c r="X175" i="63"/>
  <c r="X175" i="60"/>
  <c r="X199" i="47"/>
  <c r="X199" i="53"/>
  <c r="X175" i="47"/>
  <c r="X199" i="59"/>
  <c r="X199" i="48"/>
  <c r="X199" i="56"/>
  <c r="X175" i="48"/>
  <c r="X175" i="59"/>
  <c r="X199" i="55"/>
  <c r="X199" i="50"/>
  <c r="X199" i="54"/>
  <c r="X201" i="64"/>
  <c r="X177" i="62"/>
  <c r="X177" i="67"/>
  <c r="X201" i="51"/>
  <c r="X177" i="59"/>
  <c r="X201" i="48"/>
  <c r="X224" i="48" s="1"/>
  <c r="X176" i="49"/>
  <c r="X172" i="49"/>
  <c r="X168" i="49"/>
  <c r="X175" i="56"/>
  <c r="X171" i="56"/>
  <c r="X167" i="56"/>
  <c r="X174" i="55"/>
  <c r="X170" i="55"/>
  <c r="X166" i="55"/>
  <c r="X173" i="54"/>
  <c r="X169" i="54"/>
  <c r="X165" i="54"/>
  <c r="X161" i="54"/>
  <c r="X176" i="53"/>
  <c r="X168" i="53"/>
  <c r="X175" i="52"/>
  <c r="X171" i="52"/>
  <c r="X167" i="52"/>
  <c r="X174" i="51"/>
  <c r="X170" i="51"/>
  <c r="X184" i="54"/>
  <c r="X175" i="49"/>
  <c r="X171" i="49"/>
  <c r="X167" i="49"/>
  <c r="X174" i="56"/>
  <c r="X170" i="56"/>
  <c r="X173" i="55"/>
  <c r="X169" i="55"/>
  <c r="X175" i="53"/>
  <c r="X171" i="53"/>
  <c r="X167" i="53"/>
  <c r="X166" i="52"/>
  <c r="X173" i="51"/>
  <c r="X169" i="51"/>
  <c r="X185" i="62"/>
  <c r="X185" i="67"/>
  <c r="X161" i="63"/>
  <c r="X161" i="51"/>
  <c r="X161" i="59"/>
  <c r="X185" i="48"/>
  <c r="X189" i="68"/>
  <c r="X189" i="66"/>
  <c r="X189" i="64"/>
  <c r="X189" i="62"/>
  <c r="X165" i="68"/>
  <c r="X165" i="66"/>
  <c r="X165" i="64"/>
  <c r="X165" i="62"/>
  <c r="X189" i="67"/>
  <c r="X189" i="65"/>
  <c r="X189" i="63"/>
  <c r="X189" i="61"/>
  <c r="X165" i="67"/>
  <c r="X165" i="65"/>
  <c r="X165" i="63"/>
  <c r="X165" i="61"/>
  <c r="X165" i="60"/>
  <c r="X189" i="51"/>
  <c r="X189" i="55"/>
  <c r="X165" i="51"/>
  <c r="X189" i="59"/>
  <c r="X189" i="50"/>
  <c r="X189" i="54"/>
  <c r="X165" i="50"/>
  <c r="X165" i="59"/>
  <c r="X189" i="47"/>
  <c r="X189" i="53"/>
  <c r="X189" i="49"/>
  <c r="X165" i="47"/>
  <c r="X189" i="60"/>
  <c r="X189" i="48"/>
  <c r="X189" i="52"/>
  <c r="X189" i="56"/>
  <c r="X165" i="48"/>
  <c r="X188" i="63"/>
  <c r="X164" i="63"/>
  <c r="X188" i="64"/>
  <c r="X164" i="64"/>
  <c r="X188" i="54"/>
  <c r="X188" i="53"/>
  <c r="X188" i="48"/>
  <c r="X188" i="59"/>
  <c r="X187" i="64"/>
  <c r="X187" i="63"/>
  <c r="X187" i="53"/>
  <c r="X163" i="59"/>
  <c r="X192" i="67"/>
  <c r="X192" i="65"/>
  <c r="X192" i="63"/>
  <c r="X192" i="61"/>
  <c r="X168" i="67"/>
  <c r="X168" i="65"/>
  <c r="X168" i="63"/>
  <c r="X168" i="61"/>
  <c r="X192" i="68"/>
  <c r="X192" i="66"/>
  <c r="X192" i="64"/>
  <c r="X192" i="62"/>
  <c r="X168" i="68"/>
  <c r="X168" i="66"/>
  <c r="X168" i="64"/>
  <c r="X168" i="62"/>
  <c r="X168" i="59"/>
  <c r="X192" i="50"/>
  <c r="X192" i="54"/>
  <c r="X168" i="50"/>
  <c r="X192" i="60"/>
  <c r="X192" i="47"/>
  <c r="X192" i="53"/>
  <c r="X192" i="49"/>
  <c r="X168" i="47"/>
  <c r="X168" i="60"/>
  <c r="X192" i="48"/>
  <c r="X192" i="52"/>
  <c r="X192" i="56"/>
  <c r="X215" i="56" s="1"/>
  <c r="X168" i="48"/>
  <c r="X192" i="59"/>
  <c r="X192" i="51"/>
  <c r="X192" i="55"/>
  <c r="X215" i="55" s="1"/>
  <c r="X194" i="67"/>
  <c r="X194" i="65"/>
  <c r="X194" i="63"/>
  <c r="X194" i="61"/>
  <c r="X170" i="67"/>
  <c r="X170" i="65"/>
  <c r="X170" i="63"/>
  <c r="X170" i="61"/>
  <c r="X194" i="68"/>
  <c r="X194" i="66"/>
  <c r="X194" i="64"/>
  <c r="X194" i="62"/>
  <c r="X194" i="60"/>
  <c r="X170" i="68"/>
  <c r="X170" i="66"/>
  <c r="X170" i="64"/>
  <c r="X170" i="62"/>
  <c r="X170" i="59"/>
  <c r="X194" i="48"/>
  <c r="X194" i="52"/>
  <c r="X217" i="52" s="1"/>
  <c r="X194" i="56"/>
  <c r="X170" i="48"/>
  <c r="X194" i="51"/>
  <c r="X194" i="55"/>
  <c r="X217" i="55" s="1"/>
  <c r="X170" i="60"/>
  <c r="X194" i="50"/>
  <c r="X194" i="54"/>
  <c r="X170" i="50"/>
  <c r="X194" i="59"/>
  <c r="X194" i="47"/>
  <c r="X194" i="53"/>
  <c r="X194" i="49"/>
  <c r="X217" i="49" s="1"/>
  <c r="X170" i="47"/>
  <c r="X196" i="63"/>
  <c r="X172" i="63"/>
  <c r="X196" i="64"/>
  <c r="X172" i="66"/>
  <c r="X196" i="50"/>
  <c r="X196" i="53"/>
  <c r="X219" i="53" s="1"/>
  <c r="X196" i="48"/>
  <c r="X196" i="59"/>
  <c r="X198" i="67"/>
  <c r="X198" i="65"/>
  <c r="X198" i="63"/>
  <c r="X198" i="61"/>
  <c r="X174" i="67"/>
  <c r="X174" i="65"/>
  <c r="X174" i="63"/>
  <c r="X174" i="61"/>
  <c r="X198" i="68"/>
  <c r="X198" i="66"/>
  <c r="X198" i="64"/>
  <c r="X198" i="62"/>
  <c r="X198" i="60"/>
  <c r="X174" i="68"/>
  <c r="X174" i="66"/>
  <c r="X174" i="64"/>
  <c r="X174" i="62"/>
  <c r="X174" i="59"/>
  <c r="X198" i="48"/>
  <c r="X198" i="52"/>
  <c r="X198" i="56"/>
  <c r="X174" i="48"/>
  <c r="X198" i="51"/>
  <c r="X198" i="55"/>
  <c r="X174" i="60"/>
  <c r="X198" i="50"/>
  <c r="X221" i="50" s="1"/>
  <c r="X198" i="54"/>
  <c r="X174" i="50"/>
  <c r="X198" i="59"/>
  <c r="X198" i="47"/>
  <c r="X198" i="53"/>
  <c r="X198" i="49"/>
  <c r="X174" i="47"/>
  <c r="X200" i="67"/>
  <c r="X200" i="65"/>
  <c r="X200" i="63"/>
  <c r="X200" i="61"/>
  <c r="X176" i="67"/>
  <c r="X176" i="65"/>
  <c r="X176" i="63"/>
  <c r="X176" i="61"/>
  <c r="X200" i="68"/>
  <c r="X200" i="66"/>
  <c r="X200" i="64"/>
  <c r="X200" i="62"/>
  <c r="X200" i="60"/>
  <c r="X176" i="68"/>
  <c r="X176" i="66"/>
  <c r="X176" i="64"/>
  <c r="X176" i="62"/>
  <c r="X176" i="59"/>
  <c r="X200" i="50"/>
  <c r="X200" i="54"/>
  <c r="X176" i="50"/>
  <c r="X200" i="47"/>
  <c r="X200" i="53"/>
  <c r="X200" i="49"/>
  <c r="X176" i="47"/>
  <c r="X176" i="60"/>
  <c r="X200" i="48"/>
  <c r="X200" i="52"/>
  <c r="X200" i="56"/>
  <c r="X223" i="56" s="1"/>
  <c r="X176" i="48"/>
  <c r="X200" i="59"/>
  <c r="X200" i="51"/>
  <c r="X200" i="55"/>
  <c r="X223" i="55" s="1"/>
  <c r="X174" i="49"/>
  <c r="X170" i="49"/>
  <c r="X166" i="49"/>
  <c r="X173" i="56"/>
  <c r="X169" i="56"/>
  <c r="X165" i="56"/>
  <c r="X161" i="56"/>
  <c r="X176" i="55"/>
  <c r="X168" i="55"/>
  <c r="X175" i="54"/>
  <c r="X171" i="54"/>
  <c r="X167" i="54"/>
  <c r="X163" i="54"/>
  <c r="X174" i="53"/>
  <c r="X170" i="53"/>
  <c r="X166" i="53"/>
  <c r="X177" i="52"/>
  <c r="X173" i="52"/>
  <c r="X169" i="52"/>
  <c r="X165" i="52"/>
  <c r="X176" i="51"/>
  <c r="X168" i="51"/>
  <c r="C14" i="27"/>
  <c r="Y13" i="2" s="1"/>
  <c r="C16" i="27"/>
  <c r="Y14" i="2" s="1"/>
  <c r="W183" i="68" s="1"/>
  <c r="C18" i="27"/>
  <c r="Y16" i="2" s="1"/>
  <c r="C22" i="27"/>
  <c r="Y22" i="2" s="1"/>
  <c r="W167" i="66" s="1"/>
  <c r="C24" i="27"/>
  <c r="Y24" i="2" s="1"/>
  <c r="W193" i="51" s="1"/>
  <c r="W216" i="51" s="1"/>
  <c r="C26" i="27"/>
  <c r="Y26" i="2" s="1"/>
  <c r="C28" i="27"/>
  <c r="Y28" i="2" s="1"/>
  <c r="C30" i="27"/>
  <c r="Y30" i="2" s="1"/>
  <c r="W175" i="66" s="1"/>
  <c r="C32" i="27"/>
  <c r="Y32" i="2" s="1"/>
  <c r="W177" i="56" s="1"/>
  <c r="C13" i="27"/>
  <c r="Y17" i="2" s="1"/>
  <c r="W186" i="63" s="1"/>
  <c r="C17" i="27"/>
  <c r="Y19" i="2" s="1"/>
  <c r="W188" i="49" s="1"/>
  <c r="C19" i="27"/>
  <c r="Y15" i="2" s="1"/>
  <c r="W160" i="68" s="1"/>
  <c r="C21" i="27"/>
  <c r="Y18" i="2" s="1"/>
  <c r="W166" i="49" s="1"/>
  <c r="C23" i="27"/>
  <c r="Y23" i="2" s="1"/>
  <c r="W168" i="56" s="1"/>
  <c r="C25" i="27"/>
  <c r="Y25" i="2" s="1"/>
  <c r="C27" i="27"/>
  <c r="Y27" i="2" s="1"/>
  <c r="W196" i="62" s="1"/>
  <c r="W219" i="62" s="1"/>
  <c r="C29" i="27"/>
  <c r="Y29" i="2" s="1"/>
  <c r="C31" i="27"/>
  <c r="Y31" i="2" s="1"/>
  <c r="W176" i="56" s="1"/>
  <c r="W165" i="49"/>
  <c r="W165" i="59"/>
  <c r="W160" i="67"/>
  <c r="W184" i="47"/>
  <c r="W160" i="52"/>
  <c r="W184" i="50"/>
  <c r="W184" i="61"/>
  <c r="W167" i="68"/>
  <c r="W191" i="67"/>
  <c r="W191" i="68"/>
  <c r="W191" i="60"/>
  <c r="W167" i="63"/>
  <c r="W191" i="50"/>
  <c r="W167" i="47"/>
  <c r="W167" i="54"/>
  <c r="W167" i="48"/>
  <c r="W171" i="68"/>
  <c r="W171" i="66"/>
  <c r="W171" i="64"/>
  <c r="W171" i="62"/>
  <c r="W195" i="67"/>
  <c r="W195" i="65"/>
  <c r="W195" i="63"/>
  <c r="W195" i="61"/>
  <c r="W195" i="68"/>
  <c r="W195" i="66"/>
  <c r="W195" i="64"/>
  <c r="W195" i="62"/>
  <c r="W195" i="60"/>
  <c r="W171" i="67"/>
  <c r="W171" i="65"/>
  <c r="W171" i="63"/>
  <c r="W171" i="61"/>
  <c r="W195" i="59"/>
  <c r="W171" i="59"/>
  <c r="W195" i="48"/>
  <c r="W218" i="48" s="1"/>
  <c r="W195" i="50"/>
  <c r="W195" i="52"/>
  <c r="W218" i="52" s="1"/>
  <c r="W195" i="54"/>
  <c r="W195" i="56"/>
  <c r="W171" i="47"/>
  <c r="W171" i="51"/>
  <c r="W195" i="55"/>
  <c r="W171" i="48"/>
  <c r="W171" i="52"/>
  <c r="W171" i="54"/>
  <c r="W171" i="60"/>
  <c r="W195" i="47"/>
  <c r="W218" i="47" s="1"/>
  <c r="W195" i="49"/>
  <c r="W171" i="50"/>
  <c r="W195" i="51"/>
  <c r="W218" i="51" s="1"/>
  <c r="W171" i="53"/>
  <c r="W171" i="55"/>
  <c r="W175" i="68"/>
  <c r="W199" i="67"/>
  <c r="W199" i="68"/>
  <c r="W199" i="60"/>
  <c r="W199" i="50"/>
  <c r="W175" i="47"/>
  <c r="W175" i="52"/>
  <c r="W175" i="65"/>
  <c r="W175" i="48"/>
  <c r="W171" i="49"/>
  <c r="W175" i="50"/>
  <c r="W195" i="53"/>
  <c r="W182" i="63"/>
  <c r="W173" i="67"/>
  <c r="W173" i="65"/>
  <c r="W173" i="63"/>
  <c r="W173" i="61"/>
  <c r="W197" i="68"/>
  <c r="W197" i="66"/>
  <c r="W197" i="64"/>
  <c r="W197" i="62"/>
  <c r="W197" i="60"/>
  <c r="W197" i="67"/>
  <c r="W197" i="65"/>
  <c r="W197" i="63"/>
  <c r="W197" i="61"/>
  <c r="W173" i="68"/>
  <c r="W173" i="66"/>
  <c r="W173" i="64"/>
  <c r="W173" i="62"/>
  <c r="W173" i="60"/>
  <c r="W197" i="48"/>
  <c r="W197" i="50"/>
  <c r="W220" i="50" s="1"/>
  <c r="W197" i="52"/>
  <c r="W197" i="54"/>
  <c r="W197" i="56"/>
  <c r="W173" i="47"/>
  <c r="W173" i="51"/>
  <c r="W197" i="59"/>
  <c r="W197" i="47"/>
  <c r="W220" i="47" s="1"/>
  <c r="W197" i="49"/>
  <c r="W173" i="50"/>
  <c r="W173" i="52"/>
  <c r="W173" i="54"/>
  <c r="W173" i="59"/>
  <c r="W197" i="51"/>
  <c r="W220" i="51" s="1"/>
  <c r="W197" i="53"/>
  <c r="W173" i="53"/>
  <c r="W173" i="55"/>
  <c r="W165" i="67"/>
  <c r="W165" i="65"/>
  <c r="W165" i="63"/>
  <c r="W165" i="61"/>
  <c r="W189" i="68"/>
  <c r="W189" i="66"/>
  <c r="W189" i="64"/>
  <c r="W189" i="62"/>
  <c r="W189" i="60"/>
  <c r="W189" i="67"/>
  <c r="W189" i="65"/>
  <c r="W189" i="63"/>
  <c r="W189" i="61"/>
  <c r="W165" i="60"/>
  <c r="W189" i="48"/>
  <c r="W189" i="50"/>
  <c r="W189" i="52"/>
  <c r="W189" i="54"/>
  <c r="W189" i="56"/>
  <c r="W165" i="47"/>
  <c r="W165" i="51"/>
  <c r="W165" i="68"/>
  <c r="W165" i="66"/>
  <c r="W165" i="64"/>
  <c r="W165" i="62"/>
  <c r="W189" i="59"/>
  <c r="W189" i="47"/>
  <c r="W189" i="49"/>
  <c r="W165" i="50"/>
  <c r="W165" i="54"/>
  <c r="W189" i="51"/>
  <c r="W165" i="52"/>
  <c r="W189" i="53"/>
  <c r="W165" i="53"/>
  <c r="W165" i="55"/>
  <c r="W164" i="67"/>
  <c r="W187" i="60"/>
  <c r="W163" i="54"/>
  <c r="W192" i="68"/>
  <c r="W192" i="66"/>
  <c r="W192" i="64"/>
  <c r="W192" i="62"/>
  <c r="W192" i="60"/>
  <c r="W168" i="68"/>
  <c r="W168" i="66"/>
  <c r="W168" i="64"/>
  <c r="W168" i="62"/>
  <c r="W168" i="67"/>
  <c r="W168" i="65"/>
  <c r="W168" i="63"/>
  <c r="W168" i="61"/>
  <c r="W168" i="60"/>
  <c r="W192" i="67"/>
  <c r="W192" i="65"/>
  <c r="W192" i="63"/>
  <c r="W192" i="61"/>
  <c r="W192" i="59"/>
  <c r="W192" i="47"/>
  <c r="W215" i="47" s="1"/>
  <c r="W192" i="51"/>
  <c r="W192" i="53"/>
  <c r="W215" i="53" s="1"/>
  <c r="W192" i="55"/>
  <c r="W192" i="49"/>
  <c r="W168" i="48"/>
  <c r="W168" i="50"/>
  <c r="W168" i="59"/>
  <c r="W192" i="48"/>
  <c r="W215" i="48" s="1"/>
  <c r="W192" i="56"/>
  <c r="W168" i="47"/>
  <c r="W168" i="53"/>
  <c r="W168" i="55"/>
  <c r="W192" i="50"/>
  <c r="W215" i="50" s="1"/>
  <c r="W168" i="51"/>
  <c r="W192" i="52"/>
  <c r="W215" i="52" s="1"/>
  <c r="W168" i="52"/>
  <c r="W168" i="54"/>
  <c r="W194" i="67"/>
  <c r="W194" i="65"/>
  <c r="W194" i="63"/>
  <c r="W194" i="61"/>
  <c r="W170" i="67"/>
  <c r="W170" i="65"/>
  <c r="W170" i="63"/>
  <c r="W170" i="61"/>
  <c r="W170" i="68"/>
  <c r="W170" i="66"/>
  <c r="W170" i="64"/>
  <c r="W170" i="62"/>
  <c r="W194" i="68"/>
  <c r="W194" i="66"/>
  <c r="W194" i="64"/>
  <c r="W194" i="62"/>
  <c r="W194" i="60"/>
  <c r="W170" i="59"/>
  <c r="W194" i="47"/>
  <c r="W194" i="51"/>
  <c r="W217" i="51" s="1"/>
  <c r="W194" i="53"/>
  <c r="W194" i="55"/>
  <c r="W194" i="49"/>
  <c r="W170" i="48"/>
  <c r="W170" i="50"/>
  <c r="W170" i="60"/>
  <c r="W194" i="50"/>
  <c r="W217" i="50" s="1"/>
  <c r="W170" i="51"/>
  <c r="W170" i="53"/>
  <c r="W170" i="55"/>
  <c r="W194" i="59"/>
  <c r="W194" i="52"/>
  <c r="W217" i="52" s="1"/>
  <c r="W194" i="54"/>
  <c r="W170" i="52"/>
  <c r="W170" i="54"/>
  <c r="W196" i="64"/>
  <c r="W172" i="66"/>
  <c r="W172" i="65"/>
  <c r="W196" i="65"/>
  <c r="W196" i="59"/>
  <c r="W196" i="55"/>
  <c r="W172" i="59"/>
  <c r="W196" i="54"/>
  <c r="W172" i="52"/>
  <c r="W198" i="67"/>
  <c r="W198" i="65"/>
  <c r="W198" i="63"/>
  <c r="W198" i="61"/>
  <c r="W174" i="67"/>
  <c r="W174" i="65"/>
  <c r="W174" i="63"/>
  <c r="W174" i="61"/>
  <c r="W174" i="68"/>
  <c r="W174" i="66"/>
  <c r="W174" i="64"/>
  <c r="W174" i="62"/>
  <c r="W174" i="59"/>
  <c r="W198" i="47"/>
  <c r="W198" i="51"/>
  <c r="W221" i="51" s="1"/>
  <c r="W198" i="53"/>
  <c r="W198" i="55"/>
  <c r="W198" i="49"/>
  <c r="W174" i="48"/>
  <c r="W174" i="50"/>
  <c r="W174" i="60"/>
  <c r="W198" i="59"/>
  <c r="W198" i="54"/>
  <c r="W174" i="53"/>
  <c r="W174" i="55"/>
  <c r="W198" i="48"/>
  <c r="W221" i="48" s="1"/>
  <c r="W198" i="56"/>
  <c r="W174" i="47"/>
  <c r="W198" i="50"/>
  <c r="W221" i="50" s="1"/>
  <c r="W174" i="51"/>
  <c r="W174" i="52"/>
  <c r="W174" i="54"/>
  <c r="W200" i="68"/>
  <c r="W200" i="66"/>
  <c r="W200" i="64"/>
  <c r="W200" i="62"/>
  <c r="W200" i="60"/>
  <c r="W176" i="68"/>
  <c r="W176" i="66"/>
  <c r="W176" i="64"/>
  <c r="W176" i="62"/>
  <c r="W176" i="67"/>
  <c r="W176" i="65"/>
  <c r="W176" i="63"/>
  <c r="W176" i="61"/>
  <c r="W176" i="60"/>
  <c r="W200" i="59"/>
  <c r="W200" i="47"/>
  <c r="W223" i="47" s="1"/>
  <c r="W200" i="51"/>
  <c r="W200" i="53"/>
  <c r="W200" i="55"/>
  <c r="W200" i="49"/>
  <c r="W176" i="48"/>
  <c r="W176" i="50"/>
  <c r="W176" i="59"/>
  <c r="W200" i="48"/>
  <c r="W223" i="48" s="1"/>
  <c r="W200" i="56"/>
  <c r="W176" i="47"/>
  <c r="W176" i="53"/>
  <c r="W176" i="55"/>
  <c r="W200" i="67"/>
  <c r="W200" i="65"/>
  <c r="W200" i="63"/>
  <c r="W200" i="61"/>
  <c r="W200" i="50"/>
  <c r="W223" i="50" s="1"/>
  <c r="W176" i="51"/>
  <c r="W200" i="52"/>
  <c r="W223" i="52" s="1"/>
  <c r="W176" i="52"/>
  <c r="W176" i="54"/>
  <c r="W176" i="49"/>
  <c r="W174" i="49"/>
  <c r="W170" i="49"/>
  <c r="W168" i="49"/>
  <c r="W173" i="56"/>
  <c r="W171" i="56"/>
  <c r="W169" i="56"/>
  <c r="W165" i="56"/>
  <c r="W161" i="52"/>
  <c r="W173" i="48"/>
  <c r="W194" i="56"/>
  <c r="W200" i="54"/>
  <c r="W199" i="47"/>
  <c r="W222" i="47" s="1"/>
  <c r="W198" i="62"/>
  <c r="W198" i="66"/>
  <c r="W183" i="67"/>
  <c r="W159" i="51"/>
  <c r="W190" i="67"/>
  <c r="W166" i="67"/>
  <c r="W166" i="68"/>
  <c r="W166" i="59"/>
  <c r="W190" i="62"/>
  <c r="W190" i="53"/>
  <c r="W166" i="50"/>
  <c r="W166" i="53"/>
  <c r="W166" i="47"/>
  <c r="W166" i="54"/>
  <c r="W169" i="67"/>
  <c r="W169" i="65"/>
  <c r="W169" i="63"/>
  <c r="W169" i="61"/>
  <c r="W193" i="68"/>
  <c r="W193" i="66"/>
  <c r="W193" i="64"/>
  <c r="W193" i="62"/>
  <c r="W193" i="60"/>
  <c r="W193" i="67"/>
  <c r="W193" i="65"/>
  <c r="W193" i="63"/>
  <c r="W193" i="61"/>
  <c r="W169" i="68"/>
  <c r="W169" i="66"/>
  <c r="W169" i="64"/>
  <c r="W169" i="62"/>
  <c r="W169" i="60"/>
  <c r="W193" i="48"/>
  <c r="W193" i="50"/>
  <c r="W216" i="50" s="1"/>
  <c r="W193" i="52"/>
  <c r="W193" i="54"/>
  <c r="W193" i="56"/>
  <c r="W169" i="47"/>
  <c r="W169" i="51"/>
  <c r="W193" i="59"/>
  <c r="W193" i="53"/>
  <c r="W169" i="52"/>
  <c r="W169" i="54"/>
  <c r="W193" i="55"/>
  <c r="W169" i="48"/>
  <c r="W169" i="59"/>
  <c r="W193" i="47"/>
  <c r="W216" i="47" s="1"/>
  <c r="W193" i="49"/>
  <c r="W169" i="50"/>
  <c r="W169" i="53"/>
  <c r="W169" i="55"/>
  <c r="W177" i="67"/>
  <c r="W177" i="65"/>
  <c r="W177" i="63"/>
  <c r="W177" i="61"/>
  <c r="W201" i="68"/>
  <c r="W201" i="66"/>
  <c r="W201" i="64"/>
  <c r="W201" i="62"/>
  <c r="W201" i="60"/>
  <c r="W201" i="67"/>
  <c r="W201" i="65"/>
  <c r="W201" i="63"/>
  <c r="W201" i="61"/>
  <c r="W177" i="60"/>
  <c r="W201" i="48"/>
  <c r="W201" i="50"/>
  <c r="W224" i="50" s="1"/>
  <c r="W201" i="52"/>
  <c r="W201" i="54"/>
  <c r="W201" i="56"/>
  <c r="W177" i="47"/>
  <c r="W177" i="51"/>
  <c r="W201" i="59"/>
  <c r="W177" i="68"/>
  <c r="W177" i="66"/>
  <c r="W177" i="64"/>
  <c r="W177" i="62"/>
  <c r="W177" i="59"/>
  <c r="W201" i="53"/>
  <c r="W177" i="52"/>
  <c r="W177" i="54"/>
  <c r="W201" i="55"/>
  <c r="W177" i="48"/>
  <c r="W201" i="47"/>
  <c r="W224" i="47" s="1"/>
  <c r="W201" i="49"/>
  <c r="W177" i="50"/>
  <c r="W177" i="53"/>
  <c r="W177" i="55"/>
  <c r="W177" i="49"/>
  <c r="W173" i="49"/>
  <c r="W191" i="49"/>
  <c r="W197" i="55"/>
  <c r="W165" i="48"/>
  <c r="W199" i="49"/>
  <c r="W192" i="54"/>
  <c r="W198" i="52"/>
  <c r="W221" i="52" s="1"/>
  <c r="C14" i="26"/>
  <c r="X13" i="2" s="1"/>
  <c r="C16" i="26"/>
  <c r="X14" i="2" s="1"/>
  <c r="V183" i="68" s="1"/>
  <c r="C18" i="26"/>
  <c r="X16" i="2" s="1"/>
  <c r="C22" i="26"/>
  <c r="X22" i="2" s="1"/>
  <c r="V167" i="53" s="1"/>
  <c r="C24" i="26"/>
  <c r="X24" i="2" s="1"/>
  <c r="V169" i="51" s="1"/>
  <c r="C26" i="26"/>
  <c r="X26" i="2" s="1"/>
  <c r="V171" i="53" s="1"/>
  <c r="C28" i="26"/>
  <c r="X28" i="2" s="1"/>
  <c r="V173" i="51" s="1"/>
  <c r="C30" i="26"/>
  <c r="X30" i="2" s="1"/>
  <c r="V175" i="53" s="1"/>
  <c r="C32" i="26"/>
  <c r="X32" i="2" s="1"/>
  <c r="V177" i="51" s="1"/>
  <c r="C13" i="26"/>
  <c r="X17" i="2" s="1"/>
  <c r="V185" i="48" s="1"/>
  <c r="C17" i="26"/>
  <c r="X19" i="2" s="1"/>
  <c r="C19" i="26"/>
  <c r="X15" i="2" s="1"/>
  <c r="C21" i="26"/>
  <c r="X18" i="2" s="1"/>
  <c r="V187" i="61" s="1"/>
  <c r="C23" i="26"/>
  <c r="X23" i="2" s="1"/>
  <c r="C25" i="26"/>
  <c r="X25" i="2" s="1"/>
  <c r="C27" i="26"/>
  <c r="X27" i="2" s="1"/>
  <c r="C29" i="26"/>
  <c r="X29" i="2" s="1"/>
  <c r="C31" i="26"/>
  <c r="X31" i="2" s="1"/>
  <c r="V189" i="67"/>
  <c r="V189" i="65"/>
  <c r="V189" i="63"/>
  <c r="V189" i="61"/>
  <c r="V165" i="67"/>
  <c r="V165" i="65"/>
  <c r="V165" i="63"/>
  <c r="V165" i="61"/>
  <c r="V189" i="68"/>
  <c r="V189" i="66"/>
  <c r="V189" i="64"/>
  <c r="V189" i="62"/>
  <c r="V165" i="68"/>
  <c r="V165" i="66"/>
  <c r="V165" i="64"/>
  <c r="V165" i="62"/>
  <c r="V165" i="59"/>
  <c r="V189" i="47"/>
  <c r="V189" i="53"/>
  <c r="V189" i="49"/>
  <c r="V165" i="47"/>
  <c r="V189" i="60"/>
  <c r="V189" i="50"/>
  <c r="V189" i="54"/>
  <c r="V165" i="50"/>
  <c r="V165" i="60"/>
  <c r="V189" i="51"/>
  <c r="V189" i="55"/>
  <c r="V165" i="51"/>
  <c r="V189" i="59"/>
  <c r="V189" i="48"/>
  <c r="V189" i="52"/>
  <c r="V189" i="56"/>
  <c r="V165" i="48"/>
  <c r="V186" i="56"/>
  <c r="V187" i="62"/>
  <c r="V192" i="67"/>
  <c r="V192" i="65"/>
  <c r="V192" i="63"/>
  <c r="V192" i="61"/>
  <c r="V168" i="67"/>
  <c r="V168" i="65"/>
  <c r="V168" i="63"/>
  <c r="V168" i="61"/>
  <c r="V192" i="68"/>
  <c r="V192" i="66"/>
  <c r="V192" i="64"/>
  <c r="V192" i="62"/>
  <c r="V168" i="68"/>
  <c r="V168" i="66"/>
  <c r="V168" i="64"/>
  <c r="V168" i="62"/>
  <c r="V168" i="59"/>
  <c r="V192" i="48"/>
  <c r="V192" i="52"/>
  <c r="V192" i="56"/>
  <c r="V168" i="48"/>
  <c r="V192" i="60"/>
  <c r="V192" i="47"/>
  <c r="V215" i="47" s="1"/>
  <c r="V192" i="53"/>
  <c r="V215" i="53" s="1"/>
  <c r="V192" i="49"/>
  <c r="V168" i="47"/>
  <c r="V168" i="60"/>
  <c r="V192" i="50"/>
  <c r="V192" i="54"/>
  <c r="V168" i="50"/>
  <c r="V192" i="59"/>
  <c r="V192" i="51"/>
  <c r="V215" i="51" s="1"/>
  <c r="V192" i="55"/>
  <c r="V215" i="55" s="1"/>
  <c r="V168" i="51"/>
  <c r="V194" i="67"/>
  <c r="V194" i="65"/>
  <c r="V194" i="63"/>
  <c r="V194" i="61"/>
  <c r="V170" i="67"/>
  <c r="V170" i="65"/>
  <c r="V170" i="63"/>
  <c r="V170" i="61"/>
  <c r="V194" i="68"/>
  <c r="V194" i="66"/>
  <c r="V194" i="64"/>
  <c r="V194" i="62"/>
  <c r="V170" i="68"/>
  <c r="V170" i="66"/>
  <c r="V170" i="64"/>
  <c r="V170" i="62"/>
  <c r="V170" i="59"/>
  <c r="V194" i="50"/>
  <c r="V194" i="54"/>
  <c r="V170" i="50"/>
  <c r="V194" i="60"/>
  <c r="V194" i="51"/>
  <c r="V217" i="51" s="1"/>
  <c r="V194" i="55"/>
  <c r="V217" i="55" s="1"/>
  <c r="V170" i="60"/>
  <c r="V194" i="48"/>
  <c r="V194" i="52"/>
  <c r="V194" i="56"/>
  <c r="V170" i="48"/>
  <c r="V194" i="59"/>
  <c r="V194" i="47"/>
  <c r="V217" i="47" s="1"/>
  <c r="V194" i="53"/>
  <c r="V217" i="53" s="1"/>
  <c r="V194" i="49"/>
  <c r="V170" i="47"/>
  <c r="V196" i="67"/>
  <c r="V196" i="65"/>
  <c r="V196" i="63"/>
  <c r="V196" i="61"/>
  <c r="V172" i="67"/>
  <c r="V172" i="65"/>
  <c r="V172" i="63"/>
  <c r="V172" i="61"/>
  <c r="V196" i="68"/>
  <c r="V196" i="66"/>
  <c r="V196" i="64"/>
  <c r="V196" i="62"/>
  <c r="V172" i="68"/>
  <c r="V172" i="66"/>
  <c r="V172" i="64"/>
  <c r="V172" i="62"/>
  <c r="V172" i="59"/>
  <c r="V196" i="48"/>
  <c r="V196" i="52"/>
  <c r="V196" i="56"/>
  <c r="V172" i="48"/>
  <c r="V196" i="60"/>
  <c r="V196" i="47"/>
  <c r="V219" i="47" s="1"/>
  <c r="V196" i="53"/>
  <c r="V219" i="53" s="1"/>
  <c r="V196" i="49"/>
  <c r="V172" i="47"/>
  <c r="V172" i="60"/>
  <c r="V196" i="50"/>
  <c r="V196" i="54"/>
  <c r="V172" i="50"/>
  <c r="V196" i="59"/>
  <c r="V196" i="51"/>
  <c r="V219" i="51" s="1"/>
  <c r="V196" i="55"/>
  <c r="V219" i="55" s="1"/>
  <c r="V198" i="67"/>
  <c r="V198" i="65"/>
  <c r="V198" i="63"/>
  <c r="V198" i="61"/>
  <c r="V174" i="67"/>
  <c r="V174" i="65"/>
  <c r="V174" i="63"/>
  <c r="V174" i="61"/>
  <c r="V198" i="68"/>
  <c r="V198" i="66"/>
  <c r="V198" i="64"/>
  <c r="V198" i="62"/>
  <c r="V198" i="60"/>
  <c r="V174" i="68"/>
  <c r="V174" i="66"/>
  <c r="V174" i="64"/>
  <c r="V174" i="62"/>
  <c r="V174" i="59"/>
  <c r="V198" i="50"/>
  <c r="V198" i="54"/>
  <c r="V174" i="50"/>
  <c r="V198" i="51"/>
  <c r="V221" i="51" s="1"/>
  <c r="V198" i="55"/>
  <c r="V221" i="55" s="1"/>
  <c r="V174" i="60"/>
  <c r="V198" i="48"/>
  <c r="V198" i="52"/>
  <c r="V198" i="56"/>
  <c r="V174" i="48"/>
  <c r="V198" i="59"/>
  <c r="V198" i="47"/>
  <c r="V221" i="47" s="1"/>
  <c r="V198" i="53"/>
  <c r="V221" i="53" s="1"/>
  <c r="V198" i="49"/>
  <c r="V174" i="47"/>
  <c r="V200" i="67"/>
  <c r="V200" i="65"/>
  <c r="V200" i="63"/>
  <c r="V200" i="61"/>
  <c r="V176" i="67"/>
  <c r="V176" i="65"/>
  <c r="V176" i="63"/>
  <c r="V176" i="61"/>
  <c r="V200" i="68"/>
  <c r="V200" i="66"/>
  <c r="V200" i="64"/>
  <c r="V200" i="62"/>
  <c r="V200" i="60"/>
  <c r="V176" i="68"/>
  <c r="V176" i="66"/>
  <c r="V176" i="64"/>
  <c r="V176" i="62"/>
  <c r="V176" i="59"/>
  <c r="V200" i="48"/>
  <c r="V200" i="52"/>
  <c r="V200" i="56"/>
  <c r="V176" i="48"/>
  <c r="V200" i="47"/>
  <c r="V223" i="47" s="1"/>
  <c r="V200" i="53"/>
  <c r="V223" i="53" s="1"/>
  <c r="V200" i="49"/>
  <c r="V176" i="47"/>
  <c r="V176" i="60"/>
  <c r="V200" i="50"/>
  <c r="V200" i="54"/>
  <c r="V176" i="50"/>
  <c r="V200" i="59"/>
  <c r="V200" i="51"/>
  <c r="V223" i="51" s="1"/>
  <c r="V200" i="55"/>
  <c r="V223" i="55" s="1"/>
  <c r="V174" i="49"/>
  <c r="V170" i="49"/>
  <c r="V177" i="56"/>
  <c r="V173" i="56"/>
  <c r="V169" i="56"/>
  <c r="V165" i="56"/>
  <c r="V176" i="55"/>
  <c r="V172" i="55"/>
  <c r="V168" i="55"/>
  <c r="V160" i="55"/>
  <c r="V175" i="54"/>
  <c r="V171" i="54"/>
  <c r="V167" i="54"/>
  <c r="V174" i="53"/>
  <c r="V170" i="53"/>
  <c r="V177" i="52"/>
  <c r="V173" i="52"/>
  <c r="V169" i="52"/>
  <c r="V165" i="52"/>
  <c r="V176" i="51"/>
  <c r="V172" i="51"/>
  <c r="V175" i="49"/>
  <c r="V171" i="49"/>
  <c r="V167" i="49"/>
  <c r="V174" i="56"/>
  <c r="V170" i="56"/>
  <c r="V177" i="55"/>
  <c r="V173" i="55"/>
  <c r="V169" i="55"/>
  <c r="V165" i="55"/>
  <c r="V176" i="54"/>
  <c r="V172" i="54"/>
  <c r="V168" i="54"/>
  <c r="V174" i="52"/>
  <c r="V170" i="52"/>
  <c r="V182" i="65"/>
  <c r="V184" i="65"/>
  <c r="V184" i="63"/>
  <c r="V160" i="65"/>
  <c r="V160" i="63"/>
  <c r="V184" i="66"/>
  <c r="V184" i="64"/>
  <c r="V160" i="66"/>
  <c r="V160" i="64"/>
  <c r="V184" i="48"/>
  <c r="V184" i="52"/>
  <c r="V184" i="60"/>
  <c r="V184" i="47"/>
  <c r="V160" i="47"/>
  <c r="V160" i="60"/>
  <c r="V160" i="50"/>
  <c r="V184" i="59"/>
  <c r="V160" i="51"/>
  <c r="V166" i="62"/>
  <c r="V190" i="53"/>
  <c r="V191" i="67"/>
  <c r="V191" i="65"/>
  <c r="V191" i="63"/>
  <c r="V191" i="61"/>
  <c r="V167" i="67"/>
  <c r="V167" i="65"/>
  <c r="V167" i="63"/>
  <c r="V167" i="61"/>
  <c r="V191" i="68"/>
  <c r="V191" i="66"/>
  <c r="V191" i="64"/>
  <c r="V191" i="62"/>
  <c r="V167" i="68"/>
  <c r="V167" i="66"/>
  <c r="V167" i="64"/>
  <c r="V167" i="62"/>
  <c r="V167" i="59"/>
  <c r="V191" i="51"/>
  <c r="V191" i="55"/>
  <c r="V167" i="51"/>
  <c r="V191" i="60"/>
  <c r="V191" i="48"/>
  <c r="V214" i="48" s="1"/>
  <c r="V191" i="52"/>
  <c r="V214" i="52" s="1"/>
  <c r="V191" i="56"/>
  <c r="V167" i="48"/>
  <c r="V167" i="60"/>
  <c r="V191" i="47"/>
  <c r="V191" i="53"/>
  <c r="V191" i="49"/>
  <c r="V167" i="47"/>
  <c r="V191" i="59"/>
  <c r="V191" i="50"/>
  <c r="V214" i="50" s="1"/>
  <c r="V191" i="54"/>
  <c r="V214" i="54" s="1"/>
  <c r="V167" i="50"/>
  <c r="V193" i="67"/>
  <c r="V193" i="65"/>
  <c r="V193" i="63"/>
  <c r="V193" i="61"/>
  <c r="V169" i="67"/>
  <c r="V169" i="65"/>
  <c r="V169" i="63"/>
  <c r="V169" i="61"/>
  <c r="V193" i="68"/>
  <c r="V193" i="66"/>
  <c r="V193" i="64"/>
  <c r="V193" i="62"/>
  <c r="V169" i="68"/>
  <c r="V169" i="66"/>
  <c r="V169" i="64"/>
  <c r="V169" i="62"/>
  <c r="V169" i="59"/>
  <c r="V193" i="47"/>
  <c r="V193" i="53"/>
  <c r="V193" i="49"/>
  <c r="V169" i="47"/>
  <c r="V193" i="60"/>
  <c r="V193" i="50"/>
  <c r="V216" i="50" s="1"/>
  <c r="V193" i="54"/>
  <c r="V216" i="54" s="1"/>
  <c r="V169" i="50"/>
  <c r="V169" i="60"/>
  <c r="V193" i="51"/>
  <c r="V193" i="55"/>
  <c r="V193" i="59"/>
  <c r="V193" i="48"/>
  <c r="V216" i="48" s="1"/>
  <c r="V193" i="52"/>
  <c r="V216" i="52" s="1"/>
  <c r="V193" i="56"/>
  <c r="V169" i="48"/>
  <c r="V195" i="67"/>
  <c r="V195" i="65"/>
  <c r="V195" i="63"/>
  <c r="V195" i="61"/>
  <c r="V171" i="67"/>
  <c r="V171" i="65"/>
  <c r="V171" i="63"/>
  <c r="V171" i="61"/>
  <c r="V195" i="68"/>
  <c r="V195" i="66"/>
  <c r="V195" i="64"/>
  <c r="V195" i="62"/>
  <c r="V171" i="68"/>
  <c r="V171" i="66"/>
  <c r="V171" i="64"/>
  <c r="V171" i="62"/>
  <c r="V171" i="59"/>
  <c r="V195" i="51"/>
  <c r="V195" i="55"/>
  <c r="V195" i="60"/>
  <c r="V195" i="48"/>
  <c r="V218" i="48" s="1"/>
  <c r="V195" i="52"/>
  <c r="V218" i="52" s="1"/>
  <c r="V195" i="56"/>
  <c r="V171" i="48"/>
  <c r="V171" i="60"/>
  <c r="V195" i="47"/>
  <c r="V195" i="53"/>
  <c r="V195" i="49"/>
  <c r="V171" i="47"/>
  <c r="V195" i="59"/>
  <c r="V195" i="50"/>
  <c r="V218" i="50" s="1"/>
  <c r="V195" i="54"/>
  <c r="V218" i="54" s="1"/>
  <c r="V171" i="50"/>
  <c r="V197" i="67"/>
  <c r="V197" i="65"/>
  <c r="V197" i="63"/>
  <c r="V197" i="61"/>
  <c r="V173" i="67"/>
  <c r="V173" i="65"/>
  <c r="V173" i="63"/>
  <c r="V173" i="61"/>
  <c r="V197" i="68"/>
  <c r="V197" i="66"/>
  <c r="V197" i="64"/>
  <c r="V197" i="62"/>
  <c r="V197" i="60"/>
  <c r="V173" i="68"/>
  <c r="V173" i="66"/>
  <c r="V173" i="64"/>
  <c r="V173" i="62"/>
  <c r="V173" i="59"/>
  <c r="V197" i="47"/>
  <c r="V197" i="53"/>
  <c r="V197" i="49"/>
  <c r="V173" i="47"/>
  <c r="V197" i="50"/>
  <c r="V220" i="50" s="1"/>
  <c r="V197" i="54"/>
  <c r="V220" i="54" s="1"/>
  <c r="V173" i="50"/>
  <c r="V173" i="60"/>
  <c r="V197" i="51"/>
  <c r="V197" i="55"/>
  <c r="V197" i="59"/>
  <c r="V197" i="48"/>
  <c r="V220" i="48" s="1"/>
  <c r="V197" i="52"/>
  <c r="V220" i="52" s="1"/>
  <c r="V197" i="56"/>
  <c r="V173" i="48"/>
  <c r="V199" i="67"/>
  <c r="V199" i="65"/>
  <c r="V199" i="63"/>
  <c r="V199" i="61"/>
  <c r="V175" i="67"/>
  <c r="V175" i="65"/>
  <c r="V175" i="63"/>
  <c r="V175" i="61"/>
  <c r="V199" i="68"/>
  <c r="V199" i="66"/>
  <c r="V199" i="64"/>
  <c r="V199" i="62"/>
  <c r="V199" i="60"/>
  <c r="V175" i="68"/>
  <c r="V175" i="66"/>
  <c r="V175" i="64"/>
  <c r="V175" i="62"/>
  <c r="V175" i="59"/>
  <c r="V199" i="51"/>
  <c r="V199" i="55"/>
  <c r="V199" i="48"/>
  <c r="V222" i="48" s="1"/>
  <c r="V199" i="52"/>
  <c r="V222" i="52" s="1"/>
  <c r="V199" i="56"/>
  <c r="V175" i="48"/>
  <c r="V175" i="60"/>
  <c r="V199" i="47"/>
  <c r="V199" i="53"/>
  <c r="V199" i="49"/>
  <c r="V175" i="47"/>
  <c r="V199" i="59"/>
  <c r="V199" i="50"/>
  <c r="V222" i="50" s="1"/>
  <c r="V199" i="54"/>
  <c r="V222" i="54" s="1"/>
  <c r="V175" i="50"/>
  <c r="V201" i="67"/>
  <c r="V201" i="65"/>
  <c r="V201" i="63"/>
  <c r="V201" i="61"/>
  <c r="V177" i="67"/>
  <c r="V177" i="65"/>
  <c r="V177" i="63"/>
  <c r="V177" i="61"/>
  <c r="V201" i="68"/>
  <c r="V201" i="66"/>
  <c r="V201" i="64"/>
  <c r="V201" i="62"/>
  <c r="V201" i="60"/>
  <c r="V177" i="68"/>
  <c r="V177" i="66"/>
  <c r="V177" i="64"/>
  <c r="V177" i="62"/>
  <c r="V177" i="59"/>
  <c r="V201" i="47"/>
  <c r="V201" i="53"/>
  <c r="V201" i="49"/>
  <c r="V177" i="47"/>
  <c r="V201" i="50"/>
  <c r="V224" i="50" s="1"/>
  <c r="V201" i="54"/>
  <c r="V224" i="54" s="1"/>
  <c r="V177" i="50"/>
  <c r="V177" i="60"/>
  <c r="V201" i="51"/>
  <c r="V201" i="55"/>
  <c r="V201" i="59"/>
  <c r="V201" i="48"/>
  <c r="V224" i="48" s="1"/>
  <c r="V201" i="52"/>
  <c r="V224" i="52" s="1"/>
  <c r="V201" i="56"/>
  <c r="V177" i="48"/>
  <c r="V176" i="49"/>
  <c r="V172" i="49"/>
  <c r="V168" i="49"/>
  <c r="V175" i="56"/>
  <c r="V171" i="56"/>
  <c r="V167" i="56"/>
  <c r="V174" i="55"/>
  <c r="V170" i="55"/>
  <c r="V177" i="54"/>
  <c r="V173" i="54"/>
  <c r="V169" i="54"/>
  <c r="V165" i="54"/>
  <c r="V176" i="53"/>
  <c r="V172" i="53"/>
  <c r="V168" i="53"/>
  <c r="V160" i="53"/>
  <c r="V175" i="52"/>
  <c r="V171" i="52"/>
  <c r="V167" i="52"/>
  <c r="V174" i="51"/>
  <c r="V170" i="51"/>
  <c r="V177" i="49"/>
  <c r="V173" i="49"/>
  <c r="V169" i="49"/>
  <c r="V165" i="49"/>
  <c r="V161" i="49"/>
  <c r="V176" i="56"/>
  <c r="V172" i="56"/>
  <c r="V168" i="56"/>
  <c r="V160" i="56"/>
  <c r="V175" i="55"/>
  <c r="V171" i="55"/>
  <c r="V167" i="55"/>
  <c r="V174" i="54"/>
  <c r="V170" i="54"/>
  <c r="V177" i="53"/>
  <c r="V173" i="53"/>
  <c r="V169" i="53"/>
  <c r="V165" i="53"/>
  <c r="V176" i="52"/>
  <c r="V172" i="52"/>
  <c r="V168" i="52"/>
  <c r="V175" i="51"/>
  <c r="V171" i="51"/>
  <c r="C17" i="25"/>
  <c r="W19" i="2" s="1"/>
  <c r="C13" i="25"/>
  <c r="W17" i="2" s="1"/>
  <c r="U182" i="65" s="1"/>
  <c r="U165" i="66"/>
  <c r="C19" i="25"/>
  <c r="W15" i="2" s="1"/>
  <c r="U160" i="62" s="1"/>
  <c r="C21" i="25"/>
  <c r="W18" i="2" s="1"/>
  <c r="C23" i="25"/>
  <c r="W23" i="2" s="1"/>
  <c r="C25" i="25"/>
  <c r="W25" i="2" s="1"/>
  <c r="C27" i="25"/>
  <c r="W27" i="2" s="1"/>
  <c r="C29" i="25"/>
  <c r="W29" i="2" s="1"/>
  <c r="U198" i="61" s="1"/>
  <c r="C31" i="25"/>
  <c r="W31" i="2" s="1"/>
  <c r="U165" i="68"/>
  <c r="U159" i="67"/>
  <c r="U159" i="65"/>
  <c r="U159" i="63"/>
  <c r="U159" i="61"/>
  <c r="U183" i="68"/>
  <c r="U183" i="66"/>
  <c r="U183" i="64"/>
  <c r="U183" i="62"/>
  <c r="U159" i="68"/>
  <c r="U159" i="66"/>
  <c r="U159" i="64"/>
  <c r="U159" i="62"/>
  <c r="U183" i="67"/>
  <c r="U183" i="65"/>
  <c r="U183" i="63"/>
  <c r="U183" i="61"/>
  <c r="U183" i="60"/>
  <c r="U159" i="60"/>
  <c r="U183" i="48"/>
  <c r="U183" i="47"/>
  <c r="U183" i="50"/>
  <c r="U183" i="51"/>
  <c r="U183" i="59"/>
  <c r="U159" i="59"/>
  <c r="U183" i="52"/>
  <c r="U183" i="53"/>
  <c r="U183" i="54"/>
  <c r="U183" i="55"/>
  <c r="U183" i="56"/>
  <c r="U183" i="49"/>
  <c r="U159" i="48"/>
  <c r="U159" i="47"/>
  <c r="U159" i="50"/>
  <c r="U159" i="51"/>
  <c r="U159" i="52"/>
  <c r="U159" i="53"/>
  <c r="U159" i="54"/>
  <c r="U159" i="55"/>
  <c r="U159" i="56"/>
  <c r="U184" i="59"/>
  <c r="U190" i="66"/>
  <c r="U166" i="60"/>
  <c r="U166" i="55"/>
  <c r="U167" i="67"/>
  <c r="U167" i="65"/>
  <c r="U167" i="63"/>
  <c r="U167" i="61"/>
  <c r="U191" i="68"/>
  <c r="U191" i="66"/>
  <c r="U191" i="64"/>
  <c r="U191" i="62"/>
  <c r="U191" i="60"/>
  <c r="U167" i="68"/>
  <c r="U167" i="66"/>
  <c r="U167" i="64"/>
  <c r="U167" i="62"/>
  <c r="U191" i="67"/>
  <c r="U191" i="65"/>
  <c r="U191" i="63"/>
  <c r="U191" i="61"/>
  <c r="U167" i="60"/>
  <c r="U191" i="48"/>
  <c r="U191" i="47"/>
  <c r="U191" i="50"/>
  <c r="U191" i="51"/>
  <c r="U191" i="59"/>
  <c r="U167" i="59"/>
  <c r="U191" i="52"/>
  <c r="U191" i="53"/>
  <c r="U191" i="54"/>
  <c r="U191" i="55"/>
  <c r="U191" i="56"/>
  <c r="U191" i="49"/>
  <c r="U167" i="48"/>
  <c r="U167" i="47"/>
  <c r="U167" i="50"/>
  <c r="U167" i="51"/>
  <c r="U167" i="52"/>
  <c r="U167" i="53"/>
  <c r="U167" i="54"/>
  <c r="U167" i="55"/>
  <c r="U167" i="56"/>
  <c r="U171" i="67"/>
  <c r="U171" i="65"/>
  <c r="U171" i="63"/>
  <c r="U171" i="61"/>
  <c r="U195" i="68"/>
  <c r="U195" i="66"/>
  <c r="U195" i="64"/>
  <c r="U195" i="62"/>
  <c r="U195" i="60"/>
  <c r="U171" i="68"/>
  <c r="U171" i="66"/>
  <c r="U171" i="64"/>
  <c r="U171" i="62"/>
  <c r="U195" i="67"/>
  <c r="U195" i="65"/>
  <c r="U195" i="63"/>
  <c r="U195" i="61"/>
  <c r="U171" i="60"/>
  <c r="U195" i="48"/>
  <c r="U195" i="47"/>
  <c r="U195" i="50"/>
  <c r="U195" i="59"/>
  <c r="U171" i="59"/>
  <c r="U195" i="51"/>
  <c r="U195" i="52"/>
  <c r="U195" i="53"/>
  <c r="U195" i="54"/>
  <c r="U195" i="55"/>
  <c r="U195" i="56"/>
  <c r="U195" i="49"/>
  <c r="U171" i="48"/>
  <c r="U171" i="47"/>
  <c r="U171" i="50"/>
  <c r="U171" i="51"/>
  <c r="U171" i="52"/>
  <c r="U171" i="53"/>
  <c r="U171" i="54"/>
  <c r="U171" i="55"/>
  <c r="U171" i="56"/>
  <c r="U173" i="68"/>
  <c r="U173" i="66"/>
  <c r="U173" i="64"/>
  <c r="U173" i="62"/>
  <c r="U197" i="67"/>
  <c r="U197" i="65"/>
  <c r="U197" i="63"/>
  <c r="U197" i="61"/>
  <c r="U173" i="67"/>
  <c r="U173" i="65"/>
  <c r="U173" i="63"/>
  <c r="U173" i="61"/>
  <c r="U197" i="68"/>
  <c r="U197" i="66"/>
  <c r="U197" i="64"/>
  <c r="U197" i="62"/>
  <c r="U197" i="60"/>
  <c r="U197" i="59"/>
  <c r="U173" i="59"/>
  <c r="U197" i="48"/>
  <c r="U197" i="47"/>
  <c r="U197" i="50"/>
  <c r="U173" i="60"/>
  <c r="U197" i="51"/>
  <c r="U197" i="52"/>
  <c r="U197" i="53"/>
  <c r="U197" i="54"/>
  <c r="U197" i="55"/>
  <c r="U197" i="56"/>
  <c r="U197" i="49"/>
  <c r="U173" i="48"/>
  <c r="U173" i="47"/>
  <c r="U173" i="50"/>
  <c r="U173" i="51"/>
  <c r="U173" i="52"/>
  <c r="U173" i="53"/>
  <c r="U173" i="54"/>
  <c r="U173" i="55"/>
  <c r="U173" i="56"/>
  <c r="U175" i="67"/>
  <c r="U175" i="65"/>
  <c r="U175" i="63"/>
  <c r="U175" i="61"/>
  <c r="U199" i="68"/>
  <c r="U199" i="66"/>
  <c r="U199" i="64"/>
  <c r="U199" i="62"/>
  <c r="U199" i="60"/>
  <c r="U175" i="68"/>
  <c r="U175" i="66"/>
  <c r="U175" i="64"/>
  <c r="U175" i="62"/>
  <c r="U199" i="67"/>
  <c r="U199" i="65"/>
  <c r="U199" i="63"/>
  <c r="U199" i="61"/>
  <c r="U175" i="60"/>
  <c r="U199" i="48"/>
  <c r="U199" i="47"/>
  <c r="U199" i="50"/>
  <c r="U199" i="59"/>
  <c r="U175" i="59"/>
  <c r="U199" i="51"/>
  <c r="U199" i="52"/>
  <c r="U199" i="53"/>
  <c r="U199" i="54"/>
  <c r="U199" i="55"/>
  <c r="U199" i="56"/>
  <c r="U199" i="49"/>
  <c r="U175" i="48"/>
  <c r="U175" i="47"/>
  <c r="U175" i="50"/>
  <c r="U175" i="51"/>
  <c r="U175" i="52"/>
  <c r="U175" i="53"/>
  <c r="U175" i="54"/>
  <c r="U175" i="55"/>
  <c r="U175" i="56"/>
  <c r="U177" i="68"/>
  <c r="U177" i="66"/>
  <c r="U177" i="64"/>
  <c r="U177" i="62"/>
  <c r="U201" i="67"/>
  <c r="U201" i="65"/>
  <c r="U201" i="63"/>
  <c r="U201" i="61"/>
  <c r="U177" i="67"/>
  <c r="U177" i="65"/>
  <c r="U177" i="63"/>
  <c r="U177" i="61"/>
  <c r="U201" i="68"/>
  <c r="U201" i="66"/>
  <c r="U201" i="64"/>
  <c r="U201" i="62"/>
  <c r="U201" i="60"/>
  <c r="U201" i="59"/>
  <c r="U177" i="59"/>
  <c r="U201" i="48"/>
  <c r="U201" i="47"/>
  <c r="U201" i="50"/>
  <c r="U177" i="60"/>
  <c r="U201" i="51"/>
  <c r="U201" i="52"/>
  <c r="U201" i="53"/>
  <c r="U201" i="54"/>
  <c r="U201" i="55"/>
  <c r="U201" i="56"/>
  <c r="U201" i="49"/>
  <c r="U177" i="48"/>
  <c r="U177" i="47"/>
  <c r="U177" i="50"/>
  <c r="U177" i="51"/>
  <c r="U177" i="52"/>
  <c r="U177" i="53"/>
  <c r="U177" i="54"/>
  <c r="U177" i="55"/>
  <c r="U169" i="68"/>
  <c r="U169" i="66"/>
  <c r="U169" i="64"/>
  <c r="U169" i="62"/>
  <c r="U193" i="67"/>
  <c r="U193" i="65"/>
  <c r="U193" i="63"/>
  <c r="U193" i="61"/>
  <c r="U169" i="67"/>
  <c r="U169" i="65"/>
  <c r="U169" i="63"/>
  <c r="U169" i="61"/>
  <c r="U193" i="68"/>
  <c r="U193" i="66"/>
  <c r="U193" i="64"/>
  <c r="U193" i="62"/>
  <c r="U193" i="60"/>
  <c r="U193" i="59"/>
  <c r="U169" i="59"/>
  <c r="U193" i="48"/>
  <c r="U193" i="47"/>
  <c r="U193" i="50"/>
  <c r="U193" i="51"/>
  <c r="U169" i="60"/>
  <c r="U193" i="52"/>
  <c r="U193" i="53"/>
  <c r="U193" i="54"/>
  <c r="U193" i="55"/>
  <c r="U193" i="56"/>
  <c r="U193" i="49"/>
  <c r="U169" i="48"/>
  <c r="U169" i="47"/>
  <c r="U169" i="50"/>
  <c r="U169" i="51"/>
  <c r="U169" i="52"/>
  <c r="U169" i="53"/>
  <c r="U169" i="54"/>
  <c r="U169" i="55"/>
  <c r="U169" i="56"/>
  <c r="U161" i="68"/>
  <c r="U161" i="66"/>
  <c r="U161" i="64"/>
  <c r="U185" i="67"/>
  <c r="U185" i="65"/>
  <c r="U185" i="63"/>
  <c r="U161" i="67"/>
  <c r="U161" i="65"/>
  <c r="U161" i="63"/>
  <c r="U185" i="68"/>
  <c r="U185" i="66"/>
  <c r="U185" i="64"/>
  <c r="U185" i="60"/>
  <c r="U185" i="59"/>
  <c r="U161" i="59"/>
  <c r="U185" i="47"/>
  <c r="U185" i="50"/>
  <c r="U185" i="51"/>
  <c r="U185" i="52"/>
  <c r="U185" i="53"/>
  <c r="U185" i="54"/>
  <c r="U185" i="56"/>
  <c r="U185" i="49"/>
  <c r="U161" i="48"/>
  <c r="U161" i="50"/>
  <c r="U161" i="51"/>
  <c r="U161" i="52"/>
  <c r="U161" i="53"/>
  <c r="U161" i="54"/>
  <c r="U161" i="55"/>
  <c r="U161" i="56"/>
  <c r="U162" i="63"/>
  <c r="U186" i="64"/>
  <c r="U162" i="66"/>
  <c r="U162" i="60"/>
  <c r="U186" i="54"/>
  <c r="U162" i="48"/>
  <c r="U162" i="56"/>
  <c r="U192" i="68"/>
  <c r="U192" i="66"/>
  <c r="U192" i="64"/>
  <c r="U192" i="62"/>
  <c r="U192" i="60"/>
  <c r="U168" i="68"/>
  <c r="U168" i="66"/>
  <c r="U168" i="64"/>
  <c r="U168" i="62"/>
  <c r="U192" i="67"/>
  <c r="U192" i="65"/>
  <c r="U192" i="63"/>
  <c r="U192" i="61"/>
  <c r="U168" i="67"/>
  <c r="U168" i="65"/>
  <c r="U168" i="63"/>
  <c r="U168" i="61"/>
  <c r="U168" i="60"/>
  <c r="U192" i="59"/>
  <c r="U192" i="48"/>
  <c r="U192" i="47"/>
  <c r="U192" i="50"/>
  <c r="U192" i="51"/>
  <c r="U168" i="59"/>
  <c r="U192" i="52"/>
  <c r="U192" i="53"/>
  <c r="U192" i="54"/>
  <c r="U192" i="55"/>
  <c r="U192" i="56"/>
  <c r="U192" i="49"/>
  <c r="U168" i="48"/>
  <c r="U168" i="47"/>
  <c r="U168" i="50"/>
  <c r="U168" i="51"/>
  <c r="U168" i="52"/>
  <c r="U168" i="53"/>
  <c r="U168" i="54"/>
  <c r="U168" i="55"/>
  <c r="U168" i="56"/>
  <c r="U194" i="67"/>
  <c r="U194" i="65"/>
  <c r="U194" i="63"/>
  <c r="U194" i="61"/>
  <c r="U170" i="67"/>
  <c r="U170" i="65"/>
  <c r="U170" i="63"/>
  <c r="U170" i="61"/>
  <c r="U194" i="68"/>
  <c r="U194" i="66"/>
  <c r="U194" i="64"/>
  <c r="U194" i="62"/>
  <c r="U194" i="60"/>
  <c r="U170" i="68"/>
  <c r="U170" i="66"/>
  <c r="U170" i="64"/>
  <c r="U170" i="62"/>
  <c r="U170" i="59"/>
  <c r="U194" i="48"/>
  <c r="U217" i="48" s="1"/>
  <c r="U194" i="47"/>
  <c r="U194" i="50"/>
  <c r="U194" i="51"/>
  <c r="U170" i="60"/>
  <c r="U194" i="59"/>
  <c r="U194" i="52"/>
  <c r="U194" i="53"/>
  <c r="U194" i="54"/>
  <c r="U194" i="55"/>
  <c r="U194" i="56"/>
  <c r="U194" i="49"/>
  <c r="U170" i="48"/>
  <c r="U170" i="47"/>
  <c r="U170" i="50"/>
  <c r="U170" i="51"/>
  <c r="U170" i="52"/>
  <c r="U170" i="53"/>
  <c r="U170" i="54"/>
  <c r="U170" i="55"/>
  <c r="U170" i="56"/>
  <c r="U196" i="68"/>
  <c r="U196" i="66"/>
  <c r="U196" i="64"/>
  <c r="U196" i="62"/>
  <c r="U196" i="60"/>
  <c r="U172" i="68"/>
  <c r="U172" i="66"/>
  <c r="U172" i="64"/>
  <c r="U172" i="62"/>
  <c r="U196" i="67"/>
  <c r="U196" i="65"/>
  <c r="U196" i="63"/>
  <c r="U196" i="61"/>
  <c r="U172" i="67"/>
  <c r="U172" i="65"/>
  <c r="U172" i="63"/>
  <c r="U172" i="61"/>
  <c r="U172" i="60"/>
  <c r="U196" i="59"/>
  <c r="U196" i="48"/>
  <c r="U196" i="47"/>
  <c r="U196" i="50"/>
  <c r="U172" i="59"/>
  <c r="U196" i="51"/>
  <c r="U196" i="52"/>
  <c r="U196" i="53"/>
  <c r="U196" i="54"/>
  <c r="U196" i="55"/>
  <c r="U196" i="56"/>
  <c r="U196" i="49"/>
  <c r="U172" i="48"/>
  <c r="U172" i="47"/>
  <c r="U172" i="50"/>
  <c r="U172" i="51"/>
  <c r="U172" i="52"/>
  <c r="U172" i="53"/>
  <c r="U172" i="54"/>
  <c r="U172" i="55"/>
  <c r="U172" i="56"/>
  <c r="U200" i="68"/>
  <c r="U200" i="66"/>
  <c r="U200" i="64"/>
  <c r="U200" i="62"/>
  <c r="U200" i="60"/>
  <c r="U176" i="68"/>
  <c r="U176" i="66"/>
  <c r="U176" i="64"/>
  <c r="U176" i="62"/>
  <c r="U200" i="67"/>
  <c r="U200" i="65"/>
  <c r="U200" i="63"/>
  <c r="U200" i="61"/>
  <c r="U176" i="67"/>
  <c r="U176" i="65"/>
  <c r="U176" i="63"/>
  <c r="U176" i="61"/>
  <c r="U176" i="60"/>
  <c r="U200" i="59"/>
  <c r="U200" i="48"/>
  <c r="U200" i="47"/>
  <c r="U200" i="50"/>
  <c r="U176" i="59"/>
  <c r="U200" i="51"/>
  <c r="U200" i="52"/>
  <c r="U200" i="53"/>
  <c r="U200" i="54"/>
  <c r="U200" i="55"/>
  <c r="U200" i="56"/>
  <c r="U200" i="49"/>
  <c r="U176" i="48"/>
  <c r="U176" i="47"/>
  <c r="U176" i="50"/>
  <c r="U176" i="51"/>
  <c r="U176" i="52"/>
  <c r="U176" i="53"/>
  <c r="U176" i="54"/>
  <c r="U176" i="55"/>
  <c r="U176" i="56"/>
  <c r="U177" i="49"/>
  <c r="U176" i="49"/>
  <c r="U175" i="49"/>
  <c r="U174" i="49"/>
  <c r="U173" i="49"/>
  <c r="U172" i="49"/>
  <c r="U171" i="49"/>
  <c r="U170" i="49"/>
  <c r="U169" i="49"/>
  <c r="U168" i="49"/>
  <c r="U167" i="49"/>
  <c r="U166" i="49"/>
  <c r="U165" i="49"/>
  <c r="U163" i="49"/>
  <c r="U162" i="49"/>
  <c r="U161" i="49"/>
  <c r="U159" i="49"/>
  <c r="U177" i="56"/>
  <c r="C13" i="24"/>
  <c r="V17" i="2" s="1"/>
  <c r="T161" i="50" s="1"/>
  <c r="C17" i="24"/>
  <c r="V19" i="2" s="1"/>
  <c r="C19" i="24"/>
  <c r="V15" i="2" s="1"/>
  <c r="T183" i="56" s="1"/>
  <c r="C21" i="24"/>
  <c r="V18" i="2" s="1"/>
  <c r="T166" i="51" s="1"/>
  <c r="C23" i="24"/>
  <c r="V23" i="2" s="1"/>
  <c r="T168" i="54" s="1"/>
  <c r="C25" i="24"/>
  <c r="V25" i="2" s="1"/>
  <c r="C27" i="24"/>
  <c r="V27" i="2" s="1"/>
  <c r="T172" i="54" s="1"/>
  <c r="C29" i="24"/>
  <c r="V29" i="2" s="1"/>
  <c r="C30" i="24"/>
  <c r="V30" i="2" s="1"/>
  <c r="T199" i="56" s="1"/>
  <c r="T222" i="56" s="1"/>
  <c r="C31" i="24"/>
  <c r="V31" i="2" s="1"/>
  <c r="T176" i="54" s="1"/>
  <c r="C32" i="24"/>
  <c r="V32" i="2" s="1"/>
  <c r="T177" i="53" s="1"/>
  <c r="T163" i="66"/>
  <c r="T194" i="67"/>
  <c r="T194" i="65"/>
  <c r="T194" i="63"/>
  <c r="T194" i="61"/>
  <c r="T170" i="67"/>
  <c r="T170" i="65"/>
  <c r="T170" i="63"/>
  <c r="T170" i="61"/>
  <c r="T194" i="68"/>
  <c r="T194" i="66"/>
  <c r="T194" i="64"/>
  <c r="T194" i="62"/>
  <c r="T194" i="60"/>
  <c r="T170" i="68"/>
  <c r="T170" i="66"/>
  <c r="T170" i="64"/>
  <c r="T170" i="62"/>
  <c r="T170" i="59"/>
  <c r="T194" i="48"/>
  <c r="T194" i="52"/>
  <c r="T194" i="56"/>
  <c r="T217" i="56" s="1"/>
  <c r="T170" i="48"/>
  <c r="T194" i="51"/>
  <c r="T194" i="55"/>
  <c r="T170" i="60"/>
  <c r="T194" i="50"/>
  <c r="T194" i="54"/>
  <c r="T170" i="50"/>
  <c r="T194" i="59"/>
  <c r="T194" i="47"/>
  <c r="T194" i="53"/>
  <c r="T194" i="49"/>
  <c r="T217" i="49" s="1"/>
  <c r="T170" i="47"/>
  <c r="T198" i="67"/>
  <c r="T198" i="65"/>
  <c r="T198" i="63"/>
  <c r="T198" i="61"/>
  <c r="T174" i="67"/>
  <c r="T174" i="65"/>
  <c r="T174" i="63"/>
  <c r="T174" i="61"/>
  <c r="T198" i="68"/>
  <c r="T198" i="66"/>
  <c r="T198" i="64"/>
  <c r="T198" i="62"/>
  <c r="T198" i="60"/>
  <c r="T174" i="68"/>
  <c r="T174" i="66"/>
  <c r="T174" i="64"/>
  <c r="T174" i="62"/>
  <c r="T174" i="59"/>
  <c r="T198" i="48"/>
  <c r="T198" i="52"/>
  <c r="T198" i="56"/>
  <c r="T221" i="56" s="1"/>
  <c r="T174" i="48"/>
  <c r="T198" i="51"/>
  <c r="T174" i="60"/>
  <c r="T198" i="50"/>
  <c r="T198" i="54"/>
  <c r="T174" i="50"/>
  <c r="T198" i="59"/>
  <c r="T198" i="47"/>
  <c r="T198" i="53"/>
  <c r="T198" i="49"/>
  <c r="T221" i="49" s="1"/>
  <c r="T174" i="47"/>
  <c r="T177" i="49"/>
  <c r="T173" i="49"/>
  <c r="T169" i="49"/>
  <c r="T165" i="49"/>
  <c r="T176" i="56"/>
  <c r="T172" i="56"/>
  <c r="T168" i="56"/>
  <c r="T160" i="56"/>
  <c r="T175" i="55"/>
  <c r="T171" i="55"/>
  <c r="T167" i="55"/>
  <c r="T159" i="55"/>
  <c r="T174" i="54"/>
  <c r="T170" i="54"/>
  <c r="T162" i="54"/>
  <c r="T169" i="53"/>
  <c r="T165" i="53"/>
  <c r="T176" i="52"/>
  <c r="T172" i="52"/>
  <c r="T168" i="52"/>
  <c r="T175" i="51"/>
  <c r="T172" i="47"/>
  <c r="T175" i="48"/>
  <c r="T159" i="48"/>
  <c r="T196" i="49"/>
  <c r="T219" i="49" s="1"/>
  <c r="T183" i="68"/>
  <c r="T183" i="66"/>
  <c r="T183" i="64"/>
  <c r="T183" i="62"/>
  <c r="T159" i="68"/>
  <c r="T159" i="66"/>
  <c r="T159" i="64"/>
  <c r="T159" i="62"/>
  <c r="T183" i="67"/>
  <c r="T183" i="65"/>
  <c r="T183" i="63"/>
  <c r="T183" i="61"/>
  <c r="T159" i="67"/>
  <c r="T159" i="65"/>
  <c r="T159" i="63"/>
  <c r="T159" i="61"/>
  <c r="T159" i="60"/>
  <c r="T183" i="47"/>
  <c r="T183" i="53"/>
  <c r="T183" i="49"/>
  <c r="T159" i="47"/>
  <c r="T183" i="59"/>
  <c r="T183" i="48"/>
  <c r="T183" i="52"/>
  <c r="T159" i="59"/>
  <c r="T183" i="51"/>
  <c r="T183" i="55"/>
  <c r="T159" i="51"/>
  <c r="T183" i="60"/>
  <c r="T183" i="50"/>
  <c r="T183" i="54"/>
  <c r="T159" i="50"/>
  <c r="T184" i="65"/>
  <c r="T160" i="65"/>
  <c r="T184" i="66"/>
  <c r="T160" i="66"/>
  <c r="T184" i="50"/>
  <c r="T184" i="47"/>
  <c r="T184" i="52"/>
  <c r="T184" i="51"/>
  <c r="T190" i="67"/>
  <c r="T190" i="68"/>
  <c r="T166" i="62"/>
  <c r="T190" i="60"/>
  <c r="T190" i="47"/>
  <c r="T193" i="68"/>
  <c r="T193" i="66"/>
  <c r="T193" i="64"/>
  <c r="T193" i="62"/>
  <c r="T193" i="60"/>
  <c r="T169" i="68"/>
  <c r="T169" i="66"/>
  <c r="T169" i="64"/>
  <c r="T169" i="62"/>
  <c r="T193" i="67"/>
  <c r="T193" i="65"/>
  <c r="T193" i="63"/>
  <c r="T193" i="61"/>
  <c r="T169" i="67"/>
  <c r="T169" i="65"/>
  <c r="T169" i="63"/>
  <c r="T169" i="61"/>
  <c r="T169" i="60"/>
  <c r="T193" i="51"/>
  <c r="T193" i="55"/>
  <c r="T193" i="59"/>
  <c r="T193" i="50"/>
  <c r="T193" i="54"/>
  <c r="T169" i="59"/>
  <c r="T193" i="47"/>
  <c r="T193" i="53"/>
  <c r="T193" i="49"/>
  <c r="T216" i="49" s="1"/>
  <c r="T169" i="47"/>
  <c r="T193" i="48"/>
  <c r="T193" i="52"/>
  <c r="T193" i="56"/>
  <c r="T216" i="56" s="1"/>
  <c r="T169" i="48"/>
  <c r="T195" i="68"/>
  <c r="T195" i="66"/>
  <c r="T195" i="64"/>
  <c r="T195" i="62"/>
  <c r="T195" i="60"/>
  <c r="T171" i="68"/>
  <c r="T171" i="66"/>
  <c r="T171" i="64"/>
  <c r="T171" i="62"/>
  <c r="T195" i="67"/>
  <c r="T195" i="65"/>
  <c r="T195" i="63"/>
  <c r="T195" i="61"/>
  <c r="T171" i="67"/>
  <c r="T171" i="65"/>
  <c r="T171" i="63"/>
  <c r="T171" i="61"/>
  <c r="T171" i="60"/>
  <c r="T195" i="47"/>
  <c r="T195" i="53"/>
  <c r="T195" i="49"/>
  <c r="T218" i="49" s="1"/>
  <c r="T171" i="47"/>
  <c r="T195" i="59"/>
  <c r="T195" i="48"/>
  <c r="T195" i="52"/>
  <c r="T171" i="59"/>
  <c r="T195" i="51"/>
  <c r="T195" i="55"/>
  <c r="T195" i="50"/>
  <c r="T195" i="54"/>
  <c r="T171" i="50"/>
  <c r="T197" i="68"/>
  <c r="T197" i="66"/>
  <c r="T197" i="64"/>
  <c r="T197" i="62"/>
  <c r="T197" i="60"/>
  <c r="T173" i="68"/>
  <c r="T173" i="66"/>
  <c r="T173" i="64"/>
  <c r="T173" i="62"/>
  <c r="T197" i="67"/>
  <c r="T197" i="65"/>
  <c r="T197" i="63"/>
  <c r="T197" i="61"/>
  <c r="T173" i="67"/>
  <c r="T173" i="65"/>
  <c r="T173" i="63"/>
  <c r="T173" i="61"/>
  <c r="T173" i="60"/>
  <c r="T197" i="51"/>
  <c r="T197" i="55"/>
  <c r="T197" i="59"/>
  <c r="T197" i="50"/>
  <c r="T197" i="54"/>
  <c r="T173" i="59"/>
  <c r="T197" i="47"/>
  <c r="T197" i="53"/>
  <c r="T197" i="49"/>
  <c r="T220" i="49" s="1"/>
  <c r="T173" i="47"/>
  <c r="T197" i="48"/>
  <c r="T197" i="52"/>
  <c r="T197" i="56"/>
  <c r="T220" i="56" s="1"/>
  <c r="T173" i="48"/>
  <c r="T199" i="68"/>
  <c r="T199" i="66"/>
  <c r="T199" i="64"/>
  <c r="T199" i="62"/>
  <c r="T199" i="60"/>
  <c r="T175" i="68"/>
  <c r="T175" i="66"/>
  <c r="T175" i="64"/>
  <c r="T175" i="62"/>
  <c r="T199" i="67"/>
  <c r="T199" i="65"/>
  <c r="T199" i="63"/>
  <c r="T199" i="61"/>
  <c r="T175" i="67"/>
  <c r="T175" i="65"/>
  <c r="T175" i="63"/>
  <c r="T175" i="61"/>
  <c r="T175" i="60"/>
  <c r="T199" i="47"/>
  <c r="T199" i="53"/>
  <c r="T199" i="49"/>
  <c r="T222" i="49" s="1"/>
  <c r="T175" i="47"/>
  <c r="T199" i="59"/>
  <c r="T199" i="48"/>
  <c r="T199" i="52"/>
  <c r="T175" i="59"/>
  <c r="T199" i="51"/>
  <c r="T199" i="55"/>
  <c r="T199" i="50"/>
  <c r="T199" i="54"/>
  <c r="T175" i="50"/>
  <c r="T201" i="68"/>
  <c r="T201" i="66"/>
  <c r="T201" i="64"/>
  <c r="T201" i="62"/>
  <c r="T201" i="60"/>
  <c r="T177" i="68"/>
  <c r="T177" i="66"/>
  <c r="T177" i="64"/>
  <c r="T177" i="62"/>
  <c r="T201" i="67"/>
  <c r="T201" i="65"/>
  <c r="T201" i="63"/>
  <c r="T201" i="61"/>
  <c r="T177" i="67"/>
  <c r="T177" i="65"/>
  <c r="T177" i="63"/>
  <c r="T177" i="61"/>
  <c r="T177" i="60"/>
  <c r="T201" i="51"/>
  <c r="T201" i="55"/>
  <c r="T224" i="55" s="1"/>
  <c r="T201" i="59"/>
  <c r="T201" i="50"/>
  <c r="T201" i="54"/>
  <c r="T177" i="59"/>
  <c r="T201" i="47"/>
  <c r="T201" i="53"/>
  <c r="T201" i="49"/>
  <c r="T224" i="49" s="1"/>
  <c r="T177" i="47"/>
  <c r="T201" i="48"/>
  <c r="T201" i="52"/>
  <c r="T201" i="56"/>
  <c r="T224" i="56" s="1"/>
  <c r="T177" i="48"/>
  <c r="T176" i="49"/>
  <c r="T172" i="49"/>
  <c r="T168" i="49"/>
  <c r="T175" i="56"/>
  <c r="T171" i="56"/>
  <c r="T167" i="56"/>
  <c r="T159" i="56"/>
  <c r="T174" i="55"/>
  <c r="T170" i="55"/>
  <c r="T162" i="55"/>
  <c r="T177" i="54"/>
  <c r="T173" i="54"/>
  <c r="T169" i="54"/>
  <c r="T165" i="54"/>
  <c r="T176" i="53"/>
  <c r="T172" i="53"/>
  <c r="T168" i="53"/>
  <c r="T160" i="53"/>
  <c r="T175" i="52"/>
  <c r="T171" i="52"/>
  <c r="T159" i="52"/>
  <c r="T174" i="51"/>
  <c r="T170" i="51"/>
  <c r="T162" i="51"/>
  <c r="T165" i="50"/>
  <c r="T168" i="47"/>
  <c r="T171" i="48"/>
  <c r="T192" i="49"/>
  <c r="T215" i="49" s="1"/>
  <c r="T195" i="56"/>
  <c r="T218" i="56" s="1"/>
  <c r="T198" i="55"/>
  <c r="T191" i="68"/>
  <c r="T191" i="66"/>
  <c r="T191" i="64"/>
  <c r="T191" i="62"/>
  <c r="T167" i="68"/>
  <c r="T167" i="66"/>
  <c r="T167" i="64"/>
  <c r="T167" i="62"/>
  <c r="T191" i="67"/>
  <c r="T191" i="65"/>
  <c r="T191" i="63"/>
  <c r="T191" i="61"/>
  <c r="T167" i="67"/>
  <c r="T167" i="65"/>
  <c r="T167" i="63"/>
  <c r="T167" i="61"/>
  <c r="T167" i="60"/>
  <c r="T191" i="47"/>
  <c r="T191" i="53"/>
  <c r="T191" i="49"/>
  <c r="T214" i="49" s="1"/>
  <c r="T167" i="47"/>
  <c r="T191" i="59"/>
  <c r="T191" i="48"/>
  <c r="T191" i="52"/>
  <c r="T167" i="59"/>
  <c r="T191" i="51"/>
  <c r="T191" i="55"/>
  <c r="T167" i="51"/>
  <c r="T191" i="60"/>
  <c r="T191" i="50"/>
  <c r="T191" i="54"/>
  <c r="T167" i="50"/>
  <c r="T175" i="49"/>
  <c r="T171" i="49"/>
  <c r="T167" i="49"/>
  <c r="T159" i="49"/>
  <c r="T174" i="56"/>
  <c r="T170" i="56"/>
  <c r="T162" i="56"/>
  <c r="T177" i="55"/>
  <c r="T173" i="55"/>
  <c r="T169" i="55"/>
  <c r="T161" i="55"/>
  <c r="T175" i="53"/>
  <c r="T171" i="53"/>
  <c r="T167" i="53"/>
  <c r="T159" i="53"/>
  <c r="T174" i="52"/>
  <c r="T170" i="52"/>
  <c r="T177" i="51"/>
  <c r="T173" i="51"/>
  <c r="T169" i="51"/>
  <c r="T177" i="50"/>
  <c r="T167" i="48"/>
  <c r="T191" i="56"/>
  <c r="T214" i="56" s="1"/>
  <c r="T185" i="66"/>
  <c r="T185" i="64"/>
  <c r="T185" i="62"/>
  <c r="T161" i="66"/>
  <c r="T161" i="64"/>
  <c r="T161" i="62"/>
  <c r="T185" i="65"/>
  <c r="T185" i="63"/>
  <c r="T185" i="61"/>
  <c r="T161" i="65"/>
  <c r="T161" i="63"/>
  <c r="T161" i="61"/>
  <c r="T185" i="51"/>
  <c r="T185" i="55"/>
  <c r="T161" i="51"/>
  <c r="T185" i="50"/>
  <c r="T185" i="54"/>
  <c r="T161" i="59"/>
  <c r="T185" i="53"/>
  <c r="T185" i="49"/>
  <c r="T161" i="47"/>
  <c r="T185" i="48"/>
  <c r="T185" i="52"/>
  <c r="T185" i="56"/>
  <c r="T189" i="68"/>
  <c r="T189" i="66"/>
  <c r="T189" i="64"/>
  <c r="T189" i="62"/>
  <c r="T165" i="68"/>
  <c r="T165" i="66"/>
  <c r="T165" i="64"/>
  <c r="T165" i="62"/>
  <c r="T189" i="67"/>
  <c r="T189" i="65"/>
  <c r="T189" i="63"/>
  <c r="T189" i="61"/>
  <c r="T165" i="67"/>
  <c r="T165" i="65"/>
  <c r="T165" i="63"/>
  <c r="T165" i="61"/>
  <c r="T165" i="60"/>
  <c r="T189" i="51"/>
  <c r="T189" i="55"/>
  <c r="T165" i="51"/>
  <c r="T189" i="59"/>
  <c r="T189" i="50"/>
  <c r="T189" i="54"/>
  <c r="T165" i="59"/>
  <c r="T189" i="47"/>
  <c r="T189" i="53"/>
  <c r="T189" i="49"/>
  <c r="T165" i="47"/>
  <c r="T189" i="60"/>
  <c r="T189" i="48"/>
  <c r="T189" i="52"/>
  <c r="T189" i="56"/>
  <c r="T165" i="48"/>
  <c r="T186" i="67"/>
  <c r="T186" i="65"/>
  <c r="T186" i="63"/>
  <c r="T186" i="61"/>
  <c r="T162" i="67"/>
  <c r="T162" i="65"/>
  <c r="T162" i="63"/>
  <c r="T162" i="61"/>
  <c r="T186" i="68"/>
  <c r="T186" i="66"/>
  <c r="T186" i="64"/>
  <c r="T186" i="62"/>
  <c r="T162" i="68"/>
  <c r="T162" i="66"/>
  <c r="T162" i="64"/>
  <c r="T162" i="62"/>
  <c r="T162" i="59"/>
  <c r="T186" i="48"/>
  <c r="T186" i="52"/>
  <c r="T186" i="56"/>
  <c r="T162" i="48"/>
  <c r="T186" i="60"/>
  <c r="T186" i="51"/>
  <c r="T186" i="55"/>
  <c r="T162" i="60"/>
  <c r="T186" i="50"/>
  <c r="T186" i="54"/>
  <c r="T162" i="50"/>
  <c r="T186" i="59"/>
  <c r="T186" i="47"/>
  <c r="T186" i="53"/>
  <c r="T186" i="49"/>
  <c r="T162" i="47"/>
  <c r="T192" i="67"/>
  <c r="T192" i="65"/>
  <c r="T192" i="63"/>
  <c r="T192" i="61"/>
  <c r="T168" i="67"/>
  <c r="T168" i="65"/>
  <c r="T168" i="63"/>
  <c r="T168" i="61"/>
  <c r="T192" i="68"/>
  <c r="T192" i="66"/>
  <c r="T192" i="64"/>
  <c r="T192" i="62"/>
  <c r="T168" i="68"/>
  <c r="T168" i="66"/>
  <c r="T168" i="64"/>
  <c r="T168" i="62"/>
  <c r="T168" i="59"/>
  <c r="T192" i="50"/>
  <c r="T192" i="54"/>
  <c r="T168" i="50"/>
  <c r="T192" i="60"/>
  <c r="T192" i="47"/>
  <c r="T192" i="53"/>
  <c r="T168" i="60"/>
  <c r="T192" i="48"/>
  <c r="T192" i="52"/>
  <c r="T192" i="56"/>
  <c r="T215" i="56" s="1"/>
  <c r="T168" i="48"/>
  <c r="T192" i="59"/>
  <c r="T192" i="51"/>
  <c r="T192" i="55"/>
  <c r="T196" i="67"/>
  <c r="T196" i="65"/>
  <c r="T196" i="63"/>
  <c r="T196" i="61"/>
  <c r="T172" i="67"/>
  <c r="T172" i="65"/>
  <c r="T172" i="63"/>
  <c r="T172" i="61"/>
  <c r="T196" i="68"/>
  <c r="T196" i="66"/>
  <c r="T196" i="64"/>
  <c r="T196" i="62"/>
  <c r="T196" i="60"/>
  <c r="T172" i="68"/>
  <c r="T172" i="66"/>
  <c r="T172" i="64"/>
  <c r="T172" i="62"/>
  <c r="T172" i="59"/>
  <c r="T196" i="50"/>
  <c r="T196" i="54"/>
  <c r="T172" i="50"/>
  <c r="T196" i="47"/>
  <c r="T196" i="53"/>
  <c r="T172" i="60"/>
  <c r="T196" i="48"/>
  <c r="T196" i="52"/>
  <c r="T196" i="56"/>
  <c r="T219" i="56" s="1"/>
  <c r="T172" i="48"/>
  <c r="T196" i="59"/>
  <c r="T196" i="51"/>
  <c r="T196" i="55"/>
  <c r="T200" i="67"/>
  <c r="T200" i="65"/>
  <c r="T200" i="63"/>
  <c r="T200" i="61"/>
  <c r="T176" i="67"/>
  <c r="T176" i="65"/>
  <c r="T176" i="63"/>
  <c r="T176" i="61"/>
  <c r="T200" i="68"/>
  <c r="T200" i="66"/>
  <c r="T200" i="64"/>
  <c r="T200" i="62"/>
  <c r="T200" i="60"/>
  <c r="T176" i="68"/>
  <c r="T176" i="66"/>
  <c r="T176" i="64"/>
  <c r="T176" i="62"/>
  <c r="T176" i="59"/>
  <c r="T200" i="50"/>
  <c r="T200" i="54"/>
  <c r="T176" i="50"/>
  <c r="T200" i="47"/>
  <c r="T200" i="53"/>
  <c r="T176" i="60"/>
  <c r="T200" i="48"/>
  <c r="T200" i="52"/>
  <c r="T200" i="56"/>
  <c r="T223" i="56" s="1"/>
  <c r="T176" i="48"/>
  <c r="T200" i="59"/>
  <c r="T200" i="51"/>
  <c r="T200" i="55"/>
  <c r="T174" i="49"/>
  <c r="T170" i="49"/>
  <c r="T166" i="49"/>
  <c r="T162" i="49"/>
  <c r="T177" i="56"/>
  <c r="T173" i="56"/>
  <c r="T169" i="56"/>
  <c r="T165" i="56"/>
  <c r="T161" i="56"/>
  <c r="T176" i="55"/>
  <c r="T172" i="55"/>
  <c r="T168" i="55"/>
  <c r="T160" i="55"/>
  <c r="T175" i="54"/>
  <c r="T171" i="54"/>
  <c r="T167" i="54"/>
  <c r="T163" i="54"/>
  <c r="T159" i="54"/>
  <c r="T174" i="53"/>
  <c r="T170" i="53"/>
  <c r="T166" i="53"/>
  <c r="T162" i="53"/>
  <c r="T177" i="52"/>
  <c r="T173" i="52"/>
  <c r="T169" i="52"/>
  <c r="T165" i="52"/>
  <c r="T161" i="52"/>
  <c r="T176" i="51"/>
  <c r="T172" i="51"/>
  <c r="T168" i="51"/>
  <c r="T173" i="50"/>
  <c r="T176" i="47"/>
  <c r="T160" i="47"/>
  <c r="T200" i="49"/>
  <c r="T223" i="49" s="1"/>
  <c r="T184" i="49"/>
  <c r="T187" i="56"/>
  <c r="S159" i="55"/>
  <c r="S166" i="55"/>
  <c r="C28" i="23"/>
  <c r="U28" i="2" s="1"/>
  <c r="S173" i="53" s="1"/>
  <c r="C27" i="23"/>
  <c r="U27" i="2" s="1"/>
  <c r="S196" i="66" s="1"/>
  <c r="S161" i="67"/>
  <c r="S161" i="65"/>
  <c r="S161" i="63"/>
  <c r="S161" i="61"/>
  <c r="S185" i="68"/>
  <c r="S185" i="66"/>
  <c r="S185" i="64"/>
  <c r="S185" i="62"/>
  <c r="S185" i="60"/>
  <c r="S161" i="68"/>
  <c r="S161" i="66"/>
  <c r="S161" i="64"/>
  <c r="S161" i="62"/>
  <c r="S185" i="67"/>
  <c r="S185" i="65"/>
  <c r="S185" i="63"/>
  <c r="S185" i="61"/>
  <c r="S161" i="60"/>
  <c r="S185" i="48"/>
  <c r="S185" i="50"/>
  <c r="S185" i="52"/>
  <c r="S185" i="59"/>
  <c r="S161" i="59"/>
  <c r="S185" i="47"/>
  <c r="S185" i="51"/>
  <c r="S185" i="53"/>
  <c r="S185" i="55"/>
  <c r="S185" i="56"/>
  <c r="S161" i="47"/>
  <c r="S161" i="51"/>
  <c r="S161" i="53"/>
  <c r="S185" i="49"/>
  <c r="S161" i="48"/>
  <c r="S161" i="50"/>
  <c r="S161" i="52"/>
  <c r="S185" i="54"/>
  <c r="S165" i="67"/>
  <c r="S165" i="65"/>
  <c r="S165" i="63"/>
  <c r="S165" i="61"/>
  <c r="S189" i="68"/>
  <c r="S189" i="66"/>
  <c r="S189" i="64"/>
  <c r="S189" i="62"/>
  <c r="S189" i="60"/>
  <c r="S165" i="68"/>
  <c r="S165" i="66"/>
  <c r="S165" i="64"/>
  <c r="S165" i="62"/>
  <c r="S189" i="67"/>
  <c r="S189" i="65"/>
  <c r="S189" i="63"/>
  <c r="S189" i="61"/>
  <c r="S165" i="60"/>
  <c r="S189" i="48"/>
  <c r="S189" i="50"/>
  <c r="S189" i="52"/>
  <c r="S189" i="59"/>
  <c r="S165" i="59"/>
  <c r="S189" i="47"/>
  <c r="S189" i="51"/>
  <c r="S189" i="53"/>
  <c r="S189" i="56"/>
  <c r="S165" i="47"/>
  <c r="S165" i="51"/>
  <c r="S165" i="53"/>
  <c r="S189" i="54"/>
  <c r="S189" i="55"/>
  <c r="S189" i="49"/>
  <c r="S165" i="48"/>
  <c r="S165" i="50"/>
  <c r="S165" i="52"/>
  <c r="S188" i="68"/>
  <c r="S188" i="66"/>
  <c r="S188" i="64"/>
  <c r="S188" i="62"/>
  <c r="S188" i="60"/>
  <c r="S164" i="68"/>
  <c r="S164" i="66"/>
  <c r="S164" i="64"/>
  <c r="S164" i="62"/>
  <c r="S188" i="67"/>
  <c r="S188" i="65"/>
  <c r="S188" i="63"/>
  <c r="S188" i="61"/>
  <c r="S164" i="67"/>
  <c r="S164" i="65"/>
  <c r="S164" i="63"/>
  <c r="S164" i="61"/>
  <c r="S164" i="60"/>
  <c r="S188" i="59"/>
  <c r="S188" i="47"/>
  <c r="S188" i="51"/>
  <c r="S164" i="59"/>
  <c r="S188" i="48"/>
  <c r="S188" i="50"/>
  <c r="S188" i="52"/>
  <c r="S188" i="54"/>
  <c r="S188" i="55"/>
  <c r="S188" i="49"/>
  <c r="S164" i="48"/>
  <c r="S164" i="50"/>
  <c r="S164" i="52"/>
  <c r="S188" i="56"/>
  <c r="S164" i="47"/>
  <c r="S164" i="51"/>
  <c r="S164" i="53"/>
  <c r="S188" i="53"/>
  <c r="S186" i="67"/>
  <c r="S186" i="65"/>
  <c r="S186" i="63"/>
  <c r="S186" i="61"/>
  <c r="S162" i="67"/>
  <c r="S162" i="65"/>
  <c r="S162" i="63"/>
  <c r="S162" i="61"/>
  <c r="S186" i="68"/>
  <c r="S186" i="66"/>
  <c r="S186" i="64"/>
  <c r="S186" i="62"/>
  <c r="S186" i="60"/>
  <c r="S162" i="68"/>
  <c r="S162" i="66"/>
  <c r="S162" i="64"/>
  <c r="S162" i="62"/>
  <c r="S162" i="59"/>
  <c r="S186" i="47"/>
  <c r="S186" i="51"/>
  <c r="S162" i="60"/>
  <c r="S186" i="59"/>
  <c r="S186" i="48"/>
  <c r="S186" i="50"/>
  <c r="S186" i="52"/>
  <c r="S186" i="54"/>
  <c r="S186" i="53"/>
  <c r="S186" i="49"/>
  <c r="S162" i="48"/>
  <c r="S162" i="50"/>
  <c r="S162" i="52"/>
  <c r="S186" i="55"/>
  <c r="S186" i="56"/>
  <c r="S162" i="47"/>
  <c r="S162" i="51"/>
  <c r="S162" i="53"/>
  <c r="S163" i="68"/>
  <c r="S163" i="66"/>
  <c r="S163" i="64"/>
  <c r="S163" i="62"/>
  <c r="S187" i="67"/>
  <c r="S187" i="65"/>
  <c r="S187" i="63"/>
  <c r="S187" i="61"/>
  <c r="S163" i="67"/>
  <c r="S163" i="65"/>
  <c r="S163" i="63"/>
  <c r="S163" i="61"/>
  <c r="S187" i="68"/>
  <c r="S187" i="66"/>
  <c r="S187" i="64"/>
  <c r="S187" i="62"/>
  <c r="S187" i="60"/>
  <c r="S187" i="59"/>
  <c r="S163" i="59"/>
  <c r="S187" i="48"/>
  <c r="S187" i="50"/>
  <c r="S187" i="52"/>
  <c r="S163" i="60"/>
  <c r="S187" i="47"/>
  <c r="S187" i="51"/>
  <c r="S187" i="53"/>
  <c r="S187" i="55"/>
  <c r="S187" i="56"/>
  <c r="S163" i="47"/>
  <c r="S163" i="51"/>
  <c r="S163" i="53"/>
  <c r="S187" i="54"/>
  <c r="S187" i="49"/>
  <c r="S163" i="48"/>
  <c r="S163" i="50"/>
  <c r="S163" i="52"/>
  <c r="S192" i="68"/>
  <c r="S192" i="66"/>
  <c r="S192" i="64"/>
  <c r="S192" i="62"/>
  <c r="S192" i="60"/>
  <c r="S168" i="68"/>
  <c r="S168" i="66"/>
  <c r="S168" i="64"/>
  <c r="S168" i="62"/>
  <c r="S192" i="67"/>
  <c r="S192" i="65"/>
  <c r="S192" i="63"/>
  <c r="S192" i="61"/>
  <c r="S168" i="67"/>
  <c r="S168" i="65"/>
  <c r="S168" i="63"/>
  <c r="S168" i="61"/>
  <c r="S168" i="60"/>
  <c r="S192" i="59"/>
  <c r="S192" i="47"/>
  <c r="S192" i="51"/>
  <c r="S168" i="59"/>
  <c r="S192" i="48"/>
  <c r="S215" i="48" s="1"/>
  <c r="S192" i="50"/>
  <c r="S192" i="52"/>
  <c r="S192" i="54"/>
  <c r="S192" i="55"/>
  <c r="S192" i="49"/>
  <c r="S168" i="48"/>
  <c r="S168" i="50"/>
  <c r="S168" i="52"/>
  <c r="S192" i="53"/>
  <c r="S192" i="56"/>
  <c r="S168" i="47"/>
  <c r="S168" i="51"/>
  <c r="S168" i="53"/>
  <c r="S194" i="67"/>
  <c r="S194" i="65"/>
  <c r="S194" i="63"/>
  <c r="S194" i="61"/>
  <c r="S170" i="67"/>
  <c r="S170" i="65"/>
  <c r="S170" i="63"/>
  <c r="S170" i="61"/>
  <c r="S194" i="68"/>
  <c r="S194" i="66"/>
  <c r="S194" i="64"/>
  <c r="S194" i="62"/>
  <c r="S194" i="60"/>
  <c r="S170" i="68"/>
  <c r="S170" i="66"/>
  <c r="S170" i="64"/>
  <c r="S170" i="62"/>
  <c r="S170" i="59"/>
  <c r="S194" i="47"/>
  <c r="S194" i="51"/>
  <c r="S170" i="60"/>
  <c r="S194" i="59"/>
  <c r="S194" i="48"/>
  <c r="S217" i="48" s="1"/>
  <c r="S194" i="50"/>
  <c r="S194" i="52"/>
  <c r="S194" i="54"/>
  <c r="S194" i="53"/>
  <c r="S194" i="55"/>
  <c r="S194" i="49"/>
  <c r="S170" i="48"/>
  <c r="S170" i="50"/>
  <c r="S170" i="52"/>
  <c r="S194" i="56"/>
  <c r="S170" i="47"/>
  <c r="S170" i="51"/>
  <c r="S170" i="53"/>
  <c r="S196" i="68"/>
  <c r="S196" i="64"/>
  <c r="S196" i="62"/>
  <c r="S196" i="60"/>
  <c r="S172" i="66"/>
  <c r="S172" i="64"/>
  <c r="S172" i="62"/>
  <c r="S196" i="65"/>
  <c r="S196" i="63"/>
  <c r="S196" i="61"/>
  <c r="S172" i="65"/>
  <c r="S172" i="63"/>
  <c r="S172" i="61"/>
  <c r="S196" i="59"/>
  <c r="S196" i="47"/>
  <c r="S196" i="51"/>
  <c r="S196" i="48"/>
  <c r="S219" i="48" s="1"/>
  <c r="S196" i="50"/>
  <c r="S196" i="52"/>
  <c r="S196" i="55"/>
  <c r="S196" i="49"/>
  <c r="S172" i="48"/>
  <c r="S172" i="52"/>
  <c r="S196" i="56"/>
  <c r="S172" i="47"/>
  <c r="S196" i="53"/>
  <c r="S198" i="67"/>
  <c r="S198" i="65"/>
  <c r="S198" i="63"/>
  <c r="S198" i="61"/>
  <c r="S174" i="67"/>
  <c r="S174" i="65"/>
  <c r="S174" i="63"/>
  <c r="S174" i="61"/>
  <c r="S198" i="68"/>
  <c r="S198" i="66"/>
  <c r="S198" i="64"/>
  <c r="S198" i="62"/>
  <c r="S198" i="60"/>
  <c r="S174" i="68"/>
  <c r="S174" i="66"/>
  <c r="S174" i="64"/>
  <c r="S174" i="62"/>
  <c r="S174" i="59"/>
  <c r="S198" i="47"/>
  <c r="S198" i="51"/>
  <c r="S174" i="60"/>
  <c r="S198" i="59"/>
  <c r="S198" i="48"/>
  <c r="S221" i="48" s="1"/>
  <c r="S198" i="50"/>
  <c r="S198" i="52"/>
  <c r="S198" i="54"/>
  <c r="S198" i="55"/>
  <c r="S198" i="49"/>
  <c r="S174" i="48"/>
  <c r="S174" i="50"/>
  <c r="S174" i="52"/>
  <c r="S198" i="53"/>
  <c r="S198" i="56"/>
  <c r="S174" i="47"/>
  <c r="S174" i="51"/>
  <c r="S200" i="68"/>
  <c r="S200" i="66"/>
  <c r="S200" i="64"/>
  <c r="S200" i="62"/>
  <c r="S200" i="60"/>
  <c r="S176" i="68"/>
  <c r="S176" i="66"/>
  <c r="S176" i="64"/>
  <c r="S176" i="62"/>
  <c r="S200" i="67"/>
  <c r="S200" i="65"/>
  <c r="S200" i="63"/>
  <c r="S200" i="61"/>
  <c r="S176" i="67"/>
  <c r="S176" i="65"/>
  <c r="S176" i="63"/>
  <c r="S176" i="61"/>
  <c r="S176" i="60"/>
  <c r="S200" i="59"/>
  <c r="S200" i="47"/>
  <c r="S200" i="51"/>
  <c r="S176" i="59"/>
  <c r="S200" i="48"/>
  <c r="S223" i="48" s="1"/>
  <c r="S200" i="50"/>
  <c r="S200" i="52"/>
  <c r="S200" i="54"/>
  <c r="S200" i="55"/>
  <c r="S200" i="49"/>
  <c r="S176" i="48"/>
  <c r="S176" i="50"/>
  <c r="S176" i="52"/>
  <c r="S200" i="53"/>
  <c r="S200" i="56"/>
  <c r="S176" i="47"/>
  <c r="S176" i="51"/>
  <c r="S176" i="49"/>
  <c r="S174" i="49"/>
  <c r="S172" i="49"/>
  <c r="S170" i="49"/>
  <c r="S168" i="49"/>
  <c r="S166" i="49"/>
  <c r="S164" i="49"/>
  <c r="S162" i="49"/>
  <c r="S160" i="49"/>
  <c r="S177" i="56"/>
  <c r="S175" i="56"/>
  <c r="S173" i="56"/>
  <c r="S171" i="56"/>
  <c r="S169" i="56"/>
  <c r="S167" i="56"/>
  <c r="S165" i="56"/>
  <c r="S163" i="56"/>
  <c r="S161" i="56"/>
  <c r="S159" i="56"/>
  <c r="S176" i="55"/>
  <c r="S174" i="55"/>
  <c r="S172" i="55"/>
  <c r="S170" i="55"/>
  <c r="S168" i="55"/>
  <c r="S164" i="55"/>
  <c r="S162" i="55"/>
  <c r="S173" i="54"/>
  <c r="S165" i="54"/>
  <c r="S163" i="54"/>
  <c r="S161" i="54"/>
  <c r="S159" i="54"/>
  <c r="S176" i="53"/>
  <c r="S174" i="53"/>
  <c r="S172" i="53"/>
  <c r="S182" i="67"/>
  <c r="S182" i="65"/>
  <c r="S182" i="63"/>
  <c r="S182" i="61"/>
  <c r="S158" i="67"/>
  <c r="S158" i="65"/>
  <c r="S158" i="63"/>
  <c r="S158" i="61"/>
  <c r="S182" i="68"/>
  <c r="S182" i="66"/>
  <c r="S182" i="64"/>
  <c r="S182" i="62"/>
  <c r="S158" i="68"/>
  <c r="S158" i="66"/>
  <c r="S158" i="64"/>
  <c r="S158" i="62"/>
  <c r="S158" i="59"/>
  <c r="S182" i="60"/>
  <c r="S158" i="60"/>
  <c r="S182" i="59"/>
  <c r="S184" i="68"/>
  <c r="S184" i="66"/>
  <c r="S184" i="64"/>
  <c r="S184" i="62"/>
  <c r="S160" i="68"/>
  <c r="S160" i="66"/>
  <c r="S160" i="64"/>
  <c r="S160" i="62"/>
  <c r="S184" i="67"/>
  <c r="S184" i="65"/>
  <c r="S184" i="63"/>
  <c r="S184" i="61"/>
  <c r="S160" i="67"/>
  <c r="S160" i="65"/>
  <c r="S160" i="63"/>
  <c r="S160" i="61"/>
  <c r="S160" i="60"/>
  <c r="S184" i="59"/>
  <c r="S184" i="47"/>
  <c r="S184" i="51"/>
  <c r="S184" i="53"/>
  <c r="S160" i="59"/>
  <c r="S184" i="60"/>
  <c r="S184" i="48"/>
  <c r="S184" i="50"/>
  <c r="S184" i="52"/>
  <c r="S184" i="54"/>
  <c r="S184" i="49"/>
  <c r="S160" i="48"/>
  <c r="S160" i="50"/>
  <c r="S160" i="52"/>
  <c r="S184" i="55"/>
  <c r="S184" i="56"/>
  <c r="S160" i="47"/>
  <c r="S160" i="51"/>
  <c r="S160" i="53"/>
  <c r="S190" i="67"/>
  <c r="S190" i="65"/>
  <c r="S190" i="63"/>
  <c r="S190" i="61"/>
  <c r="S166" i="67"/>
  <c r="S166" i="65"/>
  <c r="S166" i="63"/>
  <c r="S166" i="61"/>
  <c r="S190" i="68"/>
  <c r="S190" i="66"/>
  <c r="S190" i="64"/>
  <c r="S190" i="62"/>
  <c r="S190" i="60"/>
  <c r="S166" i="68"/>
  <c r="S166" i="66"/>
  <c r="S166" i="64"/>
  <c r="S166" i="62"/>
  <c r="S166" i="59"/>
  <c r="S190" i="47"/>
  <c r="S190" i="51"/>
  <c r="S166" i="60"/>
  <c r="S190" i="59"/>
  <c r="S190" i="48"/>
  <c r="S190" i="50"/>
  <c r="S190" i="52"/>
  <c r="S190" i="54"/>
  <c r="S190" i="55"/>
  <c r="S190" i="49"/>
  <c r="S166" i="48"/>
  <c r="S166" i="50"/>
  <c r="S166" i="52"/>
  <c r="S190" i="53"/>
  <c r="S190" i="56"/>
  <c r="S166" i="47"/>
  <c r="S166" i="51"/>
  <c r="S166" i="53"/>
  <c r="S167" i="68"/>
  <c r="S167" i="66"/>
  <c r="S167" i="64"/>
  <c r="S167" i="62"/>
  <c r="S191" i="67"/>
  <c r="S191" i="65"/>
  <c r="S191" i="63"/>
  <c r="S191" i="61"/>
  <c r="S167" i="67"/>
  <c r="S167" i="65"/>
  <c r="S167" i="63"/>
  <c r="S167" i="61"/>
  <c r="S191" i="68"/>
  <c r="S191" i="66"/>
  <c r="S191" i="64"/>
  <c r="S191" i="62"/>
  <c r="S191" i="60"/>
  <c r="S191" i="59"/>
  <c r="S167" i="59"/>
  <c r="S191" i="48"/>
  <c r="S214" i="48" s="1"/>
  <c r="S191" i="50"/>
  <c r="S191" i="52"/>
  <c r="S167" i="60"/>
  <c r="S191" i="47"/>
  <c r="S191" i="51"/>
  <c r="S191" i="53"/>
  <c r="S191" i="54"/>
  <c r="S191" i="56"/>
  <c r="S167" i="47"/>
  <c r="S167" i="51"/>
  <c r="S167" i="53"/>
  <c r="S191" i="55"/>
  <c r="S191" i="49"/>
  <c r="S167" i="48"/>
  <c r="S167" i="50"/>
  <c r="S167" i="52"/>
  <c r="S169" i="67"/>
  <c r="S169" i="65"/>
  <c r="S169" i="63"/>
  <c r="S169" i="61"/>
  <c r="S193" i="68"/>
  <c r="S193" i="66"/>
  <c r="S193" i="64"/>
  <c r="S193" i="62"/>
  <c r="S193" i="60"/>
  <c r="S169" i="68"/>
  <c r="S169" i="66"/>
  <c r="S169" i="64"/>
  <c r="S169" i="62"/>
  <c r="S193" i="67"/>
  <c r="S193" i="65"/>
  <c r="S193" i="63"/>
  <c r="S193" i="61"/>
  <c r="S169" i="60"/>
  <c r="S193" i="48"/>
  <c r="S193" i="50"/>
  <c r="S193" i="52"/>
  <c r="S193" i="59"/>
  <c r="S169" i="59"/>
  <c r="S193" i="47"/>
  <c r="S193" i="51"/>
  <c r="S193" i="53"/>
  <c r="S193" i="56"/>
  <c r="S169" i="47"/>
  <c r="S169" i="51"/>
  <c r="S169" i="53"/>
  <c r="S193" i="55"/>
  <c r="S193" i="49"/>
  <c r="S169" i="48"/>
  <c r="S169" i="50"/>
  <c r="S169" i="52"/>
  <c r="S193" i="54"/>
  <c r="S171" i="68"/>
  <c r="S171" i="66"/>
  <c r="S171" i="64"/>
  <c r="S171" i="62"/>
  <c r="S195" i="67"/>
  <c r="S195" i="65"/>
  <c r="S195" i="63"/>
  <c r="S195" i="61"/>
  <c r="S171" i="67"/>
  <c r="S171" i="65"/>
  <c r="S171" i="63"/>
  <c r="S171" i="61"/>
  <c r="S195" i="68"/>
  <c r="S195" i="66"/>
  <c r="S195" i="64"/>
  <c r="S195" i="62"/>
  <c r="S195" i="60"/>
  <c r="S195" i="59"/>
  <c r="S171" i="59"/>
  <c r="S195" i="48"/>
  <c r="S218" i="48" s="1"/>
  <c r="S195" i="50"/>
  <c r="S195" i="52"/>
  <c r="S171" i="60"/>
  <c r="S195" i="47"/>
  <c r="S195" i="51"/>
  <c r="S195" i="53"/>
  <c r="S195" i="56"/>
  <c r="S171" i="47"/>
  <c r="S171" i="51"/>
  <c r="S195" i="54"/>
  <c r="S195" i="55"/>
  <c r="S195" i="49"/>
  <c r="S171" i="48"/>
  <c r="S171" i="50"/>
  <c r="S171" i="52"/>
  <c r="S175" i="68"/>
  <c r="S175" i="66"/>
  <c r="S175" i="64"/>
  <c r="S175" i="62"/>
  <c r="S199" i="67"/>
  <c r="S199" i="65"/>
  <c r="S199" i="63"/>
  <c r="S199" i="61"/>
  <c r="S175" i="67"/>
  <c r="S175" i="65"/>
  <c r="S175" i="63"/>
  <c r="S175" i="61"/>
  <c r="S199" i="68"/>
  <c r="S199" i="66"/>
  <c r="S199" i="64"/>
  <c r="S199" i="62"/>
  <c r="S199" i="60"/>
  <c r="S199" i="59"/>
  <c r="S175" i="59"/>
  <c r="S199" i="48"/>
  <c r="S222" i="48" s="1"/>
  <c r="S199" i="50"/>
  <c r="S199" i="52"/>
  <c r="S175" i="60"/>
  <c r="S199" i="47"/>
  <c r="S199" i="51"/>
  <c r="S199" i="53"/>
  <c r="S199" i="54"/>
  <c r="S199" i="56"/>
  <c r="S175" i="47"/>
  <c r="S175" i="51"/>
  <c r="S199" i="55"/>
  <c r="S199" i="49"/>
  <c r="S175" i="48"/>
  <c r="S175" i="50"/>
  <c r="S175" i="52"/>
  <c r="S177" i="67"/>
  <c r="S177" i="65"/>
  <c r="S177" i="63"/>
  <c r="S177" i="61"/>
  <c r="S201" i="68"/>
  <c r="S201" i="66"/>
  <c r="S201" i="64"/>
  <c r="S201" i="62"/>
  <c r="S201" i="60"/>
  <c r="S177" i="68"/>
  <c r="S177" i="66"/>
  <c r="S177" i="64"/>
  <c r="S177" i="62"/>
  <c r="S201" i="67"/>
  <c r="S201" i="65"/>
  <c r="S201" i="63"/>
  <c r="S201" i="61"/>
  <c r="S177" i="60"/>
  <c r="S201" i="48"/>
  <c r="S201" i="50"/>
  <c r="S201" i="52"/>
  <c r="S201" i="59"/>
  <c r="S177" i="59"/>
  <c r="S201" i="47"/>
  <c r="S201" i="51"/>
  <c r="S201" i="53"/>
  <c r="S201" i="56"/>
  <c r="S177" i="47"/>
  <c r="S177" i="51"/>
  <c r="S201" i="55"/>
  <c r="S201" i="49"/>
  <c r="S177" i="48"/>
  <c r="S177" i="50"/>
  <c r="S177" i="52"/>
  <c r="S201" i="54"/>
  <c r="S177" i="49"/>
  <c r="S175" i="49"/>
  <c r="S173" i="49"/>
  <c r="S171" i="49"/>
  <c r="S169" i="49"/>
  <c r="S167" i="49"/>
  <c r="S165" i="49"/>
  <c r="S163" i="49"/>
  <c r="S161" i="49"/>
  <c r="S159" i="49"/>
  <c r="S176" i="56"/>
  <c r="S174" i="56"/>
  <c r="S172" i="56"/>
  <c r="S170" i="56"/>
  <c r="S168" i="56"/>
  <c r="S166" i="56"/>
  <c r="S164" i="56"/>
  <c r="S162" i="56"/>
  <c r="S160" i="56"/>
  <c r="S177" i="55"/>
  <c r="S175" i="55"/>
  <c r="S173" i="55"/>
  <c r="S171" i="55"/>
  <c r="S169" i="55"/>
  <c r="S167" i="55"/>
  <c r="S165" i="55"/>
  <c r="S163" i="55"/>
  <c r="S161" i="55"/>
  <c r="S176" i="54"/>
  <c r="S174" i="54"/>
  <c r="S172" i="54"/>
  <c r="S170" i="54"/>
  <c r="S168" i="54"/>
  <c r="S166" i="54"/>
  <c r="S164" i="54"/>
  <c r="S162" i="54"/>
  <c r="S160" i="54"/>
  <c r="S177" i="53"/>
  <c r="S175" i="53"/>
  <c r="S171" i="53"/>
  <c r="S159" i="68"/>
  <c r="S159" i="66"/>
  <c r="S159" i="64"/>
  <c r="S159" i="62"/>
  <c r="S183" i="67"/>
  <c r="S183" i="65"/>
  <c r="S183" i="63"/>
  <c r="S183" i="61"/>
  <c r="S159" i="67"/>
  <c r="S159" i="65"/>
  <c r="S159" i="63"/>
  <c r="S159" i="61"/>
  <c r="S183" i="68"/>
  <c r="S183" i="66"/>
  <c r="S183" i="64"/>
  <c r="S183" i="62"/>
  <c r="S183" i="59"/>
  <c r="S159" i="59"/>
  <c r="S183" i="48"/>
  <c r="S183" i="50"/>
  <c r="S183" i="52"/>
  <c r="S183" i="60"/>
  <c r="S159" i="60"/>
  <c r="S183" i="47"/>
  <c r="S183" i="51"/>
  <c r="S183" i="53"/>
  <c r="S183" i="55"/>
  <c r="S183" i="54"/>
  <c r="S183" i="56"/>
  <c r="S159" i="47"/>
  <c r="S159" i="51"/>
  <c r="S159" i="53"/>
  <c r="S183" i="49"/>
  <c r="S159" i="48"/>
  <c r="S159" i="50"/>
  <c r="S159" i="52"/>
  <c r="S173" i="67"/>
  <c r="S173" i="65"/>
  <c r="S173" i="63"/>
  <c r="S173" i="61"/>
  <c r="S197" i="68"/>
  <c r="S197" i="66"/>
  <c r="S197" i="64"/>
  <c r="S197" i="62"/>
  <c r="S197" i="60"/>
  <c r="S173" i="68"/>
  <c r="S173" i="66"/>
  <c r="S173" i="64"/>
  <c r="S173" i="62"/>
  <c r="S197" i="67"/>
  <c r="S197" i="65"/>
  <c r="S197" i="63"/>
  <c r="S197" i="61"/>
  <c r="S173" i="60"/>
  <c r="S197" i="48"/>
  <c r="S197" i="50"/>
  <c r="S197" i="52"/>
  <c r="S197" i="59"/>
  <c r="S173" i="59"/>
  <c r="S197" i="47"/>
  <c r="S197" i="51"/>
  <c r="S197" i="53"/>
  <c r="S197" i="56"/>
  <c r="S173" i="47"/>
  <c r="S173" i="51"/>
  <c r="S197" i="54"/>
  <c r="S197" i="55"/>
  <c r="S197" i="49"/>
  <c r="S173" i="48"/>
  <c r="S173" i="50"/>
  <c r="S173" i="52"/>
  <c r="R161" i="53"/>
  <c r="R162" i="54"/>
  <c r="R163" i="55"/>
  <c r="C31" i="22"/>
  <c r="T31" i="2" s="1"/>
  <c r="R176" i="52" s="1"/>
  <c r="C30" i="22"/>
  <c r="T30" i="2" s="1"/>
  <c r="R175" i="53" s="1"/>
  <c r="C32" i="22"/>
  <c r="T32" i="2" s="1"/>
  <c r="R177" i="51" s="1"/>
  <c r="R183" i="67"/>
  <c r="R183" i="65"/>
  <c r="R183" i="63"/>
  <c r="R183" i="61"/>
  <c r="R159" i="67"/>
  <c r="R159" i="65"/>
  <c r="R159" i="63"/>
  <c r="R159" i="61"/>
  <c r="R183" i="68"/>
  <c r="R183" i="66"/>
  <c r="R183" i="64"/>
  <c r="R183" i="62"/>
  <c r="R159" i="68"/>
  <c r="R159" i="66"/>
  <c r="R159" i="64"/>
  <c r="R159" i="62"/>
  <c r="R159" i="59"/>
  <c r="R183" i="51"/>
  <c r="R183" i="55"/>
  <c r="R159" i="51"/>
  <c r="R183" i="60"/>
  <c r="R183" i="48"/>
  <c r="R183" i="52"/>
  <c r="R183" i="56"/>
  <c r="R159" i="48"/>
  <c r="R159" i="60"/>
  <c r="R183" i="47"/>
  <c r="R183" i="53"/>
  <c r="R183" i="49"/>
  <c r="R159" i="47"/>
  <c r="R183" i="59"/>
  <c r="R183" i="50"/>
  <c r="R183" i="54"/>
  <c r="R159" i="50"/>
  <c r="R193" i="67"/>
  <c r="R193" i="65"/>
  <c r="R193" i="63"/>
  <c r="R193" i="61"/>
  <c r="R169" i="67"/>
  <c r="R169" i="65"/>
  <c r="R169" i="63"/>
  <c r="R169" i="61"/>
  <c r="R193" i="68"/>
  <c r="R193" i="66"/>
  <c r="R193" i="64"/>
  <c r="R193" i="62"/>
  <c r="R169" i="68"/>
  <c r="R169" i="66"/>
  <c r="R169" i="64"/>
  <c r="R169" i="62"/>
  <c r="R169" i="59"/>
  <c r="R193" i="47"/>
  <c r="R193" i="53"/>
  <c r="R193" i="49"/>
  <c r="R169" i="47"/>
  <c r="R193" i="60"/>
  <c r="R193" i="50"/>
  <c r="R216" i="50" s="1"/>
  <c r="R193" i="54"/>
  <c r="R216" i="54" s="1"/>
  <c r="R169" i="50"/>
  <c r="R169" i="60"/>
  <c r="R193" i="51"/>
  <c r="R193" i="55"/>
  <c r="R169" i="51"/>
  <c r="R193" i="59"/>
  <c r="R193" i="48"/>
  <c r="R216" i="48" s="1"/>
  <c r="R193" i="52"/>
  <c r="R216" i="52" s="1"/>
  <c r="R193" i="56"/>
  <c r="R169" i="48"/>
  <c r="R177" i="49"/>
  <c r="R173" i="49"/>
  <c r="R169" i="49"/>
  <c r="R165" i="49"/>
  <c r="R161" i="49"/>
  <c r="R176" i="56"/>
  <c r="R172" i="56"/>
  <c r="R168" i="56"/>
  <c r="R164" i="56"/>
  <c r="R160" i="56"/>
  <c r="R175" i="55"/>
  <c r="R171" i="55"/>
  <c r="R167" i="55"/>
  <c r="R159" i="55"/>
  <c r="R166" i="54"/>
  <c r="R177" i="53"/>
  <c r="R173" i="53"/>
  <c r="R169" i="53"/>
  <c r="R165" i="53"/>
  <c r="R168" i="52"/>
  <c r="R160" i="52"/>
  <c r="R175" i="51"/>
  <c r="R171" i="51"/>
  <c r="R185" i="67"/>
  <c r="R185" i="65"/>
  <c r="R185" i="63"/>
  <c r="R185" i="61"/>
  <c r="R161" i="67"/>
  <c r="R161" i="65"/>
  <c r="R161" i="63"/>
  <c r="R161" i="61"/>
  <c r="R185" i="68"/>
  <c r="R185" i="66"/>
  <c r="R185" i="64"/>
  <c r="R185" i="62"/>
  <c r="R161" i="68"/>
  <c r="R161" i="66"/>
  <c r="R161" i="64"/>
  <c r="R161" i="62"/>
  <c r="R161" i="59"/>
  <c r="R185" i="47"/>
  <c r="R185" i="53"/>
  <c r="R185" i="49"/>
  <c r="R161" i="47"/>
  <c r="R185" i="60"/>
  <c r="R185" i="50"/>
  <c r="R185" i="54"/>
  <c r="R161" i="50"/>
  <c r="R161" i="60"/>
  <c r="R185" i="51"/>
  <c r="R185" i="55"/>
  <c r="R161" i="51"/>
  <c r="R185" i="59"/>
  <c r="R185" i="48"/>
  <c r="R185" i="52"/>
  <c r="R185" i="56"/>
  <c r="R161" i="48"/>
  <c r="R188" i="67"/>
  <c r="R188" i="65"/>
  <c r="R188" i="63"/>
  <c r="R188" i="61"/>
  <c r="R164" i="67"/>
  <c r="R164" i="65"/>
  <c r="R164" i="63"/>
  <c r="R164" i="61"/>
  <c r="R188" i="68"/>
  <c r="R188" i="66"/>
  <c r="R188" i="64"/>
  <c r="R188" i="62"/>
  <c r="R164" i="68"/>
  <c r="R164" i="66"/>
  <c r="R164" i="64"/>
  <c r="R164" i="62"/>
  <c r="R164" i="59"/>
  <c r="R188" i="48"/>
  <c r="R188" i="52"/>
  <c r="R188" i="56"/>
  <c r="R164" i="48"/>
  <c r="R188" i="60"/>
  <c r="R188" i="47"/>
  <c r="R188" i="53"/>
  <c r="R188" i="49"/>
  <c r="R164" i="47"/>
  <c r="R164" i="60"/>
  <c r="R188" i="50"/>
  <c r="R188" i="54"/>
  <c r="R164" i="50"/>
  <c r="R188" i="59"/>
  <c r="R188" i="51"/>
  <c r="R188" i="55"/>
  <c r="R164" i="51"/>
  <c r="R186" i="67"/>
  <c r="R186" i="65"/>
  <c r="R186" i="63"/>
  <c r="R186" i="61"/>
  <c r="R162" i="67"/>
  <c r="R162" i="65"/>
  <c r="R162" i="63"/>
  <c r="R162" i="61"/>
  <c r="R186" i="68"/>
  <c r="R186" i="66"/>
  <c r="R186" i="64"/>
  <c r="R186" i="62"/>
  <c r="R162" i="68"/>
  <c r="R162" i="66"/>
  <c r="R162" i="64"/>
  <c r="R162" i="62"/>
  <c r="R162" i="59"/>
  <c r="R186" i="50"/>
  <c r="R186" i="54"/>
  <c r="R162" i="50"/>
  <c r="R186" i="60"/>
  <c r="R186" i="51"/>
  <c r="R186" i="55"/>
  <c r="R162" i="51"/>
  <c r="R162" i="60"/>
  <c r="R186" i="48"/>
  <c r="R186" i="52"/>
  <c r="R186" i="56"/>
  <c r="R162" i="48"/>
  <c r="R186" i="59"/>
  <c r="R186" i="47"/>
  <c r="R186" i="53"/>
  <c r="R186" i="49"/>
  <c r="R162" i="47"/>
  <c r="R187" i="67"/>
  <c r="R187" i="65"/>
  <c r="R187" i="63"/>
  <c r="R187" i="61"/>
  <c r="R163" i="67"/>
  <c r="R163" i="65"/>
  <c r="R163" i="63"/>
  <c r="R163" i="61"/>
  <c r="R187" i="68"/>
  <c r="R187" i="66"/>
  <c r="R187" i="64"/>
  <c r="R187" i="62"/>
  <c r="R163" i="68"/>
  <c r="R163" i="66"/>
  <c r="R163" i="64"/>
  <c r="R163" i="62"/>
  <c r="R163" i="59"/>
  <c r="R187" i="51"/>
  <c r="R187" i="55"/>
  <c r="R163" i="51"/>
  <c r="R187" i="60"/>
  <c r="R187" i="48"/>
  <c r="R187" i="52"/>
  <c r="R187" i="56"/>
  <c r="R163" i="48"/>
  <c r="R163" i="60"/>
  <c r="R187" i="47"/>
  <c r="R187" i="53"/>
  <c r="R187" i="49"/>
  <c r="R163" i="47"/>
  <c r="R187" i="59"/>
  <c r="R187" i="50"/>
  <c r="R187" i="54"/>
  <c r="R163" i="50"/>
  <c r="R194" i="67"/>
  <c r="R194" i="65"/>
  <c r="R194" i="63"/>
  <c r="R194" i="61"/>
  <c r="R170" i="67"/>
  <c r="R170" i="65"/>
  <c r="R170" i="63"/>
  <c r="R170" i="61"/>
  <c r="R194" i="68"/>
  <c r="R194" i="66"/>
  <c r="R194" i="64"/>
  <c r="R194" i="62"/>
  <c r="R170" i="68"/>
  <c r="R170" i="66"/>
  <c r="R170" i="64"/>
  <c r="R170" i="62"/>
  <c r="R170" i="59"/>
  <c r="R194" i="50"/>
  <c r="R194" i="54"/>
  <c r="R170" i="50"/>
  <c r="R194" i="60"/>
  <c r="R194" i="51"/>
  <c r="R217" i="51" s="1"/>
  <c r="R194" i="55"/>
  <c r="R217" i="55" s="1"/>
  <c r="R170" i="60"/>
  <c r="R194" i="48"/>
  <c r="R194" i="52"/>
  <c r="R194" i="56"/>
  <c r="R170" i="48"/>
  <c r="R194" i="59"/>
  <c r="R194" i="47"/>
  <c r="R217" i="47" s="1"/>
  <c r="R194" i="53"/>
  <c r="R217" i="53" s="1"/>
  <c r="R194" i="49"/>
  <c r="R170" i="47"/>
  <c r="R196" i="67"/>
  <c r="R196" i="65"/>
  <c r="R196" i="63"/>
  <c r="R196" i="61"/>
  <c r="R172" i="67"/>
  <c r="R172" i="65"/>
  <c r="R172" i="63"/>
  <c r="R172" i="61"/>
  <c r="R196" i="68"/>
  <c r="R196" i="66"/>
  <c r="R196" i="64"/>
  <c r="R196" i="62"/>
  <c r="R172" i="68"/>
  <c r="R172" i="66"/>
  <c r="R172" i="64"/>
  <c r="R172" i="62"/>
  <c r="R172" i="59"/>
  <c r="R196" i="48"/>
  <c r="R196" i="52"/>
  <c r="R196" i="56"/>
  <c r="R172" i="48"/>
  <c r="R196" i="60"/>
  <c r="R196" i="47"/>
  <c r="R219" i="47" s="1"/>
  <c r="R196" i="53"/>
  <c r="R219" i="53" s="1"/>
  <c r="R196" i="49"/>
  <c r="R172" i="47"/>
  <c r="R172" i="60"/>
  <c r="R196" i="50"/>
  <c r="R196" i="54"/>
  <c r="R172" i="50"/>
  <c r="R196" i="59"/>
  <c r="R196" i="51"/>
  <c r="R219" i="51" s="1"/>
  <c r="R196" i="55"/>
  <c r="R219" i="55" s="1"/>
  <c r="R198" i="67"/>
  <c r="R198" i="65"/>
  <c r="R198" i="63"/>
  <c r="R198" i="61"/>
  <c r="R174" i="67"/>
  <c r="R174" i="65"/>
  <c r="R174" i="63"/>
  <c r="R174" i="61"/>
  <c r="R198" i="68"/>
  <c r="R198" i="66"/>
  <c r="R198" i="64"/>
  <c r="R198" i="62"/>
  <c r="R198" i="60"/>
  <c r="R174" i="68"/>
  <c r="R174" i="66"/>
  <c r="R174" i="64"/>
  <c r="R174" i="62"/>
  <c r="R174" i="59"/>
  <c r="R198" i="50"/>
  <c r="R198" i="54"/>
  <c r="R174" i="50"/>
  <c r="R198" i="51"/>
  <c r="R221" i="51" s="1"/>
  <c r="R198" i="55"/>
  <c r="R221" i="55" s="1"/>
  <c r="R174" i="60"/>
  <c r="R198" i="48"/>
  <c r="R198" i="52"/>
  <c r="R198" i="56"/>
  <c r="R174" i="48"/>
  <c r="R198" i="59"/>
  <c r="R198" i="47"/>
  <c r="R221" i="47" s="1"/>
  <c r="R198" i="53"/>
  <c r="R221" i="53" s="1"/>
  <c r="R198" i="49"/>
  <c r="R174" i="47"/>
  <c r="R200" i="67"/>
  <c r="R200" i="65"/>
  <c r="R200" i="63"/>
  <c r="R200" i="61"/>
  <c r="R176" i="67"/>
  <c r="R176" i="65"/>
  <c r="R176" i="63"/>
  <c r="R176" i="61"/>
  <c r="R200" i="68"/>
  <c r="R200" i="66"/>
  <c r="R200" i="64"/>
  <c r="R200" i="62"/>
  <c r="R200" i="60"/>
  <c r="R176" i="68"/>
  <c r="R176" i="66"/>
  <c r="R176" i="64"/>
  <c r="R176" i="62"/>
  <c r="R176" i="59"/>
  <c r="R200" i="48"/>
  <c r="R200" i="52"/>
  <c r="R200" i="56"/>
  <c r="R176" i="48"/>
  <c r="R200" i="47"/>
  <c r="R223" i="47" s="1"/>
  <c r="R200" i="53"/>
  <c r="R223" i="53" s="1"/>
  <c r="R200" i="49"/>
  <c r="R176" i="47"/>
  <c r="R176" i="60"/>
  <c r="R200" i="50"/>
  <c r="R200" i="54"/>
  <c r="R176" i="50"/>
  <c r="R200" i="59"/>
  <c r="R200" i="51"/>
  <c r="R223" i="51" s="1"/>
  <c r="R200" i="55"/>
  <c r="R174" i="49"/>
  <c r="R170" i="49"/>
  <c r="R166" i="49"/>
  <c r="R162" i="49"/>
  <c r="R177" i="56"/>
  <c r="R173" i="56"/>
  <c r="R169" i="56"/>
  <c r="R165" i="56"/>
  <c r="R161" i="56"/>
  <c r="R176" i="55"/>
  <c r="R172" i="55"/>
  <c r="R164" i="55"/>
  <c r="R160" i="55"/>
  <c r="R175" i="54"/>
  <c r="R171" i="54"/>
  <c r="R167" i="54"/>
  <c r="R163" i="54"/>
  <c r="R159" i="54"/>
  <c r="R174" i="53"/>
  <c r="R170" i="53"/>
  <c r="R166" i="53"/>
  <c r="R162" i="53"/>
  <c r="R177" i="52"/>
  <c r="R173" i="52"/>
  <c r="R169" i="52"/>
  <c r="R161" i="52"/>
  <c r="R176" i="51"/>
  <c r="R172" i="51"/>
  <c r="R189" i="67"/>
  <c r="R189" i="65"/>
  <c r="R189" i="63"/>
  <c r="R189" i="61"/>
  <c r="R165" i="67"/>
  <c r="R165" i="65"/>
  <c r="R165" i="63"/>
  <c r="R165" i="61"/>
  <c r="R189" i="68"/>
  <c r="R189" i="66"/>
  <c r="R189" i="64"/>
  <c r="R189" i="62"/>
  <c r="R165" i="68"/>
  <c r="R165" i="66"/>
  <c r="R165" i="64"/>
  <c r="R165" i="62"/>
  <c r="R165" i="59"/>
  <c r="R189" i="47"/>
  <c r="R189" i="53"/>
  <c r="R189" i="49"/>
  <c r="R165" i="47"/>
  <c r="R189" i="60"/>
  <c r="R189" i="50"/>
  <c r="R189" i="54"/>
  <c r="R165" i="50"/>
  <c r="R165" i="60"/>
  <c r="R189" i="51"/>
  <c r="R189" i="55"/>
  <c r="R165" i="51"/>
  <c r="R189" i="59"/>
  <c r="R189" i="48"/>
  <c r="R189" i="52"/>
  <c r="R189" i="56"/>
  <c r="R165" i="48"/>
  <c r="R192" i="67"/>
  <c r="R192" i="65"/>
  <c r="R192" i="63"/>
  <c r="R192" i="61"/>
  <c r="R168" i="67"/>
  <c r="R168" i="65"/>
  <c r="R168" i="63"/>
  <c r="R168" i="61"/>
  <c r="R192" i="68"/>
  <c r="R192" i="66"/>
  <c r="R192" i="64"/>
  <c r="R192" i="62"/>
  <c r="R168" i="68"/>
  <c r="R168" i="66"/>
  <c r="R168" i="64"/>
  <c r="R168" i="62"/>
  <c r="R168" i="59"/>
  <c r="R192" i="48"/>
  <c r="R192" i="52"/>
  <c r="R192" i="56"/>
  <c r="R168" i="48"/>
  <c r="R192" i="60"/>
  <c r="R192" i="47"/>
  <c r="R215" i="47" s="1"/>
  <c r="R192" i="53"/>
  <c r="R215" i="53" s="1"/>
  <c r="R192" i="49"/>
  <c r="R168" i="47"/>
  <c r="R168" i="60"/>
  <c r="R192" i="50"/>
  <c r="R192" i="54"/>
  <c r="R168" i="50"/>
  <c r="R192" i="59"/>
  <c r="R192" i="51"/>
  <c r="R215" i="51" s="1"/>
  <c r="R192" i="55"/>
  <c r="R215" i="55" s="1"/>
  <c r="R168" i="51"/>
  <c r="R175" i="49"/>
  <c r="R171" i="49"/>
  <c r="R167" i="49"/>
  <c r="R163" i="49"/>
  <c r="R159" i="49"/>
  <c r="R174" i="56"/>
  <c r="R170" i="56"/>
  <c r="R166" i="56"/>
  <c r="R162" i="56"/>
  <c r="R177" i="55"/>
  <c r="R173" i="55"/>
  <c r="R169" i="55"/>
  <c r="R165" i="55"/>
  <c r="R161" i="55"/>
  <c r="R176" i="54"/>
  <c r="R172" i="54"/>
  <c r="R168" i="54"/>
  <c r="R164" i="54"/>
  <c r="R163" i="53"/>
  <c r="R159" i="53"/>
  <c r="R174" i="52"/>
  <c r="R170" i="52"/>
  <c r="R162" i="52"/>
  <c r="R182" i="67"/>
  <c r="R182" i="65"/>
  <c r="R182" i="63"/>
  <c r="R182" i="61"/>
  <c r="R158" i="67"/>
  <c r="R158" i="65"/>
  <c r="R158" i="63"/>
  <c r="R158" i="61"/>
  <c r="R182" i="68"/>
  <c r="R182" i="66"/>
  <c r="R182" i="64"/>
  <c r="R182" i="62"/>
  <c r="R158" i="68"/>
  <c r="R158" i="66"/>
  <c r="R158" i="64"/>
  <c r="R158" i="62"/>
  <c r="R158" i="59"/>
  <c r="R182" i="60"/>
  <c r="R158" i="60"/>
  <c r="R182" i="59"/>
  <c r="R184" i="67"/>
  <c r="R184" i="65"/>
  <c r="R184" i="63"/>
  <c r="R184" i="61"/>
  <c r="R160" i="67"/>
  <c r="R160" i="65"/>
  <c r="R160" i="63"/>
  <c r="R160" i="61"/>
  <c r="R184" i="68"/>
  <c r="R184" i="66"/>
  <c r="R184" i="64"/>
  <c r="R184" i="62"/>
  <c r="R160" i="68"/>
  <c r="R160" i="66"/>
  <c r="R160" i="64"/>
  <c r="R160" i="62"/>
  <c r="R160" i="59"/>
  <c r="R184" i="48"/>
  <c r="R184" i="52"/>
  <c r="R184" i="56"/>
  <c r="R160" i="48"/>
  <c r="R184" i="60"/>
  <c r="R184" i="47"/>
  <c r="R184" i="53"/>
  <c r="R184" i="49"/>
  <c r="R160" i="47"/>
  <c r="R160" i="60"/>
  <c r="R184" i="50"/>
  <c r="R184" i="54"/>
  <c r="R160" i="50"/>
  <c r="R184" i="59"/>
  <c r="R184" i="51"/>
  <c r="R184" i="55"/>
  <c r="R160" i="51"/>
  <c r="R190" i="67"/>
  <c r="R190" i="65"/>
  <c r="R190" i="63"/>
  <c r="R190" i="61"/>
  <c r="R166" i="67"/>
  <c r="R166" i="65"/>
  <c r="R166" i="63"/>
  <c r="R166" i="61"/>
  <c r="R190" i="68"/>
  <c r="R190" i="66"/>
  <c r="R190" i="64"/>
  <c r="R190" i="62"/>
  <c r="R166" i="68"/>
  <c r="R166" i="66"/>
  <c r="R166" i="64"/>
  <c r="R166" i="62"/>
  <c r="R166" i="59"/>
  <c r="R190" i="50"/>
  <c r="R190" i="54"/>
  <c r="R166" i="50"/>
  <c r="R190" i="60"/>
  <c r="R190" i="51"/>
  <c r="R190" i="55"/>
  <c r="R166" i="51"/>
  <c r="R166" i="60"/>
  <c r="R190" i="48"/>
  <c r="R190" i="52"/>
  <c r="R190" i="56"/>
  <c r="R166" i="48"/>
  <c r="R190" i="59"/>
  <c r="R190" i="47"/>
  <c r="R190" i="53"/>
  <c r="R190" i="49"/>
  <c r="R166" i="47"/>
  <c r="R191" i="67"/>
  <c r="R191" i="65"/>
  <c r="R191" i="63"/>
  <c r="R191" i="61"/>
  <c r="R167" i="67"/>
  <c r="R167" i="65"/>
  <c r="R167" i="63"/>
  <c r="R167" i="61"/>
  <c r="R191" i="68"/>
  <c r="R191" i="66"/>
  <c r="R191" i="64"/>
  <c r="R191" i="62"/>
  <c r="R167" i="68"/>
  <c r="R167" i="66"/>
  <c r="R167" i="64"/>
  <c r="R167" i="62"/>
  <c r="R167" i="59"/>
  <c r="R191" i="51"/>
  <c r="R191" i="55"/>
  <c r="R167" i="51"/>
  <c r="R191" i="60"/>
  <c r="R191" i="48"/>
  <c r="R214" i="48" s="1"/>
  <c r="R191" i="52"/>
  <c r="R214" i="52" s="1"/>
  <c r="R191" i="56"/>
  <c r="R167" i="48"/>
  <c r="R167" i="60"/>
  <c r="R191" i="47"/>
  <c r="R191" i="53"/>
  <c r="R191" i="49"/>
  <c r="R167" i="47"/>
  <c r="R191" i="59"/>
  <c r="R191" i="50"/>
  <c r="R214" i="50" s="1"/>
  <c r="R191" i="54"/>
  <c r="R214" i="54" s="1"/>
  <c r="R167" i="50"/>
  <c r="R195" i="67"/>
  <c r="R195" i="65"/>
  <c r="R195" i="63"/>
  <c r="R195" i="61"/>
  <c r="R171" i="67"/>
  <c r="R171" i="65"/>
  <c r="R171" i="63"/>
  <c r="R171" i="61"/>
  <c r="R195" i="68"/>
  <c r="R195" i="66"/>
  <c r="R195" i="64"/>
  <c r="R195" i="62"/>
  <c r="R171" i="68"/>
  <c r="R171" i="66"/>
  <c r="R171" i="64"/>
  <c r="R171" i="62"/>
  <c r="R171" i="59"/>
  <c r="R195" i="51"/>
  <c r="R195" i="55"/>
  <c r="R195" i="60"/>
  <c r="R195" i="48"/>
  <c r="R218" i="48" s="1"/>
  <c r="R195" i="52"/>
  <c r="R218" i="52" s="1"/>
  <c r="R195" i="56"/>
  <c r="R171" i="48"/>
  <c r="R171" i="60"/>
  <c r="R195" i="47"/>
  <c r="R195" i="53"/>
  <c r="R195" i="49"/>
  <c r="R171" i="47"/>
  <c r="R195" i="59"/>
  <c r="R195" i="50"/>
  <c r="R218" i="50" s="1"/>
  <c r="R195" i="54"/>
  <c r="R218" i="54" s="1"/>
  <c r="R171" i="50"/>
  <c r="R197" i="67"/>
  <c r="R197" i="65"/>
  <c r="R197" i="63"/>
  <c r="R197" i="61"/>
  <c r="R173" i="67"/>
  <c r="R173" i="65"/>
  <c r="R173" i="63"/>
  <c r="R173" i="61"/>
  <c r="R197" i="68"/>
  <c r="R197" i="66"/>
  <c r="R197" i="64"/>
  <c r="R197" i="62"/>
  <c r="R197" i="60"/>
  <c r="R173" i="68"/>
  <c r="R173" i="66"/>
  <c r="R173" i="64"/>
  <c r="R173" i="62"/>
  <c r="R173" i="59"/>
  <c r="R197" i="47"/>
  <c r="R197" i="53"/>
  <c r="R197" i="49"/>
  <c r="R173" i="47"/>
  <c r="R197" i="50"/>
  <c r="R220" i="50" s="1"/>
  <c r="R197" i="54"/>
  <c r="R220" i="54" s="1"/>
  <c r="R173" i="50"/>
  <c r="R173" i="60"/>
  <c r="R197" i="51"/>
  <c r="R197" i="55"/>
  <c r="R197" i="59"/>
  <c r="R197" i="48"/>
  <c r="R220" i="48" s="1"/>
  <c r="R197" i="52"/>
  <c r="R220" i="52" s="1"/>
  <c r="R197" i="56"/>
  <c r="R173" i="48"/>
  <c r="R199" i="67"/>
  <c r="R199" i="65"/>
  <c r="R199" i="63"/>
  <c r="R199" i="61"/>
  <c r="R175" i="67"/>
  <c r="R175" i="65"/>
  <c r="R175" i="63"/>
  <c r="R175" i="61"/>
  <c r="R199" i="68"/>
  <c r="R199" i="66"/>
  <c r="R199" i="64"/>
  <c r="R199" i="62"/>
  <c r="R199" i="60"/>
  <c r="R175" i="68"/>
  <c r="R175" i="66"/>
  <c r="R175" i="64"/>
  <c r="R175" i="62"/>
  <c r="R175" i="59"/>
  <c r="R199" i="51"/>
  <c r="R199" i="55"/>
  <c r="R199" i="48"/>
  <c r="R222" i="48" s="1"/>
  <c r="R199" i="52"/>
  <c r="R222" i="52" s="1"/>
  <c r="R199" i="56"/>
  <c r="R175" i="48"/>
  <c r="R175" i="60"/>
  <c r="R199" i="47"/>
  <c r="R199" i="53"/>
  <c r="R199" i="49"/>
  <c r="R175" i="47"/>
  <c r="R199" i="59"/>
  <c r="R199" i="50"/>
  <c r="R222" i="50" s="1"/>
  <c r="R199" i="54"/>
  <c r="R222" i="54" s="1"/>
  <c r="R175" i="50"/>
  <c r="R201" i="67"/>
  <c r="R201" i="65"/>
  <c r="R201" i="63"/>
  <c r="R201" i="61"/>
  <c r="R177" i="67"/>
  <c r="R177" i="65"/>
  <c r="R177" i="63"/>
  <c r="R177" i="61"/>
  <c r="R201" i="68"/>
  <c r="R201" i="66"/>
  <c r="R201" i="64"/>
  <c r="R201" i="62"/>
  <c r="R201" i="60"/>
  <c r="R177" i="68"/>
  <c r="R177" i="66"/>
  <c r="R177" i="64"/>
  <c r="R177" i="62"/>
  <c r="R177" i="59"/>
  <c r="R201" i="47"/>
  <c r="R201" i="53"/>
  <c r="R201" i="49"/>
  <c r="R177" i="47"/>
  <c r="R201" i="50"/>
  <c r="R224" i="50" s="1"/>
  <c r="R201" i="54"/>
  <c r="R224" i="54" s="1"/>
  <c r="R177" i="50"/>
  <c r="R177" i="60"/>
  <c r="R201" i="51"/>
  <c r="R201" i="55"/>
  <c r="R201" i="59"/>
  <c r="R201" i="48"/>
  <c r="R224" i="48" s="1"/>
  <c r="R201" i="52"/>
  <c r="R224" i="52" s="1"/>
  <c r="R201" i="56"/>
  <c r="R177" i="48"/>
  <c r="R176" i="49"/>
  <c r="R172" i="49"/>
  <c r="R168" i="49"/>
  <c r="R164" i="49"/>
  <c r="R160" i="49"/>
  <c r="R175" i="56"/>
  <c r="R171" i="56"/>
  <c r="R167" i="56"/>
  <c r="R163" i="56"/>
  <c r="R159" i="56"/>
  <c r="R174" i="55"/>
  <c r="R170" i="55"/>
  <c r="R166" i="55"/>
  <c r="R162" i="55"/>
  <c r="R177" i="54"/>
  <c r="R173" i="54"/>
  <c r="R169" i="54"/>
  <c r="R165" i="54"/>
  <c r="R161" i="54"/>
  <c r="R176" i="53"/>
  <c r="R172" i="53"/>
  <c r="R168" i="53"/>
  <c r="R164" i="53"/>
  <c r="R160" i="53"/>
  <c r="R175" i="52"/>
  <c r="R171" i="52"/>
  <c r="R167" i="52"/>
  <c r="R163" i="52"/>
  <c r="R159" i="52"/>
  <c r="R174" i="51"/>
  <c r="R170" i="51"/>
  <c r="C30" i="21"/>
  <c r="S30" i="2" s="1"/>
  <c r="C13" i="21"/>
  <c r="S17" i="2" s="1"/>
  <c r="C17" i="21"/>
  <c r="S19" i="2" s="1"/>
  <c r="C19" i="21"/>
  <c r="S15" i="2" s="1"/>
  <c r="C21" i="21"/>
  <c r="S18" i="2" s="1"/>
  <c r="C23" i="21"/>
  <c r="S23" i="2" s="1"/>
  <c r="Q168" i="51" s="1"/>
  <c r="C25" i="21"/>
  <c r="S25" i="2" s="1"/>
  <c r="Q170" i="53" s="1"/>
  <c r="C27" i="21"/>
  <c r="S27" i="2" s="1"/>
  <c r="Q172" i="51" s="1"/>
  <c r="C29" i="21"/>
  <c r="S29" i="2" s="1"/>
  <c r="Q174" i="52" s="1"/>
  <c r="C31" i="21"/>
  <c r="S31" i="2" s="1"/>
  <c r="Q176" i="51" s="1"/>
  <c r="C14" i="21"/>
  <c r="S13" i="2" s="1"/>
  <c r="C18" i="21"/>
  <c r="S16" i="2" s="1"/>
  <c r="C22" i="21"/>
  <c r="S22" i="2" s="1"/>
  <c r="Q167" i="52" s="1"/>
  <c r="C24" i="21"/>
  <c r="S24" i="2" s="1"/>
  <c r="C26" i="21"/>
  <c r="S26" i="2" s="1"/>
  <c r="Q171" i="52" s="1"/>
  <c r="C28" i="21"/>
  <c r="S28" i="2" s="1"/>
  <c r="Q173" i="54" s="1"/>
  <c r="C32" i="21"/>
  <c r="S32" i="2" s="1"/>
  <c r="Q177" i="54" s="1"/>
  <c r="C16" i="21"/>
  <c r="S14" i="2" s="1"/>
  <c r="C31" i="20"/>
  <c r="R31" i="2" s="1"/>
  <c r="C30" i="20"/>
  <c r="R30" i="2" s="1"/>
  <c r="C32" i="20"/>
  <c r="R32" i="2" s="1"/>
  <c r="C13" i="20"/>
  <c r="R17" i="2" s="1"/>
  <c r="C17" i="20"/>
  <c r="R19" i="2" s="1"/>
  <c r="P186" i="65" s="1"/>
  <c r="C19" i="20"/>
  <c r="R15" i="2" s="1"/>
  <c r="C21" i="20"/>
  <c r="R18" i="2" s="1"/>
  <c r="P190" i="65" s="1"/>
  <c r="C23" i="20"/>
  <c r="R23" i="2" s="1"/>
  <c r="C25" i="20"/>
  <c r="R25" i="2" s="1"/>
  <c r="P194" i="61" s="1"/>
  <c r="P217" i="61" s="1"/>
  <c r="C27" i="20"/>
  <c r="R27" i="2" s="1"/>
  <c r="C29" i="20"/>
  <c r="R29" i="2" s="1"/>
  <c r="P198" i="67" s="1"/>
  <c r="P221" i="67" s="1"/>
  <c r="P160" i="68"/>
  <c r="P160" i="64"/>
  <c r="P184" i="67"/>
  <c r="P184" i="63"/>
  <c r="P160" i="67"/>
  <c r="P160" i="63"/>
  <c r="P160" i="60"/>
  <c r="P184" i="48"/>
  <c r="P184" i="50"/>
  <c r="P160" i="59"/>
  <c r="P184" i="52"/>
  <c r="P184" i="54"/>
  <c r="P184" i="56"/>
  <c r="P160" i="48"/>
  <c r="P160" i="50"/>
  <c r="P160" i="52"/>
  <c r="P160" i="54"/>
  <c r="P160" i="56"/>
  <c r="P194" i="67"/>
  <c r="P194" i="65"/>
  <c r="P194" i="63"/>
  <c r="P170" i="67"/>
  <c r="P170" i="65"/>
  <c r="P170" i="63"/>
  <c r="P194" i="68"/>
  <c r="P194" i="66"/>
  <c r="P194" i="64"/>
  <c r="P194" i="60"/>
  <c r="P170" i="68"/>
  <c r="P170" i="66"/>
  <c r="P170" i="62"/>
  <c r="P170" i="59"/>
  <c r="P194" i="48"/>
  <c r="P194" i="50"/>
  <c r="P194" i="51"/>
  <c r="P170" i="60"/>
  <c r="P194" i="52"/>
  <c r="P194" i="53"/>
  <c r="P194" i="54"/>
  <c r="P194" i="56"/>
  <c r="P194" i="49"/>
  <c r="P170" i="48"/>
  <c r="P170" i="50"/>
  <c r="P170" i="51"/>
  <c r="P170" i="52"/>
  <c r="P170" i="54"/>
  <c r="P170" i="55"/>
  <c r="P170" i="56"/>
  <c r="P198" i="65"/>
  <c r="P198" i="63"/>
  <c r="P198" i="61"/>
  <c r="P174" i="65"/>
  <c r="P174" i="63"/>
  <c r="P174" i="61"/>
  <c r="P198" i="66"/>
  <c r="P198" i="64"/>
  <c r="P198" i="62"/>
  <c r="P174" i="68"/>
  <c r="P174" i="66"/>
  <c r="P174" i="64"/>
  <c r="P174" i="59"/>
  <c r="P198" i="48"/>
  <c r="P198" i="47"/>
  <c r="P174" i="60"/>
  <c r="P198" i="59"/>
  <c r="P198" i="51"/>
  <c r="P198" i="53"/>
  <c r="P198" i="54"/>
  <c r="P198" i="55"/>
  <c r="P198" i="49"/>
  <c r="P174" i="48"/>
  <c r="P174" i="47"/>
  <c r="P174" i="51"/>
  <c r="P174" i="52"/>
  <c r="P174" i="53"/>
  <c r="P174" i="55"/>
  <c r="P174" i="56"/>
  <c r="P159" i="67"/>
  <c r="P159" i="65"/>
  <c r="P159" i="63"/>
  <c r="P159" i="61"/>
  <c r="P183" i="68"/>
  <c r="P183" i="66"/>
  <c r="P183" i="64"/>
  <c r="P183" i="62"/>
  <c r="P159" i="68"/>
  <c r="P159" i="66"/>
  <c r="P159" i="64"/>
  <c r="P159" i="62"/>
  <c r="P183" i="67"/>
  <c r="P183" i="65"/>
  <c r="P183" i="63"/>
  <c r="P183" i="61"/>
  <c r="P183" i="60"/>
  <c r="P159" i="60"/>
  <c r="P183" i="48"/>
  <c r="P183" i="47"/>
  <c r="P183" i="50"/>
  <c r="P183" i="51"/>
  <c r="P183" i="59"/>
  <c r="P159" i="59"/>
  <c r="P183" i="52"/>
  <c r="P183" i="53"/>
  <c r="P183" i="54"/>
  <c r="P183" i="55"/>
  <c r="P183" i="56"/>
  <c r="P183" i="49"/>
  <c r="P159" i="48"/>
  <c r="P159" i="47"/>
  <c r="P159" i="50"/>
  <c r="P159" i="51"/>
  <c r="P159" i="52"/>
  <c r="P159" i="53"/>
  <c r="P159" i="54"/>
  <c r="P159" i="55"/>
  <c r="P159" i="56"/>
  <c r="P167" i="67"/>
  <c r="P167" i="65"/>
  <c r="P167" i="63"/>
  <c r="P167" i="61"/>
  <c r="P191" i="68"/>
  <c r="P191" i="66"/>
  <c r="P191" i="64"/>
  <c r="P191" i="62"/>
  <c r="P191" i="60"/>
  <c r="P167" i="68"/>
  <c r="P167" i="66"/>
  <c r="P167" i="64"/>
  <c r="P167" i="62"/>
  <c r="P191" i="67"/>
  <c r="P191" i="65"/>
  <c r="P191" i="63"/>
  <c r="P191" i="61"/>
  <c r="P167" i="60"/>
  <c r="P191" i="48"/>
  <c r="P191" i="47"/>
  <c r="P191" i="50"/>
  <c r="P191" i="51"/>
  <c r="P191" i="59"/>
  <c r="P167" i="59"/>
  <c r="P191" i="52"/>
  <c r="P191" i="53"/>
  <c r="P191" i="54"/>
  <c r="P191" i="55"/>
  <c r="P191" i="56"/>
  <c r="P191" i="49"/>
  <c r="P167" i="48"/>
  <c r="P167" i="47"/>
  <c r="P167" i="50"/>
  <c r="P167" i="51"/>
  <c r="P167" i="52"/>
  <c r="P167" i="53"/>
  <c r="P167" i="54"/>
  <c r="P167" i="55"/>
  <c r="P167" i="56"/>
  <c r="P169" i="68"/>
  <c r="P169" i="66"/>
  <c r="P169" i="64"/>
  <c r="P169" i="62"/>
  <c r="P193" i="67"/>
  <c r="P193" i="65"/>
  <c r="P193" i="63"/>
  <c r="P193" i="61"/>
  <c r="P169" i="67"/>
  <c r="P169" i="65"/>
  <c r="P169" i="63"/>
  <c r="P169" i="61"/>
  <c r="P193" i="68"/>
  <c r="P193" i="66"/>
  <c r="P193" i="64"/>
  <c r="P193" i="62"/>
  <c r="P193" i="60"/>
  <c r="P193" i="59"/>
  <c r="P169" i="59"/>
  <c r="P193" i="48"/>
  <c r="P193" i="47"/>
  <c r="P193" i="50"/>
  <c r="P193" i="51"/>
  <c r="P169" i="60"/>
  <c r="P193" i="52"/>
  <c r="P193" i="53"/>
  <c r="P193" i="54"/>
  <c r="P193" i="55"/>
  <c r="P193" i="56"/>
  <c r="P193" i="49"/>
  <c r="P169" i="48"/>
  <c r="P169" i="47"/>
  <c r="P169" i="50"/>
  <c r="P169" i="51"/>
  <c r="P169" i="52"/>
  <c r="P169" i="53"/>
  <c r="P169" i="54"/>
  <c r="P169" i="55"/>
  <c r="P169" i="56"/>
  <c r="P171" i="67"/>
  <c r="P171" i="65"/>
  <c r="P171" i="63"/>
  <c r="P171" i="61"/>
  <c r="P195" i="68"/>
  <c r="P195" i="66"/>
  <c r="P195" i="64"/>
  <c r="P195" i="62"/>
  <c r="P195" i="60"/>
  <c r="P171" i="68"/>
  <c r="P171" i="66"/>
  <c r="P171" i="64"/>
  <c r="P171" i="62"/>
  <c r="P195" i="67"/>
  <c r="P195" i="65"/>
  <c r="P195" i="63"/>
  <c r="P195" i="61"/>
  <c r="P171" i="60"/>
  <c r="P195" i="48"/>
  <c r="P195" i="47"/>
  <c r="P195" i="50"/>
  <c r="P195" i="59"/>
  <c r="P171" i="59"/>
  <c r="P195" i="51"/>
  <c r="P195" i="52"/>
  <c r="P195" i="53"/>
  <c r="P195" i="54"/>
  <c r="P195" i="55"/>
  <c r="P195" i="56"/>
  <c r="P195" i="49"/>
  <c r="P171" i="48"/>
  <c r="P171" i="47"/>
  <c r="P171" i="50"/>
  <c r="P171" i="51"/>
  <c r="P171" i="52"/>
  <c r="P171" i="53"/>
  <c r="P171" i="54"/>
  <c r="P171" i="55"/>
  <c r="P171" i="56"/>
  <c r="P173" i="68"/>
  <c r="P173" i="66"/>
  <c r="P173" i="64"/>
  <c r="P173" i="62"/>
  <c r="P197" i="67"/>
  <c r="P197" i="65"/>
  <c r="P197" i="63"/>
  <c r="P197" i="61"/>
  <c r="P173" i="67"/>
  <c r="P173" i="65"/>
  <c r="P173" i="63"/>
  <c r="P173" i="61"/>
  <c r="P197" i="68"/>
  <c r="P197" i="66"/>
  <c r="P197" i="64"/>
  <c r="P197" i="62"/>
  <c r="P197" i="60"/>
  <c r="P197" i="59"/>
  <c r="P173" i="59"/>
  <c r="P197" i="48"/>
  <c r="P197" i="47"/>
  <c r="P197" i="50"/>
  <c r="P173" i="60"/>
  <c r="P197" i="51"/>
  <c r="P197" i="52"/>
  <c r="P197" i="53"/>
  <c r="P197" i="54"/>
  <c r="P197" i="55"/>
  <c r="P197" i="56"/>
  <c r="P197" i="49"/>
  <c r="P173" i="48"/>
  <c r="P173" i="47"/>
  <c r="P173" i="50"/>
  <c r="P173" i="51"/>
  <c r="P173" i="52"/>
  <c r="P173" i="53"/>
  <c r="P173" i="54"/>
  <c r="P173" i="55"/>
  <c r="P173" i="56"/>
  <c r="P177" i="68"/>
  <c r="P177" i="66"/>
  <c r="P177" i="64"/>
  <c r="P177" i="62"/>
  <c r="P201" i="67"/>
  <c r="P201" i="65"/>
  <c r="P201" i="63"/>
  <c r="P201" i="61"/>
  <c r="P177" i="67"/>
  <c r="P177" i="65"/>
  <c r="P177" i="63"/>
  <c r="P177" i="61"/>
  <c r="P201" i="68"/>
  <c r="P201" i="66"/>
  <c r="P201" i="64"/>
  <c r="P201" i="62"/>
  <c r="P201" i="60"/>
  <c r="P201" i="59"/>
  <c r="P177" i="59"/>
  <c r="P201" i="48"/>
  <c r="P201" i="47"/>
  <c r="P201" i="50"/>
  <c r="P177" i="60"/>
  <c r="P201" i="51"/>
  <c r="P201" i="52"/>
  <c r="P201" i="53"/>
  <c r="P201" i="54"/>
  <c r="P201" i="55"/>
  <c r="P201" i="56"/>
  <c r="P201" i="49"/>
  <c r="P177" i="48"/>
  <c r="P177" i="47"/>
  <c r="P177" i="50"/>
  <c r="P177" i="51"/>
  <c r="P177" i="52"/>
  <c r="P177" i="53"/>
  <c r="P177" i="54"/>
  <c r="P177" i="55"/>
  <c r="P182" i="65"/>
  <c r="P182" i="66"/>
  <c r="P158" i="66"/>
  <c r="P182" i="60"/>
  <c r="P161" i="68"/>
  <c r="P161" i="66"/>
  <c r="P161" i="62"/>
  <c r="P185" i="67"/>
  <c r="P185" i="65"/>
  <c r="P185" i="61"/>
  <c r="P161" i="67"/>
  <c r="P161" i="65"/>
  <c r="P161" i="61"/>
  <c r="P185" i="68"/>
  <c r="P185" i="66"/>
  <c r="P185" i="62"/>
  <c r="P185" i="60"/>
  <c r="P185" i="59"/>
  <c r="P185" i="48"/>
  <c r="P185" i="47"/>
  <c r="P185" i="50"/>
  <c r="P161" i="60"/>
  <c r="P185" i="52"/>
  <c r="P185" i="53"/>
  <c r="P185" i="55"/>
  <c r="P185" i="56"/>
  <c r="P185" i="49"/>
  <c r="P161" i="47"/>
  <c r="P161" i="50"/>
  <c r="P161" i="51"/>
  <c r="P161" i="53"/>
  <c r="P161" i="54"/>
  <c r="P161" i="55"/>
  <c r="P175" i="67"/>
  <c r="P175" i="65"/>
  <c r="P175" i="63"/>
  <c r="P175" i="61"/>
  <c r="P199" i="68"/>
  <c r="P199" i="66"/>
  <c r="P199" i="64"/>
  <c r="P199" i="62"/>
  <c r="P199" i="60"/>
  <c r="P175" i="68"/>
  <c r="P175" i="66"/>
  <c r="P175" i="64"/>
  <c r="P175" i="62"/>
  <c r="P199" i="67"/>
  <c r="P199" i="65"/>
  <c r="P199" i="63"/>
  <c r="P199" i="61"/>
  <c r="P175" i="60"/>
  <c r="P199" i="48"/>
  <c r="P199" i="47"/>
  <c r="P199" i="50"/>
  <c r="P199" i="59"/>
  <c r="P175" i="59"/>
  <c r="P199" i="51"/>
  <c r="P199" i="52"/>
  <c r="P199" i="53"/>
  <c r="P199" i="54"/>
  <c r="P199" i="55"/>
  <c r="P199" i="56"/>
  <c r="P199" i="49"/>
  <c r="P175" i="48"/>
  <c r="P175" i="47"/>
  <c r="P175" i="50"/>
  <c r="P175" i="51"/>
  <c r="P175" i="52"/>
  <c r="P175" i="53"/>
  <c r="P175" i="54"/>
  <c r="P175" i="55"/>
  <c r="P175" i="56"/>
  <c r="P165" i="68"/>
  <c r="P165" i="66"/>
  <c r="P165" i="64"/>
  <c r="P165" i="62"/>
  <c r="P189" i="67"/>
  <c r="P189" i="65"/>
  <c r="P189" i="63"/>
  <c r="P189" i="61"/>
  <c r="P165" i="67"/>
  <c r="P165" i="65"/>
  <c r="P165" i="63"/>
  <c r="P165" i="61"/>
  <c r="P189" i="68"/>
  <c r="P189" i="66"/>
  <c r="P189" i="64"/>
  <c r="P189" i="62"/>
  <c r="P189" i="60"/>
  <c r="P189" i="59"/>
  <c r="P165" i="59"/>
  <c r="P189" i="48"/>
  <c r="P189" i="47"/>
  <c r="P189" i="50"/>
  <c r="P189" i="51"/>
  <c r="P165" i="60"/>
  <c r="P189" i="52"/>
  <c r="P189" i="53"/>
  <c r="P189" i="54"/>
  <c r="P189" i="55"/>
  <c r="P189" i="56"/>
  <c r="P189" i="49"/>
  <c r="P165" i="48"/>
  <c r="P165" i="47"/>
  <c r="P165" i="50"/>
  <c r="P165" i="51"/>
  <c r="P165" i="52"/>
  <c r="P165" i="53"/>
  <c r="P165" i="54"/>
  <c r="P165" i="55"/>
  <c r="P165" i="56"/>
  <c r="P162" i="67"/>
  <c r="P186" i="60"/>
  <c r="P186" i="50"/>
  <c r="P186" i="56"/>
  <c r="P162" i="54"/>
  <c r="P192" i="68"/>
  <c r="P192" i="66"/>
  <c r="P192" i="64"/>
  <c r="P192" i="62"/>
  <c r="P192" i="60"/>
  <c r="P168" i="68"/>
  <c r="P168" i="66"/>
  <c r="P168" i="64"/>
  <c r="P168" i="62"/>
  <c r="P192" i="67"/>
  <c r="P192" i="65"/>
  <c r="P192" i="63"/>
  <c r="P192" i="61"/>
  <c r="P168" i="67"/>
  <c r="P168" i="65"/>
  <c r="P168" i="63"/>
  <c r="P168" i="61"/>
  <c r="P168" i="60"/>
  <c r="P192" i="59"/>
  <c r="P192" i="48"/>
  <c r="P192" i="47"/>
  <c r="P192" i="50"/>
  <c r="P192" i="51"/>
  <c r="P168" i="59"/>
  <c r="P192" i="52"/>
  <c r="P192" i="53"/>
  <c r="P192" i="54"/>
  <c r="P192" i="55"/>
  <c r="P192" i="56"/>
  <c r="P192" i="49"/>
  <c r="P168" i="48"/>
  <c r="P168" i="47"/>
  <c r="P168" i="50"/>
  <c r="P168" i="51"/>
  <c r="P168" i="52"/>
  <c r="P168" i="53"/>
  <c r="P168" i="54"/>
  <c r="P168" i="55"/>
  <c r="P168" i="56"/>
  <c r="P196" i="68"/>
  <c r="P196" i="66"/>
  <c r="P196" i="64"/>
  <c r="P196" i="62"/>
  <c r="P196" i="60"/>
  <c r="P172" i="68"/>
  <c r="P172" i="66"/>
  <c r="P172" i="64"/>
  <c r="P172" i="62"/>
  <c r="P196" i="67"/>
  <c r="P196" i="65"/>
  <c r="P196" i="63"/>
  <c r="P196" i="61"/>
  <c r="P172" i="67"/>
  <c r="P172" i="65"/>
  <c r="P172" i="63"/>
  <c r="P172" i="61"/>
  <c r="P172" i="60"/>
  <c r="P196" i="59"/>
  <c r="P196" i="48"/>
  <c r="P196" i="47"/>
  <c r="P196" i="50"/>
  <c r="P172" i="59"/>
  <c r="P196" i="51"/>
  <c r="P196" i="52"/>
  <c r="P196" i="53"/>
  <c r="P196" i="54"/>
  <c r="P196" i="55"/>
  <c r="P196" i="56"/>
  <c r="P196" i="49"/>
  <c r="P172" i="48"/>
  <c r="P172" i="47"/>
  <c r="P172" i="50"/>
  <c r="P172" i="51"/>
  <c r="P172" i="52"/>
  <c r="P172" i="53"/>
  <c r="P172" i="54"/>
  <c r="P172" i="55"/>
  <c r="P172" i="56"/>
  <c r="P200" i="68"/>
  <c r="P200" i="66"/>
  <c r="P200" i="64"/>
  <c r="P200" i="62"/>
  <c r="P200" i="60"/>
  <c r="P176" i="68"/>
  <c r="P176" i="66"/>
  <c r="P176" i="64"/>
  <c r="P176" i="62"/>
  <c r="P200" i="67"/>
  <c r="P200" i="65"/>
  <c r="P200" i="63"/>
  <c r="P200" i="61"/>
  <c r="P176" i="67"/>
  <c r="P176" i="65"/>
  <c r="P176" i="63"/>
  <c r="P176" i="61"/>
  <c r="P176" i="60"/>
  <c r="P200" i="59"/>
  <c r="P200" i="48"/>
  <c r="P200" i="47"/>
  <c r="P200" i="50"/>
  <c r="P176" i="59"/>
  <c r="P200" i="51"/>
  <c r="P200" i="52"/>
  <c r="P200" i="53"/>
  <c r="P200" i="54"/>
  <c r="P200" i="55"/>
  <c r="P200" i="56"/>
  <c r="P200" i="49"/>
  <c r="P176" i="48"/>
  <c r="P176" i="47"/>
  <c r="P176" i="50"/>
  <c r="P176" i="51"/>
  <c r="P176" i="52"/>
  <c r="P176" i="53"/>
  <c r="P176" i="54"/>
  <c r="P176" i="55"/>
  <c r="P176" i="56"/>
  <c r="P177" i="49"/>
  <c r="P176" i="49"/>
  <c r="P175" i="49"/>
  <c r="P174" i="49"/>
  <c r="P173" i="49"/>
  <c r="P172" i="49"/>
  <c r="P171" i="49"/>
  <c r="P170" i="49"/>
  <c r="P169" i="49"/>
  <c r="P168" i="49"/>
  <c r="P167" i="49"/>
  <c r="P165" i="49"/>
  <c r="P164" i="49"/>
  <c r="P162" i="49"/>
  <c r="P161" i="49"/>
  <c r="P160" i="49"/>
  <c r="P159" i="49"/>
  <c r="P177" i="56"/>
  <c r="C14" i="19"/>
  <c r="Q13" i="2" s="1"/>
  <c r="C16" i="19"/>
  <c r="Q14" i="2" s="1"/>
  <c r="C18" i="19"/>
  <c r="Q16" i="2" s="1"/>
  <c r="C22" i="19"/>
  <c r="Q22" i="2" s="1"/>
  <c r="O167" i="55" s="1"/>
  <c r="C24" i="19"/>
  <c r="Q24" i="2" s="1"/>
  <c r="O169" i="54" s="1"/>
  <c r="C26" i="19"/>
  <c r="Q26" i="2" s="1"/>
  <c r="O171" i="51" s="1"/>
  <c r="C28" i="19"/>
  <c r="Q28" i="2" s="1"/>
  <c r="O173" i="53" s="1"/>
  <c r="C30" i="19"/>
  <c r="Q30" i="2" s="1"/>
  <c r="O175" i="52" s="1"/>
  <c r="C32" i="19"/>
  <c r="Q32" i="2" s="1"/>
  <c r="O177" i="53" s="1"/>
  <c r="C13" i="19"/>
  <c r="Q17" i="2" s="1"/>
  <c r="O185" i="52" s="1"/>
  <c r="C17" i="19"/>
  <c r="Q19" i="2" s="1"/>
  <c r="C19" i="19"/>
  <c r="Q15" i="2" s="1"/>
  <c r="C21" i="19"/>
  <c r="Q18" i="2" s="1"/>
  <c r="O166" i="55" s="1"/>
  <c r="C23" i="19"/>
  <c r="Q23" i="2" s="1"/>
  <c r="O192" i="63" s="1"/>
  <c r="C25" i="19"/>
  <c r="Q25" i="2" s="1"/>
  <c r="O194" i="67" s="1"/>
  <c r="C27" i="19"/>
  <c r="Q27" i="2" s="1"/>
  <c r="C29" i="19"/>
  <c r="Q29" i="2" s="1"/>
  <c r="O174" i="53" s="1"/>
  <c r="C31" i="19"/>
  <c r="Q31" i="2" s="1"/>
  <c r="O200" i="63" s="1"/>
  <c r="O189" i="68"/>
  <c r="O189" i="66"/>
  <c r="O189" i="64"/>
  <c r="O189" i="62"/>
  <c r="O165" i="68"/>
  <c r="O165" i="66"/>
  <c r="O165" i="64"/>
  <c r="O165" i="62"/>
  <c r="O189" i="67"/>
  <c r="O189" i="65"/>
  <c r="O189" i="63"/>
  <c r="O189" i="61"/>
  <c r="O165" i="67"/>
  <c r="O165" i="65"/>
  <c r="O165" i="63"/>
  <c r="O165" i="61"/>
  <c r="O165" i="60"/>
  <c r="O189" i="51"/>
  <c r="O189" i="55"/>
  <c r="O165" i="51"/>
  <c r="O189" i="59"/>
  <c r="O189" i="50"/>
  <c r="O189" i="54"/>
  <c r="O165" i="50"/>
  <c r="O165" i="59"/>
  <c r="O189" i="47"/>
  <c r="O189" i="53"/>
  <c r="O189" i="49"/>
  <c r="O165" i="47"/>
  <c r="O189" i="60"/>
  <c r="O189" i="48"/>
  <c r="O189" i="52"/>
  <c r="O189" i="56"/>
  <c r="O165" i="48"/>
  <c r="O168" i="61"/>
  <c r="O168" i="62"/>
  <c r="O168" i="59"/>
  <c r="O192" i="49"/>
  <c r="O192" i="51"/>
  <c r="O192" i="55"/>
  <c r="O194" i="65"/>
  <c r="O170" i="63"/>
  <c r="O194" i="66"/>
  <c r="O170" i="68"/>
  <c r="O170" i="59"/>
  <c r="O170" i="48"/>
  <c r="O194" i="51"/>
  <c r="O194" i="47"/>
  <c r="O194" i="53"/>
  <c r="O196" i="67"/>
  <c r="O196" i="65"/>
  <c r="O196" i="63"/>
  <c r="O196" i="61"/>
  <c r="O172" i="67"/>
  <c r="O172" i="65"/>
  <c r="O172" i="63"/>
  <c r="O172" i="61"/>
  <c r="O196" i="68"/>
  <c r="O196" i="66"/>
  <c r="O196" i="64"/>
  <c r="O196" i="62"/>
  <c r="O196" i="60"/>
  <c r="O172" i="68"/>
  <c r="O172" i="66"/>
  <c r="O172" i="64"/>
  <c r="O172" i="62"/>
  <c r="O172" i="59"/>
  <c r="O196" i="50"/>
  <c r="O196" i="54"/>
  <c r="O172" i="50"/>
  <c r="O196" i="47"/>
  <c r="O196" i="53"/>
  <c r="O196" i="49"/>
  <c r="O172" i="47"/>
  <c r="O172" i="60"/>
  <c r="O196" i="48"/>
  <c r="O196" i="52"/>
  <c r="O196" i="56"/>
  <c r="O172" i="48"/>
  <c r="O196" i="59"/>
  <c r="O196" i="51"/>
  <c r="O196" i="55"/>
  <c r="O200" i="65"/>
  <c r="O200" i="61"/>
  <c r="O176" i="67"/>
  <c r="O176" i="61"/>
  <c r="O200" i="68"/>
  <c r="O200" i="66"/>
  <c r="O200" i="60"/>
  <c r="O176" i="68"/>
  <c r="O176" i="64"/>
  <c r="O176" i="59"/>
  <c r="O200" i="54"/>
  <c r="O176" i="50"/>
  <c r="O200" i="49"/>
  <c r="O176" i="47"/>
  <c r="O176" i="60"/>
  <c r="O200" i="56"/>
  <c r="O176" i="48"/>
  <c r="O200" i="51"/>
  <c r="O174" i="49"/>
  <c r="O169" i="56"/>
  <c r="O165" i="56"/>
  <c r="O172" i="55"/>
  <c r="O168" i="55"/>
  <c r="O175" i="54"/>
  <c r="O167" i="54"/>
  <c r="O170" i="53"/>
  <c r="O177" i="52"/>
  <c r="O173" i="52"/>
  <c r="O169" i="52"/>
  <c r="O165" i="52"/>
  <c r="O176" i="51"/>
  <c r="O172" i="51"/>
  <c r="O187" i="66"/>
  <c r="O163" i="66"/>
  <c r="O163" i="64"/>
  <c r="O163" i="62"/>
  <c r="O187" i="61"/>
  <c r="O163" i="65"/>
  <c r="O163" i="61"/>
  <c r="O187" i="53"/>
  <c r="O187" i="59"/>
  <c r="O187" i="48"/>
  <c r="O163" i="59"/>
  <c r="O187" i="51"/>
  <c r="O163" i="51"/>
  <c r="O163" i="50"/>
  <c r="O198" i="67"/>
  <c r="O198" i="65"/>
  <c r="O198" i="63"/>
  <c r="O198" i="61"/>
  <c r="O174" i="67"/>
  <c r="O174" i="65"/>
  <c r="O174" i="63"/>
  <c r="O174" i="61"/>
  <c r="O198" i="68"/>
  <c r="O198" i="66"/>
  <c r="O198" i="64"/>
  <c r="O198" i="62"/>
  <c r="O198" i="60"/>
  <c r="O174" i="68"/>
  <c r="O174" i="66"/>
  <c r="O174" i="64"/>
  <c r="O174" i="62"/>
  <c r="O174" i="59"/>
  <c r="O198" i="48"/>
  <c r="O198" i="52"/>
  <c r="O198" i="56"/>
  <c r="O174" i="48"/>
  <c r="O198" i="51"/>
  <c r="O198" i="55"/>
  <c r="O174" i="60"/>
  <c r="O198" i="50"/>
  <c r="O198" i="54"/>
  <c r="O174" i="50"/>
  <c r="O198" i="59"/>
  <c r="O198" i="47"/>
  <c r="O198" i="53"/>
  <c r="O198" i="49"/>
  <c r="O174" i="47"/>
  <c r="O177" i="49"/>
  <c r="O173" i="49"/>
  <c r="O169" i="49"/>
  <c r="O165" i="49"/>
  <c r="O176" i="56"/>
  <c r="O172" i="56"/>
  <c r="O168" i="56"/>
  <c r="O175" i="55"/>
  <c r="O171" i="55"/>
  <c r="O163" i="55"/>
  <c r="O174" i="54"/>
  <c r="O170" i="54"/>
  <c r="O162" i="54"/>
  <c r="O169" i="53"/>
  <c r="O165" i="53"/>
  <c r="O176" i="52"/>
  <c r="O172" i="52"/>
  <c r="O168" i="52"/>
  <c r="O175" i="51"/>
  <c r="O182" i="59"/>
  <c r="O191" i="68"/>
  <c r="O191" i="66"/>
  <c r="O191" i="64"/>
  <c r="O191" i="62"/>
  <c r="O167" i="68"/>
  <c r="O167" i="66"/>
  <c r="O167" i="64"/>
  <c r="O167" i="62"/>
  <c r="O191" i="67"/>
  <c r="O191" i="65"/>
  <c r="O191" i="63"/>
  <c r="O191" i="61"/>
  <c r="O167" i="67"/>
  <c r="O167" i="65"/>
  <c r="O167" i="63"/>
  <c r="O167" i="61"/>
  <c r="O167" i="60"/>
  <c r="O191" i="47"/>
  <c r="O191" i="53"/>
  <c r="O191" i="49"/>
  <c r="O167" i="47"/>
  <c r="O191" i="59"/>
  <c r="O191" i="48"/>
  <c r="O191" i="52"/>
  <c r="O191" i="56"/>
  <c r="O167" i="48"/>
  <c r="O167" i="59"/>
  <c r="O191" i="51"/>
  <c r="O191" i="55"/>
  <c r="O167" i="51"/>
  <c r="O191" i="60"/>
  <c r="O191" i="50"/>
  <c r="O191" i="54"/>
  <c r="O167" i="50"/>
  <c r="O195" i="68"/>
  <c r="O195" i="66"/>
  <c r="O195" i="64"/>
  <c r="O195" i="62"/>
  <c r="O195" i="60"/>
  <c r="O171" i="68"/>
  <c r="O171" i="66"/>
  <c r="O171" i="64"/>
  <c r="O171" i="62"/>
  <c r="O195" i="67"/>
  <c r="O195" i="65"/>
  <c r="O195" i="63"/>
  <c r="O195" i="61"/>
  <c r="O171" i="67"/>
  <c r="O171" i="65"/>
  <c r="O171" i="63"/>
  <c r="O171" i="61"/>
  <c r="O171" i="60"/>
  <c r="O195" i="47"/>
  <c r="O195" i="53"/>
  <c r="O195" i="49"/>
  <c r="O171" i="47"/>
  <c r="O195" i="59"/>
  <c r="O195" i="48"/>
  <c r="O195" i="52"/>
  <c r="O195" i="56"/>
  <c r="O171" i="48"/>
  <c r="O171" i="59"/>
  <c r="O195" i="51"/>
  <c r="O195" i="55"/>
  <c r="O195" i="50"/>
  <c r="O195" i="54"/>
  <c r="O171" i="50"/>
  <c r="O197" i="68"/>
  <c r="O197" i="66"/>
  <c r="O197" i="64"/>
  <c r="O197" i="62"/>
  <c r="O197" i="60"/>
  <c r="O173" i="68"/>
  <c r="O173" i="66"/>
  <c r="O173" i="64"/>
  <c r="O173" i="62"/>
  <c r="O197" i="67"/>
  <c r="O197" i="65"/>
  <c r="O197" i="63"/>
  <c r="O197" i="61"/>
  <c r="O173" i="67"/>
  <c r="O173" i="65"/>
  <c r="O173" i="63"/>
  <c r="O173" i="61"/>
  <c r="O173" i="60"/>
  <c r="O197" i="51"/>
  <c r="O197" i="55"/>
  <c r="O197" i="59"/>
  <c r="O197" i="50"/>
  <c r="O197" i="54"/>
  <c r="O173" i="50"/>
  <c r="O173" i="59"/>
  <c r="O197" i="47"/>
  <c r="O197" i="53"/>
  <c r="O197" i="49"/>
  <c r="O173" i="47"/>
  <c r="O197" i="48"/>
  <c r="O197" i="52"/>
  <c r="O197" i="56"/>
  <c r="O173" i="48"/>
  <c r="O201" i="68"/>
  <c r="O201" i="66"/>
  <c r="O201" i="64"/>
  <c r="O201" i="62"/>
  <c r="O201" i="60"/>
  <c r="O177" i="68"/>
  <c r="O177" i="66"/>
  <c r="O177" i="64"/>
  <c r="O177" i="62"/>
  <c r="O201" i="67"/>
  <c r="O201" i="65"/>
  <c r="O201" i="63"/>
  <c r="O201" i="61"/>
  <c r="O177" i="67"/>
  <c r="O177" i="65"/>
  <c r="O177" i="63"/>
  <c r="O177" i="61"/>
  <c r="O177" i="60"/>
  <c r="O201" i="51"/>
  <c r="O201" i="55"/>
  <c r="O201" i="59"/>
  <c r="O201" i="50"/>
  <c r="O201" i="54"/>
  <c r="O177" i="50"/>
  <c r="O177" i="59"/>
  <c r="O201" i="47"/>
  <c r="O201" i="53"/>
  <c r="O201" i="49"/>
  <c r="O177" i="47"/>
  <c r="O201" i="48"/>
  <c r="O201" i="52"/>
  <c r="O201" i="56"/>
  <c r="O177" i="48"/>
  <c r="O176" i="49"/>
  <c r="O172" i="49"/>
  <c r="O168" i="49"/>
  <c r="O175" i="56"/>
  <c r="O171" i="56"/>
  <c r="O167" i="56"/>
  <c r="O163" i="56"/>
  <c r="O174" i="55"/>
  <c r="O170" i="55"/>
  <c r="O162" i="55"/>
  <c r="O177" i="54"/>
  <c r="O173" i="54"/>
  <c r="O165" i="54"/>
  <c r="O176" i="53"/>
  <c r="O172" i="53"/>
  <c r="O168" i="53"/>
  <c r="O171" i="52"/>
  <c r="O167" i="52"/>
  <c r="O163" i="52"/>
  <c r="O174" i="51"/>
  <c r="O170" i="51"/>
  <c r="O160" i="65"/>
  <c r="O160" i="60"/>
  <c r="O160" i="51"/>
  <c r="O190" i="61"/>
  <c r="O166" i="61"/>
  <c r="O190" i="62"/>
  <c r="O166" i="62"/>
  <c r="O190" i="56"/>
  <c r="O190" i="55"/>
  <c r="O190" i="54"/>
  <c r="O190" i="53"/>
  <c r="O193" i="68"/>
  <c r="O193" i="66"/>
  <c r="O193" i="64"/>
  <c r="O193" i="62"/>
  <c r="O193" i="60"/>
  <c r="O169" i="68"/>
  <c r="O169" i="66"/>
  <c r="O169" i="64"/>
  <c r="O169" i="62"/>
  <c r="O193" i="67"/>
  <c r="O193" i="65"/>
  <c r="O193" i="63"/>
  <c r="O193" i="61"/>
  <c r="O169" i="67"/>
  <c r="O169" i="65"/>
  <c r="O169" i="63"/>
  <c r="O169" i="61"/>
  <c r="O169" i="60"/>
  <c r="O193" i="51"/>
  <c r="O193" i="55"/>
  <c r="O193" i="59"/>
  <c r="O193" i="50"/>
  <c r="O193" i="54"/>
  <c r="O169" i="50"/>
  <c r="O169" i="59"/>
  <c r="O193" i="47"/>
  <c r="O193" i="53"/>
  <c r="O193" i="49"/>
  <c r="O169" i="47"/>
  <c r="O193" i="48"/>
  <c r="O193" i="52"/>
  <c r="O193" i="56"/>
  <c r="O169" i="48"/>
  <c r="O199" i="68"/>
  <c r="O199" i="66"/>
  <c r="O199" i="64"/>
  <c r="O199" i="62"/>
  <c r="O199" i="60"/>
  <c r="O175" i="68"/>
  <c r="O175" i="66"/>
  <c r="O175" i="64"/>
  <c r="O175" i="62"/>
  <c r="O199" i="67"/>
  <c r="O199" i="65"/>
  <c r="O199" i="63"/>
  <c r="O199" i="61"/>
  <c r="O175" i="67"/>
  <c r="O175" i="65"/>
  <c r="O175" i="63"/>
  <c r="O175" i="61"/>
  <c r="O175" i="60"/>
  <c r="O199" i="47"/>
  <c r="O199" i="53"/>
  <c r="O199" i="49"/>
  <c r="O175" i="47"/>
  <c r="O199" i="59"/>
  <c r="O199" i="48"/>
  <c r="O199" i="52"/>
  <c r="O199" i="56"/>
  <c r="O175" i="48"/>
  <c r="O175" i="59"/>
  <c r="O199" i="51"/>
  <c r="O199" i="55"/>
  <c r="O199" i="50"/>
  <c r="O199" i="54"/>
  <c r="O175" i="50"/>
  <c r="O175" i="49"/>
  <c r="O171" i="49"/>
  <c r="O167" i="49"/>
  <c r="O163" i="49"/>
  <c r="O174" i="56"/>
  <c r="O170" i="56"/>
  <c r="O166" i="56"/>
  <c r="O162" i="56"/>
  <c r="O177" i="55"/>
  <c r="O173" i="55"/>
  <c r="O169" i="55"/>
  <c r="O165" i="55"/>
  <c r="O176" i="54"/>
  <c r="O172" i="54"/>
  <c r="O168" i="54"/>
  <c r="O175" i="53"/>
  <c r="O171" i="53"/>
  <c r="O167" i="53"/>
  <c r="O163" i="53"/>
  <c r="O174" i="52"/>
  <c r="O170" i="52"/>
  <c r="O162" i="52"/>
  <c r="O177" i="51"/>
  <c r="O173" i="51"/>
  <c r="O169" i="51"/>
  <c r="AE182" i="66"/>
  <c r="C14" i="18"/>
  <c r="P13" i="2" s="1"/>
  <c r="C16" i="18"/>
  <c r="P14" i="2" s="1"/>
  <c r="C18" i="18"/>
  <c r="P16" i="2" s="1"/>
  <c r="C22" i="18"/>
  <c r="P22" i="2" s="1"/>
  <c r="N167" i="62" s="1"/>
  <c r="C24" i="18"/>
  <c r="P24" i="2" s="1"/>
  <c r="N169" i="63" s="1"/>
  <c r="C26" i="18"/>
  <c r="P26" i="2" s="1"/>
  <c r="N171" i="62" s="1"/>
  <c r="C28" i="18"/>
  <c r="P28" i="2" s="1"/>
  <c r="C30" i="18"/>
  <c r="P30" i="2" s="1"/>
  <c r="N199" i="54" s="1"/>
  <c r="C32" i="18"/>
  <c r="P32" i="2" s="1"/>
  <c r="N201" i="55" s="1"/>
  <c r="C13" i="18"/>
  <c r="P17" i="2" s="1"/>
  <c r="N165" i="67"/>
  <c r="C17" i="18"/>
  <c r="P19" i="2" s="1"/>
  <c r="C19" i="18"/>
  <c r="P15" i="2" s="1"/>
  <c r="C21" i="18"/>
  <c r="P18" i="2" s="1"/>
  <c r="N166" i="65" s="1"/>
  <c r="C23" i="18"/>
  <c r="P23" i="2" s="1"/>
  <c r="C25" i="18"/>
  <c r="P25" i="2" s="1"/>
  <c r="C27" i="18"/>
  <c r="P27" i="2" s="1"/>
  <c r="C29" i="18"/>
  <c r="P29" i="2" s="1"/>
  <c r="N198" i="56" s="1"/>
  <c r="C31" i="18"/>
  <c r="P31" i="2" s="1"/>
  <c r="N167" i="66"/>
  <c r="N167" i="64"/>
  <c r="N191" i="67"/>
  <c r="N191" i="63"/>
  <c r="N167" i="67"/>
  <c r="N167" i="65"/>
  <c r="N191" i="68"/>
  <c r="N191" i="66"/>
  <c r="N191" i="64"/>
  <c r="N191" i="59"/>
  <c r="N167" i="59"/>
  <c r="N191" i="50"/>
  <c r="N167" i="60"/>
  <c r="N191" i="51"/>
  <c r="N191" i="53"/>
  <c r="N169" i="67"/>
  <c r="N169" i="65"/>
  <c r="N169" i="61"/>
  <c r="N193" i="68"/>
  <c r="N193" i="66"/>
  <c r="N193" i="64"/>
  <c r="N193" i="62"/>
  <c r="N193" i="60"/>
  <c r="N169" i="68"/>
  <c r="N169" i="66"/>
  <c r="N169" i="64"/>
  <c r="N169" i="62"/>
  <c r="N193" i="67"/>
  <c r="N193" i="65"/>
  <c r="N193" i="63"/>
  <c r="N193" i="61"/>
  <c r="N169" i="60"/>
  <c r="N193" i="48"/>
  <c r="N193" i="50"/>
  <c r="N193" i="52"/>
  <c r="N193" i="59"/>
  <c r="N169" i="59"/>
  <c r="N193" i="47"/>
  <c r="N193" i="51"/>
  <c r="N193" i="53"/>
  <c r="N171" i="68"/>
  <c r="N171" i="66"/>
  <c r="N171" i="64"/>
  <c r="N195" i="67"/>
  <c r="N195" i="65"/>
  <c r="N195" i="63"/>
  <c r="N171" i="67"/>
  <c r="N171" i="65"/>
  <c r="N171" i="63"/>
  <c r="N195" i="68"/>
  <c r="N195" i="66"/>
  <c r="N195" i="64"/>
  <c r="N195" i="60"/>
  <c r="N195" i="59"/>
  <c r="N171" i="59"/>
  <c r="N195" i="50"/>
  <c r="N195" i="52"/>
  <c r="N171" i="60"/>
  <c r="N195" i="51"/>
  <c r="N195" i="53"/>
  <c r="N173" i="67"/>
  <c r="N173" i="65"/>
  <c r="N173" i="63"/>
  <c r="N173" i="61"/>
  <c r="N197" i="68"/>
  <c r="N197" i="66"/>
  <c r="N197" i="64"/>
  <c r="N197" i="62"/>
  <c r="N197" i="60"/>
  <c r="N173" i="68"/>
  <c r="N173" i="66"/>
  <c r="N173" i="64"/>
  <c r="N173" i="62"/>
  <c r="N197" i="67"/>
  <c r="N197" i="65"/>
  <c r="N197" i="63"/>
  <c r="N197" i="61"/>
  <c r="N173" i="60"/>
  <c r="N197" i="48"/>
  <c r="N197" i="50"/>
  <c r="N197" i="52"/>
  <c r="N197" i="59"/>
  <c r="N173" i="59"/>
  <c r="N197" i="47"/>
  <c r="N197" i="51"/>
  <c r="N197" i="53"/>
  <c r="N183" i="59"/>
  <c r="N165" i="65"/>
  <c r="N165" i="63"/>
  <c r="N165" i="61"/>
  <c r="N189" i="66"/>
  <c r="N189" i="64"/>
  <c r="N189" i="62"/>
  <c r="N165" i="68"/>
  <c r="N165" i="66"/>
  <c r="N165" i="64"/>
  <c r="N189" i="67"/>
  <c r="N189" i="65"/>
  <c r="N189" i="63"/>
  <c r="N165" i="60"/>
  <c r="N189" i="48"/>
  <c r="N189" i="50"/>
  <c r="N189" i="59"/>
  <c r="N165" i="59"/>
  <c r="N189" i="47"/>
  <c r="N189" i="53"/>
  <c r="N187" i="53"/>
  <c r="N192" i="68"/>
  <c r="N192" i="66"/>
  <c r="N192" i="64"/>
  <c r="N192" i="62"/>
  <c r="N192" i="60"/>
  <c r="N168" i="68"/>
  <c r="N168" i="66"/>
  <c r="N168" i="64"/>
  <c r="N168" i="62"/>
  <c r="N192" i="67"/>
  <c r="N192" i="65"/>
  <c r="N192" i="63"/>
  <c r="N192" i="61"/>
  <c r="N168" i="67"/>
  <c r="N168" i="65"/>
  <c r="N168" i="63"/>
  <c r="N168" i="61"/>
  <c r="N168" i="60"/>
  <c r="N192" i="59"/>
  <c r="N192" i="47"/>
  <c r="N192" i="51"/>
  <c r="N192" i="53"/>
  <c r="N168" i="59"/>
  <c r="N192" i="48"/>
  <c r="N192" i="50"/>
  <c r="N192" i="52"/>
  <c r="N192" i="54"/>
  <c r="N194" i="67"/>
  <c r="N194" i="65"/>
  <c r="N194" i="63"/>
  <c r="N194" i="61"/>
  <c r="N170" i="67"/>
  <c r="N170" i="65"/>
  <c r="N170" i="63"/>
  <c r="N170" i="61"/>
  <c r="N194" i="68"/>
  <c r="N194" i="66"/>
  <c r="N194" i="64"/>
  <c r="N194" i="62"/>
  <c r="N194" i="60"/>
  <c r="N170" i="68"/>
  <c r="N170" i="66"/>
  <c r="N170" i="64"/>
  <c r="N170" i="62"/>
  <c r="N170" i="59"/>
  <c r="N194" i="47"/>
  <c r="N194" i="51"/>
  <c r="N194" i="53"/>
  <c r="N170" i="60"/>
  <c r="N194" i="59"/>
  <c r="N194" i="48"/>
  <c r="N194" i="50"/>
  <c r="N194" i="52"/>
  <c r="N194" i="54"/>
  <c r="N196" i="68"/>
  <c r="N196" i="66"/>
  <c r="N196" i="64"/>
  <c r="N196" i="62"/>
  <c r="N196" i="60"/>
  <c r="N172" i="68"/>
  <c r="N172" i="66"/>
  <c r="N172" i="64"/>
  <c r="N172" i="62"/>
  <c r="N196" i="67"/>
  <c r="N196" i="65"/>
  <c r="N196" i="63"/>
  <c r="N196" i="61"/>
  <c r="N172" i="67"/>
  <c r="N172" i="65"/>
  <c r="N172" i="63"/>
  <c r="N172" i="61"/>
  <c r="N172" i="60"/>
  <c r="N196" i="59"/>
  <c r="N196" i="47"/>
  <c r="N196" i="51"/>
  <c r="N196" i="53"/>
  <c r="N172" i="59"/>
  <c r="N196" i="48"/>
  <c r="N196" i="50"/>
  <c r="N196" i="52"/>
  <c r="N196" i="54"/>
  <c r="N200" i="68"/>
  <c r="N200" i="66"/>
  <c r="N200" i="64"/>
  <c r="N200" i="62"/>
  <c r="N200" i="60"/>
  <c r="N176" i="68"/>
  <c r="N176" i="66"/>
  <c r="N176" i="64"/>
  <c r="N176" i="62"/>
  <c r="N200" i="67"/>
  <c r="N200" i="65"/>
  <c r="N200" i="63"/>
  <c r="N200" i="61"/>
  <c r="N176" i="67"/>
  <c r="N176" i="65"/>
  <c r="N176" i="63"/>
  <c r="N176" i="61"/>
  <c r="N176" i="60"/>
  <c r="N200" i="59"/>
  <c r="N200" i="47"/>
  <c r="N200" i="51"/>
  <c r="N200" i="53"/>
  <c r="N176" i="59"/>
  <c r="N200" i="48"/>
  <c r="N200" i="50"/>
  <c r="N200" i="52"/>
  <c r="N200" i="54"/>
  <c r="N176" i="49"/>
  <c r="N174" i="49"/>
  <c r="N172" i="49"/>
  <c r="N170" i="49"/>
  <c r="N168" i="49"/>
  <c r="N160" i="49"/>
  <c r="N177" i="56"/>
  <c r="N175" i="56"/>
  <c r="N173" i="56"/>
  <c r="N171" i="56"/>
  <c r="N169" i="56"/>
  <c r="N167" i="56"/>
  <c r="N165" i="56"/>
  <c r="N176" i="55"/>
  <c r="N174" i="55"/>
  <c r="N172" i="55"/>
  <c r="N170" i="55"/>
  <c r="N168" i="55"/>
  <c r="N166" i="55"/>
  <c r="N160" i="55"/>
  <c r="N177" i="54"/>
  <c r="N175" i="54"/>
  <c r="N173" i="54"/>
  <c r="N171" i="54"/>
  <c r="N169" i="54"/>
  <c r="N167" i="54"/>
  <c r="N165" i="54"/>
  <c r="N159" i="54"/>
  <c r="N176" i="53"/>
  <c r="N174" i="53"/>
  <c r="N172" i="53"/>
  <c r="N170" i="53"/>
  <c r="N168" i="53"/>
  <c r="N166" i="53"/>
  <c r="N177" i="52"/>
  <c r="N175" i="52"/>
  <c r="N173" i="52"/>
  <c r="N171" i="52"/>
  <c r="N169" i="52"/>
  <c r="N167" i="52"/>
  <c r="N165" i="52"/>
  <c r="N159" i="52"/>
  <c r="N176" i="51"/>
  <c r="N174" i="51"/>
  <c r="N172" i="51"/>
  <c r="N170" i="51"/>
  <c r="N168" i="51"/>
  <c r="N160" i="51"/>
  <c r="N177" i="50"/>
  <c r="N175" i="50"/>
  <c r="N173" i="50"/>
  <c r="N171" i="50"/>
  <c r="N169" i="50"/>
  <c r="N167" i="50"/>
  <c r="N165" i="50"/>
  <c r="N176" i="47"/>
  <c r="N174" i="47"/>
  <c r="N172" i="47"/>
  <c r="N170" i="47"/>
  <c r="N168" i="47"/>
  <c r="N166" i="47"/>
  <c r="N177" i="48"/>
  <c r="N175" i="48"/>
  <c r="N173" i="48"/>
  <c r="N171" i="48"/>
  <c r="N169" i="48"/>
  <c r="N167" i="48"/>
  <c r="N165" i="48"/>
  <c r="N161" i="48"/>
  <c r="N201" i="49"/>
  <c r="N199" i="49"/>
  <c r="N197" i="49"/>
  <c r="N195" i="49"/>
  <c r="N193" i="49"/>
  <c r="N191" i="49"/>
  <c r="N185" i="49"/>
  <c r="N183" i="49"/>
  <c r="N200" i="56"/>
  <c r="N196" i="56"/>
  <c r="N194" i="56"/>
  <c r="N192" i="56"/>
  <c r="N190" i="56"/>
  <c r="N184" i="56"/>
  <c r="N199" i="55"/>
  <c r="N197" i="55"/>
  <c r="N195" i="55"/>
  <c r="N193" i="55"/>
  <c r="N191" i="55"/>
  <c r="N189" i="55"/>
  <c r="N195" i="54"/>
  <c r="N198" i="67"/>
  <c r="N198" i="65"/>
  <c r="N198" i="63"/>
  <c r="N198" i="61"/>
  <c r="N174" i="67"/>
  <c r="N174" i="65"/>
  <c r="N174" i="63"/>
  <c r="N174" i="61"/>
  <c r="N198" i="68"/>
  <c r="N198" i="66"/>
  <c r="N198" i="64"/>
  <c r="N198" i="62"/>
  <c r="N198" i="60"/>
  <c r="N174" i="68"/>
  <c r="N174" i="66"/>
  <c r="N174" i="64"/>
  <c r="N174" i="62"/>
  <c r="N174" i="59"/>
  <c r="N198" i="47"/>
  <c r="N198" i="51"/>
  <c r="N198" i="53"/>
  <c r="N174" i="60"/>
  <c r="N198" i="59"/>
  <c r="N198" i="48"/>
  <c r="N198" i="50"/>
  <c r="N198" i="52"/>
  <c r="N198" i="54"/>
  <c r="N197" i="54"/>
  <c r="N189" i="54"/>
  <c r="N158" i="67"/>
  <c r="N158" i="68"/>
  <c r="N158" i="60"/>
  <c r="N177" i="67"/>
  <c r="N177" i="65"/>
  <c r="N177" i="63"/>
  <c r="N177" i="61"/>
  <c r="N201" i="68"/>
  <c r="N201" i="66"/>
  <c r="N201" i="64"/>
  <c r="N201" i="62"/>
  <c r="N201" i="60"/>
  <c r="N177" i="68"/>
  <c r="N177" i="66"/>
  <c r="N177" i="64"/>
  <c r="N177" i="62"/>
  <c r="N201" i="67"/>
  <c r="N201" i="65"/>
  <c r="N201" i="63"/>
  <c r="N201" i="61"/>
  <c r="N177" i="60"/>
  <c r="N201" i="48"/>
  <c r="N201" i="50"/>
  <c r="N201" i="52"/>
  <c r="N201" i="59"/>
  <c r="N177" i="59"/>
  <c r="N201" i="47"/>
  <c r="N201" i="51"/>
  <c r="N201" i="53"/>
  <c r="N177" i="49"/>
  <c r="N175" i="49"/>
  <c r="N173" i="49"/>
  <c r="N171" i="49"/>
  <c r="N169" i="49"/>
  <c r="N167" i="49"/>
  <c r="N165" i="49"/>
  <c r="N161" i="49"/>
  <c r="N159" i="49"/>
  <c r="N176" i="56"/>
  <c r="N174" i="56"/>
  <c r="N172" i="56"/>
  <c r="N170" i="56"/>
  <c r="N168" i="56"/>
  <c r="N160" i="56"/>
  <c r="N177" i="55"/>
  <c r="N175" i="55"/>
  <c r="N173" i="55"/>
  <c r="N171" i="55"/>
  <c r="N169" i="55"/>
  <c r="N167" i="55"/>
  <c r="N165" i="55"/>
  <c r="N161" i="55"/>
  <c r="N159" i="55"/>
  <c r="N176" i="54"/>
  <c r="N174" i="54"/>
  <c r="N172" i="54"/>
  <c r="N170" i="54"/>
  <c r="N168" i="54"/>
  <c r="N166" i="54"/>
  <c r="N160" i="54"/>
  <c r="N177" i="53"/>
  <c r="N175" i="53"/>
  <c r="N173" i="53"/>
  <c r="N171" i="53"/>
  <c r="N169" i="53"/>
  <c r="N167" i="53"/>
  <c r="N165" i="53"/>
  <c r="N161" i="53"/>
  <c r="N159" i="53"/>
  <c r="N176" i="52"/>
  <c r="N174" i="52"/>
  <c r="N172" i="52"/>
  <c r="N170" i="52"/>
  <c r="N168" i="52"/>
  <c r="N166" i="52"/>
  <c r="N160" i="52"/>
  <c r="N177" i="51"/>
  <c r="N175" i="51"/>
  <c r="N173" i="51"/>
  <c r="N171" i="51"/>
  <c r="N169" i="51"/>
  <c r="N167" i="51"/>
  <c r="N161" i="51"/>
  <c r="N159" i="51"/>
  <c r="N176" i="50"/>
  <c r="N174" i="50"/>
  <c r="N172" i="50"/>
  <c r="N170" i="50"/>
  <c r="N168" i="50"/>
  <c r="N166" i="50"/>
  <c r="N164" i="50"/>
  <c r="N160" i="50"/>
  <c r="N177" i="47"/>
  <c r="N175" i="47"/>
  <c r="N173" i="47"/>
  <c r="N171" i="47"/>
  <c r="N169" i="47"/>
  <c r="N167" i="47"/>
  <c r="N165" i="47"/>
  <c r="N161" i="47"/>
  <c r="N159" i="47"/>
  <c r="N176" i="48"/>
  <c r="N174" i="48"/>
  <c r="N172" i="48"/>
  <c r="N170" i="48"/>
  <c r="N168" i="48"/>
  <c r="N166" i="48"/>
  <c r="N164" i="48"/>
  <c r="N160" i="48"/>
  <c r="N200" i="49"/>
  <c r="N198" i="49"/>
  <c r="N196" i="49"/>
  <c r="N194" i="49"/>
  <c r="N192" i="49"/>
  <c r="N190" i="49"/>
  <c r="N188" i="49"/>
  <c r="N186" i="49"/>
  <c r="N201" i="56"/>
  <c r="N199" i="56"/>
  <c r="N197" i="56"/>
  <c r="N195" i="56"/>
  <c r="N193" i="56"/>
  <c r="N191" i="56"/>
  <c r="N189" i="56"/>
  <c r="N185" i="56"/>
  <c r="N183" i="56"/>
  <c r="N200" i="55"/>
  <c r="N198" i="55"/>
  <c r="N196" i="55"/>
  <c r="N194" i="55"/>
  <c r="N192" i="55"/>
  <c r="N190" i="55"/>
  <c r="N191" i="54"/>
  <c r="N184" i="68"/>
  <c r="N184" i="66"/>
  <c r="N184" i="64"/>
  <c r="N184" i="62"/>
  <c r="N160" i="68"/>
  <c r="N160" i="66"/>
  <c r="N160" i="64"/>
  <c r="N160" i="62"/>
  <c r="N184" i="67"/>
  <c r="N184" i="65"/>
  <c r="N184" i="63"/>
  <c r="N184" i="61"/>
  <c r="N160" i="67"/>
  <c r="N160" i="65"/>
  <c r="N160" i="63"/>
  <c r="N160" i="61"/>
  <c r="N160" i="60"/>
  <c r="N184" i="59"/>
  <c r="N184" i="47"/>
  <c r="N184" i="51"/>
  <c r="N184" i="53"/>
  <c r="N160" i="59"/>
  <c r="N184" i="60"/>
  <c r="N184" i="48"/>
  <c r="N184" i="50"/>
  <c r="N184" i="52"/>
  <c r="N184" i="54"/>
  <c r="N175" i="68"/>
  <c r="N175" i="66"/>
  <c r="N175" i="64"/>
  <c r="N175" i="62"/>
  <c r="N199" i="67"/>
  <c r="N199" i="65"/>
  <c r="N199" i="63"/>
  <c r="N199" i="61"/>
  <c r="N175" i="67"/>
  <c r="N175" i="65"/>
  <c r="N175" i="63"/>
  <c r="N175" i="61"/>
  <c r="N199" i="68"/>
  <c r="N199" i="66"/>
  <c r="N199" i="64"/>
  <c r="N199" i="62"/>
  <c r="N199" i="60"/>
  <c r="N199" i="59"/>
  <c r="N175" i="59"/>
  <c r="N199" i="48"/>
  <c r="N199" i="50"/>
  <c r="N199" i="52"/>
  <c r="N175" i="60"/>
  <c r="N199" i="47"/>
  <c r="N199" i="51"/>
  <c r="N199" i="53"/>
  <c r="N201" i="54"/>
  <c r="N193" i="54"/>
  <c r="C14" i="17"/>
  <c r="O13" i="2" s="1"/>
  <c r="C16" i="17"/>
  <c r="O14" i="2" s="1"/>
  <c r="C18" i="17"/>
  <c r="O16" i="2" s="1"/>
  <c r="C22" i="17"/>
  <c r="O22" i="2" s="1"/>
  <c r="M167" i="53" s="1"/>
  <c r="C24" i="17"/>
  <c r="O24" i="2" s="1"/>
  <c r="M193" i="61" s="1"/>
  <c r="C26" i="17"/>
  <c r="O26" i="2" s="1"/>
  <c r="M171" i="53" s="1"/>
  <c r="C28" i="17"/>
  <c r="O28" i="2" s="1"/>
  <c r="M197" i="67" s="1"/>
  <c r="C30" i="17"/>
  <c r="O30" i="2" s="1"/>
  <c r="C32" i="17"/>
  <c r="O32" i="2" s="1"/>
  <c r="M177" i="51" s="1"/>
  <c r="C13" i="17"/>
  <c r="O17" i="2" s="1"/>
  <c r="M165" i="52"/>
  <c r="C17" i="17"/>
  <c r="O19" i="2" s="1"/>
  <c r="C19" i="17"/>
  <c r="O15" i="2" s="1"/>
  <c r="M186" i="50" s="1"/>
  <c r="C25" i="17"/>
  <c r="O25" i="2" s="1"/>
  <c r="M170" i="54" s="1"/>
  <c r="C29" i="17"/>
  <c r="O29" i="2" s="1"/>
  <c r="M174" i="53" s="1"/>
  <c r="C21" i="17"/>
  <c r="O18" i="2" s="1"/>
  <c r="M190" i="67" s="1"/>
  <c r="C23" i="17"/>
  <c r="O23" i="2" s="1"/>
  <c r="M168" i="51" s="1"/>
  <c r="C27" i="17"/>
  <c r="O27" i="2" s="1"/>
  <c r="M172" i="52" s="1"/>
  <c r="C31" i="17"/>
  <c r="O31" i="2" s="1"/>
  <c r="M176" i="52" s="1"/>
  <c r="M190" i="68"/>
  <c r="M166" i="50"/>
  <c r="M190" i="53"/>
  <c r="M193" i="67"/>
  <c r="M193" i="63"/>
  <c r="M169" i="67"/>
  <c r="M169" i="63"/>
  <c r="M169" i="61"/>
  <c r="M193" i="68"/>
  <c r="M193" i="64"/>
  <c r="M193" i="62"/>
  <c r="M169" i="68"/>
  <c r="M169" i="64"/>
  <c r="M169" i="62"/>
  <c r="M169" i="59"/>
  <c r="M193" i="53"/>
  <c r="M193" i="49"/>
  <c r="M169" i="47"/>
  <c r="M193" i="50"/>
  <c r="M193" i="54"/>
  <c r="M169" i="50"/>
  <c r="M193" i="51"/>
  <c r="M193" i="55"/>
  <c r="M193" i="59"/>
  <c r="M193" i="52"/>
  <c r="M193" i="56"/>
  <c r="M169" i="48"/>
  <c r="M197" i="65"/>
  <c r="M197" i="63"/>
  <c r="M197" i="61"/>
  <c r="M173" i="65"/>
  <c r="M173" i="63"/>
  <c r="M173" i="61"/>
  <c r="M197" i="66"/>
  <c r="M197" i="64"/>
  <c r="M197" i="62"/>
  <c r="M173" i="68"/>
  <c r="M173" i="66"/>
  <c r="M173" i="64"/>
  <c r="M173" i="59"/>
  <c r="M197" i="47"/>
  <c r="M197" i="53"/>
  <c r="M173" i="47"/>
  <c r="M197" i="50"/>
  <c r="M197" i="54"/>
  <c r="M173" i="60"/>
  <c r="M197" i="51"/>
  <c r="M197" i="55"/>
  <c r="M197" i="48"/>
  <c r="M197" i="52"/>
  <c r="M197" i="56"/>
  <c r="M199" i="67"/>
  <c r="M199" i="65"/>
  <c r="M199" i="63"/>
  <c r="M199" i="61"/>
  <c r="M175" i="67"/>
  <c r="M175" i="65"/>
  <c r="M175" i="63"/>
  <c r="M175" i="61"/>
  <c r="M199" i="68"/>
  <c r="M199" i="66"/>
  <c r="M199" i="64"/>
  <c r="M199" i="62"/>
  <c r="M199" i="60"/>
  <c r="M175" i="68"/>
  <c r="M175" i="66"/>
  <c r="M175" i="64"/>
  <c r="M175" i="62"/>
  <c r="M175" i="59"/>
  <c r="M199" i="51"/>
  <c r="M199" i="55"/>
  <c r="M199" i="48"/>
  <c r="M199" i="52"/>
  <c r="M199" i="56"/>
  <c r="M175" i="48"/>
  <c r="M175" i="60"/>
  <c r="M199" i="47"/>
  <c r="M199" i="53"/>
  <c r="M199" i="49"/>
  <c r="M175" i="47"/>
  <c r="M199" i="59"/>
  <c r="M199" i="50"/>
  <c r="M199" i="54"/>
  <c r="M175" i="50"/>
  <c r="M173" i="49"/>
  <c r="M169" i="49"/>
  <c r="M176" i="56"/>
  <c r="M172" i="56"/>
  <c r="M175" i="55"/>
  <c r="M171" i="55"/>
  <c r="M167" i="55"/>
  <c r="M174" i="54"/>
  <c r="M173" i="53"/>
  <c r="M169" i="53"/>
  <c r="M175" i="51"/>
  <c r="M171" i="51"/>
  <c r="M188" i="47"/>
  <c r="M194" i="67"/>
  <c r="M194" i="63"/>
  <c r="M194" i="61"/>
  <c r="M170" i="67"/>
  <c r="M170" i="63"/>
  <c r="M170" i="61"/>
  <c r="M194" i="68"/>
  <c r="M194" i="64"/>
  <c r="M194" i="62"/>
  <c r="M170" i="68"/>
  <c r="M170" i="64"/>
  <c r="M170" i="62"/>
  <c r="M170" i="59"/>
  <c r="M194" i="54"/>
  <c r="M170" i="50"/>
  <c r="M194" i="60"/>
  <c r="M194" i="51"/>
  <c r="M194" i="55"/>
  <c r="M170" i="60"/>
  <c r="M194" i="48"/>
  <c r="M194" i="52"/>
  <c r="M194" i="56"/>
  <c r="M170" i="48"/>
  <c r="M194" i="59"/>
  <c r="M194" i="47"/>
  <c r="M194" i="53"/>
  <c r="M194" i="49"/>
  <c r="M170" i="47"/>
  <c r="M196" i="65"/>
  <c r="M196" i="63"/>
  <c r="M196" i="61"/>
  <c r="M172" i="65"/>
  <c r="M172" i="63"/>
  <c r="M172" i="61"/>
  <c r="M196" i="66"/>
  <c r="M196" i="64"/>
  <c r="M196" i="62"/>
  <c r="M172" i="68"/>
  <c r="M172" i="66"/>
  <c r="M172" i="64"/>
  <c r="M172" i="62"/>
  <c r="M172" i="59"/>
  <c r="M196" i="48"/>
  <c r="M196" i="52"/>
  <c r="M196" i="56"/>
  <c r="M172" i="48"/>
  <c r="M196" i="60"/>
  <c r="M196" i="47"/>
  <c r="M196" i="53"/>
  <c r="M196" i="49"/>
  <c r="M172" i="47"/>
  <c r="M172" i="60"/>
  <c r="M196" i="50"/>
  <c r="M196" i="54"/>
  <c r="M172" i="50"/>
  <c r="M196" i="59"/>
  <c r="M196" i="51"/>
  <c r="M196" i="55"/>
  <c r="M200" i="67"/>
  <c r="M200" i="65"/>
  <c r="M200" i="61"/>
  <c r="M176" i="67"/>
  <c r="M176" i="65"/>
  <c r="M176" i="61"/>
  <c r="M200" i="68"/>
  <c r="M200" i="66"/>
  <c r="M200" i="62"/>
  <c r="M200" i="60"/>
  <c r="M176" i="68"/>
  <c r="M176" i="64"/>
  <c r="M176" i="62"/>
  <c r="M176" i="59"/>
  <c r="M200" i="52"/>
  <c r="M200" i="56"/>
  <c r="M176" i="48"/>
  <c r="M200" i="53"/>
  <c r="M200" i="49"/>
  <c r="M176" i="47"/>
  <c r="M200" i="50"/>
  <c r="M200" i="54"/>
  <c r="M176" i="50"/>
  <c r="M200" i="51"/>
  <c r="M200" i="55"/>
  <c r="M174" i="49"/>
  <c r="M170" i="49"/>
  <c r="M177" i="56"/>
  <c r="M173" i="56"/>
  <c r="M169" i="56"/>
  <c r="M165" i="56"/>
  <c r="M161" i="56"/>
  <c r="M172" i="55"/>
  <c r="M168" i="55"/>
  <c r="M175" i="54"/>
  <c r="M171" i="54"/>
  <c r="M167" i="54"/>
  <c r="M170" i="53"/>
  <c r="M173" i="52"/>
  <c r="M169" i="52"/>
  <c r="M161" i="52"/>
  <c r="M172" i="51"/>
  <c r="M189" i="67"/>
  <c r="M189" i="65"/>
  <c r="M189" i="63"/>
  <c r="M189" i="61"/>
  <c r="M165" i="67"/>
  <c r="M165" i="65"/>
  <c r="M165" i="63"/>
  <c r="M165" i="61"/>
  <c r="M189" i="68"/>
  <c r="M189" i="66"/>
  <c r="M189" i="64"/>
  <c r="M189" i="62"/>
  <c r="M165" i="68"/>
  <c r="M165" i="66"/>
  <c r="M165" i="64"/>
  <c r="M165" i="62"/>
  <c r="M165" i="59"/>
  <c r="M189" i="47"/>
  <c r="M189" i="53"/>
  <c r="M189" i="49"/>
  <c r="M165" i="47"/>
  <c r="M189" i="60"/>
  <c r="M189" i="50"/>
  <c r="M189" i="54"/>
  <c r="M165" i="50"/>
  <c r="M165" i="60"/>
  <c r="M189" i="51"/>
  <c r="M189" i="55"/>
  <c r="M165" i="51"/>
  <c r="M189" i="59"/>
  <c r="M189" i="48"/>
  <c r="M189" i="52"/>
  <c r="M189" i="56"/>
  <c r="M165" i="48"/>
  <c r="M187" i="63"/>
  <c r="M163" i="66"/>
  <c r="M163" i="51"/>
  <c r="M187" i="47"/>
  <c r="M192" i="67"/>
  <c r="M192" i="65"/>
  <c r="M192" i="61"/>
  <c r="M168" i="67"/>
  <c r="M168" i="65"/>
  <c r="M168" i="61"/>
  <c r="M192" i="68"/>
  <c r="M192" i="66"/>
  <c r="M192" i="62"/>
  <c r="M168" i="68"/>
  <c r="M168" i="66"/>
  <c r="M168" i="62"/>
  <c r="M168" i="59"/>
  <c r="M192" i="48"/>
  <c r="M192" i="56"/>
  <c r="M168" i="48"/>
  <c r="M192" i="60"/>
  <c r="M192" i="53"/>
  <c r="M192" i="49"/>
  <c r="M168" i="47"/>
  <c r="M192" i="50"/>
  <c r="M192" i="54"/>
  <c r="M168" i="50"/>
  <c r="M192" i="51"/>
  <c r="M192" i="55"/>
  <c r="M198" i="67"/>
  <c r="M198" i="63"/>
  <c r="M198" i="61"/>
  <c r="M174" i="67"/>
  <c r="M174" i="63"/>
  <c r="M174" i="61"/>
  <c r="M198" i="68"/>
  <c r="M198" i="64"/>
  <c r="M198" i="62"/>
  <c r="M198" i="60"/>
  <c r="M174" i="66"/>
  <c r="M174" i="64"/>
  <c r="M174" i="62"/>
  <c r="M198" i="50"/>
  <c r="M198" i="54"/>
  <c r="M174" i="50"/>
  <c r="M198" i="55"/>
  <c r="M174" i="60"/>
  <c r="M198" i="48"/>
  <c r="M198" i="56"/>
  <c r="M174" i="48"/>
  <c r="M198" i="59"/>
  <c r="M198" i="53"/>
  <c r="M198" i="49"/>
  <c r="M174" i="47"/>
  <c r="M175" i="49"/>
  <c r="M171" i="49"/>
  <c r="M167" i="49"/>
  <c r="M159" i="49"/>
  <c r="M174" i="56"/>
  <c r="M170" i="56"/>
  <c r="M166" i="56"/>
  <c r="M177" i="55"/>
  <c r="M173" i="55"/>
  <c r="M169" i="55"/>
  <c r="M165" i="55"/>
  <c r="M176" i="54"/>
  <c r="M172" i="54"/>
  <c r="M168" i="54"/>
  <c r="M175" i="53"/>
  <c r="M174" i="52"/>
  <c r="M170" i="52"/>
  <c r="M173" i="51"/>
  <c r="M169" i="51"/>
  <c r="M158" i="67"/>
  <c r="M182" i="64"/>
  <c r="M158" i="62"/>
  <c r="M185" i="67"/>
  <c r="M185" i="63"/>
  <c r="M185" i="61"/>
  <c r="M161" i="67"/>
  <c r="M161" i="63"/>
  <c r="M161" i="61"/>
  <c r="M185" i="68"/>
  <c r="M185" i="64"/>
  <c r="M185" i="62"/>
  <c r="M161" i="68"/>
  <c r="M161" i="64"/>
  <c r="M161" i="62"/>
  <c r="M161" i="59"/>
  <c r="M185" i="53"/>
  <c r="M185" i="49"/>
  <c r="M161" i="47"/>
  <c r="M185" i="50"/>
  <c r="M185" i="54"/>
  <c r="M161" i="50"/>
  <c r="M185" i="51"/>
  <c r="M185" i="55"/>
  <c r="M161" i="51"/>
  <c r="M185" i="48"/>
  <c r="M185" i="52"/>
  <c r="M185" i="56"/>
  <c r="M191" i="67"/>
  <c r="M191" i="65"/>
  <c r="M191" i="63"/>
  <c r="M191" i="61"/>
  <c r="M167" i="67"/>
  <c r="M167" i="65"/>
  <c r="M167" i="63"/>
  <c r="M167" i="61"/>
  <c r="M191" i="68"/>
  <c r="M191" i="66"/>
  <c r="M191" i="64"/>
  <c r="M191" i="62"/>
  <c r="M167" i="68"/>
  <c r="M167" i="66"/>
  <c r="M167" i="64"/>
  <c r="M167" i="62"/>
  <c r="M167" i="59"/>
  <c r="M191" i="51"/>
  <c r="M191" i="55"/>
  <c r="M167" i="51"/>
  <c r="M191" i="60"/>
  <c r="M191" i="48"/>
  <c r="M191" i="52"/>
  <c r="M191" i="56"/>
  <c r="M167" i="48"/>
  <c r="M167" i="60"/>
  <c r="M191" i="47"/>
  <c r="M191" i="53"/>
  <c r="M191" i="49"/>
  <c r="M167" i="47"/>
  <c r="M191" i="59"/>
  <c r="M191" i="50"/>
  <c r="M191" i="54"/>
  <c r="M167" i="50"/>
  <c r="M195" i="67"/>
  <c r="M195" i="65"/>
  <c r="M195" i="63"/>
  <c r="M195" i="61"/>
  <c r="M171" i="67"/>
  <c r="M171" i="65"/>
  <c r="M171" i="63"/>
  <c r="M171" i="61"/>
  <c r="M195" i="68"/>
  <c r="M195" i="66"/>
  <c r="M195" i="64"/>
  <c r="M195" i="62"/>
  <c r="M171" i="68"/>
  <c r="M171" i="66"/>
  <c r="M171" i="64"/>
  <c r="M171" i="62"/>
  <c r="M171" i="59"/>
  <c r="M195" i="51"/>
  <c r="M195" i="55"/>
  <c r="M195" i="60"/>
  <c r="M195" i="48"/>
  <c r="M195" i="52"/>
  <c r="M195" i="56"/>
  <c r="M171" i="48"/>
  <c r="M171" i="60"/>
  <c r="M195" i="47"/>
  <c r="M195" i="53"/>
  <c r="M195" i="49"/>
  <c r="M171" i="47"/>
  <c r="M195" i="59"/>
  <c r="M195" i="50"/>
  <c r="M195" i="54"/>
  <c r="M171" i="50"/>
  <c r="M201" i="67"/>
  <c r="M201" i="65"/>
  <c r="M201" i="63"/>
  <c r="M177" i="67"/>
  <c r="M177" i="65"/>
  <c r="M177" i="63"/>
  <c r="M201" i="68"/>
  <c r="M201" i="66"/>
  <c r="M201" i="64"/>
  <c r="M201" i="60"/>
  <c r="M177" i="68"/>
  <c r="M177" i="66"/>
  <c r="M177" i="62"/>
  <c r="M177" i="59"/>
  <c r="M201" i="47"/>
  <c r="M201" i="49"/>
  <c r="M177" i="47"/>
  <c r="M201" i="50"/>
  <c r="M177" i="50"/>
  <c r="M177" i="60"/>
  <c r="M201" i="51"/>
  <c r="M201" i="59"/>
  <c r="M201" i="48"/>
  <c r="M201" i="52"/>
  <c r="M177" i="48"/>
  <c r="M176" i="49"/>
  <c r="M172" i="49"/>
  <c r="M175" i="56"/>
  <c r="M171" i="56"/>
  <c r="M167" i="56"/>
  <c r="M170" i="55"/>
  <c r="M173" i="54"/>
  <c r="M169" i="54"/>
  <c r="M165" i="54"/>
  <c r="M161" i="54"/>
  <c r="M176" i="53"/>
  <c r="M172" i="53"/>
  <c r="M168" i="53"/>
  <c r="M175" i="52"/>
  <c r="M171" i="52"/>
  <c r="M167" i="52"/>
  <c r="M174" i="51"/>
  <c r="M170" i="51"/>
  <c r="C14" i="16"/>
  <c r="N13" i="2" s="1"/>
  <c r="C16" i="16"/>
  <c r="N14" i="2" s="1"/>
  <c r="C18" i="16"/>
  <c r="N16" i="2" s="1"/>
  <c r="C22" i="16"/>
  <c r="N22" i="2" s="1"/>
  <c r="C24" i="16"/>
  <c r="N24" i="2" s="1"/>
  <c r="C26" i="16"/>
  <c r="N26" i="2" s="1"/>
  <c r="C28" i="16"/>
  <c r="N28" i="2" s="1"/>
  <c r="C17" i="16"/>
  <c r="N19" i="2" s="1"/>
  <c r="C31" i="16"/>
  <c r="N31" i="2" s="1"/>
  <c r="L200" i="68" s="1"/>
  <c r="C30" i="16"/>
  <c r="N30" i="2" s="1"/>
  <c r="C32" i="16"/>
  <c r="N32" i="2" s="1"/>
  <c r="C13" i="16"/>
  <c r="N17" i="2" s="1"/>
  <c r="C19" i="16"/>
  <c r="N15" i="2" s="1"/>
  <c r="C21" i="16"/>
  <c r="N18" i="2" s="1"/>
  <c r="L190" i="67" s="1"/>
  <c r="C23" i="16"/>
  <c r="N23" i="2" s="1"/>
  <c r="C25" i="16"/>
  <c r="N25" i="2" s="1"/>
  <c r="C27" i="16"/>
  <c r="N27" i="2" s="1"/>
  <c r="L196" i="62" s="1"/>
  <c r="C29" i="16"/>
  <c r="N29" i="2" s="1"/>
  <c r="L165" i="68"/>
  <c r="L165" i="66"/>
  <c r="L165" i="64"/>
  <c r="L165" i="62"/>
  <c r="L189" i="67"/>
  <c r="L189" i="65"/>
  <c r="L189" i="63"/>
  <c r="L189" i="61"/>
  <c r="L165" i="67"/>
  <c r="L165" i="65"/>
  <c r="L165" i="63"/>
  <c r="L165" i="61"/>
  <c r="L189" i="68"/>
  <c r="L189" i="66"/>
  <c r="L189" i="64"/>
  <c r="L189" i="62"/>
  <c r="L189" i="60"/>
  <c r="L189" i="59"/>
  <c r="L165" i="59"/>
  <c r="L189" i="48"/>
  <c r="L189" i="47"/>
  <c r="L189" i="50"/>
  <c r="L189" i="51"/>
  <c r="L165" i="60"/>
  <c r="L189" i="52"/>
  <c r="L189" i="53"/>
  <c r="L189" i="54"/>
  <c r="L189" i="55"/>
  <c r="L189" i="56"/>
  <c r="L189" i="49"/>
  <c r="L165" i="48"/>
  <c r="L165" i="47"/>
  <c r="L165" i="50"/>
  <c r="L165" i="51"/>
  <c r="L165" i="52"/>
  <c r="L165" i="53"/>
  <c r="L165" i="54"/>
  <c r="L165" i="55"/>
  <c r="L165" i="56"/>
  <c r="L192" i="68"/>
  <c r="L192" i="66"/>
  <c r="L192" i="64"/>
  <c r="L192" i="62"/>
  <c r="L192" i="60"/>
  <c r="L168" i="68"/>
  <c r="L168" i="66"/>
  <c r="L168" i="64"/>
  <c r="L168" i="62"/>
  <c r="L192" i="67"/>
  <c r="L192" i="65"/>
  <c r="L192" i="63"/>
  <c r="L192" i="61"/>
  <c r="L168" i="67"/>
  <c r="L168" i="65"/>
  <c r="L168" i="63"/>
  <c r="L168" i="61"/>
  <c r="L168" i="60"/>
  <c r="L192" i="59"/>
  <c r="L192" i="48"/>
  <c r="L192" i="47"/>
  <c r="L192" i="50"/>
  <c r="L192" i="51"/>
  <c r="L168" i="59"/>
  <c r="L192" i="52"/>
  <c r="L192" i="53"/>
  <c r="L192" i="54"/>
  <c r="L192" i="55"/>
  <c r="L192" i="56"/>
  <c r="L192" i="49"/>
  <c r="L168" i="48"/>
  <c r="L168" i="47"/>
  <c r="L168" i="50"/>
  <c r="L168" i="51"/>
  <c r="L168" i="52"/>
  <c r="L168" i="53"/>
  <c r="L168" i="54"/>
  <c r="L168" i="55"/>
  <c r="L168" i="56"/>
  <c r="L196" i="60"/>
  <c r="L172" i="68"/>
  <c r="L196" i="67"/>
  <c r="L196" i="65"/>
  <c r="L172" i="65"/>
  <c r="L172" i="61"/>
  <c r="L196" i="47"/>
  <c r="L196" i="50"/>
  <c r="L196" i="53"/>
  <c r="L196" i="54"/>
  <c r="L172" i="48"/>
  <c r="L172" i="50"/>
  <c r="L172" i="54"/>
  <c r="L172" i="55"/>
  <c r="L200" i="66"/>
  <c r="L200" i="64"/>
  <c r="L200" i="62"/>
  <c r="L176" i="68"/>
  <c r="L176" i="66"/>
  <c r="L176" i="64"/>
  <c r="L200" i="67"/>
  <c r="L200" i="65"/>
  <c r="L200" i="63"/>
  <c r="L176" i="67"/>
  <c r="L176" i="65"/>
  <c r="L176" i="63"/>
  <c r="L176" i="61"/>
  <c r="L176" i="60"/>
  <c r="L200" i="59"/>
  <c r="L200" i="48"/>
  <c r="L200" i="47"/>
  <c r="L200" i="50"/>
  <c r="L176" i="59"/>
  <c r="L200" i="51"/>
  <c r="L200" i="52"/>
  <c r="L200" i="53"/>
  <c r="L200" i="54"/>
  <c r="L200" i="55"/>
  <c r="L200" i="56"/>
  <c r="L200" i="49"/>
  <c r="L176" i="48"/>
  <c r="L176" i="47"/>
  <c r="L176" i="50"/>
  <c r="L176" i="51"/>
  <c r="L176" i="52"/>
  <c r="L176" i="53"/>
  <c r="L176" i="54"/>
  <c r="L176" i="55"/>
  <c r="L176" i="56"/>
  <c r="L185" i="53"/>
  <c r="L190" i="61"/>
  <c r="L190" i="66"/>
  <c r="L166" i="66"/>
  <c r="L190" i="47"/>
  <c r="L190" i="53"/>
  <c r="L166" i="48"/>
  <c r="L166" i="53"/>
  <c r="L169" i="68"/>
  <c r="L169" i="66"/>
  <c r="L169" i="64"/>
  <c r="L169" i="62"/>
  <c r="L193" i="67"/>
  <c r="L193" i="65"/>
  <c r="L193" i="63"/>
  <c r="L193" i="61"/>
  <c r="L169" i="67"/>
  <c r="L169" i="65"/>
  <c r="L169" i="63"/>
  <c r="L169" i="61"/>
  <c r="L193" i="68"/>
  <c r="L193" i="66"/>
  <c r="L193" i="64"/>
  <c r="L193" i="62"/>
  <c r="L193" i="60"/>
  <c r="L193" i="59"/>
  <c r="L169" i="59"/>
  <c r="L193" i="48"/>
  <c r="L193" i="47"/>
  <c r="L193" i="50"/>
  <c r="L193" i="51"/>
  <c r="L169" i="60"/>
  <c r="L193" i="52"/>
  <c r="L193" i="53"/>
  <c r="L193" i="54"/>
  <c r="L193" i="55"/>
  <c r="L193" i="56"/>
  <c r="L193" i="49"/>
  <c r="L169" i="48"/>
  <c r="L169" i="47"/>
  <c r="L169" i="50"/>
  <c r="L169" i="51"/>
  <c r="L169" i="52"/>
  <c r="L169" i="53"/>
  <c r="L169" i="54"/>
  <c r="L169" i="55"/>
  <c r="L169" i="56"/>
  <c r="L173" i="68"/>
  <c r="L173" i="66"/>
  <c r="L173" i="64"/>
  <c r="L173" i="62"/>
  <c r="L197" i="67"/>
  <c r="L197" i="65"/>
  <c r="L197" i="63"/>
  <c r="L197" i="61"/>
  <c r="L173" i="67"/>
  <c r="L173" i="65"/>
  <c r="L173" i="63"/>
  <c r="L173" i="61"/>
  <c r="L197" i="68"/>
  <c r="L197" i="66"/>
  <c r="L197" i="64"/>
  <c r="L197" i="62"/>
  <c r="L197" i="60"/>
  <c r="L197" i="59"/>
  <c r="L173" i="59"/>
  <c r="L197" i="48"/>
  <c r="L197" i="47"/>
  <c r="L197" i="50"/>
  <c r="L173" i="60"/>
  <c r="L197" i="51"/>
  <c r="L197" i="52"/>
  <c r="L197" i="53"/>
  <c r="L197" i="54"/>
  <c r="L197" i="55"/>
  <c r="L197" i="56"/>
  <c r="L197" i="49"/>
  <c r="L173" i="48"/>
  <c r="L173" i="47"/>
  <c r="L173" i="50"/>
  <c r="L173" i="51"/>
  <c r="L173" i="52"/>
  <c r="L173" i="53"/>
  <c r="L173" i="54"/>
  <c r="L173" i="55"/>
  <c r="L173" i="56"/>
  <c r="L177" i="68"/>
  <c r="L177" i="66"/>
  <c r="L177" i="64"/>
  <c r="L177" i="62"/>
  <c r="L201" i="67"/>
  <c r="L201" i="65"/>
  <c r="L201" i="63"/>
  <c r="L201" i="61"/>
  <c r="L177" i="67"/>
  <c r="L177" i="65"/>
  <c r="L177" i="63"/>
  <c r="L177" i="61"/>
  <c r="L201" i="68"/>
  <c r="L201" i="66"/>
  <c r="L201" i="64"/>
  <c r="L201" i="62"/>
  <c r="L201" i="60"/>
  <c r="L201" i="59"/>
  <c r="L177" i="59"/>
  <c r="L201" i="48"/>
  <c r="L201" i="47"/>
  <c r="L201" i="50"/>
  <c r="L177" i="60"/>
  <c r="L201" i="51"/>
  <c r="L201" i="52"/>
  <c r="L201" i="53"/>
  <c r="L201" i="54"/>
  <c r="L201" i="55"/>
  <c r="L201" i="56"/>
  <c r="L201" i="49"/>
  <c r="L177" i="48"/>
  <c r="L177" i="47"/>
  <c r="L177" i="50"/>
  <c r="L177" i="51"/>
  <c r="L177" i="52"/>
  <c r="L177" i="53"/>
  <c r="L177" i="54"/>
  <c r="L177" i="55"/>
  <c r="L184" i="68"/>
  <c r="L184" i="62"/>
  <c r="L160" i="68"/>
  <c r="L160" i="66"/>
  <c r="L184" i="67"/>
  <c r="L184" i="65"/>
  <c r="L184" i="61"/>
  <c r="L160" i="65"/>
  <c r="L160" i="61"/>
  <c r="L160" i="60"/>
  <c r="L184" i="47"/>
  <c r="L184" i="50"/>
  <c r="L184" i="51"/>
  <c r="L184" i="52"/>
  <c r="L184" i="53"/>
  <c r="L184" i="54"/>
  <c r="L184" i="56"/>
  <c r="L184" i="49"/>
  <c r="L160" i="48"/>
  <c r="L160" i="50"/>
  <c r="L160" i="51"/>
  <c r="L160" i="52"/>
  <c r="L160" i="54"/>
  <c r="L160" i="55"/>
  <c r="L160" i="56"/>
  <c r="L167" i="67"/>
  <c r="L167" i="65"/>
  <c r="L167" i="63"/>
  <c r="L167" i="61"/>
  <c r="L191" i="68"/>
  <c r="L191" i="66"/>
  <c r="L191" i="64"/>
  <c r="L191" i="62"/>
  <c r="L191" i="60"/>
  <c r="L167" i="68"/>
  <c r="L167" i="66"/>
  <c r="L167" i="64"/>
  <c r="L167" i="62"/>
  <c r="L191" i="67"/>
  <c r="L191" i="65"/>
  <c r="L191" i="63"/>
  <c r="L191" i="61"/>
  <c r="L167" i="60"/>
  <c r="L191" i="48"/>
  <c r="L191" i="47"/>
  <c r="L191" i="50"/>
  <c r="L191" i="51"/>
  <c r="L191" i="59"/>
  <c r="L167" i="59"/>
  <c r="L191" i="52"/>
  <c r="L191" i="53"/>
  <c r="L191" i="54"/>
  <c r="L191" i="55"/>
  <c r="L191" i="56"/>
  <c r="L191" i="49"/>
  <c r="L167" i="48"/>
  <c r="L167" i="47"/>
  <c r="L167" i="50"/>
  <c r="L167" i="51"/>
  <c r="L167" i="52"/>
  <c r="L167" i="53"/>
  <c r="L167" i="54"/>
  <c r="L167" i="55"/>
  <c r="L167" i="56"/>
  <c r="L171" i="67"/>
  <c r="L171" i="65"/>
  <c r="L171" i="63"/>
  <c r="L171" i="61"/>
  <c r="L195" i="68"/>
  <c r="L195" i="66"/>
  <c r="L195" i="64"/>
  <c r="L195" i="62"/>
  <c r="L195" i="60"/>
  <c r="L171" i="68"/>
  <c r="L171" i="66"/>
  <c r="L171" i="64"/>
  <c r="L171" i="62"/>
  <c r="L195" i="67"/>
  <c r="L195" i="65"/>
  <c r="L195" i="63"/>
  <c r="L195" i="61"/>
  <c r="L171" i="60"/>
  <c r="L195" i="48"/>
  <c r="L195" i="47"/>
  <c r="L195" i="50"/>
  <c r="L195" i="59"/>
  <c r="L171" i="59"/>
  <c r="L195" i="51"/>
  <c r="L195" i="52"/>
  <c r="L195" i="53"/>
  <c r="L195" i="54"/>
  <c r="L195" i="55"/>
  <c r="L195" i="56"/>
  <c r="L195" i="49"/>
  <c r="L171" i="48"/>
  <c r="L171" i="47"/>
  <c r="L171" i="50"/>
  <c r="L171" i="51"/>
  <c r="L171" i="52"/>
  <c r="L171" i="53"/>
  <c r="L171" i="54"/>
  <c r="L171" i="55"/>
  <c r="L171" i="56"/>
  <c r="L175" i="67"/>
  <c r="L175" i="65"/>
  <c r="L175" i="63"/>
  <c r="L175" i="61"/>
  <c r="L199" i="68"/>
  <c r="L199" i="66"/>
  <c r="L199" i="64"/>
  <c r="L199" i="62"/>
  <c r="L199" i="60"/>
  <c r="L175" i="68"/>
  <c r="L175" i="66"/>
  <c r="L175" i="64"/>
  <c r="L175" i="62"/>
  <c r="L199" i="67"/>
  <c r="L199" i="65"/>
  <c r="L199" i="63"/>
  <c r="L199" i="61"/>
  <c r="L175" i="60"/>
  <c r="L199" i="48"/>
  <c r="L199" i="47"/>
  <c r="L199" i="50"/>
  <c r="L199" i="59"/>
  <c r="L175" i="59"/>
  <c r="L199" i="51"/>
  <c r="L199" i="52"/>
  <c r="L199" i="53"/>
  <c r="L199" i="54"/>
  <c r="L199" i="55"/>
  <c r="L199" i="56"/>
  <c r="L199" i="49"/>
  <c r="L175" i="48"/>
  <c r="L175" i="47"/>
  <c r="L175" i="50"/>
  <c r="L175" i="51"/>
  <c r="L175" i="52"/>
  <c r="L175" i="53"/>
  <c r="L175" i="54"/>
  <c r="L175" i="55"/>
  <c r="L175" i="56"/>
  <c r="L159" i="63"/>
  <c r="L159" i="61"/>
  <c r="L183" i="68"/>
  <c r="L183" i="62"/>
  <c r="L159" i="68"/>
  <c r="L159" i="64"/>
  <c r="L183" i="67"/>
  <c r="L183" i="63"/>
  <c r="L183" i="61"/>
  <c r="L183" i="48"/>
  <c r="L183" i="47"/>
  <c r="L183" i="50"/>
  <c r="L159" i="59"/>
  <c r="L183" i="52"/>
  <c r="L183" i="53"/>
  <c r="L183" i="55"/>
  <c r="L183" i="56"/>
  <c r="L183" i="49"/>
  <c r="L159" i="47"/>
  <c r="L159" i="50"/>
  <c r="L159" i="51"/>
  <c r="L159" i="53"/>
  <c r="L159" i="54"/>
  <c r="L159" i="55"/>
  <c r="L186" i="60"/>
  <c r="L188" i="66"/>
  <c r="L188" i="64"/>
  <c r="L188" i="62"/>
  <c r="L164" i="68"/>
  <c r="L164" i="66"/>
  <c r="L164" i="64"/>
  <c r="L188" i="67"/>
  <c r="L188" i="65"/>
  <c r="L188" i="63"/>
  <c r="L164" i="67"/>
  <c r="L164" i="65"/>
  <c r="L164" i="63"/>
  <c r="L164" i="60"/>
  <c r="L188" i="59"/>
  <c r="L188" i="48"/>
  <c r="L188" i="50"/>
  <c r="L188" i="51"/>
  <c r="L164" i="59"/>
  <c r="L188" i="53"/>
  <c r="L188" i="54"/>
  <c r="L188" i="55"/>
  <c r="L188" i="49"/>
  <c r="L164" i="48"/>
  <c r="L164" i="47"/>
  <c r="L164" i="51"/>
  <c r="L164" i="52"/>
  <c r="L164" i="53"/>
  <c r="L164" i="55"/>
  <c r="L164" i="56"/>
  <c r="L194" i="67"/>
  <c r="L194" i="65"/>
  <c r="L194" i="63"/>
  <c r="L194" i="61"/>
  <c r="L170" i="67"/>
  <c r="L170" i="65"/>
  <c r="L170" i="63"/>
  <c r="L170" i="61"/>
  <c r="L194" i="68"/>
  <c r="L194" i="66"/>
  <c r="L194" i="64"/>
  <c r="L194" i="62"/>
  <c r="L194" i="60"/>
  <c r="L170" i="68"/>
  <c r="L170" i="66"/>
  <c r="L170" i="64"/>
  <c r="L170" i="62"/>
  <c r="L170" i="59"/>
  <c r="L194" i="48"/>
  <c r="L194" i="47"/>
  <c r="L194" i="50"/>
  <c r="L194" i="51"/>
  <c r="L170" i="60"/>
  <c r="L194" i="59"/>
  <c r="L194" i="52"/>
  <c r="L194" i="53"/>
  <c r="L194" i="54"/>
  <c r="L194" i="55"/>
  <c r="L194" i="56"/>
  <c r="L194" i="49"/>
  <c r="L170" i="48"/>
  <c r="L170" i="47"/>
  <c r="L170" i="50"/>
  <c r="L170" i="51"/>
  <c r="L170" i="52"/>
  <c r="L170" i="53"/>
  <c r="L170" i="54"/>
  <c r="L170" i="55"/>
  <c r="L170" i="56"/>
  <c r="L198" i="67"/>
  <c r="L198" i="65"/>
  <c r="L198" i="63"/>
  <c r="L198" i="61"/>
  <c r="L174" i="67"/>
  <c r="L174" i="65"/>
  <c r="L174" i="63"/>
  <c r="L174" i="61"/>
  <c r="L198" i="68"/>
  <c r="L198" i="66"/>
  <c r="L198" i="64"/>
  <c r="L198" i="62"/>
  <c r="L198" i="60"/>
  <c r="L174" i="68"/>
  <c r="L174" i="66"/>
  <c r="L174" i="64"/>
  <c r="L174" i="62"/>
  <c r="L174" i="59"/>
  <c r="L198" i="48"/>
  <c r="L198" i="47"/>
  <c r="L198" i="50"/>
  <c r="L174" i="60"/>
  <c r="L198" i="59"/>
  <c r="L198" i="51"/>
  <c r="L198" i="52"/>
  <c r="L198" i="53"/>
  <c r="L198" i="54"/>
  <c r="L198" i="55"/>
  <c r="L198" i="56"/>
  <c r="L198" i="49"/>
  <c r="L174" i="48"/>
  <c r="L174" i="47"/>
  <c r="L174" i="50"/>
  <c r="L174" i="51"/>
  <c r="L174" i="52"/>
  <c r="L174" i="53"/>
  <c r="L174" i="54"/>
  <c r="L174" i="55"/>
  <c r="L174" i="56"/>
  <c r="L177" i="49"/>
  <c r="L176" i="49"/>
  <c r="L175" i="49"/>
  <c r="L174" i="49"/>
  <c r="L173" i="49"/>
  <c r="L172" i="49"/>
  <c r="L171" i="49"/>
  <c r="L170" i="49"/>
  <c r="L169" i="49"/>
  <c r="L168" i="49"/>
  <c r="L167" i="49"/>
  <c r="L166" i="49"/>
  <c r="L165" i="49"/>
  <c r="L164" i="49"/>
  <c r="L160" i="49"/>
  <c r="L159" i="49"/>
  <c r="L177" i="56"/>
  <c r="AC163" i="54"/>
  <c r="AI166" i="51"/>
  <c r="C31" i="15"/>
  <c r="M31" i="2" s="1"/>
  <c r="K200" i="65" s="1"/>
  <c r="C30" i="15"/>
  <c r="M30" i="2" s="1"/>
  <c r="K175" i="52" s="1"/>
  <c r="C32" i="15"/>
  <c r="M32" i="2" s="1"/>
  <c r="K177" i="53" s="1"/>
  <c r="C13" i="15"/>
  <c r="M17" i="2" s="1"/>
  <c r="K185" i="47" s="1"/>
  <c r="C17" i="15"/>
  <c r="M19" i="2" s="1"/>
  <c r="C19" i="15"/>
  <c r="M15" i="2" s="1"/>
  <c r="C21" i="15"/>
  <c r="M18" i="2" s="1"/>
  <c r="C23" i="15"/>
  <c r="M23" i="2" s="1"/>
  <c r="K192" i="65" s="1"/>
  <c r="C25" i="15"/>
  <c r="M25" i="2" s="1"/>
  <c r="K194" i="61" s="1"/>
  <c r="C27" i="15"/>
  <c r="M27" i="2" s="1"/>
  <c r="K196" i="63" s="1"/>
  <c r="C29" i="15"/>
  <c r="M29" i="2" s="1"/>
  <c r="K174" i="53" s="1"/>
  <c r="K182" i="67"/>
  <c r="K189" i="68"/>
  <c r="K189" i="66"/>
  <c r="K189" i="64"/>
  <c r="K189" i="62"/>
  <c r="K165" i="68"/>
  <c r="K165" i="66"/>
  <c r="K165" i="64"/>
  <c r="K165" i="62"/>
  <c r="K189" i="67"/>
  <c r="K189" i="65"/>
  <c r="K189" i="63"/>
  <c r="K189" i="61"/>
  <c r="K165" i="67"/>
  <c r="K165" i="65"/>
  <c r="K165" i="63"/>
  <c r="K165" i="61"/>
  <c r="K165" i="60"/>
  <c r="K189" i="51"/>
  <c r="K189" i="55"/>
  <c r="K165" i="51"/>
  <c r="K189" i="59"/>
  <c r="K189" i="50"/>
  <c r="K189" i="54"/>
  <c r="K165" i="59"/>
  <c r="K189" i="47"/>
  <c r="K189" i="53"/>
  <c r="K189" i="49"/>
  <c r="K165" i="47"/>
  <c r="K189" i="60"/>
  <c r="K189" i="48"/>
  <c r="K189" i="52"/>
  <c r="K189" i="56"/>
  <c r="K165" i="48"/>
  <c r="K192" i="67"/>
  <c r="K192" i="61"/>
  <c r="K168" i="67"/>
  <c r="K168" i="61"/>
  <c r="K192" i="68"/>
  <c r="K192" i="62"/>
  <c r="K168" i="68"/>
  <c r="K168" i="62"/>
  <c r="K168" i="59"/>
  <c r="K168" i="50"/>
  <c r="K192" i="60"/>
  <c r="K192" i="49"/>
  <c r="K168" i="47"/>
  <c r="K192" i="52"/>
  <c r="K192" i="56"/>
  <c r="K192" i="51"/>
  <c r="K192" i="55"/>
  <c r="K194" i="67"/>
  <c r="K194" i="65"/>
  <c r="K194" i="63"/>
  <c r="K170" i="67"/>
  <c r="K170" i="65"/>
  <c r="K170" i="63"/>
  <c r="K194" i="68"/>
  <c r="K194" i="66"/>
  <c r="K194" i="64"/>
  <c r="K194" i="60"/>
  <c r="K170" i="68"/>
  <c r="K170" i="66"/>
  <c r="K170" i="62"/>
  <c r="K170" i="59"/>
  <c r="K194" i="48"/>
  <c r="K194" i="56"/>
  <c r="K170" i="48"/>
  <c r="K194" i="51"/>
  <c r="K170" i="60"/>
  <c r="K194" i="50"/>
  <c r="K194" i="54"/>
  <c r="K194" i="59"/>
  <c r="K194" i="47"/>
  <c r="K194" i="53"/>
  <c r="K170" i="47"/>
  <c r="K196" i="67"/>
  <c r="K196" i="65"/>
  <c r="K196" i="61"/>
  <c r="K172" i="67"/>
  <c r="K172" i="65"/>
  <c r="K172" i="61"/>
  <c r="K196" i="68"/>
  <c r="K196" i="66"/>
  <c r="K196" i="62"/>
  <c r="K196" i="60"/>
  <c r="K172" i="68"/>
  <c r="K172" i="64"/>
  <c r="K172" i="62"/>
  <c r="K172" i="59"/>
  <c r="K196" i="54"/>
  <c r="K172" i="50"/>
  <c r="K196" i="47"/>
  <c r="K196" i="49"/>
  <c r="K172" i="47"/>
  <c r="K172" i="60"/>
  <c r="K196" i="52"/>
  <c r="K196" i="56"/>
  <c r="K172" i="48"/>
  <c r="K196" i="51"/>
  <c r="K196" i="55"/>
  <c r="K200" i="67"/>
  <c r="K200" i="63"/>
  <c r="K200" i="61"/>
  <c r="K176" i="67"/>
  <c r="K176" i="63"/>
  <c r="K176" i="61"/>
  <c r="K200" i="68"/>
  <c r="K200" i="64"/>
  <c r="K200" i="62"/>
  <c r="K200" i="60"/>
  <c r="K176" i="66"/>
  <c r="K176" i="64"/>
  <c r="K176" i="62"/>
  <c r="K200" i="50"/>
  <c r="K200" i="54"/>
  <c r="K176" i="50"/>
  <c r="K200" i="53"/>
  <c r="K200" i="49"/>
  <c r="K176" i="60"/>
  <c r="K200" i="52"/>
  <c r="K200" i="56"/>
  <c r="K176" i="48"/>
  <c r="K200" i="51"/>
  <c r="K200" i="55"/>
  <c r="K174" i="49"/>
  <c r="K166" i="49"/>
  <c r="K177" i="56"/>
  <c r="K173" i="56"/>
  <c r="K169" i="56"/>
  <c r="K165" i="56"/>
  <c r="K172" i="55"/>
  <c r="K168" i="55"/>
  <c r="K175" i="54"/>
  <c r="K171" i="54"/>
  <c r="K167" i="54"/>
  <c r="K159" i="54"/>
  <c r="K177" i="52"/>
  <c r="K173" i="52"/>
  <c r="K169" i="52"/>
  <c r="K165" i="52"/>
  <c r="K176" i="51"/>
  <c r="K169" i="50"/>
  <c r="K184" i="67"/>
  <c r="K184" i="61"/>
  <c r="K160" i="67"/>
  <c r="K160" i="61"/>
  <c r="K184" i="68"/>
  <c r="K184" i="62"/>
  <c r="K160" i="68"/>
  <c r="K160" i="62"/>
  <c r="K160" i="59"/>
  <c r="K160" i="50"/>
  <c r="K184" i="60"/>
  <c r="K184" i="49"/>
  <c r="K160" i="47"/>
  <c r="K184" i="52"/>
  <c r="K184" i="56"/>
  <c r="K184" i="51"/>
  <c r="K184" i="55"/>
  <c r="K164" i="65"/>
  <c r="K188" i="60"/>
  <c r="K188" i="51"/>
  <c r="K198" i="67"/>
  <c r="K198" i="65"/>
  <c r="K198" i="63"/>
  <c r="K198" i="61"/>
  <c r="K174" i="67"/>
  <c r="K174" i="65"/>
  <c r="K174" i="63"/>
  <c r="K174" i="61"/>
  <c r="K198" i="68"/>
  <c r="K198" i="66"/>
  <c r="K198" i="64"/>
  <c r="K198" i="62"/>
  <c r="K198" i="60"/>
  <c r="K174" i="68"/>
  <c r="K174" i="66"/>
  <c r="K174" i="64"/>
  <c r="K174" i="62"/>
  <c r="K174" i="59"/>
  <c r="K198" i="48"/>
  <c r="K198" i="52"/>
  <c r="K198" i="56"/>
  <c r="K174" i="48"/>
  <c r="K198" i="51"/>
  <c r="K198" i="55"/>
  <c r="K174" i="60"/>
  <c r="K198" i="50"/>
  <c r="K198" i="54"/>
  <c r="K174" i="50"/>
  <c r="K198" i="59"/>
  <c r="K198" i="47"/>
  <c r="K198" i="53"/>
  <c r="K198" i="49"/>
  <c r="K174" i="47"/>
  <c r="K177" i="49"/>
  <c r="K173" i="49"/>
  <c r="K169" i="49"/>
  <c r="K165" i="49"/>
  <c r="K176" i="56"/>
  <c r="K172" i="56"/>
  <c r="K168" i="56"/>
  <c r="K175" i="55"/>
  <c r="K171" i="55"/>
  <c r="K167" i="55"/>
  <c r="K174" i="54"/>
  <c r="K170" i="54"/>
  <c r="K165" i="53"/>
  <c r="K176" i="52"/>
  <c r="K172" i="52"/>
  <c r="K168" i="52"/>
  <c r="K175" i="51"/>
  <c r="K165" i="50"/>
  <c r="K183" i="66"/>
  <c r="K183" i="64"/>
  <c r="K159" i="66"/>
  <c r="K159" i="64"/>
  <c r="K159" i="62"/>
  <c r="K183" i="63"/>
  <c r="K183" i="61"/>
  <c r="K159" i="65"/>
  <c r="K159" i="61"/>
  <c r="K183" i="47"/>
  <c r="K183" i="53"/>
  <c r="K183" i="59"/>
  <c r="K183" i="48"/>
  <c r="K183" i="52"/>
  <c r="K159" i="59"/>
  <c r="K183" i="51"/>
  <c r="K159" i="51"/>
  <c r="K183" i="50"/>
  <c r="K159" i="50"/>
  <c r="K190" i="67"/>
  <c r="K190" i="65"/>
  <c r="K190" i="63"/>
  <c r="K166" i="67"/>
  <c r="K166" i="65"/>
  <c r="K166" i="63"/>
  <c r="K190" i="68"/>
  <c r="K190" i="66"/>
  <c r="K190" i="64"/>
  <c r="K166" i="68"/>
  <c r="K166" i="66"/>
  <c r="K166" i="64"/>
  <c r="K166" i="59"/>
  <c r="K190" i="48"/>
  <c r="K190" i="52"/>
  <c r="K166" i="48"/>
  <c r="K190" i="60"/>
  <c r="K190" i="51"/>
  <c r="K166" i="60"/>
  <c r="K190" i="50"/>
  <c r="K190" i="54"/>
  <c r="K190" i="59"/>
  <c r="K190" i="47"/>
  <c r="K190" i="53"/>
  <c r="K166" i="47"/>
  <c r="K193" i="68"/>
  <c r="K193" i="66"/>
  <c r="K193" i="64"/>
  <c r="K193" i="62"/>
  <c r="K193" i="60"/>
  <c r="K169" i="68"/>
  <c r="K169" i="66"/>
  <c r="K169" i="64"/>
  <c r="K169" i="62"/>
  <c r="K193" i="67"/>
  <c r="K193" i="65"/>
  <c r="K193" i="63"/>
  <c r="K193" i="61"/>
  <c r="K169" i="67"/>
  <c r="K169" i="65"/>
  <c r="K169" i="63"/>
  <c r="K169" i="61"/>
  <c r="K169" i="60"/>
  <c r="K193" i="51"/>
  <c r="K193" i="55"/>
  <c r="K193" i="59"/>
  <c r="K193" i="50"/>
  <c r="K193" i="54"/>
  <c r="K169" i="59"/>
  <c r="K193" i="47"/>
  <c r="K193" i="53"/>
  <c r="K193" i="49"/>
  <c r="K169" i="47"/>
  <c r="K193" i="48"/>
  <c r="K193" i="52"/>
  <c r="K193" i="56"/>
  <c r="K169" i="48"/>
  <c r="K195" i="68"/>
  <c r="K195" i="66"/>
  <c r="K195" i="64"/>
  <c r="K195" i="62"/>
  <c r="K195" i="60"/>
  <c r="K171" i="68"/>
  <c r="K171" i="66"/>
  <c r="K171" i="64"/>
  <c r="K171" i="62"/>
  <c r="K195" i="67"/>
  <c r="K195" i="65"/>
  <c r="K195" i="63"/>
  <c r="K195" i="61"/>
  <c r="K171" i="67"/>
  <c r="K171" i="65"/>
  <c r="K171" i="63"/>
  <c r="K171" i="61"/>
  <c r="K171" i="60"/>
  <c r="K195" i="47"/>
  <c r="K195" i="53"/>
  <c r="K195" i="49"/>
  <c r="K171" i="47"/>
  <c r="K195" i="59"/>
  <c r="K195" i="48"/>
  <c r="K195" i="52"/>
  <c r="K195" i="56"/>
  <c r="K171" i="48"/>
  <c r="K171" i="59"/>
  <c r="K195" i="51"/>
  <c r="K195" i="55"/>
  <c r="K195" i="50"/>
  <c r="K195" i="54"/>
  <c r="K171" i="50"/>
  <c r="K197" i="68"/>
  <c r="K197" i="66"/>
  <c r="K197" i="64"/>
  <c r="K197" i="62"/>
  <c r="K197" i="60"/>
  <c r="K173" i="68"/>
  <c r="K173" i="66"/>
  <c r="K173" i="64"/>
  <c r="K173" i="62"/>
  <c r="K197" i="67"/>
  <c r="K197" i="65"/>
  <c r="K197" i="63"/>
  <c r="K197" i="61"/>
  <c r="K173" i="67"/>
  <c r="K173" i="65"/>
  <c r="K173" i="63"/>
  <c r="K173" i="61"/>
  <c r="K173" i="60"/>
  <c r="K197" i="51"/>
  <c r="K197" i="55"/>
  <c r="K197" i="59"/>
  <c r="K197" i="50"/>
  <c r="K197" i="54"/>
  <c r="K173" i="59"/>
  <c r="K197" i="47"/>
  <c r="K197" i="53"/>
  <c r="K197" i="49"/>
  <c r="K173" i="47"/>
  <c r="K197" i="48"/>
  <c r="K197" i="52"/>
  <c r="K197" i="56"/>
  <c r="K173" i="48"/>
  <c r="K201" i="68"/>
  <c r="K201" i="66"/>
  <c r="K201" i="64"/>
  <c r="K201" i="62"/>
  <c r="K201" i="60"/>
  <c r="K177" i="68"/>
  <c r="K177" i="66"/>
  <c r="K177" i="64"/>
  <c r="K177" i="62"/>
  <c r="K201" i="67"/>
  <c r="K201" i="65"/>
  <c r="K201" i="63"/>
  <c r="K201" i="61"/>
  <c r="K177" i="67"/>
  <c r="K177" i="65"/>
  <c r="K177" i="63"/>
  <c r="K177" i="61"/>
  <c r="K177" i="60"/>
  <c r="K201" i="51"/>
  <c r="K201" i="55"/>
  <c r="K201" i="59"/>
  <c r="K201" i="50"/>
  <c r="K201" i="54"/>
  <c r="K177" i="59"/>
  <c r="K201" i="47"/>
  <c r="K201" i="53"/>
  <c r="K201" i="49"/>
  <c r="K177" i="47"/>
  <c r="K201" i="48"/>
  <c r="K201" i="52"/>
  <c r="K201" i="56"/>
  <c r="K177" i="48"/>
  <c r="K176" i="49"/>
  <c r="K172" i="49"/>
  <c r="K168" i="49"/>
  <c r="K160" i="49"/>
  <c r="K175" i="56"/>
  <c r="K171" i="56"/>
  <c r="K167" i="56"/>
  <c r="K159" i="56"/>
  <c r="K174" i="55"/>
  <c r="K170" i="55"/>
  <c r="K166" i="55"/>
  <c r="K177" i="54"/>
  <c r="K173" i="54"/>
  <c r="K169" i="54"/>
  <c r="K165" i="54"/>
  <c r="K176" i="53"/>
  <c r="K172" i="53"/>
  <c r="K168" i="53"/>
  <c r="K160" i="53"/>
  <c r="K171" i="52"/>
  <c r="K159" i="52"/>
  <c r="K174" i="51"/>
  <c r="K170" i="51"/>
  <c r="K177" i="50"/>
  <c r="K191" i="68"/>
  <c r="K191" i="66"/>
  <c r="K191" i="64"/>
  <c r="K191" i="62"/>
  <c r="K167" i="68"/>
  <c r="K167" i="66"/>
  <c r="K167" i="64"/>
  <c r="K167" i="62"/>
  <c r="K191" i="67"/>
  <c r="K191" i="65"/>
  <c r="K191" i="63"/>
  <c r="K191" i="61"/>
  <c r="K167" i="67"/>
  <c r="K167" i="65"/>
  <c r="K167" i="63"/>
  <c r="K167" i="61"/>
  <c r="K167" i="60"/>
  <c r="K191" i="47"/>
  <c r="K191" i="53"/>
  <c r="K191" i="49"/>
  <c r="K167" i="47"/>
  <c r="K191" i="59"/>
  <c r="K191" i="48"/>
  <c r="K191" i="52"/>
  <c r="K191" i="56"/>
  <c r="K167" i="48"/>
  <c r="K167" i="59"/>
  <c r="K191" i="51"/>
  <c r="K191" i="55"/>
  <c r="K167" i="51"/>
  <c r="K191" i="60"/>
  <c r="K191" i="50"/>
  <c r="K191" i="54"/>
  <c r="K167" i="50"/>
  <c r="K199" i="68"/>
  <c r="K199" i="66"/>
  <c r="K199" i="64"/>
  <c r="K199" i="62"/>
  <c r="K199" i="60"/>
  <c r="K175" i="68"/>
  <c r="K175" i="66"/>
  <c r="K175" i="64"/>
  <c r="K175" i="62"/>
  <c r="K199" i="67"/>
  <c r="K199" i="65"/>
  <c r="K199" i="63"/>
  <c r="K199" i="61"/>
  <c r="K175" i="67"/>
  <c r="K175" i="65"/>
  <c r="K175" i="63"/>
  <c r="K175" i="61"/>
  <c r="K175" i="60"/>
  <c r="K199" i="47"/>
  <c r="K199" i="53"/>
  <c r="K199" i="49"/>
  <c r="K175" i="47"/>
  <c r="K199" i="59"/>
  <c r="K199" i="48"/>
  <c r="K199" i="52"/>
  <c r="K199" i="56"/>
  <c r="K175" i="48"/>
  <c r="K175" i="59"/>
  <c r="K199" i="51"/>
  <c r="K199" i="55"/>
  <c r="K199" i="50"/>
  <c r="K199" i="54"/>
  <c r="K175" i="50"/>
  <c r="K175" i="49"/>
  <c r="K171" i="49"/>
  <c r="K167" i="49"/>
  <c r="K159" i="49"/>
  <c r="K174" i="56"/>
  <c r="K170" i="56"/>
  <c r="K166" i="56"/>
  <c r="K177" i="55"/>
  <c r="K173" i="55"/>
  <c r="K169" i="55"/>
  <c r="K165" i="55"/>
  <c r="K176" i="54"/>
  <c r="K172" i="54"/>
  <c r="K168" i="54"/>
  <c r="K160" i="54"/>
  <c r="K175" i="53"/>
  <c r="K171" i="53"/>
  <c r="K167" i="53"/>
  <c r="K159" i="53"/>
  <c r="K174" i="52"/>
  <c r="K170" i="52"/>
  <c r="K166" i="52"/>
  <c r="K177" i="51"/>
  <c r="K173" i="51"/>
  <c r="K169" i="51"/>
  <c r="K173" i="50"/>
  <c r="K176" i="47"/>
  <c r="AK166" i="55"/>
  <c r="AD182" i="68"/>
  <c r="AC158" i="67"/>
  <c r="AL163" i="53"/>
  <c r="Q159" i="52"/>
  <c r="AF166" i="54"/>
  <c r="AF163" i="54"/>
  <c r="AK163" i="54"/>
  <c r="AC166" i="55"/>
  <c r="AD163" i="55"/>
  <c r="Q166" i="52"/>
  <c r="AH182" i="68"/>
  <c r="AG166" i="53"/>
  <c r="AE166" i="55"/>
  <c r="Q163" i="52"/>
  <c r="AH163" i="53"/>
  <c r="AN159" i="49"/>
  <c r="AJ159" i="49"/>
  <c r="AG159" i="54"/>
  <c r="AE159" i="52"/>
  <c r="BE182" i="63"/>
  <c r="Q164" i="51"/>
  <c r="AM159" i="56"/>
  <c r="AI159" i="55"/>
  <c r="AD159" i="49"/>
  <c r="BE182" i="64"/>
  <c r="AJ177" i="49"/>
  <c r="AI176" i="49"/>
  <c r="AJ173" i="49"/>
  <c r="AI172" i="49"/>
  <c r="AJ169" i="49"/>
  <c r="AN177" i="56"/>
  <c r="AN177" i="49"/>
  <c r="AN173" i="49"/>
  <c r="AN169" i="49"/>
  <c r="Q161" i="67"/>
  <c r="Q185" i="65"/>
  <c r="Q161" i="63"/>
  <c r="Q185" i="61"/>
  <c r="Q161" i="66"/>
  <c r="Q185" i="64"/>
  <c r="Q161" i="62"/>
  <c r="Q185" i="68"/>
  <c r="Q185" i="67"/>
  <c r="Q161" i="65"/>
  <c r="Q185" i="63"/>
  <c r="Q161" i="68"/>
  <c r="Q185" i="66"/>
  <c r="Q161" i="64"/>
  <c r="Q185" i="62"/>
  <c r="Q161" i="60"/>
  <c r="Q185" i="47"/>
  <c r="Q185" i="53"/>
  <c r="Q185" i="49"/>
  <c r="Q161" i="47"/>
  <c r="Q161" i="59"/>
  <c r="Q185" i="48"/>
  <c r="Q185" i="52"/>
  <c r="Q185" i="56"/>
  <c r="Q161" i="50"/>
  <c r="Q185" i="60"/>
  <c r="Q185" i="51"/>
  <c r="Q185" i="55"/>
  <c r="Q161" i="61"/>
  <c r="Q185" i="59"/>
  <c r="Q185" i="50"/>
  <c r="Q185" i="54"/>
  <c r="Q161" i="48"/>
  <c r="Q165" i="67"/>
  <c r="Q189" i="65"/>
  <c r="Q165" i="63"/>
  <c r="Q189" i="61"/>
  <c r="Q165" i="66"/>
  <c r="Q189" i="64"/>
  <c r="Q165" i="62"/>
  <c r="Q189" i="68"/>
  <c r="Q189" i="67"/>
  <c r="Q165" i="65"/>
  <c r="Q189" i="63"/>
  <c r="Q165" i="61"/>
  <c r="Q165" i="68"/>
  <c r="Q189" i="66"/>
  <c r="Q165" i="64"/>
  <c r="Q189" i="62"/>
  <c r="Q165" i="60"/>
  <c r="Q189" i="47"/>
  <c r="Q189" i="53"/>
  <c r="Q189" i="49"/>
  <c r="Q165" i="47"/>
  <c r="Q165" i="59"/>
  <c r="Q189" i="48"/>
  <c r="Q189" i="52"/>
  <c r="Q189" i="56"/>
  <c r="Q165" i="50"/>
  <c r="Q189" i="60"/>
  <c r="Q189" i="51"/>
  <c r="Q189" i="55"/>
  <c r="Q189" i="59"/>
  <c r="Q189" i="50"/>
  <c r="Q189" i="54"/>
  <c r="Q165" i="48"/>
  <c r="Q169" i="67"/>
  <c r="Q193" i="65"/>
  <c r="Q169" i="63"/>
  <c r="Q193" i="61"/>
  <c r="Q169" i="66"/>
  <c r="Q193" i="64"/>
  <c r="Q169" i="62"/>
  <c r="Q193" i="68"/>
  <c r="Q193" i="67"/>
  <c r="Q169" i="65"/>
  <c r="Q193" i="63"/>
  <c r="Q169" i="61"/>
  <c r="Q169" i="68"/>
  <c r="Q193" i="66"/>
  <c r="Q169" i="64"/>
  <c r="Q193" i="62"/>
  <c r="Q169" i="60"/>
  <c r="Q193" i="47"/>
  <c r="Q193" i="53"/>
  <c r="Q193" i="49"/>
  <c r="Q169" i="47"/>
  <c r="Q169" i="59"/>
  <c r="Q193" i="48"/>
  <c r="Q193" i="52"/>
  <c r="Q193" i="56"/>
  <c r="Q169" i="50"/>
  <c r="Q193" i="60"/>
  <c r="Q193" i="51"/>
  <c r="Q193" i="55"/>
  <c r="Q193" i="59"/>
  <c r="Q193" i="50"/>
  <c r="Q193" i="54"/>
  <c r="Q169" i="48"/>
  <c r="Q175" i="67"/>
  <c r="Q199" i="65"/>
  <c r="Q175" i="63"/>
  <c r="Q199" i="61"/>
  <c r="Q175" i="66"/>
  <c r="Q199" i="64"/>
  <c r="Q175" i="62"/>
  <c r="Q199" i="67"/>
  <c r="Q175" i="65"/>
  <c r="Q199" i="63"/>
  <c r="Q175" i="61"/>
  <c r="Q199" i="68"/>
  <c r="Q175" i="68"/>
  <c r="Q199" i="66"/>
  <c r="Q175" i="64"/>
  <c r="Q199" i="62"/>
  <c r="Q175" i="60"/>
  <c r="Q199" i="51"/>
  <c r="Q199" i="55"/>
  <c r="Q175" i="59"/>
  <c r="Q199" i="50"/>
  <c r="Q199" i="54"/>
  <c r="Q175" i="48"/>
  <c r="Q199" i="60"/>
  <c r="Q199" i="47"/>
  <c r="Q199" i="53"/>
  <c r="Q199" i="49"/>
  <c r="Q175" i="47"/>
  <c r="Q199" i="59"/>
  <c r="Q199" i="48"/>
  <c r="Q199" i="52"/>
  <c r="Q199" i="56"/>
  <c r="Q175" i="50"/>
  <c r="Q176" i="49"/>
  <c r="Q163" i="49"/>
  <c r="Q159" i="49"/>
  <c r="Q177" i="56"/>
  <c r="Q174" i="56"/>
  <c r="Q166" i="56"/>
  <c r="Q161" i="56"/>
  <c r="Q176" i="55"/>
  <c r="Q168" i="55"/>
  <c r="Q164" i="55"/>
  <c r="Q160" i="55"/>
  <c r="Q175" i="54"/>
  <c r="Q171" i="54"/>
  <c r="Q167" i="54"/>
  <c r="Q163" i="54"/>
  <c r="Q159" i="54"/>
  <c r="Q174" i="53"/>
  <c r="Q166" i="53"/>
  <c r="Q162" i="53"/>
  <c r="Q177" i="52"/>
  <c r="Q169" i="52"/>
  <c r="Q165" i="52"/>
  <c r="Q161" i="52"/>
  <c r="Q160" i="65"/>
  <c r="Q160" i="64"/>
  <c r="Q160" i="63"/>
  <c r="Q160" i="62"/>
  <c r="Q184" i="56"/>
  <c r="Q184" i="51"/>
  <c r="Q184" i="50"/>
  <c r="Q184" i="47"/>
  <c r="Q188" i="68"/>
  <c r="Q188" i="67"/>
  <c r="Q164" i="65"/>
  <c r="Q188" i="63"/>
  <c r="Q164" i="61"/>
  <c r="Q164" i="68"/>
  <c r="Q188" i="66"/>
  <c r="Q164" i="64"/>
  <c r="Q188" i="62"/>
  <c r="Q164" i="67"/>
  <c r="Q188" i="65"/>
  <c r="Q164" i="63"/>
  <c r="Q188" i="61"/>
  <c r="Q164" i="66"/>
  <c r="Q188" i="64"/>
  <c r="Q164" i="62"/>
  <c r="Q188" i="60"/>
  <c r="Q188" i="48"/>
  <c r="Q188" i="52"/>
  <c r="Q188" i="56"/>
  <c r="Q164" i="48"/>
  <c r="Q188" i="59"/>
  <c r="Q188" i="51"/>
  <c r="Q188" i="55"/>
  <c r="Q164" i="47"/>
  <c r="Q164" i="60"/>
  <c r="Q188" i="50"/>
  <c r="Q188" i="54"/>
  <c r="Q164" i="50"/>
  <c r="Q164" i="59"/>
  <c r="Q188" i="47"/>
  <c r="Q188" i="53"/>
  <c r="Q188" i="49"/>
  <c r="Q192" i="68"/>
  <c r="Q192" i="67"/>
  <c r="Q168" i="65"/>
  <c r="Q192" i="63"/>
  <c r="Q168" i="61"/>
  <c r="Q168" i="68"/>
  <c r="Q192" i="66"/>
  <c r="Q168" i="64"/>
  <c r="Q192" i="62"/>
  <c r="Q168" i="67"/>
  <c r="Q192" i="65"/>
  <c r="Q168" i="63"/>
  <c r="Q192" i="61"/>
  <c r="Q168" i="66"/>
  <c r="Q192" i="64"/>
  <c r="Q168" i="62"/>
  <c r="Q192" i="60"/>
  <c r="Q192" i="48"/>
  <c r="Q192" i="52"/>
  <c r="Q192" i="56"/>
  <c r="Q168" i="48"/>
  <c r="Q192" i="59"/>
  <c r="Q192" i="51"/>
  <c r="Q192" i="55"/>
  <c r="Q168" i="47"/>
  <c r="Q168" i="60"/>
  <c r="Q192" i="50"/>
  <c r="Q192" i="54"/>
  <c r="Q168" i="50"/>
  <c r="Q168" i="59"/>
  <c r="Q192" i="47"/>
  <c r="Q192" i="53"/>
  <c r="Q192" i="49"/>
  <c r="Q194" i="68"/>
  <c r="Q194" i="67"/>
  <c r="Q170" i="65"/>
  <c r="Q194" i="63"/>
  <c r="Q170" i="61"/>
  <c r="Q170" i="68"/>
  <c r="Q194" i="66"/>
  <c r="Q170" i="64"/>
  <c r="Q194" i="62"/>
  <c r="Q170" i="67"/>
  <c r="Q194" i="65"/>
  <c r="Q170" i="63"/>
  <c r="Q194" i="61"/>
  <c r="Q170" i="66"/>
  <c r="Q194" i="64"/>
  <c r="Q170" i="62"/>
  <c r="Q194" i="60"/>
  <c r="Q194" i="50"/>
  <c r="Q194" i="54"/>
  <c r="Q170" i="50"/>
  <c r="Q194" i="59"/>
  <c r="Q194" i="47"/>
  <c r="Q194" i="53"/>
  <c r="Q194" i="49"/>
  <c r="Q170" i="60"/>
  <c r="Q194" i="48"/>
  <c r="Q217" i="48" s="1"/>
  <c r="Q194" i="52"/>
  <c r="Q194" i="56"/>
  <c r="Q170" i="48"/>
  <c r="Q170" i="59"/>
  <c r="Q194" i="51"/>
  <c r="Q194" i="55"/>
  <c r="Q170" i="47"/>
  <c r="Q196" i="63"/>
  <c r="Q196" i="66"/>
  <c r="Q196" i="65"/>
  <c r="Q196" i="64"/>
  <c r="Q196" i="52"/>
  <c r="Q196" i="51"/>
  <c r="Q196" i="50"/>
  <c r="Q196" i="47"/>
  <c r="Q200" i="67"/>
  <c r="Q176" i="65"/>
  <c r="Q200" i="63"/>
  <c r="Q176" i="61"/>
  <c r="Q200" i="68"/>
  <c r="Q176" i="68"/>
  <c r="Q200" i="66"/>
  <c r="Q176" i="64"/>
  <c r="Q200" i="62"/>
  <c r="Q176" i="67"/>
  <c r="Q200" i="65"/>
  <c r="Q176" i="63"/>
  <c r="Q200" i="61"/>
  <c r="Q176" i="66"/>
  <c r="Q200" i="64"/>
  <c r="Q176" i="62"/>
  <c r="Q200" i="60"/>
  <c r="Q200" i="48"/>
  <c r="Q200" i="52"/>
  <c r="Q200" i="56"/>
  <c r="Q176" i="48"/>
  <c r="Q200" i="59"/>
  <c r="Q200" i="51"/>
  <c r="Q200" i="55"/>
  <c r="Q176" i="47"/>
  <c r="Q176" i="60"/>
  <c r="Q200" i="50"/>
  <c r="Q200" i="54"/>
  <c r="Q176" i="50"/>
  <c r="Q176" i="59"/>
  <c r="Q200" i="47"/>
  <c r="Q200" i="53"/>
  <c r="Q200" i="49"/>
  <c r="Q166" i="49"/>
  <c r="Q165" i="49"/>
  <c r="Q164" i="49"/>
  <c r="Q176" i="56"/>
  <c r="Q175" i="56"/>
  <c r="Q169" i="56"/>
  <c r="Q168" i="56"/>
  <c r="Q167" i="56"/>
  <c r="Q162" i="56"/>
  <c r="Q177" i="55"/>
  <c r="Q169" i="55"/>
  <c r="Q165" i="55"/>
  <c r="Q161" i="55"/>
  <c r="Q176" i="54"/>
  <c r="Q168" i="54"/>
  <c r="Q164" i="54"/>
  <c r="Q175" i="53"/>
  <c r="Q171" i="53"/>
  <c r="Q167" i="53"/>
  <c r="Q163" i="53"/>
  <c r="Q159" i="53"/>
  <c r="Q170" i="52"/>
  <c r="Q177" i="51"/>
  <c r="Q169" i="51"/>
  <c r="Q165" i="51"/>
  <c r="Q161" i="51"/>
  <c r="Q182" i="68"/>
  <c r="Q182" i="67"/>
  <c r="Q158" i="65"/>
  <c r="Q182" i="63"/>
  <c r="Q158" i="68"/>
  <c r="Q182" i="66"/>
  <c r="Q158" i="64"/>
  <c r="Q182" i="62"/>
  <c r="Q158" i="67"/>
  <c r="Q182" i="65"/>
  <c r="Q158" i="63"/>
  <c r="Q182" i="61"/>
  <c r="Q158" i="66"/>
  <c r="Q182" i="64"/>
  <c r="Q158" i="62"/>
  <c r="Q182" i="60"/>
  <c r="Q158" i="61"/>
  <c r="Q182" i="59"/>
  <c r="Q158" i="60"/>
  <c r="Q158" i="59"/>
  <c r="Q162" i="65"/>
  <c r="Q162" i="64"/>
  <c r="Q162" i="63"/>
  <c r="Q162" i="62"/>
  <c r="Q162" i="50"/>
  <c r="Q186" i="53"/>
  <c r="Q186" i="52"/>
  <c r="Q186" i="51"/>
  <c r="Q190" i="68"/>
  <c r="Q190" i="67"/>
  <c r="Q166" i="65"/>
  <c r="Q190" i="63"/>
  <c r="Q166" i="61"/>
  <c r="Q166" i="68"/>
  <c r="Q190" i="66"/>
  <c r="Q166" i="64"/>
  <c r="Q190" i="62"/>
  <c r="Q166" i="67"/>
  <c r="Q190" i="65"/>
  <c r="Q166" i="63"/>
  <c r="Q190" i="61"/>
  <c r="Q166" i="66"/>
  <c r="Q190" i="64"/>
  <c r="Q166" i="62"/>
  <c r="Q190" i="60"/>
  <c r="Q190" i="50"/>
  <c r="Q190" i="54"/>
  <c r="Q166" i="50"/>
  <c r="Q190" i="59"/>
  <c r="Q190" i="47"/>
  <c r="Q190" i="53"/>
  <c r="Q190" i="49"/>
  <c r="Q166" i="60"/>
  <c r="Q190" i="48"/>
  <c r="Q190" i="52"/>
  <c r="Q190" i="56"/>
  <c r="Q166" i="48"/>
  <c r="Q166" i="59"/>
  <c r="Q190" i="51"/>
  <c r="Q190" i="55"/>
  <c r="Q166" i="47"/>
  <c r="Q198" i="67"/>
  <c r="Q174" i="65"/>
  <c r="Q198" i="63"/>
  <c r="Q174" i="61"/>
  <c r="Q198" i="68"/>
  <c r="Q174" i="68"/>
  <c r="Q198" i="66"/>
  <c r="Q174" i="64"/>
  <c r="Q198" i="62"/>
  <c r="Q174" i="67"/>
  <c r="Q198" i="65"/>
  <c r="Q174" i="63"/>
  <c r="Q198" i="61"/>
  <c r="Q174" i="66"/>
  <c r="Q198" i="64"/>
  <c r="Q174" i="62"/>
  <c r="Q198" i="60"/>
  <c r="Q198" i="50"/>
  <c r="Q198" i="54"/>
  <c r="Q174" i="50"/>
  <c r="Q198" i="59"/>
  <c r="Q198" i="47"/>
  <c r="Q198" i="53"/>
  <c r="Q198" i="49"/>
  <c r="Q174" i="60"/>
  <c r="Q198" i="48"/>
  <c r="Q221" i="48" s="1"/>
  <c r="Q198" i="52"/>
  <c r="Q198" i="56"/>
  <c r="Q174" i="48"/>
  <c r="Q174" i="59"/>
  <c r="Q198" i="51"/>
  <c r="Q198" i="55"/>
  <c r="Q174" i="47"/>
  <c r="Q174" i="49"/>
  <c r="Q170" i="49"/>
  <c r="Q167" i="49"/>
  <c r="Q160" i="49"/>
  <c r="Q170" i="56"/>
  <c r="Q163" i="56"/>
  <c r="Q159" i="56"/>
  <c r="Q174" i="55"/>
  <c r="Q170" i="55"/>
  <c r="Q166" i="55"/>
  <c r="Q169" i="54"/>
  <c r="Q165" i="54"/>
  <c r="Q161" i="54"/>
  <c r="Q176" i="53"/>
  <c r="Q172" i="53"/>
  <c r="Q168" i="53"/>
  <c r="Q164" i="53"/>
  <c r="Q175" i="52"/>
  <c r="Q174" i="51"/>
  <c r="Q170" i="51"/>
  <c r="Q166" i="51"/>
  <c r="Q162" i="51"/>
  <c r="Q159" i="67"/>
  <c r="Q183" i="65"/>
  <c r="Q159" i="63"/>
  <c r="Q183" i="61"/>
  <c r="Q159" i="66"/>
  <c r="Q183" i="64"/>
  <c r="Q159" i="62"/>
  <c r="Q183" i="68"/>
  <c r="Q183" i="67"/>
  <c r="Q159" i="65"/>
  <c r="Q183" i="63"/>
  <c r="Q159" i="68"/>
  <c r="Q183" i="66"/>
  <c r="Q159" i="64"/>
  <c r="Q183" i="62"/>
  <c r="Q159" i="60"/>
  <c r="Q183" i="51"/>
  <c r="Q183" i="55"/>
  <c r="Q159" i="59"/>
  <c r="Q183" i="50"/>
  <c r="Q183" i="54"/>
  <c r="Q159" i="48"/>
  <c r="Q183" i="60"/>
  <c r="Q183" i="47"/>
  <c r="Q183" i="53"/>
  <c r="Q183" i="49"/>
  <c r="Q159" i="47"/>
  <c r="Q159" i="61"/>
  <c r="Q183" i="59"/>
  <c r="Q183" i="48"/>
  <c r="Q183" i="52"/>
  <c r="Q183" i="56"/>
  <c r="Q159" i="50"/>
  <c r="Q163" i="67"/>
  <c r="Q187" i="65"/>
  <c r="Q163" i="63"/>
  <c r="Q187" i="61"/>
  <c r="Q163" i="66"/>
  <c r="Q187" i="64"/>
  <c r="Q163" i="62"/>
  <c r="Q187" i="68"/>
  <c r="Q187" i="67"/>
  <c r="Q163" i="65"/>
  <c r="Q187" i="63"/>
  <c r="Q163" i="61"/>
  <c r="Q163" i="68"/>
  <c r="Q187" i="66"/>
  <c r="Q163" i="64"/>
  <c r="Q187" i="62"/>
  <c r="Q163" i="60"/>
  <c r="Q187" i="51"/>
  <c r="Q187" i="55"/>
  <c r="Q163" i="59"/>
  <c r="Q187" i="50"/>
  <c r="Q187" i="54"/>
  <c r="Q163" i="48"/>
  <c r="Q187" i="60"/>
  <c r="Q187" i="47"/>
  <c r="Q187" i="53"/>
  <c r="Q187" i="49"/>
  <c r="Q163" i="47"/>
  <c r="Q187" i="59"/>
  <c r="Q187" i="48"/>
  <c r="Q187" i="52"/>
  <c r="Q187" i="56"/>
  <c r="Q163" i="50"/>
  <c r="Q167" i="67"/>
  <c r="Q191" i="65"/>
  <c r="Q167" i="63"/>
  <c r="Q191" i="61"/>
  <c r="Q167" i="66"/>
  <c r="Q191" i="64"/>
  <c r="Q167" i="62"/>
  <c r="Q191" i="68"/>
  <c r="Q191" i="67"/>
  <c r="Q167" i="65"/>
  <c r="Q191" i="63"/>
  <c r="Q167" i="61"/>
  <c r="Q167" i="68"/>
  <c r="Q191" i="66"/>
  <c r="Q167" i="64"/>
  <c r="Q191" i="62"/>
  <c r="Q167" i="60"/>
  <c r="Q191" i="51"/>
  <c r="Q191" i="55"/>
  <c r="Q167" i="59"/>
  <c r="Q191" i="50"/>
  <c r="Q191" i="54"/>
  <c r="Q167" i="48"/>
  <c r="Q191" i="60"/>
  <c r="Q191" i="47"/>
  <c r="Q191" i="53"/>
  <c r="Q191" i="49"/>
  <c r="Q167" i="47"/>
  <c r="Q191" i="59"/>
  <c r="Q191" i="48"/>
  <c r="Q191" i="52"/>
  <c r="Q191" i="56"/>
  <c r="Q167" i="50"/>
  <c r="Q171" i="67"/>
  <c r="Q195" i="65"/>
  <c r="Q171" i="63"/>
  <c r="Q195" i="61"/>
  <c r="Q171" i="66"/>
  <c r="Q195" i="64"/>
  <c r="Q171" i="62"/>
  <c r="Q195" i="68"/>
  <c r="Q195" i="67"/>
  <c r="Q171" i="65"/>
  <c r="Q195" i="63"/>
  <c r="Q171" i="61"/>
  <c r="Q171" i="68"/>
  <c r="Q195" i="66"/>
  <c r="Q171" i="64"/>
  <c r="Q195" i="62"/>
  <c r="Q171" i="60"/>
  <c r="Q195" i="51"/>
  <c r="Q195" i="55"/>
  <c r="Q171" i="59"/>
  <c r="Q195" i="50"/>
  <c r="Q195" i="54"/>
  <c r="Q171" i="48"/>
  <c r="Q195" i="60"/>
  <c r="Q195" i="47"/>
  <c r="Q195" i="53"/>
  <c r="Q195" i="49"/>
  <c r="Q218" i="49" s="1"/>
  <c r="Q171" i="47"/>
  <c r="Q195" i="59"/>
  <c r="Q195" i="48"/>
  <c r="Q195" i="52"/>
  <c r="Q195" i="56"/>
  <c r="Q171" i="50"/>
  <c r="Q197" i="61"/>
  <c r="Q197" i="67"/>
  <c r="Q197" i="68"/>
  <c r="Q197" i="62"/>
  <c r="Q197" i="49"/>
  <c r="Q197" i="52"/>
  <c r="Q197" i="51"/>
  <c r="Q197" i="54"/>
  <c r="Q201" i="68"/>
  <c r="Q177" i="67"/>
  <c r="Q201" i="65"/>
  <c r="Q177" i="63"/>
  <c r="Q201" i="61"/>
  <c r="Q177" i="66"/>
  <c r="Q201" i="64"/>
  <c r="Q177" i="62"/>
  <c r="Q201" i="67"/>
  <c r="Q177" i="65"/>
  <c r="Q201" i="63"/>
  <c r="Q177" i="61"/>
  <c r="Q177" i="68"/>
  <c r="Q201" i="66"/>
  <c r="Q177" i="64"/>
  <c r="Q201" i="62"/>
  <c r="Q177" i="60"/>
  <c r="Q201" i="47"/>
  <c r="Q201" i="53"/>
  <c r="Q201" i="49"/>
  <c r="Q177" i="47"/>
  <c r="Q177" i="59"/>
  <c r="Q201" i="48"/>
  <c r="Q201" i="52"/>
  <c r="Q201" i="56"/>
  <c r="Q177" i="50"/>
  <c r="Q201" i="60"/>
  <c r="Q201" i="51"/>
  <c r="Q201" i="55"/>
  <c r="Q201" i="59"/>
  <c r="Q201" i="50"/>
  <c r="Q201" i="54"/>
  <c r="Q177" i="48"/>
  <c r="Q177" i="49"/>
  <c r="Q175" i="49"/>
  <c r="Q171" i="49"/>
  <c r="Q169" i="49"/>
  <c r="Q168" i="49"/>
  <c r="Q161" i="49"/>
  <c r="Q172" i="56"/>
  <c r="Q171" i="56"/>
  <c r="Q165" i="56"/>
  <c r="Q164" i="56"/>
  <c r="Q160" i="56"/>
  <c r="Q175" i="55"/>
  <c r="Q171" i="55"/>
  <c r="Q167" i="55"/>
  <c r="Q163" i="55"/>
  <c r="Q159" i="55"/>
  <c r="Q174" i="54"/>
  <c r="Q170" i="54"/>
  <c r="Q166" i="54"/>
  <c r="Q177" i="53"/>
  <c r="Q169" i="53"/>
  <c r="Q165" i="53"/>
  <c r="Q161" i="53"/>
  <c r="Q176" i="52"/>
  <c r="Q172" i="52"/>
  <c r="Q168" i="52"/>
  <c r="Q164" i="52"/>
  <c r="Q175" i="51"/>
  <c r="Q171" i="51"/>
  <c r="Q167" i="51"/>
  <c r="Q163" i="51"/>
  <c r="Q159" i="51"/>
  <c r="AH171" i="53"/>
  <c r="AH171" i="49"/>
  <c r="AH175" i="53"/>
  <c r="AH175" i="49"/>
  <c r="AC191" i="68"/>
  <c r="AC167" i="68"/>
  <c r="AC191" i="67"/>
  <c r="AC191" i="66"/>
  <c r="AC167" i="67"/>
  <c r="AC167" i="66"/>
  <c r="AC191" i="65"/>
  <c r="AC167" i="65"/>
  <c r="AC191" i="64"/>
  <c r="AC167" i="64"/>
  <c r="AC191" i="63"/>
  <c r="AC167" i="63"/>
  <c r="AC191" i="62"/>
  <c r="AC167" i="62"/>
  <c r="AC191" i="61"/>
  <c r="AC191" i="60"/>
  <c r="AC167" i="61"/>
  <c r="AC167" i="60"/>
  <c r="AC191" i="59"/>
  <c r="AC191" i="48"/>
  <c r="AC191" i="47"/>
  <c r="AC191" i="50"/>
  <c r="AC167" i="59"/>
  <c r="AC191" i="51"/>
  <c r="AC191" i="52"/>
  <c r="AC191" i="54"/>
  <c r="AC167" i="48"/>
  <c r="AC167" i="51"/>
  <c r="AC167" i="55"/>
  <c r="AC191" i="55"/>
  <c r="AC167" i="52"/>
  <c r="AC191" i="56"/>
  <c r="AC191" i="49"/>
  <c r="AC167" i="47"/>
  <c r="AC167" i="53"/>
  <c r="AC191" i="53"/>
  <c r="AC167" i="50"/>
  <c r="AD200" i="68"/>
  <c r="AD200" i="67"/>
  <c r="AD176" i="68"/>
  <c r="AD176" i="67"/>
  <c r="AD200" i="66"/>
  <c r="AD200" i="65"/>
  <c r="AD176" i="66"/>
  <c r="AD176" i="64"/>
  <c r="AD200" i="64"/>
  <c r="AD176" i="65"/>
  <c r="AD200" i="63"/>
  <c r="AD223" i="63" s="1"/>
  <c r="AD176" i="63"/>
  <c r="AD176" i="62"/>
  <c r="AD200" i="61"/>
  <c r="AD200" i="62"/>
  <c r="AD223" i="62" s="1"/>
  <c r="AD176" i="60"/>
  <c r="AD200" i="59"/>
  <c r="AD176" i="61"/>
  <c r="AD200" i="60"/>
  <c r="AD176" i="59"/>
  <c r="AD200" i="48"/>
  <c r="AD200" i="47"/>
  <c r="AD200" i="51"/>
  <c r="AD223" i="51" s="1"/>
  <c r="AD200" i="52"/>
  <c r="AD200" i="53"/>
  <c r="AD200" i="50"/>
  <c r="AD200" i="54"/>
  <c r="AD223" i="54" s="1"/>
  <c r="AD200" i="55"/>
  <c r="AD200" i="56"/>
  <c r="AD176" i="51"/>
  <c r="AD176" i="55"/>
  <c r="AD176" i="48"/>
  <c r="AD176" i="52"/>
  <c r="AD176" i="47"/>
  <c r="AD200" i="49"/>
  <c r="AD223" i="49" s="1"/>
  <c r="AD176" i="50"/>
  <c r="AE193" i="68"/>
  <c r="AE169" i="68"/>
  <c r="AE193" i="67"/>
  <c r="AE169" i="67"/>
  <c r="AE193" i="66"/>
  <c r="AE169" i="66"/>
  <c r="AE193" i="65"/>
  <c r="AE169" i="65"/>
  <c r="AE193" i="64"/>
  <c r="AE169" i="64"/>
  <c r="AE193" i="63"/>
  <c r="AE169" i="63"/>
  <c r="AE193" i="62"/>
  <c r="AE169" i="62"/>
  <c r="AE193" i="61"/>
  <c r="AE193" i="60"/>
  <c r="AE169" i="61"/>
  <c r="AE169" i="60"/>
  <c r="AE193" i="59"/>
  <c r="AE169" i="59"/>
  <c r="AE193" i="48"/>
  <c r="AE216" i="48" s="1"/>
  <c r="AE193" i="47"/>
  <c r="AE193" i="50"/>
  <c r="AE216" i="50" s="1"/>
  <c r="AE193" i="51"/>
  <c r="AE216" i="51" s="1"/>
  <c r="AE193" i="52"/>
  <c r="AE216" i="52" s="1"/>
  <c r="AE193" i="53"/>
  <c r="AE193" i="54"/>
  <c r="AE193" i="55"/>
  <c r="AE193" i="56"/>
  <c r="AE193" i="49"/>
  <c r="AE169" i="51"/>
  <c r="AE169" i="55"/>
  <c r="AE169" i="52"/>
  <c r="AE169" i="48"/>
  <c r="AE169" i="47"/>
  <c r="AE169" i="53"/>
  <c r="AE169" i="50"/>
  <c r="AF198" i="68"/>
  <c r="AF174" i="68"/>
  <c r="AF198" i="67"/>
  <c r="AF221" i="67" s="1"/>
  <c r="AF174" i="67"/>
  <c r="AF198" i="66"/>
  <c r="AF198" i="65"/>
  <c r="AF174" i="66"/>
  <c r="AF174" i="65"/>
  <c r="AF198" i="64"/>
  <c r="AF174" i="64"/>
  <c r="AF174" i="63"/>
  <c r="AF198" i="63"/>
  <c r="AF174" i="62"/>
  <c r="AF198" i="61"/>
  <c r="AF198" i="62"/>
  <c r="AF174" i="60"/>
  <c r="AF198" i="59"/>
  <c r="AF198" i="60"/>
  <c r="AF174" i="61"/>
  <c r="AF198" i="48"/>
  <c r="AF221" i="48" s="1"/>
  <c r="AF198" i="47"/>
  <c r="AF221" i="47" s="1"/>
  <c r="AF198" i="50"/>
  <c r="AF174" i="59"/>
  <c r="AF198" i="51"/>
  <c r="AF198" i="52"/>
  <c r="AF198" i="53"/>
  <c r="AF198" i="54"/>
  <c r="AF198" i="49"/>
  <c r="AF174" i="51"/>
  <c r="AF174" i="55"/>
  <c r="AF174" i="52"/>
  <c r="AF174" i="48"/>
  <c r="AF174" i="47"/>
  <c r="AF198" i="55"/>
  <c r="AF198" i="56"/>
  <c r="AF221" i="56" s="1"/>
  <c r="AF174" i="50"/>
  <c r="AG195" i="68"/>
  <c r="AG171" i="68"/>
  <c r="AG195" i="67"/>
  <c r="AG171" i="67"/>
  <c r="AG195" i="66"/>
  <c r="AG171" i="66"/>
  <c r="AG195" i="65"/>
  <c r="AG195" i="64"/>
  <c r="AG171" i="65"/>
  <c r="AG171" i="64"/>
  <c r="AG195" i="63"/>
  <c r="AG171" i="63"/>
  <c r="AG195" i="62"/>
  <c r="AG171" i="62"/>
  <c r="AG195" i="61"/>
  <c r="AG195" i="60"/>
  <c r="AG171" i="61"/>
  <c r="AG171" i="60"/>
  <c r="AG195" i="59"/>
  <c r="AG195" i="48"/>
  <c r="AG195" i="47"/>
  <c r="AG195" i="50"/>
  <c r="AG171" i="59"/>
  <c r="AG195" i="52"/>
  <c r="AG195" i="51"/>
  <c r="AG195" i="53"/>
  <c r="AG195" i="55"/>
  <c r="AG195" i="56"/>
  <c r="AG195" i="49"/>
  <c r="AG171" i="51"/>
  <c r="AG171" i="55"/>
  <c r="AG195" i="54"/>
  <c r="AG171" i="52"/>
  <c r="AG171" i="47"/>
  <c r="AG171" i="48"/>
  <c r="AG171" i="50"/>
  <c r="AH200" i="68"/>
  <c r="AH176" i="68"/>
  <c r="AH200" i="67"/>
  <c r="AH176" i="67"/>
  <c r="AH200" i="66"/>
  <c r="AH200" i="65"/>
  <c r="AH176" i="66"/>
  <c r="AH176" i="65"/>
  <c r="AH176" i="64"/>
  <c r="AH200" i="64"/>
  <c r="AH200" i="63"/>
  <c r="AH176" i="63"/>
  <c r="AH200" i="62"/>
  <c r="AH200" i="61"/>
  <c r="AH176" i="62"/>
  <c r="AH176" i="60"/>
  <c r="AH200" i="59"/>
  <c r="AH176" i="61"/>
  <c r="AH200" i="60"/>
  <c r="AH200" i="48"/>
  <c r="AH200" i="47"/>
  <c r="AH223" i="47" s="1"/>
  <c r="AH176" i="59"/>
  <c r="AH200" i="50"/>
  <c r="AH200" i="51"/>
  <c r="AH200" i="52"/>
  <c r="AH200" i="53"/>
  <c r="AH200" i="55"/>
  <c r="AH223" i="55" s="1"/>
  <c r="AH200" i="56"/>
  <c r="AH176" i="48"/>
  <c r="AH176" i="51"/>
  <c r="AH176" i="55"/>
  <c r="AH200" i="54"/>
  <c r="AH223" i="54" s="1"/>
  <c r="AH176" i="52"/>
  <c r="AH200" i="49"/>
  <c r="AH223" i="49" s="1"/>
  <c r="AH176" i="47"/>
  <c r="AH176" i="50"/>
  <c r="AI193" i="68"/>
  <c r="AI169" i="68"/>
  <c r="AI193" i="67"/>
  <c r="AI169" i="67"/>
  <c r="AI193" i="66"/>
  <c r="AI169" i="66"/>
  <c r="AI193" i="65"/>
  <c r="AI169" i="65"/>
  <c r="AI193" i="64"/>
  <c r="AI169" i="64"/>
  <c r="AI193" i="63"/>
  <c r="AI169" i="63"/>
  <c r="AI193" i="62"/>
  <c r="AI169" i="62"/>
  <c r="AI193" i="61"/>
  <c r="AI169" i="61"/>
  <c r="AI193" i="60"/>
  <c r="AI169" i="60"/>
  <c r="AI193" i="59"/>
  <c r="AI169" i="59"/>
  <c r="AI193" i="48"/>
  <c r="AI216" i="48" s="1"/>
  <c r="AI193" i="47"/>
  <c r="AI193" i="50"/>
  <c r="AI193" i="51"/>
  <c r="AI193" i="52"/>
  <c r="AI193" i="53"/>
  <c r="AI193" i="54"/>
  <c r="AI193" i="55"/>
  <c r="AI193" i="56"/>
  <c r="AI193" i="49"/>
  <c r="AI169" i="51"/>
  <c r="AI169" i="55"/>
  <c r="AI169" i="48"/>
  <c r="AI169" i="52"/>
  <c r="AI169" i="47"/>
  <c r="AI169" i="53"/>
  <c r="AI169" i="50"/>
  <c r="AJ198" i="68"/>
  <c r="AJ174" i="68"/>
  <c r="AJ198" i="67"/>
  <c r="AJ174" i="66"/>
  <c r="AJ198" i="65"/>
  <c r="AJ198" i="64"/>
  <c r="AJ174" i="64"/>
  <c r="AJ198" i="62"/>
  <c r="AJ174" i="62"/>
  <c r="AJ174" i="60"/>
  <c r="AJ198" i="59"/>
  <c r="AJ198" i="60"/>
  <c r="AJ198" i="47"/>
  <c r="AJ198" i="50"/>
  <c r="AJ198" i="52"/>
  <c r="AJ174" i="51"/>
  <c r="AJ198" i="53"/>
  <c r="AJ198" i="55"/>
  <c r="AJ174" i="52"/>
  <c r="AJ174" i="47"/>
  <c r="AJ198" i="49"/>
  <c r="AJ190" i="68"/>
  <c r="AJ166" i="68"/>
  <c r="AJ190" i="67"/>
  <c r="AJ166" i="67"/>
  <c r="AJ190" i="66"/>
  <c r="AJ166" i="66"/>
  <c r="AJ190" i="65"/>
  <c r="AJ166" i="65"/>
  <c r="AJ190" i="64"/>
  <c r="AJ166" i="64"/>
  <c r="AJ166" i="63"/>
  <c r="AJ190" i="63"/>
  <c r="AJ166" i="62"/>
  <c r="AJ190" i="62"/>
  <c r="AJ190" i="61"/>
  <c r="AJ166" i="60"/>
  <c r="AJ166" i="61"/>
  <c r="AJ190" i="60"/>
  <c r="AJ190" i="48"/>
  <c r="AJ190" i="47"/>
  <c r="AJ190" i="50"/>
  <c r="AJ166" i="59"/>
  <c r="AJ190" i="59"/>
  <c r="AJ190" i="51"/>
  <c r="AJ190" i="52"/>
  <c r="AJ190" i="53"/>
  <c r="AJ190" i="55"/>
  <c r="AJ190" i="54"/>
  <c r="AJ166" i="51"/>
  <c r="AJ166" i="55"/>
  <c r="AJ190" i="56"/>
  <c r="AJ190" i="49"/>
  <c r="AJ166" i="48"/>
  <c r="AJ166" i="52"/>
  <c r="AJ166" i="47"/>
  <c r="AJ166" i="53"/>
  <c r="AJ166" i="50"/>
  <c r="AK195" i="68"/>
  <c r="AK171" i="68"/>
  <c r="AK195" i="67"/>
  <c r="AK171" i="67"/>
  <c r="AK195" i="66"/>
  <c r="AK171" i="66"/>
  <c r="AK195" i="65"/>
  <c r="AK171" i="65"/>
  <c r="AK195" i="64"/>
  <c r="AK171" i="64"/>
  <c r="AK195" i="63"/>
  <c r="AK171" i="63"/>
  <c r="AK195" i="62"/>
  <c r="AK171" i="62"/>
  <c r="AK195" i="61"/>
  <c r="AK195" i="60"/>
  <c r="AK171" i="61"/>
  <c r="AK171" i="60"/>
  <c r="AK195" i="59"/>
  <c r="AK195" i="48"/>
  <c r="AK195" i="47"/>
  <c r="AK195" i="50"/>
  <c r="AK171" i="59"/>
  <c r="AK195" i="52"/>
  <c r="AK195" i="51"/>
  <c r="AK195" i="54"/>
  <c r="AK171" i="51"/>
  <c r="AK171" i="55"/>
  <c r="AK171" i="52"/>
  <c r="AK195" i="55"/>
  <c r="AK195" i="56"/>
  <c r="AK195" i="49"/>
  <c r="AK171" i="48"/>
  <c r="AK171" i="47"/>
  <c r="AK195" i="53"/>
  <c r="AK171" i="50"/>
  <c r="AL196" i="68"/>
  <c r="AL172" i="68"/>
  <c r="AL196" i="67"/>
  <c r="AL172" i="67"/>
  <c r="AL196" i="66"/>
  <c r="AL172" i="66"/>
  <c r="AL196" i="65"/>
  <c r="AL172" i="65"/>
  <c r="AL196" i="64"/>
  <c r="AL172" i="63"/>
  <c r="AL172" i="64"/>
  <c r="AL196" i="63"/>
  <c r="AL196" i="62"/>
  <c r="AL172" i="62"/>
  <c r="AL196" i="61"/>
  <c r="AL172" i="61"/>
  <c r="AL172" i="60"/>
  <c r="AL196" i="59"/>
  <c r="AL196" i="60"/>
  <c r="AL172" i="59"/>
  <c r="AL196" i="48"/>
  <c r="AL196" i="47"/>
  <c r="AL196" i="50"/>
  <c r="AL196" i="52"/>
  <c r="AL196" i="53"/>
  <c r="AL196" i="51"/>
  <c r="AL196" i="55"/>
  <c r="AL196" i="56"/>
  <c r="AL196" i="49"/>
  <c r="AL172" i="51"/>
  <c r="AL172" i="55"/>
  <c r="AL172" i="52"/>
  <c r="AL196" i="54"/>
  <c r="AL172" i="47"/>
  <c r="AL172" i="48"/>
  <c r="AL172" i="50"/>
  <c r="AM201" i="68"/>
  <c r="AM177" i="68"/>
  <c r="AM201" i="67"/>
  <c r="AM177" i="67"/>
  <c r="AM201" i="66"/>
  <c r="AM177" i="66"/>
  <c r="AM201" i="65"/>
  <c r="AM177" i="65"/>
  <c r="AM201" i="64"/>
  <c r="AM177" i="64"/>
  <c r="AM201" i="63"/>
  <c r="AM177" i="63"/>
  <c r="AM201" i="62"/>
  <c r="AM177" i="62"/>
  <c r="AM201" i="61"/>
  <c r="AM177" i="61"/>
  <c r="AM201" i="60"/>
  <c r="AM177" i="60"/>
  <c r="AM201" i="59"/>
  <c r="AM177" i="59"/>
  <c r="AM201" i="48"/>
  <c r="AM201" i="47"/>
  <c r="AM224" i="47" s="1"/>
  <c r="AM201" i="50"/>
  <c r="AM224" i="50" s="1"/>
  <c r="AM201" i="51"/>
  <c r="AM224" i="51" s="1"/>
  <c r="AM201" i="52"/>
  <c r="AM224" i="52" s="1"/>
  <c r="AM201" i="53"/>
  <c r="AM224" i="53" s="1"/>
  <c r="AM201" i="54"/>
  <c r="AM201" i="55"/>
  <c r="AM224" i="55" s="1"/>
  <c r="AM201" i="56"/>
  <c r="AM201" i="49"/>
  <c r="AM224" i="49" s="1"/>
  <c r="AM177" i="48"/>
  <c r="AM177" i="51"/>
  <c r="AM177" i="55"/>
  <c r="AM177" i="52"/>
  <c r="AM177" i="47"/>
  <c r="AM177" i="50"/>
  <c r="AM193" i="68"/>
  <c r="AM169" i="68"/>
  <c r="AM193" i="67"/>
  <c r="AM193" i="66"/>
  <c r="AM169" i="67"/>
  <c r="AM169" i="66"/>
  <c r="AM193" i="65"/>
  <c r="AM169" i="65"/>
  <c r="AM193" i="64"/>
  <c r="AM169" i="64"/>
  <c r="AM193" i="63"/>
  <c r="AM169" i="63"/>
  <c r="AM193" i="62"/>
  <c r="AM169" i="62"/>
  <c r="AM193" i="61"/>
  <c r="AM193" i="60"/>
  <c r="AM169" i="61"/>
  <c r="AM169" i="60"/>
  <c r="AM193" i="59"/>
  <c r="AM169" i="59"/>
  <c r="AM193" i="48"/>
  <c r="AM216" i="48" s="1"/>
  <c r="AM193" i="47"/>
  <c r="AM216" i="47" s="1"/>
  <c r="AM193" i="50"/>
  <c r="AM216" i="50" s="1"/>
  <c r="AM193" i="51"/>
  <c r="AM216" i="51" s="1"/>
  <c r="AM193" i="52"/>
  <c r="AM216" i="52" s="1"/>
  <c r="AM193" i="53"/>
  <c r="AM216" i="53" s="1"/>
  <c r="AM193" i="54"/>
  <c r="AM193" i="55"/>
  <c r="AM216" i="55" s="1"/>
  <c r="AM193" i="56"/>
  <c r="AM193" i="49"/>
  <c r="AM169" i="48"/>
  <c r="AM169" i="51"/>
  <c r="AM169" i="55"/>
  <c r="AM169" i="52"/>
  <c r="AM169" i="47"/>
  <c r="AM169" i="53"/>
  <c r="AM169" i="50"/>
  <c r="AN198" i="68"/>
  <c r="AN174" i="68"/>
  <c r="AN198" i="67"/>
  <c r="AN174" i="67"/>
  <c r="AN198" i="66"/>
  <c r="AN174" i="66"/>
  <c r="AN198" i="65"/>
  <c r="AN174" i="65"/>
  <c r="AN198" i="64"/>
  <c r="AN198" i="63"/>
  <c r="AN174" i="63"/>
  <c r="AN174" i="64"/>
  <c r="AN198" i="62"/>
  <c r="AN174" i="62"/>
  <c r="AN198" i="61"/>
  <c r="AN174" i="61"/>
  <c r="AN174" i="60"/>
  <c r="AN198" i="59"/>
  <c r="AN198" i="60"/>
  <c r="AN198" i="48"/>
  <c r="AN221" i="48" s="1"/>
  <c r="AN198" i="47"/>
  <c r="AN198" i="50"/>
  <c r="AN174" i="59"/>
  <c r="AN198" i="51"/>
  <c r="AN198" i="52"/>
  <c r="AN198" i="53"/>
  <c r="AN174" i="48"/>
  <c r="AN174" i="51"/>
  <c r="AN174" i="55"/>
  <c r="AN198" i="54"/>
  <c r="AN174" i="52"/>
  <c r="AN198" i="49"/>
  <c r="AN174" i="47"/>
  <c r="AN198" i="55"/>
  <c r="AN198" i="56"/>
  <c r="AN174" i="50"/>
  <c r="AK183" i="68"/>
  <c r="AK159" i="68"/>
  <c r="AK183" i="67"/>
  <c r="AK159" i="67"/>
  <c r="AK183" i="66"/>
  <c r="AK159" i="66"/>
  <c r="AK183" i="65"/>
  <c r="AK159" i="65"/>
  <c r="AK183" i="64"/>
  <c r="AK159" i="64"/>
  <c r="AK183" i="63"/>
  <c r="AK159" i="63"/>
  <c r="AK183" i="62"/>
  <c r="AK159" i="62"/>
  <c r="AK183" i="61"/>
  <c r="AK183" i="60"/>
  <c r="AK159" i="61"/>
  <c r="AK159" i="60"/>
  <c r="AK183" i="59"/>
  <c r="AK183" i="48"/>
  <c r="AK183" i="47"/>
  <c r="AK183" i="50"/>
  <c r="AK159" i="59"/>
  <c r="AK183" i="52"/>
  <c r="AK183" i="53"/>
  <c r="AK183" i="51"/>
  <c r="AK183" i="55"/>
  <c r="AK159" i="47"/>
  <c r="AK159" i="51"/>
  <c r="AK159" i="55"/>
  <c r="AK159" i="52"/>
  <c r="AK183" i="54"/>
  <c r="AK183" i="56"/>
  <c r="AK183" i="49"/>
  <c r="AK159" i="48"/>
  <c r="AK159" i="53"/>
  <c r="AK159" i="50"/>
  <c r="AC183" i="68"/>
  <c r="AC159" i="68"/>
  <c r="AC183" i="67"/>
  <c r="AC159" i="67"/>
  <c r="AC183" i="66"/>
  <c r="AC159" i="66"/>
  <c r="AC183" i="65"/>
  <c r="AC159" i="65"/>
  <c r="AC183" i="64"/>
  <c r="AC159" i="64"/>
  <c r="AC183" i="63"/>
  <c r="AC159" i="63"/>
  <c r="AC183" i="62"/>
  <c r="AC159" i="62"/>
  <c r="AC183" i="61"/>
  <c r="AC159" i="61"/>
  <c r="AC183" i="60"/>
  <c r="AC159" i="60"/>
  <c r="AC183" i="59"/>
  <c r="AC183" i="48"/>
  <c r="AC183" i="47"/>
  <c r="AC183" i="50"/>
  <c r="AC159" i="59"/>
  <c r="AC183" i="52"/>
  <c r="AC183" i="53"/>
  <c r="AC183" i="51"/>
  <c r="AC159" i="47"/>
  <c r="AC183" i="54"/>
  <c r="AC159" i="48"/>
  <c r="AC159" i="51"/>
  <c r="AC159" i="55"/>
  <c r="AC183" i="55"/>
  <c r="AC159" i="52"/>
  <c r="AC183" i="56"/>
  <c r="AC183" i="49"/>
  <c r="AC159" i="53"/>
  <c r="AC159" i="50"/>
  <c r="AC201" i="68"/>
  <c r="AC177" i="68"/>
  <c r="AC201" i="67"/>
  <c r="AC177" i="67"/>
  <c r="AC201" i="66"/>
  <c r="AC177" i="66"/>
  <c r="AC201" i="65"/>
  <c r="AC177" i="64"/>
  <c r="AC201" i="64"/>
  <c r="AC177" i="65"/>
  <c r="AC201" i="63"/>
  <c r="AC177" i="63"/>
  <c r="AC201" i="62"/>
  <c r="AC177" i="62"/>
  <c r="AC201" i="61"/>
  <c r="AC177" i="60"/>
  <c r="AC201" i="59"/>
  <c r="AC177" i="61"/>
  <c r="AC201" i="60"/>
  <c r="AC201" i="48"/>
  <c r="AC201" i="47"/>
  <c r="AC177" i="59"/>
  <c r="AC201" i="51"/>
  <c r="AC201" i="52"/>
  <c r="AC201" i="50"/>
  <c r="AC177" i="48"/>
  <c r="AC177" i="47"/>
  <c r="AC177" i="53"/>
  <c r="AC177" i="49"/>
  <c r="AC177" i="50"/>
  <c r="AC201" i="54"/>
  <c r="AC201" i="55"/>
  <c r="AC201" i="56"/>
  <c r="AC201" i="49"/>
  <c r="AC177" i="51"/>
  <c r="AC201" i="53"/>
  <c r="AC197" i="68"/>
  <c r="AC173" i="68"/>
  <c r="AC197" i="67"/>
  <c r="AC173" i="67"/>
  <c r="AC197" i="66"/>
  <c r="AC197" i="65"/>
  <c r="AC173" i="66"/>
  <c r="AC173" i="65"/>
  <c r="AC197" i="64"/>
  <c r="AC173" i="64"/>
  <c r="AC197" i="63"/>
  <c r="AC173" i="63"/>
  <c r="AC173" i="62"/>
  <c r="AC197" i="61"/>
  <c r="AC197" i="62"/>
  <c r="AC173" i="60"/>
  <c r="AC197" i="59"/>
  <c r="AC197" i="60"/>
  <c r="AC173" i="61"/>
  <c r="AC197" i="48"/>
  <c r="AC197" i="47"/>
  <c r="AC173" i="59"/>
  <c r="AC197" i="51"/>
  <c r="AC197" i="52"/>
  <c r="AC197" i="50"/>
  <c r="AC173" i="48"/>
  <c r="AC173" i="47"/>
  <c r="AC173" i="53"/>
  <c r="AC173" i="49"/>
  <c r="AC173" i="50"/>
  <c r="AC197" i="54"/>
  <c r="AC197" i="55"/>
  <c r="AC220" i="55" s="1"/>
  <c r="AC197" i="56"/>
  <c r="AC197" i="49"/>
  <c r="AC173" i="51"/>
  <c r="AC197" i="53"/>
  <c r="AC193" i="68"/>
  <c r="AC169" i="68"/>
  <c r="AC193" i="67"/>
  <c r="AC169" i="67"/>
  <c r="AC193" i="66"/>
  <c r="AC193" i="65"/>
  <c r="AC169" i="66"/>
  <c r="AC169" i="65"/>
  <c r="AC193" i="64"/>
  <c r="AC169" i="64"/>
  <c r="AC169" i="63"/>
  <c r="AC193" i="63"/>
  <c r="AC169" i="62"/>
  <c r="AC193" i="61"/>
  <c r="AC193" i="62"/>
  <c r="AC169" i="61"/>
  <c r="AC169" i="60"/>
  <c r="AC193" i="60"/>
  <c r="AC193" i="59"/>
  <c r="AC169" i="59"/>
  <c r="AC193" i="48"/>
  <c r="AC193" i="47"/>
  <c r="AC193" i="50"/>
  <c r="AC193" i="51"/>
  <c r="AC193" i="52"/>
  <c r="AC169" i="48"/>
  <c r="AC169" i="47"/>
  <c r="AC169" i="53"/>
  <c r="AC169" i="49"/>
  <c r="AC169" i="50"/>
  <c r="AC193" i="54"/>
  <c r="AC193" i="56"/>
  <c r="AC216" i="56" s="1"/>
  <c r="AC193" i="49"/>
  <c r="AC169" i="51"/>
  <c r="AC193" i="53"/>
  <c r="AC193" i="55"/>
  <c r="AC216" i="55" s="1"/>
  <c r="AD198" i="68"/>
  <c r="AD221" i="68" s="1"/>
  <c r="AD174" i="68"/>
  <c r="AD174" i="67"/>
  <c r="AD198" i="67"/>
  <c r="AD198" i="66"/>
  <c r="AD221" i="66" s="1"/>
  <c r="AD174" i="66"/>
  <c r="AD198" i="65"/>
  <c r="AD198" i="64"/>
  <c r="AD174" i="65"/>
  <c r="AD174" i="64"/>
  <c r="AD198" i="63"/>
  <c r="AD174" i="63"/>
  <c r="AD198" i="62"/>
  <c r="AD221" i="62" s="1"/>
  <c r="AD174" i="62"/>
  <c r="AD198" i="61"/>
  <c r="AD198" i="60"/>
  <c r="AD174" i="61"/>
  <c r="AD174" i="60"/>
  <c r="AD198" i="59"/>
  <c r="AD174" i="59"/>
  <c r="AD198" i="48"/>
  <c r="AD221" i="48" s="1"/>
  <c r="AD198" i="47"/>
  <c r="AD198" i="51"/>
  <c r="AD198" i="52"/>
  <c r="AD198" i="53"/>
  <c r="AD198" i="50"/>
  <c r="AD198" i="54"/>
  <c r="AD198" i="55"/>
  <c r="AD198" i="56"/>
  <c r="AD221" i="56" s="1"/>
  <c r="AD174" i="48"/>
  <c r="AD174" i="47"/>
  <c r="AD174" i="53"/>
  <c r="AD174" i="49"/>
  <c r="AD174" i="50"/>
  <c r="AD174" i="51"/>
  <c r="AD198" i="49"/>
  <c r="AD194" i="68"/>
  <c r="AD217" i="68" s="1"/>
  <c r="AD170" i="68"/>
  <c r="AD194" i="67"/>
  <c r="AD194" i="66"/>
  <c r="AD170" i="67"/>
  <c r="AD170" i="66"/>
  <c r="AD194" i="65"/>
  <c r="AD170" i="65"/>
  <c r="AD194" i="64"/>
  <c r="AD170" i="64"/>
  <c r="AD194" i="63"/>
  <c r="AD170" i="63"/>
  <c r="AD194" i="62"/>
  <c r="AD170" i="62"/>
  <c r="AD194" i="61"/>
  <c r="AD194" i="60"/>
  <c r="AD170" i="61"/>
  <c r="AD170" i="60"/>
  <c r="AD194" i="59"/>
  <c r="AD170" i="59"/>
  <c r="AD194" i="48"/>
  <c r="AD217" i="48" s="1"/>
  <c r="AD194" i="47"/>
  <c r="AD194" i="50"/>
  <c r="AD194" i="51"/>
  <c r="AD194" i="52"/>
  <c r="AD217" i="52" s="1"/>
  <c r="AD194" i="53"/>
  <c r="AD194" i="54"/>
  <c r="AD194" i="55"/>
  <c r="AD194" i="56"/>
  <c r="AD217" i="56" s="1"/>
  <c r="AD194" i="49"/>
  <c r="AD170" i="48"/>
  <c r="AD170" i="47"/>
  <c r="AD170" i="53"/>
  <c r="AD170" i="49"/>
  <c r="AD170" i="50"/>
  <c r="AD170" i="51"/>
  <c r="AD190" i="68"/>
  <c r="AD166" i="68"/>
  <c r="AD190" i="67"/>
  <c r="AD190" i="66"/>
  <c r="AD166" i="67"/>
  <c r="AD166" i="66"/>
  <c r="AD190" i="65"/>
  <c r="AD166" i="65"/>
  <c r="AD190" i="64"/>
  <c r="AD166" i="64"/>
  <c r="AD190" i="63"/>
  <c r="AD166" i="63"/>
  <c r="AD190" i="62"/>
  <c r="AD166" i="62"/>
  <c r="AD190" i="61"/>
  <c r="AD190" i="60"/>
  <c r="AD166" i="61"/>
  <c r="AD166" i="60"/>
  <c r="AD190" i="59"/>
  <c r="AD190" i="48"/>
  <c r="AD190" i="47"/>
  <c r="AD190" i="50"/>
  <c r="AD166" i="59"/>
  <c r="AD190" i="51"/>
  <c r="AD190" i="52"/>
  <c r="AD190" i="53"/>
  <c r="AD190" i="54"/>
  <c r="AD190" i="55"/>
  <c r="AD190" i="56"/>
  <c r="AD190" i="49"/>
  <c r="AD166" i="48"/>
  <c r="AD166" i="47"/>
  <c r="AD166" i="53"/>
  <c r="AD166" i="49"/>
  <c r="AD166" i="50"/>
  <c r="AD166" i="51"/>
  <c r="AE199" i="68"/>
  <c r="AE199" i="67"/>
  <c r="AE175" i="68"/>
  <c r="AE175" i="67"/>
  <c r="AE199" i="66"/>
  <c r="AE199" i="65"/>
  <c r="AE175" i="66"/>
  <c r="AE199" i="64"/>
  <c r="AE175" i="65"/>
  <c r="AE175" i="64"/>
  <c r="AE199" i="63"/>
  <c r="AE175" i="63"/>
  <c r="AE175" i="62"/>
  <c r="AE199" i="61"/>
  <c r="AE199" i="62"/>
  <c r="AE175" i="60"/>
  <c r="AE199" i="59"/>
  <c r="AE175" i="61"/>
  <c r="AE199" i="60"/>
  <c r="AE175" i="59"/>
  <c r="AE199" i="48"/>
  <c r="AE222" i="48" s="1"/>
  <c r="AE199" i="47"/>
  <c r="AE199" i="50"/>
  <c r="AE199" i="51"/>
  <c r="AE199" i="52"/>
  <c r="AE199" i="53"/>
  <c r="AE199" i="54"/>
  <c r="AE199" i="55"/>
  <c r="AE199" i="56"/>
  <c r="AE199" i="49"/>
  <c r="AE175" i="47"/>
  <c r="AE175" i="53"/>
  <c r="AE175" i="49"/>
  <c r="AE175" i="48"/>
  <c r="AE175" i="50"/>
  <c r="AE175" i="51"/>
  <c r="AE195" i="68"/>
  <c r="AE171" i="68"/>
  <c r="AE195" i="67"/>
  <c r="AE171" i="67"/>
  <c r="AE195" i="66"/>
  <c r="AE171" i="66"/>
  <c r="AE195" i="65"/>
  <c r="AE171" i="65"/>
  <c r="AE195" i="64"/>
  <c r="AE171" i="64"/>
  <c r="AE171" i="63"/>
  <c r="AE195" i="63"/>
  <c r="AE171" i="62"/>
  <c r="AE195" i="61"/>
  <c r="AE195" i="62"/>
  <c r="AE171" i="60"/>
  <c r="AE195" i="60"/>
  <c r="AE171" i="61"/>
  <c r="AE195" i="59"/>
  <c r="AE171" i="59"/>
  <c r="AE195" i="48"/>
  <c r="AE218" i="48" s="1"/>
  <c r="AE195" i="47"/>
  <c r="AE218" i="47" s="1"/>
  <c r="AE195" i="50"/>
  <c r="AE195" i="51"/>
  <c r="AE195" i="52"/>
  <c r="AE195" i="53"/>
  <c r="AE195" i="54"/>
  <c r="AE195" i="55"/>
  <c r="AE195" i="56"/>
  <c r="AE195" i="49"/>
  <c r="AE171" i="47"/>
  <c r="AE171" i="53"/>
  <c r="AE171" i="49"/>
  <c r="AE171" i="48"/>
  <c r="AE171" i="50"/>
  <c r="AE171" i="51"/>
  <c r="AE191" i="68"/>
  <c r="AE167" i="68"/>
  <c r="AE167" i="67"/>
  <c r="AE191" i="67"/>
  <c r="AE191" i="66"/>
  <c r="AE167" i="66"/>
  <c r="AE191" i="65"/>
  <c r="AE167" i="65"/>
  <c r="AE191" i="64"/>
  <c r="AE167" i="63"/>
  <c r="AE167" i="64"/>
  <c r="AE191" i="63"/>
  <c r="AE191" i="62"/>
  <c r="AE167" i="62"/>
  <c r="AE191" i="61"/>
  <c r="AE167" i="61"/>
  <c r="AE167" i="60"/>
  <c r="AE191" i="60"/>
  <c r="AE167" i="59"/>
  <c r="AE191" i="59"/>
  <c r="AE191" i="48"/>
  <c r="AE191" i="47"/>
  <c r="AE214" i="47" s="1"/>
  <c r="AE191" i="50"/>
  <c r="AE214" i="50" s="1"/>
  <c r="AE191" i="51"/>
  <c r="AE191" i="52"/>
  <c r="AE191" i="53"/>
  <c r="AE191" i="54"/>
  <c r="AE191" i="55"/>
  <c r="AE191" i="56"/>
  <c r="AE191" i="49"/>
  <c r="AE167" i="47"/>
  <c r="AE167" i="53"/>
  <c r="AE167" i="49"/>
  <c r="AE167" i="48"/>
  <c r="AE167" i="50"/>
  <c r="AE167" i="51"/>
  <c r="AE187" i="68"/>
  <c r="AE163" i="68"/>
  <c r="AE187" i="67"/>
  <c r="AE163" i="67"/>
  <c r="AE187" i="66"/>
  <c r="AE163" i="66"/>
  <c r="AE163" i="65"/>
  <c r="AE187" i="64"/>
  <c r="AE187" i="65"/>
  <c r="AE163" i="63"/>
  <c r="AE187" i="63"/>
  <c r="AE163" i="64"/>
  <c r="AE187" i="62"/>
  <c r="AE163" i="62"/>
  <c r="AE163" i="61"/>
  <c r="AE163" i="60"/>
  <c r="AE187" i="61"/>
  <c r="AE187" i="60"/>
  <c r="AE163" i="59"/>
  <c r="AE187" i="59"/>
  <c r="AE187" i="48"/>
  <c r="AE187" i="47"/>
  <c r="AE187" i="50"/>
  <c r="AE187" i="51"/>
  <c r="AE187" i="52"/>
  <c r="AE187" i="53"/>
  <c r="AE187" i="54"/>
  <c r="AE187" i="55"/>
  <c r="AE187" i="56"/>
  <c r="AE187" i="49"/>
  <c r="AE163" i="53"/>
  <c r="AE163" i="49"/>
  <c r="AE163" i="48"/>
  <c r="AE163" i="47"/>
  <c r="AE163" i="50"/>
  <c r="AE163" i="51"/>
  <c r="AF200" i="68"/>
  <c r="AF200" i="67"/>
  <c r="AF176" i="68"/>
  <c r="AF176" i="67"/>
  <c r="AF200" i="66"/>
  <c r="AF176" i="66"/>
  <c r="AF200" i="65"/>
  <c r="AF200" i="64"/>
  <c r="AF176" i="65"/>
  <c r="AF176" i="64"/>
  <c r="AF200" i="63"/>
  <c r="AF176" i="63"/>
  <c r="AF200" i="62"/>
  <c r="AF176" i="62"/>
  <c r="AF200" i="61"/>
  <c r="AF176" i="61"/>
  <c r="AF200" i="60"/>
  <c r="AF176" i="60"/>
  <c r="AF200" i="59"/>
  <c r="AF200" i="48"/>
  <c r="AF223" i="48" s="1"/>
  <c r="AF200" i="47"/>
  <c r="AF200" i="50"/>
  <c r="AF223" i="50" s="1"/>
  <c r="AF176" i="59"/>
  <c r="AF200" i="51"/>
  <c r="AF200" i="52"/>
  <c r="AF200" i="53"/>
  <c r="AF223" i="53" s="1"/>
  <c r="AF200" i="54"/>
  <c r="AF200" i="49"/>
  <c r="AF176" i="47"/>
  <c r="AF176" i="53"/>
  <c r="AF176" i="49"/>
  <c r="AF176" i="50"/>
  <c r="AF176" i="48"/>
  <c r="AF176" i="51"/>
  <c r="AF200" i="55"/>
  <c r="AF200" i="56"/>
  <c r="AF196" i="68"/>
  <c r="AF172" i="68"/>
  <c r="AF196" i="67"/>
  <c r="AF172" i="67"/>
  <c r="AF196" i="66"/>
  <c r="AF172" i="66"/>
  <c r="AF196" i="65"/>
  <c r="AF196" i="64"/>
  <c r="AF172" i="65"/>
  <c r="AF172" i="64"/>
  <c r="AF196" i="63"/>
  <c r="AF172" i="63"/>
  <c r="AF196" i="62"/>
  <c r="AF172" i="62"/>
  <c r="AF196" i="61"/>
  <c r="AF196" i="60"/>
  <c r="AF172" i="61"/>
  <c r="AF172" i="60"/>
  <c r="AF196" i="59"/>
  <c r="AF196" i="48"/>
  <c r="AF219" i="48" s="1"/>
  <c r="AF196" i="47"/>
  <c r="AF219" i="47" s="1"/>
  <c r="AF196" i="50"/>
  <c r="AF219" i="50" s="1"/>
  <c r="AF172" i="59"/>
  <c r="AF196" i="51"/>
  <c r="AF196" i="52"/>
  <c r="AF196" i="53"/>
  <c r="AF219" i="53" s="1"/>
  <c r="AF196" i="54"/>
  <c r="AF172" i="47"/>
  <c r="AF172" i="53"/>
  <c r="AF172" i="49"/>
  <c r="AF172" i="50"/>
  <c r="AF172" i="48"/>
  <c r="AF172" i="51"/>
  <c r="AF196" i="55"/>
  <c r="AF196" i="56"/>
  <c r="AF196" i="49"/>
  <c r="AF192" i="68"/>
  <c r="AF168" i="68"/>
  <c r="AF192" i="67"/>
  <c r="AF192" i="66"/>
  <c r="AF168" i="67"/>
  <c r="AF168" i="66"/>
  <c r="AF192" i="65"/>
  <c r="AF168" i="65"/>
  <c r="AF192" i="64"/>
  <c r="AF168" i="64"/>
  <c r="AF192" i="63"/>
  <c r="AF168" i="63"/>
  <c r="AF192" i="62"/>
  <c r="AF168" i="62"/>
  <c r="AF192" i="61"/>
  <c r="AF192" i="60"/>
  <c r="AF168" i="61"/>
  <c r="AF168" i="60"/>
  <c r="AF192" i="59"/>
  <c r="AF192" i="48"/>
  <c r="AF215" i="48" s="1"/>
  <c r="AF192" i="47"/>
  <c r="AF192" i="50"/>
  <c r="AF215" i="50" s="1"/>
  <c r="AF168" i="59"/>
  <c r="AF192" i="51"/>
  <c r="AF192" i="52"/>
  <c r="AF192" i="53"/>
  <c r="AF215" i="53" s="1"/>
  <c r="AF192" i="54"/>
  <c r="AF192" i="55"/>
  <c r="AF168" i="47"/>
  <c r="AF168" i="53"/>
  <c r="AF168" i="49"/>
  <c r="AF168" i="50"/>
  <c r="AF168" i="48"/>
  <c r="AF168" i="51"/>
  <c r="AF192" i="56"/>
  <c r="AF192" i="49"/>
  <c r="AG201" i="68"/>
  <c r="AG177" i="68"/>
  <c r="AG201" i="67"/>
  <c r="AG177" i="67"/>
  <c r="AG201" i="66"/>
  <c r="AG201" i="65"/>
  <c r="AG177" i="66"/>
  <c r="AG177" i="65"/>
  <c r="AG177" i="64"/>
  <c r="AG201" i="64"/>
  <c r="AG201" i="63"/>
  <c r="AG177" i="63"/>
  <c r="AG201" i="61"/>
  <c r="AG177" i="62"/>
  <c r="AG201" i="62"/>
  <c r="AG177" i="60"/>
  <c r="AG201" i="59"/>
  <c r="AG177" i="61"/>
  <c r="AG201" i="60"/>
  <c r="AG201" i="48"/>
  <c r="AG201" i="47"/>
  <c r="AG177" i="59"/>
  <c r="AG201" i="51"/>
  <c r="AG201" i="52"/>
  <c r="AG201" i="50"/>
  <c r="AG201" i="53"/>
  <c r="AG201" i="55"/>
  <c r="AG201" i="56"/>
  <c r="AG177" i="47"/>
  <c r="AG177" i="53"/>
  <c r="AG177" i="49"/>
  <c r="AG201" i="49"/>
  <c r="AG177" i="50"/>
  <c r="AG177" i="51"/>
  <c r="AG201" i="54"/>
  <c r="AG177" i="48"/>
  <c r="AG197" i="68"/>
  <c r="AG173" i="68"/>
  <c r="AG197" i="67"/>
  <c r="AG173" i="67"/>
  <c r="AG197" i="66"/>
  <c r="AG197" i="65"/>
  <c r="AG173" i="66"/>
  <c r="AG173" i="65"/>
  <c r="AG197" i="64"/>
  <c r="AG173" i="64"/>
  <c r="AG173" i="63"/>
  <c r="AG197" i="63"/>
  <c r="AG173" i="62"/>
  <c r="AG197" i="61"/>
  <c r="AG197" i="62"/>
  <c r="AG173" i="61"/>
  <c r="AG173" i="60"/>
  <c r="AG197" i="59"/>
  <c r="AG197" i="60"/>
  <c r="AG173" i="59"/>
  <c r="AG197" i="48"/>
  <c r="AG197" i="47"/>
  <c r="AG197" i="51"/>
  <c r="AG197" i="52"/>
  <c r="AG197" i="50"/>
  <c r="AG197" i="53"/>
  <c r="AG197" i="55"/>
  <c r="AG197" i="56"/>
  <c r="AG173" i="47"/>
  <c r="AG173" i="53"/>
  <c r="AG173" i="49"/>
  <c r="AG197" i="49"/>
  <c r="AG173" i="50"/>
  <c r="AG173" i="51"/>
  <c r="AG197" i="54"/>
  <c r="AG173" i="48"/>
  <c r="AG193" i="68"/>
  <c r="AG169" i="68"/>
  <c r="AG193" i="67"/>
  <c r="AG169" i="67"/>
  <c r="AG193" i="66"/>
  <c r="AG169" i="66"/>
  <c r="AG193" i="65"/>
  <c r="AG169" i="65"/>
  <c r="AG193" i="64"/>
  <c r="AG169" i="63"/>
  <c r="AG169" i="64"/>
  <c r="AG193" i="63"/>
  <c r="AG193" i="62"/>
  <c r="AG169" i="62"/>
  <c r="AG193" i="61"/>
  <c r="AG169" i="61"/>
  <c r="AG169" i="60"/>
  <c r="AG193" i="60"/>
  <c r="AG193" i="59"/>
  <c r="AG169" i="59"/>
  <c r="AG193" i="48"/>
  <c r="AG193" i="47"/>
  <c r="AG193" i="50"/>
  <c r="AG193" i="52"/>
  <c r="AG193" i="51"/>
  <c r="AG193" i="53"/>
  <c r="AG193" i="55"/>
  <c r="AG193" i="56"/>
  <c r="AG193" i="49"/>
  <c r="AG169" i="47"/>
  <c r="AG169" i="53"/>
  <c r="AG169" i="49"/>
  <c r="AG169" i="50"/>
  <c r="AG169" i="51"/>
  <c r="AG193" i="54"/>
  <c r="AG169" i="48"/>
  <c r="AH198" i="68"/>
  <c r="AH174" i="68"/>
  <c r="AH174" i="67"/>
  <c r="AH198" i="67"/>
  <c r="AH198" i="66"/>
  <c r="AH174" i="66"/>
  <c r="AH198" i="65"/>
  <c r="AH198" i="64"/>
  <c r="AH174" i="65"/>
  <c r="AH174" i="64"/>
  <c r="AH198" i="63"/>
  <c r="AH174" i="63"/>
  <c r="AH198" i="62"/>
  <c r="AH174" i="62"/>
  <c r="AH198" i="61"/>
  <c r="AH198" i="60"/>
  <c r="AH174" i="61"/>
  <c r="AH174" i="60"/>
  <c r="AH198" i="59"/>
  <c r="AH174" i="59"/>
  <c r="AH198" i="48"/>
  <c r="AH198" i="47"/>
  <c r="AH221" i="47" s="1"/>
  <c r="AH198" i="50"/>
  <c r="AH198" i="51"/>
  <c r="AH221" i="51" s="1"/>
  <c r="AH198" i="52"/>
  <c r="AH221" i="52" s="1"/>
  <c r="AH198" i="53"/>
  <c r="AH221" i="53" s="1"/>
  <c r="AH198" i="55"/>
  <c r="AH221" i="55" s="1"/>
  <c r="AH198" i="56"/>
  <c r="AH221" i="56" s="1"/>
  <c r="AH174" i="47"/>
  <c r="AH174" i="53"/>
  <c r="AH174" i="49"/>
  <c r="AH174" i="50"/>
  <c r="AH198" i="49"/>
  <c r="AH221" i="49" s="1"/>
  <c r="AH174" i="51"/>
  <c r="AH198" i="54"/>
  <c r="AH174" i="48"/>
  <c r="AH194" i="68"/>
  <c r="AH170" i="68"/>
  <c r="AH194" i="67"/>
  <c r="AH170" i="67"/>
  <c r="AH194" i="66"/>
  <c r="AH170" i="66"/>
  <c r="AH194" i="65"/>
  <c r="AH170" i="65"/>
  <c r="AH194" i="64"/>
  <c r="AH170" i="64"/>
  <c r="AH194" i="63"/>
  <c r="AH170" i="63"/>
  <c r="AH194" i="62"/>
  <c r="AH170" i="62"/>
  <c r="AH194" i="61"/>
  <c r="AH194" i="60"/>
  <c r="AH170" i="61"/>
  <c r="AH170" i="60"/>
  <c r="AH194" i="59"/>
  <c r="AH194" i="48"/>
  <c r="AH194" i="47"/>
  <c r="AH194" i="50"/>
  <c r="AH170" i="59"/>
  <c r="AH194" i="51"/>
  <c r="AH217" i="51" s="1"/>
  <c r="AH194" i="52"/>
  <c r="AH217" i="52" s="1"/>
  <c r="AH194" i="53"/>
  <c r="AH194" i="55"/>
  <c r="AH217" i="55" s="1"/>
  <c r="AH194" i="56"/>
  <c r="AH217" i="56" s="1"/>
  <c r="AH194" i="49"/>
  <c r="AH170" i="47"/>
  <c r="AH170" i="53"/>
  <c r="AH170" i="49"/>
  <c r="AH170" i="50"/>
  <c r="AH170" i="51"/>
  <c r="AH194" i="54"/>
  <c r="AH170" i="48"/>
  <c r="AH190" i="68"/>
  <c r="AH166" i="68"/>
  <c r="AH190" i="67"/>
  <c r="AH166" i="67"/>
  <c r="AH190" i="66"/>
  <c r="AH166" i="66"/>
  <c r="AH190" i="65"/>
  <c r="AH166" i="65"/>
  <c r="AH190" i="64"/>
  <c r="AH166" i="64"/>
  <c r="AH190" i="63"/>
  <c r="AH166" i="63"/>
  <c r="AH190" i="62"/>
  <c r="AH166" i="62"/>
  <c r="AH190" i="61"/>
  <c r="AH166" i="61"/>
  <c r="AH190" i="60"/>
  <c r="AH166" i="60"/>
  <c r="AH190" i="59"/>
  <c r="AH166" i="59"/>
  <c r="AH190" i="48"/>
  <c r="AH190" i="47"/>
  <c r="AH190" i="50"/>
  <c r="AH190" i="51"/>
  <c r="AH190" i="52"/>
  <c r="AH190" i="53"/>
  <c r="AH190" i="54"/>
  <c r="AH190" i="56"/>
  <c r="AH190" i="49"/>
  <c r="AH190" i="55"/>
  <c r="AH166" i="47"/>
  <c r="AH166" i="53"/>
  <c r="AH166" i="49"/>
  <c r="AH166" i="50"/>
  <c r="AH166" i="51"/>
  <c r="AH166" i="48"/>
  <c r="AI199" i="68"/>
  <c r="AI175" i="68"/>
  <c r="AI199" i="67"/>
  <c r="AI175" i="67"/>
  <c r="AI199" i="66"/>
  <c r="AI175" i="66"/>
  <c r="AI199" i="65"/>
  <c r="AI175" i="65"/>
  <c r="AI199" i="64"/>
  <c r="AI175" i="64"/>
  <c r="AI175" i="63"/>
  <c r="AI199" i="63"/>
  <c r="AI199" i="61"/>
  <c r="AI175" i="62"/>
  <c r="AI199" i="62"/>
  <c r="AI175" i="60"/>
  <c r="AI199" i="59"/>
  <c r="AI175" i="61"/>
  <c r="AI199" i="60"/>
  <c r="AI175" i="59"/>
  <c r="AI199" i="48"/>
  <c r="AI222" i="48" s="1"/>
  <c r="AI199" i="47"/>
  <c r="AI199" i="50"/>
  <c r="AI199" i="51"/>
  <c r="AI199" i="52"/>
  <c r="AI199" i="53"/>
  <c r="AI199" i="54"/>
  <c r="AI199" i="55"/>
  <c r="AI199" i="56"/>
  <c r="AI199" i="49"/>
  <c r="AI175" i="48"/>
  <c r="AI175" i="47"/>
  <c r="AI175" i="53"/>
  <c r="AI175" i="49"/>
  <c r="AI175" i="50"/>
  <c r="AI175" i="51"/>
  <c r="AI195" i="68"/>
  <c r="AI171" i="68"/>
  <c r="AI171" i="67"/>
  <c r="AI195" i="67"/>
  <c r="AI195" i="66"/>
  <c r="AI171" i="66"/>
  <c r="AI195" i="65"/>
  <c r="AI171" i="65"/>
  <c r="AI195" i="64"/>
  <c r="AI171" i="63"/>
  <c r="AI171" i="64"/>
  <c r="AI195" i="63"/>
  <c r="AI195" i="62"/>
  <c r="AI171" i="62"/>
  <c r="AI195" i="61"/>
  <c r="AI171" i="61"/>
  <c r="AI171" i="60"/>
  <c r="AI195" i="60"/>
  <c r="AI171" i="59"/>
  <c r="AI195" i="59"/>
  <c r="AI195" i="48"/>
  <c r="AI218" i="48" s="1"/>
  <c r="AI195" i="47"/>
  <c r="AI195" i="50"/>
  <c r="AI195" i="51"/>
  <c r="AI195" i="52"/>
  <c r="AI195" i="53"/>
  <c r="AI195" i="54"/>
  <c r="AI195" i="55"/>
  <c r="AI195" i="56"/>
  <c r="AI195" i="49"/>
  <c r="AI171" i="48"/>
  <c r="AI171" i="47"/>
  <c r="AI171" i="53"/>
  <c r="AI171" i="49"/>
  <c r="AI171" i="50"/>
  <c r="AI171" i="51"/>
  <c r="AI191" i="68"/>
  <c r="AI167" i="68"/>
  <c r="AI191" i="67"/>
  <c r="AI167" i="67"/>
  <c r="AI191" i="66"/>
  <c r="AI191" i="65"/>
  <c r="AI167" i="66"/>
  <c r="AI167" i="65"/>
  <c r="AI191" i="64"/>
  <c r="AI167" i="63"/>
  <c r="AI191" i="63"/>
  <c r="AI167" i="64"/>
  <c r="AI191" i="62"/>
  <c r="AI167" i="62"/>
  <c r="AI191" i="61"/>
  <c r="AI167" i="61"/>
  <c r="AI167" i="60"/>
  <c r="AI191" i="60"/>
  <c r="AI167" i="59"/>
  <c r="AI191" i="59"/>
  <c r="AI191" i="48"/>
  <c r="AI191" i="47"/>
  <c r="AI191" i="50"/>
  <c r="AI191" i="51"/>
  <c r="AI191" i="52"/>
  <c r="AI191" i="53"/>
  <c r="AI191" i="54"/>
  <c r="AI191" i="55"/>
  <c r="AI191" i="56"/>
  <c r="AI191" i="49"/>
  <c r="AI167" i="48"/>
  <c r="AI167" i="47"/>
  <c r="AI167" i="53"/>
  <c r="AI167" i="49"/>
  <c r="AI167" i="50"/>
  <c r="AI167" i="51"/>
  <c r="AI187" i="68"/>
  <c r="AI163" i="68"/>
  <c r="AI187" i="67"/>
  <c r="AI163" i="67"/>
  <c r="AI187" i="66"/>
  <c r="AI163" i="66"/>
  <c r="AI187" i="65"/>
  <c r="AI163" i="65"/>
  <c r="AI187" i="64"/>
  <c r="AI163" i="64"/>
  <c r="AI163" i="63"/>
  <c r="AI187" i="63"/>
  <c r="AI163" i="62"/>
  <c r="AI187" i="62"/>
  <c r="AI163" i="60"/>
  <c r="AI163" i="61"/>
  <c r="AI187" i="60"/>
  <c r="AI187" i="61"/>
  <c r="AI163" i="59"/>
  <c r="AI187" i="59"/>
  <c r="AI187" i="48"/>
  <c r="AI187" i="47"/>
  <c r="AI187" i="50"/>
  <c r="AI187" i="51"/>
  <c r="AI187" i="52"/>
  <c r="AI187" i="53"/>
  <c r="AI187" i="54"/>
  <c r="AI187" i="55"/>
  <c r="AI187" i="56"/>
  <c r="AI187" i="49"/>
  <c r="AI163" i="48"/>
  <c r="AI163" i="47"/>
  <c r="AI163" i="53"/>
  <c r="AI163" i="49"/>
  <c r="AI163" i="50"/>
  <c r="AI163" i="51"/>
  <c r="AJ200" i="68"/>
  <c r="AJ200" i="67"/>
  <c r="AJ176" i="68"/>
  <c r="AJ176" i="67"/>
  <c r="AJ200" i="66"/>
  <c r="AJ176" i="66"/>
  <c r="AJ200" i="65"/>
  <c r="AJ200" i="64"/>
  <c r="AJ176" i="65"/>
  <c r="AJ176" i="64"/>
  <c r="AJ200" i="63"/>
  <c r="AJ176" i="63"/>
  <c r="AJ200" i="62"/>
  <c r="AJ176" i="62"/>
  <c r="AJ200" i="61"/>
  <c r="AJ176" i="61"/>
  <c r="AJ200" i="60"/>
  <c r="AJ176" i="60"/>
  <c r="AJ200" i="59"/>
  <c r="AJ200" i="48"/>
  <c r="AJ200" i="47"/>
  <c r="AJ200" i="50"/>
  <c r="AJ176" i="59"/>
  <c r="AJ200" i="51"/>
  <c r="AJ200" i="52"/>
  <c r="AJ200" i="54"/>
  <c r="AJ176" i="47"/>
  <c r="AJ176" i="53"/>
  <c r="AJ176" i="49"/>
  <c r="AJ200" i="55"/>
  <c r="AJ200" i="56"/>
  <c r="AJ176" i="48"/>
  <c r="AJ176" i="50"/>
  <c r="AJ176" i="51"/>
  <c r="AJ200" i="53"/>
  <c r="AJ200" i="49"/>
  <c r="AJ196" i="68"/>
  <c r="AJ172" i="68"/>
  <c r="AJ196" i="67"/>
  <c r="AJ172" i="67"/>
  <c r="AJ196" i="66"/>
  <c r="AJ172" i="66"/>
  <c r="AJ196" i="65"/>
  <c r="AJ172" i="65"/>
  <c r="AJ196" i="64"/>
  <c r="AJ172" i="64"/>
  <c r="AJ196" i="63"/>
  <c r="AJ172" i="63"/>
  <c r="AJ196" i="62"/>
  <c r="AJ172" i="62"/>
  <c r="AJ196" i="61"/>
  <c r="AJ196" i="60"/>
  <c r="AJ172" i="61"/>
  <c r="AJ172" i="60"/>
  <c r="AJ196" i="59"/>
  <c r="AJ196" i="48"/>
  <c r="AJ196" i="47"/>
  <c r="AJ196" i="50"/>
  <c r="AJ172" i="59"/>
  <c r="AJ196" i="51"/>
  <c r="AJ196" i="52"/>
  <c r="AJ196" i="54"/>
  <c r="AJ172" i="47"/>
  <c r="AJ172" i="53"/>
  <c r="AJ172" i="49"/>
  <c r="AJ196" i="55"/>
  <c r="AJ196" i="56"/>
  <c r="AJ196" i="49"/>
  <c r="AJ172" i="48"/>
  <c r="AJ172" i="50"/>
  <c r="AJ172" i="51"/>
  <c r="AJ196" i="53"/>
  <c r="AJ192" i="68"/>
  <c r="AJ168" i="68"/>
  <c r="AJ192" i="67"/>
  <c r="AJ192" i="66"/>
  <c r="AJ168" i="67"/>
  <c r="AJ168" i="66"/>
  <c r="AJ192" i="65"/>
  <c r="AJ168" i="65"/>
  <c r="AJ192" i="64"/>
  <c r="AJ168" i="64"/>
  <c r="AJ192" i="63"/>
  <c r="AJ168" i="63"/>
  <c r="AJ192" i="62"/>
  <c r="AJ168" i="62"/>
  <c r="AJ192" i="61"/>
  <c r="AJ168" i="61"/>
  <c r="AJ192" i="60"/>
  <c r="AJ168" i="60"/>
  <c r="AJ192" i="59"/>
  <c r="AJ168" i="59"/>
  <c r="AJ192" i="48"/>
  <c r="AJ192" i="47"/>
  <c r="AJ192" i="50"/>
  <c r="AJ192" i="51"/>
  <c r="AJ192" i="52"/>
  <c r="AJ192" i="53"/>
  <c r="AJ192" i="55"/>
  <c r="AJ168" i="47"/>
  <c r="AJ168" i="53"/>
  <c r="AJ168" i="49"/>
  <c r="AJ192" i="56"/>
  <c r="AJ192" i="49"/>
  <c r="AJ168" i="48"/>
  <c r="AJ168" i="50"/>
  <c r="AJ192" i="54"/>
  <c r="AJ168" i="51"/>
  <c r="AK201" i="68"/>
  <c r="AK177" i="68"/>
  <c r="AK201" i="67"/>
  <c r="AK177" i="67"/>
  <c r="AK201" i="66"/>
  <c r="AK201" i="65"/>
  <c r="AK177" i="66"/>
  <c r="AK177" i="65"/>
  <c r="AK177" i="64"/>
  <c r="AK201" i="64"/>
  <c r="AK177" i="63"/>
  <c r="AK201" i="63"/>
  <c r="AK201" i="62"/>
  <c r="AK201" i="61"/>
  <c r="AK177" i="62"/>
  <c r="AK177" i="61"/>
  <c r="AK201" i="60"/>
  <c r="AK177" i="60"/>
  <c r="AK201" i="59"/>
  <c r="AK177" i="59"/>
  <c r="AK201" i="48"/>
  <c r="AK201" i="47"/>
  <c r="AK201" i="51"/>
  <c r="AK201" i="52"/>
  <c r="AK201" i="50"/>
  <c r="AK201" i="54"/>
  <c r="AK201" i="49"/>
  <c r="AK177" i="47"/>
  <c r="AK177" i="53"/>
  <c r="AK177" i="49"/>
  <c r="AK201" i="53"/>
  <c r="AK177" i="50"/>
  <c r="AK201" i="55"/>
  <c r="AK201" i="56"/>
  <c r="AK177" i="48"/>
  <c r="AK177" i="51"/>
  <c r="AK197" i="68"/>
  <c r="AK173" i="68"/>
  <c r="AK197" i="67"/>
  <c r="AK173" i="67"/>
  <c r="AK197" i="66"/>
  <c r="AK173" i="66"/>
  <c r="AK197" i="65"/>
  <c r="AK173" i="65"/>
  <c r="AK197" i="64"/>
  <c r="AK173" i="63"/>
  <c r="AK173" i="64"/>
  <c r="AK197" i="63"/>
  <c r="AK197" i="62"/>
  <c r="AK173" i="62"/>
  <c r="AK197" i="61"/>
  <c r="AK173" i="61"/>
  <c r="AK173" i="60"/>
  <c r="AK197" i="59"/>
  <c r="AK197" i="60"/>
  <c r="AK173" i="59"/>
  <c r="AK197" i="48"/>
  <c r="AK197" i="47"/>
  <c r="AK197" i="51"/>
  <c r="AK197" i="52"/>
  <c r="AK197" i="50"/>
  <c r="AK197" i="54"/>
  <c r="AK197" i="49"/>
  <c r="AK173" i="47"/>
  <c r="AK173" i="53"/>
  <c r="AK173" i="49"/>
  <c r="AK197" i="53"/>
  <c r="AK173" i="50"/>
  <c r="AK197" i="55"/>
  <c r="AK197" i="56"/>
  <c r="AK173" i="48"/>
  <c r="AK173" i="51"/>
  <c r="AK193" i="68"/>
  <c r="AK169" i="68"/>
  <c r="AK169" i="67"/>
  <c r="AK193" i="67"/>
  <c r="AK193" i="66"/>
  <c r="AK169" i="66"/>
  <c r="AK193" i="65"/>
  <c r="AK169" i="65"/>
  <c r="AK193" i="64"/>
  <c r="AK169" i="63"/>
  <c r="AK193" i="63"/>
  <c r="AK169" i="64"/>
  <c r="AK193" i="62"/>
  <c r="AK169" i="62"/>
  <c r="AK193" i="61"/>
  <c r="AK169" i="60"/>
  <c r="AK169" i="61"/>
  <c r="AK193" i="60"/>
  <c r="AK193" i="48"/>
  <c r="AK193" i="47"/>
  <c r="AK193" i="50"/>
  <c r="AK193" i="59"/>
  <c r="AK169" i="59"/>
  <c r="AK193" i="52"/>
  <c r="AK193" i="51"/>
  <c r="AK193" i="54"/>
  <c r="AK193" i="55"/>
  <c r="AK169" i="47"/>
  <c r="AK169" i="53"/>
  <c r="AK169" i="49"/>
  <c r="AK193" i="53"/>
  <c r="AK169" i="50"/>
  <c r="AK193" i="56"/>
  <c r="AK193" i="49"/>
  <c r="AK169" i="48"/>
  <c r="AK169" i="51"/>
  <c r="AL198" i="68"/>
  <c r="AL221" i="68" s="1"/>
  <c r="AL174" i="68"/>
  <c r="AL174" i="67"/>
  <c r="AL198" i="67"/>
  <c r="AL198" i="66"/>
  <c r="AL221" i="66" s="1"/>
  <c r="AL174" i="66"/>
  <c r="AL198" i="65"/>
  <c r="AL174" i="65"/>
  <c r="AL198" i="64"/>
  <c r="AL221" i="64" s="1"/>
  <c r="AL174" i="64"/>
  <c r="AL198" i="63"/>
  <c r="AL174" i="63"/>
  <c r="AL198" i="62"/>
  <c r="AL221" i="62" s="1"/>
  <c r="AL174" i="62"/>
  <c r="AL198" i="61"/>
  <c r="AL198" i="60"/>
  <c r="AL174" i="61"/>
  <c r="AL174" i="60"/>
  <c r="AL198" i="59"/>
  <c r="AL198" i="48"/>
  <c r="AL198" i="47"/>
  <c r="AL221" i="47" s="1"/>
  <c r="AL174" i="59"/>
  <c r="AL198" i="51"/>
  <c r="AL198" i="52"/>
  <c r="AL198" i="53"/>
  <c r="AL221" i="53" s="1"/>
  <c r="AL198" i="50"/>
  <c r="AL198" i="55"/>
  <c r="AL198" i="56"/>
  <c r="AL198" i="54"/>
  <c r="AL221" i="54" s="1"/>
  <c r="AL174" i="47"/>
  <c r="AL174" i="53"/>
  <c r="AL174" i="49"/>
  <c r="AL198" i="49"/>
  <c r="AL221" i="49" s="1"/>
  <c r="AL174" i="50"/>
  <c r="AL174" i="48"/>
  <c r="AL174" i="51"/>
  <c r="AL194" i="68"/>
  <c r="AL217" i="68" s="1"/>
  <c r="AL170" i="68"/>
  <c r="AL194" i="67"/>
  <c r="AL194" i="66"/>
  <c r="AL170" i="67"/>
  <c r="AL170" i="66"/>
  <c r="AL194" i="65"/>
  <c r="AL194" i="64"/>
  <c r="AL170" i="65"/>
  <c r="AL170" i="64"/>
  <c r="AL194" i="63"/>
  <c r="AL170" i="63"/>
  <c r="AL194" i="62"/>
  <c r="AL170" i="62"/>
  <c r="AL194" i="61"/>
  <c r="AL170" i="61"/>
  <c r="AL194" i="60"/>
  <c r="AL170" i="60"/>
  <c r="AL194" i="59"/>
  <c r="AL170" i="59"/>
  <c r="AL194" i="48"/>
  <c r="AL217" i="48" s="1"/>
  <c r="AL194" i="47"/>
  <c r="AL194" i="50"/>
  <c r="AL194" i="52"/>
  <c r="AL194" i="53"/>
  <c r="AL217" i="53" s="1"/>
  <c r="AL194" i="51"/>
  <c r="AL194" i="55"/>
  <c r="AL194" i="56"/>
  <c r="AL194" i="49"/>
  <c r="AL217" i="49" s="1"/>
  <c r="AL194" i="54"/>
  <c r="AL170" i="47"/>
  <c r="AL170" i="53"/>
  <c r="AL170" i="49"/>
  <c r="AL170" i="50"/>
  <c r="AL170" i="48"/>
  <c r="AL170" i="51"/>
  <c r="AL190" i="68"/>
  <c r="AL166" i="68"/>
  <c r="AL190" i="67"/>
  <c r="AL190" i="66"/>
  <c r="AL166" i="67"/>
  <c r="AL166" i="66"/>
  <c r="AL190" i="65"/>
  <c r="AL166" i="65"/>
  <c r="AL190" i="64"/>
  <c r="AL166" i="64"/>
  <c r="AL190" i="63"/>
  <c r="AL166" i="63"/>
  <c r="AL190" i="62"/>
  <c r="AL166" i="62"/>
  <c r="AL190" i="61"/>
  <c r="AL190" i="60"/>
  <c r="AL166" i="61"/>
  <c r="AL166" i="60"/>
  <c r="AL190" i="59"/>
  <c r="AL166" i="59"/>
  <c r="AL190" i="48"/>
  <c r="AL190" i="47"/>
  <c r="AL190" i="50"/>
  <c r="AL190" i="52"/>
  <c r="AL190" i="53"/>
  <c r="AL190" i="54"/>
  <c r="AL190" i="51"/>
  <c r="AL190" i="56"/>
  <c r="AL190" i="49"/>
  <c r="AL166" i="47"/>
  <c r="AL166" i="53"/>
  <c r="AL166" i="49"/>
  <c r="AL190" i="55"/>
  <c r="AL166" i="50"/>
  <c r="AL166" i="48"/>
  <c r="AL166" i="51"/>
  <c r="AM199" i="68"/>
  <c r="AM175" i="68"/>
  <c r="AM199" i="67"/>
  <c r="AM175" i="67"/>
  <c r="AM199" i="66"/>
  <c r="AM222" i="66" s="1"/>
  <c r="AM175" i="66"/>
  <c r="AM199" i="65"/>
  <c r="AM222" i="65" s="1"/>
  <c r="AM175" i="65"/>
  <c r="AM199" i="64"/>
  <c r="AM175" i="63"/>
  <c r="AM175" i="64"/>
  <c r="AM199" i="63"/>
  <c r="AM199" i="62"/>
  <c r="AM222" i="62" s="1"/>
  <c r="AM199" i="61"/>
  <c r="AM175" i="62"/>
  <c r="AM175" i="61"/>
  <c r="AM199" i="60"/>
  <c r="AM222" i="60" s="1"/>
  <c r="AM175" i="60"/>
  <c r="AM199" i="59"/>
  <c r="AM175" i="59"/>
  <c r="AM199" i="48"/>
  <c r="AM222" i="48" s="1"/>
  <c r="AM199" i="47"/>
  <c r="AM199" i="50"/>
  <c r="AM222" i="50" s="1"/>
  <c r="AM199" i="51"/>
  <c r="AM199" i="52"/>
  <c r="AM222" i="52" s="1"/>
  <c r="AM199" i="53"/>
  <c r="AM199" i="54"/>
  <c r="AM222" i="54" s="1"/>
  <c r="AM199" i="55"/>
  <c r="AM199" i="56"/>
  <c r="AM222" i="56" s="1"/>
  <c r="AM199" i="49"/>
  <c r="AM175" i="47"/>
  <c r="AM175" i="53"/>
  <c r="AM175" i="49"/>
  <c r="AM175" i="50"/>
  <c r="AM175" i="51"/>
  <c r="AM175" i="48"/>
  <c r="AM195" i="68"/>
  <c r="AM218" i="68" s="1"/>
  <c r="AM171" i="68"/>
  <c r="AM195" i="67"/>
  <c r="AM218" i="67" s="1"/>
  <c r="AM171" i="67"/>
  <c r="AM195" i="66"/>
  <c r="AM218" i="66" s="1"/>
  <c r="AM195" i="65"/>
  <c r="AM171" i="66"/>
  <c r="AM171" i="65"/>
  <c r="AM195" i="64"/>
  <c r="AM218" i="64" s="1"/>
  <c r="AM195" i="63"/>
  <c r="AM171" i="63"/>
  <c r="AM171" i="64"/>
  <c r="AM195" i="62"/>
  <c r="AM218" i="62" s="1"/>
  <c r="AM171" i="62"/>
  <c r="AM195" i="61"/>
  <c r="AM218" i="61" s="1"/>
  <c r="AM171" i="61"/>
  <c r="AM171" i="60"/>
  <c r="AM195" i="60"/>
  <c r="AM195" i="59"/>
  <c r="AM218" i="59" s="1"/>
  <c r="AM171" i="59"/>
  <c r="AM195" i="48"/>
  <c r="AM218" i="48" s="1"/>
  <c r="AM195" i="47"/>
  <c r="AM218" i="47" s="1"/>
  <c r="AM195" i="50"/>
  <c r="AM195" i="51"/>
  <c r="AM195" i="52"/>
  <c r="AM195" i="53"/>
  <c r="AM195" i="54"/>
  <c r="AM195" i="55"/>
  <c r="AM195" i="56"/>
  <c r="AM218" i="56" s="1"/>
  <c r="AM195" i="49"/>
  <c r="AM171" i="47"/>
  <c r="AM171" i="53"/>
  <c r="AM171" i="49"/>
  <c r="AM171" i="50"/>
  <c r="AM171" i="51"/>
  <c r="AM171" i="48"/>
  <c r="AM191" i="68"/>
  <c r="AM214" i="68" s="1"/>
  <c r="AM167" i="68"/>
  <c r="AM191" i="67"/>
  <c r="AM167" i="67"/>
  <c r="AM191" i="66"/>
  <c r="AM191" i="65"/>
  <c r="AM167" i="66"/>
  <c r="AM167" i="65"/>
  <c r="AM191" i="64"/>
  <c r="AM214" i="64" s="1"/>
  <c r="AM167" i="64"/>
  <c r="AM167" i="63"/>
  <c r="AM191" i="63"/>
  <c r="AM167" i="62"/>
  <c r="AM191" i="61"/>
  <c r="AM191" i="62"/>
  <c r="AM214" i="62" s="1"/>
  <c r="AM167" i="60"/>
  <c r="AM167" i="61"/>
  <c r="AM191" i="60"/>
  <c r="AM167" i="59"/>
  <c r="AM191" i="59"/>
  <c r="AM191" i="48"/>
  <c r="AM214" i="48" s="1"/>
  <c r="AM191" i="47"/>
  <c r="AM214" i="47" s="1"/>
  <c r="AM191" i="50"/>
  <c r="AM214" i="50" s="1"/>
  <c r="AM191" i="51"/>
  <c r="AM191" i="52"/>
  <c r="AM214" i="52" s="1"/>
  <c r="AM191" i="53"/>
  <c r="AM191" i="54"/>
  <c r="AM191" i="55"/>
  <c r="AM191" i="56"/>
  <c r="AM214" i="56" s="1"/>
  <c r="AM191" i="49"/>
  <c r="AM167" i="47"/>
  <c r="AM167" i="53"/>
  <c r="AM167" i="49"/>
  <c r="AM167" i="50"/>
  <c r="AM167" i="51"/>
  <c r="AM167" i="48"/>
  <c r="AM187" i="68"/>
  <c r="AM163" i="68"/>
  <c r="AM187" i="67"/>
  <c r="AM163" i="67"/>
  <c r="AM187" i="66"/>
  <c r="AM163" i="66"/>
  <c r="AM187" i="65"/>
  <c r="AM163" i="65"/>
  <c r="AM187" i="64"/>
  <c r="AM163" i="64"/>
  <c r="AM163" i="63"/>
  <c r="AM187" i="63"/>
  <c r="AM163" i="62"/>
  <c r="AM187" i="62"/>
  <c r="AM187" i="61"/>
  <c r="AM163" i="60"/>
  <c r="AM187" i="60"/>
  <c r="AM163" i="61"/>
  <c r="AM187" i="59"/>
  <c r="AM163" i="59"/>
  <c r="AM187" i="48"/>
  <c r="AM187" i="47"/>
  <c r="AM187" i="50"/>
  <c r="AM187" i="51"/>
  <c r="AM187" i="52"/>
  <c r="AM187" i="53"/>
  <c r="AM187" i="54"/>
  <c r="AM187" i="55"/>
  <c r="AM187" i="56"/>
  <c r="AM187" i="49"/>
  <c r="AM163" i="53"/>
  <c r="AM163" i="49"/>
  <c r="AM163" i="50"/>
  <c r="AM163" i="51"/>
  <c r="AM163" i="48"/>
  <c r="AM163" i="47"/>
  <c r="AN200" i="68"/>
  <c r="AN176" i="68"/>
  <c r="AN200" i="67"/>
  <c r="AN176" i="67"/>
  <c r="AN200" i="66"/>
  <c r="AN176" i="66"/>
  <c r="AN200" i="65"/>
  <c r="AN176" i="65"/>
  <c r="AN200" i="64"/>
  <c r="AN176" i="64"/>
  <c r="AN200" i="63"/>
  <c r="AN176" i="63"/>
  <c r="AN200" i="62"/>
  <c r="AN176" i="62"/>
  <c r="AN200" i="61"/>
  <c r="AN176" i="61"/>
  <c r="AN200" i="60"/>
  <c r="AN176" i="60"/>
  <c r="AN200" i="59"/>
  <c r="AN200" i="48"/>
  <c r="AN223" i="48" s="1"/>
  <c r="AN200" i="47"/>
  <c r="AN200" i="50"/>
  <c r="AN176" i="59"/>
  <c r="AN200" i="51"/>
  <c r="AN200" i="52"/>
  <c r="AN200" i="53"/>
  <c r="AN176" i="48"/>
  <c r="AN176" i="47"/>
  <c r="AN176" i="53"/>
  <c r="AN176" i="49"/>
  <c r="AN176" i="50"/>
  <c r="AN200" i="49"/>
  <c r="AN176" i="51"/>
  <c r="AN200" i="54"/>
  <c r="AN200" i="55"/>
  <c r="AN200" i="56"/>
  <c r="AN196" i="68"/>
  <c r="AN172" i="68"/>
  <c r="AN172" i="67"/>
  <c r="AN196" i="67"/>
  <c r="AN196" i="66"/>
  <c r="AN172" i="66"/>
  <c r="AN196" i="65"/>
  <c r="AN196" i="64"/>
  <c r="AN172" i="65"/>
  <c r="AN172" i="64"/>
  <c r="AN196" i="63"/>
  <c r="AN172" i="63"/>
  <c r="AN196" i="62"/>
  <c r="AN172" i="62"/>
  <c r="AN196" i="61"/>
  <c r="AN172" i="61"/>
  <c r="AN196" i="60"/>
  <c r="AN172" i="60"/>
  <c r="AN196" i="59"/>
  <c r="AN172" i="59"/>
  <c r="AN196" i="48"/>
  <c r="AN219" i="48" s="1"/>
  <c r="AN196" i="47"/>
  <c r="AN196" i="50"/>
  <c r="AN196" i="51"/>
  <c r="AN196" i="52"/>
  <c r="AN196" i="53"/>
  <c r="AN172" i="48"/>
  <c r="AN172" i="47"/>
  <c r="AN172" i="53"/>
  <c r="AN172" i="49"/>
  <c r="AN172" i="50"/>
  <c r="AN172" i="51"/>
  <c r="AN196" i="54"/>
  <c r="AN196" i="55"/>
  <c r="AN196" i="56"/>
  <c r="AN196" i="49"/>
  <c r="AN192" i="68"/>
  <c r="AN168" i="68"/>
  <c r="AN192" i="67"/>
  <c r="AN168" i="67"/>
  <c r="AN192" i="66"/>
  <c r="AN168" i="66"/>
  <c r="AN192" i="65"/>
  <c r="AN168" i="65"/>
  <c r="AN192" i="64"/>
  <c r="AN168" i="64"/>
  <c r="AN192" i="63"/>
  <c r="AN168" i="63"/>
  <c r="AN192" i="62"/>
  <c r="AN168" i="62"/>
  <c r="AN192" i="61"/>
  <c r="AN192" i="60"/>
  <c r="AN168" i="61"/>
  <c r="AN168" i="60"/>
  <c r="AN192" i="59"/>
  <c r="AN192" i="48"/>
  <c r="AN215" i="48" s="1"/>
  <c r="AN192" i="47"/>
  <c r="AN192" i="50"/>
  <c r="AN168" i="59"/>
  <c r="AN192" i="51"/>
  <c r="AN192" i="52"/>
  <c r="AN192" i="53"/>
  <c r="AN192" i="54"/>
  <c r="AN192" i="55"/>
  <c r="AN168" i="48"/>
  <c r="AN168" i="47"/>
  <c r="AN168" i="53"/>
  <c r="AN168" i="49"/>
  <c r="AN168" i="50"/>
  <c r="AN168" i="51"/>
  <c r="AN192" i="56"/>
  <c r="AN192" i="49"/>
  <c r="AN183" i="68"/>
  <c r="AN159" i="68"/>
  <c r="AN183" i="67"/>
  <c r="AN159" i="67"/>
  <c r="AN183" i="66"/>
  <c r="AN159" i="66"/>
  <c r="AN183" i="65"/>
  <c r="AN159" i="65"/>
  <c r="AN183" i="64"/>
  <c r="AN159" i="64"/>
  <c r="AN183" i="63"/>
  <c r="AN159" i="62"/>
  <c r="AN159" i="63"/>
  <c r="AN183" i="62"/>
  <c r="AN159" i="61"/>
  <c r="AN183" i="61"/>
  <c r="AN159" i="60"/>
  <c r="AN183" i="60"/>
  <c r="AN183" i="59"/>
  <c r="AN159" i="59"/>
  <c r="AN183" i="48"/>
  <c r="AN183" i="47"/>
  <c r="AN183" i="50"/>
  <c r="AN183" i="51"/>
  <c r="AN183" i="52"/>
  <c r="AN183" i="53"/>
  <c r="AN183" i="54"/>
  <c r="AN159" i="48"/>
  <c r="AN159" i="47"/>
  <c r="AN159" i="52"/>
  <c r="AN159" i="56"/>
  <c r="AN183" i="55"/>
  <c r="AN159" i="53"/>
  <c r="AN159" i="50"/>
  <c r="AN183" i="56"/>
  <c r="AN183" i="49"/>
  <c r="AN159" i="51"/>
  <c r="AL183" i="68"/>
  <c r="AL159" i="68"/>
  <c r="AL183" i="67"/>
  <c r="AL159" i="67"/>
  <c r="AL183" i="66"/>
  <c r="AL159" i="66"/>
  <c r="AL183" i="65"/>
  <c r="AL159" i="65"/>
  <c r="AL183" i="64"/>
  <c r="AL159" i="63"/>
  <c r="AL159" i="64"/>
  <c r="AL183" i="63"/>
  <c r="AL183" i="62"/>
  <c r="AL159" i="62"/>
  <c r="AL159" i="61"/>
  <c r="AL183" i="61"/>
  <c r="AL159" i="60"/>
  <c r="AL183" i="60"/>
  <c r="AL183" i="59"/>
  <c r="AL159" i="59"/>
  <c r="AL183" i="48"/>
  <c r="AL183" i="47"/>
  <c r="AL183" i="50"/>
  <c r="AL183" i="52"/>
  <c r="AL183" i="53"/>
  <c r="AL183" i="54"/>
  <c r="AL183" i="51"/>
  <c r="AL183" i="56"/>
  <c r="AL183" i="49"/>
  <c r="AL159" i="48"/>
  <c r="AL183" i="55"/>
  <c r="AL159" i="50"/>
  <c r="AL159" i="54"/>
  <c r="AL159" i="51"/>
  <c r="AL159" i="47"/>
  <c r="AL159" i="52"/>
  <c r="AJ183" i="68"/>
  <c r="AJ159" i="68"/>
  <c r="AJ183" i="67"/>
  <c r="AJ159" i="67"/>
  <c r="AJ159" i="66"/>
  <c r="AJ183" i="66"/>
  <c r="AJ183" i="65"/>
  <c r="AJ159" i="65"/>
  <c r="AJ183" i="64"/>
  <c r="AJ159" i="64"/>
  <c r="AJ183" i="63"/>
  <c r="AJ159" i="62"/>
  <c r="AJ183" i="62"/>
  <c r="AJ159" i="63"/>
  <c r="AJ159" i="61"/>
  <c r="AJ159" i="60"/>
  <c r="AJ183" i="60"/>
  <c r="AJ183" i="61"/>
  <c r="AJ159" i="59"/>
  <c r="AJ183" i="48"/>
  <c r="AJ183" i="47"/>
  <c r="AJ183" i="50"/>
  <c r="AJ183" i="51"/>
  <c r="AJ183" i="59"/>
  <c r="AJ183" i="52"/>
  <c r="AJ183" i="53"/>
  <c r="AJ183" i="55"/>
  <c r="AJ159" i="52"/>
  <c r="AJ159" i="56"/>
  <c r="AJ183" i="54"/>
  <c r="AJ183" i="56"/>
  <c r="AJ183" i="49"/>
  <c r="AJ159" i="48"/>
  <c r="AJ159" i="47"/>
  <c r="AJ159" i="53"/>
  <c r="AJ159" i="50"/>
  <c r="AJ159" i="51"/>
  <c r="AH183" i="68"/>
  <c r="AH159" i="68"/>
  <c r="AH183" i="67"/>
  <c r="AH159" i="67"/>
  <c r="AH183" i="66"/>
  <c r="AH159" i="66"/>
  <c r="AH183" i="65"/>
  <c r="AH159" i="65"/>
  <c r="AH183" i="64"/>
  <c r="AH159" i="64"/>
  <c r="AH159" i="63"/>
  <c r="AH183" i="63"/>
  <c r="AH183" i="62"/>
  <c r="AH159" i="62"/>
  <c r="AH159" i="61"/>
  <c r="AH183" i="61"/>
  <c r="AH159" i="60"/>
  <c r="AH183" i="60"/>
  <c r="AH183" i="59"/>
  <c r="AH159" i="59"/>
  <c r="AH183" i="48"/>
  <c r="AH183" i="47"/>
  <c r="AH183" i="50"/>
  <c r="AH183" i="51"/>
  <c r="AH183" i="52"/>
  <c r="AH183" i="53"/>
  <c r="AH183" i="54"/>
  <c r="AH183" i="56"/>
  <c r="AH183" i="49"/>
  <c r="AH159" i="48"/>
  <c r="AH159" i="50"/>
  <c r="AH159" i="54"/>
  <c r="AH159" i="51"/>
  <c r="AH159" i="52"/>
  <c r="AH183" i="55"/>
  <c r="AH159" i="47"/>
  <c r="AF183" i="68"/>
  <c r="AF159" i="68"/>
  <c r="AF183" i="67"/>
  <c r="AF159" i="67"/>
  <c r="AF159" i="66"/>
  <c r="AF183" i="66"/>
  <c r="AF159" i="65"/>
  <c r="AF183" i="64"/>
  <c r="AF183" i="65"/>
  <c r="AF183" i="63"/>
  <c r="AF159" i="64"/>
  <c r="AF159" i="62"/>
  <c r="AF159" i="63"/>
  <c r="AF183" i="62"/>
  <c r="AF159" i="61"/>
  <c r="AF159" i="60"/>
  <c r="AF183" i="60"/>
  <c r="AF183" i="61"/>
  <c r="AF159" i="59"/>
  <c r="AF183" i="48"/>
  <c r="AF183" i="47"/>
  <c r="AF183" i="50"/>
  <c r="AF183" i="51"/>
  <c r="AF183" i="59"/>
  <c r="AF183" i="52"/>
  <c r="AF183" i="53"/>
  <c r="AF183" i="54"/>
  <c r="AF183" i="55"/>
  <c r="AF159" i="52"/>
  <c r="AF159" i="56"/>
  <c r="AF159" i="53"/>
  <c r="AF159" i="48"/>
  <c r="AF159" i="47"/>
  <c r="AF159" i="50"/>
  <c r="AF183" i="56"/>
  <c r="AF183" i="49"/>
  <c r="AF159" i="51"/>
  <c r="AD183" i="68"/>
  <c r="AD159" i="68"/>
  <c r="AD183" i="67"/>
  <c r="AD159" i="67"/>
  <c r="AD159" i="66"/>
  <c r="AD183" i="66"/>
  <c r="AD183" i="65"/>
  <c r="AD159" i="65"/>
  <c r="AD183" i="64"/>
  <c r="AD159" i="64"/>
  <c r="AD159" i="63"/>
  <c r="AD183" i="63"/>
  <c r="AD159" i="62"/>
  <c r="AD183" i="62"/>
  <c r="AD183" i="61"/>
  <c r="AD159" i="60"/>
  <c r="AD159" i="61"/>
  <c r="AD183" i="60"/>
  <c r="AD183" i="59"/>
  <c r="AD159" i="59"/>
  <c r="AD183" i="48"/>
  <c r="AD183" i="47"/>
  <c r="AD183" i="50"/>
  <c r="AD183" i="52"/>
  <c r="AD183" i="53"/>
  <c r="AD183" i="54"/>
  <c r="AD183" i="51"/>
  <c r="AD183" i="55"/>
  <c r="AD183" i="56"/>
  <c r="AD183" i="49"/>
  <c r="AD159" i="48"/>
  <c r="AD159" i="47"/>
  <c r="AD159" i="50"/>
  <c r="AD159" i="54"/>
  <c r="AD159" i="51"/>
  <c r="AD159" i="52"/>
  <c r="AF177" i="49"/>
  <c r="AK176" i="49"/>
  <c r="AE176" i="49"/>
  <c r="AK175" i="49"/>
  <c r="AF175" i="49"/>
  <c r="AK174" i="49"/>
  <c r="AF174" i="49"/>
  <c r="AF173" i="49"/>
  <c r="AK172" i="49"/>
  <c r="AE172" i="49"/>
  <c r="AK171" i="49"/>
  <c r="AF171" i="49"/>
  <c r="AK170" i="49"/>
  <c r="AF170" i="49"/>
  <c r="AF169" i="49"/>
  <c r="AK168" i="49"/>
  <c r="AE168" i="49"/>
  <c r="AK167" i="49"/>
  <c r="AF167" i="49"/>
  <c r="AK166" i="49"/>
  <c r="AF166" i="49"/>
  <c r="AK163" i="49"/>
  <c r="AF163" i="49"/>
  <c r="AK159" i="49"/>
  <c r="AF159" i="49"/>
  <c r="AK177" i="56"/>
  <c r="AF177" i="56"/>
  <c r="AL176" i="56"/>
  <c r="AF176" i="56"/>
  <c r="AK175" i="56"/>
  <c r="AE175" i="56"/>
  <c r="AK174" i="56"/>
  <c r="AF174" i="56"/>
  <c r="AK173" i="56"/>
  <c r="AF173" i="56"/>
  <c r="AL172" i="56"/>
  <c r="AF172" i="56"/>
  <c r="AK171" i="56"/>
  <c r="AE171" i="56"/>
  <c r="AK170" i="56"/>
  <c r="AF170" i="56"/>
  <c r="AK169" i="56"/>
  <c r="AF169" i="56"/>
  <c r="AF168" i="56"/>
  <c r="AK167" i="56"/>
  <c r="AE167" i="56"/>
  <c r="AK166" i="56"/>
  <c r="AF166" i="56"/>
  <c r="AK163" i="56"/>
  <c r="AE163" i="56"/>
  <c r="AK159" i="56"/>
  <c r="AE159" i="56"/>
  <c r="AK177" i="55"/>
  <c r="AF177" i="55"/>
  <c r="AK176" i="55"/>
  <c r="AF176" i="55"/>
  <c r="AL175" i="55"/>
  <c r="AF175" i="55"/>
  <c r="AK174" i="55"/>
  <c r="AK173" i="55"/>
  <c r="AF173" i="55"/>
  <c r="AK172" i="55"/>
  <c r="AF172" i="55"/>
  <c r="AL171" i="55"/>
  <c r="AF171" i="55"/>
  <c r="AK170" i="55"/>
  <c r="AK169" i="55"/>
  <c r="AK168" i="55"/>
  <c r="AF168" i="55"/>
  <c r="AL167" i="55"/>
  <c r="AF167" i="55"/>
  <c r="AL163" i="55"/>
  <c r="AF163" i="55"/>
  <c r="AL159" i="55"/>
  <c r="AF159" i="55"/>
  <c r="AK177" i="54"/>
  <c r="AE177" i="54"/>
  <c r="AF176" i="54"/>
  <c r="AK175" i="54"/>
  <c r="AL174" i="54"/>
  <c r="AF174" i="54"/>
  <c r="AK173" i="54"/>
  <c r="AE173" i="54"/>
  <c r="AF172" i="54"/>
  <c r="AK171" i="54"/>
  <c r="AL170" i="54"/>
  <c r="AK169" i="54"/>
  <c r="AE169" i="54"/>
  <c r="AF168" i="54"/>
  <c r="AL166" i="54"/>
  <c r="AJ177" i="53"/>
  <c r="AD176" i="53"/>
  <c r="AD175" i="53"/>
  <c r="AJ173" i="53"/>
  <c r="AL172" i="53"/>
  <c r="AD172" i="53"/>
  <c r="AD171" i="53"/>
  <c r="AI168" i="53"/>
  <c r="AG177" i="52"/>
  <c r="AI175" i="52"/>
  <c r="AG173" i="52"/>
  <c r="AI171" i="52"/>
  <c r="AG169" i="52"/>
  <c r="AI167" i="52"/>
  <c r="AI163" i="52"/>
  <c r="AI159" i="52"/>
  <c r="AC200" i="68"/>
  <c r="AC176" i="68"/>
  <c r="AC200" i="67"/>
  <c r="AC176" i="67"/>
  <c r="AC200" i="66"/>
  <c r="AC176" i="66"/>
  <c r="AC200" i="65"/>
  <c r="AC176" i="65"/>
  <c r="AC176" i="64"/>
  <c r="AC200" i="64"/>
  <c r="AC200" i="63"/>
  <c r="AC176" i="63"/>
  <c r="AC200" i="62"/>
  <c r="AC176" i="62"/>
  <c r="AC200" i="61"/>
  <c r="AC176" i="60"/>
  <c r="AC200" i="59"/>
  <c r="AC176" i="61"/>
  <c r="AC200" i="60"/>
  <c r="AC200" i="48"/>
  <c r="AC200" i="47"/>
  <c r="AC176" i="59"/>
  <c r="AC200" i="51"/>
  <c r="AC223" i="51" s="1"/>
  <c r="AC200" i="52"/>
  <c r="AC200" i="50"/>
  <c r="AC176" i="48"/>
  <c r="AC176" i="52"/>
  <c r="AC176" i="56"/>
  <c r="AC176" i="47"/>
  <c r="AC176" i="53"/>
  <c r="AC200" i="53"/>
  <c r="AC223" i="53" s="1"/>
  <c r="AC200" i="55"/>
  <c r="AC200" i="56"/>
  <c r="AC200" i="49"/>
  <c r="AC176" i="50"/>
  <c r="AC200" i="54"/>
  <c r="AC196" i="68"/>
  <c r="AC172" i="68"/>
  <c r="AC196" i="67"/>
  <c r="AC172" i="67"/>
  <c r="AC196" i="66"/>
  <c r="AC172" i="66"/>
  <c r="AC196" i="65"/>
  <c r="AC172" i="65"/>
  <c r="AC196" i="64"/>
  <c r="AC172" i="64"/>
  <c r="AC196" i="63"/>
  <c r="AC172" i="63"/>
  <c r="AC172" i="62"/>
  <c r="AC196" i="61"/>
  <c r="AC196" i="62"/>
  <c r="AC172" i="61"/>
  <c r="AC172" i="60"/>
  <c r="AC196" i="60"/>
  <c r="AC196" i="59"/>
  <c r="AC172" i="59"/>
  <c r="AC196" i="48"/>
  <c r="AC196" i="47"/>
  <c r="AC196" i="51"/>
  <c r="AC219" i="51" s="1"/>
  <c r="AC196" i="52"/>
  <c r="AC196" i="50"/>
  <c r="AC172" i="48"/>
  <c r="AC172" i="52"/>
  <c r="AC172" i="56"/>
  <c r="AC172" i="47"/>
  <c r="AC172" i="53"/>
  <c r="AC196" i="53"/>
  <c r="AC219" i="53" s="1"/>
  <c r="AC196" i="55"/>
  <c r="AC196" i="56"/>
  <c r="AC196" i="49"/>
  <c r="AC172" i="50"/>
  <c r="AC196" i="54"/>
  <c r="AC192" i="68"/>
  <c r="AC168" i="68"/>
  <c r="AC192" i="67"/>
  <c r="AC215" i="67" s="1"/>
  <c r="AC168" i="67"/>
  <c r="AC192" i="66"/>
  <c r="AC168" i="66"/>
  <c r="AC192" i="65"/>
  <c r="AC168" i="65"/>
  <c r="AC192" i="64"/>
  <c r="AC168" i="64"/>
  <c r="AC168" i="63"/>
  <c r="AC192" i="63"/>
  <c r="AC192" i="62"/>
  <c r="AC168" i="62"/>
  <c r="AC192" i="61"/>
  <c r="AC215" i="61" s="1"/>
  <c r="AC168" i="61"/>
  <c r="AC168" i="60"/>
  <c r="AC192" i="60"/>
  <c r="AC192" i="59"/>
  <c r="AC215" i="59" s="1"/>
  <c r="AC168" i="59"/>
  <c r="AC192" i="48"/>
  <c r="AC192" i="47"/>
  <c r="AC192" i="50"/>
  <c r="AC215" i="50" s="1"/>
  <c r="AC192" i="51"/>
  <c r="AC192" i="52"/>
  <c r="AC192" i="55"/>
  <c r="AC168" i="48"/>
  <c r="AC168" i="52"/>
  <c r="AC168" i="56"/>
  <c r="AC192" i="53"/>
  <c r="AC192" i="54"/>
  <c r="AC168" i="47"/>
  <c r="AC168" i="53"/>
  <c r="AC192" i="56"/>
  <c r="AC192" i="49"/>
  <c r="AC168" i="50"/>
  <c r="AD201" i="68"/>
  <c r="AD177" i="68"/>
  <c r="AD201" i="67"/>
  <c r="AD177" i="67"/>
  <c r="AD201" i="66"/>
  <c r="AD177" i="66"/>
  <c r="AD201" i="65"/>
  <c r="AD177" i="65"/>
  <c r="AD177" i="64"/>
  <c r="AD201" i="64"/>
  <c r="AD177" i="63"/>
  <c r="AD201" i="63"/>
  <c r="AD224" i="63" s="1"/>
  <c r="AD177" i="62"/>
  <c r="AD201" i="62"/>
  <c r="AD201" i="61"/>
  <c r="AD177" i="61"/>
  <c r="AD201" i="60"/>
  <c r="AD177" i="60"/>
  <c r="AD201" i="59"/>
  <c r="AD177" i="59"/>
  <c r="AD201" i="48"/>
  <c r="AD224" i="48" s="1"/>
  <c r="AD201" i="47"/>
  <c r="AD201" i="51"/>
  <c r="AD201" i="52"/>
  <c r="AD224" i="52" s="1"/>
  <c r="AD201" i="53"/>
  <c r="AD201" i="50"/>
  <c r="AD201" i="54"/>
  <c r="AD201" i="55"/>
  <c r="AD201" i="56"/>
  <c r="AD177" i="52"/>
  <c r="AD177" i="56"/>
  <c r="AD177" i="48"/>
  <c r="AD177" i="47"/>
  <c r="AD177" i="53"/>
  <c r="AD177" i="50"/>
  <c r="AD201" i="49"/>
  <c r="AD224" i="49" s="1"/>
  <c r="AD197" i="68"/>
  <c r="AD173" i="68"/>
  <c r="AD197" i="67"/>
  <c r="AD173" i="67"/>
  <c r="AD197" i="66"/>
  <c r="AD197" i="65"/>
  <c r="AD173" i="66"/>
  <c r="AD173" i="65"/>
  <c r="AD197" i="64"/>
  <c r="AD197" i="63"/>
  <c r="AD173" i="63"/>
  <c r="AD173" i="64"/>
  <c r="AD173" i="62"/>
  <c r="AD197" i="61"/>
  <c r="AD197" i="62"/>
  <c r="AD173" i="61"/>
  <c r="AD173" i="60"/>
  <c r="AD197" i="59"/>
  <c r="AD197" i="60"/>
  <c r="AD173" i="59"/>
  <c r="AD197" i="48"/>
  <c r="AD197" i="47"/>
  <c r="AD220" i="47" s="1"/>
  <c r="AD197" i="50"/>
  <c r="AD197" i="51"/>
  <c r="AD197" i="52"/>
  <c r="AD197" i="53"/>
  <c r="AD197" i="54"/>
  <c r="AD197" i="55"/>
  <c r="AD197" i="56"/>
  <c r="AD173" i="52"/>
  <c r="AD173" i="56"/>
  <c r="AD173" i="48"/>
  <c r="AD173" i="47"/>
  <c r="AD173" i="53"/>
  <c r="AD173" i="50"/>
  <c r="AD197" i="49"/>
  <c r="AD220" i="49" s="1"/>
  <c r="AD193" i="68"/>
  <c r="AD169" i="68"/>
  <c r="AD193" i="67"/>
  <c r="AD169" i="67"/>
  <c r="AD193" i="66"/>
  <c r="AD169" i="66"/>
  <c r="AD169" i="65"/>
  <c r="AD193" i="64"/>
  <c r="AD216" i="64" s="1"/>
  <c r="AD193" i="65"/>
  <c r="AD169" i="64"/>
  <c r="AD169" i="63"/>
  <c r="AD193" i="63"/>
  <c r="AD169" i="62"/>
  <c r="AD193" i="61"/>
  <c r="AD193" i="62"/>
  <c r="AD169" i="61"/>
  <c r="AD169" i="60"/>
  <c r="AD193" i="60"/>
  <c r="AD169" i="59"/>
  <c r="AD193" i="48"/>
  <c r="AD216" i="48" s="1"/>
  <c r="AD193" i="47"/>
  <c r="AD193" i="50"/>
  <c r="AD193" i="59"/>
  <c r="AD193" i="51"/>
  <c r="AD193" i="52"/>
  <c r="AD193" i="53"/>
  <c r="AD193" i="54"/>
  <c r="AD193" i="55"/>
  <c r="AD193" i="56"/>
  <c r="AD193" i="49"/>
  <c r="AD169" i="52"/>
  <c r="AD169" i="56"/>
  <c r="AD169" i="48"/>
  <c r="AD169" i="47"/>
  <c r="AD169" i="53"/>
  <c r="AD169" i="50"/>
  <c r="AE198" i="68"/>
  <c r="AE174" i="68"/>
  <c r="AE198" i="67"/>
  <c r="AE174" i="67"/>
  <c r="AE198" i="66"/>
  <c r="AE174" i="66"/>
  <c r="AE198" i="65"/>
  <c r="AE174" i="65"/>
  <c r="AE198" i="64"/>
  <c r="AE174" i="64"/>
  <c r="AE174" i="63"/>
  <c r="AE198" i="63"/>
  <c r="AE198" i="62"/>
  <c r="AE174" i="62"/>
  <c r="AE198" i="61"/>
  <c r="AE174" i="61"/>
  <c r="AE174" i="60"/>
  <c r="AE198" i="59"/>
  <c r="AE198" i="60"/>
  <c r="AE174" i="59"/>
  <c r="AE198" i="48"/>
  <c r="AE198" i="47"/>
  <c r="AE221" i="47" s="1"/>
  <c r="AE198" i="50"/>
  <c r="AE221" i="50" s="1"/>
  <c r="AE198" i="51"/>
  <c r="AE221" i="51" s="1"/>
  <c r="AE198" i="52"/>
  <c r="AE221" i="52" s="1"/>
  <c r="AE198" i="53"/>
  <c r="AE198" i="54"/>
  <c r="AE198" i="55"/>
  <c r="AE198" i="56"/>
  <c r="AE198" i="49"/>
  <c r="AE174" i="52"/>
  <c r="AE174" i="56"/>
  <c r="AE174" i="48"/>
  <c r="AE174" i="47"/>
  <c r="AE174" i="53"/>
  <c r="AE174" i="50"/>
  <c r="AE194" i="68"/>
  <c r="AE170" i="68"/>
  <c r="AE194" i="67"/>
  <c r="AE170" i="67"/>
  <c r="AE194" i="66"/>
  <c r="AE170" i="66"/>
  <c r="AE194" i="65"/>
  <c r="AE170" i="65"/>
  <c r="AE194" i="64"/>
  <c r="AE194" i="63"/>
  <c r="AE170" i="63"/>
  <c r="AE170" i="64"/>
  <c r="AE194" i="62"/>
  <c r="AE170" i="62"/>
  <c r="AE194" i="61"/>
  <c r="AE170" i="61"/>
  <c r="AE170" i="60"/>
  <c r="AE194" i="60"/>
  <c r="AE170" i="59"/>
  <c r="AE194" i="59"/>
  <c r="AE194" i="48"/>
  <c r="AE194" i="47"/>
  <c r="AE217" i="47" s="1"/>
  <c r="AE194" i="50"/>
  <c r="AE217" i="50" s="1"/>
  <c r="AE194" i="51"/>
  <c r="AE217" i="51" s="1"/>
  <c r="AE194" i="52"/>
  <c r="AE217" i="52" s="1"/>
  <c r="AE194" i="53"/>
  <c r="AE194" i="54"/>
  <c r="AE194" i="55"/>
  <c r="AE194" i="56"/>
  <c r="AE194" i="49"/>
  <c r="AE170" i="52"/>
  <c r="AE170" i="56"/>
  <c r="AE170" i="48"/>
  <c r="AE170" i="47"/>
  <c r="AE170" i="53"/>
  <c r="AE170" i="50"/>
  <c r="AE190" i="68"/>
  <c r="AE166" i="68"/>
  <c r="AE190" i="67"/>
  <c r="AE166" i="67"/>
  <c r="AE190" i="66"/>
  <c r="AE166" i="66"/>
  <c r="AE190" i="65"/>
  <c r="AE166" i="65"/>
  <c r="AE190" i="64"/>
  <c r="AE166" i="64"/>
  <c r="AE166" i="63"/>
  <c r="AE190" i="63"/>
  <c r="AE190" i="62"/>
  <c r="AE166" i="62"/>
  <c r="AE190" i="61"/>
  <c r="AE166" i="61"/>
  <c r="AE166" i="60"/>
  <c r="AE190" i="60"/>
  <c r="AE166" i="59"/>
  <c r="AE190" i="59"/>
  <c r="AE190" i="48"/>
  <c r="AE190" i="47"/>
  <c r="AE190" i="50"/>
  <c r="AE190" i="51"/>
  <c r="AE190" i="52"/>
  <c r="AE190" i="53"/>
  <c r="AE190" i="54"/>
  <c r="AE190" i="55"/>
  <c r="AE190" i="56"/>
  <c r="AE190" i="49"/>
  <c r="AE166" i="52"/>
  <c r="AE166" i="56"/>
  <c r="AE166" i="48"/>
  <c r="AE166" i="47"/>
  <c r="AE166" i="53"/>
  <c r="AE166" i="50"/>
  <c r="AF199" i="68"/>
  <c r="AF222" i="68" s="1"/>
  <c r="AF175" i="68"/>
  <c r="AF199" i="67"/>
  <c r="AF175" i="67"/>
  <c r="AF199" i="66"/>
  <c r="AF222" i="66" s="1"/>
  <c r="AF199" i="65"/>
  <c r="AF175" i="66"/>
  <c r="AF175" i="65"/>
  <c r="AF199" i="64"/>
  <c r="AF222" i="64" s="1"/>
  <c r="AF199" i="63"/>
  <c r="AF175" i="63"/>
  <c r="AF175" i="64"/>
  <c r="AF175" i="62"/>
  <c r="AF199" i="61"/>
  <c r="AF199" i="62"/>
  <c r="AF175" i="61"/>
  <c r="AF199" i="60"/>
  <c r="AF222" i="60" s="1"/>
  <c r="AF175" i="60"/>
  <c r="AF199" i="59"/>
  <c r="AF175" i="59"/>
  <c r="AF199" i="48"/>
  <c r="AF222" i="48" s="1"/>
  <c r="AF199" i="47"/>
  <c r="AF199" i="50"/>
  <c r="AF199" i="51"/>
  <c r="AF199" i="52"/>
  <c r="AF199" i="53"/>
  <c r="AF199" i="54"/>
  <c r="AF199" i="49"/>
  <c r="AF175" i="52"/>
  <c r="AF175" i="56"/>
  <c r="AF175" i="47"/>
  <c r="AF175" i="53"/>
  <c r="AF175" i="48"/>
  <c r="AF175" i="50"/>
  <c r="AF199" i="55"/>
  <c r="AF199" i="56"/>
  <c r="AF195" i="68"/>
  <c r="AF218" i="68" s="1"/>
  <c r="AF171" i="68"/>
  <c r="AF195" i="67"/>
  <c r="AF171" i="67"/>
  <c r="AF195" i="66"/>
  <c r="AF218" i="66" s="1"/>
  <c r="AF195" i="65"/>
  <c r="AF171" i="66"/>
  <c r="AF171" i="65"/>
  <c r="AF195" i="64"/>
  <c r="AF218" i="64" s="1"/>
  <c r="AF171" i="64"/>
  <c r="AF171" i="63"/>
  <c r="AF195" i="63"/>
  <c r="AF171" i="62"/>
  <c r="AF195" i="61"/>
  <c r="AF195" i="62"/>
  <c r="AF171" i="61"/>
  <c r="AF171" i="60"/>
  <c r="AF195" i="59"/>
  <c r="AF195" i="60"/>
  <c r="AF171" i="59"/>
  <c r="AF195" i="48"/>
  <c r="AF218" i="48" s="1"/>
  <c r="AF195" i="47"/>
  <c r="AF195" i="50"/>
  <c r="AF195" i="51"/>
  <c r="AF195" i="52"/>
  <c r="AF195" i="53"/>
  <c r="AF195" i="54"/>
  <c r="AF171" i="52"/>
  <c r="AF171" i="56"/>
  <c r="AF171" i="47"/>
  <c r="AF171" i="53"/>
  <c r="AF171" i="48"/>
  <c r="AF171" i="50"/>
  <c r="AF195" i="55"/>
  <c r="AF195" i="56"/>
  <c r="AF195" i="49"/>
  <c r="AF191" i="68"/>
  <c r="AF214" i="68" s="1"/>
  <c r="AF167" i="68"/>
  <c r="AF191" i="67"/>
  <c r="AF167" i="67"/>
  <c r="AF191" i="66"/>
  <c r="AF167" i="66"/>
  <c r="AF167" i="65"/>
  <c r="AF191" i="64"/>
  <c r="AF191" i="65"/>
  <c r="AF214" i="65" s="1"/>
  <c r="AF167" i="63"/>
  <c r="AF167" i="64"/>
  <c r="AF191" i="63"/>
  <c r="AF167" i="62"/>
  <c r="AF191" i="61"/>
  <c r="AF191" i="62"/>
  <c r="AF167" i="61"/>
  <c r="AF167" i="60"/>
  <c r="AF191" i="60"/>
  <c r="AF167" i="59"/>
  <c r="AF191" i="59"/>
  <c r="AF191" i="48"/>
  <c r="AF214" i="48" s="1"/>
  <c r="AF191" i="47"/>
  <c r="AF191" i="50"/>
  <c r="AF191" i="51"/>
  <c r="AF191" i="52"/>
  <c r="AF191" i="53"/>
  <c r="AF191" i="54"/>
  <c r="AF191" i="55"/>
  <c r="AF167" i="52"/>
  <c r="AF167" i="56"/>
  <c r="AF167" i="47"/>
  <c r="AF167" i="53"/>
  <c r="AF167" i="48"/>
  <c r="AF167" i="50"/>
  <c r="AF191" i="56"/>
  <c r="AF191" i="49"/>
  <c r="AF187" i="68"/>
  <c r="AF163" i="68"/>
  <c r="AF187" i="67"/>
  <c r="AF163" i="67"/>
  <c r="AF163" i="66"/>
  <c r="AF187" i="66"/>
  <c r="AF163" i="65"/>
  <c r="AF187" i="64"/>
  <c r="AF187" i="65"/>
  <c r="AF163" i="63"/>
  <c r="AF187" i="63"/>
  <c r="AF163" i="64"/>
  <c r="AF187" i="62"/>
  <c r="AF163" i="62"/>
  <c r="AF163" i="61"/>
  <c r="AF163" i="60"/>
  <c r="AF187" i="61"/>
  <c r="AF187" i="60"/>
  <c r="AF163" i="59"/>
  <c r="AF187" i="48"/>
  <c r="AF187" i="47"/>
  <c r="AF187" i="50"/>
  <c r="AF187" i="59"/>
  <c r="AF187" i="51"/>
  <c r="AF187" i="52"/>
  <c r="AF187" i="53"/>
  <c r="AF187" i="54"/>
  <c r="AF187" i="55"/>
  <c r="AF163" i="52"/>
  <c r="AF163" i="56"/>
  <c r="AF163" i="53"/>
  <c r="AF163" i="48"/>
  <c r="AF163" i="47"/>
  <c r="AF163" i="50"/>
  <c r="AF187" i="56"/>
  <c r="AF187" i="49"/>
  <c r="AG200" i="68"/>
  <c r="AG176" i="68"/>
  <c r="AG200" i="67"/>
  <c r="AG176" i="67"/>
  <c r="AG200" i="66"/>
  <c r="AG176" i="66"/>
  <c r="AG200" i="65"/>
  <c r="AG176" i="65"/>
  <c r="AG176" i="64"/>
  <c r="AG200" i="64"/>
  <c r="AG200" i="63"/>
  <c r="AG176" i="63"/>
  <c r="AG200" i="62"/>
  <c r="AG200" i="61"/>
  <c r="AG176" i="62"/>
  <c r="AG176" i="61"/>
  <c r="AG200" i="60"/>
  <c r="AG176" i="60"/>
  <c r="AG200" i="59"/>
  <c r="AG176" i="59"/>
  <c r="AG200" i="48"/>
  <c r="AG200" i="47"/>
  <c r="AG200" i="51"/>
  <c r="AG200" i="52"/>
  <c r="AG200" i="50"/>
  <c r="AG200" i="53"/>
  <c r="AG200" i="54"/>
  <c r="AG200" i="55"/>
  <c r="AG200" i="56"/>
  <c r="AG176" i="52"/>
  <c r="AG176" i="56"/>
  <c r="AG200" i="49"/>
  <c r="AG176" i="47"/>
  <c r="AG176" i="53"/>
  <c r="AG176" i="50"/>
  <c r="AG176" i="48"/>
  <c r="AG196" i="68"/>
  <c r="AG172" i="68"/>
  <c r="AG196" i="67"/>
  <c r="AG172" i="67"/>
  <c r="AG196" i="66"/>
  <c r="AG172" i="66"/>
  <c r="AG196" i="65"/>
  <c r="AG172" i="65"/>
  <c r="AG196" i="64"/>
  <c r="AG172" i="64"/>
  <c r="AG172" i="63"/>
  <c r="AG196" i="63"/>
  <c r="AG196" i="62"/>
  <c r="AG172" i="62"/>
  <c r="AG196" i="61"/>
  <c r="AG172" i="61"/>
  <c r="AG172" i="60"/>
  <c r="AG196" i="60"/>
  <c r="AG172" i="59"/>
  <c r="AG196" i="48"/>
  <c r="AG196" i="47"/>
  <c r="AG196" i="59"/>
  <c r="AG196" i="52"/>
  <c r="AG196" i="50"/>
  <c r="AG196" i="51"/>
  <c r="AG196" i="53"/>
  <c r="AG196" i="54"/>
  <c r="AG196" i="55"/>
  <c r="AG196" i="56"/>
  <c r="AG196" i="49"/>
  <c r="AG172" i="52"/>
  <c r="AG172" i="56"/>
  <c r="AG172" i="47"/>
  <c r="AG172" i="53"/>
  <c r="AG172" i="50"/>
  <c r="AG172" i="48"/>
  <c r="AG192" i="68"/>
  <c r="AG168" i="68"/>
  <c r="AG192" i="67"/>
  <c r="AG168" i="67"/>
  <c r="AG192" i="66"/>
  <c r="AG168" i="66"/>
  <c r="AG192" i="65"/>
  <c r="AG168" i="65"/>
  <c r="AG192" i="64"/>
  <c r="AG168" i="63"/>
  <c r="AG168" i="64"/>
  <c r="AG192" i="63"/>
  <c r="AG192" i="62"/>
  <c r="AG168" i="62"/>
  <c r="AG192" i="61"/>
  <c r="AG168" i="61"/>
  <c r="AG168" i="60"/>
  <c r="AG192" i="60"/>
  <c r="AG192" i="48"/>
  <c r="AG192" i="47"/>
  <c r="AG192" i="50"/>
  <c r="AG192" i="59"/>
  <c r="AG168" i="59"/>
  <c r="AG192" i="52"/>
  <c r="AG192" i="51"/>
  <c r="AG192" i="53"/>
  <c r="AG192" i="54"/>
  <c r="AG192" i="56"/>
  <c r="AG192" i="49"/>
  <c r="AG168" i="52"/>
  <c r="AG168" i="56"/>
  <c r="AG192" i="55"/>
  <c r="AG168" i="47"/>
  <c r="AG168" i="53"/>
  <c r="AG168" i="50"/>
  <c r="AG168" i="48"/>
  <c r="AH201" i="68"/>
  <c r="AH177" i="68"/>
  <c r="AH201" i="67"/>
  <c r="AH177" i="67"/>
  <c r="AH201" i="66"/>
  <c r="AH201" i="65"/>
  <c r="AH177" i="66"/>
  <c r="AH177" i="65"/>
  <c r="AH177" i="64"/>
  <c r="AH201" i="64"/>
  <c r="AH201" i="63"/>
  <c r="AH177" i="63"/>
  <c r="AH177" i="62"/>
  <c r="AH201" i="61"/>
  <c r="AH201" i="62"/>
  <c r="AH177" i="61"/>
  <c r="AH201" i="60"/>
  <c r="AH177" i="60"/>
  <c r="AH201" i="59"/>
  <c r="AH177" i="59"/>
  <c r="AH201" i="48"/>
  <c r="AH224" i="48" s="1"/>
  <c r="AH201" i="47"/>
  <c r="AH224" i="47" s="1"/>
  <c r="AH201" i="50"/>
  <c r="AH201" i="51"/>
  <c r="AH224" i="51" s="1"/>
  <c r="AH201" i="52"/>
  <c r="AH201" i="53"/>
  <c r="AH201" i="55"/>
  <c r="AH201" i="56"/>
  <c r="AH224" i="56" s="1"/>
  <c r="AH201" i="54"/>
  <c r="AH224" i="54" s="1"/>
  <c r="AH177" i="48"/>
  <c r="AH177" i="52"/>
  <c r="AH177" i="56"/>
  <c r="AH177" i="47"/>
  <c r="AH177" i="53"/>
  <c r="AH201" i="49"/>
  <c r="AH224" i="49" s="1"/>
  <c r="AH177" i="50"/>
  <c r="AH197" i="68"/>
  <c r="AH173" i="68"/>
  <c r="AH173" i="67"/>
  <c r="AH197" i="67"/>
  <c r="AH197" i="66"/>
  <c r="AH197" i="65"/>
  <c r="AH173" i="66"/>
  <c r="AH173" i="65"/>
  <c r="AH197" i="64"/>
  <c r="AH173" i="64"/>
  <c r="AH173" i="63"/>
  <c r="AH197" i="63"/>
  <c r="AH173" i="62"/>
  <c r="AH197" i="61"/>
  <c r="AH197" i="62"/>
  <c r="AH173" i="61"/>
  <c r="AH173" i="60"/>
  <c r="AH197" i="59"/>
  <c r="AH197" i="60"/>
  <c r="AH173" i="59"/>
  <c r="AH197" i="48"/>
  <c r="AH220" i="48" s="1"/>
  <c r="AH197" i="47"/>
  <c r="AH220" i="47" s="1"/>
  <c r="AH197" i="50"/>
  <c r="AH220" i="50" s="1"/>
  <c r="AH197" i="51"/>
  <c r="AH197" i="52"/>
  <c r="AH197" i="53"/>
  <c r="AH197" i="55"/>
  <c r="AH197" i="56"/>
  <c r="AH197" i="54"/>
  <c r="AH173" i="48"/>
  <c r="AH173" i="52"/>
  <c r="AH173" i="56"/>
  <c r="AH173" i="47"/>
  <c r="AH173" i="53"/>
  <c r="AH197" i="49"/>
  <c r="AH173" i="50"/>
  <c r="AH193" i="68"/>
  <c r="AH169" i="68"/>
  <c r="AH193" i="67"/>
  <c r="AH169" i="67"/>
  <c r="AH193" i="66"/>
  <c r="AH169" i="66"/>
  <c r="AH169" i="65"/>
  <c r="AH193" i="64"/>
  <c r="AH193" i="65"/>
  <c r="AH169" i="63"/>
  <c r="AH169" i="64"/>
  <c r="AH193" i="63"/>
  <c r="AH169" i="62"/>
  <c r="AH193" i="61"/>
  <c r="AH193" i="62"/>
  <c r="AH169" i="61"/>
  <c r="AH169" i="60"/>
  <c r="AH193" i="60"/>
  <c r="AH169" i="59"/>
  <c r="AH193" i="59"/>
  <c r="AH193" i="48"/>
  <c r="AH216" i="48" s="1"/>
  <c r="AH193" i="47"/>
  <c r="AH193" i="50"/>
  <c r="AH193" i="51"/>
  <c r="AH216" i="51" s="1"/>
  <c r="AH193" i="52"/>
  <c r="AH193" i="53"/>
  <c r="AH216" i="53" s="1"/>
  <c r="AH193" i="56"/>
  <c r="AH193" i="49"/>
  <c r="AH193" i="54"/>
  <c r="AH169" i="48"/>
  <c r="AH169" i="52"/>
  <c r="AH169" i="56"/>
  <c r="AH193" i="55"/>
  <c r="AH169" i="47"/>
  <c r="AH169" i="53"/>
  <c r="AH169" i="50"/>
  <c r="AI198" i="68"/>
  <c r="AI174" i="68"/>
  <c r="AI198" i="67"/>
  <c r="AI174" i="67"/>
  <c r="AI198" i="66"/>
  <c r="AI174" i="66"/>
  <c r="AI198" i="65"/>
  <c r="AI174" i="65"/>
  <c r="AI198" i="64"/>
  <c r="AI198" i="63"/>
  <c r="AI221" i="63" s="1"/>
  <c r="AI174" i="63"/>
  <c r="AI174" i="64"/>
  <c r="AI198" i="62"/>
  <c r="AI174" i="62"/>
  <c r="AI198" i="61"/>
  <c r="AI174" i="61"/>
  <c r="AI174" i="60"/>
  <c r="AI198" i="59"/>
  <c r="AI221" i="59" s="1"/>
  <c r="AI198" i="60"/>
  <c r="AI174" i="59"/>
  <c r="AI198" i="48"/>
  <c r="AI198" i="47"/>
  <c r="AI221" i="47" s="1"/>
  <c r="AI198" i="50"/>
  <c r="AI198" i="51"/>
  <c r="AI198" i="52"/>
  <c r="AI198" i="53"/>
  <c r="AI221" i="53" s="1"/>
  <c r="AI198" i="54"/>
  <c r="AI198" i="55"/>
  <c r="AI198" i="56"/>
  <c r="AI198" i="49"/>
  <c r="AI174" i="48"/>
  <c r="AI174" i="52"/>
  <c r="AI174" i="56"/>
  <c r="AI174" i="47"/>
  <c r="AI174" i="53"/>
  <c r="AI174" i="50"/>
  <c r="AI194" i="68"/>
  <c r="AI170" i="68"/>
  <c r="AI194" i="67"/>
  <c r="AI170" i="67"/>
  <c r="AI194" i="66"/>
  <c r="AI170" i="66"/>
  <c r="AI194" i="65"/>
  <c r="AI170" i="65"/>
  <c r="AI194" i="64"/>
  <c r="AI170" i="64"/>
  <c r="AI194" i="63"/>
  <c r="AI170" i="63"/>
  <c r="AI194" i="62"/>
  <c r="AI170" i="62"/>
  <c r="AI194" i="61"/>
  <c r="AI170" i="61"/>
  <c r="AI170" i="60"/>
  <c r="AI194" i="60"/>
  <c r="AI217" i="60" s="1"/>
  <c r="AI170" i="59"/>
  <c r="AI194" i="59"/>
  <c r="AI194" i="48"/>
  <c r="AI194" i="47"/>
  <c r="AI217" i="47" s="1"/>
  <c r="AI194" i="50"/>
  <c r="AI194" i="51"/>
  <c r="AI194" i="52"/>
  <c r="AI194" i="53"/>
  <c r="AI217" i="53" s="1"/>
  <c r="AI194" i="54"/>
  <c r="AI194" i="55"/>
  <c r="AI194" i="56"/>
  <c r="AI194" i="49"/>
  <c r="AI170" i="48"/>
  <c r="AI170" i="52"/>
  <c r="AI170" i="56"/>
  <c r="AI170" i="47"/>
  <c r="AI170" i="53"/>
  <c r="AI170" i="50"/>
  <c r="AI190" i="68"/>
  <c r="AI166" i="68"/>
  <c r="AI190" i="67"/>
  <c r="AI166" i="67"/>
  <c r="AI190" i="66"/>
  <c r="AI166" i="66"/>
  <c r="AI190" i="65"/>
  <c r="AI166" i="65"/>
  <c r="AI190" i="64"/>
  <c r="AI166" i="64"/>
  <c r="AI166" i="63"/>
  <c r="AI190" i="63"/>
  <c r="AI166" i="62"/>
  <c r="AI190" i="61"/>
  <c r="AI190" i="62"/>
  <c r="AI166" i="60"/>
  <c r="AI166" i="61"/>
  <c r="AI190" i="60"/>
  <c r="AI190" i="59"/>
  <c r="AI166" i="59"/>
  <c r="AI190" i="48"/>
  <c r="AI190" i="47"/>
  <c r="AI190" i="50"/>
  <c r="AI190" i="51"/>
  <c r="AI190" i="52"/>
  <c r="AI190" i="53"/>
  <c r="AI190" i="54"/>
  <c r="AI190" i="55"/>
  <c r="AI190" i="56"/>
  <c r="AI190" i="49"/>
  <c r="AI166" i="48"/>
  <c r="AI166" i="52"/>
  <c r="AI166" i="56"/>
  <c r="AI166" i="47"/>
  <c r="AI166" i="53"/>
  <c r="AI166" i="50"/>
  <c r="AJ199" i="68"/>
  <c r="AJ175" i="68"/>
  <c r="AJ199" i="67"/>
  <c r="AJ175" i="67"/>
  <c r="AJ199" i="66"/>
  <c r="AJ199" i="65"/>
  <c r="AJ175" i="66"/>
  <c r="AJ175" i="65"/>
  <c r="AJ199" i="64"/>
  <c r="AJ175" i="64"/>
  <c r="AJ175" i="63"/>
  <c r="AJ199" i="63"/>
  <c r="AJ175" i="62"/>
  <c r="AJ199" i="61"/>
  <c r="AJ199" i="62"/>
  <c r="AJ175" i="61"/>
  <c r="AJ199" i="60"/>
  <c r="AJ175" i="60"/>
  <c r="AJ199" i="59"/>
  <c r="AJ175" i="59"/>
  <c r="AJ199" i="48"/>
  <c r="AJ222" i="48" s="1"/>
  <c r="AJ199" i="47"/>
  <c r="AJ199" i="50"/>
  <c r="AJ199" i="51"/>
  <c r="AJ199" i="52"/>
  <c r="AJ199" i="54"/>
  <c r="AJ175" i="52"/>
  <c r="AJ175" i="56"/>
  <c r="AJ199" i="55"/>
  <c r="AJ199" i="56"/>
  <c r="AJ175" i="48"/>
  <c r="AJ175" i="47"/>
  <c r="AJ175" i="53"/>
  <c r="AJ199" i="53"/>
  <c r="AJ175" i="50"/>
  <c r="AJ199" i="49"/>
  <c r="AJ195" i="68"/>
  <c r="AJ171" i="68"/>
  <c r="AJ171" i="67"/>
  <c r="AJ195" i="67"/>
  <c r="AJ195" i="66"/>
  <c r="AJ171" i="66"/>
  <c r="AJ195" i="65"/>
  <c r="AJ171" i="65"/>
  <c r="AJ195" i="64"/>
  <c r="AJ171" i="63"/>
  <c r="AJ171" i="64"/>
  <c r="AJ195" i="63"/>
  <c r="AJ171" i="62"/>
  <c r="AJ195" i="61"/>
  <c r="AJ195" i="62"/>
  <c r="AJ171" i="61"/>
  <c r="AJ171" i="60"/>
  <c r="AJ195" i="59"/>
  <c r="AJ195" i="60"/>
  <c r="AJ171" i="59"/>
  <c r="AJ195" i="48"/>
  <c r="AJ218" i="48" s="1"/>
  <c r="AJ195" i="47"/>
  <c r="AJ195" i="50"/>
  <c r="AJ195" i="51"/>
  <c r="AJ195" i="52"/>
  <c r="AJ195" i="54"/>
  <c r="AJ171" i="52"/>
  <c r="AJ171" i="56"/>
  <c r="AJ195" i="55"/>
  <c r="AJ195" i="56"/>
  <c r="AJ195" i="49"/>
  <c r="AJ171" i="48"/>
  <c r="AJ171" i="47"/>
  <c r="AJ171" i="53"/>
  <c r="AJ195" i="53"/>
  <c r="AJ171" i="50"/>
  <c r="AJ191" i="68"/>
  <c r="AJ167" i="68"/>
  <c r="AJ191" i="67"/>
  <c r="AJ191" i="66"/>
  <c r="AJ167" i="67"/>
  <c r="AJ167" i="66"/>
  <c r="AJ167" i="65"/>
  <c r="AJ191" i="64"/>
  <c r="AJ191" i="65"/>
  <c r="AJ167" i="63"/>
  <c r="AJ191" i="63"/>
  <c r="AJ167" i="64"/>
  <c r="AJ191" i="62"/>
  <c r="AJ167" i="62"/>
  <c r="AJ191" i="61"/>
  <c r="AJ167" i="61"/>
  <c r="AJ167" i="60"/>
  <c r="AJ191" i="60"/>
  <c r="AJ167" i="59"/>
  <c r="AJ191" i="48"/>
  <c r="AJ214" i="48" s="1"/>
  <c r="AJ191" i="47"/>
  <c r="AJ191" i="50"/>
  <c r="AJ191" i="59"/>
  <c r="AJ191" i="51"/>
  <c r="AJ191" i="52"/>
  <c r="AJ191" i="53"/>
  <c r="AJ191" i="55"/>
  <c r="AJ167" i="52"/>
  <c r="AJ167" i="56"/>
  <c r="AJ191" i="54"/>
  <c r="AJ191" i="56"/>
  <c r="AJ191" i="49"/>
  <c r="AJ167" i="48"/>
  <c r="AJ167" i="47"/>
  <c r="AJ167" i="53"/>
  <c r="AJ167" i="50"/>
  <c r="AJ187" i="68"/>
  <c r="AJ163" i="68"/>
  <c r="AJ187" i="67"/>
  <c r="AJ163" i="67"/>
  <c r="AJ187" i="66"/>
  <c r="AJ163" i="66"/>
  <c r="AJ163" i="65"/>
  <c r="AJ187" i="64"/>
  <c r="AJ187" i="65"/>
  <c r="AJ163" i="63"/>
  <c r="AJ187" i="63"/>
  <c r="AJ163" i="64"/>
  <c r="AJ163" i="62"/>
  <c r="AJ187" i="62"/>
  <c r="AJ163" i="61"/>
  <c r="AJ163" i="60"/>
  <c r="AJ187" i="60"/>
  <c r="AJ187" i="61"/>
  <c r="AJ163" i="59"/>
  <c r="AJ187" i="48"/>
  <c r="AJ187" i="47"/>
  <c r="AJ187" i="50"/>
  <c r="AJ187" i="59"/>
  <c r="AJ187" i="51"/>
  <c r="AJ187" i="52"/>
  <c r="AJ187" i="53"/>
  <c r="AJ187" i="55"/>
  <c r="AJ163" i="52"/>
  <c r="AJ163" i="56"/>
  <c r="AJ187" i="54"/>
  <c r="AJ187" i="56"/>
  <c r="AJ187" i="49"/>
  <c r="AJ163" i="48"/>
  <c r="AJ163" i="47"/>
  <c r="AJ163" i="53"/>
  <c r="AJ163" i="50"/>
  <c r="AK200" i="68"/>
  <c r="AK176" i="68"/>
  <c r="AK200" i="67"/>
  <c r="AK176" i="67"/>
  <c r="AK200" i="66"/>
  <c r="AK176" i="66"/>
  <c r="AK200" i="65"/>
  <c r="AK176" i="65"/>
  <c r="AK176" i="64"/>
  <c r="AK200" i="64"/>
  <c r="AK176" i="63"/>
  <c r="AK200" i="62"/>
  <c r="AK200" i="63"/>
  <c r="AK176" i="62"/>
  <c r="AK200" i="61"/>
  <c r="AK176" i="61"/>
  <c r="AK200" i="60"/>
  <c r="AK176" i="60"/>
  <c r="AK200" i="59"/>
  <c r="AK176" i="59"/>
  <c r="AK200" i="48"/>
  <c r="AK200" i="47"/>
  <c r="AK200" i="51"/>
  <c r="AK200" i="52"/>
  <c r="AK223" i="52" s="1"/>
  <c r="AK200" i="50"/>
  <c r="AK200" i="54"/>
  <c r="AK200" i="53"/>
  <c r="AK200" i="49"/>
  <c r="AK176" i="52"/>
  <c r="AK176" i="56"/>
  <c r="AK176" i="47"/>
  <c r="AK176" i="53"/>
  <c r="AK200" i="55"/>
  <c r="AK200" i="56"/>
  <c r="AK176" i="48"/>
  <c r="AK176" i="50"/>
  <c r="AK196" i="68"/>
  <c r="AK172" i="68"/>
  <c r="AK196" i="67"/>
  <c r="AK172" i="67"/>
  <c r="AK196" i="66"/>
  <c r="AK172" i="66"/>
  <c r="AK196" i="65"/>
  <c r="AK172" i="65"/>
  <c r="AK196" i="64"/>
  <c r="AK196" i="63"/>
  <c r="AK172" i="63"/>
  <c r="AK172" i="64"/>
  <c r="AK196" i="62"/>
  <c r="AK172" i="62"/>
  <c r="AK196" i="61"/>
  <c r="AK172" i="61"/>
  <c r="AK172" i="60"/>
  <c r="AK196" i="60"/>
  <c r="AK196" i="48"/>
  <c r="AK196" i="47"/>
  <c r="AK196" i="59"/>
  <c r="AK172" i="59"/>
  <c r="AK196" i="52"/>
  <c r="AK196" i="51"/>
  <c r="AK196" i="50"/>
  <c r="AK196" i="54"/>
  <c r="AK196" i="53"/>
  <c r="AK172" i="52"/>
  <c r="AK172" i="56"/>
  <c r="AK172" i="47"/>
  <c r="AK172" i="53"/>
  <c r="AK196" i="55"/>
  <c r="AK196" i="56"/>
  <c r="AK196" i="49"/>
  <c r="AK172" i="48"/>
  <c r="AK172" i="50"/>
  <c r="AK192" i="68"/>
  <c r="AK168" i="68"/>
  <c r="AK192" i="67"/>
  <c r="AK168" i="67"/>
  <c r="AK192" i="66"/>
  <c r="AK168" i="66"/>
  <c r="AK192" i="65"/>
  <c r="AK168" i="65"/>
  <c r="AK192" i="64"/>
  <c r="AK168" i="64"/>
  <c r="AK168" i="63"/>
  <c r="AK192" i="63"/>
  <c r="AK192" i="62"/>
  <c r="AK168" i="62"/>
  <c r="AK192" i="61"/>
  <c r="AK168" i="60"/>
  <c r="AK168" i="61"/>
  <c r="AK192" i="60"/>
  <c r="AK192" i="48"/>
  <c r="AK192" i="47"/>
  <c r="AK192" i="50"/>
  <c r="AK192" i="59"/>
  <c r="AK168" i="59"/>
  <c r="AK192" i="52"/>
  <c r="AK192" i="51"/>
  <c r="AK192" i="53"/>
  <c r="AK192" i="55"/>
  <c r="AK168" i="52"/>
  <c r="AK168" i="56"/>
  <c r="AK168" i="47"/>
  <c r="AK168" i="53"/>
  <c r="AK192" i="56"/>
  <c r="AK192" i="49"/>
  <c r="AK168" i="48"/>
  <c r="AK168" i="50"/>
  <c r="AK192" i="54"/>
  <c r="AL201" i="68"/>
  <c r="AL177" i="68"/>
  <c r="AL201" i="67"/>
  <c r="AL177" i="67"/>
  <c r="AL201" i="66"/>
  <c r="AL201" i="65"/>
  <c r="AL177" i="66"/>
  <c r="AL177" i="65"/>
  <c r="AL177" i="64"/>
  <c r="AL201" i="64"/>
  <c r="AL177" i="63"/>
  <c r="AL201" i="63"/>
  <c r="AL224" i="63" s="1"/>
  <c r="AL177" i="62"/>
  <c r="AL201" i="62"/>
  <c r="AL201" i="61"/>
  <c r="AL177" i="61"/>
  <c r="AL201" i="60"/>
  <c r="AL177" i="60"/>
  <c r="AL201" i="59"/>
  <c r="AL177" i="59"/>
  <c r="AL201" i="48"/>
  <c r="AL224" i="48" s="1"/>
  <c r="AL201" i="47"/>
  <c r="AL201" i="51"/>
  <c r="AL201" i="52"/>
  <c r="AL224" i="52" s="1"/>
  <c r="AL201" i="53"/>
  <c r="AL201" i="50"/>
  <c r="AL201" i="55"/>
  <c r="AL201" i="56"/>
  <c r="AL177" i="52"/>
  <c r="AL177" i="56"/>
  <c r="AL201" i="54"/>
  <c r="AL201" i="49"/>
  <c r="AL224" i="49" s="1"/>
  <c r="AL177" i="47"/>
  <c r="AL177" i="53"/>
  <c r="AL177" i="50"/>
  <c r="AL177" i="48"/>
  <c r="AL197" i="68"/>
  <c r="AL173" i="68"/>
  <c r="AL197" i="67"/>
  <c r="AL173" i="67"/>
  <c r="AL197" i="66"/>
  <c r="AL197" i="65"/>
  <c r="AL173" i="66"/>
  <c r="AL173" i="65"/>
  <c r="AL197" i="64"/>
  <c r="AL173" i="63"/>
  <c r="AL173" i="64"/>
  <c r="AL197" i="63"/>
  <c r="AL220" i="63" s="1"/>
  <c r="AL173" i="62"/>
  <c r="AL197" i="61"/>
  <c r="AL197" i="62"/>
  <c r="AL173" i="61"/>
  <c r="AL173" i="60"/>
  <c r="AL197" i="59"/>
  <c r="AL197" i="60"/>
  <c r="AL173" i="59"/>
  <c r="AL197" i="48"/>
  <c r="AL197" i="47"/>
  <c r="AL197" i="50"/>
  <c r="AL197" i="51"/>
  <c r="AL197" i="52"/>
  <c r="AL197" i="53"/>
  <c r="AL197" i="55"/>
  <c r="AL197" i="56"/>
  <c r="AL220" i="56" s="1"/>
  <c r="AL173" i="52"/>
  <c r="AL173" i="56"/>
  <c r="AL197" i="54"/>
  <c r="AL197" i="49"/>
  <c r="AL220" i="49" s="1"/>
  <c r="AL173" i="47"/>
  <c r="AL173" i="53"/>
  <c r="AL173" i="50"/>
  <c r="AL173" i="48"/>
  <c r="AL193" i="68"/>
  <c r="AL169" i="68"/>
  <c r="AL169" i="67"/>
  <c r="AL193" i="67"/>
  <c r="AL216" i="67" s="1"/>
  <c r="AL193" i="66"/>
  <c r="AL169" i="66"/>
  <c r="AL193" i="65"/>
  <c r="AL169" i="65"/>
  <c r="AL193" i="64"/>
  <c r="AL169" i="63"/>
  <c r="AL193" i="63"/>
  <c r="AL169" i="64"/>
  <c r="AL193" i="62"/>
  <c r="AL169" i="62"/>
  <c r="AL193" i="61"/>
  <c r="AL169" i="61"/>
  <c r="AL169" i="60"/>
  <c r="AL193" i="60"/>
  <c r="AL169" i="59"/>
  <c r="AL193" i="59"/>
  <c r="AL216" i="59" s="1"/>
  <c r="AL193" i="48"/>
  <c r="AL193" i="47"/>
  <c r="AL193" i="50"/>
  <c r="AL193" i="52"/>
  <c r="AL216" i="52" s="1"/>
  <c r="AL193" i="53"/>
  <c r="AL193" i="51"/>
  <c r="AL193" i="56"/>
  <c r="AL193" i="49"/>
  <c r="AL216" i="49" s="1"/>
  <c r="AL169" i="52"/>
  <c r="AL169" i="56"/>
  <c r="AL193" i="54"/>
  <c r="AL169" i="47"/>
  <c r="AL169" i="53"/>
  <c r="AL193" i="55"/>
  <c r="AL169" i="50"/>
  <c r="AL169" i="48"/>
  <c r="AM198" i="68"/>
  <c r="AM174" i="68"/>
  <c r="AM198" i="67"/>
  <c r="AM174" i="67"/>
  <c r="AM198" i="66"/>
  <c r="AM174" i="66"/>
  <c r="AM198" i="65"/>
  <c r="AM174" i="65"/>
  <c r="AM198" i="64"/>
  <c r="AM174" i="64"/>
  <c r="AM198" i="63"/>
  <c r="AM174" i="63"/>
  <c r="AM198" i="62"/>
  <c r="AM174" i="62"/>
  <c r="AM198" i="61"/>
  <c r="AM174" i="61"/>
  <c r="AM174" i="60"/>
  <c r="AM198" i="59"/>
  <c r="AM221" i="59" s="1"/>
  <c r="AM198" i="60"/>
  <c r="AM174" i="59"/>
  <c r="AM198" i="48"/>
  <c r="AM198" i="47"/>
  <c r="AM221" i="47" s="1"/>
  <c r="AM198" i="50"/>
  <c r="AM221" i="50" s="1"/>
  <c r="AM198" i="51"/>
  <c r="AM221" i="51" s="1"/>
  <c r="AM198" i="52"/>
  <c r="AM221" i="52" s="1"/>
  <c r="AM198" i="53"/>
  <c r="AM221" i="53" s="1"/>
  <c r="AM198" i="54"/>
  <c r="AM198" i="55"/>
  <c r="AM198" i="56"/>
  <c r="AM198" i="49"/>
  <c r="AM174" i="52"/>
  <c r="AM174" i="56"/>
  <c r="AM174" i="47"/>
  <c r="AM174" i="53"/>
  <c r="AM174" i="50"/>
  <c r="AM174" i="48"/>
  <c r="AM194" i="68"/>
  <c r="AM170" i="68"/>
  <c r="AM194" i="67"/>
  <c r="AM170" i="67"/>
  <c r="AM194" i="66"/>
  <c r="AM170" i="66"/>
  <c r="AM194" i="65"/>
  <c r="AM170" i="65"/>
  <c r="AM194" i="64"/>
  <c r="AM170" i="64"/>
  <c r="AM194" i="63"/>
  <c r="AM170" i="63"/>
  <c r="AM170" i="62"/>
  <c r="AM194" i="61"/>
  <c r="AM217" i="61" s="1"/>
  <c r="AM194" i="62"/>
  <c r="AM170" i="60"/>
  <c r="AM170" i="61"/>
  <c r="AM194" i="60"/>
  <c r="AM217" i="60" s="1"/>
  <c r="AM194" i="59"/>
  <c r="AM170" i="59"/>
  <c r="AM194" i="48"/>
  <c r="AM194" i="47"/>
  <c r="AM217" i="47" s="1"/>
  <c r="AM194" i="50"/>
  <c r="AM217" i="50" s="1"/>
  <c r="AM194" i="51"/>
  <c r="AM217" i="51" s="1"/>
  <c r="AM194" i="52"/>
  <c r="AM217" i="52" s="1"/>
  <c r="AM194" i="53"/>
  <c r="AM194" i="54"/>
  <c r="AM194" i="55"/>
  <c r="AM194" i="56"/>
  <c r="AM194" i="49"/>
  <c r="AM217" i="49" s="1"/>
  <c r="AM170" i="52"/>
  <c r="AM170" i="56"/>
  <c r="AM170" i="47"/>
  <c r="AM170" i="53"/>
  <c r="AM170" i="50"/>
  <c r="AM170" i="48"/>
  <c r="AM190" i="68"/>
  <c r="AM166" i="68"/>
  <c r="AM190" i="67"/>
  <c r="AM166" i="67"/>
  <c r="AM190" i="66"/>
  <c r="AM166" i="66"/>
  <c r="AM190" i="65"/>
  <c r="AM166" i="65"/>
  <c r="AM190" i="64"/>
  <c r="AM166" i="64"/>
  <c r="AM166" i="63"/>
  <c r="AM190" i="63"/>
  <c r="AM190" i="62"/>
  <c r="AM166" i="62"/>
  <c r="AM190" i="61"/>
  <c r="AM166" i="61"/>
  <c r="AM166" i="60"/>
  <c r="AM190" i="60"/>
  <c r="AM166" i="59"/>
  <c r="AM190" i="59"/>
  <c r="AM190" i="48"/>
  <c r="AM190" i="47"/>
  <c r="AM190" i="50"/>
  <c r="AM190" i="51"/>
  <c r="AM190" i="52"/>
  <c r="AM190" i="53"/>
  <c r="AM190" i="54"/>
  <c r="AM190" i="55"/>
  <c r="AM190" i="56"/>
  <c r="AM190" i="49"/>
  <c r="AM166" i="52"/>
  <c r="AM166" i="56"/>
  <c r="AM166" i="47"/>
  <c r="AM166" i="53"/>
  <c r="AM166" i="50"/>
  <c r="AM166" i="48"/>
  <c r="AN199" i="68"/>
  <c r="AN175" i="68"/>
  <c r="AN199" i="67"/>
  <c r="AN175" i="67"/>
  <c r="AN199" i="66"/>
  <c r="AN175" i="66"/>
  <c r="AN199" i="65"/>
  <c r="AN175" i="65"/>
  <c r="AN199" i="64"/>
  <c r="AN175" i="63"/>
  <c r="AN175" i="64"/>
  <c r="AN199" i="63"/>
  <c r="AN175" i="62"/>
  <c r="AN199" i="61"/>
  <c r="AN199" i="62"/>
  <c r="AN175" i="61"/>
  <c r="AN199" i="60"/>
  <c r="AN175" i="60"/>
  <c r="AN199" i="59"/>
  <c r="AN175" i="59"/>
  <c r="AN199" i="48"/>
  <c r="AN199" i="47"/>
  <c r="AN199" i="50"/>
  <c r="AN199" i="51"/>
  <c r="AN199" i="52"/>
  <c r="AN199" i="53"/>
  <c r="AN199" i="54"/>
  <c r="AN175" i="48"/>
  <c r="AN175" i="52"/>
  <c r="AN175" i="56"/>
  <c r="AN175" i="47"/>
  <c r="AN175" i="53"/>
  <c r="AN199" i="49"/>
  <c r="AN175" i="50"/>
  <c r="AN199" i="55"/>
  <c r="AN199" i="56"/>
  <c r="AN195" i="68"/>
  <c r="AN171" i="68"/>
  <c r="AN171" i="67"/>
  <c r="AN195" i="67"/>
  <c r="AN195" i="66"/>
  <c r="AN195" i="65"/>
  <c r="AN171" i="66"/>
  <c r="AN171" i="65"/>
  <c r="AN195" i="64"/>
  <c r="AN171" i="63"/>
  <c r="AN171" i="64"/>
  <c r="AN195" i="63"/>
  <c r="AN195" i="62"/>
  <c r="AN171" i="62"/>
  <c r="AN195" i="61"/>
  <c r="AN171" i="61"/>
  <c r="AN171" i="60"/>
  <c r="AN195" i="59"/>
  <c r="AN195" i="60"/>
  <c r="AN171" i="59"/>
  <c r="AN195" i="48"/>
  <c r="AN195" i="47"/>
  <c r="AN195" i="50"/>
  <c r="AN195" i="51"/>
  <c r="AN195" i="52"/>
  <c r="AN195" i="53"/>
  <c r="AN195" i="54"/>
  <c r="AN171" i="48"/>
  <c r="AN171" i="52"/>
  <c r="AN171" i="56"/>
  <c r="AN171" i="47"/>
  <c r="AN171" i="53"/>
  <c r="AN171" i="50"/>
  <c r="AN195" i="55"/>
  <c r="AN195" i="56"/>
  <c r="AN195" i="49"/>
  <c r="AN191" i="68"/>
  <c r="AN167" i="68"/>
  <c r="AN191" i="67"/>
  <c r="AN167" i="67"/>
  <c r="AN191" i="66"/>
  <c r="AN167" i="66"/>
  <c r="AN191" i="65"/>
  <c r="AN167" i="65"/>
  <c r="AN191" i="64"/>
  <c r="AN167" i="63"/>
  <c r="AN191" i="63"/>
  <c r="AN167" i="64"/>
  <c r="AN167" i="62"/>
  <c r="AN191" i="61"/>
  <c r="AN191" i="62"/>
  <c r="AN167" i="61"/>
  <c r="AN167" i="60"/>
  <c r="AN191" i="60"/>
  <c r="AN167" i="59"/>
  <c r="AN191" i="48"/>
  <c r="AN191" i="47"/>
  <c r="AN191" i="50"/>
  <c r="AN191" i="59"/>
  <c r="AN191" i="51"/>
  <c r="AN191" i="52"/>
  <c r="AN191" i="53"/>
  <c r="AN191" i="54"/>
  <c r="AN167" i="48"/>
  <c r="AN167" i="52"/>
  <c r="AN167" i="56"/>
  <c r="AN191" i="55"/>
  <c r="AN167" i="47"/>
  <c r="AN167" i="53"/>
  <c r="AN167" i="50"/>
  <c r="AN191" i="56"/>
  <c r="AN191" i="49"/>
  <c r="AN187" i="68"/>
  <c r="AN163" i="68"/>
  <c r="AN187" i="67"/>
  <c r="AN163" i="67"/>
  <c r="AN187" i="66"/>
  <c r="AN163" i="66"/>
  <c r="AN187" i="65"/>
  <c r="AN163" i="65"/>
  <c r="AN187" i="64"/>
  <c r="AN163" i="64"/>
  <c r="AN163" i="63"/>
  <c r="AN187" i="63"/>
  <c r="AN163" i="62"/>
  <c r="AN187" i="62"/>
  <c r="AN163" i="61"/>
  <c r="AN163" i="60"/>
  <c r="AN187" i="60"/>
  <c r="AN187" i="61"/>
  <c r="AN163" i="59"/>
  <c r="AN187" i="48"/>
  <c r="AN187" i="47"/>
  <c r="AN187" i="50"/>
  <c r="AN187" i="59"/>
  <c r="AN187" i="51"/>
  <c r="AN187" i="52"/>
  <c r="AN187" i="53"/>
  <c r="AN187" i="54"/>
  <c r="AN163" i="48"/>
  <c r="AN163" i="47"/>
  <c r="AN163" i="52"/>
  <c r="AN163" i="56"/>
  <c r="AN187" i="55"/>
  <c r="AN163" i="53"/>
  <c r="AN163" i="50"/>
  <c r="AN187" i="56"/>
  <c r="AN187" i="49"/>
  <c r="AE177" i="49"/>
  <c r="AD176" i="49"/>
  <c r="AJ175" i="49"/>
  <c r="AD175" i="49"/>
  <c r="AJ174" i="49"/>
  <c r="AE174" i="49"/>
  <c r="AE173" i="49"/>
  <c r="AD172" i="49"/>
  <c r="AJ171" i="49"/>
  <c r="AD171" i="49"/>
  <c r="AJ170" i="49"/>
  <c r="AE170" i="49"/>
  <c r="AE169" i="49"/>
  <c r="AI168" i="49"/>
  <c r="AD168" i="49"/>
  <c r="AJ167" i="49"/>
  <c r="AD167" i="49"/>
  <c r="AJ166" i="49"/>
  <c r="AE166" i="49"/>
  <c r="AJ163" i="49"/>
  <c r="AD163" i="49"/>
  <c r="AJ177" i="56"/>
  <c r="AE176" i="56"/>
  <c r="AI175" i="56"/>
  <c r="AD175" i="56"/>
  <c r="AJ174" i="56"/>
  <c r="AD174" i="56"/>
  <c r="AJ173" i="56"/>
  <c r="AJ172" i="56"/>
  <c r="AE172" i="56"/>
  <c r="AI171" i="56"/>
  <c r="AD171" i="56"/>
  <c r="AJ170" i="56"/>
  <c r="AD170" i="56"/>
  <c r="AJ169" i="56"/>
  <c r="AE169" i="56"/>
  <c r="AJ168" i="56"/>
  <c r="AE168" i="56"/>
  <c r="AI167" i="56"/>
  <c r="AD167" i="56"/>
  <c r="AJ166" i="56"/>
  <c r="AD166" i="56"/>
  <c r="AI163" i="56"/>
  <c r="AD163" i="56"/>
  <c r="AI159" i="56"/>
  <c r="AD159" i="56"/>
  <c r="AD177" i="55"/>
  <c r="AJ176" i="55"/>
  <c r="AJ175" i="55"/>
  <c r="AE175" i="55"/>
  <c r="AI174" i="55"/>
  <c r="AD174" i="55"/>
  <c r="AD173" i="55"/>
  <c r="AJ172" i="55"/>
  <c r="AJ171" i="55"/>
  <c r="AE171" i="55"/>
  <c r="AI170" i="55"/>
  <c r="AD170" i="55"/>
  <c r="AJ169" i="55"/>
  <c r="AD169" i="55"/>
  <c r="AJ168" i="55"/>
  <c r="AE168" i="55"/>
  <c r="AJ167" i="55"/>
  <c r="AE167" i="55"/>
  <c r="AI166" i="55"/>
  <c r="AD166" i="55"/>
  <c r="AJ163" i="55"/>
  <c r="AE163" i="55"/>
  <c r="AJ159" i="55"/>
  <c r="AE159" i="55"/>
  <c r="AI177" i="54"/>
  <c r="AD177" i="54"/>
  <c r="AJ176" i="54"/>
  <c r="AD176" i="54"/>
  <c r="AJ175" i="54"/>
  <c r="AE175" i="54"/>
  <c r="AJ174" i="54"/>
  <c r="AE174" i="54"/>
  <c r="AI173" i="54"/>
  <c r="AD173" i="54"/>
  <c r="AJ172" i="54"/>
  <c r="AJ171" i="54"/>
  <c r="AE171" i="54"/>
  <c r="AE170" i="54"/>
  <c r="AI169" i="54"/>
  <c r="AD169" i="54"/>
  <c r="AJ168" i="54"/>
  <c r="AD168" i="54"/>
  <c r="AJ167" i="54"/>
  <c r="AE167" i="54"/>
  <c r="AJ166" i="54"/>
  <c r="AE166" i="54"/>
  <c r="AJ163" i="54"/>
  <c r="AE163" i="54"/>
  <c r="AN159" i="54"/>
  <c r="AF159" i="54"/>
  <c r="AI177" i="53"/>
  <c r="AI176" i="53"/>
  <c r="AC175" i="53"/>
  <c r="AN174" i="53"/>
  <c r="AF174" i="53"/>
  <c r="AI172" i="53"/>
  <c r="AK171" i="53"/>
  <c r="AN170" i="53"/>
  <c r="AC170" i="53"/>
  <c r="AN169" i="53"/>
  <c r="AC166" i="53"/>
  <c r="AL159" i="53"/>
  <c r="AC177" i="52"/>
  <c r="AN176" i="52"/>
  <c r="AE175" i="52"/>
  <c r="AL174" i="52"/>
  <c r="AC173" i="52"/>
  <c r="AN172" i="52"/>
  <c r="AE171" i="52"/>
  <c r="AL170" i="52"/>
  <c r="AC169" i="52"/>
  <c r="AN168" i="52"/>
  <c r="AE167" i="52"/>
  <c r="AL166" i="52"/>
  <c r="AE163" i="52"/>
  <c r="AL177" i="51"/>
  <c r="AC176" i="51"/>
  <c r="AN175" i="51"/>
  <c r="AE174" i="51"/>
  <c r="AL173" i="51"/>
  <c r="AC172" i="51"/>
  <c r="AN171" i="51"/>
  <c r="AE170" i="51"/>
  <c r="AL169" i="51"/>
  <c r="AC168" i="51"/>
  <c r="AN167" i="51"/>
  <c r="AE166" i="51"/>
  <c r="AN163" i="51"/>
  <c r="AC195" i="68"/>
  <c r="AC218" i="68" s="1"/>
  <c r="AC171" i="68"/>
  <c r="AC195" i="67"/>
  <c r="AC171" i="67"/>
  <c r="AC195" i="66"/>
  <c r="AC218" i="66" s="1"/>
  <c r="AC171" i="66"/>
  <c r="AC195" i="65"/>
  <c r="AC195" i="64"/>
  <c r="AC171" i="65"/>
  <c r="AC171" i="64"/>
  <c r="AC195" i="63"/>
  <c r="AC171" i="63"/>
  <c r="AC195" i="62"/>
  <c r="AC171" i="62"/>
  <c r="AC195" i="61"/>
  <c r="AC195" i="60"/>
  <c r="AC171" i="61"/>
  <c r="AC171" i="60"/>
  <c r="AC195" i="59"/>
  <c r="AC171" i="59"/>
  <c r="AC195" i="48"/>
  <c r="AC218" i="48" s="1"/>
  <c r="AC195" i="47"/>
  <c r="AC195" i="50"/>
  <c r="AC195" i="51"/>
  <c r="AC195" i="52"/>
  <c r="AC218" i="52" s="1"/>
  <c r="AC195" i="54"/>
  <c r="AC171" i="48"/>
  <c r="AC171" i="51"/>
  <c r="AC171" i="55"/>
  <c r="AC195" i="53"/>
  <c r="AC171" i="52"/>
  <c r="AC195" i="55"/>
  <c r="AC195" i="56"/>
  <c r="AC195" i="49"/>
  <c r="AC171" i="47"/>
  <c r="AC171" i="50"/>
  <c r="AD196" i="68"/>
  <c r="AD172" i="68"/>
  <c r="AD196" i="67"/>
  <c r="AD172" i="67"/>
  <c r="AD196" i="66"/>
  <c r="AD196" i="65"/>
  <c r="AD219" i="65" s="1"/>
  <c r="AD172" i="66"/>
  <c r="AD172" i="65"/>
  <c r="AD196" i="64"/>
  <c r="AD172" i="64"/>
  <c r="AD196" i="63"/>
  <c r="AD172" i="63"/>
  <c r="AD172" i="62"/>
  <c r="AD196" i="61"/>
  <c r="AD219" i="61" s="1"/>
  <c r="AD196" i="62"/>
  <c r="AD172" i="60"/>
  <c r="AD196" i="59"/>
  <c r="AD196" i="60"/>
  <c r="AD219" i="60" s="1"/>
  <c r="AD172" i="61"/>
  <c r="AD196" i="48"/>
  <c r="AD196" i="47"/>
  <c r="AD196" i="50"/>
  <c r="AD219" i="50" s="1"/>
  <c r="AD172" i="59"/>
  <c r="AD196" i="51"/>
  <c r="AD196" i="52"/>
  <c r="AD196" i="53"/>
  <c r="AD219" i="53" s="1"/>
  <c r="AD196" i="54"/>
  <c r="AD196" i="55"/>
  <c r="AD196" i="56"/>
  <c r="AD196" i="49"/>
  <c r="AD219" i="49" s="1"/>
  <c r="AD172" i="51"/>
  <c r="AD172" i="55"/>
  <c r="AD172" i="48"/>
  <c r="AD172" i="52"/>
  <c r="AD172" i="47"/>
  <c r="AD172" i="50"/>
  <c r="AE201" i="68"/>
  <c r="AE177" i="68"/>
  <c r="AE201" i="67"/>
  <c r="AE177" i="67"/>
  <c r="AE201" i="66"/>
  <c r="AE177" i="66"/>
  <c r="AE201" i="65"/>
  <c r="AE201" i="64"/>
  <c r="AE177" i="65"/>
  <c r="AE177" i="64"/>
  <c r="AE201" i="63"/>
  <c r="AE177" i="63"/>
  <c r="AE201" i="62"/>
  <c r="AE177" i="62"/>
  <c r="AE201" i="61"/>
  <c r="AE177" i="61"/>
  <c r="AE201" i="60"/>
  <c r="AE177" i="60"/>
  <c r="AE201" i="59"/>
  <c r="AE177" i="59"/>
  <c r="AE201" i="48"/>
  <c r="AE201" i="47"/>
  <c r="AE224" i="47" s="1"/>
  <c r="AE201" i="50"/>
  <c r="AE224" i="50" s="1"/>
  <c r="AE201" i="51"/>
  <c r="AE224" i="51" s="1"/>
  <c r="AE201" i="52"/>
  <c r="AE224" i="52" s="1"/>
  <c r="AE201" i="53"/>
  <c r="AE201" i="54"/>
  <c r="AE201" i="55"/>
  <c r="AE201" i="56"/>
  <c r="AE201" i="49"/>
  <c r="AE177" i="51"/>
  <c r="AE177" i="55"/>
  <c r="AE177" i="52"/>
  <c r="AE177" i="48"/>
  <c r="AE177" i="47"/>
  <c r="AE177" i="50"/>
  <c r="AF190" i="68"/>
  <c r="AF166" i="68"/>
  <c r="AF166" i="67"/>
  <c r="AF190" i="67"/>
  <c r="AF190" i="66"/>
  <c r="AF166" i="66"/>
  <c r="AF166" i="65"/>
  <c r="AF190" i="64"/>
  <c r="AF190" i="65"/>
  <c r="AF166" i="63"/>
  <c r="AF190" i="63"/>
  <c r="AF166" i="64"/>
  <c r="AF190" i="62"/>
  <c r="AF166" i="62"/>
  <c r="AF166" i="61"/>
  <c r="AF166" i="60"/>
  <c r="AF190" i="60"/>
  <c r="AF190" i="61"/>
  <c r="AF190" i="48"/>
  <c r="AF190" i="47"/>
  <c r="AF190" i="50"/>
  <c r="AF166" i="59"/>
  <c r="AF190" i="59"/>
  <c r="AF190" i="51"/>
  <c r="AF190" i="52"/>
  <c r="AF190" i="53"/>
  <c r="AF190" i="54"/>
  <c r="AF190" i="55"/>
  <c r="AF166" i="51"/>
  <c r="AF166" i="55"/>
  <c r="AF166" i="52"/>
  <c r="AF166" i="48"/>
  <c r="AF166" i="47"/>
  <c r="AF166" i="53"/>
  <c r="AF190" i="56"/>
  <c r="AF190" i="49"/>
  <c r="AF166" i="50"/>
  <c r="AG191" i="68"/>
  <c r="AG167" i="68"/>
  <c r="AG191" i="67"/>
  <c r="AG167" i="67"/>
  <c r="AG191" i="66"/>
  <c r="AG167" i="66"/>
  <c r="AG191" i="65"/>
  <c r="AG167" i="65"/>
  <c r="AG191" i="64"/>
  <c r="AG167" i="64"/>
  <c r="AG191" i="63"/>
  <c r="AG167" i="63"/>
  <c r="AG191" i="62"/>
  <c r="AG167" i="62"/>
  <c r="AG191" i="61"/>
  <c r="AG191" i="60"/>
  <c r="AG167" i="61"/>
  <c r="AG167" i="60"/>
  <c r="AG191" i="59"/>
  <c r="AG191" i="48"/>
  <c r="AG191" i="47"/>
  <c r="AG191" i="50"/>
  <c r="AG167" i="59"/>
  <c r="AG191" i="52"/>
  <c r="AG191" i="51"/>
  <c r="AG191" i="53"/>
  <c r="AG191" i="54"/>
  <c r="AG191" i="56"/>
  <c r="AG191" i="49"/>
  <c r="AG167" i="51"/>
  <c r="AG167" i="55"/>
  <c r="AG167" i="52"/>
  <c r="AG191" i="55"/>
  <c r="AG167" i="47"/>
  <c r="AG167" i="53"/>
  <c r="AG167" i="48"/>
  <c r="AG167" i="50"/>
  <c r="AH192" i="68"/>
  <c r="AH168" i="68"/>
  <c r="AH168" i="67"/>
  <c r="AH192" i="67"/>
  <c r="AH192" i="66"/>
  <c r="AH168" i="66"/>
  <c r="AH192" i="65"/>
  <c r="AH215" i="65" s="1"/>
  <c r="AH168" i="65"/>
  <c r="AH192" i="64"/>
  <c r="AH168" i="63"/>
  <c r="AH168" i="64"/>
  <c r="AH192" i="63"/>
  <c r="AH192" i="62"/>
  <c r="AH168" i="62"/>
  <c r="AH192" i="61"/>
  <c r="AH168" i="61"/>
  <c r="AH168" i="60"/>
  <c r="AH192" i="60"/>
  <c r="AH192" i="59"/>
  <c r="AH215" i="59" s="1"/>
  <c r="AH168" i="59"/>
  <c r="AH192" i="48"/>
  <c r="AH192" i="47"/>
  <c r="AH192" i="50"/>
  <c r="AH215" i="50" s="1"/>
  <c r="AH192" i="51"/>
  <c r="AH192" i="52"/>
  <c r="AH215" i="52" s="1"/>
  <c r="AH192" i="53"/>
  <c r="AH215" i="53" s="1"/>
  <c r="AH192" i="54"/>
  <c r="AH192" i="56"/>
  <c r="AH192" i="49"/>
  <c r="AH215" i="49" s="1"/>
  <c r="AH168" i="48"/>
  <c r="AH168" i="51"/>
  <c r="AH168" i="55"/>
  <c r="AH168" i="52"/>
  <c r="AH192" i="55"/>
  <c r="AH215" i="55" s="1"/>
  <c r="AH168" i="47"/>
  <c r="AH168" i="53"/>
  <c r="AH168" i="50"/>
  <c r="AI197" i="68"/>
  <c r="AI220" i="68" s="1"/>
  <c r="AI173" i="68"/>
  <c r="AI173" i="67"/>
  <c r="AI197" i="67"/>
  <c r="AI197" i="66"/>
  <c r="AI220" i="66" s="1"/>
  <c r="AI173" i="66"/>
  <c r="AI197" i="65"/>
  <c r="AI173" i="65"/>
  <c r="AI197" i="64"/>
  <c r="AI173" i="64"/>
  <c r="AI197" i="63"/>
  <c r="AI173" i="63"/>
  <c r="AI197" i="62"/>
  <c r="AI220" i="62" s="1"/>
  <c r="AI173" i="62"/>
  <c r="AI197" i="61"/>
  <c r="AI197" i="60"/>
  <c r="AI173" i="61"/>
  <c r="AI173" i="60"/>
  <c r="AI197" i="59"/>
  <c r="AI173" i="59"/>
  <c r="AI197" i="48"/>
  <c r="AI220" i="48" s="1"/>
  <c r="AI197" i="47"/>
  <c r="AI197" i="50"/>
  <c r="AI197" i="51"/>
  <c r="AI197" i="52"/>
  <c r="AI220" i="52" s="1"/>
  <c r="AI197" i="53"/>
  <c r="AI197" i="54"/>
  <c r="AI197" i="55"/>
  <c r="AI197" i="56"/>
  <c r="AI220" i="56" s="1"/>
  <c r="AI197" i="49"/>
  <c r="AI173" i="51"/>
  <c r="AI173" i="55"/>
  <c r="AI173" i="48"/>
  <c r="AI173" i="52"/>
  <c r="AI173" i="47"/>
  <c r="AI173" i="50"/>
  <c r="AK191" i="68"/>
  <c r="AK167" i="68"/>
  <c r="AK191" i="67"/>
  <c r="AK191" i="66"/>
  <c r="AK167" i="67"/>
  <c r="AK167" i="66"/>
  <c r="AK191" i="65"/>
  <c r="AK167" i="65"/>
  <c r="AK191" i="64"/>
  <c r="AK167" i="64"/>
  <c r="AK191" i="63"/>
  <c r="AK167" i="63"/>
  <c r="AK191" i="62"/>
  <c r="AK167" i="62"/>
  <c r="AK191" i="61"/>
  <c r="AK167" i="61"/>
  <c r="AK191" i="60"/>
  <c r="AK167" i="60"/>
  <c r="AK191" i="59"/>
  <c r="AK167" i="59"/>
  <c r="AK191" i="48"/>
  <c r="AK191" i="47"/>
  <c r="AK191" i="50"/>
  <c r="AK191" i="52"/>
  <c r="AK191" i="51"/>
  <c r="AK191" i="53"/>
  <c r="AK191" i="55"/>
  <c r="AK167" i="51"/>
  <c r="AK167" i="55"/>
  <c r="AK167" i="52"/>
  <c r="AK191" i="54"/>
  <c r="AK191" i="56"/>
  <c r="AK191" i="49"/>
  <c r="AK167" i="48"/>
  <c r="AK167" i="47"/>
  <c r="AK167" i="53"/>
  <c r="AK167" i="50"/>
  <c r="AL200" i="68"/>
  <c r="AL176" i="68"/>
  <c r="AL200" i="67"/>
  <c r="AL176" i="67"/>
  <c r="AL200" i="66"/>
  <c r="AL176" i="66"/>
  <c r="AL200" i="65"/>
  <c r="AL176" i="65"/>
  <c r="AL176" i="64"/>
  <c r="AL200" i="64"/>
  <c r="AL176" i="63"/>
  <c r="AL200" i="63"/>
  <c r="AL200" i="61"/>
  <c r="AL200" i="62"/>
  <c r="AL176" i="62"/>
  <c r="AL176" i="61"/>
  <c r="AL200" i="60"/>
  <c r="AL176" i="60"/>
  <c r="AL200" i="59"/>
  <c r="AL176" i="59"/>
  <c r="AL200" i="48"/>
  <c r="AL200" i="47"/>
  <c r="AL223" i="47" s="1"/>
  <c r="AL200" i="51"/>
  <c r="AL200" i="52"/>
  <c r="AL200" i="53"/>
  <c r="AL200" i="50"/>
  <c r="AL223" i="50" s="1"/>
  <c r="AL200" i="55"/>
  <c r="AL200" i="56"/>
  <c r="AL176" i="51"/>
  <c r="AL176" i="55"/>
  <c r="AL200" i="49"/>
  <c r="AL176" i="52"/>
  <c r="AL200" i="54"/>
  <c r="AL176" i="47"/>
  <c r="AL176" i="48"/>
  <c r="AL176" i="50"/>
  <c r="AN190" i="68"/>
  <c r="AN166" i="68"/>
  <c r="AN190" i="67"/>
  <c r="AN166" i="67"/>
  <c r="AN190" i="66"/>
  <c r="AN166" i="66"/>
  <c r="AN190" i="65"/>
  <c r="AN166" i="65"/>
  <c r="AN190" i="64"/>
  <c r="AN166" i="64"/>
  <c r="AN166" i="63"/>
  <c r="AN190" i="63"/>
  <c r="AN166" i="62"/>
  <c r="AN190" i="62"/>
  <c r="AN190" i="61"/>
  <c r="AN166" i="60"/>
  <c r="AN190" i="60"/>
  <c r="AN166" i="61"/>
  <c r="AN190" i="59"/>
  <c r="AN190" i="48"/>
  <c r="AN190" i="47"/>
  <c r="AN190" i="50"/>
  <c r="AN166" i="59"/>
  <c r="AN190" i="51"/>
  <c r="AN190" i="52"/>
  <c r="AN190" i="53"/>
  <c r="AN190" i="54"/>
  <c r="AN166" i="48"/>
  <c r="AN166" i="51"/>
  <c r="AN166" i="55"/>
  <c r="AN166" i="52"/>
  <c r="AN190" i="55"/>
  <c r="AN166" i="47"/>
  <c r="AN166" i="53"/>
  <c r="AN190" i="56"/>
  <c r="AN190" i="49"/>
  <c r="AN166" i="50"/>
  <c r="AG183" i="68"/>
  <c r="AG159" i="68"/>
  <c r="AG183" i="67"/>
  <c r="AG159" i="67"/>
  <c r="AG183" i="66"/>
  <c r="AG159" i="66"/>
  <c r="AG183" i="65"/>
  <c r="AG159" i="65"/>
  <c r="AG183" i="64"/>
  <c r="AG159" i="64"/>
  <c r="AG183" i="63"/>
  <c r="AG159" i="63"/>
  <c r="AG183" i="62"/>
  <c r="AG159" i="62"/>
  <c r="AG183" i="61"/>
  <c r="AG183" i="60"/>
  <c r="AG159" i="61"/>
  <c r="AG159" i="60"/>
  <c r="AG183" i="59"/>
  <c r="AG183" i="48"/>
  <c r="AG183" i="47"/>
  <c r="AG183" i="50"/>
  <c r="AG159" i="59"/>
  <c r="AG183" i="52"/>
  <c r="AG183" i="53"/>
  <c r="AG183" i="51"/>
  <c r="AG183" i="54"/>
  <c r="AG159" i="47"/>
  <c r="AG183" i="56"/>
  <c r="AG183" i="49"/>
  <c r="AG159" i="51"/>
  <c r="AG159" i="55"/>
  <c r="AG159" i="52"/>
  <c r="AG183" i="55"/>
  <c r="AG159" i="53"/>
  <c r="AG159" i="48"/>
  <c r="AG159" i="50"/>
  <c r="AI177" i="49"/>
  <c r="AD177" i="49"/>
  <c r="AH176" i="49"/>
  <c r="AC176" i="49"/>
  <c r="AN175" i="49"/>
  <c r="AC175" i="49"/>
  <c r="AN174" i="49"/>
  <c r="AI174" i="49"/>
  <c r="AC174" i="49"/>
  <c r="AI173" i="49"/>
  <c r="AD173" i="49"/>
  <c r="AH172" i="49"/>
  <c r="AC172" i="49"/>
  <c r="AN171" i="49"/>
  <c r="AC171" i="49"/>
  <c r="AN170" i="49"/>
  <c r="AI170" i="49"/>
  <c r="AC170" i="49"/>
  <c r="AI169" i="49"/>
  <c r="AD169" i="49"/>
  <c r="AH168" i="49"/>
  <c r="AC168" i="49"/>
  <c r="AN167" i="49"/>
  <c r="AH167" i="49"/>
  <c r="AC167" i="49"/>
  <c r="AN166" i="49"/>
  <c r="AI166" i="49"/>
  <c r="AC166" i="49"/>
  <c r="AN163" i="49"/>
  <c r="AH163" i="49"/>
  <c r="AC163" i="49"/>
  <c r="AC159" i="49"/>
  <c r="AC177" i="56"/>
  <c r="AI176" i="56"/>
  <c r="AD176" i="56"/>
  <c r="AH175" i="56"/>
  <c r="AC175" i="56"/>
  <c r="AN174" i="56"/>
  <c r="AH174" i="56"/>
  <c r="AC174" i="56"/>
  <c r="AN173" i="56"/>
  <c r="AI173" i="56"/>
  <c r="AC173" i="56"/>
  <c r="AI172" i="56"/>
  <c r="AD172" i="56"/>
  <c r="AH171" i="56"/>
  <c r="AC171" i="56"/>
  <c r="AN170" i="56"/>
  <c r="AH170" i="56"/>
  <c r="AC170" i="56"/>
  <c r="AN169" i="56"/>
  <c r="AI169" i="56"/>
  <c r="AC169" i="56"/>
  <c r="AI168" i="56"/>
  <c r="AH167" i="56"/>
  <c r="AC167" i="56"/>
  <c r="AN166" i="56"/>
  <c r="AH166" i="56"/>
  <c r="AC166" i="56"/>
  <c r="AM163" i="56"/>
  <c r="AH163" i="56"/>
  <c r="AC163" i="56"/>
  <c r="AH159" i="56"/>
  <c r="AC159" i="56"/>
  <c r="AN177" i="55"/>
  <c r="AH177" i="55"/>
  <c r="AC177" i="55"/>
  <c r="AN176" i="55"/>
  <c r="AC176" i="55"/>
  <c r="AN175" i="55"/>
  <c r="AI175" i="55"/>
  <c r="AM174" i="55"/>
  <c r="AH174" i="55"/>
  <c r="AC174" i="55"/>
  <c r="AN173" i="55"/>
  <c r="AH173" i="55"/>
  <c r="AC173" i="55"/>
  <c r="AN172" i="55"/>
  <c r="AC172" i="55"/>
  <c r="AN171" i="55"/>
  <c r="AI171" i="55"/>
  <c r="AM170" i="55"/>
  <c r="AH170" i="55"/>
  <c r="AH169" i="55"/>
  <c r="AC169" i="55"/>
  <c r="AN168" i="55"/>
  <c r="AC168" i="55"/>
  <c r="AN167" i="55"/>
  <c r="AI167" i="55"/>
  <c r="AM166" i="55"/>
  <c r="AH166" i="55"/>
  <c r="AN163" i="55"/>
  <c r="AI163" i="55"/>
  <c r="AN159" i="55"/>
  <c r="AD159" i="55"/>
  <c r="AM177" i="54"/>
  <c r="AH177" i="54"/>
  <c r="AC177" i="54"/>
  <c r="AN176" i="54"/>
  <c r="AH176" i="54"/>
  <c r="AC176" i="54"/>
  <c r="AN175" i="54"/>
  <c r="AI175" i="54"/>
  <c r="AN174" i="54"/>
  <c r="AI174" i="54"/>
  <c r="AD174" i="54"/>
  <c r="AH173" i="54"/>
  <c r="AC173" i="54"/>
  <c r="AN172" i="54"/>
  <c r="AH172" i="54"/>
  <c r="AC172" i="54"/>
  <c r="AN171" i="54"/>
  <c r="AI171" i="54"/>
  <c r="AC171" i="54"/>
  <c r="AI170" i="54"/>
  <c r="AD170" i="54"/>
  <c r="AM169" i="54"/>
  <c r="AH169" i="54"/>
  <c r="AC169" i="54"/>
  <c r="AN168" i="54"/>
  <c r="AH168" i="54"/>
  <c r="AC168" i="54"/>
  <c r="AN167" i="54"/>
  <c r="AI167" i="54"/>
  <c r="AC167" i="54"/>
  <c r="AN166" i="54"/>
  <c r="AI166" i="54"/>
  <c r="AD166" i="54"/>
  <c r="AN163" i="54"/>
  <c r="AI163" i="54"/>
  <c r="AK159" i="54"/>
  <c r="AC159" i="54"/>
  <c r="AH176" i="53"/>
  <c r="AH159" i="53"/>
  <c r="AJ176" i="52"/>
  <c r="AH174" i="52"/>
  <c r="AJ172" i="52"/>
  <c r="AH170" i="52"/>
  <c r="AJ168" i="52"/>
  <c r="AH166" i="52"/>
  <c r="AH177" i="51"/>
  <c r="AJ175" i="51"/>
  <c r="AH173" i="51"/>
  <c r="AJ171" i="51"/>
  <c r="AH169" i="51"/>
  <c r="AJ167" i="51"/>
  <c r="AJ163" i="51"/>
  <c r="AC199" i="68"/>
  <c r="AC199" i="67"/>
  <c r="AC175" i="68"/>
  <c r="AC175" i="67"/>
  <c r="AC199" i="66"/>
  <c r="AC175" i="66"/>
  <c r="AC199" i="65"/>
  <c r="AC199" i="64"/>
  <c r="AC222" i="64" s="1"/>
  <c r="AC175" i="65"/>
  <c r="AC175" i="64"/>
  <c r="AC199" i="63"/>
  <c r="AC175" i="63"/>
  <c r="AC199" i="62"/>
  <c r="AC175" i="62"/>
  <c r="AC199" i="61"/>
  <c r="AC175" i="61"/>
  <c r="AC199" i="60"/>
  <c r="AC175" i="60"/>
  <c r="AC199" i="59"/>
  <c r="AC175" i="59"/>
  <c r="AC199" i="48"/>
  <c r="AC199" i="47"/>
  <c r="AC199" i="51"/>
  <c r="AC199" i="52"/>
  <c r="AC222" i="52" s="1"/>
  <c r="AC199" i="50"/>
  <c r="AC199" i="54"/>
  <c r="AC175" i="48"/>
  <c r="AC175" i="51"/>
  <c r="AC175" i="55"/>
  <c r="AC199" i="53"/>
  <c r="AC175" i="52"/>
  <c r="AC199" i="55"/>
  <c r="AC222" i="55" s="1"/>
  <c r="AC199" i="56"/>
  <c r="AC199" i="49"/>
  <c r="AC175" i="47"/>
  <c r="AC175" i="50"/>
  <c r="AC187" i="68"/>
  <c r="AC163" i="68"/>
  <c r="AC187" i="67"/>
  <c r="AC187" i="66"/>
  <c r="AC163" i="67"/>
  <c r="AC163" i="66"/>
  <c r="AC187" i="65"/>
  <c r="AC163" i="65"/>
  <c r="AC187" i="64"/>
  <c r="AC163" i="64"/>
  <c r="AC187" i="63"/>
  <c r="AC163" i="63"/>
  <c r="AC187" i="62"/>
  <c r="AC163" i="62"/>
  <c r="AC187" i="61"/>
  <c r="AC187" i="60"/>
  <c r="AC163" i="61"/>
  <c r="AC163" i="60"/>
  <c r="AC187" i="59"/>
  <c r="AC187" i="48"/>
  <c r="AC187" i="47"/>
  <c r="AC187" i="50"/>
  <c r="AC163" i="59"/>
  <c r="AC187" i="51"/>
  <c r="AC187" i="52"/>
  <c r="AC187" i="53"/>
  <c r="AC163" i="47"/>
  <c r="AC187" i="54"/>
  <c r="AC163" i="48"/>
  <c r="AC163" i="51"/>
  <c r="AC163" i="55"/>
  <c r="AC187" i="55"/>
  <c r="AC163" i="52"/>
  <c r="AC187" i="56"/>
  <c r="AC187" i="49"/>
  <c r="AC163" i="53"/>
  <c r="AC163" i="50"/>
  <c r="AD192" i="68"/>
  <c r="AD168" i="68"/>
  <c r="AD192" i="67"/>
  <c r="AD168" i="67"/>
  <c r="AD192" i="66"/>
  <c r="AD168" i="66"/>
  <c r="AD192" i="65"/>
  <c r="AD168" i="65"/>
  <c r="AD192" i="64"/>
  <c r="AD168" i="64"/>
  <c r="AD168" i="63"/>
  <c r="AD192" i="63"/>
  <c r="AD168" i="62"/>
  <c r="AD192" i="61"/>
  <c r="AD192" i="62"/>
  <c r="AD168" i="61"/>
  <c r="AD168" i="60"/>
  <c r="AD192" i="60"/>
  <c r="AD192" i="59"/>
  <c r="AD168" i="59"/>
  <c r="AD192" i="48"/>
  <c r="AD215" i="48" s="1"/>
  <c r="AD192" i="47"/>
  <c r="AD192" i="50"/>
  <c r="AD192" i="51"/>
  <c r="AD215" i="51" s="1"/>
  <c r="AD192" i="52"/>
  <c r="AD192" i="53"/>
  <c r="AD192" i="54"/>
  <c r="AD192" i="55"/>
  <c r="AD215" i="55" s="1"/>
  <c r="AD192" i="56"/>
  <c r="AD192" i="49"/>
  <c r="AD168" i="51"/>
  <c r="AD168" i="55"/>
  <c r="AD168" i="48"/>
  <c r="AD168" i="52"/>
  <c r="AD168" i="47"/>
  <c r="AD168" i="53"/>
  <c r="AD168" i="50"/>
  <c r="AE197" i="68"/>
  <c r="AE173" i="68"/>
  <c r="AE197" i="67"/>
  <c r="AE173" i="67"/>
  <c r="AE197" i="66"/>
  <c r="AE173" i="66"/>
  <c r="AE197" i="65"/>
  <c r="AE197" i="64"/>
  <c r="AE173" i="65"/>
  <c r="AE173" i="64"/>
  <c r="AE197" i="63"/>
  <c r="AE173" i="63"/>
  <c r="AE197" i="62"/>
  <c r="AE173" i="62"/>
  <c r="AE197" i="61"/>
  <c r="AE197" i="60"/>
  <c r="AE173" i="61"/>
  <c r="AE173" i="60"/>
  <c r="AE197" i="59"/>
  <c r="AE173" i="59"/>
  <c r="AE197" i="48"/>
  <c r="AE197" i="47"/>
  <c r="AE220" i="47" s="1"/>
  <c r="AE197" i="50"/>
  <c r="AE220" i="50" s="1"/>
  <c r="AE197" i="51"/>
  <c r="AE220" i="51" s="1"/>
  <c r="AE197" i="52"/>
  <c r="AE220" i="52" s="1"/>
  <c r="AE197" i="53"/>
  <c r="AE197" i="54"/>
  <c r="AE197" i="55"/>
  <c r="AE197" i="56"/>
  <c r="AE197" i="49"/>
  <c r="AE173" i="51"/>
  <c r="AE173" i="55"/>
  <c r="AE173" i="52"/>
  <c r="AE173" i="48"/>
  <c r="AE173" i="47"/>
  <c r="AE173" i="50"/>
  <c r="AF194" i="68"/>
  <c r="AF170" i="68"/>
  <c r="AF194" i="67"/>
  <c r="AF170" i="67"/>
  <c r="AF194" i="66"/>
  <c r="AF170" i="66"/>
  <c r="AF194" i="65"/>
  <c r="AF170" i="65"/>
  <c r="AF194" i="64"/>
  <c r="AF170" i="63"/>
  <c r="AF170" i="64"/>
  <c r="AF194" i="63"/>
  <c r="AF217" i="63" s="1"/>
  <c r="AF194" i="62"/>
  <c r="AF170" i="62"/>
  <c r="AF194" i="61"/>
  <c r="AF170" i="61"/>
  <c r="AF170" i="60"/>
  <c r="AF194" i="60"/>
  <c r="AF170" i="59"/>
  <c r="AF194" i="48"/>
  <c r="AF217" i="48" s="1"/>
  <c r="AF194" i="47"/>
  <c r="AF194" i="50"/>
  <c r="AF194" i="59"/>
  <c r="AF194" i="51"/>
  <c r="AF217" i="51" s="1"/>
  <c r="AF194" i="52"/>
  <c r="AF194" i="53"/>
  <c r="AF194" i="54"/>
  <c r="AF170" i="51"/>
  <c r="AF170" i="55"/>
  <c r="AF170" i="52"/>
  <c r="AF170" i="48"/>
  <c r="AF170" i="47"/>
  <c r="AF170" i="53"/>
  <c r="AF194" i="55"/>
  <c r="AF194" i="56"/>
  <c r="AF194" i="49"/>
  <c r="AF217" i="49" s="1"/>
  <c r="AF170" i="50"/>
  <c r="AG199" i="68"/>
  <c r="AG199" i="67"/>
  <c r="AG222" i="67" s="1"/>
  <c r="AG175" i="68"/>
  <c r="AG175" i="67"/>
  <c r="AG199" i="66"/>
  <c r="AG175" i="66"/>
  <c r="AG199" i="65"/>
  <c r="AG199" i="64"/>
  <c r="AG175" i="65"/>
  <c r="AG175" i="64"/>
  <c r="AG199" i="63"/>
  <c r="AG175" i="63"/>
  <c r="AG199" i="62"/>
  <c r="AG175" i="62"/>
  <c r="AG199" i="61"/>
  <c r="AG175" i="61"/>
  <c r="AG199" i="60"/>
  <c r="AG175" i="60"/>
  <c r="AG199" i="59"/>
  <c r="AG175" i="59"/>
  <c r="AG199" i="48"/>
  <c r="AG199" i="47"/>
  <c r="AG199" i="51"/>
  <c r="AG199" i="52"/>
  <c r="AG199" i="50"/>
  <c r="AG199" i="53"/>
  <c r="AG199" i="55"/>
  <c r="AG199" i="56"/>
  <c r="AG175" i="51"/>
  <c r="AG175" i="55"/>
  <c r="AG199" i="54"/>
  <c r="AG199" i="49"/>
  <c r="AG175" i="52"/>
  <c r="AG175" i="47"/>
  <c r="AG175" i="48"/>
  <c r="AG175" i="50"/>
  <c r="AG187" i="68"/>
  <c r="AG163" i="68"/>
  <c r="AG187" i="67"/>
  <c r="AG163" i="67"/>
  <c r="AG187" i="66"/>
  <c r="AG163" i="66"/>
  <c r="AG187" i="65"/>
  <c r="AG163" i="65"/>
  <c r="AG187" i="64"/>
  <c r="AG163" i="64"/>
  <c r="AG187" i="63"/>
  <c r="AG163" i="63"/>
  <c r="AG187" i="62"/>
  <c r="AG163" i="62"/>
  <c r="AG187" i="61"/>
  <c r="AG163" i="61"/>
  <c r="AG187" i="60"/>
  <c r="AG163" i="60"/>
  <c r="AG187" i="59"/>
  <c r="AG187" i="48"/>
  <c r="AG187" i="47"/>
  <c r="AG187" i="50"/>
  <c r="AG163" i="59"/>
  <c r="AG187" i="52"/>
  <c r="AG187" i="53"/>
  <c r="AG187" i="51"/>
  <c r="AG187" i="54"/>
  <c r="AG163" i="47"/>
  <c r="AG187" i="56"/>
  <c r="AG187" i="49"/>
  <c r="AG163" i="51"/>
  <c r="AG163" i="55"/>
  <c r="AG163" i="52"/>
  <c r="AG187" i="55"/>
  <c r="AG163" i="53"/>
  <c r="AG163" i="48"/>
  <c r="AG163" i="50"/>
  <c r="AH196" i="68"/>
  <c r="AH172" i="68"/>
  <c r="AH196" i="67"/>
  <c r="AH172" i="67"/>
  <c r="AH196" i="66"/>
  <c r="AH172" i="66"/>
  <c r="AH196" i="65"/>
  <c r="AH172" i="65"/>
  <c r="AH196" i="64"/>
  <c r="AH172" i="64"/>
  <c r="AH172" i="63"/>
  <c r="AH196" i="63"/>
  <c r="AH219" i="63" s="1"/>
  <c r="AH172" i="62"/>
  <c r="AH196" i="61"/>
  <c r="AH196" i="62"/>
  <c r="AH172" i="61"/>
  <c r="AH172" i="60"/>
  <c r="AH196" i="59"/>
  <c r="AH196" i="60"/>
  <c r="AH172" i="59"/>
  <c r="AH196" i="48"/>
  <c r="AH196" i="47"/>
  <c r="AH196" i="50"/>
  <c r="AH196" i="51"/>
  <c r="AH219" i="51" s="1"/>
  <c r="AH196" i="52"/>
  <c r="AH196" i="53"/>
  <c r="AH196" i="55"/>
  <c r="AH219" i="55" s="1"/>
  <c r="AH196" i="56"/>
  <c r="AH196" i="49"/>
  <c r="AH172" i="48"/>
  <c r="AH172" i="51"/>
  <c r="AH172" i="55"/>
  <c r="AH196" i="54"/>
  <c r="AH172" i="52"/>
  <c r="AH172" i="47"/>
  <c r="AH172" i="50"/>
  <c r="AI201" i="68"/>
  <c r="AI177" i="68"/>
  <c r="AI201" i="67"/>
  <c r="AI224" i="67" s="1"/>
  <c r="AI177" i="67"/>
  <c r="AI201" i="66"/>
  <c r="AI177" i="66"/>
  <c r="AI201" i="65"/>
  <c r="AI201" i="64"/>
  <c r="AI177" i="65"/>
  <c r="AI177" i="64"/>
  <c r="AI201" i="63"/>
  <c r="AI177" i="63"/>
  <c r="AI201" i="62"/>
  <c r="AI177" i="62"/>
  <c r="AI201" i="61"/>
  <c r="AI224" i="61" s="1"/>
  <c r="AI177" i="61"/>
  <c r="AI201" i="60"/>
  <c r="AI177" i="60"/>
  <c r="AI201" i="59"/>
  <c r="AI224" i="59" s="1"/>
  <c r="AI177" i="59"/>
  <c r="AI201" i="48"/>
  <c r="AI201" i="47"/>
  <c r="AI224" i="47" s="1"/>
  <c r="AI201" i="50"/>
  <c r="AI224" i="50" s="1"/>
  <c r="AI201" i="51"/>
  <c r="AI201" i="52"/>
  <c r="AI201" i="53"/>
  <c r="AI224" i="53" s="1"/>
  <c r="AI201" i="54"/>
  <c r="AJ224" i="54" s="1"/>
  <c r="AI201" i="55"/>
  <c r="AI201" i="56"/>
  <c r="AI201" i="49"/>
  <c r="AI224" i="49" s="1"/>
  <c r="AI177" i="51"/>
  <c r="AI177" i="55"/>
  <c r="AI177" i="48"/>
  <c r="AI177" i="52"/>
  <c r="AI177" i="47"/>
  <c r="AI177" i="50"/>
  <c r="AJ194" i="68"/>
  <c r="AJ170" i="68"/>
  <c r="AJ170" i="67"/>
  <c r="AJ194" i="67"/>
  <c r="AJ194" i="66"/>
  <c r="AJ170" i="66"/>
  <c r="AJ194" i="65"/>
  <c r="AJ170" i="65"/>
  <c r="AJ194" i="64"/>
  <c r="AJ194" i="63"/>
  <c r="AJ170" i="63"/>
  <c r="AJ170" i="64"/>
  <c r="AJ194" i="62"/>
  <c r="AJ170" i="62"/>
  <c r="AJ194" i="61"/>
  <c r="AJ170" i="61"/>
  <c r="AJ170" i="60"/>
  <c r="AJ194" i="60"/>
  <c r="AJ194" i="48"/>
  <c r="AJ217" i="48" s="1"/>
  <c r="AJ194" i="47"/>
  <c r="AJ194" i="50"/>
  <c r="AJ170" i="59"/>
  <c r="AJ194" i="59"/>
  <c r="AJ194" i="51"/>
  <c r="AJ194" i="52"/>
  <c r="AJ194" i="54"/>
  <c r="AJ170" i="51"/>
  <c r="AJ170" i="55"/>
  <c r="AJ194" i="53"/>
  <c r="AJ194" i="55"/>
  <c r="AJ194" i="56"/>
  <c r="AJ194" i="49"/>
  <c r="AJ170" i="48"/>
  <c r="AJ170" i="52"/>
  <c r="AJ170" i="47"/>
  <c r="AJ170" i="50"/>
  <c r="AK199" i="68"/>
  <c r="AK199" i="67"/>
  <c r="AK175" i="68"/>
  <c r="AK175" i="67"/>
  <c r="AK199" i="66"/>
  <c r="AK175" i="66"/>
  <c r="AK199" i="65"/>
  <c r="AK199" i="64"/>
  <c r="AK175" i="65"/>
  <c r="AK175" i="64"/>
  <c r="AK199" i="63"/>
  <c r="AK175" i="63"/>
  <c r="AK199" i="62"/>
  <c r="AK175" i="62"/>
  <c r="AK199" i="61"/>
  <c r="AK175" i="61"/>
  <c r="AK199" i="60"/>
  <c r="AK175" i="60"/>
  <c r="AK199" i="59"/>
  <c r="AK199" i="48"/>
  <c r="AK199" i="47"/>
  <c r="AK175" i="59"/>
  <c r="AK199" i="51"/>
  <c r="AK199" i="52"/>
  <c r="AK199" i="50"/>
  <c r="AK199" i="54"/>
  <c r="AK199" i="49"/>
  <c r="AK175" i="51"/>
  <c r="AK175" i="55"/>
  <c r="AK175" i="52"/>
  <c r="AK199" i="55"/>
  <c r="AK199" i="56"/>
  <c r="AK222" i="56" s="1"/>
  <c r="AK175" i="48"/>
  <c r="AK175" i="47"/>
  <c r="AK199" i="53"/>
  <c r="AK175" i="50"/>
  <c r="AK187" i="68"/>
  <c r="AK163" i="68"/>
  <c r="AK187" i="67"/>
  <c r="AK163" i="67"/>
  <c r="AK187" i="66"/>
  <c r="AK163" i="66"/>
  <c r="AK187" i="65"/>
  <c r="AK163" i="65"/>
  <c r="AK187" i="64"/>
  <c r="AK163" i="64"/>
  <c r="AK187" i="63"/>
  <c r="AK163" i="63"/>
  <c r="AK187" i="62"/>
  <c r="AK163" i="62"/>
  <c r="AK187" i="61"/>
  <c r="AK187" i="60"/>
  <c r="AK163" i="61"/>
  <c r="AK163" i="60"/>
  <c r="AK187" i="59"/>
  <c r="AK187" i="48"/>
  <c r="AK187" i="47"/>
  <c r="AK187" i="50"/>
  <c r="AK163" i="59"/>
  <c r="AK187" i="52"/>
  <c r="AK187" i="53"/>
  <c r="AK187" i="51"/>
  <c r="AK187" i="55"/>
  <c r="AK163" i="47"/>
  <c r="AK163" i="51"/>
  <c r="AK163" i="55"/>
  <c r="AK163" i="52"/>
  <c r="AK187" i="54"/>
  <c r="AK187" i="56"/>
  <c r="AK187" i="49"/>
  <c r="AK163" i="48"/>
  <c r="AK163" i="53"/>
  <c r="AK163" i="50"/>
  <c r="AL192" i="68"/>
  <c r="AL168" i="68"/>
  <c r="AL192" i="67"/>
  <c r="AL168" i="67"/>
  <c r="AL192" i="66"/>
  <c r="AL192" i="65"/>
  <c r="AL168" i="66"/>
  <c r="AL168" i="65"/>
  <c r="AL192" i="64"/>
  <c r="AL168" i="63"/>
  <c r="AL192" i="63"/>
  <c r="AL168" i="64"/>
  <c r="AL192" i="62"/>
  <c r="AL168" i="62"/>
  <c r="AL192" i="61"/>
  <c r="AL168" i="60"/>
  <c r="AL168" i="61"/>
  <c r="AL192" i="60"/>
  <c r="AL192" i="59"/>
  <c r="AL168" i="59"/>
  <c r="AL192" i="48"/>
  <c r="AL215" i="48" s="1"/>
  <c r="AL192" i="47"/>
  <c r="AL192" i="50"/>
  <c r="AL192" i="52"/>
  <c r="AL192" i="53"/>
  <c r="AL192" i="54"/>
  <c r="AL192" i="51"/>
  <c r="AL192" i="56"/>
  <c r="AL215" i="56" s="1"/>
  <c r="AL192" i="49"/>
  <c r="AL168" i="51"/>
  <c r="AL168" i="55"/>
  <c r="AL168" i="52"/>
  <c r="AL168" i="47"/>
  <c r="AL168" i="53"/>
  <c r="AL192" i="55"/>
  <c r="AL168" i="48"/>
  <c r="AL168" i="50"/>
  <c r="AM197" i="68"/>
  <c r="AM173" i="68"/>
  <c r="AM197" i="67"/>
  <c r="AM220" i="67" s="1"/>
  <c r="AM173" i="67"/>
  <c r="AM197" i="66"/>
  <c r="AM220" i="66" s="1"/>
  <c r="AM173" i="66"/>
  <c r="AM197" i="65"/>
  <c r="AM197" i="64"/>
  <c r="AM173" i="65"/>
  <c r="AM173" i="64"/>
  <c r="AM197" i="63"/>
  <c r="AM220" i="63" s="1"/>
  <c r="AM173" i="63"/>
  <c r="AM197" i="62"/>
  <c r="AM220" i="62" s="1"/>
  <c r="AM173" i="62"/>
  <c r="AM197" i="61"/>
  <c r="AM173" i="61"/>
  <c r="AM197" i="60"/>
  <c r="AM220" i="60" s="1"/>
  <c r="AM173" i="60"/>
  <c r="AM197" i="59"/>
  <c r="AM220" i="59" s="1"/>
  <c r="AM173" i="59"/>
  <c r="AM197" i="48"/>
  <c r="AM220" i="48" s="1"/>
  <c r="AM197" i="47"/>
  <c r="AM220" i="47" s="1"/>
  <c r="AM197" i="50"/>
  <c r="AM220" i="50" s="1"/>
  <c r="AM197" i="51"/>
  <c r="AM220" i="51" s="1"/>
  <c r="AM197" i="52"/>
  <c r="AM220" i="52" s="1"/>
  <c r="AM197" i="53"/>
  <c r="AM220" i="53" s="1"/>
  <c r="AM197" i="54"/>
  <c r="AM220" i="54" s="1"/>
  <c r="AM197" i="55"/>
  <c r="AM197" i="56"/>
  <c r="AM220" i="56" s="1"/>
  <c r="AM197" i="49"/>
  <c r="AM173" i="48"/>
  <c r="AM173" i="51"/>
  <c r="AM173" i="55"/>
  <c r="AM173" i="52"/>
  <c r="AM173" i="47"/>
  <c r="AM173" i="50"/>
  <c r="AN194" i="68"/>
  <c r="AN170" i="68"/>
  <c r="AN194" i="67"/>
  <c r="AN170" i="67"/>
  <c r="AN194" i="66"/>
  <c r="AN194" i="65"/>
  <c r="AN170" i="66"/>
  <c r="AN194" i="64"/>
  <c r="AN170" i="65"/>
  <c r="AN170" i="64"/>
  <c r="AN194" i="63"/>
  <c r="AN170" i="63"/>
  <c r="AN170" i="62"/>
  <c r="AN194" i="61"/>
  <c r="AN194" i="62"/>
  <c r="AN170" i="60"/>
  <c r="AN170" i="61"/>
  <c r="AN194" i="60"/>
  <c r="AN194" i="48"/>
  <c r="AN217" i="48" s="1"/>
  <c r="AN194" i="47"/>
  <c r="AN194" i="50"/>
  <c r="AN170" i="59"/>
  <c r="AN194" i="59"/>
  <c r="AN194" i="51"/>
  <c r="AN194" i="52"/>
  <c r="AN194" i="53"/>
  <c r="AN170" i="48"/>
  <c r="AN170" i="51"/>
  <c r="AN170" i="55"/>
  <c r="AN194" i="54"/>
  <c r="AN170" i="52"/>
  <c r="AN170" i="47"/>
  <c r="AN194" i="55"/>
  <c r="AN194" i="56"/>
  <c r="AN217" i="56" s="1"/>
  <c r="AN194" i="49"/>
  <c r="AN170" i="50"/>
  <c r="AM183" i="68"/>
  <c r="AM159" i="68"/>
  <c r="AM183" i="67"/>
  <c r="AM159" i="67"/>
  <c r="AM183" i="66"/>
  <c r="AM159" i="66"/>
  <c r="AM183" i="65"/>
  <c r="AM159" i="65"/>
  <c r="AM183" i="64"/>
  <c r="AM159" i="64"/>
  <c r="AM183" i="63"/>
  <c r="AM183" i="62"/>
  <c r="AM159" i="62"/>
  <c r="AM159" i="63"/>
  <c r="AM159" i="61"/>
  <c r="AM183" i="61"/>
  <c r="AM159" i="60"/>
  <c r="AM183" i="60"/>
  <c r="AM183" i="59"/>
  <c r="AM159" i="59"/>
  <c r="AM183" i="48"/>
  <c r="AM183" i="47"/>
  <c r="AM183" i="50"/>
  <c r="AM183" i="51"/>
  <c r="AM183" i="52"/>
  <c r="AM183" i="53"/>
  <c r="AM183" i="54"/>
  <c r="AM183" i="55"/>
  <c r="AM183" i="56"/>
  <c r="AM183" i="49"/>
  <c r="AM159" i="53"/>
  <c r="AM159" i="49"/>
  <c r="AM159" i="50"/>
  <c r="AM159" i="54"/>
  <c r="AM159" i="51"/>
  <c r="AM159" i="48"/>
  <c r="AM159" i="47"/>
  <c r="AI183" i="68"/>
  <c r="AI159" i="68"/>
  <c r="AI183" i="67"/>
  <c r="AI159" i="67"/>
  <c r="AI183" i="66"/>
  <c r="AI159" i="66"/>
  <c r="AI183" i="65"/>
  <c r="AI159" i="65"/>
  <c r="AI183" i="64"/>
  <c r="AI159" i="64"/>
  <c r="AI183" i="63"/>
  <c r="AI159" i="63"/>
  <c r="AI159" i="62"/>
  <c r="AI183" i="62"/>
  <c r="AI183" i="61"/>
  <c r="AI159" i="60"/>
  <c r="AI183" i="60"/>
  <c r="AI159" i="61"/>
  <c r="AI183" i="59"/>
  <c r="AI159" i="59"/>
  <c r="AI183" i="48"/>
  <c r="AI183" i="47"/>
  <c r="AI183" i="50"/>
  <c r="AI183" i="51"/>
  <c r="AI183" i="52"/>
  <c r="AI183" i="53"/>
  <c r="AI183" i="54"/>
  <c r="AI183" i="55"/>
  <c r="AI183" i="56"/>
  <c r="AI183" i="49"/>
  <c r="AI159" i="48"/>
  <c r="AI159" i="47"/>
  <c r="AI159" i="53"/>
  <c r="AI159" i="49"/>
  <c r="AI159" i="50"/>
  <c r="AI159" i="54"/>
  <c r="AI159" i="51"/>
  <c r="AE183" i="68"/>
  <c r="AE159" i="68"/>
  <c r="AE183" i="67"/>
  <c r="AE159" i="67"/>
  <c r="AE183" i="66"/>
  <c r="AE159" i="66"/>
  <c r="AE183" i="65"/>
  <c r="AE159" i="65"/>
  <c r="AE183" i="64"/>
  <c r="AE159" i="64"/>
  <c r="AE183" i="63"/>
  <c r="AE159" i="62"/>
  <c r="AE159" i="63"/>
  <c r="AE183" i="62"/>
  <c r="AE159" i="60"/>
  <c r="AE159" i="61"/>
  <c r="AE183" i="60"/>
  <c r="AE183" i="61"/>
  <c r="AE159" i="59"/>
  <c r="AE183" i="59"/>
  <c r="AE183" i="48"/>
  <c r="AE183" i="47"/>
  <c r="AE183" i="50"/>
  <c r="AE183" i="51"/>
  <c r="AE183" i="52"/>
  <c r="AE183" i="53"/>
  <c r="AE183" i="54"/>
  <c r="AE183" i="55"/>
  <c r="AE183" i="56"/>
  <c r="AE183" i="49"/>
  <c r="AE159" i="53"/>
  <c r="AE159" i="49"/>
  <c r="AE159" i="48"/>
  <c r="AE159" i="47"/>
  <c r="AE159" i="50"/>
  <c r="AE159" i="54"/>
  <c r="AE159" i="51"/>
  <c r="AC198" i="68"/>
  <c r="AC174" i="68"/>
  <c r="AC198" i="67"/>
  <c r="AC221" i="67" s="1"/>
  <c r="AC174" i="67"/>
  <c r="AC198" i="66"/>
  <c r="AC198" i="65"/>
  <c r="AC174" i="66"/>
  <c r="AC174" i="65"/>
  <c r="AC198" i="64"/>
  <c r="AC198" i="63"/>
  <c r="AC174" i="63"/>
  <c r="AC174" i="64"/>
  <c r="AC174" i="62"/>
  <c r="AC198" i="61"/>
  <c r="AC198" i="62"/>
  <c r="AC221" i="62" s="1"/>
  <c r="AC174" i="61"/>
  <c r="AC174" i="60"/>
  <c r="AC198" i="59"/>
  <c r="AC198" i="60"/>
  <c r="AC221" i="60" s="1"/>
  <c r="AC174" i="59"/>
  <c r="AC198" i="48"/>
  <c r="AC198" i="47"/>
  <c r="AC198" i="51"/>
  <c r="AC198" i="52"/>
  <c r="AC198" i="50"/>
  <c r="AC174" i="48"/>
  <c r="AC198" i="53"/>
  <c r="AC221" i="53" s="1"/>
  <c r="AC174" i="50"/>
  <c r="AC174" i="54"/>
  <c r="AC198" i="54"/>
  <c r="AC174" i="51"/>
  <c r="AC198" i="55"/>
  <c r="AC198" i="56"/>
  <c r="AC198" i="49"/>
  <c r="AC174" i="52"/>
  <c r="AC174" i="47"/>
  <c r="AC194" i="68"/>
  <c r="AC170" i="68"/>
  <c r="AC194" i="67"/>
  <c r="AC217" i="67" s="1"/>
  <c r="AC170" i="67"/>
  <c r="AC194" i="66"/>
  <c r="AC194" i="65"/>
  <c r="AC170" i="66"/>
  <c r="AC170" i="65"/>
  <c r="AC194" i="64"/>
  <c r="AC170" i="64"/>
  <c r="AC170" i="63"/>
  <c r="AC194" i="63"/>
  <c r="AC170" i="62"/>
  <c r="AC194" i="61"/>
  <c r="AC194" i="62"/>
  <c r="AC170" i="61"/>
  <c r="AC170" i="60"/>
  <c r="AC194" i="60"/>
  <c r="AC170" i="59"/>
  <c r="AC194" i="48"/>
  <c r="AC194" i="47"/>
  <c r="AC194" i="50"/>
  <c r="AC194" i="59"/>
  <c r="AC217" i="59" s="1"/>
  <c r="AC194" i="51"/>
  <c r="AC194" i="52"/>
  <c r="AC170" i="48"/>
  <c r="AC194" i="53"/>
  <c r="AC217" i="53" s="1"/>
  <c r="AC170" i="50"/>
  <c r="AC170" i="54"/>
  <c r="AC194" i="54"/>
  <c r="AC170" i="51"/>
  <c r="AC194" i="55"/>
  <c r="AC194" i="56"/>
  <c r="AC194" i="49"/>
  <c r="AC170" i="52"/>
  <c r="AC170" i="47"/>
  <c r="AC190" i="68"/>
  <c r="AC166" i="68"/>
  <c r="AC190" i="67"/>
  <c r="AC190" i="66"/>
  <c r="AC166" i="67"/>
  <c r="AC166" i="66"/>
  <c r="AC190" i="65"/>
  <c r="AC166" i="65"/>
  <c r="AC190" i="64"/>
  <c r="AC166" i="63"/>
  <c r="AC166" i="64"/>
  <c r="AC190" i="63"/>
  <c r="AC166" i="62"/>
  <c r="AC190" i="62"/>
  <c r="AC166" i="61"/>
  <c r="AC190" i="61"/>
  <c r="AC166" i="60"/>
  <c r="AC190" i="60"/>
  <c r="AC166" i="59"/>
  <c r="AC190" i="59"/>
  <c r="AC190" i="48"/>
  <c r="AC190" i="47"/>
  <c r="AC190" i="50"/>
  <c r="AC190" i="51"/>
  <c r="AC190" i="52"/>
  <c r="AC166" i="48"/>
  <c r="AC166" i="50"/>
  <c r="AC166" i="54"/>
  <c r="AC190" i="53"/>
  <c r="AC166" i="51"/>
  <c r="AC190" i="55"/>
  <c r="AC190" i="56"/>
  <c r="AC190" i="49"/>
  <c r="AC166" i="52"/>
  <c r="AC190" i="54"/>
  <c r="AC166" i="47"/>
  <c r="AD199" i="68"/>
  <c r="AD175" i="68"/>
  <c r="AD199" i="67"/>
  <c r="AD175" i="67"/>
  <c r="AD199" i="66"/>
  <c r="AD175" i="66"/>
  <c r="AD199" i="65"/>
  <c r="AD175" i="65"/>
  <c r="AD199" i="64"/>
  <c r="AD175" i="64"/>
  <c r="AD199" i="63"/>
  <c r="AD175" i="63"/>
  <c r="AD175" i="62"/>
  <c r="AD199" i="61"/>
  <c r="AD199" i="62"/>
  <c r="AD175" i="60"/>
  <c r="AD199" i="59"/>
  <c r="AD175" i="61"/>
  <c r="AD199" i="60"/>
  <c r="AD199" i="48"/>
  <c r="AD222" i="48" s="1"/>
  <c r="AD199" i="47"/>
  <c r="AD175" i="59"/>
  <c r="AD199" i="51"/>
  <c r="AD199" i="52"/>
  <c r="AD199" i="53"/>
  <c r="AD199" i="50"/>
  <c r="AD199" i="54"/>
  <c r="AD199" i="55"/>
  <c r="AD222" i="55" s="1"/>
  <c r="AD199" i="56"/>
  <c r="AD175" i="48"/>
  <c r="AD175" i="50"/>
  <c r="AD175" i="54"/>
  <c r="AD175" i="51"/>
  <c r="AD175" i="52"/>
  <c r="AD199" i="49"/>
  <c r="AD175" i="47"/>
  <c r="AD195" i="68"/>
  <c r="AD171" i="68"/>
  <c r="AD195" i="67"/>
  <c r="AD171" i="67"/>
  <c r="AD195" i="66"/>
  <c r="AD171" i="66"/>
  <c r="AD195" i="65"/>
  <c r="AD171" i="65"/>
  <c r="AD195" i="64"/>
  <c r="AD171" i="64"/>
  <c r="AD171" i="63"/>
  <c r="AD195" i="63"/>
  <c r="AD218" i="63" s="1"/>
  <c r="AD195" i="62"/>
  <c r="AD171" i="62"/>
  <c r="AD195" i="61"/>
  <c r="AD171" i="61"/>
  <c r="AD171" i="60"/>
  <c r="AD195" i="60"/>
  <c r="AD171" i="59"/>
  <c r="AD195" i="59"/>
  <c r="AD195" i="48"/>
  <c r="AD195" i="47"/>
  <c r="AD195" i="50"/>
  <c r="AD195" i="51"/>
  <c r="AD218" i="51" s="1"/>
  <c r="AD195" i="52"/>
  <c r="AD195" i="53"/>
  <c r="AD195" i="54"/>
  <c r="AD195" i="55"/>
  <c r="AD218" i="55" s="1"/>
  <c r="AD195" i="56"/>
  <c r="AD195" i="49"/>
  <c r="AD171" i="48"/>
  <c r="AD171" i="50"/>
  <c r="AD171" i="54"/>
  <c r="AD171" i="51"/>
  <c r="AD171" i="52"/>
  <c r="AD171" i="47"/>
  <c r="AD191" i="68"/>
  <c r="AD167" i="68"/>
  <c r="AD191" i="67"/>
  <c r="AD167" i="67"/>
  <c r="AD191" i="66"/>
  <c r="AD167" i="66"/>
  <c r="AD191" i="65"/>
  <c r="AD167" i="65"/>
  <c r="AD191" i="64"/>
  <c r="AD167" i="63"/>
  <c r="AD167" i="64"/>
  <c r="AD191" i="63"/>
  <c r="AD191" i="62"/>
  <c r="AD167" i="62"/>
  <c r="AD191" i="61"/>
  <c r="AD167" i="61"/>
  <c r="AD167" i="60"/>
  <c r="AD191" i="60"/>
  <c r="AD167" i="59"/>
  <c r="AD191" i="59"/>
  <c r="AD214" i="59" s="1"/>
  <c r="AD191" i="48"/>
  <c r="AD191" i="47"/>
  <c r="AD191" i="50"/>
  <c r="AD191" i="51"/>
  <c r="AD214" i="51" s="1"/>
  <c r="AD191" i="52"/>
  <c r="AD191" i="53"/>
  <c r="AD191" i="54"/>
  <c r="AD191" i="55"/>
  <c r="AD214" i="55" s="1"/>
  <c r="AD191" i="56"/>
  <c r="AD191" i="49"/>
  <c r="AD167" i="48"/>
  <c r="AD167" i="50"/>
  <c r="AD167" i="54"/>
  <c r="AD167" i="51"/>
  <c r="AD167" i="52"/>
  <c r="AD167" i="47"/>
  <c r="AD187" i="68"/>
  <c r="AD163" i="68"/>
  <c r="AD187" i="67"/>
  <c r="AD163" i="67"/>
  <c r="AD187" i="66"/>
  <c r="AD163" i="66"/>
  <c r="AD187" i="65"/>
  <c r="AD163" i="65"/>
  <c r="AD187" i="64"/>
  <c r="AD163" i="64"/>
  <c r="AD163" i="63"/>
  <c r="AD187" i="63"/>
  <c r="AD187" i="62"/>
  <c r="AD163" i="62"/>
  <c r="AD163" i="61"/>
  <c r="AD163" i="60"/>
  <c r="AD187" i="61"/>
  <c r="AD187" i="60"/>
  <c r="AD163" i="59"/>
  <c r="AD187" i="48"/>
  <c r="AD187" i="47"/>
  <c r="AD187" i="50"/>
  <c r="AD187" i="59"/>
  <c r="AD187" i="51"/>
  <c r="AD187" i="52"/>
  <c r="AD187" i="53"/>
  <c r="AD187" i="54"/>
  <c r="AD187" i="55"/>
  <c r="AD187" i="56"/>
  <c r="AD187" i="49"/>
  <c r="AD163" i="48"/>
  <c r="AD163" i="47"/>
  <c r="AD163" i="50"/>
  <c r="AD163" i="54"/>
  <c r="AD163" i="51"/>
  <c r="AD163" i="52"/>
  <c r="AE200" i="68"/>
  <c r="AE176" i="68"/>
  <c r="AE200" i="67"/>
  <c r="AE176" i="67"/>
  <c r="AE200" i="66"/>
  <c r="AE200" i="65"/>
  <c r="AE176" i="66"/>
  <c r="AE176" i="65"/>
  <c r="AE176" i="64"/>
  <c r="AE200" i="64"/>
  <c r="AE176" i="63"/>
  <c r="AE200" i="63"/>
  <c r="AE176" i="62"/>
  <c r="AE200" i="61"/>
  <c r="AE200" i="62"/>
  <c r="AE176" i="61"/>
  <c r="AE200" i="60"/>
  <c r="AE176" i="60"/>
  <c r="AE200" i="59"/>
  <c r="AE176" i="59"/>
  <c r="AE200" i="48"/>
  <c r="AE200" i="47"/>
  <c r="AE200" i="50"/>
  <c r="AE200" i="51"/>
  <c r="AE200" i="52"/>
  <c r="AE200" i="53"/>
  <c r="AE200" i="54"/>
  <c r="AE200" i="55"/>
  <c r="AE200" i="56"/>
  <c r="AE200" i="49"/>
  <c r="AE176" i="48"/>
  <c r="AE176" i="50"/>
  <c r="AE176" i="54"/>
  <c r="AE176" i="51"/>
  <c r="AE176" i="52"/>
  <c r="AE176" i="47"/>
  <c r="AE196" i="68"/>
  <c r="AE172" i="68"/>
  <c r="AE196" i="67"/>
  <c r="AE172" i="67"/>
  <c r="AE196" i="66"/>
  <c r="AE196" i="65"/>
  <c r="AE172" i="66"/>
  <c r="AE172" i="65"/>
  <c r="AE196" i="64"/>
  <c r="AE196" i="63"/>
  <c r="AE172" i="63"/>
  <c r="AE172" i="64"/>
  <c r="AE172" i="62"/>
  <c r="AE196" i="61"/>
  <c r="AE196" i="62"/>
  <c r="AE172" i="61"/>
  <c r="AE172" i="60"/>
  <c r="AE196" i="59"/>
  <c r="AE196" i="60"/>
  <c r="AE172" i="59"/>
  <c r="AE196" i="48"/>
  <c r="AE219" i="48" s="1"/>
  <c r="AE196" i="47"/>
  <c r="AE196" i="50"/>
  <c r="AE196" i="51"/>
  <c r="AE196" i="52"/>
  <c r="AE196" i="53"/>
  <c r="AE196" i="54"/>
  <c r="AE196" i="55"/>
  <c r="AE196" i="56"/>
  <c r="AE196" i="49"/>
  <c r="AE172" i="48"/>
  <c r="AE172" i="50"/>
  <c r="AE172" i="54"/>
  <c r="AE172" i="51"/>
  <c r="AE172" i="52"/>
  <c r="AE172" i="47"/>
  <c r="AE192" i="68"/>
  <c r="AE168" i="68"/>
  <c r="AE192" i="67"/>
  <c r="AE168" i="67"/>
  <c r="AE192" i="66"/>
  <c r="AE168" i="66"/>
  <c r="AE192" i="65"/>
  <c r="AE168" i="65"/>
  <c r="AE192" i="64"/>
  <c r="AE168" i="64"/>
  <c r="AE168" i="63"/>
  <c r="AE192" i="63"/>
  <c r="AE168" i="62"/>
  <c r="AE192" i="61"/>
  <c r="AE192" i="62"/>
  <c r="AE168" i="61"/>
  <c r="AE168" i="60"/>
  <c r="AE192" i="60"/>
  <c r="AE168" i="59"/>
  <c r="AE192" i="59"/>
  <c r="AE192" i="48"/>
  <c r="AE215" i="48" s="1"/>
  <c r="AE192" i="47"/>
  <c r="AE192" i="50"/>
  <c r="AE192" i="51"/>
  <c r="AE192" i="52"/>
  <c r="AE192" i="53"/>
  <c r="AE192" i="54"/>
  <c r="AE192" i="55"/>
  <c r="AE192" i="56"/>
  <c r="AE192" i="49"/>
  <c r="AE168" i="48"/>
  <c r="AE168" i="50"/>
  <c r="AE168" i="54"/>
  <c r="AE168" i="51"/>
  <c r="AE168" i="52"/>
  <c r="AE168" i="47"/>
  <c r="AF201" i="68"/>
  <c r="AF177" i="68"/>
  <c r="AF201" i="67"/>
  <c r="AF177" i="67"/>
  <c r="AF201" i="66"/>
  <c r="AF224" i="66" s="1"/>
  <c r="AF177" i="66"/>
  <c r="AF201" i="65"/>
  <c r="AF177" i="65"/>
  <c r="AF177" i="64"/>
  <c r="AF201" i="64"/>
  <c r="AF201" i="63"/>
  <c r="AF177" i="63"/>
  <c r="AF201" i="62"/>
  <c r="AF224" i="62" s="1"/>
  <c r="AF201" i="61"/>
  <c r="AF177" i="62"/>
  <c r="AF177" i="61"/>
  <c r="AF201" i="60"/>
  <c r="AF177" i="60"/>
  <c r="AF201" i="59"/>
  <c r="AF177" i="59"/>
  <c r="AF201" i="48"/>
  <c r="AF224" i="48" s="1"/>
  <c r="AF201" i="47"/>
  <c r="AF201" i="50"/>
  <c r="AF201" i="51"/>
  <c r="AF201" i="52"/>
  <c r="AF224" i="52" s="1"/>
  <c r="AF201" i="53"/>
  <c r="AF201" i="54"/>
  <c r="AF177" i="48"/>
  <c r="AF201" i="49"/>
  <c r="AF177" i="50"/>
  <c r="AF177" i="54"/>
  <c r="AF177" i="51"/>
  <c r="AF177" i="52"/>
  <c r="AF201" i="55"/>
  <c r="AF201" i="56"/>
  <c r="AF177" i="47"/>
  <c r="AF197" i="68"/>
  <c r="AF173" i="68"/>
  <c r="AF197" i="67"/>
  <c r="AF173" i="67"/>
  <c r="AF197" i="66"/>
  <c r="AF220" i="66" s="1"/>
  <c r="AF173" i="66"/>
  <c r="AF197" i="65"/>
  <c r="AF173" i="65"/>
  <c r="AF197" i="64"/>
  <c r="AF220" i="64" s="1"/>
  <c r="AF173" i="64"/>
  <c r="AF173" i="63"/>
  <c r="AF197" i="63"/>
  <c r="AF197" i="62"/>
  <c r="AF220" i="62" s="1"/>
  <c r="AF173" i="62"/>
  <c r="AF197" i="61"/>
  <c r="AF173" i="61"/>
  <c r="AF173" i="60"/>
  <c r="AF197" i="59"/>
  <c r="AF197" i="60"/>
  <c r="AF197" i="48"/>
  <c r="AF220" i="48" s="1"/>
  <c r="AF197" i="47"/>
  <c r="AF220" i="47" s="1"/>
  <c r="AF197" i="50"/>
  <c r="AF173" i="59"/>
  <c r="AF197" i="51"/>
  <c r="AF197" i="52"/>
  <c r="AF220" i="52" s="1"/>
  <c r="AF197" i="53"/>
  <c r="AF197" i="54"/>
  <c r="AF173" i="48"/>
  <c r="AF197" i="49"/>
  <c r="AF173" i="50"/>
  <c r="AF173" i="54"/>
  <c r="AF173" i="51"/>
  <c r="AF173" i="52"/>
  <c r="AF197" i="55"/>
  <c r="AF197" i="56"/>
  <c r="AF173" i="47"/>
  <c r="AF193" i="68"/>
  <c r="AF216" i="68" s="1"/>
  <c r="AF169" i="68"/>
  <c r="AF193" i="67"/>
  <c r="AF169" i="67"/>
  <c r="AF193" i="66"/>
  <c r="AF216" i="66" s="1"/>
  <c r="AF169" i="66"/>
  <c r="AF193" i="65"/>
  <c r="AF169" i="65"/>
  <c r="AF193" i="64"/>
  <c r="AF216" i="64" s="1"/>
  <c r="AF169" i="63"/>
  <c r="AF169" i="64"/>
  <c r="AF193" i="63"/>
  <c r="AF193" i="62"/>
  <c r="AF216" i="62" s="1"/>
  <c r="AF169" i="62"/>
  <c r="AF193" i="61"/>
  <c r="AF169" i="61"/>
  <c r="AF169" i="60"/>
  <c r="AF193" i="60"/>
  <c r="AF193" i="48"/>
  <c r="AF216" i="48" s="1"/>
  <c r="AF193" i="47"/>
  <c r="AF193" i="50"/>
  <c r="AF216" i="50" s="1"/>
  <c r="AF193" i="59"/>
  <c r="AF169" i="59"/>
  <c r="AF193" i="51"/>
  <c r="AF193" i="52"/>
  <c r="AF216" i="52" s="1"/>
  <c r="AF193" i="53"/>
  <c r="AF193" i="54"/>
  <c r="AF193" i="55"/>
  <c r="AF169" i="48"/>
  <c r="AF169" i="50"/>
  <c r="AF169" i="54"/>
  <c r="AF169" i="51"/>
  <c r="AF169" i="52"/>
  <c r="AF193" i="56"/>
  <c r="AF193" i="49"/>
  <c r="AF169" i="47"/>
  <c r="AG198" i="68"/>
  <c r="AG174" i="68"/>
  <c r="AG198" i="67"/>
  <c r="AG174" i="67"/>
  <c r="AG198" i="66"/>
  <c r="AG198" i="65"/>
  <c r="AG174" i="66"/>
  <c r="AG174" i="65"/>
  <c r="AG198" i="64"/>
  <c r="AG174" i="64"/>
  <c r="AG174" i="63"/>
  <c r="AG198" i="63"/>
  <c r="AG221" i="63" s="1"/>
  <c r="AG174" i="62"/>
  <c r="AG198" i="61"/>
  <c r="AG198" i="62"/>
  <c r="AG174" i="61"/>
  <c r="AG174" i="60"/>
  <c r="AG198" i="59"/>
  <c r="AG198" i="60"/>
  <c r="AG174" i="59"/>
  <c r="AG198" i="48"/>
  <c r="AG198" i="47"/>
  <c r="AG198" i="51"/>
  <c r="AG221" i="51" s="1"/>
  <c r="AG198" i="52"/>
  <c r="AG221" i="52" s="1"/>
  <c r="AG198" i="50"/>
  <c r="AG198" i="53"/>
  <c r="AG174" i="48"/>
  <c r="AG198" i="55"/>
  <c r="AG198" i="56"/>
  <c r="AG174" i="50"/>
  <c r="AG174" i="54"/>
  <c r="AG198" i="49"/>
  <c r="AG221" i="49" s="1"/>
  <c r="AG174" i="51"/>
  <c r="AG198" i="54"/>
  <c r="AG174" i="52"/>
  <c r="AG174" i="47"/>
  <c r="AG194" i="68"/>
  <c r="AG170" i="68"/>
  <c r="AG194" i="67"/>
  <c r="AG217" i="67" s="1"/>
  <c r="AG170" i="67"/>
  <c r="AG194" i="66"/>
  <c r="AG194" i="65"/>
  <c r="AG170" i="66"/>
  <c r="AG170" i="65"/>
  <c r="AG194" i="64"/>
  <c r="AG170" i="63"/>
  <c r="AG170" i="64"/>
  <c r="AG194" i="63"/>
  <c r="AG170" i="62"/>
  <c r="AG194" i="61"/>
  <c r="AG194" i="62"/>
  <c r="AG170" i="61"/>
  <c r="AG170" i="60"/>
  <c r="AG194" i="60"/>
  <c r="AG170" i="59"/>
  <c r="AG194" i="59"/>
  <c r="AG194" i="48"/>
  <c r="AG194" i="47"/>
  <c r="AG194" i="50"/>
  <c r="AG194" i="52"/>
  <c r="AG217" i="52" s="1"/>
  <c r="AG194" i="51"/>
  <c r="AG194" i="53"/>
  <c r="AG170" i="48"/>
  <c r="AG194" i="55"/>
  <c r="AG194" i="56"/>
  <c r="AG194" i="49"/>
  <c r="AG170" i="50"/>
  <c r="AG170" i="54"/>
  <c r="AG170" i="51"/>
  <c r="AG194" i="54"/>
  <c r="AG170" i="52"/>
  <c r="AG170" i="47"/>
  <c r="AG190" i="68"/>
  <c r="AG166" i="68"/>
  <c r="AG190" i="67"/>
  <c r="AG166" i="67"/>
  <c r="AG190" i="66"/>
  <c r="AG166" i="66"/>
  <c r="AG166" i="65"/>
  <c r="AG190" i="64"/>
  <c r="AG190" i="65"/>
  <c r="AG166" i="63"/>
  <c r="AG190" i="63"/>
  <c r="AG166" i="64"/>
  <c r="AG190" i="62"/>
  <c r="AG166" i="62"/>
  <c r="AG166" i="61"/>
  <c r="AG166" i="60"/>
  <c r="AG190" i="60"/>
  <c r="AG190" i="61"/>
  <c r="AG166" i="59"/>
  <c r="AG190" i="59"/>
  <c r="AG190" i="48"/>
  <c r="AG190" i="47"/>
  <c r="AG190" i="50"/>
  <c r="AG190" i="52"/>
  <c r="AG190" i="51"/>
  <c r="AG190" i="53"/>
  <c r="AG190" i="54"/>
  <c r="AG166" i="48"/>
  <c r="AG190" i="56"/>
  <c r="AG190" i="49"/>
  <c r="AG166" i="50"/>
  <c r="AG166" i="54"/>
  <c r="AG166" i="51"/>
  <c r="AG166" i="52"/>
  <c r="AG190" i="55"/>
  <c r="AG166" i="47"/>
  <c r="AH199" i="68"/>
  <c r="AH175" i="68"/>
  <c r="AH199" i="67"/>
  <c r="AH175" i="67"/>
  <c r="AH199" i="66"/>
  <c r="AH175" i="66"/>
  <c r="AH199" i="65"/>
  <c r="AH222" i="65" s="1"/>
  <c r="AH175" i="65"/>
  <c r="AH199" i="64"/>
  <c r="AH175" i="64"/>
  <c r="AH175" i="63"/>
  <c r="AH199" i="63"/>
  <c r="AH199" i="62"/>
  <c r="AH199" i="61"/>
  <c r="AH175" i="62"/>
  <c r="AH175" i="61"/>
  <c r="AH199" i="60"/>
  <c r="AH175" i="60"/>
  <c r="AH199" i="59"/>
  <c r="AH222" i="59" s="1"/>
  <c r="AH175" i="59"/>
  <c r="AH199" i="48"/>
  <c r="AH222" i="48" s="1"/>
  <c r="AH199" i="47"/>
  <c r="AH199" i="50"/>
  <c r="AH222" i="50" s="1"/>
  <c r="AH199" i="51"/>
  <c r="AH199" i="52"/>
  <c r="AH199" i="53"/>
  <c r="AH199" i="55"/>
  <c r="AH199" i="56"/>
  <c r="AH175" i="48"/>
  <c r="AH175" i="50"/>
  <c r="AH175" i="54"/>
  <c r="AH175" i="51"/>
  <c r="AH199" i="54"/>
  <c r="AH199" i="49"/>
  <c r="AH175" i="52"/>
  <c r="AH175" i="47"/>
  <c r="AH195" i="68"/>
  <c r="AH171" i="68"/>
  <c r="AH195" i="67"/>
  <c r="AH218" i="67" s="1"/>
  <c r="AH171" i="67"/>
  <c r="AH195" i="66"/>
  <c r="AH171" i="66"/>
  <c r="AH195" i="65"/>
  <c r="AH171" i="65"/>
  <c r="AH195" i="64"/>
  <c r="AH195" i="63"/>
  <c r="AH171" i="63"/>
  <c r="AH171" i="64"/>
  <c r="AH195" i="62"/>
  <c r="AH171" i="62"/>
  <c r="AH195" i="61"/>
  <c r="AH218" i="61" s="1"/>
  <c r="AH171" i="61"/>
  <c r="AH171" i="60"/>
  <c r="AH195" i="60"/>
  <c r="AH171" i="59"/>
  <c r="AH195" i="48"/>
  <c r="AH195" i="47"/>
  <c r="AH218" i="47" s="1"/>
  <c r="AH195" i="50"/>
  <c r="AH195" i="59"/>
  <c r="AH195" i="51"/>
  <c r="AH195" i="52"/>
  <c r="AH195" i="53"/>
  <c r="AH218" i="53" s="1"/>
  <c r="AH195" i="55"/>
  <c r="AH218" i="55" s="1"/>
  <c r="AH195" i="56"/>
  <c r="AH218" i="56" s="1"/>
  <c r="AH195" i="49"/>
  <c r="AH218" i="49" s="1"/>
  <c r="AH171" i="48"/>
  <c r="AH171" i="50"/>
  <c r="AH171" i="54"/>
  <c r="AH171" i="51"/>
  <c r="AH195" i="54"/>
  <c r="AH171" i="52"/>
  <c r="AH171" i="47"/>
  <c r="AH191" i="68"/>
  <c r="AH167" i="68"/>
  <c r="AH191" i="67"/>
  <c r="AH214" i="67" s="1"/>
  <c r="AH167" i="67"/>
  <c r="AH191" i="66"/>
  <c r="AH167" i="66"/>
  <c r="AH191" i="65"/>
  <c r="AH214" i="65" s="1"/>
  <c r="AH167" i="65"/>
  <c r="AH191" i="64"/>
  <c r="AH167" i="64"/>
  <c r="AH167" i="63"/>
  <c r="AH191" i="63"/>
  <c r="AH191" i="62"/>
  <c r="AH167" i="62"/>
  <c r="AH191" i="61"/>
  <c r="AH214" i="61" s="1"/>
  <c r="AH167" i="61"/>
  <c r="AH167" i="60"/>
  <c r="AH191" i="60"/>
  <c r="AH167" i="59"/>
  <c r="AH191" i="48"/>
  <c r="AH191" i="47"/>
  <c r="AH214" i="47" s="1"/>
  <c r="AH191" i="50"/>
  <c r="AH191" i="59"/>
  <c r="AH214" i="59" s="1"/>
  <c r="AH191" i="51"/>
  <c r="AH191" i="52"/>
  <c r="AH191" i="53"/>
  <c r="AH191" i="54"/>
  <c r="AH214" i="54" s="1"/>
  <c r="AH191" i="56"/>
  <c r="AH214" i="56" s="1"/>
  <c r="AH191" i="49"/>
  <c r="AH167" i="48"/>
  <c r="AH167" i="50"/>
  <c r="AH167" i="54"/>
  <c r="AH167" i="51"/>
  <c r="AH167" i="52"/>
  <c r="AH191" i="55"/>
  <c r="AH167" i="47"/>
  <c r="AH187" i="68"/>
  <c r="AH163" i="68"/>
  <c r="AH187" i="67"/>
  <c r="AH163" i="67"/>
  <c r="AH187" i="66"/>
  <c r="AH163" i="66"/>
  <c r="AH187" i="65"/>
  <c r="AH163" i="65"/>
  <c r="AH187" i="64"/>
  <c r="AH163" i="64"/>
  <c r="AH163" i="63"/>
  <c r="AH187" i="63"/>
  <c r="AH163" i="62"/>
  <c r="AH187" i="62"/>
  <c r="AH187" i="61"/>
  <c r="AH163" i="60"/>
  <c r="AH163" i="61"/>
  <c r="AH187" i="60"/>
  <c r="AH187" i="59"/>
  <c r="AH163" i="59"/>
  <c r="AH187" i="48"/>
  <c r="AH187" i="47"/>
  <c r="AH187" i="50"/>
  <c r="AH187" i="51"/>
  <c r="AH187" i="52"/>
  <c r="AH187" i="53"/>
  <c r="AH187" i="54"/>
  <c r="AH187" i="56"/>
  <c r="AH187" i="49"/>
  <c r="AH163" i="48"/>
  <c r="AH163" i="50"/>
  <c r="AH163" i="54"/>
  <c r="AH163" i="51"/>
  <c r="AH163" i="52"/>
  <c r="AH187" i="55"/>
  <c r="AH163" i="47"/>
  <c r="AI200" i="68"/>
  <c r="AI223" i="68" s="1"/>
  <c r="AI176" i="68"/>
  <c r="AI200" i="67"/>
  <c r="AI176" i="67"/>
  <c r="AI200" i="66"/>
  <c r="AI223" i="66" s="1"/>
  <c r="AI200" i="65"/>
  <c r="AI176" i="66"/>
  <c r="AI176" i="65"/>
  <c r="AI176" i="64"/>
  <c r="AI200" i="64"/>
  <c r="AI223" i="64" s="1"/>
  <c r="AI200" i="63"/>
  <c r="AI176" i="63"/>
  <c r="AI176" i="62"/>
  <c r="AI200" i="61"/>
  <c r="AI223" i="61" s="1"/>
  <c r="AI200" i="62"/>
  <c r="AI176" i="61"/>
  <c r="AI200" i="60"/>
  <c r="AI176" i="60"/>
  <c r="AI200" i="59"/>
  <c r="AI176" i="59"/>
  <c r="AI200" i="48"/>
  <c r="AI200" i="47"/>
  <c r="AI223" i="47" s="1"/>
  <c r="AI200" i="50"/>
  <c r="AI200" i="51"/>
  <c r="AI200" i="52"/>
  <c r="AI223" i="52" s="1"/>
  <c r="AI200" i="53"/>
  <c r="AI223" i="53" s="1"/>
  <c r="AI200" i="54"/>
  <c r="AI200" i="55"/>
  <c r="AI200" i="56"/>
  <c r="AI223" i="56" s="1"/>
  <c r="AI200" i="49"/>
  <c r="AI223" i="49" s="1"/>
  <c r="AI176" i="48"/>
  <c r="AI176" i="50"/>
  <c r="AI176" i="54"/>
  <c r="AI176" i="51"/>
  <c r="AI176" i="52"/>
  <c r="AI176" i="47"/>
  <c r="AI196" i="68"/>
  <c r="AI219" i="68" s="1"/>
  <c r="AI172" i="68"/>
  <c r="AI196" i="67"/>
  <c r="AI172" i="67"/>
  <c r="AI196" i="66"/>
  <c r="AI219" i="66" s="1"/>
  <c r="AI196" i="65"/>
  <c r="AI219" i="65" s="1"/>
  <c r="AI172" i="66"/>
  <c r="AI172" i="65"/>
  <c r="AI196" i="64"/>
  <c r="AI172" i="64"/>
  <c r="AI172" i="63"/>
  <c r="AI196" i="63"/>
  <c r="AI172" i="62"/>
  <c r="AI196" i="61"/>
  <c r="AI196" i="62"/>
  <c r="AI172" i="61"/>
  <c r="AI172" i="60"/>
  <c r="AI196" i="59"/>
  <c r="AI219" i="59" s="1"/>
  <c r="AI196" i="60"/>
  <c r="AI172" i="59"/>
  <c r="AI196" i="48"/>
  <c r="AI219" i="48" s="1"/>
  <c r="AI196" i="47"/>
  <c r="AI219" i="47" s="1"/>
  <c r="AI196" i="50"/>
  <c r="AI196" i="51"/>
  <c r="AI196" i="52"/>
  <c r="AI219" i="52" s="1"/>
  <c r="AI196" i="53"/>
  <c r="AI219" i="53" s="1"/>
  <c r="AI196" i="54"/>
  <c r="AI196" i="55"/>
  <c r="AI196" i="56"/>
  <c r="AI196" i="49"/>
  <c r="AI219" i="49" s="1"/>
  <c r="AI172" i="48"/>
  <c r="AI172" i="50"/>
  <c r="AI172" i="54"/>
  <c r="AI172" i="51"/>
  <c r="AI172" i="52"/>
  <c r="AI172" i="47"/>
  <c r="AI192" i="68"/>
  <c r="AI215" i="68" s="1"/>
  <c r="AI168" i="68"/>
  <c r="AI168" i="67"/>
  <c r="AI192" i="67"/>
  <c r="AI192" i="66"/>
  <c r="AI168" i="66"/>
  <c r="AI192" i="65"/>
  <c r="AI168" i="65"/>
  <c r="AI192" i="64"/>
  <c r="AI215" i="64" s="1"/>
  <c r="AI168" i="63"/>
  <c r="AI168" i="64"/>
  <c r="AI192" i="63"/>
  <c r="AI168" i="62"/>
  <c r="AI192" i="61"/>
  <c r="AI215" i="61" s="1"/>
  <c r="AI192" i="62"/>
  <c r="AI168" i="61"/>
  <c r="AI168" i="60"/>
  <c r="AI192" i="60"/>
  <c r="AI215" i="60" s="1"/>
  <c r="AI168" i="59"/>
  <c r="AI192" i="59"/>
  <c r="AI192" i="48"/>
  <c r="AI215" i="48" s="1"/>
  <c r="AI192" i="47"/>
  <c r="AI215" i="47" s="1"/>
  <c r="AI192" i="50"/>
  <c r="AI192" i="51"/>
  <c r="AI192" i="52"/>
  <c r="AI215" i="52" s="1"/>
  <c r="AI192" i="53"/>
  <c r="AI215" i="53" s="1"/>
  <c r="AI192" i="54"/>
  <c r="AI192" i="55"/>
  <c r="AI192" i="56"/>
  <c r="AI192" i="49"/>
  <c r="AI215" i="49" s="1"/>
  <c r="AI168" i="48"/>
  <c r="AI168" i="50"/>
  <c r="AI168" i="54"/>
  <c r="AI168" i="51"/>
  <c r="AI168" i="52"/>
  <c r="AI168" i="47"/>
  <c r="AJ201" i="68"/>
  <c r="AJ177" i="68"/>
  <c r="AJ201" i="67"/>
  <c r="AJ177" i="67"/>
  <c r="AJ201" i="66"/>
  <c r="AJ177" i="66"/>
  <c r="AJ201" i="65"/>
  <c r="AJ177" i="65"/>
  <c r="AJ177" i="64"/>
  <c r="AJ201" i="64"/>
  <c r="AJ177" i="63"/>
  <c r="AJ201" i="62"/>
  <c r="AJ201" i="63"/>
  <c r="AJ177" i="62"/>
  <c r="AJ201" i="61"/>
  <c r="AJ177" i="61"/>
  <c r="AJ201" i="60"/>
  <c r="AJ177" i="60"/>
  <c r="AJ201" i="59"/>
  <c r="AJ201" i="48"/>
  <c r="AJ224" i="48" s="1"/>
  <c r="AJ201" i="47"/>
  <c r="AJ201" i="50"/>
  <c r="AJ177" i="59"/>
  <c r="AJ201" i="51"/>
  <c r="AJ201" i="52"/>
  <c r="AJ201" i="54"/>
  <c r="AJ177" i="48"/>
  <c r="AJ201" i="53"/>
  <c r="AJ177" i="50"/>
  <c r="AJ177" i="54"/>
  <c r="AJ201" i="55"/>
  <c r="AJ201" i="56"/>
  <c r="AJ177" i="51"/>
  <c r="AJ177" i="52"/>
  <c r="AJ201" i="49"/>
  <c r="AJ177" i="47"/>
  <c r="AJ197" i="68"/>
  <c r="AJ173" i="68"/>
  <c r="AJ197" i="67"/>
  <c r="AJ173" i="67"/>
  <c r="AJ197" i="66"/>
  <c r="AJ173" i="66"/>
  <c r="AJ197" i="65"/>
  <c r="AJ173" i="65"/>
  <c r="AJ197" i="64"/>
  <c r="AJ197" i="63"/>
  <c r="AJ173" i="63"/>
  <c r="AJ173" i="64"/>
  <c r="AJ197" i="62"/>
  <c r="AJ173" i="62"/>
  <c r="AJ197" i="61"/>
  <c r="AJ173" i="61"/>
  <c r="AJ173" i="60"/>
  <c r="AJ197" i="59"/>
  <c r="AJ197" i="60"/>
  <c r="AJ197" i="48"/>
  <c r="AJ220" i="48" s="1"/>
  <c r="AJ197" i="47"/>
  <c r="AJ220" i="47" s="1"/>
  <c r="AJ197" i="50"/>
  <c r="AJ173" i="59"/>
  <c r="AJ197" i="51"/>
  <c r="AJ197" i="52"/>
  <c r="AJ197" i="54"/>
  <c r="AJ173" i="48"/>
  <c r="AJ197" i="53"/>
  <c r="AJ173" i="50"/>
  <c r="AJ173" i="54"/>
  <c r="AJ197" i="55"/>
  <c r="AJ197" i="56"/>
  <c r="AJ173" i="51"/>
  <c r="AJ173" i="52"/>
  <c r="AJ197" i="49"/>
  <c r="AJ173" i="47"/>
  <c r="AJ193" i="68"/>
  <c r="AJ169" i="68"/>
  <c r="AJ193" i="67"/>
  <c r="AJ169" i="67"/>
  <c r="AJ193" i="66"/>
  <c r="AJ169" i="66"/>
  <c r="AJ193" i="65"/>
  <c r="AJ169" i="65"/>
  <c r="AJ193" i="64"/>
  <c r="AJ169" i="64"/>
  <c r="AJ169" i="63"/>
  <c r="AJ193" i="63"/>
  <c r="AJ193" i="62"/>
  <c r="AJ169" i="62"/>
  <c r="AJ193" i="61"/>
  <c r="AJ169" i="60"/>
  <c r="AJ169" i="61"/>
  <c r="AJ193" i="60"/>
  <c r="AJ193" i="48"/>
  <c r="AJ216" i="48" s="1"/>
  <c r="AJ193" i="47"/>
  <c r="AJ193" i="50"/>
  <c r="AJ193" i="59"/>
  <c r="AJ169" i="59"/>
  <c r="AJ193" i="51"/>
  <c r="AJ193" i="52"/>
  <c r="AJ193" i="54"/>
  <c r="AJ193" i="55"/>
  <c r="AJ169" i="48"/>
  <c r="AJ193" i="53"/>
  <c r="AJ169" i="50"/>
  <c r="AJ169" i="54"/>
  <c r="AJ193" i="56"/>
  <c r="AJ193" i="49"/>
  <c r="AJ169" i="51"/>
  <c r="AJ169" i="52"/>
  <c r="AJ169" i="47"/>
  <c r="AK198" i="68"/>
  <c r="AK174" i="68"/>
  <c r="AK198" i="67"/>
  <c r="AK174" i="67"/>
  <c r="AK198" i="66"/>
  <c r="AK198" i="65"/>
  <c r="AK174" i="66"/>
  <c r="AK174" i="65"/>
  <c r="AK198" i="64"/>
  <c r="AK174" i="63"/>
  <c r="AK174" i="64"/>
  <c r="AK198" i="63"/>
  <c r="AK174" i="62"/>
  <c r="AK198" i="61"/>
  <c r="AK198" i="62"/>
  <c r="AK174" i="61"/>
  <c r="AK174" i="60"/>
  <c r="AK198" i="59"/>
  <c r="AK198" i="60"/>
  <c r="AK174" i="59"/>
  <c r="AK198" i="48"/>
  <c r="AK198" i="47"/>
  <c r="AK198" i="51"/>
  <c r="AK198" i="52"/>
  <c r="AK198" i="50"/>
  <c r="AK198" i="54"/>
  <c r="AK174" i="48"/>
  <c r="AK198" i="49"/>
  <c r="AK174" i="50"/>
  <c r="AK174" i="54"/>
  <c r="AK174" i="51"/>
  <c r="AK198" i="53"/>
  <c r="AK198" i="55"/>
  <c r="AK198" i="56"/>
  <c r="AK174" i="52"/>
  <c r="AK174" i="47"/>
  <c r="AK194" i="68"/>
  <c r="AK170" i="68"/>
  <c r="AK170" i="67"/>
  <c r="AK194" i="67"/>
  <c r="AK194" i="66"/>
  <c r="AK170" i="66"/>
  <c r="AK194" i="65"/>
  <c r="AK170" i="65"/>
  <c r="AK194" i="64"/>
  <c r="AK170" i="63"/>
  <c r="AK170" i="64"/>
  <c r="AK194" i="63"/>
  <c r="AK194" i="62"/>
  <c r="AK170" i="62"/>
  <c r="AK194" i="61"/>
  <c r="AK170" i="61"/>
  <c r="AK170" i="60"/>
  <c r="AK194" i="60"/>
  <c r="AK170" i="59"/>
  <c r="AK194" i="59"/>
  <c r="AK194" i="48"/>
  <c r="AK194" i="47"/>
  <c r="AK194" i="50"/>
  <c r="AK194" i="52"/>
  <c r="AK194" i="51"/>
  <c r="AK194" i="54"/>
  <c r="AK170" i="48"/>
  <c r="AK170" i="50"/>
  <c r="AK170" i="54"/>
  <c r="AK170" i="51"/>
  <c r="AK194" i="53"/>
  <c r="AK194" i="55"/>
  <c r="AK194" i="56"/>
  <c r="AK194" i="49"/>
  <c r="AK170" i="52"/>
  <c r="AK170" i="47"/>
  <c r="AK190" i="68"/>
  <c r="AK166" i="68"/>
  <c r="AK190" i="67"/>
  <c r="AK190" i="66"/>
  <c r="AK166" i="67"/>
  <c r="AK166" i="66"/>
  <c r="AK166" i="65"/>
  <c r="AK190" i="64"/>
  <c r="AK190" i="65"/>
  <c r="AK166" i="63"/>
  <c r="AK190" i="63"/>
  <c r="AK166" i="64"/>
  <c r="AK166" i="62"/>
  <c r="AK190" i="61"/>
  <c r="AK190" i="62"/>
  <c r="AK166" i="61"/>
  <c r="AK166" i="60"/>
  <c r="AK190" i="60"/>
  <c r="AK166" i="59"/>
  <c r="AK190" i="48"/>
  <c r="AK190" i="47"/>
  <c r="AK190" i="50"/>
  <c r="AK190" i="59"/>
  <c r="AK190" i="52"/>
  <c r="AK190" i="51"/>
  <c r="AK190" i="53"/>
  <c r="AK190" i="55"/>
  <c r="AK166" i="48"/>
  <c r="AK166" i="50"/>
  <c r="AK166" i="54"/>
  <c r="AK190" i="54"/>
  <c r="AK166" i="51"/>
  <c r="AK190" i="56"/>
  <c r="AK190" i="49"/>
  <c r="AK166" i="52"/>
  <c r="AK166" i="47"/>
  <c r="AL199" i="68"/>
  <c r="AL175" i="68"/>
  <c r="AL199" i="67"/>
  <c r="AL175" i="67"/>
  <c r="AL199" i="66"/>
  <c r="AL175" i="66"/>
  <c r="AL199" i="65"/>
  <c r="AL175" i="65"/>
  <c r="AL175" i="64"/>
  <c r="AL199" i="64"/>
  <c r="AL199" i="63"/>
  <c r="AL175" i="63"/>
  <c r="AL175" i="62"/>
  <c r="AL199" i="62"/>
  <c r="AL199" i="61"/>
  <c r="AL175" i="61"/>
  <c r="AL199" i="60"/>
  <c r="AL175" i="60"/>
  <c r="AL199" i="59"/>
  <c r="AL175" i="59"/>
  <c r="AL199" i="48"/>
  <c r="AL222" i="48" s="1"/>
  <c r="AL199" i="47"/>
  <c r="AL199" i="51"/>
  <c r="AL199" i="52"/>
  <c r="AL222" i="52" s="1"/>
  <c r="AL199" i="53"/>
  <c r="AL222" i="53" s="1"/>
  <c r="AL199" i="50"/>
  <c r="AL199" i="55"/>
  <c r="AL199" i="56"/>
  <c r="AL222" i="56" s="1"/>
  <c r="AL175" i="48"/>
  <c r="AL175" i="50"/>
  <c r="AL175" i="54"/>
  <c r="AL199" i="49"/>
  <c r="AL222" i="49" s="1"/>
  <c r="AL175" i="51"/>
  <c r="AL175" i="52"/>
  <c r="AL199" i="54"/>
  <c r="AL175" i="47"/>
  <c r="AL195" i="68"/>
  <c r="AL171" i="68"/>
  <c r="AL195" i="67"/>
  <c r="AL171" i="67"/>
  <c r="AL195" i="66"/>
  <c r="AL171" i="66"/>
  <c r="AL195" i="65"/>
  <c r="AL171" i="65"/>
  <c r="AL195" i="64"/>
  <c r="AL171" i="64"/>
  <c r="AL195" i="63"/>
  <c r="AL171" i="63"/>
  <c r="AL195" i="62"/>
  <c r="AL171" i="62"/>
  <c r="AL195" i="61"/>
  <c r="AL171" i="61"/>
  <c r="AL171" i="60"/>
  <c r="AL195" i="60"/>
  <c r="AL195" i="59"/>
  <c r="AL171" i="59"/>
  <c r="AL195" i="48"/>
  <c r="AL195" i="47"/>
  <c r="AL195" i="50"/>
  <c r="AL195" i="52"/>
  <c r="AL218" i="52" s="1"/>
  <c r="AL195" i="53"/>
  <c r="AL218" i="53" s="1"/>
  <c r="AL195" i="51"/>
  <c r="AL195" i="55"/>
  <c r="AL195" i="56"/>
  <c r="AL218" i="56" s="1"/>
  <c r="AL195" i="49"/>
  <c r="AL171" i="48"/>
  <c r="AL171" i="50"/>
  <c r="AL171" i="54"/>
  <c r="AL171" i="51"/>
  <c r="AL171" i="52"/>
  <c r="AL195" i="54"/>
  <c r="AL171" i="47"/>
  <c r="AL191" i="68"/>
  <c r="AL167" i="68"/>
  <c r="AL191" i="67"/>
  <c r="AL167" i="67"/>
  <c r="AL191" i="66"/>
  <c r="AL167" i="66"/>
  <c r="AL191" i="65"/>
  <c r="AL167" i="65"/>
  <c r="AL191" i="64"/>
  <c r="AL167" i="64"/>
  <c r="AL167" i="63"/>
  <c r="AL191" i="63"/>
  <c r="AL214" i="63" s="1"/>
  <c r="AL167" i="62"/>
  <c r="AL191" i="61"/>
  <c r="AL191" i="62"/>
  <c r="AL167" i="60"/>
  <c r="AL167" i="61"/>
  <c r="AL191" i="60"/>
  <c r="AL191" i="59"/>
  <c r="AL191" i="48"/>
  <c r="AL214" i="48" s="1"/>
  <c r="AL191" i="47"/>
  <c r="AL191" i="50"/>
  <c r="AL167" i="59"/>
  <c r="AL191" i="52"/>
  <c r="AL214" i="52" s="1"/>
  <c r="AL191" i="53"/>
  <c r="AL214" i="53" s="1"/>
  <c r="AL191" i="54"/>
  <c r="AL191" i="51"/>
  <c r="AL191" i="56"/>
  <c r="AL214" i="56" s="1"/>
  <c r="AL191" i="49"/>
  <c r="AL167" i="48"/>
  <c r="AL191" i="55"/>
  <c r="AL167" i="50"/>
  <c r="AL167" i="54"/>
  <c r="AL167" i="51"/>
  <c r="AL167" i="52"/>
  <c r="AL167" i="47"/>
  <c r="AL187" i="68"/>
  <c r="AL163" i="68"/>
  <c r="AL187" i="67"/>
  <c r="AL163" i="67"/>
  <c r="AL187" i="66"/>
  <c r="AL163" i="66"/>
  <c r="AL187" i="65"/>
  <c r="AL163" i="65"/>
  <c r="AL187" i="64"/>
  <c r="AL163" i="64"/>
  <c r="AL163" i="63"/>
  <c r="AL187" i="63"/>
  <c r="AL187" i="62"/>
  <c r="AL163" i="62"/>
  <c r="AL163" i="61"/>
  <c r="AL187" i="61"/>
  <c r="AL163" i="60"/>
  <c r="AL187" i="60"/>
  <c r="AL187" i="59"/>
  <c r="AL163" i="59"/>
  <c r="AL187" i="48"/>
  <c r="AL187" i="47"/>
  <c r="AL187" i="50"/>
  <c r="AL187" i="52"/>
  <c r="AL187" i="53"/>
  <c r="AL187" i="54"/>
  <c r="AL187" i="51"/>
  <c r="AL187" i="56"/>
  <c r="AL187" i="49"/>
  <c r="AL163" i="48"/>
  <c r="AL187" i="55"/>
  <c r="AL163" i="50"/>
  <c r="AL163" i="54"/>
  <c r="AL163" i="51"/>
  <c r="AL163" i="47"/>
  <c r="AL163" i="52"/>
  <c r="AM200" i="68"/>
  <c r="AM176" i="68"/>
  <c r="AM200" i="67"/>
  <c r="AM223" i="67" s="1"/>
  <c r="AM176" i="67"/>
  <c r="AM200" i="66"/>
  <c r="AM200" i="65"/>
  <c r="AM223" i="65" s="1"/>
  <c r="AM176" i="66"/>
  <c r="AM176" i="65"/>
  <c r="AM176" i="64"/>
  <c r="AM200" i="64"/>
  <c r="AM176" i="63"/>
  <c r="AM200" i="63"/>
  <c r="AM223" i="63" s="1"/>
  <c r="AM176" i="62"/>
  <c r="AM200" i="61"/>
  <c r="AM223" i="61" s="1"/>
  <c r="AM200" i="62"/>
  <c r="AM223" i="62" s="1"/>
  <c r="AM176" i="61"/>
  <c r="AM200" i="60"/>
  <c r="AM176" i="60"/>
  <c r="AM200" i="59"/>
  <c r="AM223" i="59" s="1"/>
  <c r="AM176" i="59"/>
  <c r="AM200" i="48"/>
  <c r="AM200" i="47"/>
  <c r="AM223" i="47" s="1"/>
  <c r="AM200" i="50"/>
  <c r="AM200" i="51"/>
  <c r="AM223" i="51" s="1"/>
  <c r="AM200" i="52"/>
  <c r="AM200" i="53"/>
  <c r="AM223" i="53" s="1"/>
  <c r="AM200" i="54"/>
  <c r="AM200" i="55"/>
  <c r="AM223" i="55" s="1"/>
  <c r="AM200" i="56"/>
  <c r="AM200" i="49"/>
  <c r="AM223" i="49" s="1"/>
  <c r="AM176" i="48"/>
  <c r="AM176" i="50"/>
  <c r="AM176" i="54"/>
  <c r="AM176" i="51"/>
  <c r="AM176" i="52"/>
  <c r="AM176" i="47"/>
  <c r="AM196" i="68"/>
  <c r="AM172" i="68"/>
  <c r="AM172" i="67"/>
  <c r="AM196" i="67"/>
  <c r="AM196" i="66"/>
  <c r="AM172" i="66"/>
  <c r="AM196" i="65"/>
  <c r="AM172" i="65"/>
  <c r="AM196" i="64"/>
  <c r="AM172" i="63"/>
  <c r="AM172" i="64"/>
  <c r="AM196" i="63"/>
  <c r="AM219" i="63" s="1"/>
  <c r="AM172" i="62"/>
  <c r="AM196" i="61"/>
  <c r="AM196" i="62"/>
  <c r="AM172" i="61"/>
  <c r="AM172" i="60"/>
  <c r="AM196" i="59"/>
  <c r="AM219" i="59" s="1"/>
  <c r="AM196" i="60"/>
  <c r="AM172" i="59"/>
  <c r="AM196" i="48"/>
  <c r="AM219" i="48" s="1"/>
  <c r="AM196" i="47"/>
  <c r="AM219" i="47" s="1"/>
  <c r="AM196" i="50"/>
  <c r="AM196" i="51"/>
  <c r="AM196" i="52"/>
  <c r="AM196" i="53"/>
  <c r="AM219" i="53" s="1"/>
  <c r="AM196" i="54"/>
  <c r="AM219" i="54" s="1"/>
  <c r="AM196" i="55"/>
  <c r="AM219" i="55" s="1"/>
  <c r="AM196" i="56"/>
  <c r="AM196" i="49"/>
  <c r="AM219" i="49" s="1"/>
  <c r="AM172" i="48"/>
  <c r="AM172" i="50"/>
  <c r="AM172" i="54"/>
  <c r="AM172" i="51"/>
  <c r="AM172" i="52"/>
  <c r="AM172" i="47"/>
  <c r="AM192" i="68"/>
  <c r="AM168" i="68"/>
  <c r="AM168" i="67"/>
  <c r="AM192" i="67"/>
  <c r="AM215" i="67" s="1"/>
  <c r="AM192" i="66"/>
  <c r="AM168" i="66"/>
  <c r="AM168" i="65"/>
  <c r="AM192" i="64"/>
  <c r="AM192" i="65"/>
  <c r="AM168" i="63"/>
  <c r="AM192" i="63"/>
  <c r="AM215" i="63" s="1"/>
  <c r="AM168" i="64"/>
  <c r="AM192" i="62"/>
  <c r="AM168" i="62"/>
  <c r="AM192" i="61"/>
  <c r="AM168" i="61"/>
  <c r="AM168" i="60"/>
  <c r="AM192" i="60"/>
  <c r="AM215" i="60" s="1"/>
  <c r="AM168" i="59"/>
  <c r="AM192" i="59"/>
  <c r="AM215" i="59" s="1"/>
  <c r="AM192" i="48"/>
  <c r="AM215" i="48" s="1"/>
  <c r="AM192" i="47"/>
  <c r="AM215" i="47" s="1"/>
  <c r="AM192" i="50"/>
  <c r="AM192" i="51"/>
  <c r="AM215" i="51" s="1"/>
  <c r="AM192" i="52"/>
  <c r="AM192" i="53"/>
  <c r="AM215" i="53" s="1"/>
  <c r="AM192" i="54"/>
  <c r="AM215" i="54" s="1"/>
  <c r="AM192" i="55"/>
  <c r="AM215" i="55" s="1"/>
  <c r="AM192" i="56"/>
  <c r="AM192" i="49"/>
  <c r="AM215" i="49" s="1"/>
  <c r="AM168" i="48"/>
  <c r="AM168" i="50"/>
  <c r="AM168" i="54"/>
  <c r="AM168" i="51"/>
  <c r="AM168" i="52"/>
  <c r="AM168" i="47"/>
  <c r="AN201" i="68"/>
  <c r="AN177" i="68"/>
  <c r="AN201" i="67"/>
  <c r="AN177" i="67"/>
  <c r="AN201" i="66"/>
  <c r="AN177" i="66"/>
  <c r="AN201" i="65"/>
  <c r="AN177" i="64"/>
  <c r="AN177" i="65"/>
  <c r="AN201" i="64"/>
  <c r="AN201" i="63"/>
  <c r="AN177" i="63"/>
  <c r="AN201" i="62"/>
  <c r="AN177" i="62"/>
  <c r="AN201" i="61"/>
  <c r="AN177" i="61"/>
  <c r="AN201" i="60"/>
  <c r="AN177" i="60"/>
  <c r="AN201" i="59"/>
  <c r="AN201" i="48"/>
  <c r="AN224" i="48" s="1"/>
  <c r="AN201" i="47"/>
  <c r="AN201" i="50"/>
  <c r="AN177" i="59"/>
  <c r="AN201" i="51"/>
  <c r="AN201" i="52"/>
  <c r="AN201" i="53"/>
  <c r="AN177" i="48"/>
  <c r="AN177" i="50"/>
  <c r="AN177" i="54"/>
  <c r="AN177" i="51"/>
  <c r="AN201" i="54"/>
  <c r="AN201" i="49"/>
  <c r="AN177" i="52"/>
  <c r="AN201" i="55"/>
  <c r="AN224" i="55" s="1"/>
  <c r="AN201" i="56"/>
  <c r="AN177" i="47"/>
  <c r="AN197" i="68"/>
  <c r="AN173" i="68"/>
  <c r="AN197" i="67"/>
  <c r="AN173" i="67"/>
  <c r="AN197" i="66"/>
  <c r="AN173" i="66"/>
  <c r="AN197" i="65"/>
  <c r="AN220" i="65" s="1"/>
  <c r="AN173" i="65"/>
  <c r="AN197" i="64"/>
  <c r="AN173" i="64"/>
  <c r="AN197" i="63"/>
  <c r="AN173" i="63"/>
  <c r="AN197" i="62"/>
  <c r="AN173" i="62"/>
  <c r="AN197" i="61"/>
  <c r="AN220" i="61" s="1"/>
  <c r="AN173" i="60"/>
  <c r="AN197" i="59"/>
  <c r="AN173" i="61"/>
  <c r="AN197" i="60"/>
  <c r="AN197" i="48"/>
  <c r="AN220" i="48" s="1"/>
  <c r="AN197" i="47"/>
  <c r="AN197" i="50"/>
  <c r="AN173" i="59"/>
  <c r="AN197" i="51"/>
  <c r="AN197" i="52"/>
  <c r="AN197" i="53"/>
  <c r="AN173" i="48"/>
  <c r="AN173" i="50"/>
  <c r="AN173" i="54"/>
  <c r="AN173" i="51"/>
  <c r="AN197" i="54"/>
  <c r="AN197" i="49"/>
  <c r="AN173" i="52"/>
  <c r="AN197" i="55"/>
  <c r="AN220" i="55" s="1"/>
  <c r="AN197" i="56"/>
  <c r="AN173" i="47"/>
  <c r="AN193" i="68"/>
  <c r="AN169" i="68"/>
  <c r="AN193" i="67"/>
  <c r="AN169" i="67"/>
  <c r="AN193" i="66"/>
  <c r="AN169" i="66"/>
  <c r="AN193" i="65"/>
  <c r="AN169" i="65"/>
  <c r="AN193" i="64"/>
  <c r="AN169" i="64"/>
  <c r="AN169" i="63"/>
  <c r="AN193" i="63"/>
  <c r="AN169" i="62"/>
  <c r="AN193" i="61"/>
  <c r="AN193" i="62"/>
  <c r="AN169" i="61"/>
  <c r="AN169" i="60"/>
  <c r="AN193" i="60"/>
  <c r="AN193" i="59"/>
  <c r="AN169" i="59"/>
  <c r="AN193" i="48"/>
  <c r="AN216" i="48" s="1"/>
  <c r="AN193" i="47"/>
  <c r="AN193" i="50"/>
  <c r="AN216" i="50" s="1"/>
  <c r="AN193" i="51"/>
  <c r="AN193" i="52"/>
  <c r="AN216" i="52" s="1"/>
  <c r="AN193" i="53"/>
  <c r="AN169" i="48"/>
  <c r="AN169" i="50"/>
  <c r="AN169" i="54"/>
  <c r="AN169" i="51"/>
  <c r="AN193" i="54"/>
  <c r="AN216" i="54" s="1"/>
  <c r="AN169" i="52"/>
  <c r="AN193" i="55"/>
  <c r="AN216" i="55" s="1"/>
  <c r="AN193" i="56"/>
  <c r="AN216" i="56" s="1"/>
  <c r="AN193" i="49"/>
  <c r="AN169" i="47"/>
  <c r="AM177" i="49"/>
  <c r="AH177" i="49"/>
  <c r="AL176" i="49"/>
  <c r="AG176" i="49"/>
  <c r="AL175" i="49"/>
  <c r="AG175" i="49"/>
  <c r="AM174" i="49"/>
  <c r="AG174" i="49"/>
  <c r="AM173" i="49"/>
  <c r="AH173" i="49"/>
  <c r="AL172" i="49"/>
  <c r="AG172" i="49"/>
  <c r="AL171" i="49"/>
  <c r="AG171" i="49"/>
  <c r="AM170" i="49"/>
  <c r="AG170" i="49"/>
  <c r="AM169" i="49"/>
  <c r="AH169" i="49"/>
  <c r="AL168" i="49"/>
  <c r="AG168" i="49"/>
  <c r="AL167" i="49"/>
  <c r="AG167" i="49"/>
  <c r="AM166" i="49"/>
  <c r="AG166" i="49"/>
  <c r="AL163" i="49"/>
  <c r="AG163" i="49"/>
  <c r="AL159" i="49"/>
  <c r="AG159" i="49"/>
  <c r="AM177" i="56"/>
  <c r="AG177" i="56"/>
  <c r="AM176" i="56"/>
  <c r="AH176" i="56"/>
  <c r="AL175" i="56"/>
  <c r="AG175" i="56"/>
  <c r="AL174" i="56"/>
  <c r="AG174" i="56"/>
  <c r="AM173" i="56"/>
  <c r="AG173" i="56"/>
  <c r="AM172" i="56"/>
  <c r="AH172" i="56"/>
  <c r="AL171" i="56"/>
  <c r="AG171" i="56"/>
  <c r="AL170" i="56"/>
  <c r="AG170" i="56"/>
  <c r="AM169" i="56"/>
  <c r="AG169" i="56"/>
  <c r="AM168" i="56"/>
  <c r="AH168" i="56"/>
  <c r="AL167" i="56"/>
  <c r="AG167" i="56"/>
  <c r="AL166" i="56"/>
  <c r="AG166" i="56"/>
  <c r="AL163" i="56"/>
  <c r="AG163" i="56"/>
  <c r="AL159" i="56"/>
  <c r="AG159" i="56"/>
  <c r="AL177" i="55"/>
  <c r="AG177" i="55"/>
  <c r="AM176" i="55"/>
  <c r="AG176" i="55"/>
  <c r="AM175" i="55"/>
  <c r="AH175" i="55"/>
  <c r="AL174" i="55"/>
  <c r="AG174" i="55"/>
  <c r="AL173" i="55"/>
  <c r="AG173" i="55"/>
  <c r="AM172" i="55"/>
  <c r="AG172" i="55"/>
  <c r="AM171" i="55"/>
  <c r="AH171" i="55"/>
  <c r="AL170" i="55"/>
  <c r="AG170" i="55"/>
  <c r="AL169" i="55"/>
  <c r="AG169" i="55"/>
  <c r="AM168" i="55"/>
  <c r="AG168" i="55"/>
  <c r="AM167" i="55"/>
  <c r="AH167" i="55"/>
  <c r="AL166" i="55"/>
  <c r="AG166" i="55"/>
  <c r="AM163" i="55"/>
  <c r="AH163" i="55"/>
  <c r="AM159" i="55"/>
  <c r="AH159" i="55"/>
  <c r="AL177" i="54"/>
  <c r="AG177" i="54"/>
  <c r="AL176" i="54"/>
  <c r="AG176" i="54"/>
  <c r="AM175" i="54"/>
  <c r="AG175" i="54"/>
  <c r="AM174" i="54"/>
  <c r="AH174" i="54"/>
  <c r="AL173" i="54"/>
  <c r="AG173" i="54"/>
  <c r="AL172" i="54"/>
  <c r="AG172" i="54"/>
  <c r="AM171" i="54"/>
  <c r="AG171" i="54"/>
  <c r="AM170" i="54"/>
  <c r="AH170" i="54"/>
  <c r="AL169" i="54"/>
  <c r="AG169" i="54"/>
  <c r="AL168" i="54"/>
  <c r="AG168" i="54"/>
  <c r="AM167" i="54"/>
  <c r="AG167" i="54"/>
  <c r="AM166" i="54"/>
  <c r="AH166" i="54"/>
  <c r="AM163" i="54"/>
  <c r="AG163" i="54"/>
  <c r="AJ159" i="54"/>
  <c r="AM177" i="53"/>
  <c r="AE177" i="53"/>
  <c r="AM176" i="53"/>
  <c r="AE176" i="53"/>
  <c r="AG175" i="53"/>
  <c r="AJ174" i="53"/>
  <c r="AM173" i="53"/>
  <c r="AE173" i="53"/>
  <c r="AM172" i="53"/>
  <c r="AE172" i="53"/>
  <c r="AG171" i="53"/>
  <c r="AJ170" i="53"/>
  <c r="AF169" i="53"/>
  <c r="AM168" i="53"/>
  <c r="AD167" i="53"/>
  <c r="AK166" i="53"/>
  <c r="AD163" i="53"/>
  <c r="AD159" i="53"/>
  <c r="AK177" i="52"/>
  <c r="AF176" i="52"/>
  <c r="AM175" i="52"/>
  <c r="AD174" i="52"/>
  <c r="AK173" i="52"/>
  <c r="AF172" i="52"/>
  <c r="AM171" i="52"/>
  <c r="AD170" i="52"/>
  <c r="AK169" i="52"/>
  <c r="AF168" i="52"/>
  <c r="AM167" i="52"/>
  <c r="AD166" i="52"/>
  <c r="AM163" i="52"/>
  <c r="AM159" i="52"/>
  <c r="AD177" i="51"/>
  <c r="AK176" i="51"/>
  <c r="AF175" i="51"/>
  <c r="AM174" i="51"/>
  <c r="AD173" i="51"/>
  <c r="AK172" i="51"/>
  <c r="AF171" i="51"/>
  <c r="AM170" i="51"/>
  <c r="AD169" i="51"/>
  <c r="AK168" i="51"/>
  <c r="AF167" i="51"/>
  <c r="AM166" i="51"/>
  <c r="AF163" i="51"/>
  <c r="BF182" i="59"/>
  <c r="BE182" i="59"/>
  <c r="BF182" i="61"/>
  <c r="BE182" i="60"/>
  <c r="BE182" i="61"/>
  <c r="BF182" i="62"/>
  <c r="BE182" i="62"/>
  <c r="BF182" i="63"/>
  <c r="BF182" i="64"/>
  <c r="BE182" i="65"/>
  <c r="AD158" i="59"/>
  <c r="AH158" i="59"/>
  <c r="AL158" i="59"/>
  <c r="AC182" i="59"/>
  <c r="AG182" i="59"/>
  <c r="AK182" i="59"/>
  <c r="AE158" i="60"/>
  <c r="AI158" i="60"/>
  <c r="AM158" i="60"/>
  <c r="AD182" i="60"/>
  <c r="AH182" i="60"/>
  <c r="AL182" i="60"/>
  <c r="AF158" i="61"/>
  <c r="AJ158" i="61"/>
  <c r="AN158" i="61"/>
  <c r="AE182" i="61"/>
  <c r="AI182" i="61"/>
  <c r="AM182" i="61"/>
  <c r="AC158" i="62"/>
  <c r="AG158" i="62"/>
  <c r="AK158" i="62"/>
  <c r="AF182" i="62"/>
  <c r="AJ182" i="62"/>
  <c r="AN182" i="62"/>
  <c r="AD158" i="63"/>
  <c r="AH158" i="63"/>
  <c r="AL158" i="63"/>
  <c r="AC182" i="63"/>
  <c r="AG182" i="63"/>
  <c r="AK182" i="63"/>
  <c r="AE158" i="64"/>
  <c r="AI158" i="64"/>
  <c r="AM158" i="64"/>
  <c r="AD182" i="64"/>
  <c r="AH182" i="64"/>
  <c r="AL182" i="64"/>
  <c r="AF158" i="65"/>
  <c r="AJ158" i="65"/>
  <c r="AN158" i="65"/>
  <c r="AE182" i="65"/>
  <c r="AI182" i="65"/>
  <c r="AM182" i="65"/>
  <c r="AC158" i="66"/>
  <c r="AG158" i="66"/>
  <c r="AK158" i="66"/>
  <c r="AF182" i="66"/>
  <c r="AJ182" i="66"/>
  <c r="AN182" i="66"/>
  <c r="AD158" i="67"/>
  <c r="AH158" i="67"/>
  <c r="AL158" i="67"/>
  <c r="AC182" i="67"/>
  <c r="AG182" i="67"/>
  <c r="AK182" i="67"/>
  <c r="AE158" i="68"/>
  <c r="AI158" i="68"/>
  <c r="AM158" i="68"/>
  <c r="AE182" i="68"/>
  <c r="AI182" i="68"/>
  <c r="AM182" i="68"/>
  <c r="AE158" i="59"/>
  <c r="AI158" i="59"/>
  <c r="AM158" i="59"/>
  <c r="AD182" i="59"/>
  <c r="AH182" i="59"/>
  <c r="AL182" i="59"/>
  <c r="AF158" i="60"/>
  <c r="AJ158" i="60"/>
  <c r="AN158" i="60"/>
  <c r="AE182" i="60"/>
  <c r="AI182" i="60"/>
  <c r="AM182" i="60"/>
  <c r="AC158" i="61"/>
  <c r="AG158" i="61"/>
  <c r="AK158" i="61"/>
  <c r="AF182" i="61"/>
  <c r="AJ182" i="61"/>
  <c r="AN182" i="61"/>
  <c r="AD158" i="62"/>
  <c r="AH158" i="62"/>
  <c r="AL158" i="62"/>
  <c r="AC182" i="62"/>
  <c r="AG182" i="62"/>
  <c r="AK182" i="62"/>
  <c r="AE158" i="63"/>
  <c r="AI158" i="63"/>
  <c r="AM158" i="63"/>
  <c r="AD182" i="63"/>
  <c r="AH182" i="63"/>
  <c r="AL182" i="63"/>
  <c r="AF158" i="64"/>
  <c r="AJ158" i="64"/>
  <c r="AN158" i="64"/>
  <c r="AE182" i="64"/>
  <c r="AI182" i="64"/>
  <c r="AM182" i="64"/>
  <c r="AC158" i="65"/>
  <c r="AG158" i="65"/>
  <c r="AK158" i="65"/>
  <c r="AF182" i="65"/>
  <c r="AJ182" i="65"/>
  <c r="AN182" i="65"/>
  <c r="AD158" i="66"/>
  <c r="AH158" i="66"/>
  <c r="AL158" i="66"/>
  <c r="AC182" i="66"/>
  <c r="AG182" i="66"/>
  <c r="AK182" i="66"/>
  <c r="AE158" i="67"/>
  <c r="AI158" i="67"/>
  <c r="AM158" i="67"/>
  <c r="AD182" i="67"/>
  <c r="AH182" i="67"/>
  <c r="AL182" i="67"/>
  <c r="AF158" i="68"/>
  <c r="AJ158" i="68"/>
  <c r="AN158" i="68"/>
  <c r="AF182" i="68"/>
  <c r="AJ182" i="68"/>
  <c r="AN182" i="68"/>
  <c r="AF158" i="59"/>
  <c r="AJ158" i="59"/>
  <c r="AN158" i="59"/>
  <c r="AE182" i="59"/>
  <c r="AI182" i="59"/>
  <c r="AM182" i="59"/>
  <c r="AC158" i="60"/>
  <c r="AG158" i="60"/>
  <c r="AK158" i="60"/>
  <c r="AF182" i="60"/>
  <c r="AJ182" i="60"/>
  <c r="AN182" i="60"/>
  <c r="AD158" i="61"/>
  <c r="AH158" i="61"/>
  <c r="AL158" i="61"/>
  <c r="AC182" i="61"/>
  <c r="AG182" i="61"/>
  <c r="AK182" i="61"/>
  <c r="AE158" i="62"/>
  <c r="AI158" i="62"/>
  <c r="AM158" i="62"/>
  <c r="AD182" i="62"/>
  <c r="AH182" i="62"/>
  <c r="AL182" i="62"/>
  <c r="AF158" i="63"/>
  <c r="AJ158" i="63"/>
  <c r="AN158" i="63"/>
  <c r="AE182" i="63"/>
  <c r="AI182" i="63"/>
  <c r="AM182" i="63"/>
  <c r="AC158" i="64"/>
  <c r="AG158" i="64"/>
  <c r="AK158" i="64"/>
  <c r="AF182" i="64"/>
  <c r="AJ182" i="64"/>
  <c r="AN182" i="64"/>
  <c r="AD158" i="65"/>
  <c r="AH158" i="65"/>
  <c r="AL158" i="65"/>
  <c r="AC182" i="65"/>
  <c r="AG182" i="65"/>
  <c r="AK182" i="65"/>
  <c r="AE158" i="66"/>
  <c r="AI158" i="66"/>
  <c r="AM158" i="66"/>
  <c r="AD182" i="66"/>
  <c r="AH182" i="66"/>
  <c r="AL182" i="66"/>
  <c r="AF158" i="67"/>
  <c r="AJ158" i="67"/>
  <c r="AN158" i="67"/>
  <c r="AE182" i="67"/>
  <c r="AI182" i="67"/>
  <c r="AM182" i="67"/>
  <c r="AC158" i="68"/>
  <c r="AG158" i="68"/>
  <c r="AK158" i="68"/>
  <c r="AC182" i="68"/>
  <c r="AG182" i="68"/>
  <c r="AK182" i="68"/>
  <c r="AC158" i="59"/>
  <c r="AG158" i="59"/>
  <c r="AK158" i="59"/>
  <c r="AF182" i="59"/>
  <c r="AJ182" i="59"/>
  <c r="AN182" i="59"/>
  <c r="AD158" i="60"/>
  <c r="AH158" i="60"/>
  <c r="AL158" i="60"/>
  <c r="AC182" i="60"/>
  <c r="AG182" i="60"/>
  <c r="AK182" i="60"/>
  <c r="AE158" i="61"/>
  <c r="AI158" i="61"/>
  <c r="AM158" i="61"/>
  <c r="AD182" i="61"/>
  <c r="AH182" i="61"/>
  <c r="AL182" i="61"/>
  <c r="AF158" i="62"/>
  <c r="AJ158" i="62"/>
  <c r="AN158" i="62"/>
  <c r="AE182" i="62"/>
  <c r="AI182" i="62"/>
  <c r="AM182" i="62"/>
  <c r="AC158" i="63"/>
  <c r="AG158" i="63"/>
  <c r="AK158" i="63"/>
  <c r="AF182" i="63"/>
  <c r="AJ182" i="63"/>
  <c r="AN182" i="63"/>
  <c r="AD158" i="64"/>
  <c r="AH158" i="64"/>
  <c r="AL158" i="64"/>
  <c r="AC182" i="64"/>
  <c r="AG182" i="64"/>
  <c r="AK182" i="64"/>
  <c r="AE158" i="65"/>
  <c r="AI158" i="65"/>
  <c r="AM158" i="65"/>
  <c r="AD182" i="65"/>
  <c r="AH182" i="65"/>
  <c r="AL182" i="65"/>
  <c r="AF158" i="66"/>
  <c r="AJ158" i="66"/>
  <c r="AN158" i="66"/>
  <c r="AD158" i="68"/>
  <c r="AH158" i="68"/>
  <c r="AL158" i="68"/>
  <c r="AN224" i="49"/>
  <c r="AN223" i="49"/>
  <c r="AN222" i="49"/>
  <c r="AN221" i="49"/>
  <c r="AN220" i="49"/>
  <c r="AN219" i="49"/>
  <c r="AN218" i="49"/>
  <c r="AN217" i="49"/>
  <c r="AN216" i="49"/>
  <c r="AN215" i="49"/>
  <c r="AN214" i="49"/>
  <c r="AN224" i="56"/>
  <c r="AN223" i="56"/>
  <c r="AN222" i="56"/>
  <c r="AN221" i="56"/>
  <c r="AN220" i="56"/>
  <c r="AN219" i="56"/>
  <c r="AN218" i="56"/>
  <c r="AN215" i="56"/>
  <c r="AN214" i="56"/>
  <c r="AN223" i="55"/>
  <c r="AN222" i="55"/>
  <c r="AN221" i="55"/>
  <c r="AN219" i="55"/>
  <c r="AN218" i="55"/>
  <c r="AN217" i="55"/>
  <c r="AN215" i="55"/>
  <c r="AN214" i="55"/>
  <c r="AN224" i="54"/>
  <c r="AN223" i="54"/>
  <c r="AN222" i="54"/>
  <c r="AN221" i="54"/>
  <c r="AN220" i="54"/>
  <c r="AN219" i="54"/>
  <c r="AN218" i="54"/>
  <c r="AN217" i="54"/>
  <c r="AN215" i="54"/>
  <c r="AN214" i="54"/>
  <c r="AN224" i="53"/>
  <c r="AN223" i="53"/>
  <c r="AN222" i="53"/>
  <c r="AN221" i="53"/>
  <c r="AN220" i="53"/>
  <c r="AN219" i="53"/>
  <c r="AN218" i="53"/>
  <c r="AN217" i="53"/>
  <c r="AN216" i="53"/>
  <c r="AN215" i="53"/>
  <c r="AN214" i="53"/>
  <c r="AN224" i="52"/>
  <c r="AN223" i="52"/>
  <c r="AN222" i="52"/>
  <c r="AN221" i="52"/>
  <c r="AN220" i="52"/>
  <c r="AN219" i="52"/>
  <c r="AN218" i="52"/>
  <c r="AN217" i="52"/>
  <c r="AN215" i="52"/>
  <c r="AN214" i="52"/>
  <c r="AN224" i="51"/>
  <c r="AN223" i="51"/>
  <c r="AN222" i="51"/>
  <c r="AN221" i="51"/>
  <c r="AN220" i="51"/>
  <c r="AN219" i="51"/>
  <c r="AN218" i="51"/>
  <c r="AN217" i="51"/>
  <c r="AN216" i="51"/>
  <c r="AN215" i="51"/>
  <c r="AN214" i="51"/>
  <c r="AN224" i="50"/>
  <c r="AN223" i="50"/>
  <c r="AN222" i="50"/>
  <c r="AN221" i="50"/>
  <c r="AN220" i="50"/>
  <c r="AN219" i="50"/>
  <c r="AN218" i="50"/>
  <c r="AN217" i="50"/>
  <c r="AN215" i="50"/>
  <c r="AN214" i="50"/>
  <c r="AN224" i="47"/>
  <c r="AN223" i="47"/>
  <c r="AN222" i="47"/>
  <c r="AN221" i="47"/>
  <c r="AN220" i="47"/>
  <c r="AN219" i="47"/>
  <c r="AN218" i="47"/>
  <c r="AN217" i="47"/>
  <c r="AN216" i="47"/>
  <c r="AN215" i="47"/>
  <c r="AN214" i="47"/>
  <c r="AN214" i="59"/>
  <c r="AN218" i="59"/>
  <c r="AN222" i="59"/>
  <c r="AN215" i="60"/>
  <c r="AN219" i="60"/>
  <c r="AN223" i="60"/>
  <c r="AN216" i="61"/>
  <c r="AN224" i="61"/>
  <c r="AN217" i="62"/>
  <c r="AN221" i="62"/>
  <c r="AN214" i="63"/>
  <c r="AN222" i="63"/>
  <c r="AN215" i="64"/>
  <c r="AN219" i="64"/>
  <c r="AN223" i="64"/>
  <c r="AN216" i="65"/>
  <c r="AN224" i="65"/>
  <c r="AN217" i="66"/>
  <c r="AN221" i="66"/>
  <c r="AN214" i="67"/>
  <c r="AN218" i="67"/>
  <c r="AN222" i="67"/>
  <c r="AN216" i="68"/>
  <c r="AN221" i="68"/>
  <c r="AN215" i="59"/>
  <c r="AN219" i="59"/>
  <c r="AN223" i="59"/>
  <c r="AN220" i="60"/>
  <c r="AN217" i="61"/>
  <c r="AN221" i="61"/>
  <c r="AN214" i="62"/>
  <c r="AN218" i="62"/>
  <c r="AN222" i="62"/>
  <c r="AN215" i="63"/>
  <c r="AN219" i="63"/>
  <c r="AN223" i="63"/>
  <c r="AN216" i="64"/>
  <c r="AN220" i="64"/>
  <c r="AN224" i="64"/>
  <c r="AN217" i="65"/>
  <c r="AN221" i="65"/>
  <c r="AN214" i="66"/>
  <c r="AN218" i="66"/>
  <c r="AN222" i="66"/>
  <c r="AN219" i="67"/>
  <c r="AN223" i="67"/>
  <c r="AN217" i="68"/>
  <c r="AN222" i="68"/>
  <c r="AN216" i="59"/>
  <c r="AN220" i="59"/>
  <c r="AN217" i="60"/>
  <c r="AN221" i="60"/>
  <c r="AN214" i="61"/>
  <c r="AN218" i="61"/>
  <c r="AN222" i="61"/>
  <c r="AN215" i="62"/>
  <c r="AN223" i="62"/>
  <c r="AN216" i="63"/>
  <c r="AN220" i="63"/>
  <c r="AN224" i="63"/>
  <c r="AN217" i="64"/>
  <c r="AN221" i="64"/>
  <c r="AN218" i="65"/>
  <c r="AN215" i="66"/>
  <c r="AN219" i="66"/>
  <c r="AN223" i="66"/>
  <c r="AN216" i="67"/>
  <c r="AN220" i="67"/>
  <c r="AN224" i="67"/>
  <c r="AN214" i="68"/>
  <c r="AN219" i="68"/>
  <c r="AN223" i="68"/>
  <c r="AN224" i="68"/>
  <c r="AN222" i="48"/>
  <c r="AN218" i="48"/>
  <c r="AN214" i="48"/>
  <c r="AN217" i="59"/>
  <c r="AN221" i="59"/>
  <c r="AN214" i="60"/>
  <c r="AN218" i="60"/>
  <c r="AN222" i="60"/>
  <c r="AN215" i="61"/>
  <c r="AN219" i="61"/>
  <c r="AN223" i="61"/>
  <c r="AN216" i="62"/>
  <c r="AN220" i="62"/>
  <c r="AN224" i="62"/>
  <c r="AN217" i="63"/>
  <c r="AN221" i="63"/>
  <c r="AN214" i="64"/>
  <c r="AN218" i="64"/>
  <c r="AN215" i="65"/>
  <c r="AN219" i="65"/>
  <c r="AN223" i="65"/>
  <c r="AN220" i="66"/>
  <c r="AN224" i="66"/>
  <c r="AN217" i="67"/>
  <c r="AN221" i="67"/>
  <c r="AN215" i="68"/>
  <c r="AN220" i="68"/>
  <c r="AM222" i="49"/>
  <c r="AM221" i="49"/>
  <c r="AM220" i="49"/>
  <c r="AM218" i="49"/>
  <c r="AM216" i="49"/>
  <c r="AM214" i="49"/>
  <c r="AM224" i="56"/>
  <c r="AM223" i="56"/>
  <c r="AM221" i="56"/>
  <c r="AM219" i="56"/>
  <c r="AM217" i="56"/>
  <c r="AM216" i="56"/>
  <c r="AM215" i="56"/>
  <c r="AM222" i="55"/>
  <c r="AM221" i="55"/>
  <c r="AM220" i="55"/>
  <c r="AM218" i="55"/>
  <c r="AM217" i="55"/>
  <c r="AM214" i="55"/>
  <c r="AM224" i="54"/>
  <c r="AM223" i="54"/>
  <c r="AM221" i="54"/>
  <c r="AM218" i="54"/>
  <c r="AM217" i="54"/>
  <c r="AM216" i="54"/>
  <c r="AM214" i="54"/>
  <c r="AM222" i="53"/>
  <c r="AM218" i="53"/>
  <c r="AM217" i="53"/>
  <c r="AM216" i="60"/>
  <c r="AM224" i="60"/>
  <c r="AM221" i="61"/>
  <c r="AM216" i="64"/>
  <c r="AM220" i="64"/>
  <c r="AM224" i="64"/>
  <c r="AM217" i="65"/>
  <c r="AM214" i="66"/>
  <c r="AM219" i="67"/>
  <c r="AM217" i="68"/>
  <c r="AM222" i="68"/>
  <c r="AM216" i="59"/>
  <c r="AM224" i="59"/>
  <c r="AM221" i="60"/>
  <c r="AM214" i="61"/>
  <c r="AM222" i="61"/>
  <c r="AM215" i="62"/>
  <c r="AM219" i="62"/>
  <c r="AM216" i="63"/>
  <c r="AM224" i="63"/>
  <c r="AM217" i="64"/>
  <c r="AM221" i="64"/>
  <c r="AM214" i="65"/>
  <c r="AM218" i="65"/>
  <c r="AM219" i="66"/>
  <c r="AM223" i="66"/>
  <c r="AM216" i="67"/>
  <c r="AM219" i="68"/>
  <c r="AM223" i="68"/>
  <c r="AM224" i="68"/>
  <c r="AM223" i="52"/>
  <c r="AM219" i="52"/>
  <c r="AM215" i="52"/>
  <c r="AM219" i="51"/>
  <c r="AM223" i="50"/>
  <c r="AM219" i="50"/>
  <c r="AM224" i="48"/>
  <c r="AM221" i="48"/>
  <c r="AM217" i="59"/>
  <c r="AM214" i="60"/>
  <c r="AM218" i="60"/>
  <c r="AM215" i="61"/>
  <c r="AM219" i="61"/>
  <c r="AM216" i="62"/>
  <c r="AM217" i="63"/>
  <c r="AM221" i="63"/>
  <c r="AM222" i="64"/>
  <c r="AM215" i="65"/>
  <c r="AM219" i="65"/>
  <c r="AM216" i="66"/>
  <c r="AM217" i="67"/>
  <c r="AM221" i="67"/>
  <c r="AM215" i="68"/>
  <c r="AM214" i="53"/>
  <c r="AM218" i="52"/>
  <c r="AM222" i="51"/>
  <c r="AM218" i="51"/>
  <c r="AM214" i="51"/>
  <c r="AM218" i="50"/>
  <c r="AM215" i="50"/>
  <c r="AM222" i="47"/>
  <c r="AM223" i="48"/>
  <c r="AM217" i="48"/>
  <c r="AM214" i="59"/>
  <c r="AM219" i="60"/>
  <c r="AM223" i="60"/>
  <c r="AM216" i="61"/>
  <c r="AM220" i="61"/>
  <c r="AM217" i="62"/>
  <c r="AM221" i="62"/>
  <c r="AM214" i="63"/>
  <c r="AM218" i="63"/>
  <c r="AM222" i="63"/>
  <c r="AM215" i="64"/>
  <c r="AM219" i="64"/>
  <c r="AM223" i="64"/>
  <c r="AM216" i="65"/>
  <c r="AM220" i="65"/>
  <c r="AM224" i="65"/>
  <c r="AM217" i="66"/>
  <c r="AM221" i="66"/>
  <c r="AM214" i="67"/>
  <c r="AM222" i="67"/>
  <c r="AM216" i="68"/>
  <c r="AM221" i="68"/>
  <c r="AL223" i="49"/>
  <c r="AL219" i="49"/>
  <c r="AL218" i="49"/>
  <c r="AL215" i="49"/>
  <c r="AL214" i="49"/>
  <c r="AL224" i="56"/>
  <c r="AL223" i="56"/>
  <c r="AL221" i="56"/>
  <c r="AL219" i="56"/>
  <c r="AL217" i="56"/>
  <c r="AL216" i="56"/>
  <c r="AL224" i="55"/>
  <c r="AL223" i="55"/>
  <c r="AL222" i="55"/>
  <c r="AL221" i="55"/>
  <c r="AL220" i="55"/>
  <c r="AL219" i="55"/>
  <c r="AL218" i="55"/>
  <c r="AL217" i="55"/>
  <c r="AL216" i="55"/>
  <c r="AL215" i="55"/>
  <c r="AL214" i="55"/>
  <c r="AL224" i="54"/>
  <c r="AL223" i="54"/>
  <c r="AL222" i="54"/>
  <c r="AL220" i="54"/>
  <c r="AL219" i="54"/>
  <c r="AL218" i="54"/>
  <c r="AL217" i="54"/>
  <c r="AL216" i="54"/>
  <c r="AL215" i="54"/>
  <c r="AL214" i="54"/>
  <c r="AL224" i="53"/>
  <c r="AL223" i="53"/>
  <c r="AL220" i="53"/>
  <c r="AL219" i="53"/>
  <c r="AL216" i="53"/>
  <c r="AL215" i="53"/>
  <c r="AL223" i="52"/>
  <c r="AL221" i="52"/>
  <c r="AL220" i="52"/>
  <c r="AL219" i="52"/>
  <c r="AL217" i="52"/>
  <c r="AL215" i="52"/>
  <c r="AL224" i="51"/>
  <c r="AL223" i="51"/>
  <c r="AL222" i="51"/>
  <c r="AL221" i="51"/>
  <c r="AL220" i="51"/>
  <c r="AL219" i="51"/>
  <c r="AL218" i="51"/>
  <c r="AL217" i="51"/>
  <c r="AL216" i="51"/>
  <c r="AL215" i="51"/>
  <c r="AL214" i="51"/>
  <c r="AL224" i="50"/>
  <c r="AL222" i="50"/>
  <c r="AL221" i="50"/>
  <c r="AL220" i="50"/>
  <c r="AL219" i="50"/>
  <c r="AL218" i="50"/>
  <c r="AL217" i="50"/>
  <c r="AL216" i="50"/>
  <c r="AL215" i="50"/>
  <c r="AL214" i="50"/>
  <c r="AL224" i="47"/>
  <c r="AL222" i="47"/>
  <c r="AL220" i="47"/>
  <c r="AL220" i="59"/>
  <c r="AL224" i="59"/>
  <c r="AL217" i="60"/>
  <c r="AL221" i="60"/>
  <c r="AL214" i="61"/>
  <c r="AL218" i="61"/>
  <c r="AL222" i="61"/>
  <c r="AL215" i="62"/>
  <c r="AL219" i="62"/>
  <c r="AL223" i="62"/>
  <c r="AL216" i="63"/>
  <c r="AL217" i="64"/>
  <c r="AL214" i="65"/>
  <c r="AL218" i="65"/>
  <c r="AL222" i="65"/>
  <c r="AL215" i="66"/>
  <c r="AL219" i="66"/>
  <c r="AL223" i="66"/>
  <c r="AL220" i="67"/>
  <c r="AL224" i="67"/>
  <c r="AL214" i="68"/>
  <c r="AL218" i="68"/>
  <c r="AL223" i="68"/>
  <c r="AL224" i="68"/>
  <c r="AL218" i="47"/>
  <c r="AL216" i="47"/>
  <c r="AL214" i="47"/>
  <c r="AL220" i="48"/>
  <c r="AL218" i="48"/>
  <c r="AL217" i="59"/>
  <c r="AL214" i="60"/>
  <c r="AL218" i="60"/>
  <c r="AL222" i="60"/>
  <c r="AL215" i="61"/>
  <c r="AL219" i="61"/>
  <c r="AL223" i="61"/>
  <c r="AL216" i="62"/>
  <c r="AL224" i="62"/>
  <c r="AL221" i="63"/>
  <c r="AL214" i="64"/>
  <c r="AL218" i="64"/>
  <c r="AL222" i="64"/>
  <c r="AL215" i="65"/>
  <c r="AL219" i="65"/>
  <c r="AL223" i="65"/>
  <c r="AL216" i="66"/>
  <c r="AL220" i="66"/>
  <c r="AL224" i="66"/>
  <c r="AL217" i="67"/>
  <c r="AL221" i="67"/>
  <c r="AL215" i="68"/>
  <c r="AL220" i="68"/>
  <c r="AL219" i="47"/>
  <c r="AL223" i="48"/>
  <c r="AL216" i="48"/>
  <c r="AL214" i="59"/>
  <c r="AL218" i="59"/>
  <c r="AL222" i="59"/>
  <c r="AL215" i="60"/>
  <c r="AL219" i="60"/>
  <c r="AL223" i="60"/>
  <c r="AL216" i="61"/>
  <c r="AL220" i="61"/>
  <c r="AL217" i="62"/>
  <c r="AL218" i="63"/>
  <c r="AL222" i="63"/>
  <c r="AL215" i="64"/>
  <c r="AL219" i="64"/>
  <c r="AL216" i="65"/>
  <c r="AL220" i="65"/>
  <c r="AL224" i="65"/>
  <c r="AL217" i="66"/>
  <c r="AL218" i="67"/>
  <c r="AL222" i="67"/>
  <c r="AL216" i="68"/>
  <c r="AL217" i="47"/>
  <c r="AL215" i="47"/>
  <c r="AL221" i="48"/>
  <c r="AL219" i="48"/>
  <c r="AL215" i="59"/>
  <c r="AL219" i="59"/>
  <c r="AL223" i="59"/>
  <c r="AL220" i="60"/>
  <c r="AL217" i="61"/>
  <c r="AL221" i="61"/>
  <c r="AL214" i="62"/>
  <c r="AL218" i="62"/>
  <c r="AL222" i="62"/>
  <c r="AL215" i="63"/>
  <c r="AL219" i="63"/>
  <c r="AL223" i="63"/>
  <c r="AL216" i="64"/>
  <c r="AL220" i="64"/>
  <c r="AL224" i="64"/>
  <c r="AL217" i="65"/>
  <c r="AL221" i="65"/>
  <c r="AL218" i="66"/>
  <c r="AL222" i="66"/>
  <c r="AL215" i="67"/>
  <c r="AL219" i="67"/>
  <c r="AL223" i="67"/>
  <c r="AL222" i="68"/>
  <c r="AK214" i="49"/>
  <c r="AK224" i="56"/>
  <c r="AK221" i="56"/>
  <c r="AK219" i="56"/>
  <c r="AK224" i="55"/>
  <c r="AK222" i="55"/>
  <c r="AK220" i="55"/>
  <c r="AK218" i="55"/>
  <c r="AK215" i="55"/>
  <c r="AK223" i="54"/>
  <c r="AK221" i="54"/>
  <c r="AK218" i="54"/>
  <c r="AK216" i="54"/>
  <c r="AK214" i="54"/>
  <c r="AK223" i="53"/>
  <c r="AK222" i="53"/>
  <c r="AK219" i="53"/>
  <c r="AK218" i="53"/>
  <c r="AK216" i="53"/>
  <c r="AK224" i="52"/>
  <c r="AK222" i="52"/>
  <c r="AK220" i="52"/>
  <c r="AK218" i="52"/>
  <c r="AK216" i="52"/>
  <c r="AK214" i="52"/>
  <c r="AK224" i="51"/>
  <c r="AK219" i="51"/>
  <c r="AK215" i="51"/>
  <c r="AK221" i="50"/>
  <c r="AK220" i="50"/>
  <c r="AK218" i="50"/>
  <c r="AK216" i="50"/>
  <c r="AK224" i="47"/>
  <c r="AK219" i="47"/>
  <c r="AK214" i="47"/>
  <c r="AK224" i="48"/>
  <c r="AK223" i="48"/>
  <c r="AK219" i="48"/>
  <c r="AK217" i="48"/>
  <c r="AK215" i="48"/>
  <c r="AK214" i="48"/>
  <c r="AK219" i="49"/>
  <c r="AK221" i="51"/>
  <c r="AK223" i="50"/>
  <c r="AK221" i="47"/>
  <c r="AK216" i="47"/>
  <c r="AK222" i="49"/>
  <c r="AK216" i="49"/>
  <c r="AK223" i="56"/>
  <c r="AK216" i="56"/>
  <c r="AK215" i="56"/>
  <c r="AK223" i="55"/>
  <c r="AK219" i="55"/>
  <c r="AK216" i="55"/>
  <c r="AK214" i="55"/>
  <c r="AK222" i="54"/>
  <c r="AK217" i="54"/>
  <c r="AK224" i="53"/>
  <c r="AK220" i="53"/>
  <c r="AK215" i="53"/>
  <c r="AK214" i="53"/>
  <c r="AK221" i="52"/>
  <c r="AK217" i="52"/>
  <c r="AK223" i="51"/>
  <c r="AK222" i="51"/>
  <c r="AK220" i="51"/>
  <c r="AK218" i="51"/>
  <c r="AK216" i="51"/>
  <c r="AK214" i="51"/>
  <c r="AK224" i="50"/>
  <c r="AK222" i="50"/>
  <c r="AK217" i="50"/>
  <c r="AK215" i="50"/>
  <c r="AK223" i="47"/>
  <c r="AK222" i="47"/>
  <c r="AK220" i="47"/>
  <c r="AK218" i="47"/>
  <c r="AK217" i="47"/>
  <c r="AK215" i="47"/>
  <c r="AK220" i="48"/>
  <c r="AK218" i="48"/>
  <c r="AK215" i="49"/>
  <c r="AK218" i="56"/>
  <c r="AK221" i="55"/>
  <c r="AK224" i="54"/>
  <c r="AK221" i="53"/>
  <c r="AK219" i="52"/>
  <c r="AK217" i="51"/>
  <c r="AK219" i="50"/>
  <c r="AK214" i="50"/>
  <c r="AK221" i="49"/>
  <c r="AK217" i="49"/>
  <c r="AK214" i="56"/>
  <c r="AK217" i="55"/>
  <c r="AK220" i="54"/>
  <c r="AK219" i="54"/>
  <c r="AK217" i="53"/>
  <c r="AK215" i="52"/>
  <c r="AK222" i="48"/>
  <c r="AK221" i="48"/>
  <c r="AK216" i="48"/>
  <c r="AK224" i="49"/>
  <c r="AK220" i="49"/>
  <c r="AK218" i="49"/>
  <c r="AK220" i="56"/>
  <c r="AK217" i="56"/>
  <c r="AK223" i="49"/>
  <c r="AK215" i="54"/>
  <c r="AK214" i="60"/>
  <c r="AK222" i="60"/>
  <c r="AK220" i="62"/>
  <c r="AK224" i="62"/>
  <c r="AK216" i="66"/>
  <c r="AK220" i="66"/>
  <c r="AK224" i="66"/>
  <c r="AK214" i="59"/>
  <c r="AK218" i="59"/>
  <c r="AK222" i="59"/>
  <c r="AK215" i="60"/>
  <c r="AK219" i="60"/>
  <c r="AK223" i="60"/>
  <c r="AK216" i="61"/>
  <c r="AK220" i="61"/>
  <c r="AK224" i="61"/>
  <c r="AK217" i="62"/>
  <c r="AK221" i="62"/>
  <c r="AK214" i="63"/>
  <c r="AK218" i="63"/>
  <c r="AK222" i="63"/>
  <c r="AK215" i="64"/>
  <c r="AK219" i="64"/>
  <c r="AK223" i="64"/>
  <c r="AK216" i="65"/>
  <c r="AK220" i="65"/>
  <c r="AK224" i="65"/>
  <c r="AK217" i="66"/>
  <c r="AK221" i="66"/>
  <c r="AK214" i="67"/>
  <c r="AK218" i="67"/>
  <c r="AK222" i="67"/>
  <c r="AK216" i="68"/>
  <c r="AK221" i="68"/>
  <c r="AK215" i="59"/>
  <c r="AK219" i="59"/>
  <c r="AK223" i="59"/>
  <c r="AK216" i="60"/>
  <c r="AK220" i="60"/>
  <c r="AK224" i="60"/>
  <c r="AK217" i="61"/>
  <c r="AK221" i="61"/>
  <c r="AK214" i="62"/>
  <c r="AK218" i="62"/>
  <c r="AK222" i="62"/>
  <c r="AK215" i="63"/>
  <c r="AK223" i="63"/>
  <c r="AK216" i="64"/>
  <c r="AK220" i="64"/>
  <c r="AK217" i="65"/>
  <c r="AK221" i="65"/>
  <c r="AK214" i="66"/>
  <c r="AK218" i="66"/>
  <c r="AK222" i="66"/>
  <c r="AK215" i="67"/>
  <c r="AK219" i="67"/>
  <c r="AK223" i="67"/>
  <c r="AK217" i="68"/>
  <c r="AK222" i="68"/>
  <c r="AK217" i="59"/>
  <c r="AK221" i="59"/>
  <c r="AK218" i="60"/>
  <c r="AK215" i="61"/>
  <c r="AK219" i="61"/>
  <c r="AK216" i="62"/>
  <c r="AK221" i="63"/>
  <c r="AK214" i="64"/>
  <c r="AK218" i="64"/>
  <c r="AK222" i="64"/>
  <c r="AK215" i="65"/>
  <c r="AK219" i="65"/>
  <c r="AK217" i="67"/>
  <c r="AK221" i="67"/>
  <c r="AK215" i="68"/>
  <c r="AK220" i="68"/>
  <c r="AK216" i="59"/>
  <c r="AK220" i="59"/>
  <c r="AK224" i="59"/>
  <c r="AK221" i="60"/>
  <c r="AK214" i="61"/>
  <c r="AK218" i="61"/>
  <c r="AK222" i="61"/>
  <c r="AK215" i="62"/>
  <c r="AK219" i="62"/>
  <c r="AK223" i="62"/>
  <c r="AK216" i="63"/>
  <c r="AK220" i="63"/>
  <c r="AK217" i="64"/>
  <c r="AK221" i="64"/>
  <c r="AK214" i="65"/>
  <c r="AK218" i="65"/>
  <c r="AK222" i="65"/>
  <c r="AK215" i="66"/>
  <c r="AK219" i="66"/>
  <c r="AK223" i="66"/>
  <c r="AK220" i="67"/>
  <c r="AK224" i="67"/>
  <c r="AK214" i="68"/>
  <c r="AK218" i="68"/>
  <c r="AK223" i="68"/>
  <c r="AK224" i="68"/>
  <c r="AJ224" i="49"/>
  <c r="AJ223" i="49"/>
  <c r="AJ222" i="49"/>
  <c r="AJ221" i="49"/>
  <c r="AJ220" i="49"/>
  <c r="AJ219" i="49"/>
  <c r="AJ218" i="49"/>
  <c r="AJ217" i="49"/>
  <c r="AJ216" i="49"/>
  <c r="AJ215" i="49"/>
  <c r="AJ214" i="49"/>
  <c r="AJ224" i="56"/>
  <c r="AJ223" i="56"/>
  <c r="AJ222" i="56"/>
  <c r="AJ220" i="56"/>
  <c r="AJ219" i="56"/>
  <c r="AJ218" i="56"/>
  <c r="AJ217" i="56"/>
  <c r="AJ216" i="56"/>
  <c r="AJ215" i="56"/>
  <c r="AJ214" i="56"/>
  <c r="AJ224" i="55"/>
  <c r="AJ223" i="55"/>
  <c r="AJ222" i="55"/>
  <c r="AJ221" i="55"/>
  <c r="AJ220" i="55"/>
  <c r="AJ219" i="55"/>
  <c r="AJ218" i="55"/>
  <c r="AJ217" i="55"/>
  <c r="AJ216" i="55"/>
  <c r="AJ215" i="55"/>
  <c r="AJ214" i="55"/>
  <c r="AJ223" i="54"/>
  <c r="AJ222" i="54"/>
  <c r="AJ220" i="54"/>
  <c r="AJ219" i="54"/>
  <c r="AJ218" i="54"/>
  <c r="AJ217" i="54"/>
  <c r="AJ216" i="54"/>
  <c r="AJ215" i="54"/>
  <c r="AJ214" i="54"/>
  <c r="AJ224" i="53"/>
  <c r="AJ223" i="53"/>
  <c r="AJ222" i="53"/>
  <c r="AJ221" i="53"/>
  <c r="AJ220" i="53"/>
  <c r="AJ219" i="53"/>
  <c r="AJ218" i="53"/>
  <c r="AJ217" i="53"/>
  <c r="AJ216" i="53"/>
  <c r="AJ215" i="53"/>
  <c r="AJ214" i="53"/>
  <c r="AJ224" i="52"/>
  <c r="AJ223" i="52"/>
  <c r="AJ222" i="52"/>
  <c r="AJ221" i="52"/>
  <c r="AJ220" i="52"/>
  <c r="AJ219" i="52"/>
  <c r="AJ218" i="52"/>
  <c r="AJ217" i="52"/>
  <c r="AJ216" i="52"/>
  <c r="AJ215" i="52"/>
  <c r="AJ214" i="52"/>
  <c r="AJ224" i="51"/>
  <c r="AJ223" i="51"/>
  <c r="AJ222" i="51"/>
  <c r="AJ220" i="51"/>
  <c r="AJ219" i="51"/>
  <c r="AJ218" i="51"/>
  <c r="AJ217" i="51"/>
  <c r="AJ216" i="51"/>
  <c r="AJ215" i="51"/>
  <c r="AJ214" i="51"/>
  <c r="AJ224" i="50"/>
  <c r="AJ223" i="50"/>
  <c r="AJ222" i="50"/>
  <c r="AJ221" i="50"/>
  <c r="AJ220" i="50"/>
  <c r="AJ219" i="50"/>
  <c r="AJ218" i="50"/>
  <c r="AJ217" i="50"/>
  <c r="AJ216" i="50"/>
  <c r="AJ215" i="50"/>
  <c r="AJ214" i="50"/>
  <c r="AJ224" i="47"/>
  <c r="AJ223" i="47"/>
  <c r="AJ222" i="47"/>
  <c r="AJ214" i="59"/>
  <c r="AJ218" i="59"/>
  <c r="AJ222" i="59"/>
  <c r="AJ215" i="60"/>
  <c r="AJ219" i="60"/>
  <c r="AJ223" i="60"/>
  <c r="AJ216" i="61"/>
  <c r="AJ220" i="61"/>
  <c r="AJ224" i="61"/>
  <c r="AJ217" i="62"/>
  <c r="AJ221" i="62"/>
  <c r="AJ214" i="63"/>
  <c r="AJ222" i="63"/>
  <c r="AJ215" i="64"/>
  <c r="AJ219" i="64"/>
  <c r="AJ223" i="64"/>
  <c r="AJ216" i="65"/>
  <c r="AJ220" i="65"/>
  <c r="AJ224" i="65"/>
  <c r="AJ217" i="66"/>
  <c r="AJ214" i="67"/>
  <c r="AJ218" i="67"/>
  <c r="AJ222" i="67"/>
  <c r="AJ216" i="68"/>
  <c r="AJ221" i="68"/>
  <c r="AJ215" i="59"/>
  <c r="AJ219" i="59"/>
  <c r="AJ223" i="59"/>
  <c r="AJ220" i="60"/>
  <c r="AJ217" i="61"/>
  <c r="AJ214" i="62"/>
  <c r="AJ218" i="62"/>
  <c r="AJ222" i="62"/>
  <c r="AJ215" i="63"/>
  <c r="AJ219" i="63"/>
  <c r="AJ223" i="63"/>
  <c r="AJ216" i="64"/>
  <c r="AJ220" i="64"/>
  <c r="AJ224" i="64"/>
  <c r="AJ217" i="65"/>
  <c r="AJ221" i="65"/>
  <c r="AJ214" i="66"/>
  <c r="AJ218" i="66"/>
  <c r="AJ222" i="66"/>
  <c r="AJ219" i="67"/>
  <c r="AJ223" i="67"/>
  <c r="AJ217" i="68"/>
  <c r="AJ222" i="68"/>
  <c r="AJ216" i="59"/>
  <c r="AJ220" i="59"/>
  <c r="AJ217" i="60"/>
  <c r="AJ221" i="60"/>
  <c r="AJ214" i="61"/>
  <c r="AJ218" i="61"/>
  <c r="AJ222" i="61"/>
  <c r="AJ215" i="62"/>
  <c r="AJ223" i="62"/>
  <c r="AJ216" i="63"/>
  <c r="AJ220" i="63"/>
  <c r="AJ217" i="64"/>
  <c r="AJ221" i="64"/>
  <c r="AJ218" i="65"/>
  <c r="AJ215" i="66"/>
  <c r="AJ219" i="66"/>
  <c r="AJ223" i="66"/>
  <c r="AJ216" i="67"/>
  <c r="AJ220" i="67"/>
  <c r="AJ224" i="67"/>
  <c r="AJ214" i="68"/>
  <c r="AJ219" i="68"/>
  <c r="AJ223" i="68"/>
  <c r="AJ224" i="68"/>
  <c r="AJ218" i="47"/>
  <c r="AJ217" i="47"/>
  <c r="AJ216" i="47"/>
  <c r="AJ215" i="47"/>
  <c r="AJ214" i="47"/>
  <c r="AJ217" i="59"/>
  <c r="AJ221" i="59"/>
  <c r="AJ214" i="60"/>
  <c r="AJ218" i="60"/>
  <c r="AJ222" i="60"/>
  <c r="AJ215" i="61"/>
  <c r="AJ219" i="61"/>
  <c r="AJ223" i="61"/>
  <c r="AJ216" i="62"/>
  <c r="AJ220" i="62"/>
  <c r="AJ224" i="62"/>
  <c r="AJ217" i="63"/>
  <c r="AJ214" i="64"/>
  <c r="AJ218" i="64"/>
  <c r="AJ215" i="65"/>
  <c r="AJ219" i="65"/>
  <c r="AJ223" i="65"/>
  <c r="AJ220" i="66"/>
  <c r="AJ224" i="66"/>
  <c r="AJ217" i="67"/>
  <c r="AJ221" i="67"/>
  <c r="AJ215" i="68"/>
  <c r="AJ220" i="68"/>
  <c r="AI222" i="49"/>
  <c r="AI221" i="49"/>
  <c r="AI220" i="49"/>
  <c r="AI218" i="49"/>
  <c r="AI217" i="49"/>
  <c r="AI216" i="49"/>
  <c r="AI214" i="49"/>
  <c r="AI224" i="56"/>
  <c r="AI222" i="56"/>
  <c r="AI221" i="56"/>
  <c r="AI219" i="56"/>
  <c r="AI218" i="56"/>
  <c r="AI217" i="56"/>
  <c r="AI216" i="56"/>
  <c r="AI215" i="56"/>
  <c r="AI214" i="56"/>
  <c r="AI224" i="55"/>
  <c r="AI223" i="55"/>
  <c r="AI222" i="55"/>
  <c r="AI221" i="55"/>
  <c r="AI220" i="55"/>
  <c r="AI219" i="55"/>
  <c r="AI218" i="55"/>
  <c r="AI217" i="55"/>
  <c r="AI216" i="55"/>
  <c r="AI215" i="55"/>
  <c r="AI214" i="55"/>
  <c r="AI224" i="54"/>
  <c r="AI223" i="54"/>
  <c r="AI222" i="54"/>
  <c r="AI221" i="54"/>
  <c r="AI220" i="54"/>
  <c r="AI219" i="54"/>
  <c r="AI218" i="54"/>
  <c r="AI217" i="54"/>
  <c r="AI216" i="54"/>
  <c r="AI215" i="54"/>
  <c r="AI214" i="54"/>
  <c r="AI222" i="53"/>
  <c r="AI220" i="53"/>
  <c r="AI218" i="53"/>
  <c r="AI216" i="53"/>
  <c r="AI214" i="53"/>
  <c r="AI224" i="52"/>
  <c r="AI222" i="52"/>
  <c r="AI221" i="52"/>
  <c r="AI218" i="52"/>
  <c r="AI217" i="52"/>
  <c r="AI216" i="52"/>
  <c r="AI214" i="52"/>
  <c r="AI224" i="51"/>
  <c r="AI223" i="51"/>
  <c r="AI222" i="51"/>
  <c r="AI221" i="51"/>
  <c r="AI220" i="51"/>
  <c r="AI219" i="51"/>
  <c r="AI218" i="51"/>
  <c r="AI217" i="51"/>
  <c r="AI216" i="51"/>
  <c r="AI215" i="51"/>
  <c r="AI214" i="51"/>
  <c r="AI223" i="50"/>
  <c r="AI222" i="50"/>
  <c r="AI221" i="50"/>
  <c r="AI220" i="50"/>
  <c r="AI219" i="50"/>
  <c r="AI218" i="50"/>
  <c r="AI217" i="50"/>
  <c r="AI216" i="50"/>
  <c r="AI215" i="50"/>
  <c r="AI214" i="50"/>
  <c r="AI222" i="47"/>
  <c r="AI220" i="47"/>
  <c r="AI218" i="47"/>
  <c r="AI216" i="47"/>
  <c r="AI214" i="47"/>
  <c r="AI224" i="48"/>
  <c r="AI215" i="59"/>
  <c r="AI223" i="59"/>
  <c r="AI216" i="60"/>
  <c r="AI220" i="60"/>
  <c r="AI224" i="60"/>
  <c r="AI217" i="61"/>
  <c r="AI221" i="61"/>
  <c r="AI214" i="62"/>
  <c r="AI222" i="62"/>
  <c r="AI215" i="63"/>
  <c r="AI219" i="63"/>
  <c r="AI223" i="63"/>
  <c r="AI216" i="64"/>
  <c r="AI220" i="64"/>
  <c r="AI224" i="64"/>
  <c r="AI217" i="65"/>
  <c r="AI214" i="66"/>
  <c r="AI218" i="66"/>
  <c r="AI222" i="66"/>
  <c r="AI215" i="67"/>
  <c r="AI219" i="67"/>
  <c r="AI223" i="67"/>
  <c r="AI217" i="68"/>
  <c r="AI222" i="68"/>
  <c r="AI216" i="59"/>
  <c r="AI220" i="59"/>
  <c r="AI221" i="60"/>
  <c r="AI214" i="61"/>
  <c r="AI218" i="61"/>
  <c r="AI222" i="61"/>
  <c r="AI215" i="62"/>
  <c r="AI219" i="62"/>
  <c r="AI223" i="62"/>
  <c r="AI216" i="63"/>
  <c r="AI220" i="63"/>
  <c r="AI224" i="63"/>
  <c r="AI217" i="64"/>
  <c r="AI221" i="64"/>
  <c r="AI214" i="65"/>
  <c r="AI218" i="65"/>
  <c r="AI222" i="65"/>
  <c r="AI216" i="67"/>
  <c r="AI220" i="67"/>
  <c r="AI214" i="68"/>
  <c r="AI218" i="68"/>
  <c r="AI224" i="68"/>
  <c r="AI221" i="48"/>
  <c r="AI214" i="48"/>
  <c r="AI217" i="59"/>
  <c r="AI214" i="60"/>
  <c r="AI218" i="60"/>
  <c r="AI222" i="60"/>
  <c r="AI219" i="61"/>
  <c r="AI216" i="62"/>
  <c r="AI217" i="63"/>
  <c r="AI214" i="64"/>
  <c r="AI218" i="64"/>
  <c r="AI215" i="65"/>
  <c r="AI223" i="65"/>
  <c r="AI216" i="66"/>
  <c r="AI217" i="67"/>
  <c r="AI221" i="67"/>
  <c r="AI223" i="48"/>
  <c r="AI217" i="48"/>
  <c r="AI214" i="59"/>
  <c r="AI218" i="59"/>
  <c r="AI219" i="60"/>
  <c r="AI223" i="60"/>
  <c r="AI216" i="61"/>
  <c r="AI220" i="61"/>
  <c r="AI217" i="62"/>
  <c r="AI221" i="62"/>
  <c r="AI214" i="63"/>
  <c r="AI218" i="63"/>
  <c r="AI222" i="63"/>
  <c r="AI219" i="64"/>
  <c r="AI216" i="65"/>
  <c r="AI220" i="65"/>
  <c r="AI224" i="65"/>
  <c r="AI217" i="66"/>
  <c r="AI221" i="66"/>
  <c r="AI214" i="67"/>
  <c r="AI218" i="67"/>
  <c r="AI222" i="67"/>
  <c r="AI216" i="68"/>
  <c r="AI221" i="68"/>
  <c r="AH216" i="47"/>
  <c r="AH222" i="60"/>
  <c r="AH219" i="61"/>
  <c r="AH224" i="62"/>
  <c r="AH219" i="49"/>
  <c r="AH217" i="49"/>
  <c r="AH222" i="56"/>
  <c r="AH220" i="56"/>
  <c r="AH216" i="56"/>
  <c r="AH222" i="54"/>
  <c r="AH220" i="54"/>
  <c r="AH222" i="53"/>
  <c r="AH220" i="53"/>
  <c r="AH214" i="53"/>
  <c r="AH223" i="51"/>
  <c r="AH215" i="51"/>
  <c r="AH222" i="47"/>
  <c r="AH217" i="48"/>
  <c r="AH215" i="48"/>
  <c r="AH216" i="59"/>
  <c r="AH220" i="59"/>
  <c r="AH224" i="59"/>
  <c r="AH217" i="60"/>
  <c r="AH221" i="60"/>
  <c r="AH222" i="61"/>
  <c r="AH215" i="62"/>
  <c r="AH219" i="62"/>
  <c r="AH223" i="62"/>
  <c r="AH216" i="63"/>
  <c r="AH220" i="63"/>
  <c r="AH224" i="63"/>
  <c r="AH217" i="64"/>
  <c r="AH221" i="64"/>
  <c r="AH218" i="65"/>
  <c r="AH215" i="66"/>
  <c r="AH219" i="66"/>
  <c r="AH223" i="66"/>
  <c r="AH216" i="67"/>
  <c r="AH220" i="67"/>
  <c r="AH224" i="67"/>
  <c r="AH214" i="68"/>
  <c r="AH218" i="68"/>
  <c r="AH219" i="68"/>
  <c r="AH223" i="68"/>
  <c r="AH224" i="68"/>
  <c r="AH221" i="63"/>
  <c r="AH214" i="64"/>
  <c r="AH218" i="64"/>
  <c r="AH222" i="64"/>
  <c r="AH219" i="65"/>
  <c r="AH223" i="65"/>
  <c r="AH216" i="66"/>
  <c r="AH220" i="66"/>
  <c r="AH224" i="66"/>
  <c r="AH217" i="67"/>
  <c r="AH221" i="67"/>
  <c r="AH215" i="68"/>
  <c r="AH220" i="68"/>
  <c r="AH224" i="50"/>
  <c r="AH218" i="60"/>
  <c r="AH223" i="61"/>
  <c r="AH222" i="49"/>
  <c r="AH220" i="49"/>
  <c r="AH216" i="49"/>
  <c r="AH214" i="49"/>
  <c r="AH223" i="56"/>
  <c r="AH219" i="56"/>
  <c r="AH215" i="56"/>
  <c r="AH224" i="55"/>
  <c r="AH222" i="55"/>
  <c r="AH220" i="55"/>
  <c r="AH216" i="55"/>
  <c r="AH214" i="55"/>
  <c r="AH221" i="54"/>
  <c r="AH219" i="53"/>
  <c r="AH217" i="53"/>
  <c r="AH222" i="51"/>
  <c r="AH220" i="51"/>
  <c r="AH218" i="51"/>
  <c r="AH214" i="51"/>
  <c r="AH214" i="50"/>
  <c r="AH219" i="47"/>
  <c r="AH223" i="48"/>
  <c r="AH214" i="48"/>
  <c r="AH218" i="59"/>
  <c r="AH215" i="60"/>
  <c r="AH219" i="60"/>
  <c r="AH223" i="60"/>
  <c r="AH216" i="61"/>
  <c r="AH220" i="61"/>
  <c r="AH217" i="62"/>
  <c r="AH221" i="62"/>
  <c r="AH214" i="63"/>
  <c r="AH218" i="63"/>
  <c r="AH222" i="63"/>
  <c r="AH215" i="64"/>
  <c r="AH219" i="64"/>
  <c r="AH216" i="65"/>
  <c r="AH220" i="65"/>
  <c r="AH224" i="65"/>
  <c r="AH217" i="66"/>
  <c r="AH221" i="66"/>
  <c r="AH222" i="67"/>
  <c r="AH216" i="68"/>
  <c r="AH221" i="68"/>
  <c r="AH218" i="54"/>
  <c r="AH216" i="54"/>
  <c r="AH223" i="53"/>
  <c r="AH223" i="52"/>
  <c r="AH219" i="52"/>
  <c r="AH218" i="50"/>
  <c r="AH216" i="50"/>
  <c r="AH218" i="48"/>
  <c r="AH217" i="59"/>
  <c r="AH214" i="60"/>
  <c r="AH215" i="61"/>
  <c r="AH216" i="62"/>
  <c r="AH219" i="54"/>
  <c r="AH217" i="54"/>
  <c r="AH215" i="54"/>
  <c r="AH224" i="53"/>
  <c r="AH224" i="52"/>
  <c r="AH222" i="52"/>
  <c r="AH220" i="52"/>
  <c r="AH218" i="52"/>
  <c r="AH216" i="52"/>
  <c r="AH214" i="52"/>
  <c r="AH223" i="50"/>
  <c r="AH221" i="50"/>
  <c r="AH219" i="50"/>
  <c r="AH217" i="50"/>
  <c r="AH217" i="47"/>
  <c r="AH215" i="47"/>
  <c r="AH221" i="48"/>
  <c r="AH219" i="48"/>
  <c r="AH219" i="59"/>
  <c r="AH223" i="59"/>
  <c r="AH220" i="60"/>
  <c r="AH217" i="61"/>
  <c r="AH221" i="61"/>
  <c r="AH214" i="62"/>
  <c r="AH218" i="62"/>
  <c r="AH222" i="62"/>
  <c r="AH215" i="63"/>
  <c r="AH223" i="63"/>
  <c r="AH216" i="64"/>
  <c r="AH220" i="64"/>
  <c r="AH224" i="64"/>
  <c r="AH217" i="65"/>
  <c r="AH221" i="65"/>
  <c r="AH218" i="66"/>
  <c r="AH222" i="66"/>
  <c r="AH215" i="67"/>
  <c r="AH219" i="67"/>
  <c r="AH223" i="67"/>
  <c r="AH217" i="68"/>
  <c r="AH222" i="68"/>
  <c r="AG224" i="49"/>
  <c r="AG223" i="49"/>
  <c r="AG222" i="49"/>
  <c r="AG220" i="49"/>
  <c r="AG219" i="49"/>
  <c r="AG218" i="49"/>
  <c r="AG217" i="49"/>
  <c r="AG216" i="49"/>
  <c r="AG215" i="49"/>
  <c r="AG214" i="49"/>
  <c r="AG224" i="56"/>
  <c r="AG223" i="56"/>
  <c r="AG222" i="56"/>
  <c r="AG221" i="56"/>
  <c r="AG220" i="56"/>
  <c r="AG219" i="56"/>
  <c r="AG218" i="56"/>
  <c r="AG217" i="56"/>
  <c r="AG216" i="56"/>
  <c r="AG215" i="56"/>
  <c r="AG214" i="56"/>
  <c r="AG224" i="55"/>
  <c r="AG223" i="55"/>
  <c r="AG222" i="55"/>
  <c r="AG221" i="55"/>
  <c r="AG220" i="55"/>
  <c r="AG219" i="55"/>
  <c r="AG218" i="55"/>
  <c r="AG217" i="55"/>
  <c r="AG216" i="55"/>
  <c r="AG215" i="55"/>
  <c r="AG214" i="55"/>
  <c r="AG224" i="54"/>
  <c r="AG223" i="54"/>
  <c r="AG222" i="54"/>
  <c r="AG221" i="54"/>
  <c r="AG220" i="54"/>
  <c r="AG219" i="54"/>
  <c r="AG218" i="54"/>
  <c r="AG217" i="54"/>
  <c r="AG216" i="54"/>
  <c r="AG215" i="54"/>
  <c r="AG214" i="54"/>
  <c r="AG224" i="53"/>
  <c r="AG223" i="53"/>
  <c r="AG222" i="53"/>
  <c r="AG221" i="53"/>
  <c r="AG220" i="53"/>
  <c r="AG219" i="53"/>
  <c r="AG218" i="53"/>
  <c r="AG217" i="53"/>
  <c r="AG216" i="53"/>
  <c r="AG215" i="53"/>
  <c r="AG214" i="53"/>
  <c r="AG224" i="52"/>
  <c r="AG223" i="52"/>
  <c r="AG222" i="52"/>
  <c r="AG220" i="52"/>
  <c r="AG219" i="52"/>
  <c r="AG218" i="52"/>
  <c r="AG216" i="52"/>
  <c r="AG215" i="52"/>
  <c r="AG214" i="52"/>
  <c r="AG224" i="51"/>
  <c r="AG223" i="51"/>
  <c r="AG222" i="51"/>
  <c r="AG220" i="51"/>
  <c r="AG219" i="51"/>
  <c r="AG218" i="51"/>
  <c r="AG217" i="51"/>
  <c r="AG216" i="51"/>
  <c r="AG215" i="51"/>
  <c r="AG214" i="51"/>
  <c r="AG224" i="50"/>
  <c r="AG223" i="50"/>
  <c r="AG222" i="50"/>
  <c r="AG221" i="50"/>
  <c r="AG220" i="50"/>
  <c r="AG219" i="50"/>
  <c r="AG218" i="50"/>
  <c r="AG217" i="50"/>
  <c r="AG216" i="50"/>
  <c r="AG215" i="50"/>
  <c r="AG214" i="50"/>
  <c r="AG224" i="47"/>
  <c r="AG223" i="47"/>
  <c r="AG222" i="47"/>
  <c r="AG221" i="47"/>
  <c r="AG220" i="47"/>
  <c r="AG219" i="47"/>
  <c r="AG218" i="47"/>
  <c r="AG217" i="47"/>
  <c r="AG216" i="47"/>
  <c r="AG215" i="47"/>
  <c r="AG214" i="47"/>
  <c r="AG224" i="48"/>
  <c r="AG222" i="48"/>
  <c r="AG221" i="48"/>
  <c r="AG216" i="48"/>
  <c r="AG217" i="59"/>
  <c r="AG221" i="59"/>
  <c r="AG214" i="60"/>
  <c r="AG218" i="60"/>
  <c r="AG222" i="60"/>
  <c r="AG215" i="61"/>
  <c r="AG219" i="61"/>
  <c r="AG216" i="62"/>
  <c r="AG220" i="62"/>
  <c r="AG224" i="62"/>
  <c r="AG214" i="64"/>
  <c r="AG218" i="64"/>
  <c r="AG222" i="64"/>
  <c r="AG215" i="65"/>
  <c r="AG219" i="65"/>
  <c r="AG216" i="66"/>
  <c r="AG220" i="66"/>
  <c r="AG224" i="66"/>
  <c r="AG221" i="67"/>
  <c r="AG215" i="68"/>
  <c r="AG220" i="68"/>
  <c r="AG223" i="48"/>
  <c r="AG218" i="48"/>
  <c r="AG217" i="48"/>
  <c r="AG214" i="59"/>
  <c r="AG218" i="59"/>
  <c r="AG222" i="59"/>
  <c r="AG215" i="60"/>
  <c r="AG219" i="60"/>
  <c r="AG223" i="60"/>
  <c r="AG216" i="61"/>
  <c r="AG220" i="61"/>
  <c r="AG224" i="61"/>
  <c r="AG217" i="62"/>
  <c r="AG221" i="62"/>
  <c r="AG214" i="63"/>
  <c r="AG218" i="63"/>
  <c r="AG222" i="63"/>
  <c r="AG215" i="64"/>
  <c r="AG219" i="64"/>
  <c r="AG223" i="64"/>
  <c r="AG216" i="65"/>
  <c r="AG220" i="65"/>
  <c r="AG224" i="65"/>
  <c r="AG217" i="66"/>
  <c r="AG221" i="66"/>
  <c r="AG214" i="67"/>
  <c r="AG218" i="67"/>
  <c r="AG216" i="68"/>
  <c r="AG221" i="68"/>
  <c r="AG219" i="48"/>
  <c r="AG214" i="48"/>
  <c r="AG215" i="59"/>
  <c r="AG219" i="59"/>
  <c r="AG223" i="59"/>
  <c r="AG216" i="60"/>
  <c r="AG220" i="60"/>
  <c r="AG224" i="60"/>
  <c r="AG217" i="61"/>
  <c r="AG221" i="61"/>
  <c r="AG214" i="62"/>
  <c r="AG218" i="62"/>
  <c r="AG222" i="62"/>
  <c r="AG215" i="63"/>
  <c r="AG223" i="63"/>
  <c r="AG216" i="64"/>
  <c r="AG220" i="64"/>
  <c r="AG217" i="65"/>
  <c r="AG221" i="65"/>
  <c r="AG214" i="66"/>
  <c r="AG218" i="66"/>
  <c r="AG222" i="66"/>
  <c r="AG215" i="67"/>
  <c r="AG219" i="67"/>
  <c r="AG223" i="67"/>
  <c r="AG217" i="68"/>
  <c r="AG222" i="68"/>
  <c r="AG220" i="48"/>
  <c r="AG215" i="48"/>
  <c r="AG216" i="59"/>
  <c r="AG220" i="59"/>
  <c r="AG224" i="59"/>
  <c r="AG221" i="60"/>
  <c r="AG214" i="61"/>
  <c r="AG218" i="61"/>
  <c r="AG222" i="61"/>
  <c r="AG215" i="62"/>
  <c r="AG219" i="62"/>
  <c r="AG223" i="62"/>
  <c r="AG216" i="63"/>
  <c r="AG220" i="63"/>
  <c r="AG217" i="64"/>
  <c r="AG221" i="64"/>
  <c r="AG214" i="65"/>
  <c r="AG218" i="65"/>
  <c r="AG222" i="65"/>
  <c r="AG215" i="66"/>
  <c r="AG219" i="66"/>
  <c r="AG223" i="66"/>
  <c r="AG220" i="67"/>
  <c r="AG224" i="67"/>
  <c r="AG214" i="68"/>
  <c r="AG218" i="68"/>
  <c r="AG223" i="68"/>
  <c r="AG224" i="68"/>
  <c r="AF224" i="49"/>
  <c r="AF223" i="49"/>
  <c r="AF222" i="49"/>
  <c r="AF221" i="49"/>
  <c r="AF220" i="49"/>
  <c r="AF219" i="49"/>
  <c r="AF218" i="49"/>
  <c r="AF216" i="49"/>
  <c r="AF215" i="49"/>
  <c r="AF214" i="49"/>
  <c r="AF224" i="56"/>
  <c r="AF223" i="56"/>
  <c r="AF222" i="56"/>
  <c r="AF220" i="56"/>
  <c r="AF219" i="56"/>
  <c r="AF218" i="56"/>
  <c r="AF217" i="56"/>
  <c r="AF216" i="56"/>
  <c r="AF215" i="56"/>
  <c r="AF214" i="56"/>
  <c r="AF224" i="55"/>
  <c r="AF223" i="55"/>
  <c r="AF222" i="55"/>
  <c r="AF221" i="55"/>
  <c r="AF220" i="55"/>
  <c r="AF219" i="55"/>
  <c r="AF218" i="55"/>
  <c r="AF217" i="55"/>
  <c r="AF216" i="55"/>
  <c r="AF215" i="55"/>
  <c r="AF214" i="55"/>
  <c r="AF224" i="54"/>
  <c r="AF223" i="54"/>
  <c r="AF222" i="54"/>
  <c r="AF221" i="54"/>
  <c r="AF220" i="54"/>
  <c r="AF219" i="54"/>
  <c r="AF218" i="54"/>
  <c r="AF217" i="54"/>
  <c r="AF216" i="54"/>
  <c r="AF215" i="54"/>
  <c r="AF214" i="54"/>
  <c r="AF224" i="53"/>
  <c r="AF222" i="53"/>
  <c r="AF221" i="53"/>
  <c r="AF220" i="53"/>
  <c r="AF218" i="53"/>
  <c r="AF217" i="53"/>
  <c r="AF216" i="53"/>
  <c r="AF214" i="53"/>
  <c r="AF223" i="52"/>
  <c r="AF222" i="52"/>
  <c r="AF221" i="52"/>
  <c r="AF219" i="52"/>
  <c r="AF218" i="52"/>
  <c r="AF217" i="52"/>
  <c r="AF215" i="52"/>
  <c r="AF214" i="52"/>
  <c r="AF224" i="51"/>
  <c r="AF223" i="51"/>
  <c r="AF222" i="51"/>
  <c r="AF221" i="51"/>
  <c r="AF220" i="51"/>
  <c r="AF219" i="51"/>
  <c r="AF218" i="51"/>
  <c r="AF216" i="51"/>
  <c r="AF215" i="51"/>
  <c r="AF214" i="51"/>
  <c r="AF224" i="50"/>
  <c r="AF222" i="50"/>
  <c r="AF221" i="50"/>
  <c r="AF220" i="50"/>
  <c r="AF218" i="50"/>
  <c r="AF217" i="50"/>
  <c r="AF214" i="50"/>
  <c r="AF224" i="47"/>
  <c r="AF223" i="47"/>
  <c r="AF222" i="47"/>
  <c r="AF214" i="59"/>
  <c r="AF218" i="59"/>
  <c r="AF222" i="59"/>
  <c r="AF215" i="60"/>
  <c r="AF219" i="60"/>
  <c r="AF223" i="60"/>
  <c r="AF216" i="61"/>
  <c r="AF220" i="61"/>
  <c r="AF224" i="61"/>
  <c r="AF217" i="62"/>
  <c r="AF221" i="62"/>
  <c r="AF214" i="63"/>
  <c r="AF222" i="63"/>
  <c r="AF215" i="64"/>
  <c r="AF219" i="64"/>
  <c r="AF223" i="64"/>
  <c r="AF216" i="65"/>
  <c r="AF220" i="65"/>
  <c r="AF224" i="65"/>
  <c r="AF217" i="66"/>
  <c r="AF221" i="66"/>
  <c r="AF214" i="67"/>
  <c r="AF218" i="67"/>
  <c r="AF222" i="67"/>
  <c r="AF221" i="68"/>
  <c r="AF215" i="59"/>
  <c r="AF219" i="59"/>
  <c r="AF223" i="59"/>
  <c r="AF220" i="60"/>
  <c r="AF217" i="61"/>
  <c r="AF221" i="61"/>
  <c r="AF214" i="62"/>
  <c r="AF218" i="62"/>
  <c r="AF222" i="62"/>
  <c r="AF215" i="63"/>
  <c r="AF219" i="63"/>
  <c r="AF223" i="63"/>
  <c r="AF224" i="64"/>
  <c r="AF217" i="65"/>
  <c r="AF221" i="65"/>
  <c r="AF214" i="66"/>
  <c r="AF219" i="67"/>
  <c r="AF223" i="67"/>
  <c r="AF217" i="68"/>
  <c r="AF216" i="59"/>
  <c r="AF220" i="59"/>
  <c r="AF217" i="60"/>
  <c r="AF221" i="60"/>
  <c r="AF214" i="61"/>
  <c r="AF218" i="61"/>
  <c r="AF222" i="61"/>
  <c r="AF215" i="62"/>
  <c r="AF223" i="62"/>
  <c r="AF216" i="63"/>
  <c r="AF220" i="63"/>
  <c r="AF217" i="64"/>
  <c r="AF221" i="64"/>
  <c r="AF218" i="65"/>
  <c r="AF215" i="66"/>
  <c r="AF219" i="66"/>
  <c r="AF223" i="66"/>
  <c r="AF216" i="67"/>
  <c r="AF220" i="67"/>
  <c r="AF224" i="67"/>
  <c r="AF219" i="68"/>
  <c r="AF223" i="68"/>
  <c r="AF224" i="68"/>
  <c r="AF218" i="47"/>
  <c r="AF217" i="47"/>
  <c r="AF216" i="47"/>
  <c r="AF215" i="47"/>
  <c r="AF214" i="47"/>
  <c r="AF217" i="59"/>
  <c r="AF221" i="59"/>
  <c r="AF214" i="60"/>
  <c r="AF218" i="60"/>
  <c r="AF215" i="61"/>
  <c r="AF219" i="61"/>
  <c r="AF223" i="61"/>
  <c r="AF221" i="63"/>
  <c r="AF214" i="64"/>
  <c r="AF215" i="65"/>
  <c r="AF219" i="65"/>
  <c r="AF223" i="65"/>
  <c r="AF217" i="67"/>
  <c r="AF215" i="68"/>
  <c r="AF220" i="68"/>
  <c r="AE224" i="49"/>
  <c r="AE223" i="49"/>
  <c r="AE222" i="49"/>
  <c r="AE221" i="49"/>
  <c r="AE220" i="49"/>
  <c r="AE219" i="49"/>
  <c r="AE218" i="49"/>
  <c r="AE217" i="49"/>
  <c r="AE216" i="49"/>
  <c r="AE215" i="49"/>
  <c r="AE214" i="49"/>
  <c r="AE224" i="56"/>
  <c r="AE223" i="56"/>
  <c r="AE222" i="56"/>
  <c r="AE221" i="56"/>
  <c r="AE220" i="56"/>
  <c r="AE219" i="56"/>
  <c r="AE218" i="56"/>
  <c r="AE217" i="56"/>
  <c r="AE216" i="56"/>
  <c r="AE215" i="56"/>
  <c r="AE214" i="56"/>
  <c r="AE224" i="55"/>
  <c r="AE223" i="55"/>
  <c r="AE222" i="55"/>
  <c r="AE221" i="55"/>
  <c r="AE220" i="55"/>
  <c r="AE219" i="55"/>
  <c r="AE218" i="55"/>
  <c r="AE217" i="55"/>
  <c r="AE216" i="55"/>
  <c r="AE215" i="55"/>
  <c r="AE214" i="55"/>
  <c r="AE224" i="54"/>
  <c r="AE223" i="54"/>
  <c r="AE222" i="54"/>
  <c r="AE221" i="54"/>
  <c r="AE220" i="54"/>
  <c r="AE219" i="54"/>
  <c r="AE218" i="54"/>
  <c r="AE217" i="54"/>
  <c r="AE216" i="54"/>
  <c r="AE215" i="54"/>
  <c r="AE214" i="54"/>
  <c r="AE224" i="53"/>
  <c r="AE223" i="53"/>
  <c r="AE222" i="53"/>
  <c r="AE221" i="53"/>
  <c r="AE220" i="53"/>
  <c r="AE219" i="53"/>
  <c r="AE218" i="53"/>
  <c r="AE217" i="53"/>
  <c r="AE216" i="53"/>
  <c r="AE215" i="53"/>
  <c r="AE215" i="59"/>
  <c r="AE219" i="59"/>
  <c r="AE223" i="59"/>
  <c r="AE216" i="60"/>
  <c r="AE220" i="60"/>
  <c r="AE224" i="60"/>
  <c r="AE217" i="61"/>
  <c r="AE221" i="61"/>
  <c r="AE214" i="62"/>
  <c r="AE222" i="62"/>
  <c r="AE215" i="63"/>
  <c r="AE219" i="63"/>
  <c r="AE223" i="63"/>
  <c r="AE216" i="64"/>
  <c r="AE220" i="64"/>
  <c r="AE224" i="64"/>
  <c r="AE217" i="65"/>
  <c r="AE214" i="66"/>
  <c r="AE218" i="66"/>
  <c r="AE222" i="66"/>
  <c r="AE215" i="67"/>
  <c r="AE219" i="67"/>
  <c r="AE223" i="67"/>
  <c r="AE217" i="68"/>
  <c r="AE222" i="68"/>
  <c r="AE216" i="59"/>
  <c r="AE220" i="59"/>
  <c r="AE224" i="59"/>
  <c r="AE217" i="60"/>
  <c r="AE221" i="60"/>
  <c r="AE214" i="61"/>
  <c r="AE218" i="61"/>
  <c r="AE222" i="61"/>
  <c r="AE215" i="62"/>
  <c r="AE219" i="62"/>
  <c r="AE223" i="62"/>
  <c r="AE216" i="63"/>
  <c r="AE220" i="63"/>
  <c r="AE224" i="63"/>
  <c r="AE217" i="64"/>
  <c r="AE221" i="64"/>
  <c r="AE214" i="65"/>
  <c r="AE218" i="65"/>
  <c r="AE222" i="65"/>
  <c r="AE219" i="66"/>
  <c r="AE223" i="66"/>
  <c r="AE216" i="67"/>
  <c r="AE220" i="67"/>
  <c r="AE214" i="68"/>
  <c r="AE219" i="68"/>
  <c r="AE223" i="68"/>
  <c r="AE224" i="68"/>
  <c r="AE223" i="52"/>
  <c r="AE219" i="52"/>
  <c r="AE215" i="52"/>
  <c r="AE223" i="51"/>
  <c r="AE219" i="51"/>
  <c r="AE215" i="51"/>
  <c r="AE223" i="50"/>
  <c r="AE219" i="50"/>
  <c r="AE223" i="47"/>
  <c r="AE219" i="47"/>
  <c r="AE216" i="47"/>
  <c r="AE224" i="48"/>
  <c r="AE221" i="48"/>
  <c r="AE214" i="48"/>
  <c r="AE217" i="59"/>
  <c r="AE221" i="59"/>
  <c r="AE214" i="60"/>
  <c r="AE218" i="60"/>
  <c r="AE222" i="60"/>
  <c r="AE215" i="61"/>
  <c r="AE219" i="61"/>
  <c r="AE223" i="61"/>
  <c r="AE216" i="62"/>
  <c r="AE220" i="62"/>
  <c r="AE217" i="63"/>
  <c r="AE221" i="63"/>
  <c r="AE214" i="64"/>
  <c r="AE218" i="64"/>
  <c r="AE215" i="65"/>
  <c r="AE219" i="65"/>
  <c r="AE223" i="65"/>
  <c r="AE216" i="66"/>
  <c r="AE220" i="66"/>
  <c r="AE221" i="67"/>
  <c r="AE215" i="68"/>
  <c r="AE214" i="53"/>
  <c r="AE222" i="52"/>
  <c r="AE218" i="52"/>
  <c r="AE214" i="52"/>
  <c r="AE222" i="51"/>
  <c r="AE218" i="51"/>
  <c r="AE214" i="51"/>
  <c r="AE222" i="50"/>
  <c r="AE218" i="50"/>
  <c r="AE215" i="50"/>
  <c r="AE222" i="47"/>
  <c r="AE215" i="47"/>
  <c r="AE223" i="48"/>
  <c r="AE220" i="48"/>
  <c r="AE217" i="48"/>
  <c r="AE214" i="59"/>
  <c r="AE218" i="59"/>
  <c r="AE215" i="60"/>
  <c r="AE219" i="60"/>
  <c r="AE223" i="60"/>
  <c r="AE216" i="61"/>
  <c r="AE220" i="61"/>
  <c r="AE224" i="61"/>
  <c r="AE217" i="62"/>
  <c r="AE221" i="62"/>
  <c r="AE214" i="63"/>
  <c r="AE218" i="63"/>
  <c r="AE222" i="63"/>
  <c r="AE215" i="64"/>
  <c r="AE219" i="64"/>
  <c r="AE223" i="64"/>
  <c r="AE216" i="65"/>
  <c r="AE220" i="65"/>
  <c r="AE224" i="65"/>
  <c r="AE217" i="66"/>
  <c r="AE221" i="66"/>
  <c r="AE214" i="67"/>
  <c r="AE218" i="67"/>
  <c r="AE222" i="67"/>
  <c r="AE216" i="68"/>
  <c r="AE221" i="68"/>
  <c r="AD222" i="49"/>
  <c r="AD221" i="49"/>
  <c r="AD218" i="49"/>
  <c r="AD217" i="49"/>
  <c r="AD216" i="49"/>
  <c r="AD215" i="49"/>
  <c r="AD214" i="49"/>
  <c r="AD224" i="56"/>
  <c r="AD223" i="56"/>
  <c r="AD222" i="56"/>
  <c r="AD220" i="56"/>
  <c r="AD219" i="56"/>
  <c r="AD218" i="56"/>
  <c r="AD216" i="56"/>
  <c r="AD215" i="56"/>
  <c r="AD214" i="56"/>
  <c r="AD224" i="55"/>
  <c r="AD223" i="55"/>
  <c r="AD221" i="55"/>
  <c r="AD220" i="55"/>
  <c r="AD219" i="55"/>
  <c r="AD217" i="55"/>
  <c r="AD216" i="55"/>
  <c r="AD224" i="54"/>
  <c r="AD222" i="54"/>
  <c r="AD221" i="54"/>
  <c r="AD220" i="54"/>
  <c r="AD219" i="54"/>
  <c r="AD218" i="54"/>
  <c r="AD217" i="54"/>
  <c r="AD216" i="54"/>
  <c r="AD215" i="54"/>
  <c r="AD214" i="54"/>
  <c r="AD224" i="53"/>
  <c r="AD223" i="53"/>
  <c r="AD222" i="53"/>
  <c r="AD221" i="53"/>
  <c r="AD220" i="53"/>
  <c r="AD218" i="53"/>
  <c r="AD217" i="53"/>
  <c r="AD216" i="53"/>
  <c r="AD215" i="53"/>
  <c r="AD214" i="53"/>
  <c r="AD223" i="52"/>
  <c r="AD222" i="52"/>
  <c r="AD221" i="52"/>
  <c r="AD220" i="52"/>
  <c r="AD219" i="52"/>
  <c r="AD218" i="52"/>
  <c r="AD216" i="52"/>
  <c r="AD215" i="52"/>
  <c r="AD214" i="52"/>
  <c r="AD224" i="51"/>
  <c r="AD222" i="51"/>
  <c r="AD221" i="51"/>
  <c r="AD220" i="51"/>
  <c r="AD219" i="51"/>
  <c r="AD217" i="51"/>
  <c r="AD216" i="51"/>
  <c r="AD224" i="50"/>
  <c r="AD223" i="50"/>
  <c r="AD222" i="50"/>
  <c r="AD221" i="50"/>
  <c r="AD220" i="50"/>
  <c r="AD218" i="50"/>
  <c r="AD217" i="50"/>
  <c r="AD216" i="50"/>
  <c r="AD215" i="50"/>
  <c r="AD214" i="50"/>
  <c r="AD224" i="47"/>
  <c r="AD223" i="47"/>
  <c r="AD222" i="47"/>
  <c r="AD221" i="47"/>
  <c r="AD216" i="59"/>
  <c r="AD220" i="59"/>
  <c r="AD224" i="59"/>
  <c r="AD217" i="60"/>
  <c r="AD221" i="60"/>
  <c r="AD214" i="61"/>
  <c r="AD218" i="61"/>
  <c r="AD222" i="61"/>
  <c r="AD215" i="62"/>
  <c r="AD219" i="62"/>
  <c r="AD216" i="63"/>
  <c r="AD220" i="63"/>
  <c r="AD217" i="64"/>
  <c r="AD221" i="64"/>
  <c r="AD214" i="65"/>
  <c r="AD218" i="65"/>
  <c r="AD222" i="65"/>
  <c r="AD215" i="66"/>
  <c r="AD219" i="66"/>
  <c r="AD223" i="66"/>
  <c r="AD216" i="67"/>
  <c r="AD220" i="67"/>
  <c r="AD214" i="68"/>
  <c r="AD218" i="68"/>
  <c r="AD219" i="68"/>
  <c r="AD223" i="68"/>
  <c r="AD224" i="68"/>
  <c r="AD218" i="47"/>
  <c r="AD216" i="47"/>
  <c r="AD214" i="47"/>
  <c r="AD220" i="48"/>
  <c r="AD218" i="48"/>
  <c r="AD217" i="59"/>
  <c r="AD214" i="60"/>
  <c r="AD218" i="60"/>
  <c r="AD222" i="60"/>
  <c r="AD215" i="61"/>
  <c r="AD223" i="61"/>
  <c r="AD216" i="62"/>
  <c r="AD224" i="62"/>
  <c r="AD221" i="63"/>
  <c r="AD214" i="64"/>
  <c r="AD218" i="64"/>
  <c r="AD222" i="64"/>
  <c r="AD215" i="65"/>
  <c r="AD223" i="65"/>
  <c r="AD216" i="66"/>
  <c r="AD220" i="66"/>
  <c r="AD224" i="66"/>
  <c r="AD217" i="67"/>
  <c r="AD221" i="67"/>
  <c r="AD215" i="68"/>
  <c r="AD220" i="68"/>
  <c r="AD219" i="47"/>
  <c r="AD223" i="48"/>
  <c r="AD214" i="48"/>
  <c r="AD218" i="59"/>
  <c r="AD222" i="59"/>
  <c r="AD215" i="60"/>
  <c r="AD223" i="60"/>
  <c r="AD216" i="61"/>
  <c r="AD220" i="61"/>
  <c r="AD217" i="62"/>
  <c r="AD214" i="63"/>
  <c r="AD222" i="63"/>
  <c r="AD215" i="64"/>
  <c r="AD219" i="64"/>
  <c r="AD216" i="65"/>
  <c r="AD220" i="65"/>
  <c r="AD224" i="65"/>
  <c r="AD217" i="66"/>
  <c r="AD218" i="67"/>
  <c r="AD222" i="67"/>
  <c r="AD216" i="68"/>
  <c r="AD217" i="47"/>
  <c r="AD215" i="47"/>
  <c r="AD219" i="48"/>
  <c r="AD215" i="59"/>
  <c r="AD219" i="59"/>
  <c r="AD223" i="59"/>
  <c r="AD220" i="60"/>
  <c r="AD217" i="61"/>
  <c r="AD221" i="61"/>
  <c r="AD214" i="62"/>
  <c r="AD218" i="62"/>
  <c r="AD222" i="62"/>
  <c r="AD215" i="63"/>
  <c r="AD219" i="63"/>
  <c r="AD220" i="64"/>
  <c r="AD224" i="64"/>
  <c r="AD217" i="65"/>
  <c r="AD221" i="65"/>
  <c r="AD218" i="66"/>
  <c r="AD222" i="66"/>
  <c r="AD215" i="67"/>
  <c r="AD219" i="67"/>
  <c r="AD223" i="67"/>
  <c r="AD222" i="68"/>
  <c r="AC224" i="49"/>
  <c r="AC223" i="49"/>
  <c r="AC222" i="49"/>
  <c r="AC221" i="49"/>
  <c r="AC220" i="49"/>
  <c r="AC219" i="49"/>
  <c r="AC218" i="49"/>
  <c r="AC217" i="49"/>
  <c r="AC216" i="49"/>
  <c r="AC215" i="49"/>
  <c r="AC214" i="49"/>
  <c r="AC224" i="56"/>
  <c r="AC223" i="56"/>
  <c r="AC222" i="56"/>
  <c r="AC221" i="56"/>
  <c r="AC220" i="56"/>
  <c r="AC219" i="56"/>
  <c r="AC218" i="56"/>
  <c r="AC217" i="56"/>
  <c r="AC215" i="56"/>
  <c r="AC214" i="56"/>
  <c r="AC224" i="55"/>
  <c r="AC223" i="55"/>
  <c r="AC221" i="55"/>
  <c r="AC219" i="55"/>
  <c r="AC218" i="55"/>
  <c r="AC217" i="55"/>
  <c r="AC215" i="55"/>
  <c r="AC214" i="55"/>
  <c r="AC224" i="54"/>
  <c r="AC223" i="54"/>
  <c r="AC222" i="54"/>
  <c r="AC221" i="54"/>
  <c r="AC220" i="54"/>
  <c r="AC219" i="54"/>
  <c r="AC218" i="54"/>
  <c r="AC217" i="54"/>
  <c r="AC216" i="54"/>
  <c r="AC215" i="54"/>
  <c r="AC214" i="54"/>
  <c r="AC224" i="53"/>
  <c r="AC222" i="53"/>
  <c r="AC220" i="53"/>
  <c r="AC218" i="53"/>
  <c r="AC216" i="53"/>
  <c r="AC215" i="53"/>
  <c r="AC214" i="53"/>
  <c r="AC224" i="52"/>
  <c r="AC223" i="52"/>
  <c r="AC221" i="52"/>
  <c r="AC220" i="52"/>
  <c r="AC219" i="52"/>
  <c r="AC217" i="52"/>
  <c r="AC216" i="52"/>
  <c r="AC215" i="52"/>
  <c r="AC214" i="52"/>
  <c r="AC224" i="51"/>
  <c r="AC222" i="51"/>
  <c r="AC221" i="51"/>
  <c r="AC220" i="51"/>
  <c r="AC218" i="51"/>
  <c r="AC217" i="51"/>
  <c r="AC216" i="51"/>
  <c r="AC215" i="51"/>
  <c r="AC214" i="51"/>
  <c r="AC224" i="50"/>
  <c r="AC223" i="50"/>
  <c r="AC222" i="50"/>
  <c r="AC221" i="50"/>
  <c r="AC220" i="50"/>
  <c r="AC219" i="50"/>
  <c r="AC218" i="50"/>
  <c r="AC217" i="50"/>
  <c r="AC216" i="50"/>
  <c r="AC214" i="50"/>
  <c r="AC224" i="47"/>
  <c r="AC223" i="47"/>
  <c r="AC222" i="47"/>
  <c r="AC221" i="47"/>
  <c r="AC220" i="47"/>
  <c r="AC219" i="47"/>
  <c r="AC218" i="47"/>
  <c r="AC217" i="47"/>
  <c r="AC216" i="47"/>
  <c r="AC215" i="47"/>
  <c r="AC214" i="47"/>
  <c r="AC224" i="48"/>
  <c r="AC222" i="48"/>
  <c r="AC221" i="48"/>
  <c r="AC216" i="48"/>
  <c r="AC221" i="59"/>
  <c r="AC214" i="60"/>
  <c r="AC218" i="60"/>
  <c r="AC222" i="60"/>
  <c r="AC219" i="61"/>
  <c r="AC216" i="62"/>
  <c r="AC220" i="62"/>
  <c r="AC224" i="62"/>
  <c r="AC221" i="63"/>
  <c r="AC214" i="64"/>
  <c r="AC218" i="64"/>
  <c r="AC215" i="65"/>
  <c r="AC219" i="65"/>
  <c r="AC216" i="66"/>
  <c r="AC220" i="66"/>
  <c r="AC224" i="66"/>
  <c r="AC215" i="68"/>
  <c r="AC220" i="68"/>
  <c r="AC223" i="48"/>
  <c r="AC217" i="48"/>
  <c r="AC214" i="59"/>
  <c r="AC218" i="59"/>
  <c r="AC222" i="59"/>
  <c r="AC215" i="60"/>
  <c r="AC219" i="60"/>
  <c r="AC223" i="60"/>
  <c r="AC216" i="61"/>
  <c r="AC220" i="61"/>
  <c r="AC224" i="61"/>
  <c r="AC217" i="62"/>
  <c r="AC214" i="63"/>
  <c r="AC218" i="63"/>
  <c r="AC222" i="63"/>
  <c r="AC215" i="64"/>
  <c r="AC219" i="64"/>
  <c r="AC223" i="64"/>
  <c r="AC216" i="65"/>
  <c r="AC220" i="65"/>
  <c r="AC224" i="65"/>
  <c r="AC217" i="66"/>
  <c r="AC221" i="66"/>
  <c r="AC214" i="67"/>
  <c r="AC218" i="67"/>
  <c r="AC222" i="67"/>
  <c r="AC216" i="68"/>
  <c r="AC221" i="68"/>
  <c r="AC219" i="48"/>
  <c r="AC214" i="48"/>
  <c r="AC219" i="59"/>
  <c r="AC223" i="59"/>
  <c r="AC216" i="60"/>
  <c r="AC220" i="60"/>
  <c r="AC224" i="60"/>
  <c r="AC217" i="61"/>
  <c r="AC221" i="61"/>
  <c r="AC214" i="62"/>
  <c r="AC218" i="62"/>
  <c r="AC222" i="62"/>
  <c r="AC215" i="63"/>
  <c r="AC223" i="63"/>
  <c r="AC216" i="64"/>
  <c r="AC220" i="64"/>
  <c r="AC217" i="65"/>
  <c r="AC221" i="65"/>
  <c r="AC214" i="66"/>
  <c r="AC222" i="66"/>
  <c r="AC219" i="67"/>
  <c r="AC223" i="67"/>
  <c r="AC217" i="68"/>
  <c r="AC222" i="68"/>
  <c r="AC220" i="48"/>
  <c r="AC215" i="48"/>
  <c r="AC216" i="59"/>
  <c r="AC220" i="59"/>
  <c r="AC224" i="59"/>
  <c r="AC214" i="61"/>
  <c r="AC218" i="61"/>
  <c r="AC222" i="61"/>
  <c r="AC215" i="62"/>
  <c r="AC219" i="62"/>
  <c r="AC223" i="62"/>
  <c r="AC216" i="63"/>
  <c r="AC220" i="63"/>
  <c r="AC217" i="64"/>
  <c r="AC221" i="64"/>
  <c r="AC214" i="65"/>
  <c r="AC218" i="65"/>
  <c r="AC222" i="65"/>
  <c r="AC215" i="66"/>
  <c r="AC219" i="66"/>
  <c r="AC223" i="66"/>
  <c r="AC220" i="67"/>
  <c r="AC214" i="68"/>
  <c r="AC223" i="68"/>
  <c r="AC224" i="68"/>
  <c r="AB224" i="49"/>
  <c r="AB223" i="49"/>
  <c r="AB222" i="49"/>
  <c r="AB221" i="49"/>
  <c r="AB220" i="49"/>
  <c r="AB218" i="49"/>
  <c r="AB216" i="49"/>
  <c r="AB215" i="49"/>
  <c r="AB214" i="49"/>
  <c r="AB224" i="56"/>
  <c r="AB223" i="56"/>
  <c r="AB222" i="56"/>
  <c r="AB221" i="56"/>
  <c r="AB220" i="56"/>
  <c r="AB218" i="56"/>
  <c r="AB216" i="56"/>
  <c r="AB215" i="56"/>
  <c r="AB214" i="56"/>
  <c r="AB224" i="55"/>
  <c r="AB223" i="55"/>
  <c r="AB222" i="55"/>
  <c r="AB221" i="55"/>
  <c r="AB220" i="55"/>
  <c r="AB219" i="55"/>
  <c r="AB218" i="55"/>
  <c r="AB217" i="55"/>
  <c r="AB216" i="55"/>
  <c r="AB215" i="55"/>
  <c r="AB214" i="55"/>
  <c r="AB224" i="54"/>
  <c r="AB223" i="54"/>
  <c r="AB222" i="54"/>
  <c r="AB221" i="54"/>
  <c r="AB220" i="54"/>
  <c r="AB218" i="54"/>
  <c r="AB217" i="54"/>
  <c r="AB216" i="54"/>
  <c r="AB215" i="54"/>
  <c r="AB214" i="54"/>
  <c r="AB224" i="53"/>
  <c r="AB223" i="53"/>
  <c r="AB222" i="53"/>
  <c r="AB221" i="53"/>
  <c r="AB220" i="53"/>
  <c r="AB219" i="53"/>
  <c r="AB218" i="53"/>
  <c r="AB217" i="53"/>
  <c r="AB216" i="53"/>
  <c r="AB215" i="53"/>
  <c r="AB214" i="53"/>
  <c r="AB224" i="52"/>
  <c r="AB223" i="52"/>
  <c r="AB222" i="52"/>
  <c r="AB221" i="52"/>
  <c r="AB220" i="52"/>
  <c r="AB219" i="52"/>
  <c r="AB218" i="52"/>
  <c r="AB217" i="52"/>
  <c r="AB216" i="52"/>
  <c r="AB215" i="52"/>
  <c r="AB214" i="52"/>
  <c r="AB224" i="51"/>
  <c r="AB223" i="51"/>
  <c r="AB222" i="51"/>
  <c r="AB221" i="51"/>
  <c r="AB220" i="51"/>
  <c r="AB218" i="51"/>
  <c r="AB216" i="51"/>
  <c r="AB215" i="51"/>
  <c r="AB214" i="51"/>
  <c r="AB224" i="50"/>
  <c r="AB223" i="50"/>
  <c r="AB222" i="50"/>
  <c r="AB221" i="50"/>
  <c r="AB220" i="50"/>
  <c r="AB219" i="50"/>
  <c r="AB218" i="50"/>
  <c r="AB217" i="50"/>
  <c r="AB216" i="50"/>
  <c r="AB215" i="50"/>
  <c r="AB214" i="50"/>
  <c r="AB224" i="47"/>
  <c r="AB223" i="47"/>
  <c r="AB218" i="59"/>
  <c r="AB222" i="59"/>
  <c r="AB215" i="60"/>
  <c r="AB223" i="60"/>
  <c r="AB216" i="61"/>
  <c r="AB220" i="61"/>
  <c r="AB224" i="61"/>
  <c r="AB221" i="62"/>
  <c r="AB214" i="63"/>
  <c r="AB222" i="63"/>
  <c r="AB215" i="64"/>
  <c r="AB223" i="64"/>
  <c r="AB216" i="65"/>
  <c r="AB220" i="65"/>
  <c r="AB224" i="65"/>
  <c r="AB217" i="66"/>
  <c r="AB221" i="66"/>
  <c r="AB214" i="67"/>
  <c r="AB218" i="67"/>
  <c r="AB222" i="67"/>
  <c r="AB216" i="68"/>
  <c r="AB221" i="68"/>
  <c r="AB215" i="59"/>
  <c r="AB220" i="60"/>
  <c r="AB221" i="61"/>
  <c r="AB214" i="62"/>
  <c r="AB218" i="62"/>
  <c r="AB222" i="62"/>
  <c r="AB215" i="63"/>
  <c r="AB219" i="63"/>
  <c r="AB223" i="63"/>
  <c r="AB216" i="64"/>
  <c r="AB220" i="64"/>
  <c r="AB224" i="64"/>
  <c r="AB217" i="65"/>
  <c r="AB221" i="65"/>
  <c r="AB214" i="66"/>
  <c r="AB218" i="66"/>
  <c r="AB222" i="66"/>
  <c r="AB219" i="67"/>
  <c r="AB223" i="67"/>
  <c r="AB222" i="68"/>
  <c r="AB216" i="59"/>
  <c r="AB220" i="59"/>
  <c r="AB221" i="60"/>
  <c r="AB214" i="61"/>
  <c r="AB218" i="61"/>
  <c r="AB222" i="61"/>
  <c r="AB215" i="62"/>
  <c r="AB223" i="62"/>
  <c r="AB216" i="63"/>
  <c r="AB220" i="63"/>
  <c r="AB217" i="64"/>
  <c r="AB221" i="64"/>
  <c r="AB218" i="65"/>
  <c r="AB215" i="66"/>
  <c r="AB223" i="66"/>
  <c r="AB216" i="67"/>
  <c r="AB220" i="67"/>
  <c r="AB224" i="67"/>
  <c r="AB214" i="68"/>
  <c r="AB219" i="68"/>
  <c r="AB223" i="68"/>
  <c r="AB224" i="68"/>
  <c r="AB218" i="47"/>
  <c r="AB217" i="47"/>
  <c r="AB216" i="47"/>
  <c r="AB215" i="47"/>
  <c r="AB214" i="47"/>
  <c r="AB221" i="59"/>
  <c r="AB214" i="60"/>
  <c r="AB218" i="60"/>
  <c r="AB222" i="60"/>
  <c r="AB215" i="61"/>
  <c r="AB219" i="61"/>
  <c r="AB223" i="61"/>
  <c r="AB216" i="62"/>
  <c r="AB220" i="62"/>
  <c r="AB224" i="62"/>
  <c r="AB217" i="63"/>
  <c r="AB221" i="63"/>
  <c r="AB214" i="64"/>
  <c r="AB218" i="64"/>
  <c r="AB215" i="65"/>
  <c r="AB219" i="65"/>
  <c r="AB223" i="65"/>
  <c r="AB220" i="66"/>
  <c r="AB224" i="66"/>
  <c r="AB221" i="67"/>
  <c r="AB215" i="68"/>
  <c r="AB220" i="68"/>
  <c r="AA216" i="59"/>
  <c r="AA220" i="59"/>
  <c r="AA224" i="59"/>
  <c r="AA221" i="60"/>
  <c r="AA222" i="61"/>
  <c r="AA223" i="62"/>
  <c r="AA216" i="63"/>
  <c r="AA220" i="63"/>
  <c r="AA214" i="65"/>
  <c r="AA218" i="65"/>
  <c r="AA221" i="56"/>
  <c r="AA220" i="56"/>
  <c r="AA216" i="56"/>
  <c r="AA224" i="55"/>
  <c r="AA223" i="55"/>
  <c r="AA220" i="55"/>
  <c r="AA216" i="55"/>
  <c r="AA215" i="55"/>
  <c r="AA223" i="54"/>
  <c r="AA222" i="54"/>
  <c r="AA215" i="54"/>
  <c r="AA214" i="54"/>
  <c r="AA224" i="53"/>
  <c r="AA221" i="53"/>
  <c r="AA220" i="53"/>
  <c r="AA218" i="53"/>
  <c r="AA217" i="53"/>
  <c r="AA216" i="53"/>
  <c r="AA214" i="53"/>
  <c r="AA224" i="52"/>
  <c r="AA221" i="52"/>
  <c r="AA220" i="52"/>
  <c r="AA219" i="52"/>
  <c r="AA217" i="52"/>
  <c r="AA216" i="52"/>
  <c r="AA215" i="52"/>
  <c r="AA224" i="51"/>
  <c r="AA223" i="51"/>
  <c r="AA222" i="51"/>
  <c r="AA220" i="51"/>
  <c r="AA218" i="51"/>
  <c r="AA216" i="51"/>
  <c r="AA223" i="50"/>
  <c r="AA221" i="50"/>
  <c r="AA219" i="50"/>
  <c r="AA218" i="50"/>
  <c r="AA217" i="50"/>
  <c r="AA215" i="50"/>
  <c r="AA224" i="47"/>
  <c r="AA222" i="47"/>
  <c r="AA214" i="47"/>
  <c r="AA222" i="56"/>
  <c r="AA214" i="56"/>
  <c r="AA217" i="55"/>
  <c r="AA216" i="54"/>
  <c r="AA219" i="53"/>
  <c r="AA216" i="49"/>
  <c r="AA222" i="55"/>
  <c r="AA214" i="55"/>
  <c r="AA215" i="53"/>
  <c r="AA221" i="51"/>
  <c r="AA224" i="50"/>
  <c r="AA215" i="59"/>
  <c r="AA216" i="60"/>
  <c r="AA224" i="60"/>
  <c r="AA221" i="61"/>
  <c r="AA214" i="62"/>
  <c r="AA222" i="62"/>
  <c r="AA223" i="63"/>
  <c r="AA216" i="64"/>
  <c r="AA220" i="64"/>
  <c r="AA224" i="64"/>
  <c r="AA217" i="65"/>
  <c r="AA218" i="66"/>
  <c r="AA215" i="67"/>
  <c r="AA219" i="67"/>
  <c r="AA216" i="67"/>
  <c r="AA214" i="68"/>
  <c r="AA219" i="68"/>
  <c r="AA223" i="68"/>
  <c r="AA214" i="60"/>
  <c r="AA218" i="60"/>
  <c r="AA215" i="61"/>
  <c r="AA219" i="61"/>
  <c r="AA223" i="61"/>
  <c r="AA221" i="63"/>
  <c r="AA214" i="64"/>
  <c r="AA216" i="66"/>
  <c r="AA220" i="66"/>
  <c r="AA221" i="67"/>
  <c r="AA215" i="68"/>
  <c r="AA224" i="48"/>
  <c r="AA220" i="48"/>
  <c r="AA218" i="59"/>
  <c r="AA215" i="60"/>
  <c r="AA223" i="60"/>
  <c r="AA216" i="61"/>
  <c r="AA220" i="61"/>
  <c r="AA224" i="61"/>
  <c r="AA218" i="63"/>
  <c r="AA222" i="63"/>
  <c r="AA216" i="65"/>
  <c r="AA224" i="65"/>
  <c r="AA217" i="66"/>
  <c r="AA221" i="66"/>
  <c r="AA214" i="67"/>
  <c r="AA218" i="67"/>
  <c r="AA222" i="67"/>
  <c r="AA216" i="68"/>
  <c r="AA221" i="68"/>
  <c r="Z223" i="49"/>
  <c r="Z224" i="56"/>
  <c r="Z218" i="56"/>
  <c r="Z214" i="56"/>
  <c r="Z216" i="59"/>
  <c r="Z220" i="59"/>
  <c r="Z224" i="59"/>
  <c r="Z221" i="60"/>
  <c r="Z214" i="61"/>
  <c r="Z218" i="61"/>
  <c r="Z222" i="61"/>
  <c r="Z215" i="62"/>
  <c r="Z219" i="62"/>
  <c r="Z223" i="62"/>
  <c r="Z216" i="63"/>
  <c r="Z220" i="63"/>
  <c r="Z224" i="63"/>
  <c r="Z217" i="64"/>
  <c r="Z221" i="64"/>
  <c r="Z214" i="65"/>
  <c r="Z218" i="65"/>
  <c r="Z222" i="65"/>
  <c r="Z215" i="66"/>
  <c r="Z223" i="66"/>
  <c r="Z216" i="67"/>
  <c r="Z220" i="67"/>
  <c r="Z214" i="68"/>
  <c r="Z218" i="68"/>
  <c r="Z219" i="68"/>
  <c r="Z223" i="68"/>
  <c r="Z224" i="68"/>
  <c r="Z221" i="49"/>
  <c r="Z215" i="49"/>
  <c r="Z221" i="56"/>
  <c r="Z222" i="49"/>
  <c r="Z220" i="49"/>
  <c r="Z216" i="49"/>
  <c r="Z223" i="56"/>
  <c r="Z220" i="56"/>
  <c r="Z224" i="49"/>
  <c r="Z218" i="49"/>
  <c r="Z214" i="49"/>
  <c r="Z222" i="56"/>
  <c r="Z216" i="56"/>
  <c r="Z215" i="56"/>
  <c r="Z214" i="60"/>
  <c r="Z218" i="60"/>
  <c r="Z222" i="60"/>
  <c r="Z215" i="61"/>
  <c r="Z219" i="61"/>
  <c r="Z223" i="61"/>
  <c r="Z216" i="62"/>
  <c r="Z224" i="62"/>
  <c r="Z221" i="63"/>
  <c r="Z214" i="64"/>
  <c r="Z218" i="64"/>
  <c r="Z222" i="64"/>
  <c r="Z215" i="65"/>
  <c r="Z219" i="65"/>
  <c r="Z223" i="65"/>
  <c r="Z216" i="66"/>
  <c r="Z220" i="66"/>
  <c r="Z224" i="66"/>
  <c r="Z221" i="67"/>
  <c r="Z215" i="68"/>
  <c r="Z220" i="68"/>
  <c r="Z214" i="59"/>
  <c r="Z218" i="59"/>
  <c r="Z222" i="59"/>
  <c r="Z215" i="60"/>
  <c r="Z223" i="60"/>
  <c r="Z216" i="61"/>
  <c r="Z220" i="61"/>
  <c r="Z221" i="62"/>
  <c r="Z214" i="63"/>
  <c r="Z218" i="63"/>
  <c r="Z222" i="63"/>
  <c r="Z215" i="64"/>
  <c r="Z216" i="65"/>
  <c r="Z220" i="65"/>
  <c r="Z224" i="65"/>
  <c r="Z217" i="66"/>
  <c r="Z221" i="66"/>
  <c r="Z218" i="67"/>
  <c r="Z222" i="67"/>
  <c r="Z216" i="68"/>
  <c r="Z221" i="68"/>
  <c r="Z224" i="55"/>
  <c r="Z222" i="55"/>
  <c r="Z220" i="55"/>
  <c r="Z218" i="55"/>
  <c r="Z216" i="55"/>
  <c r="Z214" i="55"/>
  <c r="Z223" i="54"/>
  <c r="Z221" i="54"/>
  <c r="Z217" i="54"/>
  <c r="Z215" i="54"/>
  <c r="Z224" i="53"/>
  <c r="Z222" i="53"/>
  <c r="Z220" i="53"/>
  <c r="Z218" i="53"/>
  <c r="Z216" i="53"/>
  <c r="Z214" i="53"/>
  <c r="Z223" i="52"/>
  <c r="Z221" i="52"/>
  <c r="Z219" i="52"/>
  <c r="Z217" i="52"/>
  <c r="Z215" i="52"/>
  <c r="Z224" i="51"/>
  <c r="Z222" i="51"/>
  <c r="Z220" i="51"/>
  <c r="Z218" i="51"/>
  <c r="Z216" i="51"/>
  <c r="Z214" i="51"/>
  <c r="Z223" i="50"/>
  <c r="Z221" i="50"/>
  <c r="Z219" i="50"/>
  <c r="Z217" i="50"/>
  <c r="Z215" i="50"/>
  <c r="Z224" i="47"/>
  <c r="Z222" i="47"/>
  <c r="Z220" i="47"/>
  <c r="Z218" i="47"/>
  <c r="Z216" i="47"/>
  <c r="Z214" i="47"/>
  <c r="Z223" i="48"/>
  <c r="Z221" i="48"/>
  <c r="Z219" i="48"/>
  <c r="Z217" i="48"/>
  <c r="Z215" i="48"/>
  <c r="Z215" i="59"/>
  <c r="Z223" i="59"/>
  <c r="Z220" i="60"/>
  <c r="Z221" i="61"/>
  <c r="Z214" i="62"/>
  <c r="Z218" i="62"/>
  <c r="Z222" i="62"/>
  <c r="Z215" i="63"/>
  <c r="Z223" i="63"/>
  <c r="Z216" i="64"/>
  <c r="Z220" i="64"/>
  <c r="Z224" i="64"/>
  <c r="Z217" i="65"/>
  <c r="Z221" i="65"/>
  <c r="Z218" i="66"/>
  <c r="Z222" i="66"/>
  <c r="Z215" i="67"/>
  <c r="Z219" i="67"/>
  <c r="Z223" i="67"/>
  <c r="Z222" i="68"/>
  <c r="Y224" i="49"/>
  <c r="Y223" i="49"/>
  <c r="Y222" i="49"/>
  <c r="Y221" i="49"/>
  <c r="Y220" i="49"/>
  <c r="Y219" i="49"/>
  <c r="Y218" i="49"/>
  <c r="Y217" i="49"/>
  <c r="Y216" i="49"/>
  <c r="Y215" i="49"/>
  <c r="Y214" i="49"/>
  <c r="Y224" i="56"/>
  <c r="Y223" i="56"/>
  <c r="Y222" i="56"/>
  <c r="Y221" i="56"/>
  <c r="Y220" i="56"/>
  <c r="Y219" i="56"/>
  <c r="Y218" i="56"/>
  <c r="Y217" i="56"/>
  <c r="Y216" i="56"/>
  <c r="Y215" i="56"/>
  <c r="Y214" i="56"/>
  <c r="Y224" i="55"/>
  <c r="Y223" i="55"/>
  <c r="Y222" i="55"/>
  <c r="Y221" i="55"/>
  <c r="Y219" i="55"/>
  <c r="Y218" i="55"/>
  <c r="Y215" i="55"/>
  <c r="Y214" i="55"/>
  <c r="Y224" i="54"/>
  <c r="Y223" i="54"/>
  <c r="Y222" i="54"/>
  <c r="Y220" i="54"/>
  <c r="Y219" i="54"/>
  <c r="Y218" i="54"/>
  <c r="Y217" i="54"/>
  <c r="Y216" i="54"/>
  <c r="Y214" i="54"/>
  <c r="Y223" i="53"/>
  <c r="Y222" i="53"/>
  <c r="Y221" i="53"/>
  <c r="Y219" i="53"/>
  <c r="Y218" i="53"/>
  <c r="Y217" i="59"/>
  <c r="Y214" i="60"/>
  <c r="Y218" i="60"/>
  <c r="Y222" i="60"/>
  <c r="Y215" i="61"/>
  <c r="Y219" i="61"/>
  <c r="Y217" i="63"/>
  <c r="Y215" i="65"/>
  <c r="Y219" i="65"/>
  <c r="Y221" i="67"/>
  <c r="Y215" i="68"/>
  <c r="Y220" i="68"/>
  <c r="Y215" i="53"/>
  <c r="Y218" i="52"/>
  <c r="Y221" i="51"/>
  <c r="Y224" i="50"/>
  <c r="Y220" i="50"/>
  <c r="Y216" i="50"/>
  <c r="Y219" i="47"/>
  <c r="Y215" i="47"/>
  <c r="Y222" i="48"/>
  <c r="Y214" i="48"/>
  <c r="Y218" i="59"/>
  <c r="Y222" i="59"/>
  <c r="Y219" i="60"/>
  <c r="Y223" i="60"/>
  <c r="Y221" i="62"/>
  <c r="Y214" i="63"/>
  <c r="Y218" i="63"/>
  <c r="Y222" i="63"/>
  <c r="Y219" i="64"/>
  <c r="Y223" i="64"/>
  <c r="Y221" i="66"/>
  <c r="Y214" i="67"/>
  <c r="Y218" i="67"/>
  <c r="Y222" i="67"/>
  <c r="Y216" i="68"/>
  <c r="Y221" i="68"/>
  <c r="Y216" i="53"/>
  <c r="Y223" i="52"/>
  <c r="Y219" i="52"/>
  <c r="Y222" i="51"/>
  <c r="Y218" i="51"/>
  <c r="Y214" i="51"/>
  <c r="Y221" i="50"/>
  <c r="Y220" i="47"/>
  <c r="Y223" i="48"/>
  <c r="Y219" i="48"/>
  <c r="Y215" i="48"/>
  <c r="Y215" i="59"/>
  <c r="Y216" i="60"/>
  <c r="Y220" i="60"/>
  <c r="Y224" i="60"/>
  <c r="Y221" i="61"/>
  <c r="Y214" i="62"/>
  <c r="Y218" i="62"/>
  <c r="Y222" i="62"/>
  <c r="Y215" i="63"/>
  <c r="Y223" i="63"/>
  <c r="Y216" i="64"/>
  <c r="Y220" i="64"/>
  <c r="Y221" i="65"/>
  <c r="Y214" i="66"/>
  <c r="Y218" i="66"/>
  <c r="Y222" i="66"/>
  <c r="Y215" i="67"/>
  <c r="Y219" i="67"/>
  <c r="Y223" i="67"/>
  <c r="Y224" i="52"/>
  <c r="Y220" i="52"/>
  <c r="Y216" i="52"/>
  <c r="Y223" i="51"/>
  <c r="Y215" i="51"/>
  <c r="Y218" i="50"/>
  <c r="Y221" i="47"/>
  <c r="Y217" i="47"/>
  <c r="Y224" i="48"/>
  <c r="Y220" i="48"/>
  <c r="Y216" i="48"/>
  <c r="Y216" i="59"/>
  <c r="Y220" i="59"/>
  <c r="Y224" i="59"/>
  <c r="Y215" i="62"/>
  <c r="Y216" i="63"/>
  <c r="Y220" i="63"/>
  <c r="Y217" i="64"/>
  <c r="Y215" i="66"/>
  <c r="Y220" i="67"/>
  <c r="Y223" i="68"/>
  <c r="Y224" i="68"/>
  <c r="X222" i="55"/>
  <c r="X221" i="55"/>
  <c r="X220" i="55"/>
  <c r="X216" i="55"/>
  <c r="X214" i="55"/>
  <c r="X223" i="54"/>
  <c r="X222" i="54"/>
  <c r="X221" i="54"/>
  <c r="X220" i="54"/>
  <c r="X217" i="54"/>
  <c r="X216" i="54"/>
  <c r="X215" i="54"/>
  <c r="X214" i="54"/>
  <c r="X223" i="53"/>
  <c r="X222" i="53"/>
  <c r="X221" i="53"/>
  <c r="X220" i="53"/>
  <c r="X217" i="53"/>
  <c r="X216" i="53"/>
  <c r="X215" i="53"/>
  <c r="X214" i="53"/>
  <c r="X223" i="52"/>
  <c r="X221" i="52"/>
  <c r="X220" i="52"/>
  <c r="X218" i="52"/>
  <c r="X216" i="52"/>
  <c r="X215" i="52"/>
  <c r="X214" i="52"/>
  <c r="X224" i="51"/>
  <c r="X223" i="51"/>
  <c r="X221" i="51"/>
  <c r="X220" i="51"/>
  <c r="X218" i="51"/>
  <c r="X217" i="51"/>
  <c r="X216" i="51"/>
  <c r="X215" i="51"/>
  <c r="X214" i="51"/>
  <c r="X223" i="50"/>
  <c r="X222" i="50"/>
  <c r="X220" i="50"/>
  <c r="X219" i="50"/>
  <c r="X218" i="50"/>
  <c r="X217" i="50"/>
  <c r="X216" i="50"/>
  <c r="X215" i="50"/>
  <c r="X214" i="50"/>
  <c r="X223" i="47"/>
  <c r="X222" i="47"/>
  <c r="X221" i="47"/>
  <c r="X220" i="47"/>
  <c r="X217" i="47"/>
  <c r="X216" i="47"/>
  <c r="X215" i="47"/>
  <c r="X214" i="47"/>
  <c r="X223" i="48"/>
  <c r="X222" i="48"/>
  <c r="X221" i="48"/>
  <c r="X220" i="48"/>
  <c r="X219" i="48"/>
  <c r="X217" i="48"/>
  <c r="X216" i="48"/>
  <c r="X215" i="48"/>
  <c r="X214" i="48"/>
  <c r="X223" i="49"/>
  <c r="X221" i="49"/>
  <c r="X220" i="49"/>
  <c r="X218" i="49"/>
  <c r="X216" i="49"/>
  <c r="X215" i="49"/>
  <c r="X214" i="49"/>
  <c r="X222" i="56"/>
  <c r="X221" i="56"/>
  <c r="X220" i="56"/>
  <c r="X217" i="56"/>
  <c r="X216" i="56"/>
  <c r="X214" i="56"/>
  <c r="X218" i="59"/>
  <c r="X222" i="59"/>
  <c r="X215" i="60"/>
  <c r="X223" i="60"/>
  <c r="X216" i="61"/>
  <c r="X217" i="62"/>
  <c r="X221" i="62"/>
  <c r="X214" i="63"/>
  <c r="X222" i="63"/>
  <c r="X215" i="64"/>
  <c r="X219" i="64"/>
  <c r="X223" i="64"/>
  <c r="X216" i="65"/>
  <c r="X220" i="65"/>
  <c r="X217" i="66"/>
  <c r="X221" i="66"/>
  <c r="X214" i="67"/>
  <c r="X222" i="67"/>
  <c r="X216" i="68"/>
  <c r="X221" i="68"/>
  <c r="X215" i="59"/>
  <c r="X219" i="59"/>
  <c r="X217" i="61"/>
  <c r="X221" i="61"/>
  <c r="X214" i="62"/>
  <c r="X222" i="62"/>
  <c r="X215" i="63"/>
  <c r="X219" i="63"/>
  <c r="X223" i="63"/>
  <c r="X216" i="64"/>
  <c r="X220" i="64"/>
  <c r="X224" i="64"/>
  <c r="X217" i="65"/>
  <c r="X221" i="65"/>
  <c r="X214" i="66"/>
  <c r="X222" i="66"/>
  <c r="X223" i="67"/>
  <c r="X217" i="68"/>
  <c r="X216" i="59"/>
  <c r="X217" i="60"/>
  <c r="X221" i="60"/>
  <c r="X214" i="61"/>
  <c r="X218" i="61"/>
  <c r="X215" i="62"/>
  <c r="X223" i="62"/>
  <c r="X216" i="63"/>
  <c r="X220" i="63"/>
  <c r="X217" i="64"/>
  <c r="X221" i="64"/>
  <c r="X218" i="65"/>
  <c r="X215" i="66"/>
  <c r="X223" i="66"/>
  <c r="X216" i="67"/>
  <c r="X220" i="67"/>
  <c r="X214" i="68"/>
  <c r="X223" i="68"/>
  <c r="X217" i="59"/>
  <c r="X221" i="59"/>
  <c r="X214" i="60"/>
  <c r="X218" i="60"/>
  <c r="X215" i="61"/>
  <c r="X223" i="61"/>
  <c r="X216" i="62"/>
  <c r="X220" i="62"/>
  <c r="X217" i="63"/>
  <c r="X221" i="63"/>
  <c r="X214" i="64"/>
  <c r="X218" i="64"/>
  <c r="X215" i="65"/>
  <c r="X223" i="65"/>
  <c r="X220" i="66"/>
  <c r="X217" i="67"/>
  <c r="X221" i="67"/>
  <c r="X215" i="68"/>
  <c r="W224" i="49"/>
  <c r="W223" i="49"/>
  <c r="W222" i="49"/>
  <c r="W221" i="49"/>
  <c r="W220" i="49"/>
  <c r="W218" i="49"/>
  <c r="W217" i="49"/>
  <c r="W216" i="49"/>
  <c r="W215" i="49"/>
  <c r="W214" i="49"/>
  <c r="W224" i="56"/>
  <c r="W223" i="56"/>
  <c r="W221" i="56"/>
  <c r="W220" i="56"/>
  <c r="W218" i="56"/>
  <c r="W217" i="56"/>
  <c r="W216" i="56"/>
  <c r="W215" i="56"/>
  <c r="W224" i="55"/>
  <c r="W223" i="55"/>
  <c r="W221" i="55"/>
  <c r="W220" i="55"/>
  <c r="W219" i="55"/>
  <c r="W218" i="55"/>
  <c r="W217" i="55"/>
  <c r="W216" i="55"/>
  <c r="W215" i="55"/>
  <c r="W224" i="54"/>
  <c r="W223" i="54"/>
  <c r="W221" i="54"/>
  <c r="W220" i="54"/>
  <c r="W219" i="54"/>
  <c r="W218" i="54"/>
  <c r="W217" i="54"/>
  <c r="W216" i="54"/>
  <c r="W215" i="54"/>
  <c r="W224" i="53"/>
  <c r="W223" i="53"/>
  <c r="W221" i="53"/>
  <c r="W220" i="53"/>
  <c r="W218" i="53"/>
  <c r="W217" i="53"/>
  <c r="W216" i="53"/>
  <c r="W215" i="59"/>
  <c r="W219" i="59"/>
  <c r="W223" i="59"/>
  <c r="W216" i="60"/>
  <c r="W220" i="60"/>
  <c r="W224" i="60"/>
  <c r="W217" i="61"/>
  <c r="W221" i="61"/>
  <c r="W215" i="63"/>
  <c r="W223" i="63"/>
  <c r="W216" i="64"/>
  <c r="W220" i="64"/>
  <c r="W224" i="64"/>
  <c r="W217" i="65"/>
  <c r="W218" i="66"/>
  <c r="W215" i="67"/>
  <c r="W223" i="67"/>
  <c r="W217" i="68"/>
  <c r="W222" i="68"/>
  <c r="W216" i="59"/>
  <c r="W220" i="59"/>
  <c r="W224" i="59"/>
  <c r="W217" i="60"/>
  <c r="W218" i="61"/>
  <c r="W215" i="62"/>
  <c r="W223" i="62"/>
  <c r="W216" i="63"/>
  <c r="W220" i="63"/>
  <c r="W224" i="63"/>
  <c r="W217" i="64"/>
  <c r="W218" i="65"/>
  <c r="W223" i="66"/>
  <c r="W216" i="67"/>
  <c r="W220" i="67"/>
  <c r="W214" i="68"/>
  <c r="W223" i="68"/>
  <c r="W224" i="68"/>
  <c r="W217" i="59"/>
  <c r="W221" i="59"/>
  <c r="W214" i="60"/>
  <c r="W218" i="60"/>
  <c r="W222" i="60"/>
  <c r="W215" i="61"/>
  <c r="W223" i="61"/>
  <c r="W216" i="62"/>
  <c r="W220" i="62"/>
  <c r="W224" i="62"/>
  <c r="W217" i="63"/>
  <c r="W221" i="63"/>
  <c r="W218" i="64"/>
  <c r="W215" i="65"/>
  <c r="W219" i="65"/>
  <c r="W223" i="65"/>
  <c r="W216" i="66"/>
  <c r="W220" i="66"/>
  <c r="W221" i="67"/>
  <c r="W215" i="68"/>
  <c r="W224" i="52"/>
  <c r="W220" i="52"/>
  <c r="W216" i="52"/>
  <c r="W223" i="51"/>
  <c r="W215" i="51"/>
  <c r="W222" i="50"/>
  <c r="W218" i="50"/>
  <c r="W214" i="50"/>
  <c r="W221" i="47"/>
  <c r="W217" i="47"/>
  <c r="W224" i="48"/>
  <c r="W220" i="48"/>
  <c r="W216" i="48"/>
  <c r="W218" i="59"/>
  <c r="W215" i="60"/>
  <c r="W223" i="60"/>
  <c r="W216" i="61"/>
  <c r="W220" i="61"/>
  <c r="W224" i="61"/>
  <c r="W217" i="62"/>
  <c r="W221" i="62"/>
  <c r="W215" i="64"/>
  <c r="W219" i="64"/>
  <c r="W223" i="64"/>
  <c r="W216" i="65"/>
  <c r="W220" i="65"/>
  <c r="W224" i="65"/>
  <c r="W217" i="66"/>
  <c r="W221" i="66"/>
  <c r="W214" i="67"/>
  <c r="W218" i="67"/>
  <c r="W222" i="67"/>
  <c r="W216" i="68"/>
  <c r="V224" i="49"/>
  <c r="V223" i="49"/>
  <c r="V222" i="49"/>
  <c r="V221" i="49"/>
  <c r="V220" i="49"/>
  <c r="V219" i="49"/>
  <c r="V218" i="49"/>
  <c r="V217" i="49"/>
  <c r="V216" i="49"/>
  <c r="V215" i="49"/>
  <c r="V214" i="49"/>
  <c r="V224" i="56"/>
  <c r="V223" i="56"/>
  <c r="V222" i="56"/>
  <c r="V221" i="56"/>
  <c r="V220" i="56"/>
  <c r="V219" i="56"/>
  <c r="V218" i="56"/>
  <c r="V217" i="56"/>
  <c r="V216" i="56"/>
  <c r="V215" i="56"/>
  <c r="V214" i="56"/>
  <c r="V224" i="55"/>
  <c r="V216" i="59"/>
  <c r="V220" i="59"/>
  <c r="V224" i="59"/>
  <c r="V217" i="60"/>
  <c r="V221" i="60"/>
  <c r="V214" i="61"/>
  <c r="V218" i="61"/>
  <c r="V222" i="61"/>
  <c r="V215" i="62"/>
  <c r="V219" i="62"/>
  <c r="V223" i="62"/>
  <c r="V216" i="63"/>
  <c r="V220" i="63"/>
  <c r="V224" i="63"/>
  <c r="V217" i="64"/>
  <c r="V221" i="64"/>
  <c r="V214" i="65"/>
  <c r="V218" i="65"/>
  <c r="V222" i="65"/>
  <c r="V215" i="66"/>
  <c r="V219" i="66"/>
  <c r="V223" i="66"/>
  <c r="V216" i="67"/>
  <c r="V220" i="67"/>
  <c r="V214" i="68"/>
  <c r="V218" i="68"/>
  <c r="V219" i="68"/>
  <c r="V223" i="68"/>
  <c r="V224" i="68"/>
  <c r="V217" i="59"/>
  <c r="V214" i="60"/>
  <c r="V218" i="60"/>
  <c r="V222" i="60"/>
  <c r="V215" i="61"/>
  <c r="V219" i="61"/>
  <c r="V223" i="61"/>
  <c r="V216" i="62"/>
  <c r="V224" i="62"/>
  <c r="V221" i="63"/>
  <c r="V214" i="64"/>
  <c r="V218" i="64"/>
  <c r="V222" i="64"/>
  <c r="V215" i="65"/>
  <c r="V219" i="65"/>
  <c r="V223" i="65"/>
  <c r="V216" i="66"/>
  <c r="V220" i="66"/>
  <c r="V224" i="66"/>
  <c r="V217" i="67"/>
  <c r="V221" i="67"/>
  <c r="V215" i="68"/>
  <c r="V220" i="68"/>
  <c r="V214" i="59"/>
  <c r="V218" i="59"/>
  <c r="V222" i="59"/>
  <c r="V215" i="60"/>
  <c r="V219" i="60"/>
  <c r="V223" i="60"/>
  <c r="V216" i="61"/>
  <c r="V220" i="61"/>
  <c r="V217" i="62"/>
  <c r="V221" i="62"/>
  <c r="V214" i="63"/>
  <c r="V218" i="63"/>
  <c r="V222" i="63"/>
  <c r="V215" i="64"/>
  <c r="V219" i="64"/>
  <c r="V216" i="65"/>
  <c r="V220" i="65"/>
  <c r="V224" i="65"/>
  <c r="V217" i="66"/>
  <c r="V221" i="66"/>
  <c r="V218" i="67"/>
  <c r="V222" i="67"/>
  <c r="V216" i="68"/>
  <c r="V221" i="68"/>
  <c r="V222" i="55"/>
  <c r="V220" i="55"/>
  <c r="V218" i="55"/>
  <c r="V216" i="55"/>
  <c r="V214" i="55"/>
  <c r="V223" i="54"/>
  <c r="V221" i="54"/>
  <c r="V219" i="54"/>
  <c r="V217" i="54"/>
  <c r="V215" i="54"/>
  <c r="V224" i="53"/>
  <c r="V222" i="53"/>
  <c r="V220" i="53"/>
  <c r="V218" i="53"/>
  <c r="V216" i="53"/>
  <c r="V214" i="53"/>
  <c r="V223" i="52"/>
  <c r="V221" i="52"/>
  <c r="V219" i="52"/>
  <c r="V217" i="52"/>
  <c r="V215" i="52"/>
  <c r="V224" i="51"/>
  <c r="V222" i="51"/>
  <c r="V220" i="51"/>
  <c r="V218" i="51"/>
  <c r="V216" i="51"/>
  <c r="V214" i="51"/>
  <c r="V223" i="50"/>
  <c r="V221" i="50"/>
  <c r="V219" i="50"/>
  <c r="V217" i="50"/>
  <c r="V215" i="50"/>
  <c r="V224" i="47"/>
  <c r="V222" i="47"/>
  <c r="V220" i="47"/>
  <c r="V218" i="47"/>
  <c r="V216" i="47"/>
  <c r="V214" i="47"/>
  <c r="V223" i="48"/>
  <c r="V221" i="48"/>
  <c r="V219" i="48"/>
  <c r="V217" i="48"/>
  <c r="V215" i="48"/>
  <c r="V215" i="59"/>
  <c r="V219" i="59"/>
  <c r="V223" i="59"/>
  <c r="V220" i="60"/>
  <c r="V217" i="61"/>
  <c r="V221" i="61"/>
  <c r="V214" i="62"/>
  <c r="V218" i="62"/>
  <c r="V222" i="62"/>
  <c r="V215" i="63"/>
  <c r="V219" i="63"/>
  <c r="V223" i="63"/>
  <c r="V216" i="64"/>
  <c r="V220" i="64"/>
  <c r="V224" i="64"/>
  <c r="V217" i="65"/>
  <c r="V221" i="65"/>
  <c r="V218" i="66"/>
  <c r="V222" i="66"/>
  <c r="V215" i="67"/>
  <c r="V219" i="67"/>
  <c r="V223" i="67"/>
  <c r="V217" i="68"/>
  <c r="V222" i="68"/>
  <c r="U224" i="49"/>
  <c r="U223" i="49"/>
  <c r="U222" i="49"/>
  <c r="U220" i="49"/>
  <c r="U219" i="49"/>
  <c r="U218" i="49"/>
  <c r="U217" i="49"/>
  <c r="U216" i="49"/>
  <c r="U215" i="49"/>
  <c r="U214" i="49"/>
  <c r="U224" i="56"/>
  <c r="U223" i="56"/>
  <c r="U222" i="56"/>
  <c r="U220" i="56"/>
  <c r="U219" i="56"/>
  <c r="U218" i="56"/>
  <c r="U217" i="56"/>
  <c r="U216" i="56"/>
  <c r="U215" i="56"/>
  <c r="U214" i="56"/>
  <c r="U224" i="55"/>
  <c r="U223" i="55"/>
  <c r="U222" i="55"/>
  <c r="U220" i="55"/>
  <c r="U219" i="55"/>
  <c r="U218" i="55"/>
  <c r="U217" i="55"/>
  <c r="U216" i="55"/>
  <c r="U215" i="55"/>
  <c r="U214" i="55"/>
  <c r="U224" i="54"/>
  <c r="U223" i="54"/>
  <c r="U222" i="54"/>
  <c r="U220" i="54"/>
  <c r="U219" i="54"/>
  <c r="U218" i="54"/>
  <c r="U217" i="54"/>
  <c r="U216" i="54"/>
  <c r="U215" i="54"/>
  <c r="U214" i="54"/>
  <c r="U224" i="53"/>
  <c r="U223" i="53"/>
  <c r="U222" i="53"/>
  <c r="U220" i="53"/>
  <c r="U219" i="53"/>
  <c r="U218" i="53"/>
  <c r="U217" i="53"/>
  <c r="U216" i="53"/>
  <c r="U215" i="53"/>
  <c r="U214" i="53"/>
  <c r="U224" i="52"/>
  <c r="U223" i="52"/>
  <c r="U222" i="52"/>
  <c r="U220" i="52"/>
  <c r="U219" i="52"/>
  <c r="U218" i="52"/>
  <c r="U217" i="52"/>
  <c r="U216" i="52"/>
  <c r="U215" i="52"/>
  <c r="U214" i="52"/>
  <c r="U224" i="51"/>
  <c r="U223" i="51"/>
  <c r="U222" i="51"/>
  <c r="U220" i="51"/>
  <c r="U219" i="51"/>
  <c r="U218" i="51"/>
  <c r="U217" i="51"/>
  <c r="U216" i="51"/>
  <c r="U215" i="51"/>
  <c r="U214" i="51"/>
  <c r="U224" i="50"/>
  <c r="U223" i="50"/>
  <c r="U222" i="50"/>
  <c r="U220" i="50"/>
  <c r="U219" i="50"/>
  <c r="U218" i="50"/>
  <c r="U217" i="50"/>
  <c r="U216" i="50"/>
  <c r="U215" i="50"/>
  <c r="U214" i="50"/>
  <c r="U224" i="47"/>
  <c r="U223" i="47"/>
  <c r="U222" i="47"/>
  <c r="U220" i="47"/>
  <c r="U219" i="47"/>
  <c r="U218" i="47"/>
  <c r="U217" i="47"/>
  <c r="U216" i="47"/>
  <c r="U215" i="47"/>
  <c r="U214" i="47"/>
  <c r="U217" i="59"/>
  <c r="U214" i="60"/>
  <c r="U218" i="60"/>
  <c r="U222" i="60"/>
  <c r="U215" i="61"/>
  <c r="U219" i="61"/>
  <c r="U216" i="62"/>
  <c r="U224" i="62"/>
  <c r="U217" i="63"/>
  <c r="U214" i="64"/>
  <c r="U218" i="64"/>
  <c r="U222" i="64"/>
  <c r="U215" i="65"/>
  <c r="U219" i="65"/>
  <c r="U216" i="66"/>
  <c r="U220" i="66"/>
  <c r="U224" i="66"/>
  <c r="U217" i="67"/>
  <c r="U215" i="68"/>
  <c r="U220" i="68"/>
  <c r="U222" i="48"/>
  <c r="U218" i="48"/>
  <c r="U214" i="48"/>
  <c r="U214" i="59"/>
  <c r="U218" i="59"/>
  <c r="U222" i="59"/>
  <c r="U215" i="60"/>
  <c r="U219" i="60"/>
  <c r="U223" i="60"/>
  <c r="U216" i="61"/>
  <c r="U220" i="61"/>
  <c r="U224" i="61"/>
  <c r="U217" i="62"/>
  <c r="U214" i="63"/>
  <c r="U218" i="63"/>
  <c r="U222" i="63"/>
  <c r="U215" i="64"/>
  <c r="U219" i="64"/>
  <c r="U223" i="64"/>
  <c r="U216" i="65"/>
  <c r="U220" i="65"/>
  <c r="U224" i="65"/>
  <c r="U217" i="66"/>
  <c r="U214" i="67"/>
  <c r="U218" i="67"/>
  <c r="U222" i="67"/>
  <c r="U216" i="68"/>
  <c r="U223" i="48"/>
  <c r="U219" i="48"/>
  <c r="U215" i="48"/>
  <c r="U215" i="59"/>
  <c r="U219" i="59"/>
  <c r="U223" i="59"/>
  <c r="U216" i="60"/>
  <c r="U220" i="60"/>
  <c r="U224" i="60"/>
  <c r="U217" i="61"/>
  <c r="U214" i="62"/>
  <c r="U218" i="62"/>
  <c r="U222" i="62"/>
  <c r="U215" i="63"/>
  <c r="U223" i="63"/>
  <c r="U216" i="64"/>
  <c r="U220" i="64"/>
  <c r="U217" i="65"/>
  <c r="U214" i="66"/>
  <c r="U218" i="66"/>
  <c r="U222" i="66"/>
  <c r="U215" i="67"/>
  <c r="U219" i="67"/>
  <c r="U223" i="67"/>
  <c r="U217" i="68"/>
  <c r="U222" i="68"/>
  <c r="U224" i="48"/>
  <c r="U220" i="48"/>
  <c r="U216" i="48"/>
  <c r="U216" i="59"/>
  <c r="U220" i="59"/>
  <c r="U224" i="59"/>
  <c r="U214" i="61"/>
  <c r="U218" i="61"/>
  <c r="U222" i="61"/>
  <c r="U215" i="62"/>
  <c r="U219" i="62"/>
  <c r="U223" i="62"/>
  <c r="U216" i="63"/>
  <c r="U220" i="63"/>
  <c r="U217" i="64"/>
  <c r="U214" i="65"/>
  <c r="U218" i="65"/>
  <c r="U222" i="65"/>
  <c r="U215" i="66"/>
  <c r="U219" i="66"/>
  <c r="U223" i="66"/>
  <c r="U220" i="67"/>
  <c r="U214" i="68"/>
  <c r="U218" i="68"/>
  <c r="U223" i="68"/>
  <c r="U224" i="68"/>
  <c r="T223" i="55"/>
  <c r="T222" i="55"/>
  <c r="T221" i="55"/>
  <c r="T220" i="55"/>
  <c r="T219" i="55"/>
  <c r="T218" i="55"/>
  <c r="T217" i="55"/>
  <c r="T216" i="55"/>
  <c r="T215" i="55"/>
  <c r="T214" i="55"/>
  <c r="T224" i="54"/>
  <c r="T223" i="54"/>
  <c r="T222" i="54"/>
  <c r="T221" i="54"/>
  <c r="T220" i="54"/>
  <c r="T219" i="54"/>
  <c r="T218" i="54"/>
  <c r="T217" i="54"/>
  <c r="T216" i="54"/>
  <c r="T215" i="54"/>
  <c r="T214" i="54"/>
  <c r="T224" i="53"/>
  <c r="T223" i="53"/>
  <c r="T222" i="53"/>
  <c r="T221" i="53"/>
  <c r="T220" i="53"/>
  <c r="T219" i="53"/>
  <c r="T218" i="53"/>
  <c r="T217" i="53"/>
  <c r="T216" i="53"/>
  <c r="T215" i="53"/>
  <c r="T214" i="53"/>
  <c r="T224" i="52"/>
  <c r="T223" i="52"/>
  <c r="T222" i="52"/>
  <c r="T221" i="52"/>
  <c r="T220" i="52"/>
  <c r="T219" i="52"/>
  <c r="T218" i="52"/>
  <c r="T217" i="52"/>
  <c r="T216" i="52"/>
  <c r="T215" i="52"/>
  <c r="T214" i="52"/>
  <c r="T224" i="51"/>
  <c r="T223" i="51"/>
  <c r="T222" i="51"/>
  <c r="T221" i="51"/>
  <c r="T220" i="51"/>
  <c r="T219" i="51"/>
  <c r="T218" i="51"/>
  <c r="T217" i="51"/>
  <c r="T216" i="51"/>
  <c r="T215" i="51"/>
  <c r="T214" i="51"/>
  <c r="T224" i="50"/>
  <c r="T223" i="50"/>
  <c r="T222" i="50"/>
  <c r="T221" i="50"/>
  <c r="T220" i="50"/>
  <c r="T219" i="50"/>
  <c r="T218" i="50"/>
  <c r="T217" i="50"/>
  <c r="T216" i="50"/>
  <c r="T215" i="50"/>
  <c r="T214" i="50"/>
  <c r="T224" i="47"/>
  <c r="T223" i="47"/>
  <c r="T222" i="47"/>
  <c r="T221" i="47"/>
  <c r="T220" i="47"/>
  <c r="T219" i="47"/>
  <c r="T218" i="47"/>
  <c r="T217" i="47"/>
  <c r="T216" i="47"/>
  <c r="T215" i="47"/>
  <c r="T214" i="47"/>
  <c r="T224" i="48"/>
  <c r="T223" i="48"/>
  <c r="T222" i="48"/>
  <c r="T221" i="48"/>
  <c r="T220" i="48"/>
  <c r="T219" i="48"/>
  <c r="T218" i="48"/>
  <c r="T217" i="48"/>
  <c r="T216" i="48"/>
  <c r="T215" i="48"/>
  <c r="T214" i="48"/>
  <c r="T218" i="59"/>
  <c r="T222" i="59"/>
  <c r="T215" i="60"/>
  <c r="T219" i="60"/>
  <c r="T223" i="60"/>
  <c r="T216" i="61"/>
  <c r="T220" i="61"/>
  <c r="T224" i="61"/>
  <c r="T217" i="62"/>
  <c r="T221" i="62"/>
  <c r="T214" i="63"/>
  <c r="T222" i="63"/>
  <c r="T215" i="64"/>
  <c r="T219" i="64"/>
  <c r="T223" i="64"/>
  <c r="T216" i="65"/>
  <c r="T220" i="65"/>
  <c r="T224" i="65"/>
  <c r="T217" i="66"/>
  <c r="T221" i="66"/>
  <c r="T214" i="67"/>
  <c r="T218" i="67"/>
  <c r="T222" i="67"/>
  <c r="T216" i="68"/>
  <c r="T221" i="68"/>
  <c r="T215" i="59"/>
  <c r="T219" i="59"/>
  <c r="T220" i="60"/>
  <c r="T217" i="61"/>
  <c r="T221" i="61"/>
  <c r="T214" i="62"/>
  <c r="T218" i="62"/>
  <c r="T222" i="62"/>
  <c r="T215" i="63"/>
  <c r="T219" i="63"/>
  <c r="T223" i="63"/>
  <c r="T216" i="64"/>
  <c r="T220" i="64"/>
  <c r="T224" i="64"/>
  <c r="T217" i="65"/>
  <c r="T221" i="65"/>
  <c r="T214" i="66"/>
  <c r="T218" i="66"/>
  <c r="T222" i="66"/>
  <c r="T219" i="67"/>
  <c r="T223" i="67"/>
  <c r="T217" i="68"/>
  <c r="T222" i="68"/>
  <c r="T216" i="59"/>
  <c r="T220" i="59"/>
  <c r="T217" i="60"/>
  <c r="T221" i="60"/>
  <c r="T214" i="61"/>
  <c r="T218" i="61"/>
  <c r="T222" i="61"/>
  <c r="T215" i="62"/>
  <c r="T223" i="62"/>
  <c r="T216" i="63"/>
  <c r="T220" i="63"/>
  <c r="T217" i="64"/>
  <c r="T221" i="64"/>
  <c r="T218" i="65"/>
  <c r="T215" i="66"/>
  <c r="T219" i="66"/>
  <c r="T223" i="66"/>
  <c r="T216" i="67"/>
  <c r="T220" i="67"/>
  <c r="T224" i="67"/>
  <c r="T214" i="68"/>
  <c r="T219" i="68"/>
  <c r="T223" i="68"/>
  <c r="T224" i="68"/>
  <c r="T217" i="59"/>
  <c r="T221" i="59"/>
  <c r="T214" i="60"/>
  <c r="T218" i="60"/>
  <c r="T222" i="60"/>
  <c r="T215" i="61"/>
  <c r="T219" i="61"/>
  <c r="T223" i="61"/>
  <c r="T216" i="62"/>
  <c r="T220" i="62"/>
  <c r="T224" i="62"/>
  <c r="T217" i="63"/>
  <c r="T221" i="63"/>
  <c r="T214" i="64"/>
  <c r="T218" i="64"/>
  <c r="T215" i="65"/>
  <c r="T219" i="65"/>
  <c r="T223" i="65"/>
  <c r="T220" i="66"/>
  <c r="T224" i="66"/>
  <c r="T217" i="67"/>
  <c r="T221" i="67"/>
  <c r="T215" i="68"/>
  <c r="T220" i="68"/>
  <c r="S224" i="49"/>
  <c r="S223" i="49"/>
  <c r="S222" i="49"/>
  <c r="S221" i="49"/>
  <c r="S220" i="49"/>
  <c r="S219" i="49"/>
  <c r="S218" i="49"/>
  <c r="S217" i="49"/>
  <c r="S216" i="49"/>
  <c r="S215" i="49"/>
  <c r="S214" i="49"/>
  <c r="S224" i="56"/>
  <c r="S223" i="56"/>
  <c r="S222" i="56"/>
  <c r="S221" i="56"/>
  <c r="S220" i="56"/>
  <c r="S219" i="56"/>
  <c r="S218" i="56"/>
  <c r="S217" i="56"/>
  <c r="S216" i="56"/>
  <c r="S215" i="56"/>
  <c r="S214" i="56"/>
  <c r="S224" i="55"/>
  <c r="S223" i="55"/>
  <c r="S222" i="55"/>
  <c r="S221" i="55"/>
  <c r="S220" i="55"/>
  <c r="S219" i="55"/>
  <c r="S218" i="55"/>
  <c r="S217" i="55"/>
  <c r="S216" i="55"/>
  <c r="S215" i="55"/>
  <c r="S214" i="55"/>
  <c r="S224" i="54"/>
  <c r="S223" i="54"/>
  <c r="S222" i="54"/>
  <c r="S221" i="54"/>
  <c r="S220" i="54"/>
  <c r="S218" i="54"/>
  <c r="S217" i="54"/>
  <c r="S216" i="54"/>
  <c r="S215" i="54"/>
  <c r="S214" i="54"/>
  <c r="S224" i="53"/>
  <c r="S223" i="53"/>
  <c r="S222" i="53"/>
  <c r="S221" i="53"/>
  <c r="S220" i="53"/>
  <c r="S219" i="53"/>
  <c r="S218" i="53"/>
  <c r="S217" i="53"/>
  <c r="S216" i="53"/>
  <c r="S215" i="53"/>
  <c r="S214" i="53"/>
  <c r="S224" i="52"/>
  <c r="S223" i="52"/>
  <c r="S222" i="52"/>
  <c r="S221" i="52"/>
  <c r="S220" i="52"/>
  <c r="S219" i="52"/>
  <c r="S218" i="52"/>
  <c r="S217" i="52"/>
  <c r="S216" i="52"/>
  <c r="S215" i="52"/>
  <c r="S214" i="52"/>
  <c r="S224" i="51"/>
  <c r="S223" i="51"/>
  <c r="S222" i="51"/>
  <c r="S221" i="51"/>
  <c r="S220" i="51"/>
  <c r="S219" i="51"/>
  <c r="S218" i="51"/>
  <c r="S217" i="51"/>
  <c r="S216" i="51"/>
  <c r="S215" i="51"/>
  <c r="S214" i="51"/>
  <c r="S224" i="50"/>
  <c r="S223" i="50"/>
  <c r="S222" i="50"/>
  <c r="S221" i="50"/>
  <c r="S220" i="50"/>
  <c r="S219" i="50"/>
  <c r="S218" i="50"/>
  <c r="S217" i="50"/>
  <c r="S216" i="50"/>
  <c r="S215" i="50"/>
  <c r="S214" i="50"/>
  <c r="S224" i="47"/>
  <c r="S223" i="47"/>
  <c r="S222" i="47"/>
  <c r="S221" i="47"/>
  <c r="S220" i="47"/>
  <c r="S219" i="47"/>
  <c r="S218" i="47"/>
  <c r="S217" i="47"/>
  <c r="S216" i="47"/>
  <c r="S215" i="47"/>
  <c r="S214" i="47"/>
  <c r="BF184" i="59"/>
  <c r="BF188" i="59"/>
  <c r="S215" i="59"/>
  <c r="BF192" i="59"/>
  <c r="S219" i="59"/>
  <c r="BF196" i="59"/>
  <c r="S223" i="59"/>
  <c r="BF200" i="59"/>
  <c r="BF185" i="60"/>
  <c r="BF189" i="60"/>
  <c r="S216" i="60"/>
  <c r="BF193" i="60"/>
  <c r="S220" i="60"/>
  <c r="BF197" i="60"/>
  <c r="S224" i="60"/>
  <c r="BF201" i="60"/>
  <c r="BF186" i="61"/>
  <c r="BF190" i="61"/>
  <c r="S217" i="61"/>
  <c r="BF194" i="61"/>
  <c r="S221" i="61"/>
  <c r="BF198" i="61"/>
  <c r="BF183" i="62"/>
  <c r="BF187" i="62"/>
  <c r="S214" i="62"/>
  <c r="BF191" i="62"/>
  <c r="BF195" i="62"/>
  <c r="S222" i="62"/>
  <c r="BF199" i="62"/>
  <c r="BF184" i="63"/>
  <c r="BF188" i="63"/>
  <c r="S215" i="63"/>
  <c r="BF192" i="63"/>
  <c r="S219" i="63"/>
  <c r="BF196" i="63"/>
  <c r="S223" i="63"/>
  <c r="BF200" i="63"/>
  <c r="BF185" i="64"/>
  <c r="BF189" i="64"/>
  <c r="S216" i="64"/>
  <c r="BF193" i="64"/>
  <c r="S220" i="64"/>
  <c r="BF197" i="64"/>
  <c r="S224" i="64"/>
  <c r="BF201" i="64"/>
  <c r="BF182" i="65"/>
  <c r="BF186" i="65"/>
  <c r="BF190" i="65"/>
  <c r="S217" i="65"/>
  <c r="BF194" i="65"/>
  <c r="S221" i="65"/>
  <c r="BF198" i="65"/>
  <c r="S214" i="66"/>
  <c r="S218" i="66"/>
  <c r="S222" i="66"/>
  <c r="S215" i="67"/>
  <c r="S223" i="67"/>
  <c r="BF182" i="68"/>
  <c r="BF186" i="68"/>
  <c r="BF190" i="68"/>
  <c r="S217" i="68"/>
  <c r="BF194" i="68"/>
  <c r="S222" i="68"/>
  <c r="BF199" i="68"/>
  <c r="BF185" i="59"/>
  <c r="BF189" i="59"/>
  <c r="S216" i="59"/>
  <c r="BF193" i="59"/>
  <c r="S220" i="59"/>
  <c r="BF197" i="59"/>
  <c r="S224" i="59"/>
  <c r="BF201" i="59"/>
  <c r="BF182" i="60"/>
  <c r="BF186" i="60"/>
  <c r="BF190" i="60"/>
  <c r="S217" i="60"/>
  <c r="BF194" i="60"/>
  <c r="S221" i="60"/>
  <c r="BF198" i="60"/>
  <c r="BF183" i="61"/>
  <c r="BF187" i="61"/>
  <c r="S214" i="61"/>
  <c r="BF191" i="61"/>
  <c r="S218" i="61"/>
  <c r="BF195" i="61"/>
  <c r="S222" i="61"/>
  <c r="BF199" i="61"/>
  <c r="BF184" i="62"/>
  <c r="BF188" i="62"/>
  <c r="S215" i="62"/>
  <c r="BF192" i="62"/>
  <c r="S219" i="62"/>
  <c r="BF196" i="62"/>
  <c r="S223" i="62"/>
  <c r="BF200" i="62"/>
  <c r="BF185" i="63"/>
  <c r="BF189" i="63"/>
  <c r="S216" i="63"/>
  <c r="BF193" i="63"/>
  <c r="S220" i="63"/>
  <c r="BF197" i="63"/>
  <c r="S224" i="63"/>
  <c r="BF201" i="63"/>
  <c r="BF186" i="64"/>
  <c r="BF190" i="64"/>
  <c r="S217" i="64"/>
  <c r="BF194" i="64"/>
  <c r="S221" i="64"/>
  <c r="BF198" i="64"/>
  <c r="BF183" i="65"/>
  <c r="BF187" i="65"/>
  <c r="S214" i="65"/>
  <c r="BF191" i="65"/>
  <c r="S218" i="65"/>
  <c r="BF195" i="65"/>
  <c r="S222" i="65"/>
  <c r="BF199" i="65"/>
  <c r="S223" i="66"/>
  <c r="S216" i="67"/>
  <c r="S220" i="67"/>
  <c r="BF183" i="68"/>
  <c r="BF187" i="68"/>
  <c r="S214" i="68"/>
  <c r="BF191" i="68"/>
  <c r="BF195" i="68"/>
  <c r="S219" i="68"/>
  <c r="BF196" i="68"/>
  <c r="S223" i="68"/>
  <c r="BF200" i="68"/>
  <c r="S224" i="68"/>
  <c r="BF201" i="68"/>
  <c r="BF186" i="59"/>
  <c r="BF190" i="59"/>
  <c r="S217" i="59"/>
  <c r="BF194" i="59"/>
  <c r="S221" i="59"/>
  <c r="BF198" i="59"/>
  <c r="BF183" i="60"/>
  <c r="BF187" i="60"/>
  <c r="S214" i="60"/>
  <c r="BF191" i="60"/>
  <c r="S218" i="60"/>
  <c r="BF195" i="60"/>
  <c r="S222" i="60"/>
  <c r="BF199" i="60"/>
  <c r="BF184" i="61"/>
  <c r="BF188" i="61"/>
  <c r="S215" i="61"/>
  <c r="BF192" i="61"/>
  <c r="S219" i="61"/>
  <c r="BF196" i="61"/>
  <c r="S223" i="61"/>
  <c r="BF200" i="61"/>
  <c r="BF185" i="62"/>
  <c r="BF189" i="62"/>
  <c r="S216" i="62"/>
  <c r="BF193" i="62"/>
  <c r="S220" i="62"/>
  <c r="BF197" i="62"/>
  <c r="S224" i="62"/>
  <c r="BF201" i="62"/>
  <c r="BF186" i="63"/>
  <c r="BF190" i="63"/>
  <c r="S217" i="63"/>
  <c r="BF194" i="63"/>
  <c r="S221" i="63"/>
  <c r="BF198" i="63"/>
  <c r="BF183" i="64"/>
  <c r="BF187" i="64"/>
  <c r="S214" i="64"/>
  <c r="BF191" i="64"/>
  <c r="S218" i="64"/>
  <c r="BF195" i="64"/>
  <c r="BF199" i="64"/>
  <c r="BF184" i="65"/>
  <c r="BF188" i="65"/>
  <c r="S215" i="65"/>
  <c r="BF192" i="65"/>
  <c r="S219" i="65"/>
  <c r="BF196" i="65"/>
  <c r="S223" i="65"/>
  <c r="BF200" i="65"/>
  <c r="S216" i="66"/>
  <c r="S220" i="66"/>
  <c r="S221" i="67"/>
  <c r="BF184" i="68"/>
  <c r="BF188" i="68"/>
  <c r="S215" i="68"/>
  <c r="BF192" i="68"/>
  <c r="BF197" i="68"/>
  <c r="S224" i="48"/>
  <c r="S220" i="48"/>
  <c r="S216" i="48"/>
  <c r="BF183" i="59"/>
  <c r="BF187" i="59"/>
  <c r="S214" i="59"/>
  <c r="BF191" i="59"/>
  <c r="S218" i="59"/>
  <c r="BF195" i="59"/>
  <c r="BF199" i="59"/>
  <c r="BF184" i="60"/>
  <c r="BF188" i="60"/>
  <c r="S215" i="60"/>
  <c r="BF192" i="60"/>
  <c r="S219" i="60"/>
  <c r="BF196" i="60"/>
  <c r="S223" i="60"/>
  <c r="BF200" i="60"/>
  <c r="BF185" i="61"/>
  <c r="BF189" i="61"/>
  <c r="S216" i="61"/>
  <c r="BF193" i="61"/>
  <c r="S220" i="61"/>
  <c r="BF197" i="61"/>
  <c r="S224" i="61"/>
  <c r="BF201" i="61"/>
  <c r="BF186" i="62"/>
  <c r="BF190" i="62"/>
  <c r="S217" i="62"/>
  <c r="BF194" i="62"/>
  <c r="S221" i="62"/>
  <c r="BF198" i="62"/>
  <c r="BF183" i="63"/>
  <c r="BF187" i="63"/>
  <c r="S214" i="63"/>
  <c r="BF191" i="63"/>
  <c r="BF195" i="63"/>
  <c r="S222" i="63"/>
  <c r="BF199" i="63"/>
  <c r="BF184" i="64"/>
  <c r="BF188" i="64"/>
  <c r="S215" i="64"/>
  <c r="BF192" i="64"/>
  <c r="S219" i="64"/>
  <c r="BF196" i="64"/>
  <c r="S223" i="64"/>
  <c r="BF200" i="64"/>
  <c r="BF185" i="65"/>
  <c r="BF189" i="65"/>
  <c r="S216" i="65"/>
  <c r="BF193" i="65"/>
  <c r="S220" i="65"/>
  <c r="BF197" i="65"/>
  <c r="S224" i="65"/>
  <c r="BF201" i="65"/>
  <c r="S217" i="66"/>
  <c r="S221" i="66"/>
  <c r="S214" i="67"/>
  <c r="S218" i="67"/>
  <c r="S222" i="67"/>
  <c r="BF185" i="68"/>
  <c r="BF189" i="68"/>
  <c r="S216" i="68"/>
  <c r="BF193" i="68"/>
  <c r="S221" i="68"/>
  <c r="BF198" i="68"/>
  <c r="R224" i="49"/>
  <c r="R223" i="49"/>
  <c r="R222" i="49"/>
  <c r="R221" i="49"/>
  <c r="R220" i="49"/>
  <c r="R219" i="49"/>
  <c r="R218" i="49"/>
  <c r="R217" i="49"/>
  <c r="R216" i="49"/>
  <c r="R215" i="49"/>
  <c r="R214" i="49"/>
  <c r="R224" i="56"/>
  <c r="R223" i="56"/>
  <c r="R222" i="56"/>
  <c r="R221" i="56"/>
  <c r="R220" i="56"/>
  <c r="R219" i="56"/>
  <c r="R218" i="56"/>
  <c r="R217" i="56"/>
  <c r="R216" i="56"/>
  <c r="R215" i="56"/>
  <c r="R214" i="56"/>
  <c r="R224" i="55"/>
  <c r="R223" i="55"/>
  <c r="BE185" i="59"/>
  <c r="BE189" i="59"/>
  <c r="R216" i="59"/>
  <c r="BE193" i="59"/>
  <c r="R220" i="59"/>
  <c r="BE197" i="59"/>
  <c r="R224" i="59"/>
  <c r="BE201" i="59"/>
  <c r="BE186" i="60"/>
  <c r="BE190" i="60"/>
  <c r="R217" i="60"/>
  <c r="BE194" i="60"/>
  <c r="R221" i="60"/>
  <c r="BE198" i="60"/>
  <c r="BE183" i="61"/>
  <c r="BE187" i="61"/>
  <c r="R214" i="61"/>
  <c r="BE191" i="61"/>
  <c r="R218" i="61"/>
  <c r="BE195" i="61"/>
  <c r="R222" i="61"/>
  <c r="BE199" i="61"/>
  <c r="BE184" i="62"/>
  <c r="BE188" i="62"/>
  <c r="R215" i="62"/>
  <c r="BE192" i="62"/>
  <c r="R219" i="62"/>
  <c r="BE196" i="62"/>
  <c r="R223" i="62"/>
  <c r="BE200" i="62"/>
  <c r="BE185" i="63"/>
  <c r="BE189" i="63"/>
  <c r="R216" i="63"/>
  <c r="BE193" i="63"/>
  <c r="R220" i="63"/>
  <c r="BE197" i="63"/>
  <c r="R224" i="63"/>
  <c r="BE201" i="63"/>
  <c r="BE186" i="64"/>
  <c r="BE190" i="64"/>
  <c r="R217" i="64"/>
  <c r="BE194" i="64"/>
  <c r="R221" i="64"/>
  <c r="BE198" i="64"/>
  <c r="BE183" i="65"/>
  <c r="BE187" i="65"/>
  <c r="R214" i="65"/>
  <c r="BE191" i="65"/>
  <c r="R218" i="65"/>
  <c r="BE195" i="65"/>
  <c r="R222" i="65"/>
  <c r="BE199" i="65"/>
  <c r="BE184" i="66"/>
  <c r="BE188" i="66"/>
  <c r="R215" i="66"/>
  <c r="BE192" i="66"/>
  <c r="R219" i="66"/>
  <c r="BE196" i="66"/>
  <c r="R223" i="66"/>
  <c r="BE200" i="66"/>
  <c r="BE185" i="67"/>
  <c r="BE189" i="67"/>
  <c r="R216" i="67"/>
  <c r="BE193" i="67"/>
  <c r="R220" i="67"/>
  <c r="BE197" i="67"/>
  <c r="BE201" i="67"/>
  <c r="BE183" i="68"/>
  <c r="BE187" i="68"/>
  <c r="R214" i="68"/>
  <c r="BE191" i="68"/>
  <c r="R218" i="68"/>
  <c r="BE195" i="68"/>
  <c r="R219" i="68"/>
  <c r="BE196" i="68"/>
  <c r="R223" i="68"/>
  <c r="BE200" i="68"/>
  <c r="R224" i="68"/>
  <c r="BE201" i="68"/>
  <c r="BE186" i="59"/>
  <c r="BE190" i="59"/>
  <c r="R217" i="59"/>
  <c r="BE194" i="59"/>
  <c r="BE198" i="59"/>
  <c r="BE183" i="60"/>
  <c r="BE187" i="60"/>
  <c r="R214" i="60"/>
  <c r="BE191" i="60"/>
  <c r="R218" i="60"/>
  <c r="BE195" i="60"/>
  <c r="R222" i="60"/>
  <c r="BE199" i="60"/>
  <c r="BE184" i="61"/>
  <c r="BE188" i="61"/>
  <c r="R215" i="61"/>
  <c r="BE192" i="61"/>
  <c r="R219" i="61"/>
  <c r="BE196" i="61"/>
  <c r="R223" i="61"/>
  <c r="BE200" i="61"/>
  <c r="BE185" i="62"/>
  <c r="BE189" i="62"/>
  <c r="R216" i="62"/>
  <c r="BE193" i="62"/>
  <c r="BE197" i="62"/>
  <c r="R224" i="62"/>
  <c r="BE201" i="62"/>
  <c r="BE186" i="63"/>
  <c r="BE190" i="63"/>
  <c r="BE194" i="63"/>
  <c r="R221" i="63"/>
  <c r="BE198" i="63"/>
  <c r="BE183" i="64"/>
  <c r="BE187" i="64"/>
  <c r="R214" i="64"/>
  <c r="BE191" i="64"/>
  <c r="R218" i="64"/>
  <c r="BE195" i="64"/>
  <c r="R222" i="64"/>
  <c r="BE199" i="64"/>
  <c r="BE184" i="65"/>
  <c r="BE188" i="65"/>
  <c r="R215" i="65"/>
  <c r="BE192" i="65"/>
  <c r="R219" i="65"/>
  <c r="BE196" i="65"/>
  <c r="R223" i="65"/>
  <c r="BE200" i="65"/>
  <c r="BE185" i="66"/>
  <c r="BE189" i="66"/>
  <c r="R216" i="66"/>
  <c r="BE193" i="66"/>
  <c r="R220" i="66"/>
  <c r="BE197" i="66"/>
  <c r="R224" i="66"/>
  <c r="BE201" i="66"/>
  <c r="BE182" i="67"/>
  <c r="BE186" i="67"/>
  <c r="BE190" i="67"/>
  <c r="R217" i="67"/>
  <c r="BE194" i="67"/>
  <c r="R221" i="67"/>
  <c r="BE198" i="67"/>
  <c r="BE184" i="68"/>
  <c r="BE188" i="68"/>
  <c r="R215" i="68"/>
  <c r="BE192" i="68"/>
  <c r="R220" i="68"/>
  <c r="BE197" i="68"/>
  <c r="BE183" i="59"/>
  <c r="BE187" i="59"/>
  <c r="R214" i="59"/>
  <c r="BE191" i="59"/>
  <c r="R218" i="59"/>
  <c r="BE195" i="59"/>
  <c r="R222" i="59"/>
  <c r="BE199" i="59"/>
  <c r="BE184" i="60"/>
  <c r="BE188" i="60"/>
  <c r="R215" i="60"/>
  <c r="BE192" i="60"/>
  <c r="R219" i="60"/>
  <c r="BE196" i="60"/>
  <c r="R223" i="60"/>
  <c r="BE200" i="60"/>
  <c r="BE185" i="61"/>
  <c r="BE189" i="61"/>
  <c r="R216" i="61"/>
  <c r="BE193" i="61"/>
  <c r="R220" i="61"/>
  <c r="BE197" i="61"/>
  <c r="BE201" i="61"/>
  <c r="BE186" i="62"/>
  <c r="BE190" i="62"/>
  <c r="R217" i="62"/>
  <c r="BE194" i="62"/>
  <c r="R221" i="62"/>
  <c r="BE198" i="62"/>
  <c r="BE183" i="63"/>
  <c r="BE187" i="63"/>
  <c r="R214" i="63"/>
  <c r="BE191" i="63"/>
  <c r="R218" i="63"/>
  <c r="BE195" i="63"/>
  <c r="R222" i="63"/>
  <c r="BE199" i="63"/>
  <c r="BE184" i="64"/>
  <c r="BE188" i="64"/>
  <c r="R215" i="64"/>
  <c r="BE192" i="64"/>
  <c r="R219" i="64"/>
  <c r="BE196" i="64"/>
  <c r="BE200" i="64"/>
  <c r="BE185" i="65"/>
  <c r="BE189" i="65"/>
  <c r="R216" i="65"/>
  <c r="BE193" i="65"/>
  <c r="R220" i="65"/>
  <c r="BE197" i="65"/>
  <c r="R224" i="65"/>
  <c r="BE201" i="65"/>
  <c r="BE182" i="66"/>
  <c r="BE186" i="66"/>
  <c r="BE190" i="66"/>
  <c r="R217" i="66"/>
  <c r="BE194" i="66"/>
  <c r="R221" i="66"/>
  <c r="BE198" i="66"/>
  <c r="BE183" i="67"/>
  <c r="BE187" i="67"/>
  <c r="BE191" i="67"/>
  <c r="R218" i="67"/>
  <c r="BE195" i="67"/>
  <c r="R222" i="67"/>
  <c r="BE199" i="67"/>
  <c r="BE185" i="68"/>
  <c r="BE189" i="68"/>
  <c r="R216" i="68"/>
  <c r="BE193" i="68"/>
  <c r="R221" i="68"/>
  <c r="BE198" i="68"/>
  <c r="R222" i="55"/>
  <c r="R220" i="55"/>
  <c r="R218" i="55"/>
  <c r="R216" i="55"/>
  <c r="R214" i="55"/>
  <c r="R223" i="54"/>
  <c r="R221" i="54"/>
  <c r="R219" i="54"/>
  <c r="R217" i="54"/>
  <c r="R215" i="54"/>
  <c r="R224" i="53"/>
  <c r="R222" i="53"/>
  <c r="R220" i="53"/>
  <c r="R218" i="53"/>
  <c r="R216" i="53"/>
  <c r="R214" i="53"/>
  <c r="R223" i="52"/>
  <c r="R221" i="52"/>
  <c r="R219" i="52"/>
  <c r="R217" i="52"/>
  <c r="R215" i="52"/>
  <c r="R224" i="51"/>
  <c r="R222" i="51"/>
  <c r="R220" i="51"/>
  <c r="R218" i="51"/>
  <c r="R216" i="51"/>
  <c r="R214" i="51"/>
  <c r="R223" i="50"/>
  <c r="R221" i="50"/>
  <c r="R219" i="50"/>
  <c r="R217" i="50"/>
  <c r="R215" i="50"/>
  <c r="R224" i="47"/>
  <c r="R222" i="47"/>
  <c r="R220" i="47"/>
  <c r="R218" i="47"/>
  <c r="R216" i="47"/>
  <c r="R214" i="47"/>
  <c r="R223" i="48"/>
  <c r="R221" i="48"/>
  <c r="R219" i="48"/>
  <c r="R217" i="48"/>
  <c r="R215" i="48"/>
  <c r="BE184" i="59"/>
  <c r="BE188" i="59"/>
  <c r="R215" i="59"/>
  <c r="BE192" i="59"/>
  <c r="R219" i="59"/>
  <c r="BE196" i="59"/>
  <c r="R223" i="59"/>
  <c r="BE200" i="59"/>
  <c r="BE185" i="60"/>
  <c r="BE189" i="60"/>
  <c r="BE193" i="60"/>
  <c r="R220" i="60"/>
  <c r="BE197" i="60"/>
  <c r="BE201" i="60"/>
  <c r="BE186" i="61"/>
  <c r="BE190" i="61"/>
  <c r="R217" i="61"/>
  <c r="BE194" i="61"/>
  <c r="R221" i="61"/>
  <c r="BE198" i="61"/>
  <c r="BE183" i="62"/>
  <c r="BE187" i="62"/>
  <c r="R214" i="62"/>
  <c r="BE191" i="62"/>
  <c r="BE195" i="62"/>
  <c r="R222" i="62"/>
  <c r="BE199" i="62"/>
  <c r="BE184" i="63"/>
  <c r="BE188" i="63"/>
  <c r="R215" i="63"/>
  <c r="BE192" i="63"/>
  <c r="R219" i="63"/>
  <c r="BE196" i="63"/>
  <c r="R223" i="63"/>
  <c r="BE200" i="63"/>
  <c r="BE185" i="64"/>
  <c r="BE189" i="64"/>
  <c r="R216" i="64"/>
  <c r="BE193" i="64"/>
  <c r="R220" i="64"/>
  <c r="BE197" i="64"/>
  <c r="R224" i="64"/>
  <c r="BE201" i="64"/>
  <c r="BE186" i="65"/>
  <c r="BE190" i="65"/>
  <c r="R217" i="65"/>
  <c r="BE194" i="65"/>
  <c r="R221" i="65"/>
  <c r="BE198" i="65"/>
  <c r="BE183" i="66"/>
  <c r="BE187" i="66"/>
  <c r="BE191" i="66"/>
  <c r="R218" i="66"/>
  <c r="BE195" i="66"/>
  <c r="R222" i="66"/>
  <c r="BE199" i="66"/>
  <c r="BE184" i="67"/>
  <c r="BE188" i="67"/>
  <c r="R215" i="67"/>
  <c r="BE192" i="67"/>
  <c r="R219" i="67"/>
  <c r="BE196" i="67"/>
  <c r="R223" i="67"/>
  <c r="BE200" i="67"/>
  <c r="BE186" i="68"/>
  <c r="BE190" i="68"/>
  <c r="R217" i="68"/>
  <c r="BE194" i="68"/>
  <c r="R222" i="68"/>
  <c r="BE199" i="68"/>
  <c r="Q224" i="49"/>
  <c r="Q223" i="49"/>
  <c r="Q222" i="49"/>
  <c r="Q221" i="49"/>
  <c r="Q220" i="49"/>
  <c r="Q217" i="49"/>
  <c r="Q216" i="49"/>
  <c r="Q215" i="49"/>
  <c r="Q214" i="49"/>
  <c r="Q224" i="56"/>
  <c r="Q223" i="56"/>
  <c r="Q222" i="56"/>
  <c r="Q221" i="56"/>
  <c r="Q218" i="56"/>
  <c r="Q217" i="56"/>
  <c r="Q216" i="56"/>
  <c r="Q215" i="56"/>
  <c r="Q214" i="56"/>
  <c r="Q224" i="55"/>
  <c r="Q223" i="55"/>
  <c r="Q222" i="55"/>
  <c r="Q221" i="55"/>
  <c r="Q218" i="55"/>
  <c r="Q217" i="55"/>
  <c r="Q216" i="55"/>
  <c r="Q215" i="55"/>
  <c r="Q214" i="55"/>
  <c r="Q224" i="54"/>
  <c r="Q223" i="54"/>
  <c r="Q222" i="54"/>
  <c r="Q221" i="54"/>
  <c r="Q220" i="54"/>
  <c r="Q218" i="54"/>
  <c r="Q217" i="54"/>
  <c r="Q216" i="54"/>
  <c r="Q215" i="54"/>
  <c r="Q214" i="54"/>
  <c r="Q224" i="53"/>
  <c r="Q223" i="53"/>
  <c r="Q222" i="53"/>
  <c r="Q221" i="53"/>
  <c r="Q218" i="53"/>
  <c r="Q217" i="53"/>
  <c r="Q216" i="53"/>
  <c r="Q215" i="53"/>
  <c r="Q214" i="53"/>
  <c r="Q224" i="52"/>
  <c r="Q223" i="52"/>
  <c r="Q222" i="52"/>
  <c r="Q221" i="52"/>
  <c r="Q220" i="52"/>
  <c r="Q219" i="52"/>
  <c r="Q218" i="52"/>
  <c r="Q217" i="52"/>
  <c r="Q216" i="52"/>
  <c r="Q215" i="52"/>
  <c r="Q214" i="52"/>
  <c r="Q224" i="51"/>
  <c r="Q223" i="51"/>
  <c r="Q222" i="51"/>
  <c r="Q221" i="51"/>
  <c r="Q220" i="51"/>
  <c r="Q219" i="51"/>
  <c r="Q218" i="51"/>
  <c r="Q217" i="51"/>
  <c r="Q216" i="51"/>
  <c r="Q215" i="51"/>
  <c r="Q214" i="51"/>
  <c r="Q224" i="50"/>
  <c r="Q223" i="50"/>
  <c r="Q222" i="50"/>
  <c r="Q221" i="50"/>
  <c r="Q219" i="50"/>
  <c r="Q218" i="50"/>
  <c r="Q217" i="50"/>
  <c r="Q216" i="50"/>
  <c r="Q215" i="50"/>
  <c r="Q214" i="50"/>
  <c r="Q224" i="47"/>
  <c r="Q223" i="47"/>
  <c r="Q222" i="47"/>
  <c r="Q221" i="47"/>
  <c r="Q219" i="47"/>
  <c r="Q218" i="47"/>
  <c r="Q217" i="47"/>
  <c r="Q216" i="47"/>
  <c r="Q215" i="47"/>
  <c r="Q214" i="47"/>
  <c r="Q217" i="59"/>
  <c r="Q221" i="59"/>
  <c r="Q214" i="60"/>
  <c r="Q218" i="60"/>
  <c r="Q222" i="60"/>
  <c r="Q215" i="61"/>
  <c r="Q216" i="62"/>
  <c r="Q224" i="62"/>
  <c r="Q217" i="63"/>
  <c r="Q221" i="63"/>
  <c r="Q214" i="64"/>
  <c r="Q218" i="64"/>
  <c r="Q222" i="64"/>
  <c r="Q215" i="65"/>
  <c r="Q219" i="65"/>
  <c r="Q216" i="66"/>
  <c r="Q224" i="66"/>
  <c r="Q217" i="67"/>
  <c r="Q221" i="67"/>
  <c r="Q215" i="68"/>
  <c r="Q220" i="68"/>
  <c r="Q222" i="48"/>
  <c r="Q218" i="48"/>
  <c r="Q214" i="48"/>
  <c r="Q214" i="59"/>
  <c r="Q218" i="59"/>
  <c r="Q222" i="59"/>
  <c r="Q215" i="60"/>
  <c r="Q223" i="60"/>
  <c r="Q216" i="61"/>
  <c r="Q220" i="61"/>
  <c r="Q224" i="61"/>
  <c r="Q217" i="62"/>
  <c r="Q221" i="62"/>
  <c r="Q214" i="63"/>
  <c r="Q218" i="63"/>
  <c r="Q222" i="63"/>
  <c r="Q215" i="64"/>
  <c r="Q219" i="64"/>
  <c r="Q223" i="64"/>
  <c r="Q216" i="65"/>
  <c r="Q224" i="65"/>
  <c r="Q217" i="66"/>
  <c r="Q221" i="66"/>
  <c r="Q214" i="67"/>
  <c r="Q218" i="67"/>
  <c r="Q222" i="67"/>
  <c r="Q216" i="68"/>
  <c r="Q221" i="68"/>
  <c r="Q223" i="48"/>
  <c r="Q215" i="48"/>
  <c r="Q215" i="59"/>
  <c r="Q223" i="59"/>
  <c r="Q216" i="60"/>
  <c r="Q224" i="60"/>
  <c r="Q217" i="61"/>
  <c r="Q221" i="61"/>
  <c r="Q214" i="62"/>
  <c r="Q218" i="62"/>
  <c r="Q222" i="62"/>
  <c r="Q215" i="63"/>
  <c r="Q223" i="63"/>
  <c r="Q216" i="64"/>
  <c r="Q217" i="65"/>
  <c r="Q221" i="65"/>
  <c r="Q214" i="66"/>
  <c r="Q218" i="66"/>
  <c r="Q222" i="66"/>
  <c r="Q215" i="67"/>
  <c r="Q223" i="67"/>
  <c r="Q217" i="68"/>
  <c r="Q222" i="68"/>
  <c r="Q224" i="48"/>
  <c r="Q216" i="48"/>
  <c r="Q216" i="59"/>
  <c r="Q224" i="59"/>
  <c r="Q221" i="60"/>
  <c r="Q214" i="61"/>
  <c r="Q218" i="61"/>
  <c r="Q222" i="61"/>
  <c r="Q215" i="62"/>
  <c r="Q223" i="62"/>
  <c r="Q216" i="63"/>
  <c r="Q217" i="64"/>
  <c r="Q221" i="64"/>
  <c r="Q214" i="65"/>
  <c r="Q218" i="65"/>
  <c r="Q222" i="65"/>
  <c r="Q215" i="66"/>
  <c r="Q219" i="66"/>
  <c r="Q223" i="66"/>
  <c r="Q220" i="67"/>
  <c r="Q224" i="67"/>
  <c r="Q214" i="68"/>
  <c r="Q218" i="68"/>
  <c r="Q223" i="68"/>
  <c r="Q224" i="68"/>
  <c r="P224" i="50"/>
  <c r="P223" i="50"/>
  <c r="P222" i="50"/>
  <c r="P220" i="50"/>
  <c r="P219" i="50"/>
  <c r="P218" i="50"/>
  <c r="P217" i="50"/>
  <c r="P216" i="50"/>
  <c r="P215" i="50"/>
  <c r="P214" i="50"/>
  <c r="P224" i="47"/>
  <c r="P223" i="47"/>
  <c r="P222" i="47"/>
  <c r="P221" i="47"/>
  <c r="P220" i="47"/>
  <c r="P219" i="47"/>
  <c r="P218" i="47"/>
  <c r="P216" i="47"/>
  <c r="P215" i="47"/>
  <c r="P214" i="47"/>
  <c r="P224" i="48"/>
  <c r="P223" i="48"/>
  <c r="P222" i="48"/>
  <c r="P221" i="48"/>
  <c r="P220" i="48"/>
  <c r="P219" i="48"/>
  <c r="P218" i="48"/>
  <c r="P217" i="48"/>
  <c r="P216" i="48"/>
  <c r="P215" i="48"/>
  <c r="P214" i="48"/>
  <c r="P224" i="49"/>
  <c r="P223" i="49"/>
  <c r="P222" i="49"/>
  <c r="P221" i="49"/>
  <c r="P220" i="49"/>
  <c r="P219" i="49"/>
  <c r="P218" i="49"/>
  <c r="P217" i="49"/>
  <c r="P216" i="49"/>
  <c r="P215" i="49"/>
  <c r="P214" i="49"/>
  <c r="P224" i="56"/>
  <c r="P223" i="56"/>
  <c r="P222" i="56"/>
  <c r="P220" i="56"/>
  <c r="P219" i="56"/>
  <c r="P218" i="56"/>
  <c r="P217" i="56"/>
  <c r="P216" i="56"/>
  <c r="P215" i="56"/>
  <c r="P214" i="56"/>
  <c r="P224" i="55"/>
  <c r="P223" i="55"/>
  <c r="P222" i="55"/>
  <c r="P221" i="55"/>
  <c r="P220" i="55"/>
  <c r="P219" i="55"/>
  <c r="P218" i="55"/>
  <c r="P216" i="55"/>
  <c r="P215" i="55"/>
  <c r="P214" i="55"/>
  <c r="P224" i="54"/>
  <c r="P223" i="54"/>
  <c r="P222" i="54"/>
  <c r="P221" i="54"/>
  <c r="P220" i="54"/>
  <c r="P219" i="54"/>
  <c r="P218" i="54"/>
  <c r="P217" i="54"/>
  <c r="P216" i="54"/>
  <c r="P215" i="54"/>
  <c r="P214" i="54"/>
  <c r="P224" i="53"/>
  <c r="P223" i="53"/>
  <c r="P222" i="53"/>
  <c r="P221" i="53"/>
  <c r="P220" i="53"/>
  <c r="P219" i="53"/>
  <c r="P218" i="53"/>
  <c r="P217" i="53"/>
  <c r="P216" i="53"/>
  <c r="P215" i="53"/>
  <c r="P214" i="53"/>
  <c r="P224" i="52"/>
  <c r="P223" i="52"/>
  <c r="P222" i="52"/>
  <c r="P220" i="52"/>
  <c r="P219" i="52"/>
  <c r="P218" i="52"/>
  <c r="P217" i="52"/>
  <c r="P216" i="52"/>
  <c r="P215" i="52"/>
  <c r="P214" i="52"/>
  <c r="P224" i="51"/>
  <c r="P223" i="51"/>
  <c r="P222" i="51"/>
  <c r="P221" i="51"/>
  <c r="P220" i="51"/>
  <c r="P219" i="51"/>
  <c r="P218" i="51"/>
  <c r="P217" i="51"/>
  <c r="P216" i="51"/>
  <c r="P215" i="51"/>
  <c r="P214" i="51"/>
  <c r="P218" i="59"/>
  <c r="P222" i="59"/>
  <c r="P215" i="60"/>
  <c r="P219" i="60"/>
  <c r="P223" i="60"/>
  <c r="P216" i="61"/>
  <c r="P220" i="61"/>
  <c r="P224" i="61"/>
  <c r="P221" i="62"/>
  <c r="P214" i="63"/>
  <c r="P222" i="63"/>
  <c r="P215" i="64"/>
  <c r="P219" i="64"/>
  <c r="P223" i="64"/>
  <c r="P216" i="65"/>
  <c r="P220" i="65"/>
  <c r="P224" i="65"/>
  <c r="P217" i="66"/>
  <c r="P221" i="66"/>
  <c r="P214" i="67"/>
  <c r="P218" i="67"/>
  <c r="P222" i="67"/>
  <c r="P216" i="68"/>
  <c r="P215" i="59"/>
  <c r="P219" i="59"/>
  <c r="P220" i="60"/>
  <c r="P221" i="61"/>
  <c r="P214" i="62"/>
  <c r="P218" i="62"/>
  <c r="P222" i="62"/>
  <c r="P215" i="63"/>
  <c r="P219" i="63"/>
  <c r="P223" i="63"/>
  <c r="P216" i="64"/>
  <c r="P220" i="64"/>
  <c r="P224" i="64"/>
  <c r="P217" i="65"/>
  <c r="P221" i="65"/>
  <c r="P214" i="66"/>
  <c r="P218" i="66"/>
  <c r="P222" i="66"/>
  <c r="P219" i="67"/>
  <c r="P223" i="67"/>
  <c r="P217" i="68"/>
  <c r="P222" i="68"/>
  <c r="P216" i="59"/>
  <c r="P220" i="59"/>
  <c r="P217" i="60"/>
  <c r="P214" i="61"/>
  <c r="P218" i="61"/>
  <c r="P222" i="61"/>
  <c r="P215" i="62"/>
  <c r="P223" i="62"/>
  <c r="P216" i="63"/>
  <c r="P220" i="63"/>
  <c r="P217" i="64"/>
  <c r="P221" i="64"/>
  <c r="P218" i="65"/>
  <c r="P215" i="66"/>
  <c r="P219" i="66"/>
  <c r="P223" i="66"/>
  <c r="P216" i="67"/>
  <c r="P220" i="67"/>
  <c r="P224" i="67"/>
  <c r="P214" i="68"/>
  <c r="P219" i="68"/>
  <c r="P223" i="68"/>
  <c r="P224" i="68"/>
  <c r="P221" i="59"/>
  <c r="P214" i="60"/>
  <c r="P218" i="60"/>
  <c r="P222" i="60"/>
  <c r="P215" i="61"/>
  <c r="P219" i="61"/>
  <c r="P223" i="61"/>
  <c r="P216" i="62"/>
  <c r="P220" i="62"/>
  <c r="P224" i="62"/>
  <c r="P217" i="63"/>
  <c r="P221" i="63"/>
  <c r="P214" i="64"/>
  <c r="P218" i="64"/>
  <c r="P215" i="65"/>
  <c r="P219" i="65"/>
  <c r="P223" i="65"/>
  <c r="P220" i="66"/>
  <c r="P224" i="66"/>
  <c r="P217" i="67"/>
  <c r="P215" i="68"/>
  <c r="P220" i="68"/>
  <c r="AL219" i="68"/>
  <c r="S220" i="68"/>
  <c r="W220" i="68"/>
  <c r="AE220" i="68"/>
  <c r="AM220" i="68"/>
  <c r="S218" i="68"/>
  <c r="W218" i="68"/>
  <c r="AA218" i="68"/>
  <c r="AE218" i="68"/>
  <c r="P218" i="68"/>
  <c r="T218" i="68"/>
  <c r="X218" i="68"/>
  <c r="AB218" i="68"/>
  <c r="AJ218" i="68"/>
  <c r="AN218" i="68"/>
  <c r="U219" i="68"/>
  <c r="Y219" i="68"/>
  <c r="AC219" i="68"/>
  <c r="AG219" i="68"/>
  <c r="AK219" i="68"/>
  <c r="R214" i="67"/>
  <c r="V214" i="67"/>
  <c r="Z214" i="67"/>
  <c r="AD214" i="67"/>
  <c r="AL214" i="67"/>
  <c r="P215" i="67"/>
  <c r="T215" i="67"/>
  <c r="X215" i="67"/>
  <c r="AB215" i="67"/>
  <c r="AF215" i="67"/>
  <c r="AJ215" i="67"/>
  <c r="AN215" i="67"/>
  <c r="Q216" i="67"/>
  <c r="U216" i="67"/>
  <c r="Y216" i="67"/>
  <c r="AC216" i="67"/>
  <c r="AG216" i="67"/>
  <c r="AK216" i="67"/>
  <c r="S217" i="67"/>
  <c r="W217" i="67"/>
  <c r="AE217" i="67"/>
  <c r="S224" i="67"/>
  <c r="W224" i="67"/>
  <c r="AA224" i="67"/>
  <c r="AE224" i="67"/>
  <c r="AM224" i="67"/>
  <c r="U224" i="67"/>
  <c r="Y224" i="67"/>
  <c r="AC224" i="67"/>
  <c r="R224" i="67"/>
  <c r="V224" i="67"/>
  <c r="Z224" i="67"/>
  <c r="AD224" i="67"/>
  <c r="R214" i="66"/>
  <c r="V214" i="66"/>
  <c r="Z214" i="66"/>
  <c r="AD214" i="66"/>
  <c r="AH214" i="66"/>
  <c r="AL214" i="66"/>
  <c r="P216" i="66"/>
  <c r="T216" i="66"/>
  <c r="X216" i="66"/>
  <c r="AB216" i="66"/>
  <c r="AJ216" i="66"/>
  <c r="AN216" i="66"/>
  <c r="S215" i="66"/>
  <c r="W215" i="66"/>
  <c r="AA215" i="66"/>
  <c r="AE215" i="66"/>
  <c r="AI215" i="66"/>
  <c r="AM215" i="66"/>
  <c r="S224" i="66"/>
  <c r="W224" i="66"/>
  <c r="AA224" i="66"/>
  <c r="AE224" i="66"/>
  <c r="AI224" i="66"/>
  <c r="AM224" i="66"/>
  <c r="P214" i="65"/>
  <c r="T214" i="65"/>
  <c r="X214" i="65"/>
  <c r="AB214" i="65"/>
  <c r="AJ214" i="65"/>
  <c r="AN214" i="65"/>
  <c r="P222" i="65"/>
  <c r="T222" i="65"/>
  <c r="X222" i="65"/>
  <c r="AB222" i="65"/>
  <c r="AF222" i="65"/>
  <c r="AJ222" i="65"/>
  <c r="AN222" i="65"/>
  <c r="W221" i="65"/>
  <c r="AA221" i="65"/>
  <c r="AE221" i="65"/>
  <c r="AI221" i="65"/>
  <c r="AM221" i="65"/>
  <c r="Q223" i="65"/>
  <c r="U223" i="65"/>
  <c r="Y223" i="65"/>
  <c r="AC223" i="65"/>
  <c r="AG223" i="65"/>
  <c r="AK223" i="65"/>
  <c r="S222" i="64"/>
  <c r="AA222" i="64"/>
  <c r="AE222" i="64"/>
  <c r="AI222" i="64"/>
  <c r="P222" i="64"/>
  <c r="T222" i="64"/>
  <c r="X222" i="64"/>
  <c r="AB222" i="64"/>
  <c r="AJ222" i="64"/>
  <c r="AN222" i="64"/>
  <c r="R223" i="64"/>
  <c r="V223" i="64"/>
  <c r="Z223" i="64"/>
  <c r="AD223" i="64"/>
  <c r="AH223" i="64"/>
  <c r="AL223" i="64"/>
  <c r="Q224" i="64"/>
  <c r="U224" i="64"/>
  <c r="Y224" i="64"/>
  <c r="AC224" i="64"/>
  <c r="AG224" i="64"/>
  <c r="AK224" i="64"/>
  <c r="S218" i="63"/>
  <c r="W218" i="63"/>
  <c r="Q219" i="63"/>
  <c r="U219" i="63"/>
  <c r="AC219" i="63"/>
  <c r="AG219" i="63"/>
  <c r="AK219" i="63"/>
  <c r="P218" i="63"/>
  <c r="T218" i="63"/>
  <c r="AB218" i="63"/>
  <c r="AF218" i="63"/>
  <c r="AJ218" i="63"/>
  <c r="AN218" i="63"/>
  <c r="AC217" i="63"/>
  <c r="AG217" i="63"/>
  <c r="AK217" i="63"/>
  <c r="R217" i="63"/>
  <c r="V217" i="63"/>
  <c r="Z217" i="63"/>
  <c r="AD217" i="63"/>
  <c r="AH217" i="63"/>
  <c r="AL217" i="63"/>
  <c r="P224" i="63"/>
  <c r="T224" i="63"/>
  <c r="AB224" i="63"/>
  <c r="AF224" i="63"/>
  <c r="AJ224" i="63"/>
  <c r="Q224" i="63"/>
  <c r="U224" i="63"/>
  <c r="Y224" i="63"/>
  <c r="AC224" i="63"/>
  <c r="AG224" i="63"/>
  <c r="AK224" i="63"/>
  <c r="R220" i="62"/>
  <c r="V220" i="62"/>
  <c r="Z220" i="62"/>
  <c r="AD220" i="62"/>
  <c r="AH220" i="62"/>
  <c r="AL220" i="62"/>
  <c r="R218" i="62"/>
  <c r="S218" i="62"/>
  <c r="W218" i="62"/>
  <c r="AE218" i="62"/>
  <c r="AI218" i="62"/>
  <c r="P219" i="62"/>
  <c r="T219" i="62"/>
  <c r="AB219" i="62"/>
  <c r="AF219" i="62"/>
  <c r="AJ219" i="62"/>
  <c r="AN219" i="62"/>
  <c r="Q220" i="62"/>
  <c r="U220" i="62"/>
  <c r="AE224" i="62"/>
  <c r="AI224" i="62"/>
  <c r="AM224" i="62"/>
  <c r="R224" i="61"/>
  <c r="V224" i="61"/>
  <c r="Z224" i="61"/>
  <c r="AD224" i="61"/>
  <c r="AH224" i="61"/>
  <c r="AL224" i="61"/>
  <c r="Q223" i="61"/>
  <c r="U223" i="61"/>
  <c r="Y223" i="61"/>
  <c r="AC223" i="61"/>
  <c r="AG223" i="61"/>
  <c r="AK223" i="61"/>
  <c r="AM224" i="61"/>
  <c r="R216" i="60"/>
  <c r="V216" i="60"/>
  <c r="Z216" i="60"/>
  <c r="AD216" i="60"/>
  <c r="AH216" i="60"/>
  <c r="AL216" i="60"/>
  <c r="P216" i="60"/>
  <c r="T216" i="60"/>
  <c r="X216" i="60"/>
  <c r="AB216" i="60"/>
  <c r="AF216" i="60"/>
  <c r="AJ216" i="60"/>
  <c r="AN216" i="60"/>
  <c r="Q217" i="60"/>
  <c r="U217" i="60"/>
  <c r="AC217" i="60"/>
  <c r="AG217" i="60"/>
  <c r="AK217" i="60"/>
  <c r="P224" i="60"/>
  <c r="T224" i="60"/>
  <c r="AB224" i="60"/>
  <c r="AF224" i="60"/>
  <c r="AJ224" i="60"/>
  <c r="AN224" i="60"/>
  <c r="R224" i="60"/>
  <c r="V224" i="60"/>
  <c r="Z224" i="60"/>
  <c r="AD224" i="60"/>
  <c r="AH224" i="60"/>
  <c r="AL224" i="60"/>
  <c r="P214" i="59"/>
  <c r="T214" i="59"/>
  <c r="X214" i="59"/>
  <c r="AB214" i="59"/>
  <c r="Y221" i="59"/>
  <c r="S222" i="59"/>
  <c r="AA222" i="59"/>
  <c r="AE222" i="59"/>
  <c r="AI222" i="59"/>
  <c r="AM222" i="59"/>
  <c r="R221" i="59"/>
  <c r="V221" i="59"/>
  <c r="Z221" i="59"/>
  <c r="AD221" i="59"/>
  <c r="AH221" i="59"/>
  <c r="AL221" i="59"/>
  <c r="P223" i="59"/>
  <c r="T223" i="59"/>
  <c r="X223" i="59"/>
  <c r="AB223" i="59"/>
  <c r="P224" i="59"/>
  <c r="T224" i="59"/>
  <c r="AB224" i="59"/>
  <c r="AF224" i="59"/>
  <c r="AJ224" i="59"/>
  <c r="AN224" i="59"/>
  <c r="M74" i="14"/>
  <c r="L74" i="14"/>
  <c r="K74" i="14"/>
  <c r="J74" i="14"/>
  <c r="I74" i="14"/>
  <c r="H74" i="14"/>
  <c r="G74" i="14"/>
  <c r="F74" i="14"/>
  <c r="E74" i="14"/>
  <c r="D74" i="14"/>
  <c r="M73" i="14"/>
  <c r="L73" i="14"/>
  <c r="K73" i="14"/>
  <c r="J73" i="14"/>
  <c r="I73" i="14"/>
  <c r="H73" i="14"/>
  <c r="G73" i="14"/>
  <c r="F73" i="14"/>
  <c r="E73" i="14"/>
  <c r="D73" i="14"/>
  <c r="M72" i="14"/>
  <c r="L72" i="14"/>
  <c r="K72" i="14"/>
  <c r="J72" i="14"/>
  <c r="I72" i="14"/>
  <c r="H72" i="14"/>
  <c r="G72" i="14"/>
  <c r="F72" i="14"/>
  <c r="E72" i="14"/>
  <c r="D72" i="14"/>
  <c r="M71" i="14"/>
  <c r="L71" i="14"/>
  <c r="K71" i="14"/>
  <c r="J71" i="14"/>
  <c r="I71" i="14"/>
  <c r="H71" i="14"/>
  <c r="G71" i="14"/>
  <c r="F71" i="14"/>
  <c r="E71" i="14"/>
  <c r="D71" i="14"/>
  <c r="M70" i="14"/>
  <c r="L70" i="14"/>
  <c r="K70" i="14"/>
  <c r="J70" i="14"/>
  <c r="I70" i="14"/>
  <c r="H70" i="14"/>
  <c r="G70" i="14"/>
  <c r="F70" i="14"/>
  <c r="E70" i="14"/>
  <c r="D70" i="14"/>
  <c r="M69" i="14"/>
  <c r="L69" i="14"/>
  <c r="K69" i="14"/>
  <c r="J69" i="14"/>
  <c r="I69" i="14"/>
  <c r="H69" i="14"/>
  <c r="G69" i="14"/>
  <c r="F69" i="14"/>
  <c r="E69" i="14"/>
  <c r="D69" i="14"/>
  <c r="M68" i="14"/>
  <c r="L68" i="14"/>
  <c r="K68" i="14"/>
  <c r="J68" i="14"/>
  <c r="I68" i="14"/>
  <c r="H68" i="14"/>
  <c r="G68" i="14"/>
  <c r="F68" i="14"/>
  <c r="E68" i="14"/>
  <c r="D68" i="14"/>
  <c r="M67" i="14"/>
  <c r="L67" i="14"/>
  <c r="K67" i="14"/>
  <c r="J67" i="14"/>
  <c r="I67" i="14"/>
  <c r="H67" i="14"/>
  <c r="G67" i="14"/>
  <c r="F67" i="14"/>
  <c r="E67" i="14"/>
  <c r="D67" i="14"/>
  <c r="M66" i="14"/>
  <c r="L66" i="14"/>
  <c r="K66" i="14"/>
  <c r="J66" i="14"/>
  <c r="I66" i="14"/>
  <c r="H66" i="14"/>
  <c r="G66" i="14"/>
  <c r="F66" i="14"/>
  <c r="E66" i="14"/>
  <c r="D66" i="14"/>
  <c r="M65" i="14"/>
  <c r="L65" i="14"/>
  <c r="K65" i="14"/>
  <c r="J65" i="14"/>
  <c r="I65" i="14"/>
  <c r="H65" i="14"/>
  <c r="G65" i="14"/>
  <c r="F65" i="14"/>
  <c r="E65" i="14"/>
  <c r="D65" i="14"/>
  <c r="M64" i="14"/>
  <c r="L64" i="14"/>
  <c r="K64" i="14"/>
  <c r="J64" i="14"/>
  <c r="I64" i="14"/>
  <c r="H64" i="14"/>
  <c r="G64" i="14"/>
  <c r="F64" i="14"/>
  <c r="E64" i="14"/>
  <c r="D64" i="14"/>
  <c r="M63" i="14"/>
  <c r="L63" i="14"/>
  <c r="K63" i="14"/>
  <c r="J63" i="14"/>
  <c r="I63" i="14"/>
  <c r="H63" i="14"/>
  <c r="G63" i="14"/>
  <c r="F63" i="14"/>
  <c r="E63" i="14"/>
  <c r="D63" i="14"/>
  <c r="M62" i="14"/>
  <c r="L62" i="14"/>
  <c r="K62" i="14"/>
  <c r="J62" i="14"/>
  <c r="I62" i="14"/>
  <c r="H62" i="14"/>
  <c r="G62" i="14"/>
  <c r="F62" i="14"/>
  <c r="E62" i="14"/>
  <c r="D62" i="14"/>
  <c r="M61" i="14"/>
  <c r="L61" i="14"/>
  <c r="K61" i="14"/>
  <c r="J61" i="14"/>
  <c r="I61" i="14"/>
  <c r="H61" i="14"/>
  <c r="G61" i="14"/>
  <c r="F61" i="14"/>
  <c r="E61" i="14"/>
  <c r="D61" i="14"/>
  <c r="M60" i="14"/>
  <c r="L60" i="14"/>
  <c r="K60" i="14"/>
  <c r="J60" i="14"/>
  <c r="I60" i="14"/>
  <c r="H60" i="14"/>
  <c r="G60" i="14"/>
  <c r="F60" i="14"/>
  <c r="E60" i="14"/>
  <c r="D60" i="14"/>
  <c r="M59" i="14"/>
  <c r="L59" i="14"/>
  <c r="K59" i="14"/>
  <c r="J59" i="14"/>
  <c r="I59" i="14"/>
  <c r="H59" i="14"/>
  <c r="G59" i="14"/>
  <c r="F59" i="14"/>
  <c r="E59" i="14"/>
  <c r="D59" i="14"/>
  <c r="M58" i="14"/>
  <c r="L58" i="14"/>
  <c r="K58" i="14"/>
  <c r="J58" i="14"/>
  <c r="I58" i="14"/>
  <c r="H58" i="14"/>
  <c r="G58" i="14"/>
  <c r="F58" i="14"/>
  <c r="E58" i="14"/>
  <c r="D58" i="14"/>
  <c r="M57" i="14"/>
  <c r="L57" i="14"/>
  <c r="K57" i="14"/>
  <c r="J57" i="14"/>
  <c r="I57" i="14"/>
  <c r="H57" i="14"/>
  <c r="G57" i="14"/>
  <c r="F57" i="14"/>
  <c r="E57" i="14"/>
  <c r="D57" i="14"/>
  <c r="M56" i="14"/>
  <c r="L56" i="14"/>
  <c r="K56" i="14"/>
  <c r="J56" i="14"/>
  <c r="I56" i="14"/>
  <c r="H56" i="14"/>
  <c r="G56" i="14"/>
  <c r="F56" i="14"/>
  <c r="E56" i="14"/>
  <c r="D56" i="14"/>
  <c r="M55" i="14"/>
  <c r="L55" i="14"/>
  <c r="K55" i="14"/>
  <c r="J55" i="14"/>
  <c r="I55" i="14"/>
  <c r="H55" i="14"/>
  <c r="G55" i="14"/>
  <c r="F55" i="14"/>
  <c r="E55" i="14"/>
  <c r="D55" i="14"/>
  <c r="M74" i="13"/>
  <c r="L74" i="13"/>
  <c r="K74" i="13"/>
  <c r="J74" i="13"/>
  <c r="I74" i="13"/>
  <c r="H74" i="13"/>
  <c r="G74" i="13"/>
  <c r="F74" i="13"/>
  <c r="E74" i="13"/>
  <c r="D74" i="13"/>
  <c r="M73" i="13"/>
  <c r="L73" i="13"/>
  <c r="K73" i="13"/>
  <c r="J73" i="13"/>
  <c r="I73" i="13"/>
  <c r="H73" i="13"/>
  <c r="G73" i="13"/>
  <c r="F73" i="13"/>
  <c r="E73" i="13"/>
  <c r="D73" i="13"/>
  <c r="M72" i="13"/>
  <c r="L72" i="13"/>
  <c r="K72" i="13"/>
  <c r="J72" i="13"/>
  <c r="I72" i="13"/>
  <c r="H72" i="13"/>
  <c r="G72" i="13"/>
  <c r="F72" i="13"/>
  <c r="E72" i="13"/>
  <c r="D72" i="13"/>
  <c r="M71" i="13"/>
  <c r="L71" i="13"/>
  <c r="K71" i="13"/>
  <c r="J71" i="13"/>
  <c r="I71" i="13"/>
  <c r="H71" i="13"/>
  <c r="G71" i="13"/>
  <c r="F71" i="13"/>
  <c r="E71" i="13"/>
  <c r="D71" i="13"/>
  <c r="M70" i="13"/>
  <c r="L70" i="13"/>
  <c r="K70" i="13"/>
  <c r="J70" i="13"/>
  <c r="I70" i="13"/>
  <c r="H70" i="13"/>
  <c r="G70" i="13"/>
  <c r="F70" i="13"/>
  <c r="E70" i="13"/>
  <c r="D70" i="13"/>
  <c r="M69" i="13"/>
  <c r="L69" i="13"/>
  <c r="K69" i="13"/>
  <c r="J69" i="13"/>
  <c r="I69" i="13"/>
  <c r="H69" i="13"/>
  <c r="G69" i="13"/>
  <c r="F69" i="13"/>
  <c r="E69" i="13"/>
  <c r="D69" i="13"/>
  <c r="M68" i="13"/>
  <c r="L68" i="13"/>
  <c r="K68" i="13"/>
  <c r="J68" i="13"/>
  <c r="I68" i="13"/>
  <c r="H68" i="13"/>
  <c r="G68" i="13"/>
  <c r="F68" i="13"/>
  <c r="E68" i="13"/>
  <c r="D68" i="13"/>
  <c r="M67" i="13"/>
  <c r="L67" i="13"/>
  <c r="K67" i="13"/>
  <c r="J67" i="13"/>
  <c r="I67" i="13"/>
  <c r="H67" i="13"/>
  <c r="G67" i="13"/>
  <c r="F67" i="13"/>
  <c r="E67" i="13"/>
  <c r="D67" i="13"/>
  <c r="M66" i="13"/>
  <c r="L66" i="13"/>
  <c r="K66" i="13"/>
  <c r="J66" i="13"/>
  <c r="I66" i="13"/>
  <c r="H66" i="13"/>
  <c r="G66" i="13"/>
  <c r="F66" i="13"/>
  <c r="E66" i="13"/>
  <c r="D66" i="13"/>
  <c r="M65" i="13"/>
  <c r="L65" i="13"/>
  <c r="K65" i="13"/>
  <c r="J65" i="13"/>
  <c r="I65" i="13"/>
  <c r="H65" i="13"/>
  <c r="G65" i="13"/>
  <c r="F65" i="13"/>
  <c r="E65" i="13"/>
  <c r="D65" i="13"/>
  <c r="M64" i="13"/>
  <c r="L64" i="13"/>
  <c r="K64" i="13"/>
  <c r="J64" i="13"/>
  <c r="I64" i="13"/>
  <c r="H64" i="13"/>
  <c r="G64" i="13"/>
  <c r="F64" i="13"/>
  <c r="E64" i="13"/>
  <c r="D64" i="13"/>
  <c r="M63" i="13"/>
  <c r="L63" i="13"/>
  <c r="K63" i="13"/>
  <c r="J63" i="13"/>
  <c r="I63" i="13"/>
  <c r="H63" i="13"/>
  <c r="G63" i="13"/>
  <c r="F63" i="13"/>
  <c r="E63" i="13"/>
  <c r="D63" i="13"/>
  <c r="M62" i="13"/>
  <c r="L62" i="13"/>
  <c r="K62" i="13"/>
  <c r="J62" i="13"/>
  <c r="I62" i="13"/>
  <c r="H62" i="13"/>
  <c r="G62" i="13"/>
  <c r="F62" i="13"/>
  <c r="E62" i="13"/>
  <c r="D62" i="13"/>
  <c r="M61" i="13"/>
  <c r="L61" i="13"/>
  <c r="K61" i="13"/>
  <c r="J61" i="13"/>
  <c r="I61" i="13"/>
  <c r="H61" i="13"/>
  <c r="G61" i="13"/>
  <c r="F61" i="13"/>
  <c r="E61" i="13"/>
  <c r="D61" i="13"/>
  <c r="M60" i="13"/>
  <c r="L60" i="13"/>
  <c r="K60" i="13"/>
  <c r="J60" i="13"/>
  <c r="I60" i="13"/>
  <c r="H60" i="13"/>
  <c r="G60" i="13"/>
  <c r="F60" i="13"/>
  <c r="E60" i="13"/>
  <c r="D60" i="13"/>
  <c r="M59" i="13"/>
  <c r="L59" i="13"/>
  <c r="K59" i="13"/>
  <c r="J59" i="13"/>
  <c r="I59" i="13"/>
  <c r="H59" i="13"/>
  <c r="G59" i="13"/>
  <c r="F59" i="13"/>
  <c r="E59" i="13"/>
  <c r="D59" i="13"/>
  <c r="M58" i="13"/>
  <c r="L58" i="13"/>
  <c r="K58" i="13"/>
  <c r="J58" i="13"/>
  <c r="I58" i="13"/>
  <c r="H58" i="13"/>
  <c r="G58" i="13"/>
  <c r="F58" i="13"/>
  <c r="E58" i="13"/>
  <c r="D58" i="13"/>
  <c r="M57" i="13"/>
  <c r="L57" i="13"/>
  <c r="K57" i="13"/>
  <c r="J57" i="13"/>
  <c r="I57" i="13"/>
  <c r="H57" i="13"/>
  <c r="G57" i="13"/>
  <c r="F57" i="13"/>
  <c r="E57" i="13"/>
  <c r="D57" i="13"/>
  <c r="M56" i="13"/>
  <c r="L56" i="13"/>
  <c r="K56" i="13"/>
  <c r="J56" i="13"/>
  <c r="I56" i="13"/>
  <c r="H56" i="13"/>
  <c r="G56" i="13"/>
  <c r="F56" i="13"/>
  <c r="E56" i="13"/>
  <c r="D56" i="13"/>
  <c r="M55" i="13"/>
  <c r="L55" i="13"/>
  <c r="K55" i="13"/>
  <c r="J55" i="13"/>
  <c r="I55" i="13"/>
  <c r="H55" i="13"/>
  <c r="G55" i="13"/>
  <c r="F55" i="13"/>
  <c r="E55" i="13"/>
  <c r="D55" i="13"/>
  <c r="M74" i="12"/>
  <c r="L74" i="12"/>
  <c r="K74" i="12"/>
  <c r="J74" i="12"/>
  <c r="I74" i="12"/>
  <c r="H74" i="12"/>
  <c r="G74" i="12"/>
  <c r="F74" i="12"/>
  <c r="E74" i="12"/>
  <c r="D74" i="12"/>
  <c r="M73" i="12"/>
  <c r="L73" i="12"/>
  <c r="K73" i="12"/>
  <c r="J73" i="12"/>
  <c r="I73" i="12"/>
  <c r="H73" i="12"/>
  <c r="G73" i="12"/>
  <c r="F73" i="12"/>
  <c r="E73" i="12"/>
  <c r="D73" i="12"/>
  <c r="M72" i="12"/>
  <c r="L72" i="12"/>
  <c r="K72" i="12"/>
  <c r="J72" i="12"/>
  <c r="I72" i="12"/>
  <c r="H72" i="12"/>
  <c r="G72" i="12"/>
  <c r="F72" i="12"/>
  <c r="E72" i="12"/>
  <c r="D72" i="12"/>
  <c r="M71" i="12"/>
  <c r="L71" i="12"/>
  <c r="K71" i="12"/>
  <c r="J71" i="12"/>
  <c r="I71" i="12"/>
  <c r="H71" i="12"/>
  <c r="G71" i="12"/>
  <c r="F71" i="12"/>
  <c r="E71" i="12"/>
  <c r="D71" i="12"/>
  <c r="M70" i="12"/>
  <c r="L70" i="12"/>
  <c r="K70" i="12"/>
  <c r="J70" i="12"/>
  <c r="I70" i="12"/>
  <c r="H70" i="12"/>
  <c r="G70" i="12"/>
  <c r="F70" i="12"/>
  <c r="E70" i="12"/>
  <c r="D70" i="12"/>
  <c r="M69" i="12"/>
  <c r="L69" i="12"/>
  <c r="K69" i="12"/>
  <c r="J69" i="12"/>
  <c r="I69" i="12"/>
  <c r="H69" i="12"/>
  <c r="G69" i="12"/>
  <c r="F69" i="12"/>
  <c r="E69" i="12"/>
  <c r="D69" i="12"/>
  <c r="M68" i="12"/>
  <c r="L68" i="12"/>
  <c r="K68" i="12"/>
  <c r="J68" i="12"/>
  <c r="I68" i="12"/>
  <c r="H68" i="12"/>
  <c r="G68" i="12"/>
  <c r="F68" i="12"/>
  <c r="E68" i="12"/>
  <c r="D68" i="12"/>
  <c r="M67" i="12"/>
  <c r="L67" i="12"/>
  <c r="K67" i="12"/>
  <c r="J67" i="12"/>
  <c r="I67" i="12"/>
  <c r="H67" i="12"/>
  <c r="G67" i="12"/>
  <c r="F67" i="12"/>
  <c r="E67" i="12"/>
  <c r="D67" i="12"/>
  <c r="M66" i="12"/>
  <c r="L66" i="12"/>
  <c r="K66" i="12"/>
  <c r="J66" i="12"/>
  <c r="I66" i="12"/>
  <c r="H66" i="12"/>
  <c r="G66" i="12"/>
  <c r="F66" i="12"/>
  <c r="E66" i="12"/>
  <c r="D66" i="12"/>
  <c r="M65" i="12"/>
  <c r="L65" i="12"/>
  <c r="K65" i="12"/>
  <c r="J65" i="12"/>
  <c r="I65" i="12"/>
  <c r="H65" i="12"/>
  <c r="G65" i="12"/>
  <c r="F65" i="12"/>
  <c r="E65" i="12"/>
  <c r="D65" i="12"/>
  <c r="M64" i="12"/>
  <c r="L64" i="12"/>
  <c r="K64" i="12"/>
  <c r="J64" i="12"/>
  <c r="I64" i="12"/>
  <c r="H64" i="12"/>
  <c r="G64" i="12"/>
  <c r="F64" i="12"/>
  <c r="E64" i="12"/>
  <c r="D64" i="12"/>
  <c r="M63" i="12"/>
  <c r="L63" i="12"/>
  <c r="K63" i="12"/>
  <c r="J63" i="12"/>
  <c r="I63" i="12"/>
  <c r="H63" i="12"/>
  <c r="G63" i="12"/>
  <c r="F63" i="12"/>
  <c r="E63" i="12"/>
  <c r="D63" i="12"/>
  <c r="M62" i="12"/>
  <c r="L62" i="12"/>
  <c r="K62" i="12"/>
  <c r="J62" i="12"/>
  <c r="I62" i="12"/>
  <c r="H62" i="12"/>
  <c r="G62" i="12"/>
  <c r="F62" i="12"/>
  <c r="E62" i="12"/>
  <c r="D62" i="12"/>
  <c r="M61" i="12"/>
  <c r="L61" i="12"/>
  <c r="K61" i="12"/>
  <c r="J61" i="12"/>
  <c r="I61" i="12"/>
  <c r="H61" i="12"/>
  <c r="G61" i="12"/>
  <c r="F61" i="12"/>
  <c r="E61" i="12"/>
  <c r="D61" i="12"/>
  <c r="M60" i="12"/>
  <c r="L60" i="12"/>
  <c r="K60" i="12"/>
  <c r="J60" i="12"/>
  <c r="I60" i="12"/>
  <c r="H60" i="12"/>
  <c r="G60" i="12"/>
  <c r="F60" i="12"/>
  <c r="E60" i="12"/>
  <c r="D60" i="12"/>
  <c r="M59" i="12"/>
  <c r="L59" i="12"/>
  <c r="K59" i="12"/>
  <c r="J59" i="12"/>
  <c r="I59" i="12"/>
  <c r="H59" i="12"/>
  <c r="G59" i="12"/>
  <c r="F59" i="12"/>
  <c r="E59" i="12"/>
  <c r="D59" i="12"/>
  <c r="M58" i="12"/>
  <c r="L58" i="12"/>
  <c r="K58" i="12"/>
  <c r="J58" i="12"/>
  <c r="I58" i="12"/>
  <c r="H58" i="12"/>
  <c r="G58" i="12"/>
  <c r="F58" i="12"/>
  <c r="E58" i="12"/>
  <c r="D58" i="12"/>
  <c r="M57" i="12"/>
  <c r="L57" i="12"/>
  <c r="K57" i="12"/>
  <c r="J57" i="12"/>
  <c r="I57" i="12"/>
  <c r="H57" i="12"/>
  <c r="G57" i="12"/>
  <c r="F57" i="12"/>
  <c r="E57" i="12"/>
  <c r="D57" i="12"/>
  <c r="M56" i="12"/>
  <c r="L56" i="12"/>
  <c r="K56" i="12"/>
  <c r="J56" i="12"/>
  <c r="I56" i="12"/>
  <c r="H56" i="12"/>
  <c r="G56" i="12"/>
  <c r="F56" i="12"/>
  <c r="E56" i="12"/>
  <c r="D56" i="12"/>
  <c r="M55" i="12"/>
  <c r="L55" i="12"/>
  <c r="K55" i="12"/>
  <c r="J55" i="12"/>
  <c r="I55" i="12"/>
  <c r="H55" i="12"/>
  <c r="G55" i="12"/>
  <c r="F55" i="12"/>
  <c r="E55" i="12"/>
  <c r="D55" i="12"/>
  <c r="M74" i="11"/>
  <c r="L74" i="11"/>
  <c r="K74" i="11"/>
  <c r="J74" i="11"/>
  <c r="I74" i="11"/>
  <c r="H74" i="11"/>
  <c r="G74" i="11"/>
  <c r="F74" i="11"/>
  <c r="E74" i="11"/>
  <c r="D74" i="11"/>
  <c r="M73" i="11"/>
  <c r="L73" i="11"/>
  <c r="K73" i="11"/>
  <c r="J73" i="11"/>
  <c r="I73" i="11"/>
  <c r="H73" i="11"/>
  <c r="G73" i="11"/>
  <c r="F73" i="11"/>
  <c r="E73" i="11"/>
  <c r="D73" i="11"/>
  <c r="M72" i="11"/>
  <c r="L72" i="11"/>
  <c r="K72" i="11"/>
  <c r="J72" i="11"/>
  <c r="I72" i="11"/>
  <c r="H72" i="11"/>
  <c r="G72" i="11"/>
  <c r="F72" i="11"/>
  <c r="E72" i="11"/>
  <c r="D72" i="11"/>
  <c r="M71" i="11"/>
  <c r="L71" i="11"/>
  <c r="K71" i="11"/>
  <c r="J71" i="11"/>
  <c r="I71" i="11"/>
  <c r="H71" i="11"/>
  <c r="G71" i="11"/>
  <c r="F71" i="11"/>
  <c r="E71" i="11"/>
  <c r="D71" i="11"/>
  <c r="M70" i="11"/>
  <c r="L70" i="11"/>
  <c r="K70" i="11"/>
  <c r="J70" i="11"/>
  <c r="I70" i="11"/>
  <c r="H70" i="11"/>
  <c r="G70" i="11"/>
  <c r="F70" i="11"/>
  <c r="E70" i="11"/>
  <c r="D70" i="11"/>
  <c r="M69" i="11"/>
  <c r="L69" i="11"/>
  <c r="K69" i="11"/>
  <c r="J69" i="11"/>
  <c r="I69" i="11"/>
  <c r="H69" i="11"/>
  <c r="G69" i="11"/>
  <c r="F69" i="11"/>
  <c r="E69" i="11"/>
  <c r="D69" i="11"/>
  <c r="M68" i="11"/>
  <c r="L68" i="11"/>
  <c r="K68" i="11"/>
  <c r="J68" i="11"/>
  <c r="I68" i="11"/>
  <c r="H68" i="11"/>
  <c r="G68" i="11"/>
  <c r="F68" i="11"/>
  <c r="E68" i="11"/>
  <c r="D68" i="11"/>
  <c r="M67" i="11"/>
  <c r="L67" i="11"/>
  <c r="K67" i="11"/>
  <c r="J67" i="11"/>
  <c r="I67" i="11"/>
  <c r="H67" i="11"/>
  <c r="G67" i="11"/>
  <c r="F67" i="11"/>
  <c r="E67" i="11"/>
  <c r="D67" i="11"/>
  <c r="M66" i="11"/>
  <c r="L66" i="11"/>
  <c r="K66" i="11"/>
  <c r="J66" i="11"/>
  <c r="I66" i="11"/>
  <c r="H66" i="11"/>
  <c r="G66" i="11"/>
  <c r="F66" i="11"/>
  <c r="E66" i="11"/>
  <c r="D66" i="11"/>
  <c r="M65" i="11"/>
  <c r="L65" i="11"/>
  <c r="K65" i="11"/>
  <c r="J65" i="11"/>
  <c r="I65" i="11"/>
  <c r="H65" i="11"/>
  <c r="G65" i="11"/>
  <c r="F65" i="11"/>
  <c r="E65" i="11"/>
  <c r="D65" i="11"/>
  <c r="M64" i="11"/>
  <c r="L64" i="11"/>
  <c r="K64" i="11"/>
  <c r="J64" i="11"/>
  <c r="I64" i="11"/>
  <c r="H64" i="11"/>
  <c r="G64" i="11"/>
  <c r="F64" i="11"/>
  <c r="E64" i="11"/>
  <c r="D64" i="11"/>
  <c r="M63" i="11"/>
  <c r="L63" i="11"/>
  <c r="K63" i="11"/>
  <c r="J63" i="11"/>
  <c r="I63" i="11"/>
  <c r="H63" i="11"/>
  <c r="G63" i="11"/>
  <c r="F63" i="11"/>
  <c r="E63" i="11"/>
  <c r="D63" i="11"/>
  <c r="M62" i="11"/>
  <c r="L62" i="11"/>
  <c r="K62" i="11"/>
  <c r="J62" i="11"/>
  <c r="I62" i="11"/>
  <c r="H62" i="11"/>
  <c r="G62" i="11"/>
  <c r="F62" i="11"/>
  <c r="E62" i="11"/>
  <c r="D62" i="11"/>
  <c r="M61" i="11"/>
  <c r="L61" i="11"/>
  <c r="K61" i="11"/>
  <c r="J61" i="11"/>
  <c r="I61" i="11"/>
  <c r="H61" i="11"/>
  <c r="G61" i="11"/>
  <c r="F61" i="11"/>
  <c r="E61" i="11"/>
  <c r="D61" i="11"/>
  <c r="M60" i="11"/>
  <c r="L60" i="11"/>
  <c r="K60" i="11"/>
  <c r="J60" i="11"/>
  <c r="I60" i="11"/>
  <c r="H60" i="11"/>
  <c r="G60" i="11"/>
  <c r="F60" i="11"/>
  <c r="E60" i="11"/>
  <c r="D60" i="11"/>
  <c r="M59" i="11"/>
  <c r="L59" i="11"/>
  <c r="K59" i="11"/>
  <c r="J59" i="11"/>
  <c r="I59" i="11"/>
  <c r="H59" i="11"/>
  <c r="G59" i="11"/>
  <c r="F59" i="11"/>
  <c r="E59" i="11"/>
  <c r="D59" i="11"/>
  <c r="M58" i="11"/>
  <c r="L58" i="11"/>
  <c r="K58" i="11"/>
  <c r="J58" i="11"/>
  <c r="I58" i="11"/>
  <c r="H58" i="11"/>
  <c r="G58" i="11"/>
  <c r="F58" i="11"/>
  <c r="E58" i="11"/>
  <c r="D58" i="11"/>
  <c r="M57" i="11"/>
  <c r="L57" i="11"/>
  <c r="K57" i="11"/>
  <c r="J57" i="11"/>
  <c r="I57" i="11"/>
  <c r="H57" i="11"/>
  <c r="G57" i="11"/>
  <c r="F57" i="11"/>
  <c r="E57" i="11"/>
  <c r="D57" i="11"/>
  <c r="M56" i="11"/>
  <c r="L56" i="11"/>
  <c r="K56" i="11"/>
  <c r="J56" i="11"/>
  <c r="I56" i="11"/>
  <c r="H56" i="11"/>
  <c r="G56" i="11"/>
  <c r="F56" i="11"/>
  <c r="E56" i="11"/>
  <c r="D56" i="11"/>
  <c r="M55" i="11"/>
  <c r="L55" i="11"/>
  <c r="K55" i="11"/>
  <c r="J55" i="11"/>
  <c r="I55" i="11"/>
  <c r="H55" i="11"/>
  <c r="G55" i="11"/>
  <c r="F55" i="11"/>
  <c r="E55" i="11"/>
  <c r="D55" i="11"/>
  <c r="M74" i="10"/>
  <c r="L74" i="10"/>
  <c r="K74" i="10"/>
  <c r="J74" i="10"/>
  <c r="I74" i="10"/>
  <c r="H74" i="10"/>
  <c r="G74" i="10"/>
  <c r="F74" i="10"/>
  <c r="E74" i="10"/>
  <c r="D74" i="10"/>
  <c r="M73" i="10"/>
  <c r="L73" i="10"/>
  <c r="K73" i="10"/>
  <c r="J73" i="10"/>
  <c r="I73" i="10"/>
  <c r="H73" i="10"/>
  <c r="G73" i="10"/>
  <c r="F73" i="10"/>
  <c r="E73" i="10"/>
  <c r="D73" i="10"/>
  <c r="M72" i="10"/>
  <c r="L72" i="10"/>
  <c r="K72" i="10"/>
  <c r="J72" i="10"/>
  <c r="I72" i="10"/>
  <c r="H72" i="10"/>
  <c r="G72" i="10"/>
  <c r="F72" i="10"/>
  <c r="E72" i="10"/>
  <c r="D72" i="10"/>
  <c r="M71" i="10"/>
  <c r="L71" i="10"/>
  <c r="K71" i="10"/>
  <c r="J71" i="10"/>
  <c r="I71" i="10"/>
  <c r="H71" i="10"/>
  <c r="G71" i="10"/>
  <c r="F71" i="10"/>
  <c r="E71" i="10"/>
  <c r="D71" i="10"/>
  <c r="M70" i="10"/>
  <c r="L70" i="10"/>
  <c r="K70" i="10"/>
  <c r="J70" i="10"/>
  <c r="I70" i="10"/>
  <c r="H70" i="10"/>
  <c r="G70" i="10"/>
  <c r="F70" i="10"/>
  <c r="E70" i="10"/>
  <c r="D70" i="10"/>
  <c r="M69" i="10"/>
  <c r="L69" i="10"/>
  <c r="K69" i="10"/>
  <c r="J69" i="10"/>
  <c r="I69" i="10"/>
  <c r="H69" i="10"/>
  <c r="G69" i="10"/>
  <c r="F69" i="10"/>
  <c r="E69" i="10"/>
  <c r="D69" i="10"/>
  <c r="M68" i="10"/>
  <c r="L68" i="10"/>
  <c r="K68" i="10"/>
  <c r="J68" i="10"/>
  <c r="I68" i="10"/>
  <c r="H68" i="10"/>
  <c r="G68" i="10"/>
  <c r="F68" i="10"/>
  <c r="E68" i="10"/>
  <c r="D68" i="10"/>
  <c r="M67" i="10"/>
  <c r="L67" i="10"/>
  <c r="K67" i="10"/>
  <c r="J67" i="10"/>
  <c r="I67" i="10"/>
  <c r="H67" i="10"/>
  <c r="G67" i="10"/>
  <c r="F67" i="10"/>
  <c r="E67" i="10"/>
  <c r="D67" i="10"/>
  <c r="M66" i="10"/>
  <c r="L66" i="10"/>
  <c r="K66" i="10"/>
  <c r="J66" i="10"/>
  <c r="I66" i="10"/>
  <c r="H66" i="10"/>
  <c r="G66" i="10"/>
  <c r="F66" i="10"/>
  <c r="E66" i="10"/>
  <c r="D66" i="10"/>
  <c r="M65" i="10"/>
  <c r="L65" i="10"/>
  <c r="K65" i="10"/>
  <c r="J65" i="10"/>
  <c r="I65" i="10"/>
  <c r="H65" i="10"/>
  <c r="G65" i="10"/>
  <c r="F65" i="10"/>
  <c r="E65" i="10"/>
  <c r="D65" i="10"/>
  <c r="M64" i="10"/>
  <c r="L64" i="10"/>
  <c r="K64" i="10"/>
  <c r="J64" i="10"/>
  <c r="I64" i="10"/>
  <c r="H64" i="10"/>
  <c r="G64" i="10"/>
  <c r="F64" i="10"/>
  <c r="E64" i="10"/>
  <c r="D64" i="10"/>
  <c r="M63" i="10"/>
  <c r="L63" i="10"/>
  <c r="K63" i="10"/>
  <c r="J63" i="10"/>
  <c r="I63" i="10"/>
  <c r="H63" i="10"/>
  <c r="G63" i="10"/>
  <c r="F63" i="10"/>
  <c r="E63" i="10"/>
  <c r="D63" i="10"/>
  <c r="M62" i="10"/>
  <c r="L62" i="10"/>
  <c r="K62" i="10"/>
  <c r="J62" i="10"/>
  <c r="I62" i="10"/>
  <c r="H62" i="10"/>
  <c r="G62" i="10"/>
  <c r="F62" i="10"/>
  <c r="E62" i="10"/>
  <c r="D62" i="10"/>
  <c r="M61" i="10"/>
  <c r="L61" i="10"/>
  <c r="K61" i="10"/>
  <c r="J61" i="10"/>
  <c r="I61" i="10"/>
  <c r="H61" i="10"/>
  <c r="G61" i="10"/>
  <c r="F61" i="10"/>
  <c r="E61" i="10"/>
  <c r="D61" i="10"/>
  <c r="M60" i="10"/>
  <c r="L60" i="10"/>
  <c r="K60" i="10"/>
  <c r="J60" i="10"/>
  <c r="I60" i="10"/>
  <c r="H60" i="10"/>
  <c r="G60" i="10"/>
  <c r="F60" i="10"/>
  <c r="E60" i="10"/>
  <c r="D60" i="10"/>
  <c r="M59" i="10"/>
  <c r="L59" i="10"/>
  <c r="K59" i="10"/>
  <c r="J59" i="10"/>
  <c r="I59" i="10"/>
  <c r="H59" i="10"/>
  <c r="G59" i="10"/>
  <c r="F59" i="10"/>
  <c r="E59" i="10"/>
  <c r="D59" i="10"/>
  <c r="M58" i="10"/>
  <c r="L58" i="10"/>
  <c r="K58" i="10"/>
  <c r="J58" i="10"/>
  <c r="I58" i="10"/>
  <c r="H58" i="10"/>
  <c r="G58" i="10"/>
  <c r="F58" i="10"/>
  <c r="E58" i="10"/>
  <c r="D58" i="10"/>
  <c r="M57" i="10"/>
  <c r="L57" i="10"/>
  <c r="K57" i="10"/>
  <c r="J57" i="10"/>
  <c r="I57" i="10"/>
  <c r="H57" i="10"/>
  <c r="G57" i="10"/>
  <c r="F57" i="10"/>
  <c r="E57" i="10"/>
  <c r="D57" i="10"/>
  <c r="M56" i="10"/>
  <c r="L56" i="10"/>
  <c r="K56" i="10"/>
  <c r="J56" i="10"/>
  <c r="I56" i="10"/>
  <c r="H56" i="10"/>
  <c r="G56" i="10"/>
  <c r="F56" i="10"/>
  <c r="E56" i="10"/>
  <c r="D56" i="10"/>
  <c r="M55" i="10"/>
  <c r="L55" i="10"/>
  <c r="K55" i="10"/>
  <c r="J55" i="10"/>
  <c r="I55" i="10"/>
  <c r="H55" i="10"/>
  <c r="G55" i="10"/>
  <c r="F55" i="10"/>
  <c r="E55" i="10"/>
  <c r="D55" i="10"/>
  <c r="M74" i="9"/>
  <c r="L74" i="9"/>
  <c r="K74" i="9"/>
  <c r="J74" i="9"/>
  <c r="I74" i="9"/>
  <c r="H74" i="9"/>
  <c r="G74" i="9"/>
  <c r="F74" i="9"/>
  <c r="E74" i="9"/>
  <c r="D74" i="9"/>
  <c r="M73" i="9"/>
  <c r="L73" i="9"/>
  <c r="K73" i="9"/>
  <c r="J73" i="9"/>
  <c r="I73" i="9"/>
  <c r="H73" i="9"/>
  <c r="G73" i="9"/>
  <c r="F73" i="9"/>
  <c r="E73" i="9"/>
  <c r="D73" i="9"/>
  <c r="M72" i="9"/>
  <c r="L72" i="9"/>
  <c r="K72" i="9"/>
  <c r="J72" i="9"/>
  <c r="I72" i="9"/>
  <c r="H72" i="9"/>
  <c r="G72" i="9"/>
  <c r="F72" i="9"/>
  <c r="E72" i="9"/>
  <c r="D72" i="9"/>
  <c r="M71" i="9"/>
  <c r="L71" i="9"/>
  <c r="K71" i="9"/>
  <c r="J71" i="9"/>
  <c r="I71" i="9"/>
  <c r="H71" i="9"/>
  <c r="G71" i="9"/>
  <c r="F71" i="9"/>
  <c r="E71" i="9"/>
  <c r="D71" i="9"/>
  <c r="M70" i="9"/>
  <c r="L70" i="9"/>
  <c r="K70" i="9"/>
  <c r="J70" i="9"/>
  <c r="I70" i="9"/>
  <c r="H70" i="9"/>
  <c r="G70" i="9"/>
  <c r="F70" i="9"/>
  <c r="E70" i="9"/>
  <c r="D70" i="9"/>
  <c r="M69" i="9"/>
  <c r="L69" i="9"/>
  <c r="K69" i="9"/>
  <c r="J69" i="9"/>
  <c r="I69" i="9"/>
  <c r="H69" i="9"/>
  <c r="G69" i="9"/>
  <c r="F69" i="9"/>
  <c r="E69" i="9"/>
  <c r="D69" i="9"/>
  <c r="M68" i="9"/>
  <c r="L68" i="9"/>
  <c r="K68" i="9"/>
  <c r="J68" i="9"/>
  <c r="I68" i="9"/>
  <c r="H68" i="9"/>
  <c r="G68" i="9"/>
  <c r="F68" i="9"/>
  <c r="E68" i="9"/>
  <c r="D68" i="9"/>
  <c r="C26" i="9" s="1"/>
  <c r="G26" i="2" s="1"/>
  <c r="M67" i="9"/>
  <c r="L67" i="9"/>
  <c r="K67" i="9"/>
  <c r="J67" i="9"/>
  <c r="I67" i="9"/>
  <c r="H67" i="9"/>
  <c r="G67" i="9"/>
  <c r="F67" i="9"/>
  <c r="E67" i="9"/>
  <c r="D67" i="9"/>
  <c r="M66" i="9"/>
  <c r="L66" i="9"/>
  <c r="K66" i="9"/>
  <c r="J66" i="9"/>
  <c r="I66" i="9"/>
  <c r="H66" i="9"/>
  <c r="G66" i="9"/>
  <c r="F66" i="9"/>
  <c r="E66" i="9"/>
  <c r="D66" i="9"/>
  <c r="C24" i="9" s="1"/>
  <c r="G24" i="2" s="1"/>
  <c r="M65" i="9"/>
  <c r="L65" i="9"/>
  <c r="K65" i="9"/>
  <c r="J65" i="9"/>
  <c r="I65" i="9"/>
  <c r="H65" i="9"/>
  <c r="G65" i="9"/>
  <c r="F65" i="9"/>
  <c r="E65" i="9"/>
  <c r="D65" i="9"/>
  <c r="M64" i="9"/>
  <c r="L64" i="9"/>
  <c r="K64" i="9"/>
  <c r="J64" i="9"/>
  <c r="I64" i="9"/>
  <c r="H64" i="9"/>
  <c r="G64" i="9"/>
  <c r="F64" i="9"/>
  <c r="E64" i="9"/>
  <c r="D64" i="9"/>
  <c r="C22" i="9" s="1"/>
  <c r="G22" i="2" s="1"/>
  <c r="M63" i="9"/>
  <c r="L63" i="9"/>
  <c r="K63" i="9"/>
  <c r="J63" i="9"/>
  <c r="I63" i="9"/>
  <c r="H63" i="9"/>
  <c r="G63" i="9"/>
  <c r="F63" i="9"/>
  <c r="E63" i="9"/>
  <c r="D63" i="9"/>
  <c r="M62" i="9"/>
  <c r="L62" i="9"/>
  <c r="K62" i="9"/>
  <c r="J62" i="9"/>
  <c r="I62" i="9"/>
  <c r="H62" i="9"/>
  <c r="G62" i="9"/>
  <c r="F62" i="9"/>
  <c r="E62" i="9"/>
  <c r="D62" i="9"/>
  <c r="M61" i="9"/>
  <c r="L61" i="9"/>
  <c r="K61" i="9"/>
  <c r="J61" i="9"/>
  <c r="I61" i="9"/>
  <c r="H61" i="9"/>
  <c r="G61" i="9"/>
  <c r="F61" i="9"/>
  <c r="E61" i="9"/>
  <c r="D61" i="9"/>
  <c r="M60" i="9"/>
  <c r="L60" i="9"/>
  <c r="K60" i="9"/>
  <c r="J60" i="9"/>
  <c r="I60" i="9"/>
  <c r="H60" i="9"/>
  <c r="G60" i="9"/>
  <c r="F60" i="9"/>
  <c r="E60" i="9"/>
  <c r="D60" i="9"/>
  <c r="C18" i="9" s="1"/>
  <c r="G16" i="2" s="1"/>
  <c r="M59" i="9"/>
  <c r="L59" i="9"/>
  <c r="K59" i="9"/>
  <c r="J59" i="9"/>
  <c r="I59" i="9"/>
  <c r="H59" i="9"/>
  <c r="G59" i="9"/>
  <c r="F59" i="9"/>
  <c r="E59" i="9"/>
  <c r="D59" i="9"/>
  <c r="M58" i="9"/>
  <c r="L58" i="9"/>
  <c r="K58" i="9"/>
  <c r="J58" i="9"/>
  <c r="I58" i="9"/>
  <c r="H58" i="9"/>
  <c r="G58" i="9"/>
  <c r="F58" i="9"/>
  <c r="E58" i="9"/>
  <c r="D58" i="9"/>
  <c r="C16" i="9" s="1"/>
  <c r="G14" i="2" s="1"/>
  <c r="M57" i="9"/>
  <c r="L57" i="9"/>
  <c r="K57" i="9"/>
  <c r="J57" i="9"/>
  <c r="I57" i="9"/>
  <c r="H57" i="9"/>
  <c r="G57" i="9"/>
  <c r="F57" i="9"/>
  <c r="E57" i="9"/>
  <c r="D57" i="9"/>
  <c r="M56" i="9"/>
  <c r="L56" i="9"/>
  <c r="K56" i="9"/>
  <c r="J56" i="9"/>
  <c r="I56" i="9"/>
  <c r="H56" i="9"/>
  <c r="G56" i="9"/>
  <c r="F56" i="9"/>
  <c r="E56" i="9"/>
  <c r="D56" i="9"/>
  <c r="C14" i="9" s="1"/>
  <c r="G13" i="2" s="1"/>
  <c r="M55" i="9"/>
  <c r="L55" i="9"/>
  <c r="K55" i="9"/>
  <c r="J55" i="9"/>
  <c r="I55" i="9"/>
  <c r="H55" i="9"/>
  <c r="G55" i="9"/>
  <c r="F55" i="9"/>
  <c r="E55" i="9"/>
  <c r="D55" i="9"/>
  <c r="M74" i="8"/>
  <c r="L74" i="8"/>
  <c r="K74" i="8"/>
  <c r="J74" i="8"/>
  <c r="I74" i="8"/>
  <c r="H74" i="8"/>
  <c r="G74" i="8"/>
  <c r="F74" i="8"/>
  <c r="E74" i="8"/>
  <c r="D74" i="8"/>
  <c r="M73" i="8"/>
  <c r="L73" i="8"/>
  <c r="K73" i="8"/>
  <c r="J73" i="8"/>
  <c r="I73" i="8"/>
  <c r="H73" i="8"/>
  <c r="G73" i="8"/>
  <c r="F73" i="8"/>
  <c r="E73" i="8"/>
  <c r="D73" i="8"/>
  <c r="M72" i="8"/>
  <c r="L72" i="8"/>
  <c r="K72" i="8"/>
  <c r="J72" i="8"/>
  <c r="I72" i="8"/>
  <c r="H72" i="8"/>
  <c r="G72" i="8"/>
  <c r="F72" i="8"/>
  <c r="E72" i="8"/>
  <c r="D72" i="8"/>
  <c r="M71" i="8"/>
  <c r="L71" i="8"/>
  <c r="K71" i="8"/>
  <c r="J71" i="8"/>
  <c r="I71" i="8"/>
  <c r="H71" i="8"/>
  <c r="G71" i="8"/>
  <c r="F71" i="8"/>
  <c r="E71" i="8"/>
  <c r="D71" i="8"/>
  <c r="M70" i="8"/>
  <c r="L70" i="8"/>
  <c r="K70" i="8"/>
  <c r="J70" i="8"/>
  <c r="I70" i="8"/>
  <c r="H70" i="8"/>
  <c r="G70" i="8"/>
  <c r="F70" i="8"/>
  <c r="E70" i="8"/>
  <c r="D70" i="8"/>
  <c r="M69" i="8"/>
  <c r="L69" i="8"/>
  <c r="K69" i="8"/>
  <c r="J69" i="8"/>
  <c r="I69" i="8"/>
  <c r="H69" i="8"/>
  <c r="G69" i="8"/>
  <c r="F69" i="8"/>
  <c r="E69" i="8"/>
  <c r="D69" i="8"/>
  <c r="M68" i="8"/>
  <c r="L68" i="8"/>
  <c r="K68" i="8"/>
  <c r="J68" i="8"/>
  <c r="I68" i="8"/>
  <c r="H68" i="8"/>
  <c r="G68" i="8"/>
  <c r="F68" i="8"/>
  <c r="E68" i="8"/>
  <c r="D68" i="8"/>
  <c r="M67" i="8"/>
  <c r="L67" i="8"/>
  <c r="K67" i="8"/>
  <c r="J67" i="8"/>
  <c r="I67" i="8"/>
  <c r="H67" i="8"/>
  <c r="G67" i="8"/>
  <c r="F67" i="8"/>
  <c r="E67" i="8"/>
  <c r="D67" i="8"/>
  <c r="M66" i="8"/>
  <c r="L66" i="8"/>
  <c r="K66" i="8"/>
  <c r="J66" i="8"/>
  <c r="I66" i="8"/>
  <c r="H66" i="8"/>
  <c r="G66" i="8"/>
  <c r="F66" i="8"/>
  <c r="E66" i="8"/>
  <c r="D66" i="8"/>
  <c r="M65" i="8"/>
  <c r="L65" i="8"/>
  <c r="K65" i="8"/>
  <c r="J65" i="8"/>
  <c r="I65" i="8"/>
  <c r="H65" i="8"/>
  <c r="G65" i="8"/>
  <c r="F65" i="8"/>
  <c r="E65" i="8"/>
  <c r="D65" i="8"/>
  <c r="M64" i="8"/>
  <c r="L64" i="8"/>
  <c r="K64" i="8"/>
  <c r="J64" i="8"/>
  <c r="I64" i="8"/>
  <c r="H64" i="8"/>
  <c r="G64" i="8"/>
  <c r="F64" i="8"/>
  <c r="E64" i="8"/>
  <c r="D64" i="8"/>
  <c r="M63" i="8"/>
  <c r="L63" i="8"/>
  <c r="K63" i="8"/>
  <c r="J63" i="8"/>
  <c r="I63" i="8"/>
  <c r="H63" i="8"/>
  <c r="G63" i="8"/>
  <c r="F63" i="8"/>
  <c r="E63" i="8"/>
  <c r="D63" i="8"/>
  <c r="M62" i="8"/>
  <c r="L62" i="8"/>
  <c r="K62" i="8"/>
  <c r="J62" i="8"/>
  <c r="I62" i="8"/>
  <c r="H62" i="8"/>
  <c r="G62" i="8"/>
  <c r="F62" i="8"/>
  <c r="E62" i="8"/>
  <c r="D62" i="8"/>
  <c r="M61" i="8"/>
  <c r="L61" i="8"/>
  <c r="K61" i="8"/>
  <c r="J61" i="8"/>
  <c r="I61" i="8"/>
  <c r="H61" i="8"/>
  <c r="G61" i="8"/>
  <c r="F61" i="8"/>
  <c r="E61" i="8"/>
  <c r="D61" i="8"/>
  <c r="M60" i="8"/>
  <c r="L60" i="8"/>
  <c r="K60" i="8"/>
  <c r="J60" i="8"/>
  <c r="I60" i="8"/>
  <c r="H60" i="8"/>
  <c r="G60" i="8"/>
  <c r="F60" i="8"/>
  <c r="E60" i="8"/>
  <c r="D60" i="8"/>
  <c r="M59" i="8"/>
  <c r="L59" i="8"/>
  <c r="K59" i="8"/>
  <c r="J59" i="8"/>
  <c r="I59" i="8"/>
  <c r="H59" i="8"/>
  <c r="G59" i="8"/>
  <c r="F59" i="8"/>
  <c r="E59" i="8"/>
  <c r="D59" i="8"/>
  <c r="M58" i="8"/>
  <c r="L58" i="8"/>
  <c r="K58" i="8"/>
  <c r="J58" i="8"/>
  <c r="I58" i="8"/>
  <c r="H58" i="8"/>
  <c r="G58" i="8"/>
  <c r="F58" i="8"/>
  <c r="E58" i="8"/>
  <c r="D58" i="8"/>
  <c r="M57" i="8"/>
  <c r="L57" i="8"/>
  <c r="K57" i="8"/>
  <c r="J57" i="8"/>
  <c r="I57" i="8"/>
  <c r="H57" i="8"/>
  <c r="G57" i="8"/>
  <c r="F57" i="8"/>
  <c r="E57" i="8"/>
  <c r="D57" i="8"/>
  <c r="M56" i="8"/>
  <c r="L56" i="8"/>
  <c r="K56" i="8"/>
  <c r="J56" i="8"/>
  <c r="I56" i="8"/>
  <c r="H56" i="8"/>
  <c r="G56" i="8"/>
  <c r="F56" i="8"/>
  <c r="E56" i="8"/>
  <c r="D56" i="8"/>
  <c r="M55" i="8"/>
  <c r="L55" i="8"/>
  <c r="K55" i="8"/>
  <c r="J55" i="8"/>
  <c r="I55" i="8"/>
  <c r="H55" i="8"/>
  <c r="G55" i="8"/>
  <c r="F55" i="8"/>
  <c r="E55" i="8"/>
  <c r="D55" i="8"/>
  <c r="D56" i="1"/>
  <c r="C14" i="1" s="1"/>
  <c r="E56" i="1"/>
  <c r="F56" i="1"/>
  <c r="G56" i="1"/>
  <c r="H56" i="1"/>
  <c r="I56" i="1"/>
  <c r="J56" i="1"/>
  <c r="K56" i="1"/>
  <c r="L56" i="1"/>
  <c r="M56" i="1"/>
  <c r="D57" i="1"/>
  <c r="E57" i="1"/>
  <c r="F57" i="1"/>
  <c r="G57" i="1"/>
  <c r="H57" i="1"/>
  <c r="I57" i="1"/>
  <c r="J57" i="1"/>
  <c r="K57" i="1"/>
  <c r="L57" i="1"/>
  <c r="M57" i="1"/>
  <c r="D58" i="1"/>
  <c r="E58" i="1"/>
  <c r="F58" i="1"/>
  <c r="G58" i="1"/>
  <c r="H58" i="1"/>
  <c r="I58" i="1"/>
  <c r="J58" i="1"/>
  <c r="K58" i="1"/>
  <c r="L58" i="1"/>
  <c r="M58" i="1"/>
  <c r="D59" i="1"/>
  <c r="C17" i="1" s="1"/>
  <c r="E59" i="1"/>
  <c r="F59" i="1"/>
  <c r="E19" i="2" s="1"/>
  <c r="G59" i="1"/>
  <c r="H59" i="1"/>
  <c r="I59" i="1"/>
  <c r="J59" i="1"/>
  <c r="K59" i="1"/>
  <c r="L59" i="1"/>
  <c r="M59" i="1"/>
  <c r="D60" i="1"/>
  <c r="C18" i="1" s="1"/>
  <c r="E60" i="1"/>
  <c r="F60" i="1"/>
  <c r="G60" i="1"/>
  <c r="H60" i="1"/>
  <c r="I60" i="1"/>
  <c r="J60" i="1"/>
  <c r="K60" i="1"/>
  <c r="L60" i="1"/>
  <c r="M60" i="1"/>
  <c r="D61" i="1"/>
  <c r="E61" i="1"/>
  <c r="F61" i="1"/>
  <c r="G61" i="1"/>
  <c r="H61" i="1"/>
  <c r="I61" i="1"/>
  <c r="J61" i="1"/>
  <c r="K61" i="1"/>
  <c r="L61" i="1"/>
  <c r="M61" i="1"/>
  <c r="D62" i="1"/>
  <c r="E62" i="1"/>
  <c r="F62" i="1"/>
  <c r="G62" i="1"/>
  <c r="H62" i="1"/>
  <c r="I62" i="1"/>
  <c r="J62" i="1"/>
  <c r="K62" i="1"/>
  <c r="L62" i="1"/>
  <c r="M62" i="1"/>
  <c r="D63" i="1"/>
  <c r="C21" i="1" s="1"/>
  <c r="E63" i="1"/>
  <c r="F63" i="1"/>
  <c r="E18" i="2" s="1"/>
  <c r="G63" i="1"/>
  <c r="H63" i="1"/>
  <c r="I63" i="1"/>
  <c r="J63" i="1"/>
  <c r="K63" i="1"/>
  <c r="L63" i="1"/>
  <c r="M63" i="1"/>
  <c r="D64" i="1"/>
  <c r="E64" i="1"/>
  <c r="F64" i="1"/>
  <c r="G64" i="1"/>
  <c r="H64" i="1"/>
  <c r="I64" i="1"/>
  <c r="J64" i="1"/>
  <c r="K64" i="1"/>
  <c r="L64" i="1"/>
  <c r="M64" i="1"/>
  <c r="D65" i="1"/>
  <c r="E65" i="1"/>
  <c r="F65" i="1"/>
  <c r="G65" i="1"/>
  <c r="H65" i="1"/>
  <c r="I65" i="1"/>
  <c r="J65" i="1"/>
  <c r="K65" i="1"/>
  <c r="L65" i="1"/>
  <c r="M65" i="1"/>
  <c r="D66" i="1"/>
  <c r="E66" i="1"/>
  <c r="F66" i="1"/>
  <c r="G66" i="1"/>
  <c r="H66" i="1"/>
  <c r="I66" i="1"/>
  <c r="J66" i="1"/>
  <c r="K66" i="1"/>
  <c r="L66" i="1"/>
  <c r="M66" i="1"/>
  <c r="D67" i="1"/>
  <c r="E67" i="1"/>
  <c r="F67" i="1"/>
  <c r="G67" i="1"/>
  <c r="H67" i="1"/>
  <c r="I67" i="1"/>
  <c r="J67" i="1"/>
  <c r="K67" i="1"/>
  <c r="L67" i="1"/>
  <c r="M67" i="1"/>
  <c r="D68" i="1"/>
  <c r="C26" i="1" s="1"/>
  <c r="E68" i="1"/>
  <c r="F68" i="1"/>
  <c r="G68" i="1"/>
  <c r="H68" i="1"/>
  <c r="I68" i="1"/>
  <c r="J68" i="1"/>
  <c r="K68" i="1"/>
  <c r="L68" i="1"/>
  <c r="M68" i="1"/>
  <c r="D69" i="1"/>
  <c r="E69" i="1"/>
  <c r="F69" i="1"/>
  <c r="G69" i="1"/>
  <c r="H69" i="1"/>
  <c r="I69" i="1"/>
  <c r="J69" i="1"/>
  <c r="K69" i="1"/>
  <c r="L69" i="1"/>
  <c r="M69" i="1"/>
  <c r="D70" i="1"/>
  <c r="E70" i="1"/>
  <c r="F70" i="1"/>
  <c r="G70" i="1"/>
  <c r="H70" i="1"/>
  <c r="I70" i="1"/>
  <c r="J70" i="1"/>
  <c r="K70" i="1"/>
  <c r="L70" i="1"/>
  <c r="M70" i="1"/>
  <c r="D71" i="1"/>
  <c r="E71" i="1"/>
  <c r="F71" i="1"/>
  <c r="G71" i="1"/>
  <c r="H71" i="1"/>
  <c r="I71" i="1"/>
  <c r="J71" i="1"/>
  <c r="K71" i="1"/>
  <c r="L71" i="1"/>
  <c r="M71" i="1"/>
  <c r="D72" i="1"/>
  <c r="C30" i="1" s="1"/>
  <c r="E72" i="1"/>
  <c r="F72" i="1"/>
  <c r="G72" i="1"/>
  <c r="H72" i="1"/>
  <c r="I72" i="1"/>
  <c r="J72" i="1"/>
  <c r="K72" i="1"/>
  <c r="L72" i="1"/>
  <c r="M72" i="1"/>
  <c r="D73" i="1"/>
  <c r="E73" i="1"/>
  <c r="F73" i="1"/>
  <c r="G73" i="1"/>
  <c r="H73" i="1"/>
  <c r="I73" i="1"/>
  <c r="J73" i="1"/>
  <c r="K73" i="1"/>
  <c r="L73" i="1"/>
  <c r="M73" i="1"/>
  <c r="D74" i="1"/>
  <c r="E74" i="1"/>
  <c r="F74" i="1"/>
  <c r="G74" i="1"/>
  <c r="H74" i="1"/>
  <c r="I74" i="1"/>
  <c r="J74" i="1"/>
  <c r="K74" i="1"/>
  <c r="L74" i="1"/>
  <c r="M74" i="1"/>
  <c r="M55" i="1"/>
  <c r="L55" i="1"/>
  <c r="K55" i="1"/>
  <c r="J55" i="1"/>
  <c r="I55" i="1"/>
  <c r="H55" i="1"/>
  <c r="G55" i="1"/>
  <c r="F55" i="1"/>
  <c r="E55" i="1"/>
  <c r="D55" i="1"/>
  <c r="V162" i="55" l="1"/>
  <c r="V162" i="53"/>
  <c r="V162" i="59"/>
  <c r="W183" i="52"/>
  <c r="W159" i="68"/>
  <c r="Y187" i="49"/>
  <c r="Y163" i="49"/>
  <c r="Y163" i="53"/>
  <c r="Y163" i="47"/>
  <c r="Y187" i="53"/>
  <c r="Y187" i="51"/>
  <c r="Y163" i="60"/>
  <c r="Y187" i="67"/>
  <c r="Y163" i="68"/>
  <c r="Y187" i="66"/>
  <c r="Y163" i="65"/>
  <c r="V159" i="48"/>
  <c r="W183" i="55"/>
  <c r="W183" i="59"/>
  <c r="Y163" i="56"/>
  <c r="Y163" i="52"/>
  <c r="Y163" i="48"/>
  <c r="Y187" i="52"/>
  <c r="Y187" i="50"/>
  <c r="Y187" i="61"/>
  <c r="Y163" i="62"/>
  <c r="Y187" i="60"/>
  <c r="Y187" i="68"/>
  <c r="Y163" i="67"/>
  <c r="T187" i="47"/>
  <c r="W159" i="52"/>
  <c r="Y187" i="56"/>
  <c r="Y163" i="55"/>
  <c r="Y163" i="51"/>
  <c r="Y187" i="55"/>
  <c r="Y163" i="59"/>
  <c r="Y187" i="47"/>
  <c r="Y187" i="63"/>
  <c r="Y163" i="64"/>
  <c r="Y187" i="62"/>
  <c r="AB164" i="55"/>
  <c r="AA162" i="51"/>
  <c r="AA158" i="66"/>
  <c r="AA158" i="65"/>
  <c r="AA158" i="68"/>
  <c r="AA182" i="64"/>
  <c r="AB185" i="64"/>
  <c r="AA182" i="63"/>
  <c r="BN200" i="63" s="1"/>
  <c r="AA182" i="66"/>
  <c r="AB185" i="67"/>
  <c r="AB161" i="68"/>
  <c r="AB185" i="68"/>
  <c r="AB164" i="47"/>
  <c r="AB164" i="68"/>
  <c r="AB185" i="62"/>
  <c r="AB164" i="56"/>
  <c r="AB161" i="56"/>
  <c r="AB161" i="64"/>
  <c r="Z182" i="63"/>
  <c r="AA182" i="65"/>
  <c r="BN190" i="65" s="1"/>
  <c r="AB166" i="53"/>
  <c r="AA161" i="56"/>
  <c r="AB161" i="49"/>
  <c r="M163" i="65"/>
  <c r="P166" i="55"/>
  <c r="P166" i="62"/>
  <c r="N186" i="66"/>
  <c r="Z162" i="56"/>
  <c r="M163" i="52"/>
  <c r="M187" i="50"/>
  <c r="M163" i="60"/>
  <c r="M187" i="55"/>
  <c r="M187" i="66"/>
  <c r="P162" i="52"/>
  <c r="P186" i="54"/>
  <c r="P186" i="48"/>
  <c r="P186" i="64"/>
  <c r="P186" i="63"/>
  <c r="T166" i="50"/>
  <c r="T166" i="48"/>
  <c r="T166" i="66"/>
  <c r="T166" i="65"/>
  <c r="M163" i="53"/>
  <c r="M187" i="59"/>
  <c r="M187" i="56"/>
  <c r="M163" i="62"/>
  <c r="M163" i="61"/>
  <c r="P162" i="50"/>
  <c r="P186" i="52"/>
  <c r="P162" i="62"/>
  <c r="P186" i="68"/>
  <c r="P186" i="67"/>
  <c r="T166" i="56"/>
  <c r="T166" i="55"/>
  <c r="T166" i="47"/>
  <c r="T190" i="50"/>
  <c r="T190" i="56"/>
  <c r="T190" i="62"/>
  <c r="T166" i="67"/>
  <c r="U164" i="66"/>
  <c r="M163" i="49"/>
  <c r="M163" i="47"/>
  <c r="M187" i="48"/>
  <c r="M163" i="64"/>
  <c r="P162" i="56"/>
  <c r="P162" i="48"/>
  <c r="P162" i="60"/>
  <c r="P162" i="66"/>
  <c r="P162" i="63"/>
  <c r="T190" i="49"/>
  <c r="T166" i="60"/>
  <c r="T166" i="59"/>
  <c r="T190" i="66"/>
  <c r="T190" i="61"/>
  <c r="AJ219" i="48"/>
  <c r="AJ223" i="48"/>
  <c r="AJ221" i="47"/>
  <c r="AJ215" i="48"/>
  <c r="AJ219" i="47"/>
  <c r="O164" i="53"/>
  <c r="M183" i="54"/>
  <c r="Q184" i="63"/>
  <c r="Z159" i="50"/>
  <c r="P190" i="55"/>
  <c r="P166" i="65"/>
  <c r="N186" i="55"/>
  <c r="O164" i="54"/>
  <c r="O164" i="49"/>
  <c r="O188" i="67"/>
  <c r="P166" i="49"/>
  <c r="P162" i="53"/>
  <c r="P162" i="47"/>
  <c r="P186" i="55"/>
  <c r="P186" i="59"/>
  <c r="P186" i="47"/>
  <c r="P162" i="64"/>
  <c r="P186" i="62"/>
  <c r="P162" i="61"/>
  <c r="P186" i="61"/>
  <c r="P190" i="51"/>
  <c r="P190" i="67"/>
  <c r="N162" i="64"/>
  <c r="P162" i="55"/>
  <c r="P162" i="51"/>
  <c r="P186" i="49"/>
  <c r="P186" i="53"/>
  <c r="P186" i="51"/>
  <c r="P162" i="59"/>
  <c r="P162" i="68"/>
  <c r="P186" i="66"/>
  <c r="P162" i="65"/>
  <c r="P166" i="50"/>
  <c r="P190" i="62"/>
  <c r="AJ198" i="56"/>
  <c r="AJ221" i="56" s="1"/>
  <c r="AJ198" i="54"/>
  <c r="AJ221" i="54" s="1"/>
  <c r="AJ198" i="48"/>
  <c r="AJ221" i="48" s="1"/>
  <c r="AJ198" i="61"/>
  <c r="AJ221" i="61" s="1"/>
  <c r="AJ174" i="63"/>
  <c r="AJ198" i="66"/>
  <c r="AJ221" i="66" s="1"/>
  <c r="AJ174" i="50"/>
  <c r="AJ174" i="48"/>
  <c r="AJ174" i="55"/>
  <c r="AJ198" i="51"/>
  <c r="AJ221" i="51" s="1"/>
  <c r="AJ174" i="59"/>
  <c r="AJ174" i="61"/>
  <c r="AJ198" i="63"/>
  <c r="AJ221" i="63" s="1"/>
  <c r="AJ174" i="65"/>
  <c r="X187" i="55"/>
  <c r="X163" i="47"/>
  <c r="X163" i="67"/>
  <c r="X163" i="68"/>
  <c r="AA184" i="48"/>
  <c r="X187" i="54"/>
  <c r="X187" i="56"/>
  <c r="X163" i="60"/>
  <c r="X187" i="67"/>
  <c r="X187" i="68"/>
  <c r="AA184" i="56"/>
  <c r="X187" i="60"/>
  <c r="X187" i="48"/>
  <c r="X163" i="63"/>
  <c r="X163" i="64"/>
  <c r="O183" i="53"/>
  <c r="V158" i="63"/>
  <c r="N162" i="50"/>
  <c r="N186" i="59"/>
  <c r="O159" i="53"/>
  <c r="T163" i="49"/>
  <c r="T187" i="51"/>
  <c r="T163" i="65"/>
  <c r="Y160" i="56"/>
  <c r="Y160" i="63"/>
  <c r="Z187" i="52"/>
  <c r="Z163" i="67"/>
  <c r="Z159" i="55"/>
  <c r="Z159" i="51"/>
  <c r="Z163" i="52"/>
  <c r="Z183" i="65"/>
  <c r="P163" i="49"/>
  <c r="T163" i="48"/>
  <c r="T163" i="56"/>
  <c r="T187" i="52"/>
  <c r="T163" i="62"/>
  <c r="Y160" i="51"/>
  <c r="Y184" i="67"/>
  <c r="Z187" i="51"/>
  <c r="Z163" i="55"/>
  <c r="V185" i="62"/>
  <c r="Y184" i="53"/>
  <c r="Z187" i="59"/>
  <c r="O161" i="54"/>
  <c r="P187" i="67"/>
  <c r="T163" i="53"/>
  <c r="T187" i="50"/>
  <c r="T163" i="61"/>
  <c r="P164" i="59"/>
  <c r="V159" i="55"/>
  <c r="V183" i="60"/>
  <c r="V159" i="67"/>
  <c r="V190" i="56"/>
  <c r="V190" i="62"/>
  <c r="V182" i="60"/>
  <c r="V159" i="54"/>
  <c r="N164" i="63"/>
  <c r="V183" i="54"/>
  <c r="V159" i="59"/>
  <c r="V183" i="67"/>
  <c r="V166" i="51"/>
  <c r="V166" i="61"/>
  <c r="V182" i="66"/>
  <c r="V159" i="53"/>
  <c r="V166" i="56"/>
  <c r="V183" i="49"/>
  <c r="V159" i="68"/>
  <c r="V166" i="50"/>
  <c r="V190" i="61"/>
  <c r="U160" i="55"/>
  <c r="V158" i="66"/>
  <c r="V158" i="65"/>
  <c r="V187" i="53"/>
  <c r="W160" i="56"/>
  <c r="W184" i="67"/>
  <c r="W184" i="56"/>
  <c r="W184" i="49"/>
  <c r="W160" i="63"/>
  <c r="W184" i="64"/>
  <c r="X161" i="52"/>
  <c r="X185" i="56"/>
  <c r="X185" i="49"/>
  <c r="X185" i="54"/>
  <c r="X161" i="60"/>
  <c r="X185" i="61"/>
  <c r="X161" i="64"/>
  <c r="X185" i="68"/>
  <c r="AA164" i="60"/>
  <c r="AA161" i="49"/>
  <c r="AA185" i="53"/>
  <c r="AA185" i="67"/>
  <c r="AA185" i="64"/>
  <c r="P188" i="64"/>
  <c r="U184" i="56"/>
  <c r="V158" i="60"/>
  <c r="V182" i="64"/>
  <c r="V182" i="63"/>
  <c r="V163" i="51"/>
  <c r="W184" i="52"/>
  <c r="W160" i="51"/>
  <c r="W184" i="48"/>
  <c r="W184" i="53"/>
  <c r="W160" i="65"/>
  <c r="W184" i="68"/>
  <c r="X185" i="52"/>
  <c r="X185" i="53"/>
  <c r="X185" i="59"/>
  <c r="X161" i="61"/>
  <c r="X185" i="63"/>
  <c r="X161" i="68"/>
  <c r="Z162" i="53"/>
  <c r="Z162" i="52"/>
  <c r="Z162" i="54"/>
  <c r="AA164" i="49"/>
  <c r="AA164" i="59"/>
  <c r="AA161" i="55"/>
  <c r="AA185" i="51"/>
  <c r="AA161" i="60"/>
  <c r="AA185" i="66"/>
  <c r="AB163" i="61"/>
  <c r="P184" i="68"/>
  <c r="V158" i="64"/>
  <c r="W184" i="54"/>
  <c r="W160" i="49"/>
  <c r="W184" i="63"/>
  <c r="W160" i="47"/>
  <c r="W160" i="50"/>
  <c r="W184" i="59"/>
  <c r="X161" i="47"/>
  <c r="X161" i="50"/>
  <c r="X185" i="55"/>
  <c r="X161" i="67"/>
  <c r="X161" i="62"/>
  <c r="Z162" i="49"/>
  <c r="Z162" i="48"/>
  <c r="Z162" i="50"/>
  <c r="AA188" i="64"/>
  <c r="BN184" i="64" s="1"/>
  <c r="AB187" i="51"/>
  <c r="Z161" i="54"/>
  <c r="AB187" i="64"/>
  <c r="Z166" i="49"/>
  <c r="Z161" i="53"/>
  <c r="Z161" i="49"/>
  <c r="Z182" i="59"/>
  <c r="Z158" i="66"/>
  <c r="Z182" i="66"/>
  <c r="Z158" i="67"/>
  <c r="Z182" i="67"/>
  <c r="Z190" i="60"/>
  <c r="Z190" i="49"/>
  <c r="Z190" i="48"/>
  <c r="Z166" i="68"/>
  <c r="Z166" i="61"/>
  <c r="Z190" i="65"/>
  <c r="AA186" i="54"/>
  <c r="AA166" i="51"/>
  <c r="AA162" i="55"/>
  <c r="AA162" i="54"/>
  <c r="AA186" i="49"/>
  <c r="AA162" i="59"/>
  <c r="AA186" i="59"/>
  <c r="AA162" i="66"/>
  <c r="AA186" i="64"/>
  <c r="AA162" i="63"/>
  <c r="AA186" i="63"/>
  <c r="AA166" i="53"/>
  <c r="AA166" i="54"/>
  <c r="AA190" i="49"/>
  <c r="AA166" i="64"/>
  <c r="AA190" i="50"/>
  <c r="AA190" i="60"/>
  <c r="AA190" i="68"/>
  <c r="AA166" i="67"/>
  <c r="AA190" i="67"/>
  <c r="AB188" i="64"/>
  <c r="Z158" i="61"/>
  <c r="Z158" i="62"/>
  <c r="Z182" i="62"/>
  <c r="Z158" i="63"/>
  <c r="Z166" i="55"/>
  <c r="Z166" i="51"/>
  <c r="Z166" i="59"/>
  <c r="Z190" i="59"/>
  <c r="Z166" i="62"/>
  <c r="Z190" i="66"/>
  <c r="Z166" i="67"/>
  <c r="AA162" i="50"/>
  <c r="AA186" i="53"/>
  <c r="AA186" i="50"/>
  <c r="AA162" i="62"/>
  <c r="AA186" i="60"/>
  <c r="AA186" i="68"/>
  <c r="AA162" i="67"/>
  <c r="AA186" i="67"/>
  <c r="AA162" i="49"/>
  <c r="AA190" i="51"/>
  <c r="AA166" i="50"/>
  <c r="AA190" i="47"/>
  <c r="AA166" i="68"/>
  <c r="AA190" i="59"/>
  <c r="AA190" i="64"/>
  <c r="AA166" i="63"/>
  <c r="AA190" i="63"/>
  <c r="AB162" i="47"/>
  <c r="AB188" i="59"/>
  <c r="AB188" i="63"/>
  <c r="W159" i="49"/>
  <c r="AB188" i="49"/>
  <c r="AB188" i="61"/>
  <c r="O159" i="52"/>
  <c r="AB188" i="51"/>
  <c r="AB187" i="68"/>
  <c r="AB164" i="59"/>
  <c r="AB188" i="67"/>
  <c r="AH159" i="49"/>
  <c r="AB186" i="64"/>
  <c r="M159" i="66"/>
  <c r="X159" i="64"/>
  <c r="Y159" i="47"/>
  <c r="Z186" i="54"/>
  <c r="AB188" i="47"/>
  <c r="AB164" i="61"/>
  <c r="Z186" i="47"/>
  <c r="AB183" i="61"/>
  <c r="Z162" i="47"/>
  <c r="AB183" i="56"/>
  <c r="AB159" i="62"/>
  <c r="AB163" i="48"/>
  <c r="AB162" i="63"/>
  <c r="AB187" i="47"/>
  <c r="AB163" i="62"/>
  <c r="Z183" i="51"/>
  <c r="AB183" i="49"/>
  <c r="AB183" i="62"/>
  <c r="AB159" i="51"/>
  <c r="AB162" i="52"/>
  <c r="AB162" i="53"/>
  <c r="AB159" i="54"/>
  <c r="AB187" i="50"/>
  <c r="AB163" i="60"/>
  <c r="AB163" i="68"/>
  <c r="AB183" i="68"/>
  <c r="Y158" i="60"/>
  <c r="AB183" i="60"/>
  <c r="AB162" i="54"/>
  <c r="AB163" i="55"/>
  <c r="AB162" i="49"/>
  <c r="AB187" i="56"/>
  <c r="AB187" i="65"/>
  <c r="M184" i="55"/>
  <c r="U164" i="52"/>
  <c r="X160" i="66"/>
  <c r="X183" i="47"/>
  <c r="Y185" i="51"/>
  <c r="AB159" i="50"/>
  <c r="AB183" i="55"/>
  <c r="AB183" i="52"/>
  <c r="AB183" i="53"/>
  <c r="AB159" i="63"/>
  <c r="AB183" i="63"/>
  <c r="AB159" i="64"/>
  <c r="AB183" i="64"/>
  <c r="AB159" i="55"/>
  <c r="AB186" i="55"/>
  <c r="U188" i="59"/>
  <c r="X160" i="48"/>
  <c r="X160" i="61"/>
  <c r="X159" i="52"/>
  <c r="Y185" i="62"/>
  <c r="AB183" i="54"/>
  <c r="AB183" i="51"/>
  <c r="AB183" i="48"/>
  <c r="AB183" i="47"/>
  <c r="AB159" i="65"/>
  <c r="AB183" i="65"/>
  <c r="AB159" i="66"/>
  <c r="AB183" i="66"/>
  <c r="U188" i="64"/>
  <c r="X184" i="49"/>
  <c r="Y161" i="51"/>
  <c r="Y161" i="63"/>
  <c r="AB183" i="50"/>
  <c r="AB159" i="59"/>
  <c r="AB183" i="59"/>
  <c r="AB159" i="60"/>
  <c r="AB159" i="67"/>
  <c r="AB183" i="67"/>
  <c r="AB159" i="68"/>
  <c r="K161" i="60"/>
  <c r="AB164" i="60"/>
  <c r="AB164" i="62"/>
  <c r="AB164" i="63"/>
  <c r="L186" i="54"/>
  <c r="M160" i="59"/>
  <c r="AB187" i="48"/>
  <c r="AB187" i="61"/>
  <c r="AB187" i="66"/>
  <c r="AB188" i="56"/>
  <c r="AB188" i="54"/>
  <c r="AB188" i="62"/>
  <c r="AB164" i="67"/>
  <c r="AB184" i="67"/>
  <c r="P184" i="66"/>
  <c r="Z162" i="66"/>
  <c r="Z162" i="61"/>
  <c r="AB160" i="59"/>
  <c r="AB187" i="60"/>
  <c r="AB187" i="59"/>
  <c r="AB163" i="67"/>
  <c r="AB163" i="66"/>
  <c r="AB164" i="51"/>
  <c r="AB188" i="48"/>
  <c r="AB188" i="60"/>
  <c r="AB164" i="64"/>
  <c r="AB188" i="68"/>
  <c r="AB186" i="63"/>
  <c r="Y164" i="63"/>
  <c r="K161" i="48"/>
  <c r="M184" i="62"/>
  <c r="U186" i="63"/>
  <c r="AB186" i="59"/>
  <c r="AB162" i="64"/>
  <c r="M184" i="47"/>
  <c r="V164" i="67"/>
  <c r="Z186" i="62"/>
  <c r="Z162" i="65"/>
  <c r="W162" i="48"/>
  <c r="AA190" i="53"/>
  <c r="AB186" i="52"/>
  <c r="AB187" i="54"/>
  <c r="AB163" i="59"/>
  <c r="AB187" i="49"/>
  <c r="AB163" i="65"/>
  <c r="AB187" i="67"/>
  <c r="AB187" i="62"/>
  <c r="AB159" i="47"/>
  <c r="AB186" i="67"/>
  <c r="BO189" i="67" s="1"/>
  <c r="K185" i="61"/>
  <c r="U166" i="67"/>
  <c r="U160" i="68"/>
  <c r="U184" i="65"/>
  <c r="U160" i="61"/>
  <c r="U184" i="50"/>
  <c r="U184" i="53"/>
  <c r="U160" i="47"/>
  <c r="U160" i="54"/>
  <c r="U184" i="68"/>
  <c r="U160" i="66"/>
  <c r="U184" i="61"/>
  <c r="U160" i="60"/>
  <c r="U184" i="51"/>
  <c r="U184" i="55"/>
  <c r="U160" i="50"/>
  <c r="AB184" i="65"/>
  <c r="AB160" i="65"/>
  <c r="AB184" i="66"/>
  <c r="AB160" i="66"/>
  <c r="AB184" i="50"/>
  <c r="AB184" i="53"/>
  <c r="AB184" i="52"/>
  <c r="AB184" i="55"/>
  <c r="AB160" i="56"/>
  <c r="AB160" i="52"/>
  <c r="AB160" i="50"/>
  <c r="AB184" i="63"/>
  <c r="AB160" i="63"/>
  <c r="AB184" i="64"/>
  <c r="AB160" i="64"/>
  <c r="AB184" i="54"/>
  <c r="AB184" i="49"/>
  <c r="AB184" i="56"/>
  <c r="AB160" i="51"/>
  <c r="AB160" i="53"/>
  <c r="AB184" i="61"/>
  <c r="AB160" i="61"/>
  <c r="AB184" i="62"/>
  <c r="AB160" i="62"/>
  <c r="AB184" i="60"/>
  <c r="AB160" i="60"/>
  <c r="AB184" i="59"/>
  <c r="AB160" i="49"/>
  <c r="AB160" i="54"/>
  <c r="N160" i="53"/>
  <c r="O184" i="47"/>
  <c r="O184" i="67"/>
  <c r="T160" i="49"/>
  <c r="T184" i="59"/>
  <c r="T184" i="48"/>
  <c r="T184" i="60"/>
  <c r="T160" i="59"/>
  <c r="T160" i="68"/>
  <c r="T184" i="68"/>
  <c r="T160" i="67"/>
  <c r="T184" i="67"/>
  <c r="U164" i="48"/>
  <c r="U164" i="65"/>
  <c r="U160" i="53"/>
  <c r="U184" i="52"/>
  <c r="U160" i="65"/>
  <c r="U184" i="62"/>
  <c r="Z187" i="65"/>
  <c r="Z163" i="65"/>
  <c r="Z187" i="66"/>
  <c r="Z163" i="66"/>
  <c r="Z187" i="47"/>
  <c r="Z187" i="50"/>
  <c r="Z187" i="55"/>
  <c r="Z187" i="56"/>
  <c r="Z163" i="56"/>
  <c r="Z163" i="51"/>
  <c r="Z187" i="63"/>
  <c r="Z163" i="63"/>
  <c r="Z187" i="64"/>
  <c r="Z163" i="64"/>
  <c r="Z187" i="53"/>
  <c r="Z187" i="54"/>
  <c r="Z187" i="60"/>
  <c r="Z163" i="48"/>
  <c r="Z163" i="54"/>
  <c r="Z187" i="61"/>
  <c r="Z163" i="61"/>
  <c r="Z187" i="62"/>
  <c r="Z163" i="62"/>
  <c r="Z187" i="49"/>
  <c r="Z163" i="59"/>
  <c r="Z187" i="48"/>
  <c r="AA164" i="51"/>
  <c r="AA188" i="62"/>
  <c r="AA164" i="64"/>
  <c r="AA188" i="63"/>
  <c r="AA164" i="63"/>
  <c r="AA188" i="48"/>
  <c r="AA188" i="53"/>
  <c r="AA164" i="50"/>
  <c r="AA188" i="47"/>
  <c r="AA164" i="47"/>
  <c r="AA188" i="56"/>
  <c r="AA188" i="68"/>
  <c r="AA188" i="60"/>
  <c r="AA164" i="62"/>
  <c r="AA188" i="61"/>
  <c r="AA164" i="61"/>
  <c r="AA188" i="50"/>
  <c r="AA188" i="55"/>
  <c r="AA164" i="52"/>
  <c r="AA188" i="51"/>
  <c r="AA188" i="66"/>
  <c r="AA164" i="68"/>
  <c r="AA188" i="67"/>
  <c r="AA164" i="67"/>
  <c r="AA188" i="59"/>
  <c r="AA188" i="52"/>
  <c r="AA188" i="49"/>
  <c r="AA164" i="54"/>
  <c r="AB184" i="51"/>
  <c r="AB160" i="68"/>
  <c r="O160" i="59"/>
  <c r="T160" i="54"/>
  <c r="T160" i="51"/>
  <c r="T160" i="48"/>
  <c r="T160" i="60"/>
  <c r="T160" i="50"/>
  <c r="T160" i="62"/>
  <c r="T184" i="62"/>
  <c r="T160" i="61"/>
  <c r="T184" i="61"/>
  <c r="T161" i="53"/>
  <c r="U162" i="52"/>
  <c r="U186" i="48"/>
  <c r="U188" i="54"/>
  <c r="U188" i="65"/>
  <c r="U160" i="51"/>
  <c r="U184" i="60"/>
  <c r="U160" i="67"/>
  <c r="U184" i="66"/>
  <c r="V166" i="52"/>
  <c r="V184" i="61"/>
  <c r="V160" i="61"/>
  <c r="V184" i="62"/>
  <c r="V160" i="62"/>
  <c r="V184" i="56"/>
  <c r="V184" i="53"/>
  <c r="V184" i="50"/>
  <c r="V184" i="51"/>
  <c r="V160" i="52"/>
  <c r="V184" i="67"/>
  <c r="V160" i="67"/>
  <c r="V184" i="68"/>
  <c r="V160" i="68"/>
  <c r="V160" i="59"/>
  <c r="V160" i="48"/>
  <c r="V184" i="49"/>
  <c r="V184" i="54"/>
  <c r="V184" i="55"/>
  <c r="V160" i="49"/>
  <c r="V159" i="49"/>
  <c r="V182" i="61"/>
  <c r="V158" i="61"/>
  <c r="V182" i="62"/>
  <c r="V158" i="62"/>
  <c r="V182" i="59"/>
  <c r="V182" i="67"/>
  <c r="V158" i="67"/>
  <c r="V182" i="68"/>
  <c r="V158" i="68"/>
  <c r="V158" i="59"/>
  <c r="X162" i="67"/>
  <c r="X188" i="61"/>
  <c r="X164" i="61"/>
  <c r="X188" i="62"/>
  <c r="X164" i="62"/>
  <c r="X164" i="50"/>
  <c r="X188" i="49"/>
  <c r="X188" i="52"/>
  <c r="X188" i="51"/>
  <c r="X188" i="67"/>
  <c r="X164" i="67"/>
  <c r="X188" i="68"/>
  <c r="X164" i="68"/>
  <c r="X164" i="59"/>
  <c r="X188" i="60"/>
  <c r="X164" i="47"/>
  <c r="X188" i="56"/>
  <c r="X188" i="55"/>
  <c r="X164" i="55"/>
  <c r="X188" i="65"/>
  <c r="X164" i="65"/>
  <c r="X188" i="66"/>
  <c r="X164" i="66"/>
  <c r="X188" i="50"/>
  <c r="X188" i="47"/>
  <c r="X164" i="60"/>
  <c r="X164" i="48"/>
  <c r="X164" i="51"/>
  <c r="X183" i="65"/>
  <c r="X182" i="63"/>
  <c r="X158" i="66"/>
  <c r="Y184" i="68"/>
  <c r="Y160" i="68"/>
  <c r="Y184" i="63"/>
  <c r="Y160" i="61"/>
  <c r="Y184" i="51"/>
  <c r="Y184" i="55"/>
  <c r="Y160" i="52"/>
  <c r="Y160" i="49"/>
  <c r="Y184" i="49"/>
  <c r="Y184" i="56"/>
  <c r="Y184" i="66"/>
  <c r="Y160" i="64"/>
  <c r="Y184" i="61"/>
  <c r="Y184" i="59"/>
  <c r="Y160" i="60"/>
  <c r="Y160" i="48"/>
  <c r="Y160" i="53"/>
  <c r="Y184" i="62"/>
  <c r="Y160" i="62"/>
  <c r="Y160" i="67"/>
  <c r="Y184" i="47"/>
  <c r="Y184" i="52"/>
  <c r="Y160" i="47"/>
  <c r="Y160" i="55"/>
  <c r="Z163" i="60"/>
  <c r="Z187" i="67"/>
  <c r="AA164" i="56"/>
  <c r="AA164" i="65"/>
  <c r="AA164" i="53"/>
  <c r="AB184" i="48"/>
  <c r="AB184" i="68"/>
  <c r="O160" i="48"/>
  <c r="O184" i="62"/>
  <c r="O184" i="65"/>
  <c r="T184" i="55"/>
  <c r="T184" i="56"/>
  <c r="T184" i="53"/>
  <c r="T184" i="54"/>
  <c r="T160" i="64"/>
  <c r="T184" i="64"/>
  <c r="T160" i="63"/>
  <c r="T184" i="63"/>
  <c r="U160" i="49"/>
  <c r="U164" i="49"/>
  <c r="U164" i="56"/>
  <c r="U188" i="51"/>
  <c r="U184" i="49"/>
  <c r="U184" i="47"/>
  <c r="U184" i="67"/>
  <c r="W162" i="63"/>
  <c r="W186" i="66"/>
  <c r="W186" i="56"/>
  <c r="W162" i="64"/>
  <c r="W162" i="60"/>
  <c r="W186" i="51"/>
  <c r="W162" i="55"/>
  <c r="Z163" i="68"/>
  <c r="AA164" i="48"/>
  <c r="AA188" i="65"/>
  <c r="AB160" i="47"/>
  <c r="AB160" i="55"/>
  <c r="AB184" i="47"/>
  <c r="AB160" i="67"/>
  <c r="Z184" i="61"/>
  <c r="V162" i="63"/>
  <c r="V186" i="68"/>
  <c r="W160" i="66"/>
  <c r="Z184" i="50"/>
  <c r="Z184" i="65"/>
  <c r="Z159" i="49"/>
  <c r="AA161" i="53"/>
  <c r="AA185" i="54"/>
  <c r="AA185" i="47"/>
  <c r="AA185" i="63"/>
  <c r="AA161" i="62"/>
  <c r="AA185" i="60"/>
  <c r="AA185" i="68"/>
  <c r="AA161" i="67"/>
  <c r="AA161" i="54"/>
  <c r="Z184" i="53"/>
  <c r="Z160" i="66"/>
  <c r="Z186" i="48"/>
  <c r="Z186" i="61"/>
  <c r="AA185" i="50"/>
  <c r="AA161" i="51"/>
  <c r="AA185" i="48"/>
  <c r="AA161" i="59"/>
  <c r="AA185" i="65"/>
  <c r="AA161" i="64"/>
  <c r="AA185" i="62"/>
  <c r="AA161" i="61"/>
  <c r="BO194" i="64"/>
  <c r="BO191" i="64"/>
  <c r="BO183" i="64"/>
  <c r="BO195" i="64"/>
  <c r="O186" i="59"/>
  <c r="W159" i="50"/>
  <c r="W166" i="51"/>
  <c r="W190" i="56"/>
  <c r="W190" i="54"/>
  <c r="W166" i="48"/>
  <c r="W190" i="51"/>
  <c r="W190" i="64"/>
  <c r="W166" i="62"/>
  <c r="W166" i="61"/>
  <c r="W190" i="61"/>
  <c r="W159" i="55"/>
  <c r="W183" i="53"/>
  <c r="W183" i="51"/>
  <c r="W159" i="47"/>
  <c r="W183" i="50"/>
  <c r="W183" i="62"/>
  <c r="W183" i="61"/>
  <c r="W159" i="62"/>
  <c r="W159" i="65"/>
  <c r="AB163" i="50"/>
  <c r="AB187" i="55"/>
  <c r="AB187" i="52"/>
  <c r="AB187" i="53"/>
  <c r="AB163" i="63"/>
  <c r="AB187" i="63"/>
  <c r="AB163" i="64"/>
  <c r="AB188" i="55"/>
  <c r="AB188" i="52"/>
  <c r="AB188" i="53"/>
  <c r="AB188" i="50"/>
  <c r="AB164" i="66"/>
  <c r="AB188" i="66"/>
  <c r="AB164" i="65"/>
  <c r="AB188" i="65"/>
  <c r="W183" i="47"/>
  <c r="W190" i="50"/>
  <c r="W190" i="48"/>
  <c r="W166" i="60"/>
  <c r="W190" i="49"/>
  <c r="W190" i="47"/>
  <c r="W190" i="66"/>
  <c r="W166" i="64"/>
  <c r="W166" i="63"/>
  <c r="W190" i="63"/>
  <c r="W159" i="53"/>
  <c r="W159" i="56"/>
  <c r="W159" i="60"/>
  <c r="W183" i="56"/>
  <c r="W183" i="48"/>
  <c r="W183" i="64"/>
  <c r="W183" i="63"/>
  <c r="W159" i="64"/>
  <c r="W159" i="63"/>
  <c r="W159" i="61"/>
  <c r="Z183" i="53"/>
  <c r="Z164" i="53"/>
  <c r="W190" i="52"/>
  <c r="W166" i="56"/>
  <c r="W190" i="59"/>
  <c r="W166" i="55"/>
  <c r="W166" i="52"/>
  <c r="W190" i="55"/>
  <c r="W190" i="60"/>
  <c r="W190" i="68"/>
  <c r="W166" i="66"/>
  <c r="W166" i="65"/>
  <c r="W190" i="65"/>
  <c r="W159" i="48"/>
  <c r="W159" i="54"/>
  <c r="W183" i="60"/>
  <c r="W183" i="54"/>
  <c r="W159" i="59"/>
  <c r="W183" i="66"/>
  <c r="W183" i="65"/>
  <c r="W159" i="66"/>
  <c r="Z159" i="66"/>
  <c r="Z162" i="68"/>
  <c r="AA190" i="56"/>
  <c r="AB161" i="50"/>
  <c r="Z183" i="52"/>
  <c r="Z183" i="68"/>
  <c r="Z159" i="67"/>
  <c r="AA223" i="47"/>
  <c r="AA223" i="65"/>
  <c r="AA223" i="64"/>
  <c r="AA221" i="47"/>
  <c r="AA221" i="48"/>
  <c r="AA221" i="62"/>
  <c r="AA219" i="47"/>
  <c r="AA219" i="55"/>
  <c r="AA219" i="48"/>
  <c r="AA219" i="63"/>
  <c r="AA219" i="62"/>
  <c r="AA217" i="48"/>
  <c r="AA215" i="51"/>
  <c r="AA215" i="48"/>
  <c r="AA215" i="63"/>
  <c r="AA215" i="62"/>
  <c r="AA222" i="49"/>
  <c r="AA223" i="56"/>
  <c r="AA224" i="56"/>
  <c r="AA224" i="63"/>
  <c r="AA224" i="68"/>
  <c r="AA222" i="66"/>
  <c r="AA220" i="54"/>
  <c r="AA220" i="47"/>
  <c r="AA220" i="65"/>
  <c r="AA220" i="60"/>
  <c r="AA220" i="68"/>
  <c r="AA218" i="56"/>
  <c r="AA218" i="62"/>
  <c r="AA216" i="47"/>
  <c r="AA214" i="51"/>
  <c r="AA214" i="61"/>
  <c r="AB224" i="48"/>
  <c r="AB222" i="48"/>
  <c r="AB222" i="47"/>
  <c r="AB221" i="48"/>
  <c r="AA214" i="50"/>
  <c r="AA217" i="54"/>
  <c r="AA224" i="49"/>
  <c r="AA223" i="53"/>
  <c r="AA223" i="52"/>
  <c r="AA223" i="59"/>
  <c r="AA223" i="67"/>
  <c r="AA221" i="49"/>
  <c r="AA221" i="59"/>
  <c r="AA221" i="64"/>
  <c r="AA219" i="65"/>
  <c r="AA217" i="64"/>
  <c r="AA217" i="63"/>
  <c r="AA215" i="47"/>
  <c r="AA215" i="65"/>
  <c r="AA215" i="64"/>
  <c r="AA222" i="50"/>
  <c r="AA218" i="55"/>
  <c r="AA224" i="54"/>
  <c r="AA224" i="62"/>
  <c r="AA222" i="48"/>
  <c r="AA222" i="52"/>
  <c r="AA222" i="60"/>
  <c r="AA222" i="68"/>
  <c r="AA222" i="65"/>
  <c r="AA220" i="67"/>
  <c r="AA220" i="62"/>
  <c r="AA218" i="52"/>
  <c r="AA218" i="54"/>
  <c r="AA218" i="47"/>
  <c r="AA218" i="64"/>
  <c r="AA218" i="61"/>
  <c r="AA216" i="50"/>
  <c r="AA216" i="48"/>
  <c r="AA216" i="62"/>
  <c r="AA214" i="48"/>
  <c r="AA214" i="63"/>
  <c r="AB219" i="48"/>
  <c r="AB219" i="47"/>
  <c r="Z170" i="47"/>
  <c r="Z194" i="51"/>
  <c r="Z170" i="59"/>
  <c r="Z194" i="59"/>
  <c r="Z170" i="60"/>
  <c r="Z170" i="68"/>
  <c r="Z194" i="68"/>
  <c r="Z170" i="67"/>
  <c r="Z194" i="67"/>
  <c r="Z196" i="60"/>
  <c r="Z196" i="59"/>
  <c r="Z172" i="68"/>
  <c r="Z172" i="65"/>
  <c r="Z186" i="60"/>
  <c r="Z186" i="56"/>
  <c r="AA214" i="59"/>
  <c r="AA221" i="55"/>
  <c r="AA215" i="49"/>
  <c r="AA217" i="47"/>
  <c r="AA220" i="49"/>
  <c r="AA220" i="50"/>
  <c r="AA214" i="52"/>
  <c r="AB220" i="47"/>
  <c r="AB216" i="48"/>
  <c r="AB217" i="48"/>
  <c r="Z170" i="49"/>
  <c r="Z194" i="60"/>
  <c r="Z194" i="49"/>
  <c r="Z194" i="56"/>
  <c r="Z170" i="62"/>
  <c r="Z194" i="62"/>
  <c r="Z170" i="61"/>
  <c r="Z194" i="61"/>
  <c r="AA223" i="49"/>
  <c r="AA223" i="48"/>
  <c r="AA214" i="49"/>
  <c r="AA221" i="54"/>
  <c r="AA215" i="56"/>
  <c r="AA218" i="48"/>
  <c r="AB220" i="48"/>
  <c r="AB218" i="48"/>
  <c r="AB214" i="48"/>
  <c r="AB223" i="48"/>
  <c r="AB221" i="47"/>
  <c r="AB215" i="48"/>
  <c r="BO196" i="67"/>
  <c r="K161" i="54"/>
  <c r="K161" i="47"/>
  <c r="K161" i="51"/>
  <c r="K185" i="66"/>
  <c r="L186" i="48"/>
  <c r="M158" i="59"/>
  <c r="M182" i="62"/>
  <c r="M158" i="63"/>
  <c r="M182" i="67"/>
  <c r="W184" i="62"/>
  <c r="X185" i="66"/>
  <c r="Y184" i="64"/>
  <c r="Z184" i="49"/>
  <c r="Z160" i="48"/>
  <c r="Z160" i="59"/>
  <c r="Z184" i="54"/>
  <c r="Z160" i="64"/>
  <c r="Z184" i="64"/>
  <c r="Z160" i="63"/>
  <c r="Z184" i="63"/>
  <c r="Z183" i="56"/>
  <c r="Z183" i="55"/>
  <c r="Z183" i="59"/>
  <c r="Z159" i="64"/>
  <c r="Z183" i="66"/>
  <c r="Z183" i="61"/>
  <c r="Z160" i="54"/>
  <c r="AA160" i="60"/>
  <c r="AA160" i="64"/>
  <c r="AB186" i="47"/>
  <c r="AB162" i="60"/>
  <c r="AB186" i="56"/>
  <c r="AB162" i="62"/>
  <c r="AB186" i="62"/>
  <c r="AB162" i="61"/>
  <c r="AB186" i="61"/>
  <c r="N187" i="64"/>
  <c r="N161" i="56"/>
  <c r="V161" i="47"/>
  <c r="W185" i="66"/>
  <c r="K161" i="50"/>
  <c r="K160" i="56"/>
  <c r="K161" i="49"/>
  <c r="K184" i="59"/>
  <c r="K184" i="48"/>
  <c r="K184" i="53"/>
  <c r="K184" i="54"/>
  <c r="K160" i="64"/>
  <c r="K184" i="64"/>
  <c r="K160" i="63"/>
  <c r="K184" i="63"/>
  <c r="K161" i="56"/>
  <c r="K185" i="56"/>
  <c r="K161" i="59"/>
  <c r="K161" i="61"/>
  <c r="L162" i="51"/>
  <c r="L162" i="65"/>
  <c r="M182" i="59"/>
  <c r="M158" i="64"/>
  <c r="M182" i="68"/>
  <c r="M182" i="61"/>
  <c r="M184" i="50"/>
  <c r="M160" i="63"/>
  <c r="N187" i="56"/>
  <c r="N163" i="66"/>
  <c r="V160" i="54"/>
  <c r="Z184" i="47"/>
  <c r="Z184" i="52"/>
  <c r="Z184" i="51"/>
  <c r="Z160" i="60"/>
  <c r="Z160" i="68"/>
  <c r="Z184" i="68"/>
  <c r="Z160" i="67"/>
  <c r="Z184" i="67"/>
  <c r="Z183" i="48"/>
  <c r="Z183" i="54"/>
  <c r="Z183" i="47"/>
  <c r="Z159" i="68"/>
  <c r="Z159" i="65"/>
  <c r="Z183" i="67"/>
  <c r="AA184" i="54"/>
  <c r="AA160" i="56"/>
  <c r="AA160" i="65"/>
  <c r="AB186" i="49"/>
  <c r="AB186" i="54"/>
  <c r="AB186" i="51"/>
  <c r="AB186" i="48"/>
  <c r="AB162" i="66"/>
  <c r="AB186" i="66"/>
  <c r="AB162" i="65"/>
  <c r="AB186" i="65"/>
  <c r="K161" i="55"/>
  <c r="K160" i="52"/>
  <c r="K161" i="53"/>
  <c r="K160" i="51"/>
  <c r="K160" i="48"/>
  <c r="K160" i="60"/>
  <c r="K184" i="47"/>
  <c r="K184" i="50"/>
  <c r="K160" i="66"/>
  <c r="K184" i="66"/>
  <c r="K160" i="65"/>
  <c r="K184" i="65"/>
  <c r="K161" i="52"/>
  <c r="K185" i="60"/>
  <c r="K185" i="59"/>
  <c r="M158" i="60"/>
  <c r="M158" i="68"/>
  <c r="M158" i="61"/>
  <c r="M182" i="63"/>
  <c r="Z160" i="47"/>
  <c r="Z184" i="60"/>
  <c r="Z184" i="48"/>
  <c r="Z184" i="59"/>
  <c r="Z160" i="62"/>
  <c r="Z184" i="62"/>
  <c r="Z160" i="61"/>
  <c r="Z159" i="52"/>
  <c r="Z159" i="61"/>
  <c r="Z183" i="50"/>
  <c r="Z159" i="60"/>
  <c r="Z183" i="64"/>
  <c r="AA160" i="48"/>
  <c r="AA184" i="63"/>
  <c r="AB186" i="53"/>
  <c r="AB186" i="50"/>
  <c r="AB186" i="60"/>
  <c r="AB162" i="59"/>
  <c r="AB162" i="68"/>
  <c r="AB186" i="68"/>
  <c r="AB162" i="67"/>
  <c r="U158" i="64"/>
  <c r="X162" i="53"/>
  <c r="X159" i="54"/>
  <c r="X159" i="48"/>
  <c r="X159" i="63"/>
  <c r="X183" i="62"/>
  <c r="Y186" i="56"/>
  <c r="Y185" i="49"/>
  <c r="Y162" i="54"/>
  <c r="Y162" i="50"/>
  <c r="Y186" i="54"/>
  <c r="Y186" i="59"/>
  <c r="Y186" i="47"/>
  <c r="Y162" i="66"/>
  <c r="Y186" i="64"/>
  <c r="Y162" i="63"/>
  <c r="Y186" i="63"/>
  <c r="Y161" i="55"/>
  <c r="Y161" i="50"/>
  <c r="Y185" i="53"/>
  <c r="Y185" i="47"/>
  <c r="Y185" i="64"/>
  <c r="Y161" i="65"/>
  <c r="Y161" i="62"/>
  <c r="Z186" i="63"/>
  <c r="L158" i="66"/>
  <c r="U158" i="63"/>
  <c r="W161" i="48"/>
  <c r="W183" i="49"/>
  <c r="X162" i="56"/>
  <c r="X159" i="50"/>
  <c r="X183" i="48"/>
  <c r="X183" i="61"/>
  <c r="X183" i="66"/>
  <c r="X186" i="53"/>
  <c r="Y186" i="49"/>
  <c r="Y162" i="53"/>
  <c r="Y162" i="47"/>
  <c r="Y186" i="53"/>
  <c r="Y162" i="60"/>
  <c r="Y186" i="48"/>
  <c r="Y162" i="68"/>
  <c r="Y186" i="66"/>
  <c r="Y162" i="65"/>
  <c r="Y186" i="65"/>
  <c r="Y161" i="54"/>
  <c r="Y161" i="47"/>
  <c r="Y185" i="59"/>
  <c r="Y185" i="48"/>
  <c r="Y185" i="66"/>
  <c r="Y185" i="61"/>
  <c r="Y161" i="64"/>
  <c r="Y182" i="68"/>
  <c r="M188" i="65"/>
  <c r="N158" i="63"/>
  <c r="X183" i="60"/>
  <c r="X183" i="49"/>
  <c r="X159" i="55"/>
  <c r="Y161" i="49"/>
  <c r="Y162" i="56"/>
  <c r="Y162" i="52"/>
  <c r="Y162" i="48"/>
  <c r="Y186" i="52"/>
  <c r="Y186" i="51"/>
  <c r="Y162" i="62"/>
  <c r="Y186" i="60"/>
  <c r="Y186" i="68"/>
  <c r="Y162" i="67"/>
  <c r="Y186" i="67"/>
  <c r="Y161" i="53"/>
  <c r="Y185" i="55"/>
  <c r="Y161" i="60"/>
  <c r="Y161" i="59"/>
  <c r="Y161" i="61"/>
  <c r="Y185" i="63"/>
  <c r="Y161" i="66"/>
  <c r="M164" i="59"/>
  <c r="M186" i="65"/>
  <c r="N163" i="51"/>
  <c r="N163" i="53"/>
  <c r="N182" i="60"/>
  <c r="N182" i="66"/>
  <c r="N182" i="63"/>
  <c r="N163" i="50"/>
  <c r="N163" i="56"/>
  <c r="N187" i="54"/>
  <c r="N187" i="63"/>
  <c r="O160" i="54"/>
  <c r="O184" i="55"/>
  <c r="O184" i="56"/>
  <c r="O160" i="47"/>
  <c r="O184" i="60"/>
  <c r="O160" i="62"/>
  <c r="O184" i="66"/>
  <c r="O160" i="67"/>
  <c r="O183" i="63"/>
  <c r="O183" i="64"/>
  <c r="P160" i="53"/>
  <c r="P160" i="47"/>
  <c r="P184" i="55"/>
  <c r="P184" i="60"/>
  <c r="P184" i="47"/>
  <c r="P160" i="61"/>
  <c r="P184" i="61"/>
  <c r="P160" i="62"/>
  <c r="P184" i="64"/>
  <c r="V161" i="53"/>
  <c r="V164" i="55"/>
  <c r="V161" i="56"/>
  <c r="V188" i="55"/>
  <c r="V185" i="55"/>
  <c r="V185" i="49"/>
  <c r="V185" i="67"/>
  <c r="W161" i="66"/>
  <c r="W161" i="49"/>
  <c r="X159" i="49"/>
  <c r="X160" i="51"/>
  <c r="X184" i="52"/>
  <c r="X184" i="53"/>
  <c r="X184" i="50"/>
  <c r="X184" i="62"/>
  <c r="X160" i="63"/>
  <c r="X184" i="65"/>
  <c r="X159" i="56"/>
  <c r="X183" i="50"/>
  <c r="X159" i="59"/>
  <c r="X183" i="59"/>
  <c r="X159" i="61"/>
  <c r="X183" i="63"/>
  <c r="X159" i="66"/>
  <c r="X160" i="56"/>
  <c r="X163" i="53"/>
  <c r="X160" i="53"/>
  <c r="Y183" i="49"/>
  <c r="Y159" i="49"/>
  <c r="Y183" i="66"/>
  <c r="Z188" i="47"/>
  <c r="Z188" i="52"/>
  <c r="Z188" i="51"/>
  <c r="Z164" i="60"/>
  <c r="Z164" i="68"/>
  <c r="Z188" i="68"/>
  <c r="Z164" i="67"/>
  <c r="Z188" i="67"/>
  <c r="AA160" i="53"/>
  <c r="AA160" i="55"/>
  <c r="AA160" i="54"/>
  <c r="AA184" i="49"/>
  <c r="AA184" i="47"/>
  <c r="AA160" i="59"/>
  <c r="AA160" i="67"/>
  <c r="AA184" i="65"/>
  <c r="BN198" i="65" s="1"/>
  <c r="AA160" i="66"/>
  <c r="AA184" i="64"/>
  <c r="M188" i="68"/>
  <c r="N163" i="47"/>
  <c r="N163" i="55"/>
  <c r="N163" i="49"/>
  <c r="N158" i="64"/>
  <c r="N182" i="68"/>
  <c r="N182" i="65"/>
  <c r="N163" i="54"/>
  <c r="N187" i="48"/>
  <c r="N163" i="62"/>
  <c r="O184" i="51"/>
  <c r="O184" i="52"/>
  <c r="O184" i="49"/>
  <c r="O160" i="50"/>
  <c r="O160" i="66"/>
  <c r="O184" i="68"/>
  <c r="O184" i="61"/>
  <c r="P163" i="51"/>
  <c r="U186" i="61"/>
  <c r="V188" i="53"/>
  <c r="V185" i="51"/>
  <c r="V161" i="62"/>
  <c r="W164" i="53"/>
  <c r="W185" i="50"/>
  <c r="X184" i="51"/>
  <c r="X184" i="48"/>
  <c r="X184" i="47"/>
  <c r="X160" i="62"/>
  <c r="X184" i="64"/>
  <c r="X160" i="65"/>
  <c r="X160" i="49"/>
  <c r="Y183" i="56"/>
  <c r="Y188" i="49"/>
  <c r="Y164" i="49"/>
  <c r="Y164" i="51"/>
  <c r="Z164" i="50"/>
  <c r="Z164" i="51"/>
  <c r="Z164" i="47"/>
  <c r="Z188" i="60"/>
  <c r="Z188" i="48"/>
  <c r="Z188" i="59"/>
  <c r="Z164" i="62"/>
  <c r="Z188" i="62"/>
  <c r="Z164" i="61"/>
  <c r="Z188" i="61"/>
  <c r="Z164" i="56"/>
  <c r="Z164" i="49"/>
  <c r="Z185" i="61"/>
  <c r="AA160" i="49"/>
  <c r="AA160" i="52"/>
  <c r="AA184" i="55"/>
  <c r="AA184" i="52"/>
  <c r="AA160" i="61"/>
  <c r="AA184" i="59"/>
  <c r="BN197" i="59" s="1"/>
  <c r="AA184" i="67"/>
  <c r="AA160" i="68"/>
  <c r="AA184" i="66"/>
  <c r="BN200" i="66" s="1"/>
  <c r="AA188" i="54"/>
  <c r="AA160" i="51"/>
  <c r="K187" i="54"/>
  <c r="M164" i="53"/>
  <c r="M164" i="49"/>
  <c r="M164" i="50"/>
  <c r="M164" i="56"/>
  <c r="N158" i="66"/>
  <c r="N163" i="48"/>
  <c r="N187" i="55"/>
  <c r="N187" i="62"/>
  <c r="O184" i="59"/>
  <c r="O184" i="48"/>
  <c r="O184" i="53"/>
  <c r="O184" i="50"/>
  <c r="O160" i="68"/>
  <c r="O160" i="61"/>
  <c r="O160" i="55"/>
  <c r="P187" i="49"/>
  <c r="P160" i="55"/>
  <c r="P160" i="51"/>
  <c r="P184" i="49"/>
  <c r="P184" i="53"/>
  <c r="P184" i="51"/>
  <c r="P184" i="59"/>
  <c r="P160" i="65"/>
  <c r="P184" i="65"/>
  <c r="P160" i="66"/>
  <c r="T188" i="49"/>
  <c r="V161" i="54"/>
  <c r="V164" i="68"/>
  <c r="V185" i="56"/>
  <c r="V185" i="50"/>
  <c r="V161" i="64"/>
  <c r="V188" i="63"/>
  <c r="W185" i="51"/>
  <c r="W185" i="63"/>
  <c r="X160" i="55"/>
  <c r="X159" i="53"/>
  <c r="X160" i="54"/>
  <c r="X184" i="59"/>
  <c r="X160" i="60"/>
  <c r="X160" i="50"/>
  <c r="X160" i="64"/>
  <c r="X184" i="66"/>
  <c r="X184" i="61"/>
  <c r="X159" i="51"/>
  <c r="X183" i="52"/>
  <c r="X183" i="53"/>
  <c r="X159" i="65"/>
  <c r="X159" i="62"/>
  <c r="X183" i="64"/>
  <c r="X183" i="68"/>
  <c r="Y188" i="56"/>
  <c r="Z188" i="49"/>
  <c r="Z164" i="48"/>
  <c r="Z164" i="59"/>
  <c r="Z188" i="54"/>
  <c r="Z164" i="64"/>
  <c r="Z188" i="64"/>
  <c r="Z164" i="63"/>
  <c r="Z188" i="63"/>
  <c r="Z185" i="50"/>
  <c r="AA160" i="47"/>
  <c r="AA184" i="53"/>
  <c r="AA160" i="50"/>
  <c r="AA184" i="51"/>
  <c r="AA184" i="50"/>
  <c r="AA160" i="63"/>
  <c r="AA184" i="61"/>
  <c r="AA160" i="62"/>
  <c r="AA184" i="60"/>
  <c r="AA184" i="68"/>
  <c r="T160" i="52"/>
  <c r="T158" i="67"/>
  <c r="U158" i="59"/>
  <c r="U182" i="64"/>
  <c r="U182" i="61"/>
  <c r="V188" i="50"/>
  <c r="V188" i="52"/>
  <c r="V188" i="64"/>
  <c r="W159" i="67"/>
  <c r="Z164" i="52"/>
  <c r="AA158" i="59"/>
  <c r="AA158" i="64"/>
  <c r="AA182" i="62"/>
  <c r="AA158" i="61"/>
  <c r="AA182" i="61"/>
  <c r="AA186" i="47"/>
  <c r="U158" i="62"/>
  <c r="U182" i="68"/>
  <c r="V164" i="60"/>
  <c r="V164" i="59"/>
  <c r="V164" i="63"/>
  <c r="Z163" i="53"/>
  <c r="Z163" i="50"/>
  <c r="Z159" i="53"/>
  <c r="T158" i="62"/>
  <c r="U182" i="59"/>
  <c r="U182" i="62"/>
  <c r="U158" i="67"/>
  <c r="V164" i="52"/>
  <c r="V164" i="56"/>
  <c r="V164" i="53"/>
  <c r="V164" i="49"/>
  <c r="V188" i="51"/>
  <c r="V164" i="48"/>
  <c r="V188" i="62"/>
  <c r="AA158" i="62"/>
  <c r="AA182" i="60"/>
  <c r="AA182" i="68"/>
  <c r="AA158" i="67"/>
  <c r="AA182" i="67"/>
  <c r="AA163" i="54"/>
  <c r="AA166" i="49"/>
  <c r="AA187" i="49"/>
  <c r="AA195" i="49"/>
  <c r="AA218" i="49" s="1"/>
  <c r="AA164" i="55"/>
  <c r="AA175" i="54"/>
  <c r="AA163" i="50"/>
  <c r="AA177" i="56"/>
  <c r="AA196" i="54"/>
  <c r="AA174" i="47"/>
  <c r="AA223" i="66"/>
  <c r="AA199" i="53"/>
  <c r="AA222" i="53" s="1"/>
  <c r="AA196" i="51"/>
  <c r="AA162" i="53"/>
  <c r="AA185" i="55"/>
  <c r="AA170" i="53"/>
  <c r="AA161" i="48"/>
  <c r="BN185" i="63"/>
  <c r="AA214" i="66"/>
  <c r="BN188" i="64"/>
  <c r="W188" i="66"/>
  <c r="Z164" i="54"/>
  <c r="K186" i="62"/>
  <c r="Z185" i="48"/>
  <c r="Z183" i="63"/>
  <c r="W182" i="62"/>
  <c r="Y182" i="66"/>
  <c r="Y182" i="67"/>
  <c r="Y188" i="64"/>
  <c r="Y183" i="68"/>
  <c r="Z190" i="55"/>
  <c r="Z190" i="50"/>
  <c r="Z190" i="53"/>
  <c r="Z190" i="52"/>
  <c r="Z166" i="64"/>
  <c r="Z190" i="64"/>
  <c r="Z166" i="63"/>
  <c r="Z190" i="63"/>
  <c r="Z159" i="48"/>
  <c r="Z183" i="60"/>
  <c r="Z159" i="59"/>
  <c r="Z183" i="49"/>
  <c r="Z159" i="62"/>
  <c r="Z183" i="62"/>
  <c r="Z159" i="63"/>
  <c r="Z161" i="55"/>
  <c r="Z166" i="56"/>
  <c r="Z186" i="51"/>
  <c r="Z186" i="49"/>
  <c r="Z162" i="60"/>
  <c r="Z186" i="68"/>
  <c r="Z186" i="67"/>
  <c r="Z161" i="59"/>
  <c r="Z161" i="66"/>
  <c r="Y158" i="65"/>
  <c r="Y183" i="59"/>
  <c r="Y182" i="60"/>
  <c r="Y158" i="67"/>
  <c r="Z166" i="52"/>
  <c r="Z185" i="60"/>
  <c r="Z185" i="55"/>
  <c r="Z185" i="68"/>
  <c r="U182" i="67"/>
  <c r="Y183" i="65"/>
  <c r="Y158" i="68"/>
  <c r="Y182" i="65"/>
  <c r="Z185" i="47"/>
  <c r="Z161" i="64"/>
  <c r="Z185" i="63"/>
  <c r="Z166" i="48"/>
  <c r="Z186" i="65"/>
  <c r="Z163" i="47"/>
  <c r="Z174" i="50"/>
  <c r="Z171" i="53"/>
  <c r="Z176" i="54"/>
  <c r="Z163" i="49"/>
  <c r="Z172" i="47"/>
  <c r="Z196" i="56"/>
  <c r="Z196" i="51"/>
  <c r="Z172" i="62"/>
  <c r="Z196" i="66"/>
  <c r="Z172" i="67"/>
  <c r="Z162" i="51"/>
  <c r="Z162" i="59"/>
  <c r="Z186" i="59"/>
  <c r="Z162" i="62"/>
  <c r="Z186" i="66"/>
  <c r="Z162" i="67"/>
  <c r="Z161" i="50"/>
  <c r="Z185" i="53"/>
  <c r="Z185" i="52"/>
  <c r="Z161" i="60"/>
  <c r="Z185" i="64"/>
  <c r="Z161" i="65"/>
  <c r="Z185" i="67"/>
  <c r="Z161" i="67"/>
  <c r="Z161" i="47"/>
  <c r="Z185" i="56"/>
  <c r="Z185" i="51"/>
  <c r="Z161" i="68"/>
  <c r="Z161" i="63"/>
  <c r="Z185" i="65"/>
  <c r="BM200" i="61"/>
  <c r="Z219" i="63"/>
  <c r="Z174" i="52"/>
  <c r="Z170" i="56"/>
  <c r="Z196" i="49"/>
  <c r="Z172" i="48"/>
  <c r="Z172" i="59"/>
  <c r="Z196" i="54"/>
  <c r="Z172" i="64"/>
  <c r="Z196" i="64"/>
  <c r="Z172" i="63"/>
  <c r="Z186" i="55"/>
  <c r="Z186" i="50"/>
  <c r="Z186" i="53"/>
  <c r="Z186" i="52"/>
  <c r="Z162" i="64"/>
  <c r="Z186" i="64"/>
  <c r="Z162" i="63"/>
  <c r="Z185" i="54"/>
  <c r="Z185" i="49"/>
  <c r="Z161" i="48"/>
  <c r="Z185" i="59"/>
  <c r="Z161" i="62"/>
  <c r="Z185" i="62"/>
  <c r="Z161" i="61"/>
  <c r="L185" i="67"/>
  <c r="W185" i="59"/>
  <c r="W186" i="65"/>
  <c r="X161" i="48"/>
  <c r="X185" i="60"/>
  <c r="X185" i="47"/>
  <c r="X185" i="50"/>
  <c r="X185" i="51"/>
  <c r="X161" i="65"/>
  <c r="X185" i="65"/>
  <c r="X161" i="66"/>
  <c r="X184" i="55"/>
  <c r="X184" i="56"/>
  <c r="X160" i="47"/>
  <c r="X184" i="60"/>
  <c r="X160" i="59"/>
  <c r="X160" i="68"/>
  <c r="X184" i="68"/>
  <c r="X160" i="67"/>
  <c r="X184" i="67"/>
  <c r="X163" i="52"/>
  <c r="X164" i="53"/>
  <c r="X158" i="61"/>
  <c r="Y161" i="56"/>
  <c r="Y161" i="52"/>
  <c r="Y161" i="48"/>
  <c r="Y185" i="52"/>
  <c r="Y185" i="50"/>
  <c r="Y185" i="60"/>
  <c r="Y185" i="68"/>
  <c r="Y161" i="67"/>
  <c r="Y185" i="67"/>
  <c r="Y161" i="68"/>
  <c r="Y160" i="54"/>
  <c r="Y160" i="50"/>
  <c r="Y184" i="54"/>
  <c r="Y160" i="59"/>
  <c r="Y184" i="48"/>
  <c r="Y160" i="65"/>
  <c r="Y184" i="65"/>
  <c r="Y160" i="66"/>
  <c r="Y159" i="53"/>
  <c r="Y183" i="53"/>
  <c r="Y183" i="48"/>
  <c r="Y159" i="66"/>
  <c r="Y159" i="65"/>
  <c r="Y158" i="66"/>
  <c r="Y164" i="60"/>
  <c r="Y164" i="64"/>
  <c r="K161" i="67"/>
  <c r="N188" i="68"/>
  <c r="Y159" i="52"/>
  <c r="Y183" i="52"/>
  <c r="Y159" i="60"/>
  <c r="Y159" i="68"/>
  <c r="Y159" i="67"/>
  <c r="Y164" i="55"/>
  <c r="Y188" i="47"/>
  <c r="Y188" i="62"/>
  <c r="U188" i="66"/>
  <c r="Y159" i="56"/>
  <c r="Y159" i="48"/>
  <c r="Y183" i="51"/>
  <c r="Y183" i="67"/>
  <c r="Y188" i="55"/>
  <c r="Y188" i="63"/>
  <c r="Y159" i="63"/>
  <c r="K186" i="55"/>
  <c r="L166" i="52"/>
  <c r="L190" i="49"/>
  <c r="L190" i="59"/>
  <c r="L190" i="48"/>
  <c r="L166" i="68"/>
  <c r="L166" i="61"/>
  <c r="L190" i="63"/>
  <c r="L185" i="47"/>
  <c r="M164" i="54"/>
  <c r="M164" i="55"/>
  <c r="M188" i="54"/>
  <c r="M188" i="60"/>
  <c r="M164" i="66"/>
  <c r="M164" i="63"/>
  <c r="M188" i="67"/>
  <c r="M183" i="48"/>
  <c r="N159" i="66"/>
  <c r="N183" i="54"/>
  <c r="N183" i="61"/>
  <c r="N159" i="60"/>
  <c r="N183" i="68"/>
  <c r="N183" i="55"/>
  <c r="O182" i="61"/>
  <c r="O158" i="61"/>
  <c r="O158" i="62"/>
  <c r="O161" i="49"/>
  <c r="O161" i="62"/>
  <c r="O161" i="61"/>
  <c r="O161" i="55"/>
  <c r="O161" i="50"/>
  <c r="L166" i="56"/>
  <c r="L166" i="51"/>
  <c r="L190" i="55"/>
  <c r="L166" i="60"/>
  <c r="L166" i="59"/>
  <c r="L190" i="62"/>
  <c r="L166" i="63"/>
  <c r="L190" i="65"/>
  <c r="L161" i="65"/>
  <c r="M164" i="51"/>
  <c r="M164" i="60"/>
  <c r="M188" i="52"/>
  <c r="M164" i="68"/>
  <c r="M164" i="65"/>
  <c r="L166" i="55"/>
  <c r="L166" i="47"/>
  <c r="L190" i="54"/>
  <c r="L190" i="51"/>
  <c r="L166" i="64"/>
  <c r="L190" i="64"/>
  <c r="L166" i="65"/>
  <c r="L161" i="48"/>
  <c r="M188" i="55"/>
  <c r="M188" i="49"/>
  <c r="M188" i="48"/>
  <c r="M188" i="64"/>
  <c r="M188" i="63"/>
  <c r="M183" i="61"/>
  <c r="M159" i="65"/>
  <c r="Y159" i="55"/>
  <c r="Y159" i="51"/>
  <c r="Y183" i="55"/>
  <c r="Y183" i="60"/>
  <c r="Y183" i="50"/>
  <c r="Y183" i="61"/>
  <c r="Y159" i="62"/>
  <c r="Y183" i="62"/>
  <c r="Y159" i="61"/>
  <c r="Y158" i="59"/>
  <c r="Y158" i="62"/>
  <c r="Y182" i="62"/>
  <c r="Y158" i="61"/>
  <c r="Y182" i="61"/>
  <c r="N164" i="66"/>
  <c r="P166" i="54"/>
  <c r="P166" i="47"/>
  <c r="P190" i="53"/>
  <c r="P190" i="50"/>
  <c r="P166" i="64"/>
  <c r="P190" i="66"/>
  <c r="P166" i="67"/>
  <c r="T164" i="55"/>
  <c r="U162" i="55"/>
  <c r="U162" i="51"/>
  <c r="U186" i="49"/>
  <c r="U186" i="53"/>
  <c r="U186" i="51"/>
  <c r="U162" i="59"/>
  <c r="U162" i="68"/>
  <c r="U186" i="66"/>
  <c r="U162" i="65"/>
  <c r="U186" i="67"/>
  <c r="U166" i="51"/>
  <c r="U190" i="50"/>
  <c r="U166" i="65"/>
  <c r="V162" i="54"/>
  <c r="V163" i="55"/>
  <c r="V163" i="50"/>
  <c r="V163" i="60"/>
  <c r="V187" i="51"/>
  <c r="V187" i="66"/>
  <c r="V187" i="65"/>
  <c r="V162" i="60"/>
  <c r="V162" i="64"/>
  <c r="V186" i="61"/>
  <c r="W164" i="59"/>
  <c r="W188" i="53"/>
  <c r="W164" i="68"/>
  <c r="W161" i="62"/>
  <c r="W161" i="47"/>
  <c r="W185" i="62"/>
  <c r="W158" i="64"/>
  <c r="X162" i="49"/>
  <c r="X163" i="50"/>
  <c r="X163" i="51"/>
  <c r="X163" i="48"/>
  <c r="X187" i="59"/>
  <c r="X187" i="47"/>
  <c r="X163" i="65"/>
  <c r="X187" i="65"/>
  <c r="X163" i="66"/>
  <c r="X187" i="66"/>
  <c r="X166" i="56"/>
  <c r="X163" i="49"/>
  <c r="X162" i="55"/>
  <c r="X190" i="53"/>
  <c r="X190" i="54"/>
  <c r="X190" i="55"/>
  <c r="X190" i="56"/>
  <c r="X166" i="62"/>
  <c r="X190" i="62"/>
  <c r="X166" i="61"/>
  <c r="X190" i="61"/>
  <c r="X161" i="53"/>
  <c r="X162" i="48"/>
  <c r="X161" i="55"/>
  <c r="X166" i="54"/>
  <c r="Y159" i="54"/>
  <c r="Y159" i="50"/>
  <c r="Y183" i="54"/>
  <c r="Y159" i="59"/>
  <c r="Y183" i="47"/>
  <c r="Y183" i="63"/>
  <c r="Y159" i="64"/>
  <c r="Y183" i="64"/>
  <c r="Y182" i="59"/>
  <c r="Y158" i="64"/>
  <c r="Y182" i="64"/>
  <c r="Y158" i="63"/>
  <c r="P166" i="53"/>
  <c r="P190" i="49"/>
  <c r="P190" i="52"/>
  <c r="P190" i="47"/>
  <c r="P166" i="68"/>
  <c r="P190" i="68"/>
  <c r="P190" i="61"/>
  <c r="U162" i="54"/>
  <c r="U162" i="50"/>
  <c r="U186" i="56"/>
  <c r="U186" i="52"/>
  <c r="U186" i="50"/>
  <c r="U162" i="62"/>
  <c r="U186" i="60"/>
  <c r="U186" i="68"/>
  <c r="U162" i="67"/>
  <c r="U166" i="48"/>
  <c r="U166" i="62"/>
  <c r="U190" i="65"/>
  <c r="V163" i="52"/>
  <c r="V163" i="49"/>
  <c r="V187" i="50"/>
  <c r="V187" i="56"/>
  <c r="V163" i="62"/>
  <c r="V163" i="61"/>
  <c r="V186" i="49"/>
  <c r="V186" i="55"/>
  <c r="V186" i="62"/>
  <c r="V186" i="67"/>
  <c r="W164" i="54"/>
  <c r="W188" i="63"/>
  <c r="W164" i="60"/>
  <c r="W188" i="62"/>
  <c r="X186" i="66"/>
  <c r="N159" i="62"/>
  <c r="P166" i="51"/>
  <c r="P190" i="56"/>
  <c r="P190" i="59"/>
  <c r="P166" i="59"/>
  <c r="P190" i="60"/>
  <c r="P166" i="61"/>
  <c r="U162" i="53"/>
  <c r="U162" i="47"/>
  <c r="U186" i="55"/>
  <c r="U186" i="59"/>
  <c r="U186" i="47"/>
  <c r="U162" i="64"/>
  <c r="U186" i="62"/>
  <c r="U162" i="61"/>
  <c r="U190" i="54"/>
  <c r="U190" i="60"/>
  <c r="V163" i="56"/>
  <c r="V163" i="47"/>
  <c r="V187" i="48"/>
  <c r="V163" i="66"/>
  <c r="V163" i="65"/>
  <c r="V186" i="47"/>
  <c r="V162" i="50"/>
  <c r="W188" i="56"/>
  <c r="W164" i="50"/>
  <c r="W164" i="63"/>
  <c r="W161" i="53"/>
  <c r="W185" i="53"/>
  <c r="W161" i="60"/>
  <c r="W161" i="61"/>
  <c r="X187" i="50"/>
  <c r="X187" i="51"/>
  <c r="X187" i="52"/>
  <c r="X187" i="49"/>
  <c r="X163" i="61"/>
  <c r="X187" i="61"/>
  <c r="X163" i="62"/>
  <c r="X187" i="62"/>
  <c r="X162" i="52"/>
  <c r="X166" i="47"/>
  <c r="X190" i="59"/>
  <c r="X166" i="60"/>
  <c r="X190" i="60"/>
  <c r="X190" i="48"/>
  <c r="X166" i="66"/>
  <c r="X190" i="66"/>
  <c r="X166" i="65"/>
  <c r="X190" i="65"/>
  <c r="X186" i="63"/>
  <c r="Y170" i="56"/>
  <c r="Y170" i="52"/>
  <c r="Y170" i="48"/>
  <c r="Y194" i="52"/>
  <c r="Y217" i="52" s="1"/>
  <c r="Y194" i="51"/>
  <c r="Y217" i="51" s="1"/>
  <c r="Y170" i="62"/>
  <c r="Y194" i="60"/>
  <c r="Y194" i="68"/>
  <c r="Y170" i="67"/>
  <c r="Y194" i="67"/>
  <c r="Y217" i="67" s="1"/>
  <c r="Y164" i="53"/>
  <c r="Y164" i="47"/>
  <c r="Y188" i="53"/>
  <c r="Y188" i="51"/>
  <c r="Y188" i="59"/>
  <c r="Y164" i="67"/>
  <c r="Y188" i="67"/>
  <c r="Y164" i="68"/>
  <c r="Y188" i="66"/>
  <c r="Y170" i="55"/>
  <c r="Y170" i="51"/>
  <c r="Y194" i="55"/>
  <c r="Y217" i="55" s="1"/>
  <c r="Y170" i="59"/>
  <c r="Y194" i="50"/>
  <c r="Y217" i="50" s="1"/>
  <c r="Y170" i="64"/>
  <c r="Y194" i="62"/>
  <c r="Y170" i="61"/>
  <c r="Y194" i="61"/>
  <c r="Y164" i="56"/>
  <c r="Y164" i="52"/>
  <c r="Y164" i="48"/>
  <c r="Y188" i="52"/>
  <c r="Y188" i="50"/>
  <c r="Y164" i="61"/>
  <c r="Y188" i="61"/>
  <c r="Y164" i="62"/>
  <c r="Y188" i="60"/>
  <c r="Y188" i="68"/>
  <c r="Y170" i="53"/>
  <c r="Y170" i="47"/>
  <c r="Y194" i="53"/>
  <c r="Y217" i="53" s="1"/>
  <c r="Y170" i="60"/>
  <c r="Y194" i="48"/>
  <c r="Y217" i="48" s="1"/>
  <c r="Y170" i="68"/>
  <c r="Y194" i="66"/>
  <c r="Y217" i="66" s="1"/>
  <c r="Y170" i="65"/>
  <c r="Y164" i="54"/>
  <c r="Y164" i="50"/>
  <c r="Y188" i="54"/>
  <c r="Y164" i="59"/>
  <c r="Y188" i="48"/>
  <c r="Y164" i="65"/>
  <c r="Y188" i="65"/>
  <c r="Y164" i="66"/>
  <c r="BL191" i="66"/>
  <c r="Y219" i="63"/>
  <c r="O186" i="51"/>
  <c r="V161" i="63"/>
  <c r="X158" i="62"/>
  <c r="X182" i="64"/>
  <c r="X158" i="65"/>
  <c r="X182" i="59"/>
  <c r="X158" i="64"/>
  <c r="X182" i="66"/>
  <c r="X182" i="61"/>
  <c r="X164" i="52"/>
  <c r="X164" i="56"/>
  <c r="V188" i="67"/>
  <c r="W164" i="64"/>
  <c r="X182" i="60"/>
  <c r="X182" i="62"/>
  <c r="X158" i="63"/>
  <c r="X182" i="65"/>
  <c r="X163" i="55"/>
  <c r="X162" i="62"/>
  <c r="T182" i="59"/>
  <c r="T182" i="66"/>
  <c r="T182" i="65"/>
  <c r="U164" i="54"/>
  <c r="U164" i="50"/>
  <c r="U188" i="56"/>
  <c r="U188" i="52"/>
  <c r="U188" i="47"/>
  <c r="U164" i="61"/>
  <c r="U188" i="61"/>
  <c r="U164" i="62"/>
  <c r="U188" i="60"/>
  <c r="U188" i="68"/>
  <c r="V183" i="59"/>
  <c r="V183" i="47"/>
  <c r="V183" i="52"/>
  <c r="V183" i="55"/>
  <c r="V159" i="64"/>
  <c r="V183" i="64"/>
  <c r="V159" i="63"/>
  <c r="V183" i="63"/>
  <c r="V166" i="55"/>
  <c r="V166" i="47"/>
  <c r="V190" i="59"/>
  <c r="V190" i="48"/>
  <c r="V190" i="51"/>
  <c r="V190" i="50"/>
  <c r="V166" i="66"/>
  <c r="V190" i="66"/>
  <c r="V166" i="65"/>
  <c r="V190" i="65"/>
  <c r="V188" i="54"/>
  <c r="V188" i="47"/>
  <c r="V164" i="62"/>
  <c r="V164" i="61"/>
  <c r="V185" i="52"/>
  <c r="V161" i="50"/>
  <c r="V161" i="59"/>
  <c r="V188" i="61"/>
  <c r="W186" i="48"/>
  <c r="W164" i="49"/>
  <c r="W186" i="54"/>
  <c r="W162" i="51"/>
  <c r="W186" i="62"/>
  <c r="W162" i="52"/>
  <c r="W186" i="55"/>
  <c r="W162" i="59"/>
  <c r="W162" i="68"/>
  <c r="W162" i="67"/>
  <c r="W186" i="67"/>
  <c r="W163" i="47"/>
  <c r="W187" i="67"/>
  <c r="W188" i="54"/>
  <c r="W188" i="67"/>
  <c r="W188" i="47"/>
  <c r="W185" i="49"/>
  <c r="W161" i="56"/>
  <c r="W185" i="54"/>
  <c r="W185" i="67"/>
  <c r="W161" i="65"/>
  <c r="X164" i="49"/>
  <c r="X183" i="54"/>
  <c r="X183" i="55"/>
  <c r="X183" i="56"/>
  <c r="X159" i="47"/>
  <c r="X159" i="60"/>
  <c r="X159" i="67"/>
  <c r="X183" i="67"/>
  <c r="X159" i="68"/>
  <c r="X158" i="59"/>
  <c r="X158" i="68"/>
  <c r="X182" i="68"/>
  <c r="X158" i="67"/>
  <c r="X182" i="67"/>
  <c r="X161" i="49"/>
  <c r="X162" i="60"/>
  <c r="P188" i="56"/>
  <c r="T182" i="60"/>
  <c r="T182" i="68"/>
  <c r="U164" i="53"/>
  <c r="U164" i="47"/>
  <c r="U188" i="55"/>
  <c r="U164" i="59"/>
  <c r="U188" i="48"/>
  <c r="U164" i="63"/>
  <c r="U188" i="63"/>
  <c r="U164" i="64"/>
  <c r="U188" i="62"/>
  <c r="V159" i="50"/>
  <c r="V159" i="47"/>
  <c r="V159" i="60"/>
  <c r="V183" i="48"/>
  <c r="V183" i="51"/>
  <c r="V159" i="66"/>
  <c r="V183" i="66"/>
  <c r="V159" i="65"/>
  <c r="V183" i="65"/>
  <c r="V190" i="49"/>
  <c r="V166" i="48"/>
  <c r="V166" i="60"/>
  <c r="V190" i="60"/>
  <c r="V166" i="59"/>
  <c r="V166" i="68"/>
  <c r="V190" i="68"/>
  <c r="V166" i="67"/>
  <c r="V190" i="67"/>
  <c r="W186" i="52"/>
  <c r="W186" i="50"/>
  <c r="W186" i="64"/>
  <c r="W162" i="50"/>
  <c r="W186" i="53"/>
  <c r="W162" i="62"/>
  <c r="W162" i="61"/>
  <c r="W186" i="61"/>
  <c r="W187" i="51"/>
  <c r="W187" i="50"/>
  <c r="W163" i="68"/>
  <c r="K158" i="65"/>
  <c r="X164" i="54"/>
  <c r="P188" i="63"/>
  <c r="T158" i="68"/>
  <c r="T182" i="61"/>
  <c r="U164" i="55"/>
  <c r="U164" i="51"/>
  <c r="U188" i="49"/>
  <c r="U188" i="53"/>
  <c r="U188" i="50"/>
  <c r="U164" i="60"/>
  <c r="U164" i="67"/>
  <c r="U188" i="67"/>
  <c r="U164" i="68"/>
  <c r="V166" i="54"/>
  <c r="V183" i="50"/>
  <c r="V183" i="53"/>
  <c r="V183" i="56"/>
  <c r="V159" i="51"/>
  <c r="V159" i="62"/>
  <c r="V183" i="62"/>
  <c r="V159" i="61"/>
  <c r="V183" i="61"/>
  <c r="V159" i="56"/>
  <c r="V190" i="47"/>
  <c r="V190" i="52"/>
  <c r="V190" i="55"/>
  <c r="V190" i="54"/>
  <c r="V166" i="64"/>
  <c r="V190" i="64"/>
  <c r="V166" i="63"/>
  <c r="V190" i="63"/>
  <c r="W162" i="49"/>
  <c r="W162" i="54"/>
  <c r="W162" i="53"/>
  <c r="W186" i="60"/>
  <c r="W186" i="68"/>
  <c r="W186" i="49"/>
  <c r="W186" i="47"/>
  <c r="W162" i="66"/>
  <c r="W162" i="65"/>
  <c r="W163" i="63"/>
  <c r="W187" i="68"/>
  <c r="X172" i="51"/>
  <c r="X196" i="55"/>
  <c r="X219" i="55" s="1"/>
  <c r="X196" i="56"/>
  <c r="X219" i="56" s="1"/>
  <c r="X172" i="47"/>
  <c r="X172" i="50"/>
  <c r="X172" i="62"/>
  <c r="X196" i="60"/>
  <c r="X219" i="60" s="1"/>
  <c r="X196" i="68"/>
  <c r="X219" i="68" s="1"/>
  <c r="X172" i="67"/>
  <c r="X196" i="67"/>
  <c r="X172" i="53"/>
  <c r="X177" i="48"/>
  <c r="X201" i="53"/>
  <c r="X224" i="53" s="1"/>
  <c r="X201" i="50"/>
  <c r="X224" i="50" s="1"/>
  <c r="X177" i="61"/>
  <c r="X201" i="65"/>
  <c r="X177" i="68"/>
  <c r="X201" i="68"/>
  <c r="X224" i="68" s="1"/>
  <c r="X171" i="55"/>
  <c r="X172" i="56"/>
  <c r="X162" i="47"/>
  <c r="X162" i="50"/>
  <c r="X186" i="55"/>
  <c r="X186" i="48"/>
  <c r="X162" i="68"/>
  <c r="X162" i="61"/>
  <c r="X186" i="65"/>
  <c r="X177" i="56"/>
  <c r="X196" i="51"/>
  <c r="X219" i="51" s="1"/>
  <c r="X196" i="52"/>
  <c r="X219" i="52" s="1"/>
  <c r="X196" i="49"/>
  <c r="X219" i="49" s="1"/>
  <c r="X196" i="54"/>
  <c r="X219" i="54" s="1"/>
  <c r="X172" i="64"/>
  <c r="X196" i="62"/>
  <c r="X219" i="62" s="1"/>
  <c r="X172" i="61"/>
  <c r="X196" i="61"/>
  <c r="X219" i="61" s="1"/>
  <c r="X177" i="51"/>
  <c r="X201" i="52"/>
  <c r="X224" i="52" s="1"/>
  <c r="X201" i="47"/>
  <c r="X224" i="47" s="1"/>
  <c r="X201" i="59"/>
  <c r="X224" i="59" s="1"/>
  <c r="X177" i="65"/>
  <c r="X201" i="67"/>
  <c r="X201" i="60"/>
  <c r="X224" i="60" s="1"/>
  <c r="X195" i="54"/>
  <c r="X218" i="54" s="1"/>
  <c r="X171" i="59"/>
  <c r="X195" i="48"/>
  <c r="X218" i="48" s="1"/>
  <c r="X195" i="53"/>
  <c r="X218" i="53" s="1"/>
  <c r="X171" i="63"/>
  <c r="X195" i="63"/>
  <c r="X218" i="63" s="1"/>
  <c r="X171" i="64"/>
  <c r="X195" i="62"/>
  <c r="X218" i="62" s="1"/>
  <c r="X186" i="49"/>
  <c r="X186" i="54"/>
  <c r="X186" i="60"/>
  <c r="X162" i="59"/>
  <c r="X186" i="62"/>
  <c r="X162" i="65"/>
  <c r="X186" i="67"/>
  <c r="X172" i="55"/>
  <c r="X172" i="48"/>
  <c r="X172" i="60"/>
  <c r="X196" i="47"/>
  <c r="X219" i="47" s="1"/>
  <c r="X172" i="59"/>
  <c r="X172" i="68"/>
  <c r="X196" i="66"/>
  <c r="X172" i="65"/>
  <c r="X196" i="65"/>
  <c r="X177" i="55"/>
  <c r="X177" i="47"/>
  <c r="X201" i="54"/>
  <c r="X224" i="54" s="1"/>
  <c r="X177" i="60"/>
  <c r="X201" i="61"/>
  <c r="X224" i="61" s="1"/>
  <c r="X177" i="66"/>
  <c r="X201" i="66"/>
  <c r="X195" i="55"/>
  <c r="X218" i="55" s="1"/>
  <c r="X195" i="56"/>
  <c r="X218" i="56" s="1"/>
  <c r="X171" i="47"/>
  <c r="X171" i="60"/>
  <c r="X171" i="67"/>
  <c r="X195" i="67"/>
  <c r="X171" i="68"/>
  <c r="X195" i="66"/>
  <c r="X186" i="59"/>
  <c r="X162" i="51"/>
  <c r="X186" i="56"/>
  <c r="X162" i="66"/>
  <c r="X186" i="68"/>
  <c r="X186" i="61"/>
  <c r="X168" i="52"/>
  <c r="X162" i="54"/>
  <c r="X176" i="56"/>
  <c r="X173" i="49"/>
  <c r="X186" i="47"/>
  <c r="X186" i="50"/>
  <c r="X186" i="51"/>
  <c r="X186" i="52"/>
  <c r="X162" i="64"/>
  <c r="X186" i="64"/>
  <c r="X162" i="63"/>
  <c r="X197" i="59"/>
  <c r="X173" i="61"/>
  <c r="X197" i="61"/>
  <c r="X220" i="61" s="1"/>
  <c r="X173" i="62"/>
  <c r="X197" i="60"/>
  <c r="X220" i="60" s="1"/>
  <c r="X197" i="68"/>
  <c r="X220" i="68" s="1"/>
  <c r="X174" i="54"/>
  <c r="X175" i="55"/>
  <c r="X177" i="54"/>
  <c r="X201" i="56"/>
  <c r="X224" i="56" s="1"/>
  <c r="X201" i="49"/>
  <c r="X224" i="49" s="1"/>
  <c r="X177" i="50"/>
  <c r="X201" i="55"/>
  <c r="X224" i="55" s="1"/>
  <c r="X177" i="63"/>
  <c r="X201" i="63"/>
  <c r="X177" i="64"/>
  <c r="X201" i="62"/>
  <c r="X175" i="50"/>
  <c r="X199" i="51"/>
  <c r="X222" i="51" s="1"/>
  <c r="X199" i="52"/>
  <c r="X222" i="52" s="1"/>
  <c r="X199" i="49"/>
  <c r="X222" i="49" s="1"/>
  <c r="X175" i="61"/>
  <c r="X199" i="61"/>
  <c r="X175" i="62"/>
  <c r="X199" i="60"/>
  <c r="X199" i="68"/>
  <c r="X177" i="49"/>
  <c r="T187" i="65"/>
  <c r="K185" i="67"/>
  <c r="V185" i="64"/>
  <c r="U163" i="59"/>
  <c r="U187" i="49"/>
  <c r="W163" i="66"/>
  <c r="BE182" i="68"/>
  <c r="T188" i="56"/>
  <c r="U166" i="54"/>
  <c r="U190" i="56"/>
  <c r="U190" i="51"/>
  <c r="U166" i="66"/>
  <c r="U166" i="63"/>
  <c r="U190" i="67"/>
  <c r="V166" i="49"/>
  <c r="V187" i="59"/>
  <c r="V187" i="47"/>
  <c r="V187" i="52"/>
  <c r="V187" i="55"/>
  <c r="V163" i="64"/>
  <c r="V187" i="64"/>
  <c r="V163" i="63"/>
  <c r="V187" i="63"/>
  <c r="V186" i="53"/>
  <c r="V186" i="52"/>
  <c r="V186" i="60"/>
  <c r="V162" i="62"/>
  <c r="V186" i="64"/>
  <c r="V162" i="67"/>
  <c r="V159" i="52"/>
  <c r="W188" i="48"/>
  <c r="W188" i="52"/>
  <c r="W188" i="65"/>
  <c r="W164" i="48"/>
  <c r="W188" i="51"/>
  <c r="W164" i="61"/>
  <c r="W164" i="62"/>
  <c r="W188" i="60"/>
  <c r="W188" i="68"/>
  <c r="W161" i="55"/>
  <c r="W185" i="47"/>
  <c r="W161" i="64"/>
  <c r="W161" i="54"/>
  <c r="W161" i="51"/>
  <c r="W185" i="52"/>
  <c r="W185" i="61"/>
  <c r="W185" i="60"/>
  <c r="W185" i="68"/>
  <c r="W161" i="67"/>
  <c r="W158" i="63"/>
  <c r="T164" i="53"/>
  <c r="U166" i="56"/>
  <c r="U166" i="50"/>
  <c r="U190" i="53"/>
  <c r="U166" i="59"/>
  <c r="U190" i="64"/>
  <c r="V162" i="52"/>
  <c r="V163" i="53"/>
  <c r="V162" i="56"/>
  <c r="V166" i="53"/>
  <c r="V163" i="54"/>
  <c r="V187" i="54"/>
  <c r="V187" i="49"/>
  <c r="V163" i="48"/>
  <c r="V187" i="60"/>
  <c r="V163" i="59"/>
  <c r="V163" i="68"/>
  <c r="V187" i="68"/>
  <c r="V163" i="67"/>
  <c r="V187" i="67"/>
  <c r="V162" i="48"/>
  <c r="V162" i="51"/>
  <c r="V186" i="54"/>
  <c r="V162" i="68"/>
  <c r="V162" i="61"/>
  <c r="V186" i="63"/>
  <c r="W164" i="47"/>
  <c r="W164" i="55"/>
  <c r="W188" i="61"/>
  <c r="W164" i="52"/>
  <c r="W188" i="55"/>
  <c r="W188" i="59"/>
  <c r="W164" i="65"/>
  <c r="W164" i="66"/>
  <c r="W188" i="64"/>
  <c r="W161" i="50"/>
  <c r="W185" i="55"/>
  <c r="W161" i="68"/>
  <c r="W161" i="59"/>
  <c r="W185" i="56"/>
  <c r="W185" i="48"/>
  <c r="W185" i="65"/>
  <c r="W185" i="64"/>
  <c r="W161" i="63"/>
  <c r="W158" i="60"/>
  <c r="W182" i="61"/>
  <c r="W187" i="53"/>
  <c r="W167" i="50"/>
  <c r="W167" i="56"/>
  <c r="W175" i="56"/>
  <c r="W172" i="47"/>
  <c r="W172" i="55"/>
  <c r="W172" i="50"/>
  <c r="W196" i="53"/>
  <c r="W219" i="53" s="1"/>
  <c r="W172" i="60"/>
  <c r="W196" i="67"/>
  <c r="W219" i="67" s="1"/>
  <c r="W172" i="67"/>
  <c r="W172" i="68"/>
  <c r="W196" i="66"/>
  <c r="W219" i="66" s="1"/>
  <c r="W163" i="55"/>
  <c r="W163" i="50"/>
  <c r="W163" i="48"/>
  <c r="W163" i="65"/>
  <c r="W187" i="56"/>
  <c r="W187" i="48"/>
  <c r="W187" i="62"/>
  <c r="W187" i="61"/>
  <c r="W163" i="62"/>
  <c r="W175" i="49"/>
  <c r="W199" i="55"/>
  <c r="W222" i="55" s="1"/>
  <c r="W175" i="67"/>
  <c r="W199" i="51"/>
  <c r="W222" i="51" s="1"/>
  <c r="W199" i="56"/>
  <c r="W222" i="56" s="1"/>
  <c r="W199" i="48"/>
  <c r="W222" i="48" s="1"/>
  <c r="W199" i="62"/>
  <c r="W222" i="62" s="1"/>
  <c r="W199" i="61"/>
  <c r="W222" i="61" s="1"/>
  <c r="W175" i="62"/>
  <c r="W191" i="55"/>
  <c r="W214" i="55" s="1"/>
  <c r="W167" i="52"/>
  <c r="W191" i="56"/>
  <c r="W214" i="56" s="1"/>
  <c r="W191" i="48"/>
  <c r="W214" i="48" s="1"/>
  <c r="W167" i="65"/>
  <c r="W191" i="62"/>
  <c r="W214" i="62" s="1"/>
  <c r="W191" i="61"/>
  <c r="W214" i="61" s="1"/>
  <c r="W167" i="62"/>
  <c r="W167" i="49"/>
  <c r="W196" i="56"/>
  <c r="W219" i="56" s="1"/>
  <c r="W172" i="53"/>
  <c r="W172" i="48"/>
  <c r="W196" i="51"/>
  <c r="W219" i="51" s="1"/>
  <c r="W196" i="61"/>
  <c r="W219" i="61" s="1"/>
  <c r="W172" i="61"/>
  <c r="W172" i="62"/>
  <c r="W196" i="60"/>
  <c r="W219" i="60" s="1"/>
  <c r="W196" i="68"/>
  <c r="W219" i="68" s="1"/>
  <c r="W163" i="53"/>
  <c r="W187" i="49"/>
  <c r="W187" i="55"/>
  <c r="W163" i="67"/>
  <c r="W187" i="54"/>
  <c r="W163" i="59"/>
  <c r="W187" i="64"/>
  <c r="W187" i="63"/>
  <c r="W163" i="64"/>
  <c r="W175" i="55"/>
  <c r="W175" i="61"/>
  <c r="W199" i="53"/>
  <c r="W222" i="53" s="1"/>
  <c r="W175" i="60"/>
  <c r="W199" i="54"/>
  <c r="W222" i="54" s="1"/>
  <c r="W175" i="59"/>
  <c r="W199" i="64"/>
  <c r="W222" i="64" s="1"/>
  <c r="W199" i="63"/>
  <c r="W175" i="64"/>
  <c r="W167" i="55"/>
  <c r="W167" i="60"/>
  <c r="W191" i="51"/>
  <c r="W214" i="51" s="1"/>
  <c r="W191" i="54"/>
  <c r="W214" i="54" s="1"/>
  <c r="W167" i="59"/>
  <c r="W167" i="67"/>
  <c r="W191" i="64"/>
  <c r="W214" i="64" s="1"/>
  <c r="W191" i="63"/>
  <c r="W167" i="64"/>
  <c r="W160" i="54"/>
  <c r="W184" i="65"/>
  <c r="W160" i="55"/>
  <c r="W160" i="59"/>
  <c r="W184" i="55"/>
  <c r="W160" i="60"/>
  <c r="W160" i="64"/>
  <c r="W184" i="66"/>
  <c r="W191" i="47"/>
  <c r="W214" i="47" s="1"/>
  <c r="W172" i="51"/>
  <c r="W163" i="56"/>
  <c r="W172" i="49"/>
  <c r="W172" i="54"/>
  <c r="W196" i="48"/>
  <c r="W219" i="48" s="1"/>
  <c r="W196" i="52"/>
  <c r="W219" i="52" s="1"/>
  <c r="W196" i="49"/>
  <c r="W219" i="49" s="1"/>
  <c r="W196" i="47"/>
  <c r="W219" i="47" s="1"/>
  <c r="W196" i="63"/>
  <c r="W172" i="63"/>
  <c r="W172" i="64"/>
  <c r="W163" i="52"/>
  <c r="W187" i="47"/>
  <c r="W163" i="61"/>
  <c r="W163" i="51"/>
  <c r="W187" i="52"/>
  <c r="W187" i="59"/>
  <c r="W187" i="66"/>
  <c r="W187" i="65"/>
  <c r="W175" i="53"/>
  <c r="W175" i="63"/>
  <c r="W175" i="54"/>
  <c r="W175" i="51"/>
  <c r="W199" i="52"/>
  <c r="W222" i="52" s="1"/>
  <c r="W199" i="59"/>
  <c r="W222" i="59" s="1"/>
  <c r="W199" i="66"/>
  <c r="W222" i="66" s="1"/>
  <c r="W199" i="65"/>
  <c r="W222" i="65" s="1"/>
  <c r="W167" i="53"/>
  <c r="W191" i="53"/>
  <c r="W214" i="53" s="1"/>
  <c r="W167" i="51"/>
  <c r="W191" i="52"/>
  <c r="W214" i="52" s="1"/>
  <c r="W167" i="61"/>
  <c r="W191" i="59"/>
  <c r="W214" i="59" s="1"/>
  <c r="W191" i="66"/>
  <c r="W214" i="66" s="1"/>
  <c r="W191" i="65"/>
  <c r="W214" i="65" s="1"/>
  <c r="W160" i="53"/>
  <c r="W184" i="60"/>
  <c r="W160" i="48"/>
  <c r="W184" i="51"/>
  <c r="W160" i="61"/>
  <c r="W160" i="62"/>
  <c r="W182" i="64"/>
  <c r="W182" i="60"/>
  <c r="W158" i="66"/>
  <c r="W158" i="65"/>
  <c r="W182" i="65"/>
  <c r="W169" i="49"/>
  <c r="W182" i="66"/>
  <c r="W158" i="59"/>
  <c r="W158" i="68"/>
  <c r="W158" i="67"/>
  <c r="W182" i="67"/>
  <c r="W182" i="59"/>
  <c r="W182" i="68"/>
  <c r="W158" i="62"/>
  <c r="W158" i="61"/>
  <c r="W196" i="50"/>
  <c r="W219" i="50" s="1"/>
  <c r="W172" i="56"/>
  <c r="W163" i="60"/>
  <c r="W163" i="49"/>
  <c r="W201" i="51"/>
  <c r="W224" i="51" s="1"/>
  <c r="W194" i="48"/>
  <c r="W217" i="48" s="1"/>
  <c r="W170" i="56"/>
  <c r="W170" i="47"/>
  <c r="W188" i="50"/>
  <c r="W164" i="56"/>
  <c r="W164" i="51"/>
  <c r="W198" i="64"/>
  <c r="W198" i="60"/>
  <c r="W174" i="56"/>
  <c r="W198" i="68"/>
  <c r="W162" i="47"/>
  <c r="W186" i="59"/>
  <c r="W162" i="56"/>
  <c r="T163" i="50"/>
  <c r="T187" i="59"/>
  <c r="T164" i="62"/>
  <c r="U163" i="63"/>
  <c r="U186" i="65"/>
  <c r="V164" i="54"/>
  <c r="V161" i="55"/>
  <c r="V161" i="52"/>
  <c r="V162" i="49"/>
  <c r="V162" i="47"/>
  <c r="V186" i="59"/>
  <c r="V186" i="48"/>
  <c r="V186" i="51"/>
  <c r="V186" i="50"/>
  <c r="V162" i="66"/>
  <c r="V186" i="66"/>
  <c r="V162" i="65"/>
  <c r="V186" i="65"/>
  <c r="V188" i="59"/>
  <c r="V188" i="49"/>
  <c r="V188" i="56"/>
  <c r="V164" i="64"/>
  <c r="V188" i="68"/>
  <c r="V161" i="51"/>
  <c r="V185" i="54"/>
  <c r="V185" i="53"/>
  <c r="V161" i="68"/>
  <c r="V161" i="61"/>
  <c r="V188" i="65"/>
  <c r="K161" i="62"/>
  <c r="P163" i="61"/>
  <c r="K162" i="53"/>
  <c r="L186" i="63"/>
  <c r="V185" i="68"/>
  <c r="K186" i="51"/>
  <c r="K162" i="63"/>
  <c r="T158" i="66"/>
  <c r="T158" i="61"/>
  <c r="T162" i="52"/>
  <c r="U166" i="52"/>
  <c r="U190" i="49"/>
  <c r="U190" i="52"/>
  <c r="U190" i="48"/>
  <c r="U166" i="68"/>
  <c r="U190" i="68"/>
  <c r="U190" i="63"/>
  <c r="U158" i="60"/>
  <c r="U158" i="68"/>
  <c r="U158" i="61"/>
  <c r="U182" i="63"/>
  <c r="V164" i="51"/>
  <c r="V164" i="50"/>
  <c r="V164" i="47"/>
  <c r="V188" i="60"/>
  <c r="V188" i="48"/>
  <c r="V164" i="66"/>
  <c r="V188" i="66"/>
  <c r="V164" i="65"/>
  <c r="V161" i="48"/>
  <c r="V185" i="59"/>
  <c r="V161" i="60"/>
  <c r="V185" i="60"/>
  <c r="V185" i="47"/>
  <c r="V161" i="66"/>
  <c r="V185" i="66"/>
  <c r="V161" i="65"/>
  <c r="K162" i="52"/>
  <c r="K186" i="48"/>
  <c r="K186" i="63"/>
  <c r="K162" i="56"/>
  <c r="K162" i="50"/>
  <c r="K162" i="66"/>
  <c r="K186" i="65"/>
  <c r="V185" i="61"/>
  <c r="V185" i="65"/>
  <c r="V161" i="67"/>
  <c r="V185" i="63"/>
  <c r="T161" i="48"/>
  <c r="T185" i="60"/>
  <c r="T185" i="47"/>
  <c r="T185" i="59"/>
  <c r="T161" i="60"/>
  <c r="T161" i="67"/>
  <c r="T185" i="67"/>
  <c r="T161" i="68"/>
  <c r="T185" i="68"/>
  <c r="T164" i="54"/>
  <c r="T163" i="52"/>
  <c r="T161" i="54"/>
  <c r="T161" i="49"/>
  <c r="T163" i="51"/>
  <c r="T187" i="49"/>
  <c r="T187" i="61"/>
  <c r="T187" i="62"/>
  <c r="U161" i="47"/>
  <c r="U185" i="55"/>
  <c r="U161" i="60"/>
  <c r="U185" i="48"/>
  <c r="U185" i="62"/>
  <c r="U161" i="61"/>
  <c r="U185" i="61"/>
  <c r="U161" i="62"/>
  <c r="U189" i="55"/>
  <c r="T187" i="66"/>
  <c r="K161" i="68"/>
  <c r="O164" i="55"/>
  <c r="T164" i="47"/>
  <c r="T190" i="59"/>
  <c r="T190" i="55"/>
  <c r="T190" i="48"/>
  <c r="T166" i="68"/>
  <c r="T166" i="61"/>
  <c r="T190" i="65"/>
  <c r="T158" i="59"/>
  <c r="T182" i="62"/>
  <c r="T158" i="65"/>
  <c r="T182" i="67"/>
  <c r="T164" i="56"/>
  <c r="T188" i="47"/>
  <c r="T188" i="64"/>
  <c r="U166" i="53"/>
  <c r="U166" i="47"/>
  <c r="U190" i="55"/>
  <c r="U190" i="59"/>
  <c r="U190" i="47"/>
  <c r="U166" i="64"/>
  <c r="U190" i="62"/>
  <c r="U166" i="61"/>
  <c r="U190" i="61"/>
  <c r="U160" i="56"/>
  <c r="U160" i="52"/>
  <c r="U160" i="48"/>
  <c r="U184" i="54"/>
  <c r="U160" i="59"/>
  <c r="U184" i="48"/>
  <c r="U160" i="63"/>
  <c r="U184" i="63"/>
  <c r="U160" i="64"/>
  <c r="U184" i="64"/>
  <c r="U182" i="60"/>
  <c r="U158" i="66"/>
  <c r="U182" i="66"/>
  <c r="U158" i="65"/>
  <c r="T164" i="51"/>
  <c r="T164" i="65"/>
  <c r="U165" i="53"/>
  <c r="U165" i="61"/>
  <c r="U189" i="47"/>
  <c r="U165" i="54"/>
  <c r="U189" i="62"/>
  <c r="U174" i="51"/>
  <c r="U163" i="65"/>
  <c r="U189" i="54"/>
  <c r="U165" i="67"/>
  <c r="U198" i="48"/>
  <c r="U221" i="48" s="1"/>
  <c r="U198" i="60"/>
  <c r="U221" i="60" s="1"/>
  <c r="U187" i="63"/>
  <c r="U165" i="48"/>
  <c r="U189" i="48"/>
  <c r="U189" i="63"/>
  <c r="U174" i="65"/>
  <c r="U198" i="54"/>
  <c r="U221" i="54" s="1"/>
  <c r="U163" i="54"/>
  <c r="U187" i="60"/>
  <c r="U165" i="50"/>
  <c r="U189" i="51"/>
  <c r="U189" i="64"/>
  <c r="U189" i="67"/>
  <c r="U174" i="56"/>
  <c r="U174" i="50"/>
  <c r="U198" i="52"/>
  <c r="U221" i="52" s="1"/>
  <c r="U174" i="59"/>
  <c r="U198" i="64"/>
  <c r="U221" i="64" s="1"/>
  <c r="U198" i="63"/>
  <c r="U163" i="53"/>
  <c r="U187" i="56"/>
  <c r="U187" i="50"/>
  <c r="U187" i="67"/>
  <c r="U187" i="62"/>
  <c r="U165" i="56"/>
  <c r="U165" i="47"/>
  <c r="U189" i="52"/>
  <c r="U189" i="60"/>
  <c r="U165" i="63"/>
  <c r="U165" i="62"/>
  <c r="U174" i="55"/>
  <c r="U198" i="49"/>
  <c r="U221" i="49" s="1"/>
  <c r="U198" i="59"/>
  <c r="U221" i="59" s="1"/>
  <c r="U174" i="62"/>
  <c r="U198" i="68"/>
  <c r="U221" i="68" s="1"/>
  <c r="U198" i="65"/>
  <c r="U221" i="65" s="1"/>
  <c r="U163" i="51"/>
  <c r="U187" i="53"/>
  <c r="U187" i="47"/>
  <c r="U163" i="62"/>
  <c r="U187" i="68"/>
  <c r="U174" i="52"/>
  <c r="U198" i="56"/>
  <c r="U221" i="56" s="1"/>
  <c r="U174" i="60"/>
  <c r="U174" i="68"/>
  <c r="U174" i="63"/>
  <c r="U198" i="67"/>
  <c r="U163" i="47"/>
  <c r="U187" i="52"/>
  <c r="U163" i="60"/>
  <c r="U163" i="68"/>
  <c r="U163" i="61"/>
  <c r="U174" i="54"/>
  <c r="U174" i="48"/>
  <c r="U198" i="53"/>
  <c r="U221" i="53" s="1"/>
  <c r="U198" i="50"/>
  <c r="U221" i="50" s="1"/>
  <c r="U174" i="66"/>
  <c r="U198" i="66"/>
  <c r="U221" i="66" s="1"/>
  <c r="U174" i="67"/>
  <c r="U163" i="55"/>
  <c r="U163" i="50"/>
  <c r="U187" i="55"/>
  <c r="U187" i="51"/>
  <c r="U187" i="61"/>
  <c r="U163" i="64"/>
  <c r="U187" i="66"/>
  <c r="U163" i="67"/>
  <c r="U165" i="52"/>
  <c r="U189" i="56"/>
  <c r="U165" i="60"/>
  <c r="U165" i="59"/>
  <c r="U189" i="68"/>
  <c r="U189" i="61"/>
  <c r="U165" i="64"/>
  <c r="U221" i="61"/>
  <c r="U174" i="53"/>
  <c r="U174" i="47"/>
  <c r="U198" i="55"/>
  <c r="U221" i="55" s="1"/>
  <c r="U198" i="51"/>
  <c r="U221" i="51" s="1"/>
  <c r="U198" i="47"/>
  <c r="U221" i="47" s="1"/>
  <c r="U174" i="64"/>
  <c r="U198" i="62"/>
  <c r="U174" i="61"/>
  <c r="U163" i="56"/>
  <c r="U163" i="52"/>
  <c r="U163" i="48"/>
  <c r="U187" i="54"/>
  <c r="U187" i="59"/>
  <c r="U187" i="48"/>
  <c r="U187" i="65"/>
  <c r="U163" i="66"/>
  <c r="U187" i="64"/>
  <c r="U165" i="55"/>
  <c r="U165" i="51"/>
  <c r="U189" i="49"/>
  <c r="U189" i="53"/>
  <c r="U189" i="50"/>
  <c r="U189" i="59"/>
  <c r="U189" i="66"/>
  <c r="U165" i="65"/>
  <c r="U189" i="65"/>
  <c r="T163" i="55"/>
  <c r="T187" i="54"/>
  <c r="T187" i="55"/>
  <c r="T187" i="48"/>
  <c r="T187" i="53"/>
  <c r="T163" i="63"/>
  <c r="T187" i="63"/>
  <c r="T163" i="64"/>
  <c r="T187" i="64"/>
  <c r="T164" i="48"/>
  <c r="T188" i="50"/>
  <c r="K185" i="68"/>
  <c r="T187" i="60"/>
  <c r="T163" i="59"/>
  <c r="T163" i="47"/>
  <c r="T163" i="60"/>
  <c r="T163" i="67"/>
  <c r="T187" i="67"/>
  <c r="T163" i="68"/>
  <c r="T187" i="68"/>
  <c r="T188" i="53"/>
  <c r="P164" i="56"/>
  <c r="P164" i="66"/>
  <c r="P188" i="51"/>
  <c r="T166" i="52"/>
  <c r="T164" i="49"/>
  <c r="T190" i="53"/>
  <c r="T190" i="54"/>
  <c r="T190" i="51"/>
  <c r="T190" i="52"/>
  <c r="T166" i="64"/>
  <c r="T190" i="64"/>
  <c r="T166" i="63"/>
  <c r="T190" i="63"/>
  <c r="T158" i="60"/>
  <c r="T158" i="64"/>
  <c r="T182" i="64"/>
  <c r="T158" i="63"/>
  <c r="T182" i="63"/>
  <c r="T164" i="52"/>
  <c r="T166" i="54"/>
  <c r="T188" i="55"/>
  <c r="T188" i="52"/>
  <c r="T164" i="50"/>
  <c r="T164" i="64"/>
  <c r="T188" i="66"/>
  <c r="T188" i="61"/>
  <c r="T188" i="67"/>
  <c r="T188" i="51"/>
  <c r="T164" i="60"/>
  <c r="T188" i="54"/>
  <c r="T164" i="66"/>
  <c r="T164" i="61"/>
  <c r="T188" i="63"/>
  <c r="K158" i="59"/>
  <c r="T188" i="62"/>
  <c r="T164" i="63"/>
  <c r="T188" i="65"/>
  <c r="T188" i="59"/>
  <c r="T188" i="48"/>
  <c r="T188" i="60"/>
  <c r="T164" i="59"/>
  <c r="T164" i="68"/>
  <c r="T188" i="68"/>
  <c r="T164" i="67"/>
  <c r="O186" i="52"/>
  <c r="P164" i="52"/>
  <c r="P164" i="65"/>
  <c r="O186" i="64"/>
  <c r="K158" i="62"/>
  <c r="BF182" i="66"/>
  <c r="BF196" i="66"/>
  <c r="BF189" i="66"/>
  <c r="BF197" i="66"/>
  <c r="BF186" i="66"/>
  <c r="BF194" i="66"/>
  <c r="BF187" i="66"/>
  <c r="BF195" i="66"/>
  <c r="BF188" i="66"/>
  <c r="BF201" i="66"/>
  <c r="BF192" i="66"/>
  <c r="BF200" i="66"/>
  <c r="BF185" i="66"/>
  <c r="BF193" i="66"/>
  <c r="BF190" i="66"/>
  <c r="BF198" i="66"/>
  <c r="BF183" i="66"/>
  <c r="BF191" i="66"/>
  <c r="BF199" i="66"/>
  <c r="BF184" i="66"/>
  <c r="S219" i="66"/>
  <c r="S172" i="51"/>
  <c r="S172" i="50"/>
  <c r="S196" i="54"/>
  <c r="S219" i="54" s="1"/>
  <c r="S172" i="59"/>
  <c r="S172" i="60"/>
  <c r="S172" i="67"/>
  <c r="S196" i="67"/>
  <c r="S172" i="68"/>
  <c r="N183" i="52"/>
  <c r="N159" i="65"/>
  <c r="N159" i="68"/>
  <c r="O187" i="50"/>
  <c r="O187" i="52"/>
  <c r="O187" i="47"/>
  <c r="O187" i="63"/>
  <c r="O187" i="64"/>
  <c r="O164" i="65"/>
  <c r="O188" i="53"/>
  <c r="P161" i="56"/>
  <c r="P161" i="52"/>
  <c r="P161" i="48"/>
  <c r="P185" i="54"/>
  <c r="P185" i="51"/>
  <c r="P161" i="59"/>
  <c r="P185" i="64"/>
  <c r="P161" i="63"/>
  <c r="P185" i="63"/>
  <c r="P161" i="64"/>
  <c r="P163" i="53"/>
  <c r="P187" i="66"/>
  <c r="M186" i="63"/>
  <c r="N183" i="62"/>
  <c r="N183" i="65"/>
  <c r="O188" i="48"/>
  <c r="N161" i="60"/>
  <c r="O188" i="54"/>
  <c r="L158" i="68"/>
  <c r="N186" i="65"/>
  <c r="N187" i="52"/>
  <c r="N163" i="63"/>
  <c r="O164" i="56"/>
  <c r="O187" i="60"/>
  <c r="O163" i="48"/>
  <c r="O187" i="49"/>
  <c r="O163" i="63"/>
  <c r="O187" i="65"/>
  <c r="O187" i="62"/>
  <c r="O159" i="59"/>
  <c r="O166" i="49"/>
  <c r="O186" i="53"/>
  <c r="O186" i="62"/>
  <c r="P158" i="65"/>
  <c r="P166" i="56"/>
  <c r="P166" i="52"/>
  <c r="P166" i="48"/>
  <c r="P190" i="54"/>
  <c r="P166" i="60"/>
  <c r="P190" i="48"/>
  <c r="P166" i="66"/>
  <c r="P190" i="64"/>
  <c r="P166" i="63"/>
  <c r="P190" i="63"/>
  <c r="P164" i="48"/>
  <c r="P188" i="48"/>
  <c r="P188" i="68"/>
  <c r="K158" i="66"/>
  <c r="O186" i="61"/>
  <c r="K188" i="66"/>
  <c r="M159" i="67"/>
  <c r="N159" i="50"/>
  <c r="N161" i="52"/>
  <c r="N161" i="54"/>
  <c r="N164" i="62"/>
  <c r="N187" i="51"/>
  <c r="N187" i="59"/>
  <c r="N163" i="65"/>
  <c r="N183" i="51"/>
  <c r="N159" i="59"/>
  <c r="N159" i="61"/>
  <c r="N183" i="67"/>
  <c r="O184" i="54"/>
  <c r="O160" i="64"/>
  <c r="O184" i="64"/>
  <c r="O160" i="63"/>
  <c r="O184" i="63"/>
  <c r="O160" i="49"/>
  <c r="O182" i="62"/>
  <c r="O160" i="52"/>
  <c r="O160" i="56"/>
  <c r="O187" i="54"/>
  <c r="O187" i="55"/>
  <c r="O187" i="56"/>
  <c r="O163" i="47"/>
  <c r="O163" i="60"/>
  <c r="O163" i="67"/>
  <c r="O187" i="67"/>
  <c r="O163" i="68"/>
  <c r="O187" i="68"/>
  <c r="O188" i="64"/>
  <c r="O162" i="53"/>
  <c r="O162" i="49"/>
  <c r="O186" i="50"/>
  <c r="O186" i="48"/>
  <c r="O162" i="61"/>
  <c r="P163" i="60"/>
  <c r="P164" i="53"/>
  <c r="P188" i="55"/>
  <c r="P164" i="61"/>
  <c r="P188" i="62"/>
  <c r="O162" i="47"/>
  <c r="O186" i="55"/>
  <c r="O162" i="62"/>
  <c r="Q162" i="52"/>
  <c r="K164" i="56"/>
  <c r="K188" i="56"/>
  <c r="K164" i="62"/>
  <c r="K188" i="65"/>
  <c r="M162" i="52"/>
  <c r="M186" i="53"/>
  <c r="M162" i="64"/>
  <c r="M190" i="56"/>
  <c r="M166" i="62"/>
  <c r="M166" i="67"/>
  <c r="N162" i="48"/>
  <c r="N162" i="56"/>
  <c r="N162" i="49"/>
  <c r="N162" i="60"/>
  <c r="N162" i="66"/>
  <c r="N162" i="63"/>
  <c r="O166" i="52"/>
  <c r="O190" i="47"/>
  <c r="O190" i="50"/>
  <c r="O190" i="51"/>
  <c r="O190" i="52"/>
  <c r="O166" i="64"/>
  <c r="O190" i="64"/>
  <c r="O166" i="63"/>
  <c r="O190" i="63"/>
  <c r="O183" i="50"/>
  <c r="O159" i="48"/>
  <c r="O183" i="47"/>
  <c r="O159" i="64"/>
  <c r="O186" i="63"/>
  <c r="K164" i="53"/>
  <c r="K188" i="49"/>
  <c r="K164" i="68"/>
  <c r="K188" i="67"/>
  <c r="M166" i="55"/>
  <c r="M166" i="51"/>
  <c r="M166" i="52"/>
  <c r="M186" i="47"/>
  <c r="M186" i="66"/>
  <c r="M190" i="48"/>
  <c r="M166" i="64"/>
  <c r="M190" i="61"/>
  <c r="N162" i="47"/>
  <c r="N186" i="54"/>
  <c r="N186" i="51"/>
  <c r="N186" i="62"/>
  <c r="N162" i="65"/>
  <c r="O166" i="47"/>
  <c r="O190" i="59"/>
  <c r="O166" i="60"/>
  <c r="O190" i="60"/>
  <c r="O190" i="48"/>
  <c r="O166" i="66"/>
  <c r="O190" i="66"/>
  <c r="O166" i="65"/>
  <c r="O190" i="65"/>
  <c r="O159" i="55"/>
  <c r="O183" i="60"/>
  <c r="O183" i="52"/>
  <c r="O159" i="65"/>
  <c r="O159" i="66"/>
  <c r="K164" i="54"/>
  <c r="K164" i="51"/>
  <c r="K188" i="47"/>
  <c r="M162" i="51"/>
  <c r="M162" i="56"/>
  <c r="M162" i="60"/>
  <c r="M190" i="49"/>
  <c r="M190" i="60"/>
  <c r="M190" i="64"/>
  <c r="M162" i="61"/>
  <c r="N162" i="54"/>
  <c r="N162" i="51"/>
  <c r="N162" i="53"/>
  <c r="N186" i="52"/>
  <c r="N162" i="59"/>
  <c r="N186" i="64"/>
  <c r="N186" i="61"/>
  <c r="O159" i="49"/>
  <c r="O190" i="49"/>
  <c r="O166" i="50"/>
  <c r="O166" i="51"/>
  <c r="O166" i="48"/>
  <c r="O166" i="59"/>
  <c r="O166" i="68"/>
  <c r="O190" i="68"/>
  <c r="O166" i="67"/>
  <c r="O190" i="67"/>
  <c r="O159" i="56"/>
  <c r="O166" i="54"/>
  <c r="O159" i="51"/>
  <c r="O183" i="59"/>
  <c r="O183" i="61"/>
  <c r="O166" i="53"/>
  <c r="O186" i="54"/>
  <c r="O186" i="60"/>
  <c r="O162" i="66"/>
  <c r="O162" i="63"/>
  <c r="O159" i="54"/>
  <c r="O183" i="62"/>
  <c r="Q160" i="52"/>
  <c r="Q173" i="53"/>
  <c r="Q173" i="56"/>
  <c r="Q197" i="50"/>
  <c r="Q220" i="50" s="1"/>
  <c r="Q197" i="60"/>
  <c r="Q197" i="48"/>
  <c r="Q220" i="48" s="1"/>
  <c r="Q197" i="53"/>
  <c r="Q220" i="53" s="1"/>
  <c r="Q173" i="64"/>
  <c r="Q173" i="61"/>
  <c r="Q173" i="62"/>
  <c r="Q173" i="63"/>
  <c r="Q160" i="53"/>
  <c r="Q162" i="55"/>
  <c r="Q162" i="59"/>
  <c r="Q186" i="48"/>
  <c r="Q186" i="47"/>
  <c r="Q186" i="54"/>
  <c r="Q186" i="64"/>
  <c r="Q186" i="65"/>
  <c r="Q186" i="66"/>
  <c r="Q186" i="67"/>
  <c r="Q172" i="54"/>
  <c r="Q172" i="59"/>
  <c r="Q172" i="60"/>
  <c r="Q196" i="59"/>
  <c r="Q196" i="48"/>
  <c r="Q219" i="48" s="1"/>
  <c r="Q172" i="66"/>
  <c r="Q172" i="67"/>
  <c r="Q172" i="68"/>
  <c r="Q172" i="65"/>
  <c r="Q160" i="59"/>
  <c r="Q160" i="60"/>
  <c r="Q184" i="59"/>
  <c r="Q184" i="52"/>
  <c r="Q184" i="64"/>
  <c r="Q184" i="65"/>
  <c r="Q184" i="66"/>
  <c r="Q184" i="67"/>
  <c r="Q197" i="59"/>
  <c r="Q173" i="50"/>
  <c r="Q173" i="59"/>
  <c r="Q197" i="47"/>
  <c r="Q220" i="47" s="1"/>
  <c r="Q197" i="66"/>
  <c r="Q197" i="63"/>
  <c r="Q197" i="64"/>
  <c r="Q197" i="65"/>
  <c r="Q162" i="47"/>
  <c r="Q162" i="48"/>
  <c r="Q162" i="60"/>
  <c r="Q186" i="59"/>
  <c r="Q186" i="50"/>
  <c r="Q162" i="66"/>
  <c r="Q162" i="67"/>
  <c r="Q162" i="68"/>
  <c r="Q186" i="68"/>
  <c r="Q173" i="51"/>
  <c r="Q160" i="54"/>
  <c r="Q173" i="55"/>
  <c r="Q196" i="49"/>
  <c r="Q219" i="49" s="1"/>
  <c r="Q172" i="50"/>
  <c r="Q172" i="47"/>
  <c r="Q172" i="48"/>
  <c r="Q196" i="60"/>
  <c r="Q196" i="61"/>
  <c r="Q196" i="62"/>
  <c r="Q196" i="68"/>
  <c r="Q196" i="67"/>
  <c r="Q184" i="49"/>
  <c r="Q160" i="50"/>
  <c r="Q160" i="47"/>
  <c r="Q160" i="61"/>
  <c r="Q184" i="48"/>
  <c r="Q160" i="66"/>
  <c r="Q160" i="67"/>
  <c r="Q160" i="68"/>
  <c r="Q184" i="68"/>
  <c r="Q173" i="52"/>
  <c r="Q160" i="51"/>
  <c r="Q162" i="54"/>
  <c r="Q162" i="49"/>
  <c r="Q173" i="49"/>
  <c r="Q173" i="48"/>
  <c r="Q197" i="55"/>
  <c r="Q220" i="55" s="1"/>
  <c r="Q197" i="56"/>
  <c r="Q220" i="56" s="1"/>
  <c r="Q173" i="47"/>
  <c r="Q173" i="60"/>
  <c r="Q173" i="68"/>
  <c r="Q173" i="65"/>
  <c r="Q173" i="66"/>
  <c r="Q173" i="67"/>
  <c r="Q186" i="55"/>
  <c r="Q186" i="56"/>
  <c r="Q186" i="49"/>
  <c r="Q162" i="61"/>
  <c r="Q186" i="60"/>
  <c r="Q186" i="61"/>
  <c r="Q186" i="62"/>
  <c r="Q186" i="63"/>
  <c r="Q196" i="53"/>
  <c r="Q219" i="53" s="1"/>
  <c r="Q196" i="54"/>
  <c r="Q219" i="54" s="1"/>
  <c r="Q196" i="55"/>
  <c r="Q219" i="55" s="1"/>
  <c r="Q196" i="56"/>
  <c r="Q219" i="56" s="1"/>
  <c r="Q172" i="62"/>
  <c r="Q172" i="63"/>
  <c r="Q172" i="64"/>
  <c r="Q172" i="61"/>
  <c r="Q184" i="53"/>
  <c r="Q184" i="54"/>
  <c r="Q184" i="55"/>
  <c r="Q160" i="48"/>
  <c r="Q184" i="60"/>
  <c r="Q184" i="61"/>
  <c r="BD182" i="61" s="1"/>
  <c r="Q184" i="62"/>
  <c r="BD182" i="62" s="1"/>
  <c r="Q172" i="55"/>
  <c r="Q172" i="49"/>
  <c r="N164" i="59"/>
  <c r="N163" i="61"/>
  <c r="N187" i="65"/>
  <c r="N183" i="47"/>
  <c r="N183" i="50"/>
  <c r="N183" i="66"/>
  <c r="N159" i="67"/>
  <c r="N159" i="64"/>
  <c r="O188" i="59"/>
  <c r="O164" i="64"/>
  <c r="O159" i="50"/>
  <c r="O183" i="51"/>
  <c r="O183" i="48"/>
  <c r="O159" i="61"/>
  <c r="O159" i="62"/>
  <c r="O183" i="66"/>
  <c r="O186" i="47"/>
  <c r="O162" i="60"/>
  <c r="O186" i="56"/>
  <c r="O162" i="64"/>
  <c r="O186" i="66"/>
  <c r="P187" i="51"/>
  <c r="P163" i="65"/>
  <c r="P164" i="50"/>
  <c r="P188" i="52"/>
  <c r="P188" i="59"/>
  <c r="P188" i="65"/>
  <c r="K185" i="62"/>
  <c r="N161" i="65"/>
  <c r="N185" i="67"/>
  <c r="O185" i="48"/>
  <c r="O185" i="54"/>
  <c r="O161" i="63"/>
  <c r="O161" i="64"/>
  <c r="O158" i="60"/>
  <c r="O158" i="64"/>
  <c r="O182" i="64"/>
  <c r="O158" i="63"/>
  <c r="O182" i="63"/>
  <c r="P158" i="59"/>
  <c r="P158" i="68"/>
  <c r="P182" i="68"/>
  <c r="P158" i="67"/>
  <c r="P182" i="67"/>
  <c r="O185" i="49"/>
  <c r="O161" i="51"/>
  <c r="O185" i="61"/>
  <c r="O185" i="62"/>
  <c r="O182" i="60"/>
  <c r="O158" i="66"/>
  <c r="O182" i="66"/>
  <c r="O158" i="65"/>
  <c r="O182" i="65"/>
  <c r="P182" i="59"/>
  <c r="P158" i="62"/>
  <c r="P182" i="62"/>
  <c r="P158" i="61"/>
  <c r="P182" i="61"/>
  <c r="K182" i="68"/>
  <c r="N190" i="62"/>
  <c r="N161" i="61"/>
  <c r="O185" i="53"/>
  <c r="O185" i="55"/>
  <c r="O185" i="63"/>
  <c r="O185" i="64"/>
  <c r="O158" i="59"/>
  <c r="O158" i="68"/>
  <c r="O182" i="68"/>
  <c r="O158" i="67"/>
  <c r="O182" i="67"/>
  <c r="O161" i="56"/>
  <c r="O161" i="53"/>
  <c r="P158" i="60"/>
  <c r="P158" i="64"/>
  <c r="P182" i="64"/>
  <c r="P158" i="63"/>
  <c r="P182" i="63"/>
  <c r="P174" i="54"/>
  <c r="P174" i="50"/>
  <c r="P198" i="56"/>
  <c r="P221" i="56" s="1"/>
  <c r="P198" i="52"/>
  <c r="P221" i="52" s="1"/>
  <c r="P198" i="50"/>
  <c r="P221" i="50" s="1"/>
  <c r="P174" i="62"/>
  <c r="P198" i="60"/>
  <c r="P221" i="60" s="1"/>
  <c r="P198" i="68"/>
  <c r="P221" i="68" s="1"/>
  <c r="P174" i="67"/>
  <c r="P170" i="53"/>
  <c r="P170" i="47"/>
  <c r="P194" i="55"/>
  <c r="P217" i="55" s="1"/>
  <c r="P194" i="59"/>
  <c r="P217" i="59" s="1"/>
  <c r="P194" i="47"/>
  <c r="P217" i="47" s="1"/>
  <c r="P170" i="64"/>
  <c r="P194" i="62"/>
  <c r="P217" i="62" s="1"/>
  <c r="P170" i="61"/>
  <c r="P163" i="55"/>
  <c r="P187" i="53"/>
  <c r="P163" i="68"/>
  <c r="P164" i="54"/>
  <c r="P164" i="47"/>
  <c r="P188" i="54"/>
  <c r="P188" i="47"/>
  <c r="P164" i="63"/>
  <c r="P164" i="64"/>
  <c r="P163" i="56"/>
  <c r="P163" i="52"/>
  <c r="P163" i="48"/>
  <c r="P187" i="54"/>
  <c r="P187" i="59"/>
  <c r="P187" i="48"/>
  <c r="P187" i="65"/>
  <c r="P163" i="66"/>
  <c r="P187" i="64"/>
  <c r="P163" i="63"/>
  <c r="P163" i="54"/>
  <c r="P163" i="50"/>
  <c r="P187" i="56"/>
  <c r="P187" i="52"/>
  <c r="P187" i="50"/>
  <c r="P187" i="61"/>
  <c r="P163" i="62"/>
  <c r="P187" i="60"/>
  <c r="P187" i="68"/>
  <c r="P163" i="67"/>
  <c r="P163" i="47"/>
  <c r="P187" i="55"/>
  <c r="P163" i="59"/>
  <c r="P187" i="47"/>
  <c r="P187" i="63"/>
  <c r="P163" i="64"/>
  <c r="P187" i="62"/>
  <c r="P184" i="62"/>
  <c r="P164" i="55"/>
  <c r="P164" i="51"/>
  <c r="P188" i="49"/>
  <c r="P188" i="53"/>
  <c r="P188" i="50"/>
  <c r="P164" i="60"/>
  <c r="P164" i="67"/>
  <c r="P188" i="67"/>
  <c r="P164" i="68"/>
  <c r="P188" i="66"/>
  <c r="P188" i="61"/>
  <c r="P164" i="62"/>
  <c r="P188" i="60"/>
  <c r="K163" i="47"/>
  <c r="L162" i="55"/>
  <c r="L186" i="49"/>
  <c r="L162" i="60"/>
  <c r="L162" i="62"/>
  <c r="L186" i="68"/>
  <c r="L186" i="65"/>
  <c r="L182" i="68"/>
  <c r="M159" i="54"/>
  <c r="M160" i="55"/>
  <c r="M183" i="53"/>
  <c r="M159" i="51"/>
  <c r="M183" i="68"/>
  <c r="M184" i="59"/>
  <c r="M184" i="49"/>
  <c r="M184" i="56"/>
  <c r="M160" i="64"/>
  <c r="M184" i="68"/>
  <c r="M184" i="61"/>
  <c r="N188" i="55"/>
  <c r="N164" i="56"/>
  <c r="N188" i="54"/>
  <c r="N188" i="47"/>
  <c r="N188" i="63"/>
  <c r="N188" i="60"/>
  <c r="N185" i="60"/>
  <c r="N184" i="49"/>
  <c r="O161" i="48"/>
  <c r="O185" i="60"/>
  <c r="O185" i="47"/>
  <c r="O185" i="50"/>
  <c r="O185" i="51"/>
  <c r="O161" i="65"/>
  <c r="O185" i="65"/>
  <c r="O161" i="66"/>
  <c r="O185" i="66"/>
  <c r="O164" i="52"/>
  <c r="O188" i="55"/>
  <c r="O188" i="56"/>
  <c r="O164" i="47"/>
  <c r="O188" i="60"/>
  <c r="O164" i="59"/>
  <c r="O164" i="68"/>
  <c r="O188" i="68"/>
  <c r="O188" i="63"/>
  <c r="O183" i="54"/>
  <c r="O183" i="55"/>
  <c r="O183" i="56"/>
  <c r="O183" i="49"/>
  <c r="O159" i="63"/>
  <c r="O183" i="65"/>
  <c r="K163" i="49"/>
  <c r="K163" i="52"/>
  <c r="K163" i="66"/>
  <c r="L162" i="52"/>
  <c r="L186" i="56"/>
  <c r="L186" i="51"/>
  <c r="L162" i="68"/>
  <c r="L162" i="63"/>
  <c r="L186" i="67"/>
  <c r="L182" i="65"/>
  <c r="L184" i="66"/>
  <c r="M159" i="60"/>
  <c r="M159" i="62"/>
  <c r="M184" i="54"/>
  <c r="M184" i="53"/>
  <c r="M184" i="52"/>
  <c r="M160" i="68"/>
  <c r="M160" i="61"/>
  <c r="M187" i="61"/>
  <c r="N164" i="55"/>
  <c r="N188" i="50"/>
  <c r="N164" i="61"/>
  <c r="N188" i="65"/>
  <c r="N188" i="62"/>
  <c r="N185" i="54"/>
  <c r="N161" i="63"/>
  <c r="N188" i="66"/>
  <c r="O185" i="56"/>
  <c r="O161" i="47"/>
  <c r="O161" i="59"/>
  <c r="O185" i="59"/>
  <c r="O161" i="60"/>
  <c r="O161" i="67"/>
  <c r="O185" i="67"/>
  <c r="O161" i="68"/>
  <c r="O185" i="68"/>
  <c r="O188" i="51"/>
  <c r="O188" i="52"/>
  <c r="O188" i="49"/>
  <c r="O164" i="50"/>
  <c r="O164" i="62"/>
  <c r="O188" i="62"/>
  <c r="O164" i="63"/>
  <c r="O188" i="65"/>
  <c r="O161" i="52"/>
  <c r="O188" i="61"/>
  <c r="M184" i="65"/>
  <c r="L162" i="56"/>
  <c r="L162" i="50"/>
  <c r="L186" i="52"/>
  <c r="L162" i="59"/>
  <c r="L186" i="64"/>
  <c r="K160" i="55"/>
  <c r="M160" i="53"/>
  <c r="M159" i="53"/>
  <c r="M159" i="47"/>
  <c r="M183" i="60"/>
  <c r="M183" i="62"/>
  <c r="M183" i="67"/>
  <c r="M184" i="51"/>
  <c r="M160" i="60"/>
  <c r="M160" i="48"/>
  <c r="M160" i="62"/>
  <c r="M184" i="64"/>
  <c r="M160" i="67"/>
  <c r="N164" i="52"/>
  <c r="N164" i="51"/>
  <c r="N188" i="51"/>
  <c r="N164" i="65"/>
  <c r="O164" i="51"/>
  <c r="O164" i="48"/>
  <c r="O164" i="60"/>
  <c r="O188" i="47"/>
  <c r="O188" i="50"/>
  <c r="O164" i="66"/>
  <c r="O188" i="66"/>
  <c r="O164" i="67"/>
  <c r="O160" i="53"/>
  <c r="L163" i="65"/>
  <c r="L182" i="61"/>
  <c r="M161" i="53"/>
  <c r="N163" i="60"/>
  <c r="N163" i="59"/>
  <c r="N187" i="66"/>
  <c r="N187" i="61"/>
  <c r="N163" i="64"/>
  <c r="N166" i="60"/>
  <c r="N185" i="59"/>
  <c r="N161" i="66"/>
  <c r="N161" i="67"/>
  <c r="N188" i="64"/>
  <c r="O164" i="61"/>
  <c r="O186" i="49"/>
  <c r="O162" i="50"/>
  <c r="O162" i="51"/>
  <c r="O162" i="48"/>
  <c r="O162" i="59"/>
  <c r="O162" i="68"/>
  <c r="O186" i="68"/>
  <c r="O162" i="67"/>
  <c r="O186" i="67"/>
  <c r="O163" i="54"/>
  <c r="K162" i="61"/>
  <c r="N190" i="51"/>
  <c r="N166" i="63"/>
  <c r="M182" i="65"/>
  <c r="O162" i="65"/>
  <c r="O186" i="65"/>
  <c r="O159" i="47"/>
  <c r="O159" i="60"/>
  <c r="O159" i="67"/>
  <c r="O183" i="67"/>
  <c r="O159" i="68"/>
  <c r="O183" i="68"/>
  <c r="O171" i="54"/>
  <c r="O173" i="56"/>
  <c r="O200" i="55"/>
  <c r="O200" i="52"/>
  <c r="O200" i="47"/>
  <c r="O176" i="62"/>
  <c r="O200" i="62"/>
  <c r="O176" i="65"/>
  <c r="O200" i="67"/>
  <c r="O194" i="50"/>
  <c r="O170" i="66"/>
  <c r="O170" i="65"/>
  <c r="O168" i="47"/>
  <c r="O192" i="68"/>
  <c r="O177" i="56"/>
  <c r="O194" i="54"/>
  <c r="O194" i="48"/>
  <c r="O194" i="64"/>
  <c r="O194" i="63"/>
  <c r="O192" i="52"/>
  <c r="O168" i="50"/>
  <c r="O192" i="62"/>
  <c r="O192" i="61"/>
  <c r="O192" i="67"/>
  <c r="O192" i="56"/>
  <c r="O192" i="60"/>
  <c r="O168" i="68"/>
  <c r="O168" i="67"/>
  <c r="O194" i="49"/>
  <c r="O170" i="50"/>
  <c r="O194" i="55"/>
  <c r="O194" i="52"/>
  <c r="O170" i="64"/>
  <c r="O194" i="62"/>
  <c r="O170" i="61"/>
  <c r="O194" i="61"/>
  <c r="O168" i="51"/>
  <c r="O168" i="48"/>
  <c r="O168" i="60"/>
  <c r="O192" i="47"/>
  <c r="O192" i="50"/>
  <c r="O168" i="66"/>
  <c r="O192" i="66"/>
  <c r="O168" i="65"/>
  <c r="O192" i="65"/>
  <c r="O176" i="55"/>
  <c r="O170" i="49"/>
  <c r="O200" i="59"/>
  <c r="O200" i="48"/>
  <c r="O200" i="53"/>
  <c r="O200" i="50"/>
  <c r="O176" i="66"/>
  <c r="O200" i="64"/>
  <c r="O176" i="63"/>
  <c r="O170" i="47"/>
  <c r="O194" i="59"/>
  <c r="O170" i="60"/>
  <c r="O194" i="56"/>
  <c r="O170" i="62"/>
  <c r="O194" i="60"/>
  <c r="O194" i="68"/>
  <c r="O170" i="67"/>
  <c r="O192" i="59"/>
  <c r="O192" i="48"/>
  <c r="O192" i="53"/>
  <c r="O192" i="54"/>
  <c r="O168" i="64"/>
  <c r="O192" i="64"/>
  <c r="O168" i="63"/>
  <c r="K164" i="49"/>
  <c r="K183" i="60"/>
  <c r="K159" i="48"/>
  <c r="K183" i="49"/>
  <c r="K159" i="63"/>
  <c r="K183" i="65"/>
  <c r="K183" i="62"/>
  <c r="K162" i="51"/>
  <c r="K162" i="54"/>
  <c r="K188" i="52"/>
  <c r="K164" i="59"/>
  <c r="K164" i="61"/>
  <c r="K186" i="47"/>
  <c r="K186" i="52"/>
  <c r="L163" i="49"/>
  <c r="L162" i="54"/>
  <c r="L162" i="48"/>
  <c r="L186" i="53"/>
  <c r="L186" i="50"/>
  <c r="L162" i="66"/>
  <c r="L186" i="66"/>
  <c r="L162" i="67"/>
  <c r="L160" i="53"/>
  <c r="L160" i="47"/>
  <c r="L184" i="55"/>
  <c r="L184" i="60"/>
  <c r="L184" i="59"/>
  <c r="L160" i="67"/>
  <c r="L160" i="62"/>
  <c r="L182" i="59"/>
  <c r="L163" i="47"/>
  <c r="L185" i="64"/>
  <c r="L161" i="54"/>
  <c r="K164" i="67"/>
  <c r="L184" i="64"/>
  <c r="L160" i="64"/>
  <c r="L184" i="63"/>
  <c r="L160" i="63"/>
  <c r="L184" i="48"/>
  <c r="L160" i="59"/>
  <c r="L159" i="67"/>
  <c r="L158" i="61"/>
  <c r="L182" i="60"/>
  <c r="L182" i="67"/>
  <c r="L186" i="61"/>
  <c r="M159" i="52"/>
  <c r="M159" i="56"/>
  <c r="M160" i="49"/>
  <c r="M161" i="48"/>
  <c r="M185" i="59"/>
  <c r="M161" i="60"/>
  <c r="M185" i="60"/>
  <c r="M185" i="47"/>
  <c r="M161" i="66"/>
  <c r="M185" i="66"/>
  <c r="M161" i="65"/>
  <c r="M185" i="65"/>
  <c r="M182" i="60"/>
  <c r="M158" i="66"/>
  <c r="M182" i="66"/>
  <c r="M158" i="65"/>
  <c r="M160" i="54"/>
  <c r="M186" i="55"/>
  <c r="M183" i="50"/>
  <c r="M159" i="48"/>
  <c r="M159" i="59"/>
  <c r="M183" i="66"/>
  <c r="M160" i="52"/>
  <c r="M160" i="56"/>
  <c r="M161" i="49"/>
  <c r="M160" i="51"/>
  <c r="M160" i="50"/>
  <c r="M160" i="47"/>
  <c r="M184" i="60"/>
  <c r="M184" i="48"/>
  <c r="M160" i="66"/>
  <c r="M184" i="66"/>
  <c r="M160" i="65"/>
  <c r="M184" i="67"/>
  <c r="M186" i="61"/>
  <c r="N165" i="51"/>
  <c r="N162" i="52"/>
  <c r="N164" i="54"/>
  <c r="N166" i="56"/>
  <c r="N158" i="59"/>
  <c r="N182" i="64"/>
  <c r="N158" i="65"/>
  <c r="N182" i="67"/>
  <c r="N184" i="55"/>
  <c r="N186" i="56"/>
  <c r="N189" i="49"/>
  <c r="N160" i="47"/>
  <c r="N164" i="53"/>
  <c r="N166" i="49"/>
  <c r="N188" i="48"/>
  <c r="N188" i="59"/>
  <c r="N188" i="61"/>
  <c r="N164" i="64"/>
  <c r="N186" i="48"/>
  <c r="N186" i="47"/>
  <c r="N162" i="68"/>
  <c r="N162" i="61"/>
  <c r="N186" i="63"/>
  <c r="N189" i="51"/>
  <c r="N189" i="52"/>
  <c r="N189" i="61"/>
  <c r="N165" i="62"/>
  <c r="N189" i="60"/>
  <c r="N189" i="68"/>
  <c r="N190" i="54"/>
  <c r="N166" i="66"/>
  <c r="N182" i="61"/>
  <c r="N186" i="67"/>
  <c r="M184" i="63"/>
  <c r="K162" i="55"/>
  <c r="K164" i="52"/>
  <c r="K188" i="55"/>
  <c r="K164" i="60"/>
  <c r="K188" i="50"/>
  <c r="K188" i="62"/>
  <c r="K186" i="53"/>
  <c r="K186" i="50"/>
  <c r="K186" i="56"/>
  <c r="K162" i="64"/>
  <c r="K186" i="66"/>
  <c r="K186" i="61"/>
  <c r="K182" i="66"/>
  <c r="K164" i="55"/>
  <c r="L162" i="49"/>
  <c r="L164" i="54"/>
  <c r="L164" i="50"/>
  <c r="L188" i="56"/>
  <c r="L188" i="52"/>
  <c r="L188" i="47"/>
  <c r="L164" i="61"/>
  <c r="L188" i="61"/>
  <c r="L164" i="62"/>
  <c r="L188" i="60"/>
  <c r="L188" i="68"/>
  <c r="L162" i="53"/>
  <c r="L162" i="47"/>
  <c r="L186" i="55"/>
  <c r="L186" i="59"/>
  <c r="L186" i="47"/>
  <c r="L162" i="64"/>
  <c r="L186" i="62"/>
  <c r="L162" i="61"/>
  <c r="L159" i="56"/>
  <c r="L159" i="52"/>
  <c r="L159" i="48"/>
  <c r="L183" i="54"/>
  <c r="L183" i="59"/>
  <c r="L183" i="60"/>
  <c r="L159" i="62"/>
  <c r="L183" i="64"/>
  <c r="L158" i="62"/>
  <c r="L182" i="66"/>
  <c r="L158" i="67"/>
  <c r="L187" i="50"/>
  <c r="M162" i="55"/>
  <c r="M163" i="56"/>
  <c r="M163" i="50"/>
  <c r="M187" i="53"/>
  <c r="M187" i="52"/>
  <c r="M187" i="51"/>
  <c r="M187" i="64"/>
  <c r="M162" i="53"/>
  <c r="M186" i="52"/>
  <c r="M186" i="54"/>
  <c r="M186" i="62"/>
  <c r="M166" i="47"/>
  <c r="M166" i="48"/>
  <c r="M190" i="55"/>
  <c r="M166" i="59"/>
  <c r="M190" i="62"/>
  <c r="M166" i="63"/>
  <c r="M164" i="67"/>
  <c r="M188" i="66"/>
  <c r="M164" i="64"/>
  <c r="M164" i="48"/>
  <c r="M164" i="47"/>
  <c r="M188" i="59"/>
  <c r="M183" i="65"/>
  <c r="M159" i="61"/>
  <c r="M159" i="68"/>
  <c r="M183" i="51"/>
  <c r="M183" i="56"/>
  <c r="M183" i="49"/>
  <c r="M159" i="50"/>
  <c r="M164" i="52"/>
  <c r="M190" i="65"/>
  <c r="M166" i="65"/>
  <c r="M190" i="66"/>
  <c r="M166" i="66"/>
  <c r="M190" i="50"/>
  <c r="M190" i="51"/>
  <c r="M190" i="52"/>
  <c r="M190" i="47"/>
  <c r="M166" i="54"/>
  <c r="M166" i="49"/>
  <c r="M166" i="53"/>
  <c r="M162" i="54"/>
  <c r="M162" i="65"/>
  <c r="M186" i="64"/>
  <c r="M162" i="62"/>
  <c r="M186" i="51"/>
  <c r="M186" i="56"/>
  <c r="M186" i="49"/>
  <c r="M161" i="55"/>
  <c r="M187" i="65"/>
  <c r="M163" i="63"/>
  <c r="M187" i="62"/>
  <c r="K186" i="49"/>
  <c r="K186" i="54"/>
  <c r="K186" i="60"/>
  <c r="K162" i="62"/>
  <c r="K186" i="64"/>
  <c r="K162" i="65"/>
  <c r="L158" i="59"/>
  <c r="L182" i="62"/>
  <c r="L158" i="65"/>
  <c r="M162" i="49"/>
  <c r="M162" i="48"/>
  <c r="M162" i="50"/>
  <c r="M162" i="66"/>
  <c r="M162" i="63"/>
  <c r="M190" i="59"/>
  <c r="M166" i="60"/>
  <c r="M190" i="54"/>
  <c r="M166" i="68"/>
  <c r="M166" i="61"/>
  <c r="M190" i="63"/>
  <c r="M159" i="55"/>
  <c r="N182" i="59"/>
  <c r="N158" i="62"/>
  <c r="N182" i="62"/>
  <c r="N158" i="61"/>
  <c r="N188" i="56"/>
  <c r="N187" i="49"/>
  <c r="N159" i="48"/>
  <c r="N164" i="47"/>
  <c r="N161" i="50"/>
  <c r="N166" i="51"/>
  <c r="N163" i="52"/>
  <c r="N162" i="55"/>
  <c r="N159" i="56"/>
  <c r="N164" i="49"/>
  <c r="N188" i="52"/>
  <c r="N188" i="53"/>
  <c r="N164" i="60"/>
  <c r="N164" i="67"/>
  <c r="N188" i="67"/>
  <c r="N164" i="68"/>
  <c r="N186" i="50"/>
  <c r="N186" i="53"/>
  <c r="N162" i="62"/>
  <c r="N186" i="60"/>
  <c r="N186" i="68"/>
  <c r="N162" i="67"/>
  <c r="N187" i="47"/>
  <c r="N187" i="50"/>
  <c r="N187" i="60"/>
  <c r="N187" i="68"/>
  <c r="N163" i="67"/>
  <c r="N187" i="67"/>
  <c r="N163" i="68"/>
  <c r="N183" i="53"/>
  <c r="N183" i="60"/>
  <c r="N183" i="48"/>
  <c r="N183" i="64"/>
  <c r="N159" i="63"/>
  <c r="N183" i="63"/>
  <c r="N185" i="47"/>
  <c r="N185" i="61"/>
  <c r="N185" i="64"/>
  <c r="N190" i="67"/>
  <c r="N195" i="47"/>
  <c r="N195" i="48"/>
  <c r="N195" i="62"/>
  <c r="N171" i="61"/>
  <c r="N195" i="61"/>
  <c r="N191" i="52"/>
  <c r="N191" i="60"/>
  <c r="N167" i="63"/>
  <c r="N191" i="65"/>
  <c r="N167" i="68"/>
  <c r="N185" i="53"/>
  <c r="N185" i="48"/>
  <c r="N161" i="62"/>
  <c r="N185" i="66"/>
  <c r="N191" i="47"/>
  <c r="N191" i="48"/>
  <c r="N191" i="62"/>
  <c r="N167" i="61"/>
  <c r="N191" i="61"/>
  <c r="N185" i="51"/>
  <c r="N185" i="52"/>
  <c r="N185" i="65"/>
  <c r="N161" i="68"/>
  <c r="N185" i="68"/>
  <c r="N190" i="52"/>
  <c r="N166" i="59"/>
  <c r="N190" i="64"/>
  <c r="N190" i="61"/>
  <c r="N190" i="59"/>
  <c r="N166" i="64"/>
  <c r="N190" i="66"/>
  <c r="N190" i="48"/>
  <c r="N190" i="47"/>
  <c r="N166" i="68"/>
  <c r="N166" i="61"/>
  <c r="N190" i="63"/>
  <c r="N190" i="65"/>
  <c r="N190" i="50"/>
  <c r="N190" i="53"/>
  <c r="N166" i="62"/>
  <c r="N190" i="60"/>
  <c r="N190" i="68"/>
  <c r="N166" i="67"/>
  <c r="N185" i="55"/>
  <c r="N161" i="59"/>
  <c r="N185" i="50"/>
  <c r="N185" i="63"/>
  <c r="N161" i="64"/>
  <c r="N185" i="62"/>
  <c r="K187" i="62"/>
  <c r="K182" i="59"/>
  <c r="K182" i="62"/>
  <c r="K158" i="67"/>
  <c r="L182" i="63"/>
  <c r="K182" i="61"/>
  <c r="M163" i="54"/>
  <c r="M177" i="49"/>
  <c r="M163" i="55"/>
  <c r="M177" i="54"/>
  <c r="M174" i="55"/>
  <c r="M168" i="49"/>
  <c r="M201" i="56"/>
  <c r="M201" i="55"/>
  <c r="M201" i="54"/>
  <c r="M201" i="53"/>
  <c r="M177" i="64"/>
  <c r="M201" i="62"/>
  <c r="M177" i="61"/>
  <c r="M201" i="61"/>
  <c r="M198" i="47"/>
  <c r="M198" i="52"/>
  <c r="M198" i="51"/>
  <c r="M174" i="59"/>
  <c r="M174" i="68"/>
  <c r="M198" i="66"/>
  <c r="M174" i="65"/>
  <c r="M198" i="65"/>
  <c r="M192" i="59"/>
  <c r="M168" i="60"/>
  <c r="M192" i="47"/>
  <c r="M192" i="52"/>
  <c r="M168" i="64"/>
  <c r="M192" i="64"/>
  <c r="M168" i="63"/>
  <c r="M192" i="63"/>
  <c r="M187" i="54"/>
  <c r="M187" i="49"/>
  <c r="M163" i="48"/>
  <c r="M187" i="60"/>
  <c r="M163" i="59"/>
  <c r="M163" i="68"/>
  <c r="M187" i="68"/>
  <c r="M163" i="67"/>
  <c r="M187" i="67"/>
  <c r="M176" i="51"/>
  <c r="M177" i="52"/>
  <c r="M176" i="55"/>
  <c r="M200" i="59"/>
  <c r="M176" i="60"/>
  <c r="M200" i="47"/>
  <c r="M200" i="48"/>
  <c r="M176" i="66"/>
  <c r="M200" i="64"/>
  <c r="M176" i="63"/>
  <c r="M200" i="63"/>
  <c r="M168" i="52"/>
  <c r="M177" i="53"/>
  <c r="M168" i="56"/>
  <c r="M173" i="48"/>
  <c r="M197" i="59"/>
  <c r="M173" i="50"/>
  <c r="M197" i="49"/>
  <c r="M173" i="62"/>
  <c r="M197" i="60"/>
  <c r="M197" i="68"/>
  <c r="M173" i="67"/>
  <c r="M193" i="48"/>
  <c r="M169" i="60"/>
  <c r="M193" i="60"/>
  <c r="M193" i="47"/>
  <c r="M169" i="66"/>
  <c r="M193" i="66"/>
  <c r="M169" i="65"/>
  <c r="M193" i="65"/>
  <c r="M196" i="68"/>
  <c r="M172" i="67"/>
  <c r="M196" i="67"/>
  <c r="M194" i="50"/>
  <c r="M170" i="66"/>
  <c r="M194" i="66"/>
  <c r="M170" i="65"/>
  <c r="M194" i="65"/>
  <c r="M188" i="51"/>
  <c r="M188" i="50"/>
  <c r="M188" i="53"/>
  <c r="M188" i="56"/>
  <c r="M164" i="62"/>
  <c r="M188" i="62"/>
  <c r="M164" i="61"/>
  <c r="M188" i="61"/>
  <c r="M162" i="47"/>
  <c r="M186" i="59"/>
  <c r="M186" i="48"/>
  <c r="M186" i="60"/>
  <c r="M162" i="59"/>
  <c r="M162" i="68"/>
  <c r="M186" i="68"/>
  <c r="M162" i="67"/>
  <c r="M186" i="67"/>
  <c r="M183" i="59"/>
  <c r="M183" i="47"/>
  <c r="M183" i="52"/>
  <c r="M183" i="55"/>
  <c r="M159" i="64"/>
  <c r="M183" i="64"/>
  <c r="M159" i="63"/>
  <c r="M183" i="63"/>
  <c r="M165" i="53"/>
  <c r="M165" i="49"/>
  <c r="K163" i="53"/>
  <c r="K163" i="56"/>
  <c r="K187" i="55"/>
  <c r="K163" i="60"/>
  <c r="K163" i="68"/>
  <c r="L161" i="52"/>
  <c r="L185" i="49"/>
  <c r="L185" i="52"/>
  <c r="L161" i="59"/>
  <c r="L185" i="66"/>
  <c r="L161" i="67"/>
  <c r="L161" i="64"/>
  <c r="L158" i="60"/>
  <c r="L158" i="64"/>
  <c r="L182" i="64"/>
  <c r="L158" i="63"/>
  <c r="L163" i="66"/>
  <c r="L161" i="62"/>
  <c r="K163" i="55"/>
  <c r="K163" i="59"/>
  <c r="K163" i="63"/>
  <c r="L161" i="56"/>
  <c r="L161" i="51"/>
  <c r="L185" i="56"/>
  <c r="L185" i="51"/>
  <c r="L185" i="59"/>
  <c r="L185" i="68"/>
  <c r="L185" i="63"/>
  <c r="L161" i="66"/>
  <c r="L159" i="65"/>
  <c r="K163" i="54"/>
  <c r="K163" i="50"/>
  <c r="K163" i="48"/>
  <c r="K187" i="65"/>
  <c r="L161" i="49"/>
  <c r="L161" i="55"/>
  <c r="L161" i="50"/>
  <c r="L185" i="54"/>
  <c r="L185" i="50"/>
  <c r="L185" i="60"/>
  <c r="L161" i="63"/>
  <c r="L185" i="65"/>
  <c r="L161" i="68"/>
  <c r="K190" i="49"/>
  <c r="K166" i="50"/>
  <c r="K190" i="55"/>
  <c r="K190" i="56"/>
  <c r="K166" i="62"/>
  <c r="K190" i="62"/>
  <c r="K166" i="61"/>
  <c r="K190" i="61"/>
  <c r="K164" i="48"/>
  <c r="K164" i="47"/>
  <c r="K164" i="50"/>
  <c r="K164" i="66"/>
  <c r="K188" i="68"/>
  <c r="K188" i="61"/>
  <c r="K166" i="53"/>
  <c r="K182" i="60"/>
  <c r="K158" i="68"/>
  <c r="K158" i="61"/>
  <c r="K182" i="65"/>
  <c r="L183" i="51"/>
  <c r="L159" i="60"/>
  <c r="L183" i="65"/>
  <c r="L159" i="66"/>
  <c r="L183" i="66"/>
  <c r="L166" i="54"/>
  <c r="L166" i="50"/>
  <c r="L190" i="56"/>
  <c r="L190" i="52"/>
  <c r="L190" i="50"/>
  <c r="L166" i="62"/>
  <c r="L190" i="60"/>
  <c r="L190" i="68"/>
  <c r="L166" i="67"/>
  <c r="L161" i="53"/>
  <c r="L161" i="47"/>
  <c r="L185" i="55"/>
  <c r="L161" i="60"/>
  <c r="L185" i="48"/>
  <c r="L185" i="62"/>
  <c r="L161" i="61"/>
  <c r="L185" i="61"/>
  <c r="L196" i="68"/>
  <c r="L163" i="56"/>
  <c r="L187" i="55"/>
  <c r="L187" i="61"/>
  <c r="L187" i="64"/>
  <c r="L163" i="54"/>
  <c r="L187" i="54"/>
  <c r="L187" i="63"/>
  <c r="L187" i="68"/>
  <c r="L163" i="50"/>
  <c r="L187" i="59"/>
  <c r="L163" i="64"/>
  <c r="L163" i="67"/>
  <c r="L172" i="52"/>
  <c r="L196" i="49"/>
  <c r="L196" i="52"/>
  <c r="L196" i="59"/>
  <c r="L172" i="67"/>
  <c r="L172" i="62"/>
  <c r="L196" i="64"/>
  <c r="L163" i="53"/>
  <c r="L163" i="48"/>
  <c r="L187" i="52"/>
  <c r="L187" i="47"/>
  <c r="L187" i="65"/>
  <c r="L187" i="60"/>
  <c r="L163" i="61"/>
  <c r="L172" i="56"/>
  <c r="L172" i="51"/>
  <c r="L196" i="56"/>
  <c r="L172" i="59"/>
  <c r="L172" i="60"/>
  <c r="L196" i="61"/>
  <c r="L172" i="66"/>
  <c r="L196" i="66"/>
  <c r="L163" i="52"/>
  <c r="L187" i="56"/>
  <c r="L163" i="59"/>
  <c r="L187" i="48"/>
  <c r="L163" i="62"/>
  <c r="L187" i="62"/>
  <c r="L163" i="63"/>
  <c r="L200" i="61"/>
  <c r="L176" i="62"/>
  <c r="L200" i="60"/>
  <c r="L172" i="53"/>
  <c r="L172" i="47"/>
  <c r="L196" i="55"/>
  <c r="L196" i="51"/>
  <c r="L196" i="48"/>
  <c r="L172" i="63"/>
  <c r="L196" i="63"/>
  <c r="L172" i="64"/>
  <c r="L163" i="55"/>
  <c r="L163" i="51"/>
  <c r="L187" i="49"/>
  <c r="L187" i="53"/>
  <c r="L187" i="51"/>
  <c r="L163" i="60"/>
  <c r="L187" i="67"/>
  <c r="L163" i="68"/>
  <c r="L187" i="66"/>
  <c r="K183" i="54"/>
  <c r="K183" i="55"/>
  <c r="K183" i="56"/>
  <c r="K159" i="47"/>
  <c r="K159" i="60"/>
  <c r="K159" i="67"/>
  <c r="K183" i="67"/>
  <c r="K159" i="68"/>
  <c r="K183" i="68"/>
  <c r="K188" i="59"/>
  <c r="K188" i="48"/>
  <c r="K188" i="53"/>
  <c r="K188" i="54"/>
  <c r="K164" i="64"/>
  <c r="K188" i="64"/>
  <c r="K164" i="63"/>
  <c r="K188" i="63"/>
  <c r="K187" i="60"/>
  <c r="K187" i="59"/>
  <c r="K187" i="63"/>
  <c r="K187" i="68"/>
  <c r="K159" i="55"/>
  <c r="K162" i="47"/>
  <c r="K186" i="59"/>
  <c r="K162" i="60"/>
  <c r="K162" i="48"/>
  <c r="K162" i="59"/>
  <c r="K162" i="68"/>
  <c r="K186" i="68"/>
  <c r="K162" i="67"/>
  <c r="K186" i="67"/>
  <c r="K166" i="51"/>
  <c r="K162" i="49"/>
  <c r="K158" i="60"/>
  <c r="K158" i="64"/>
  <c r="K182" i="64"/>
  <c r="K158" i="63"/>
  <c r="K182" i="63"/>
  <c r="K166" i="54"/>
  <c r="K172" i="51"/>
  <c r="K170" i="53"/>
  <c r="K176" i="55"/>
  <c r="K170" i="49"/>
  <c r="K200" i="59"/>
  <c r="K200" i="48"/>
  <c r="K200" i="47"/>
  <c r="K176" i="59"/>
  <c r="K176" i="68"/>
  <c r="K200" i="66"/>
  <c r="K176" i="65"/>
  <c r="K196" i="59"/>
  <c r="K196" i="48"/>
  <c r="K196" i="53"/>
  <c r="K196" i="50"/>
  <c r="K172" i="66"/>
  <c r="K196" i="64"/>
  <c r="K172" i="63"/>
  <c r="K194" i="49"/>
  <c r="K170" i="50"/>
  <c r="K194" i="55"/>
  <c r="K194" i="52"/>
  <c r="K170" i="64"/>
  <c r="K194" i="62"/>
  <c r="K170" i="61"/>
  <c r="K163" i="51"/>
  <c r="K187" i="56"/>
  <c r="K187" i="53"/>
  <c r="K163" i="65"/>
  <c r="K187" i="67"/>
  <c r="K187" i="64"/>
  <c r="K187" i="48"/>
  <c r="K187" i="47"/>
  <c r="K163" i="67"/>
  <c r="K163" i="64"/>
  <c r="K187" i="66"/>
  <c r="K192" i="59"/>
  <c r="K192" i="48"/>
  <c r="K192" i="53"/>
  <c r="K192" i="54"/>
  <c r="K168" i="64"/>
  <c r="K192" i="64"/>
  <c r="K168" i="63"/>
  <c r="K192" i="63"/>
  <c r="K185" i="52"/>
  <c r="K185" i="49"/>
  <c r="K185" i="54"/>
  <c r="K185" i="55"/>
  <c r="K161" i="63"/>
  <c r="K185" i="63"/>
  <c r="K161" i="64"/>
  <c r="K185" i="64"/>
  <c r="K168" i="51"/>
  <c r="K168" i="48"/>
  <c r="K168" i="60"/>
  <c r="K192" i="47"/>
  <c r="K192" i="50"/>
  <c r="K168" i="66"/>
  <c r="K192" i="66"/>
  <c r="K168" i="65"/>
  <c r="K187" i="50"/>
  <c r="K187" i="51"/>
  <c r="K187" i="52"/>
  <c r="K187" i="49"/>
  <c r="K163" i="61"/>
  <c r="K187" i="61"/>
  <c r="K163" i="62"/>
  <c r="K185" i="48"/>
  <c r="K185" i="53"/>
  <c r="K185" i="50"/>
  <c r="K185" i="51"/>
  <c r="K161" i="65"/>
  <c r="K185" i="65"/>
  <c r="K161" i="66"/>
  <c r="C13" i="14"/>
  <c r="L17" i="2" s="1"/>
  <c r="C15" i="14"/>
  <c r="L20" i="2" s="1"/>
  <c r="J165" i="67" s="1"/>
  <c r="C17" i="14"/>
  <c r="L19" i="2" s="1"/>
  <c r="C19" i="14"/>
  <c r="L15" i="2" s="1"/>
  <c r="C21" i="14"/>
  <c r="L18" i="2" s="1"/>
  <c r="J190" i="67" s="1"/>
  <c r="C23" i="14"/>
  <c r="L23" i="2" s="1"/>
  <c r="C25" i="14"/>
  <c r="L25" i="2" s="1"/>
  <c r="C27" i="14"/>
  <c r="L27" i="2" s="1"/>
  <c r="C29" i="14"/>
  <c r="L29" i="2" s="1"/>
  <c r="C31" i="14"/>
  <c r="L31" i="2" s="1"/>
  <c r="C14" i="14"/>
  <c r="L13" i="2" s="1"/>
  <c r="J158" i="67" s="1"/>
  <c r="C16" i="14"/>
  <c r="L14" i="2" s="1"/>
  <c r="C18" i="14"/>
  <c r="L16" i="2" s="1"/>
  <c r="J163" i="68" s="1"/>
  <c r="C22" i="14"/>
  <c r="L22" i="2" s="1"/>
  <c r="C24" i="14"/>
  <c r="L24" i="2" s="1"/>
  <c r="C26" i="14"/>
  <c r="L26" i="2" s="1"/>
  <c r="C28" i="14"/>
  <c r="L28" i="2" s="1"/>
  <c r="C30" i="14"/>
  <c r="L30" i="2" s="1"/>
  <c r="C32" i="14"/>
  <c r="L32" i="2" s="1"/>
  <c r="J169" i="67"/>
  <c r="J169" i="65"/>
  <c r="J169" i="63"/>
  <c r="J169" i="61"/>
  <c r="J193" i="68"/>
  <c r="J193" i="66"/>
  <c r="J193" i="64"/>
  <c r="J193" i="62"/>
  <c r="J193" i="60"/>
  <c r="J169" i="68"/>
  <c r="J169" i="66"/>
  <c r="J169" i="64"/>
  <c r="J169" i="62"/>
  <c r="J193" i="67"/>
  <c r="J193" i="65"/>
  <c r="J193" i="63"/>
  <c r="J193" i="61"/>
  <c r="J169" i="60"/>
  <c r="J193" i="48"/>
  <c r="N216" i="48" s="1"/>
  <c r="J193" i="50"/>
  <c r="J193" i="52"/>
  <c r="J193" i="59"/>
  <c r="J169" i="59"/>
  <c r="J193" i="47"/>
  <c r="J193" i="51"/>
  <c r="J193" i="53"/>
  <c r="J193" i="55"/>
  <c r="J193" i="49"/>
  <c r="M216" i="49" s="1"/>
  <c r="J169" i="48"/>
  <c r="J169" i="50"/>
  <c r="J169" i="52"/>
  <c r="J169" i="54"/>
  <c r="J169" i="56"/>
  <c r="J193" i="54"/>
  <c r="J193" i="56"/>
  <c r="J169" i="47"/>
  <c r="J169" i="51"/>
  <c r="J169" i="53"/>
  <c r="J169" i="55"/>
  <c r="J169" i="49"/>
  <c r="J171" i="68"/>
  <c r="J171" i="66"/>
  <c r="J171" i="64"/>
  <c r="J171" i="62"/>
  <c r="J195" i="67"/>
  <c r="J195" i="65"/>
  <c r="J195" i="63"/>
  <c r="J195" i="61"/>
  <c r="J171" i="67"/>
  <c r="J171" i="65"/>
  <c r="J171" i="63"/>
  <c r="J171" i="61"/>
  <c r="J195" i="68"/>
  <c r="J195" i="66"/>
  <c r="J195" i="64"/>
  <c r="J195" i="62"/>
  <c r="J195" i="60"/>
  <c r="J195" i="59"/>
  <c r="J171" i="59"/>
  <c r="J195" i="48"/>
  <c r="O218" i="48" s="1"/>
  <c r="J195" i="50"/>
  <c r="N218" i="50" s="1"/>
  <c r="J195" i="52"/>
  <c r="J171" i="60"/>
  <c r="J195" i="47"/>
  <c r="J195" i="51"/>
  <c r="J195" i="53"/>
  <c r="J195" i="54"/>
  <c r="N218" i="54" s="1"/>
  <c r="J195" i="55"/>
  <c r="J195" i="49"/>
  <c r="J171" i="48"/>
  <c r="J171" i="50"/>
  <c r="J171" i="52"/>
  <c r="J171" i="54"/>
  <c r="J171" i="56"/>
  <c r="J195" i="56"/>
  <c r="J171" i="47"/>
  <c r="J171" i="51"/>
  <c r="J171" i="53"/>
  <c r="J171" i="55"/>
  <c r="J171" i="49"/>
  <c r="J177" i="67"/>
  <c r="J177" i="65"/>
  <c r="J177" i="63"/>
  <c r="J177" i="61"/>
  <c r="J201" i="68"/>
  <c r="J201" i="66"/>
  <c r="J201" i="64"/>
  <c r="J201" i="62"/>
  <c r="J201" i="60"/>
  <c r="J177" i="68"/>
  <c r="J177" i="66"/>
  <c r="J177" i="64"/>
  <c r="J177" i="62"/>
  <c r="J201" i="67"/>
  <c r="J201" i="65"/>
  <c r="J201" i="63"/>
  <c r="J201" i="61"/>
  <c r="J177" i="60"/>
  <c r="J201" i="48"/>
  <c r="J201" i="50"/>
  <c r="J201" i="52"/>
  <c r="J201" i="59"/>
  <c r="J177" i="59"/>
  <c r="J201" i="47"/>
  <c r="J201" i="51"/>
  <c r="J201" i="53"/>
  <c r="J201" i="55"/>
  <c r="J201" i="49"/>
  <c r="J177" i="48"/>
  <c r="J177" i="50"/>
  <c r="J177" i="52"/>
  <c r="J177" i="54"/>
  <c r="J177" i="56"/>
  <c r="J201" i="54"/>
  <c r="J201" i="56"/>
  <c r="J177" i="47"/>
  <c r="J177" i="51"/>
  <c r="J177" i="53"/>
  <c r="J177" i="55"/>
  <c r="J177" i="49"/>
  <c r="J192" i="68"/>
  <c r="J192" i="66"/>
  <c r="J192" i="64"/>
  <c r="J192" i="62"/>
  <c r="J192" i="60"/>
  <c r="J168" i="68"/>
  <c r="J168" i="66"/>
  <c r="J168" i="64"/>
  <c r="J168" i="62"/>
  <c r="J192" i="67"/>
  <c r="J192" i="65"/>
  <c r="K215" i="65" s="1"/>
  <c r="J192" i="63"/>
  <c r="J192" i="61"/>
  <c r="J168" i="67"/>
  <c r="J168" i="65"/>
  <c r="J168" i="63"/>
  <c r="J168" i="61"/>
  <c r="J168" i="60"/>
  <c r="J192" i="59"/>
  <c r="J192" i="47"/>
  <c r="J192" i="51"/>
  <c r="N215" i="51" s="1"/>
  <c r="J168" i="59"/>
  <c r="J192" i="48"/>
  <c r="J192" i="50"/>
  <c r="J192" i="52"/>
  <c r="J192" i="54"/>
  <c r="J192" i="53"/>
  <c r="N215" i="53" s="1"/>
  <c r="J192" i="56"/>
  <c r="J168" i="47"/>
  <c r="J168" i="51"/>
  <c r="J168" i="53"/>
  <c r="J168" i="55"/>
  <c r="J168" i="49"/>
  <c r="J192" i="55"/>
  <c r="N215" i="55" s="1"/>
  <c r="J192" i="49"/>
  <c r="J168" i="48"/>
  <c r="J168" i="50"/>
  <c r="J168" i="52"/>
  <c r="J168" i="54"/>
  <c r="J168" i="56"/>
  <c r="J196" i="68"/>
  <c r="J196" i="66"/>
  <c r="J196" i="64"/>
  <c r="J196" i="62"/>
  <c r="J196" i="60"/>
  <c r="J172" i="68"/>
  <c r="J172" i="66"/>
  <c r="J172" i="64"/>
  <c r="J172" i="62"/>
  <c r="J196" i="67"/>
  <c r="J196" i="65"/>
  <c r="J196" i="63"/>
  <c r="J196" i="61"/>
  <c r="J172" i="67"/>
  <c r="J172" i="65"/>
  <c r="J172" i="63"/>
  <c r="J172" i="61"/>
  <c r="J172" i="60"/>
  <c r="J196" i="59"/>
  <c r="J196" i="47"/>
  <c r="J196" i="51"/>
  <c r="J172" i="59"/>
  <c r="J196" i="48"/>
  <c r="J196" i="50"/>
  <c r="J196" i="52"/>
  <c r="J196" i="54"/>
  <c r="J196" i="56"/>
  <c r="J172" i="47"/>
  <c r="J172" i="51"/>
  <c r="J172" i="53"/>
  <c r="J172" i="55"/>
  <c r="J172" i="49"/>
  <c r="J196" i="53"/>
  <c r="J196" i="55"/>
  <c r="J196" i="49"/>
  <c r="J172" i="48"/>
  <c r="J172" i="50"/>
  <c r="J172" i="52"/>
  <c r="J172" i="54"/>
  <c r="J172" i="56"/>
  <c r="J198" i="67"/>
  <c r="J198" i="65"/>
  <c r="J198" i="63"/>
  <c r="J198" i="61"/>
  <c r="J174" i="67"/>
  <c r="J174" i="65"/>
  <c r="J174" i="63"/>
  <c r="J174" i="61"/>
  <c r="J198" i="68"/>
  <c r="J198" i="66"/>
  <c r="J198" i="64"/>
  <c r="J198" i="62"/>
  <c r="J198" i="60"/>
  <c r="J174" i="68"/>
  <c r="J174" i="66"/>
  <c r="J174" i="64"/>
  <c r="J174" i="62"/>
  <c r="J174" i="59"/>
  <c r="J198" i="47"/>
  <c r="N221" i="47" s="1"/>
  <c r="J198" i="51"/>
  <c r="J174" i="60"/>
  <c r="J198" i="59"/>
  <c r="J198" i="48"/>
  <c r="J198" i="50"/>
  <c r="J198" i="52"/>
  <c r="J198" i="54"/>
  <c r="J198" i="53"/>
  <c r="N221" i="53" s="1"/>
  <c r="J198" i="56"/>
  <c r="J174" i="47"/>
  <c r="J174" i="51"/>
  <c r="J174" i="53"/>
  <c r="J174" i="55"/>
  <c r="J174" i="49"/>
  <c r="J198" i="55"/>
  <c r="N221" i="55" s="1"/>
  <c r="J198" i="49"/>
  <c r="J174" i="48"/>
  <c r="J174" i="50"/>
  <c r="J174" i="52"/>
  <c r="J174" i="54"/>
  <c r="J174" i="56"/>
  <c r="J200" i="68"/>
  <c r="L223" i="68" s="1"/>
  <c r="J200" i="66"/>
  <c r="J200" i="64"/>
  <c r="J200" i="62"/>
  <c r="J200" i="60"/>
  <c r="J176" i="68"/>
  <c r="J176" i="66"/>
  <c r="J176" i="64"/>
  <c r="J176" i="62"/>
  <c r="J200" i="67"/>
  <c r="J200" i="65"/>
  <c r="J200" i="63"/>
  <c r="J200" i="61"/>
  <c r="J176" i="67"/>
  <c r="J176" i="65"/>
  <c r="J176" i="63"/>
  <c r="J176" i="61"/>
  <c r="J176" i="60"/>
  <c r="J200" i="59"/>
  <c r="J200" i="47"/>
  <c r="J200" i="51"/>
  <c r="J176" i="59"/>
  <c r="J200" i="48"/>
  <c r="J200" i="50"/>
  <c r="J200" i="52"/>
  <c r="J200" i="54"/>
  <c r="J200" i="53"/>
  <c r="N223" i="53" s="1"/>
  <c r="J200" i="56"/>
  <c r="J176" i="47"/>
  <c r="J176" i="51"/>
  <c r="J176" i="53"/>
  <c r="J176" i="55"/>
  <c r="J176" i="49"/>
  <c r="J200" i="55"/>
  <c r="J200" i="49"/>
  <c r="J176" i="48"/>
  <c r="J176" i="50"/>
  <c r="J176" i="52"/>
  <c r="J176" i="54"/>
  <c r="J176" i="56"/>
  <c r="J194" i="67"/>
  <c r="J194" i="65"/>
  <c r="J194" i="63"/>
  <c r="J194" i="61"/>
  <c r="J170" i="67"/>
  <c r="J170" i="65"/>
  <c r="J170" i="63"/>
  <c r="J170" i="61"/>
  <c r="J194" i="68"/>
  <c r="J194" i="66"/>
  <c r="J194" i="64"/>
  <c r="J194" i="62"/>
  <c r="J194" i="60"/>
  <c r="J170" i="68"/>
  <c r="J170" i="66"/>
  <c r="J170" i="64"/>
  <c r="J170" i="62"/>
  <c r="J170" i="59"/>
  <c r="J194" i="47"/>
  <c r="J194" i="51"/>
  <c r="J170" i="60"/>
  <c r="J194" i="59"/>
  <c r="J194" i="48"/>
  <c r="J194" i="50"/>
  <c r="J194" i="52"/>
  <c r="J194" i="54"/>
  <c r="J194" i="56"/>
  <c r="J170" i="47"/>
  <c r="J170" i="51"/>
  <c r="J170" i="53"/>
  <c r="J170" i="55"/>
  <c r="J170" i="49"/>
  <c r="J194" i="53"/>
  <c r="N217" i="53" s="1"/>
  <c r="J194" i="55"/>
  <c r="J194" i="49"/>
  <c r="J170" i="48"/>
  <c r="J170" i="50"/>
  <c r="J170" i="52"/>
  <c r="J170" i="54"/>
  <c r="J170" i="56"/>
  <c r="J160" i="59"/>
  <c r="J167" i="68"/>
  <c r="J167" i="66"/>
  <c r="J167" i="64"/>
  <c r="J167" i="62"/>
  <c r="J191" i="67"/>
  <c r="J191" i="65"/>
  <c r="J191" i="63"/>
  <c r="J191" i="61"/>
  <c r="J167" i="67"/>
  <c r="J167" i="65"/>
  <c r="J167" i="63"/>
  <c r="J167" i="61"/>
  <c r="J191" i="68"/>
  <c r="J191" i="66"/>
  <c r="J191" i="64"/>
  <c r="J191" i="62"/>
  <c r="J191" i="60"/>
  <c r="J191" i="59"/>
  <c r="J167" i="59"/>
  <c r="J191" i="48"/>
  <c r="J191" i="50"/>
  <c r="J191" i="52"/>
  <c r="J167" i="60"/>
  <c r="J191" i="47"/>
  <c r="J191" i="51"/>
  <c r="J191" i="53"/>
  <c r="J191" i="55"/>
  <c r="J191" i="49"/>
  <c r="J167" i="48"/>
  <c r="J167" i="50"/>
  <c r="J167" i="52"/>
  <c r="J167" i="54"/>
  <c r="J167" i="56"/>
  <c r="J191" i="54"/>
  <c r="N214" i="54" s="1"/>
  <c r="J191" i="56"/>
  <c r="J167" i="47"/>
  <c r="J167" i="51"/>
  <c r="J167" i="53"/>
  <c r="J167" i="55"/>
  <c r="J167" i="49"/>
  <c r="J173" i="67"/>
  <c r="J173" i="65"/>
  <c r="J173" i="63"/>
  <c r="J173" i="61"/>
  <c r="J197" i="68"/>
  <c r="J197" i="66"/>
  <c r="J197" i="64"/>
  <c r="J197" i="62"/>
  <c r="J197" i="60"/>
  <c r="J173" i="68"/>
  <c r="J173" i="66"/>
  <c r="J173" i="64"/>
  <c r="J173" i="62"/>
  <c r="J197" i="67"/>
  <c r="J197" i="65"/>
  <c r="J197" i="63"/>
  <c r="J197" i="61"/>
  <c r="J173" i="60"/>
  <c r="J197" i="48"/>
  <c r="J197" i="50"/>
  <c r="J197" i="52"/>
  <c r="N220" i="52" s="1"/>
  <c r="J197" i="59"/>
  <c r="J173" i="59"/>
  <c r="J197" i="47"/>
  <c r="J197" i="51"/>
  <c r="J197" i="53"/>
  <c r="J197" i="54"/>
  <c r="J197" i="55"/>
  <c r="J197" i="49"/>
  <c r="J173" i="48"/>
  <c r="J173" i="50"/>
  <c r="J173" i="52"/>
  <c r="J173" i="54"/>
  <c r="J173" i="56"/>
  <c r="J197" i="56"/>
  <c r="J173" i="47"/>
  <c r="J173" i="51"/>
  <c r="J173" i="53"/>
  <c r="J173" i="55"/>
  <c r="J173" i="49"/>
  <c r="J175" i="68"/>
  <c r="J175" i="66"/>
  <c r="J175" i="64"/>
  <c r="J175" i="62"/>
  <c r="J199" i="67"/>
  <c r="J199" i="65"/>
  <c r="J199" i="63"/>
  <c r="J199" i="61"/>
  <c r="J175" i="67"/>
  <c r="J175" i="65"/>
  <c r="J175" i="63"/>
  <c r="J175" i="61"/>
  <c r="J199" i="68"/>
  <c r="J199" i="66"/>
  <c r="J199" i="64"/>
  <c r="J199" i="62"/>
  <c r="J199" i="60"/>
  <c r="J199" i="59"/>
  <c r="J175" i="59"/>
  <c r="J199" i="48"/>
  <c r="J199" i="50"/>
  <c r="N222" i="50" s="1"/>
  <c r="J199" i="52"/>
  <c r="N222" i="52" s="1"/>
  <c r="J175" i="60"/>
  <c r="J199" i="47"/>
  <c r="J199" i="51"/>
  <c r="J199" i="53"/>
  <c r="J199" i="55"/>
  <c r="J199" i="49"/>
  <c r="J175" i="48"/>
  <c r="J175" i="50"/>
  <c r="J175" i="52"/>
  <c r="J175" i="54"/>
  <c r="J175" i="56"/>
  <c r="J199" i="54"/>
  <c r="N222" i="54" s="1"/>
  <c r="J199" i="56"/>
  <c r="J175" i="47"/>
  <c r="J175" i="51"/>
  <c r="J175" i="53"/>
  <c r="J175" i="55"/>
  <c r="J175" i="49"/>
  <c r="C13" i="13"/>
  <c r="K17" i="2" s="1"/>
  <c r="C15" i="13"/>
  <c r="K20" i="2" s="1"/>
  <c r="I189" i="61" s="1"/>
  <c r="C17" i="13"/>
  <c r="K19" i="2" s="1"/>
  <c r="C19" i="13"/>
  <c r="K15" i="2" s="1"/>
  <c r="C21" i="13"/>
  <c r="K18" i="2" s="1"/>
  <c r="I166" i="52" s="1"/>
  <c r="C23" i="13"/>
  <c r="K23" i="2" s="1"/>
  <c r="C25" i="13"/>
  <c r="K25" i="2" s="1"/>
  <c r="C27" i="13"/>
  <c r="K27" i="2" s="1"/>
  <c r="C29" i="13"/>
  <c r="K29" i="2" s="1"/>
  <c r="C31" i="13"/>
  <c r="K31" i="2" s="1"/>
  <c r="C14" i="13"/>
  <c r="K13" i="2" s="1"/>
  <c r="I182" i="63" s="1"/>
  <c r="C16" i="13"/>
  <c r="K14" i="2" s="1"/>
  <c r="C18" i="13"/>
  <c r="K16" i="2" s="1"/>
  <c r="I187" i="63" s="1"/>
  <c r="C22" i="13"/>
  <c r="K22" i="2" s="1"/>
  <c r="C24" i="13"/>
  <c r="K24" i="2" s="1"/>
  <c r="I193" i="65" s="1"/>
  <c r="C26" i="13"/>
  <c r="K26" i="2" s="1"/>
  <c r="C28" i="13"/>
  <c r="K28" i="2" s="1"/>
  <c r="I197" i="63" s="1"/>
  <c r="C30" i="13"/>
  <c r="K30" i="2" s="1"/>
  <c r="C32" i="13"/>
  <c r="K32" i="2" s="1"/>
  <c r="I193" i="63"/>
  <c r="I193" i="61"/>
  <c r="I169" i="67"/>
  <c r="I169" i="61"/>
  <c r="I193" i="68"/>
  <c r="I193" i="64"/>
  <c r="I169" i="68"/>
  <c r="I169" i="64"/>
  <c r="I169" i="62"/>
  <c r="I193" i="53"/>
  <c r="I216" i="53" s="1"/>
  <c r="I193" i="49"/>
  <c r="I216" i="49" s="1"/>
  <c r="I169" i="51"/>
  <c r="I193" i="54"/>
  <c r="I216" i="54" s="1"/>
  <c r="I169" i="50"/>
  <c r="I193" i="51"/>
  <c r="I216" i="51" s="1"/>
  <c r="I169" i="47"/>
  <c r="I193" i="48"/>
  <c r="I216" i="48" s="1"/>
  <c r="I193" i="52"/>
  <c r="I216" i="52" s="1"/>
  <c r="I169" i="55"/>
  <c r="I169" i="54"/>
  <c r="I169" i="53"/>
  <c r="I169" i="56"/>
  <c r="I197" i="67"/>
  <c r="I197" i="65"/>
  <c r="I197" i="61"/>
  <c r="I173" i="67"/>
  <c r="I173" i="65"/>
  <c r="I173" i="61"/>
  <c r="I197" i="68"/>
  <c r="I197" i="66"/>
  <c r="I197" i="62"/>
  <c r="I197" i="60"/>
  <c r="I173" i="68"/>
  <c r="I173" i="64"/>
  <c r="I173" i="62"/>
  <c r="I173" i="59"/>
  <c r="I197" i="53"/>
  <c r="I220" i="53" s="1"/>
  <c r="I197" i="49"/>
  <c r="I220" i="49" s="1"/>
  <c r="I197" i="50"/>
  <c r="I220" i="50" s="1"/>
  <c r="I173" i="50"/>
  <c r="I173" i="60"/>
  <c r="I197" i="51"/>
  <c r="I220" i="51" s="1"/>
  <c r="I173" i="47"/>
  <c r="I197" i="59"/>
  <c r="I197" i="48"/>
  <c r="I220" i="48" s="1"/>
  <c r="I197" i="56"/>
  <c r="I220" i="56" s="1"/>
  <c r="I173" i="48"/>
  <c r="I173" i="51"/>
  <c r="I173" i="54"/>
  <c r="I173" i="53"/>
  <c r="I173" i="49"/>
  <c r="I173" i="56"/>
  <c r="I199" i="67"/>
  <c r="I199" i="65"/>
  <c r="I199" i="63"/>
  <c r="I199" i="61"/>
  <c r="I175" i="67"/>
  <c r="I175" i="65"/>
  <c r="I175" i="63"/>
  <c r="I175" i="61"/>
  <c r="I199" i="68"/>
  <c r="I199" i="66"/>
  <c r="I199" i="64"/>
  <c r="I199" i="62"/>
  <c r="I199" i="60"/>
  <c r="I175" i="68"/>
  <c r="I175" i="66"/>
  <c r="I175" i="64"/>
  <c r="I175" i="62"/>
  <c r="I175" i="59"/>
  <c r="I199" i="51"/>
  <c r="I222" i="51" s="1"/>
  <c r="I199" i="55"/>
  <c r="I222" i="55" s="1"/>
  <c r="I175" i="47"/>
  <c r="I199" i="48"/>
  <c r="I222" i="48" s="1"/>
  <c r="I199" i="52"/>
  <c r="I222" i="52" s="1"/>
  <c r="I199" i="56"/>
  <c r="I222" i="56" s="1"/>
  <c r="I175" i="48"/>
  <c r="I175" i="60"/>
  <c r="I199" i="47"/>
  <c r="I222" i="47" s="1"/>
  <c r="I199" i="53"/>
  <c r="I222" i="53" s="1"/>
  <c r="I199" i="49"/>
  <c r="I222" i="49" s="1"/>
  <c r="I199" i="59"/>
  <c r="I199" i="50"/>
  <c r="I222" i="50" s="1"/>
  <c r="I199" i="54"/>
  <c r="I222" i="54" s="1"/>
  <c r="I175" i="50"/>
  <c r="I175" i="53"/>
  <c r="I175" i="49"/>
  <c r="I175" i="52"/>
  <c r="I175" i="56"/>
  <c r="I175" i="51"/>
  <c r="I175" i="55"/>
  <c r="I175" i="54"/>
  <c r="I194" i="67"/>
  <c r="I194" i="65"/>
  <c r="I194" i="63"/>
  <c r="I194" i="61"/>
  <c r="I170" i="67"/>
  <c r="I170" i="65"/>
  <c r="I170" i="63"/>
  <c r="I170" i="61"/>
  <c r="I194" i="68"/>
  <c r="I194" i="66"/>
  <c r="I194" i="64"/>
  <c r="I194" i="62"/>
  <c r="I170" i="68"/>
  <c r="I170" i="66"/>
  <c r="I170" i="64"/>
  <c r="I170" i="62"/>
  <c r="I170" i="59"/>
  <c r="I194" i="50"/>
  <c r="I217" i="50" s="1"/>
  <c r="I194" i="54"/>
  <c r="I217" i="54" s="1"/>
  <c r="I170" i="48"/>
  <c r="I194" i="60"/>
  <c r="I194" i="51"/>
  <c r="I217" i="51" s="1"/>
  <c r="I194" i="55"/>
  <c r="I217" i="55" s="1"/>
  <c r="I170" i="51"/>
  <c r="I170" i="60"/>
  <c r="I194" i="48"/>
  <c r="I217" i="48" s="1"/>
  <c r="I194" i="52"/>
  <c r="I217" i="52" s="1"/>
  <c r="I194" i="56"/>
  <c r="I217" i="56" s="1"/>
  <c r="I170" i="50"/>
  <c r="I194" i="59"/>
  <c r="I194" i="47"/>
  <c r="I217" i="47" s="1"/>
  <c r="I194" i="53"/>
  <c r="I217" i="53" s="1"/>
  <c r="I194" i="49"/>
  <c r="I217" i="49" s="1"/>
  <c r="I170" i="47"/>
  <c r="I170" i="52"/>
  <c r="I170" i="56"/>
  <c r="I170" i="55"/>
  <c r="I170" i="54"/>
  <c r="I170" i="53"/>
  <c r="I170" i="49"/>
  <c r="I196" i="67"/>
  <c r="I196" i="65"/>
  <c r="I196" i="63"/>
  <c r="I196" i="61"/>
  <c r="I172" i="67"/>
  <c r="I172" i="65"/>
  <c r="I172" i="63"/>
  <c r="I172" i="61"/>
  <c r="I196" i="68"/>
  <c r="I196" i="66"/>
  <c r="I196" i="64"/>
  <c r="I196" i="62"/>
  <c r="I172" i="68"/>
  <c r="I172" i="66"/>
  <c r="I172" i="64"/>
  <c r="I172" i="62"/>
  <c r="I172" i="59"/>
  <c r="I196" i="48"/>
  <c r="I219" i="48" s="1"/>
  <c r="I196" i="52"/>
  <c r="I219" i="52" s="1"/>
  <c r="I196" i="56"/>
  <c r="I219" i="56" s="1"/>
  <c r="I172" i="50"/>
  <c r="I196" i="60"/>
  <c r="I196" i="47"/>
  <c r="I219" i="47" s="1"/>
  <c r="I196" i="53"/>
  <c r="I219" i="53" s="1"/>
  <c r="I196" i="49"/>
  <c r="I219" i="49" s="1"/>
  <c r="I172" i="47"/>
  <c r="I172" i="60"/>
  <c r="I196" i="50"/>
  <c r="I219" i="50" s="1"/>
  <c r="I196" i="54"/>
  <c r="I219" i="54" s="1"/>
  <c r="I172" i="48"/>
  <c r="I196" i="59"/>
  <c r="I196" i="51"/>
  <c r="I219" i="51" s="1"/>
  <c r="I196" i="55"/>
  <c r="I219" i="55" s="1"/>
  <c r="I172" i="51"/>
  <c r="I172" i="54"/>
  <c r="I172" i="53"/>
  <c r="I172" i="49"/>
  <c r="I172" i="52"/>
  <c r="I172" i="56"/>
  <c r="I172" i="55"/>
  <c r="I198" i="67"/>
  <c r="I198" i="65"/>
  <c r="I198" i="63"/>
  <c r="I198" i="61"/>
  <c r="I174" i="67"/>
  <c r="I174" i="65"/>
  <c r="I174" i="63"/>
  <c r="I174" i="61"/>
  <c r="I198" i="68"/>
  <c r="I198" i="66"/>
  <c r="I198" i="64"/>
  <c r="I198" i="62"/>
  <c r="I198" i="60"/>
  <c r="I174" i="68"/>
  <c r="I174" i="66"/>
  <c r="I174" i="64"/>
  <c r="I174" i="62"/>
  <c r="I174" i="59"/>
  <c r="I198" i="50"/>
  <c r="I221" i="50" s="1"/>
  <c r="I198" i="54"/>
  <c r="I221" i="54" s="1"/>
  <c r="I174" i="48"/>
  <c r="I198" i="51"/>
  <c r="I221" i="51" s="1"/>
  <c r="I198" i="55"/>
  <c r="I221" i="55" s="1"/>
  <c r="I174" i="60"/>
  <c r="I198" i="48"/>
  <c r="I221" i="48" s="1"/>
  <c r="I198" i="52"/>
  <c r="I221" i="52" s="1"/>
  <c r="I198" i="56"/>
  <c r="I221" i="56" s="1"/>
  <c r="I174" i="50"/>
  <c r="I198" i="59"/>
  <c r="I198" i="47"/>
  <c r="I221" i="47" s="1"/>
  <c r="I198" i="53"/>
  <c r="I221" i="53" s="1"/>
  <c r="I198" i="49"/>
  <c r="I221" i="49" s="1"/>
  <c r="I174" i="47"/>
  <c r="I174" i="52"/>
  <c r="I174" i="56"/>
  <c r="I174" i="51"/>
  <c r="I174" i="55"/>
  <c r="I174" i="54"/>
  <c r="I174" i="53"/>
  <c r="I174" i="49"/>
  <c r="I200" i="67"/>
  <c r="I200" i="65"/>
  <c r="I200" i="63"/>
  <c r="I200" i="61"/>
  <c r="I176" i="67"/>
  <c r="I176" i="65"/>
  <c r="I176" i="63"/>
  <c r="I176" i="61"/>
  <c r="I200" i="68"/>
  <c r="I200" i="66"/>
  <c r="I200" i="64"/>
  <c r="I200" i="62"/>
  <c r="I200" i="60"/>
  <c r="I176" i="68"/>
  <c r="I176" i="66"/>
  <c r="I176" i="64"/>
  <c r="I176" i="62"/>
  <c r="I176" i="59"/>
  <c r="I200" i="48"/>
  <c r="I223" i="48" s="1"/>
  <c r="I200" i="52"/>
  <c r="I223" i="52" s="1"/>
  <c r="I200" i="56"/>
  <c r="I223" i="56" s="1"/>
  <c r="I176" i="50"/>
  <c r="I200" i="47"/>
  <c r="I223" i="47" s="1"/>
  <c r="I200" i="53"/>
  <c r="I223" i="53" s="1"/>
  <c r="I200" i="49"/>
  <c r="I223" i="49" s="1"/>
  <c r="I176" i="47"/>
  <c r="I176" i="60"/>
  <c r="I200" i="50"/>
  <c r="I223" i="50" s="1"/>
  <c r="I200" i="54"/>
  <c r="I223" i="54" s="1"/>
  <c r="I176" i="48"/>
  <c r="I200" i="59"/>
  <c r="I200" i="51"/>
  <c r="I223" i="51" s="1"/>
  <c r="I200" i="55"/>
  <c r="I223" i="55" s="1"/>
  <c r="I176" i="54"/>
  <c r="I176" i="53"/>
  <c r="I176" i="49"/>
  <c r="I176" i="52"/>
  <c r="I176" i="56"/>
  <c r="I176" i="51"/>
  <c r="I176" i="55"/>
  <c r="I192" i="67"/>
  <c r="I192" i="65"/>
  <c r="I192" i="63"/>
  <c r="I192" i="61"/>
  <c r="I168" i="67"/>
  <c r="I168" i="65"/>
  <c r="I168" i="63"/>
  <c r="I168" i="61"/>
  <c r="I192" i="68"/>
  <c r="I192" i="66"/>
  <c r="I192" i="64"/>
  <c r="I192" i="62"/>
  <c r="I168" i="68"/>
  <c r="I168" i="66"/>
  <c r="I168" i="64"/>
  <c r="I168" i="62"/>
  <c r="I168" i="59"/>
  <c r="I192" i="48"/>
  <c r="I215" i="48" s="1"/>
  <c r="I192" i="52"/>
  <c r="I215" i="52" s="1"/>
  <c r="I192" i="56"/>
  <c r="I215" i="56" s="1"/>
  <c r="I168" i="50"/>
  <c r="I192" i="60"/>
  <c r="I192" i="47"/>
  <c r="I215" i="47" s="1"/>
  <c r="I192" i="53"/>
  <c r="I215" i="53" s="1"/>
  <c r="I192" i="49"/>
  <c r="I215" i="49" s="1"/>
  <c r="I168" i="47"/>
  <c r="I168" i="60"/>
  <c r="I192" i="50"/>
  <c r="I215" i="50" s="1"/>
  <c r="I192" i="54"/>
  <c r="I215" i="54" s="1"/>
  <c r="I168" i="48"/>
  <c r="I192" i="59"/>
  <c r="I192" i="51"/>
  <c r="I215" i="51" s="1"/>
  <c r="I192" i="55"/>
  <c r="I215" i="55" s="1"/>
  <c r="I168" i="51"/>
  <c r="I168" i="54"/>
  <c r="I168" i="53"/>
  <c r="I168" i="49"/>
  <c r="I168" i="52"/>
  <c r="I168" i="56"/>
  <c r="I168" i="55"/>
  <c r="I191" i="67"/>
  <c r="I191" i="65"/>
  <c r="I191" i="63"/>
  <c r="I191" i="61"/>
  <c r="I167" i="67"/>
  <c r="I167" i="65"/>
  <c r="I167" i="63"/>
  <c r="I167" i="61"/>
  <c r="I191" i="68"/>
  <c r="I191" i="66"/>
  <c r="I191" i="64"/>
  <c r="I191" i="62"/>
  <c r="I167" i="68"/>
  <c r="I167" i="66"/>
  <c r="I167" i="64"/>
  <c r="I167" i="62"/>
  <c r="I167" i="59"/>
  <c r="I191" i="51"/>
  <c r="I214" i="51" s="1"/>
  <c r="I191" i="55"/>
  <c r="I214" i="55" s="1"/>
  <c r="I167" i="47"/>
  <c r="I191" i="60"/>
  <c r="I191" i="48"/>
  <c r="I214" i="48" s="1"/>
  <c r="I191" i="52"/>
  <c r="I214" i="52" s="1"/>
  <c r="I191" i="56"/>
  <c r="I214" i="56" s="1"/>
  <c r="I167" i="48"/>
  <c r="I167" i="60"/>
  <c r="I191" i="47"/>
  <c r="I214" i="47" s="1"/>
  <c r="I191" i="53"/>
  <c r="I214" i="53" s="1"/>
  <c r="I191" i="49"/>
  <c r="I214" i="49" s="1"/>
  <c r="I167" i="51"/>
  <c r="I191" i="59"/>
  <c r="I191" i="50"/>
  <c r="I214" i="50" s="1"/>
  <c r="I191" i="54"/>
  <c r="I214" i="54" s="1"/>
  <c r="I167" i="50"/>
  <c r="I167" i="53"/>
  <c r="I167" i="49"/>
  <c r="I167" i="52"/>
  <c r="I167" i="56"/>
  <c r="I167" i="55"/>
  <c r="I167" i="54"/>
  <c r="I195" i="67"/>
  <c r="I195" i="65"/>
  <c r="I195" i="63"/>
  <c r="I195" i="61"/>
  <c r="I171" i="67"/>
  <c r="I171" i="65"/>
  <c r="I171" i="63"/>
  <c r="I171" i="61"/>
  <c r="I195" i="68"/>
  <c r="I195" i="66"/>
  <c r="I195" i="64"/>
  <c r="I195" i="62"/>
  <c r="I171" i="68"/>
  <c r="I171" i="66"/>
  <c r="I171" i="64"/>
  <c r="I171" i="62"/>
  <c r="I171" i="59"/>
  <c r="I195" i="51"/>
  <c r="I218" i="51" s="1"/>
  <c r="I195" i="55"/>
  <c r="I218" i="55" s="1"/>
  <c r="I171" i="47"/>
  <c r="I195" i="60"/>
  <c r="I195" i="48"/>
  <c r="I218" i="48" s="1"/>
  <c r="I195" i="52"/>
  <c r="I218" i="52" s="1"/>
  <c r="I195" i="56"/>
  <c r="I218" i="56" s="1"/>
  <c r="I171" i="48"/>
  <c r="I171" i="60"/>
  <c r="I195" i="47"/>
  <c r="I218" i="47" s="1"/>
  <c r="I195" i="53"/>
  <c r="I218" i="53" s="1"/>
  <c r="I195" i="49"/>
  <c r="I218" i="49" s="1"/>
  <c r="I171" i="51"/>
  <c r="I195" i="59"/>
  <c r="I195" i="50"/>
  <c r="I218" i="50" s="1"/>
  <c r="I195" i="54"/>
  <c r="I218" i="54" s="1"/>
  <c r="I171" i="50"/>
  <c r="I171" i="53"/>
  <c r="I171" i="49"/>
  <c r="I171" i="52"/>
  <c r="I171" i="56"/>
  <c r="I171" i="55"/>
  <c r="I171" i="54"/>
  <c r="I201" i="67"/>
  <c r="I201" i="65"/>
  <c r="I201" i="63"/>
  <c r="I201" i="61"/>
  <c r="I177" i="67"/>
  <c r="I177" i="65"/>
  <c r="I177" i="63"/>
  <c r="I177" i="61"/>
  <c r="I201" i="68"/>
  <c r="I201" i="66"/>
  <c r="I201" i="64"/>
  <c r="I201" i="62"/>
  <c r="I201" i="60"/>
  <c r="I177" i="68"/>
  <c r="I177" i="66"/>
  <c r="I177" i="64"/>
  <c r="I177" i="62"/>
  <c r="I177" i="59"/>
  <c r="I201" i="47"/>
  <c r="I224" i="47" s="1"/>
  <c r="I201" i="53"/>
  <c r="I224" i="53" s="1"/>
  <c r="I201" i="49"/>
  <c r="I224" i="49" s="1"/>
  <c r="I201" i="50"/>
  <c r="I224" i="50" s="1"/>
  <c r="I201" i="54"/>
  <c r="I224" i="54" s="1"/>
  <c r="I177" i="50"/>
  <c r="I177" i="60"/>
  <c r="I201" i="51"/>
  <c r="I224" i="51" s="1"/>
  <c r="I201" i="55"/>
  <c r="I224" i="55" s="1"/>
  <c r="I177" i="47"/>
  <c r="I201" i="59"/>
  <c r="I201" i="48"/>
  <c r="I224" i="48" s="1"/>
  <c r="I201" i="52"/>
  <c r="I224" i="52" s="1"/>
  <c r="I201" i="56"/>
  <c r="I224" i="56" s="1"/>
  <c r="I177" i="48"/>
  <c r="I177" i="51"/>
  <c r="I177" i="55"/>
  <c r="I177" i="54"/>
  <c r="I177" i="53"/>
  <c r="I177" i="49"/>
  <c r="I177" i="52"/>
  <c r="I177" i="56"/>
  <c r="C13" i="12"/>
  <c r="J17" i="2" s="1"/>
  <c r="H186" i="54" s="1"/>
  <c r="C17" i="12"/>
  <c r="J19" i="2" s="1"/>
  <c r="H188" i="68" s="1"/>
  <c r="C19" i="12"/>
  <c r="J15" i="2" s="1"/>
  <c r="C21" i="12"/>
  <c r="J18" i="2" s="1"/>
  <c r="C23" i="12"/>
  <c r="J23" i="2" s="1"/>
  <c r="C25" i="12"/>
  <c r="J25" i="2" s="1"/>
  <c r="C27" i="12"/>
  <c r="J27" i="2" s="1"/>
  <c r="C29" i="12"/>
  <c r="J29" i="2" s="1"/>
  <c r="C31" i="12"/>
  <c r="J31" i="2" s="1"/>
  <c r="C14" i="12"/>
  <c r="J13" i="2" s="1"/>
  <c r="H182" i="67" s="1"/>
  <c r="C16" i="12"/>
  <c r="J14" i="2" s="1"/>
  <c r="C18" i="12"/>
  <c r="J16" i="2" s="1"/>
  <c r="H163" i="64" s="1"/>
  <c r="C22" i="12"/>
  <c r="J22" i="2" s="1"/>
  <c r="C24" i="12"/>
  <c r="J24" i="2" s="1"/>
  <c r="C26" i="12"/>
  <c r="J26" i="2" s="1"/>
  <c r="C28" i="12"/>
  <c r="J28" i="2" s="1"/>
  <c r="C30" i="12"/>
  <c r="J30" i="2" s="1"/>
  <c r="C32" i="12"/>
  <c r="J32" i="2" s="1"/>
  <c r="C14" i="11"/>
  <c r="I13" i="2" s="1"/>
  <c r="C16" i="11"/>
  <c r="I14" i="2" s="1"/>
  <c r="C18" i="11"/>
  <c r="I16" i="2" s="1"/>
  <c r="C22" i="11"/>
  <c r="I22" i="2" s="1"/>
  <c r="C24" i="11"/>
  <c r="I24" i="2" s="1"/>
  <c r="C26" i="11"/>
  <c r="I26" i="2" s="1"/>
  <c r="C28" i="11"/>
  <c r="I28" i="2" s="1"/>
  <c r="C30" i="11"/>
  <c r="I30" i="2" s="1"/>
  <c r="C32" i="11"/>
  <c r="I32" i="2" s="1"/>
  <c r="C13" i="11"/>
  <c r="C15" i="11"/>
  <c r="I20" i="2" s="1"/>
  <c r="G189" i="64" s="1"/>
  <c r="C19" i="11"/>
  <c r="I15" i="2" s="1"/>
  <c r="C21" i="11"/>
  <c r="I18" i="2" s="1"/>
  <c r="C23" i="11"/>
  <c r="I23" i="2" s="1"/>
  <c r="C27" i="11"/>
  <c r="I27" i="2" s="1"/>
  <c r="C29" i="11"/>
  <c r="I29" i="2" s="1"/>
  <c r="C31" i="11"/>
  <c r="I31" i="2" s="1"/>
  <c r="C17" i="11"/>
  <c r="I19" i="2" s="1"/>
  <c r="C25" i="11"/>
  <c r="I25" i="2" s="1"/>
  <c r="C30" i="10"/>
  <c r="H30" i="2" s="1"/>
  <c r="C13" i="10"/>
  <c r="H17" i="2" s="1"/>
  <c r="C15" i="10"/>
  <c r="H20" i="2" s="1"/>
  <c r="F165" i="62" s="1"/>
  <c r="C17" i="10"/>
  <c r="H19" i="2" s="1"/>
  <c r="F188" i="54" s="1"/>
  <c r="C19" i="10"/>
  <c r="H15" i="2" s="1"/>
  <c r="C21" i="10"/>
  <c r="H18" i="2" s="1"/>
  <c r="C23" i="10"/>
  <c r="H23" i="2" s="1"/>
  <c r="C27" i="10"/>
  <c r="H27" i="2" s="1"/>
  <c r="C29" i="10"/>
  <c r="H29" i="2" s="1"/>
  <c r="C14" i="10"/>
  <c r="H13" i="2" s="1"/>
  <c r="F158" i="67" s="1"/>
  <c r="C16" i="10"/>
  <c r="H14" i="2" s="1"/>
  <c r="C18" i="10"/>
  <c r="H16" i="2" s="1"/>
  <c r="F186" i="53" s="1"/>
  <c r="C22" i="10"/>
  <c r="H22" i="2" s="1"/>
  <c r="C24" i="10"/>
  <c r="H24" i="2" s="1"/>
  <c r="C26" i="10"/>
  <c r="H26" i="2" s="1"/>
  <c r="C28" i="10"/>
  <c r="H28" i="2" s="1"/>
  <c r="C32" i="10"/>
  <c r="H32" i="2" s="1"/>
  <c r="C25" i="10"/>
  <c r="H25" i="2" s="1"/>
  <c r="C31" i="10"/>
  <c r="H31" i="2" s="1"/>
  <c r="C29" i="9"/>
  <c r="G29" i="2" s="1"/>
  <c r="C28" i="9"/>
  <c r="G28" i="2" s="1"/>
  <c r="C23" i="9"/>
  <c r="G23" i="2" s="1"/>
  <c r="C13" i="9"/>
  <c r="G17" i="2" s="1"/>
  <c r="C15" i="9"/>
  <c r="G20" i="2" s="1"/>
  <c r="E189" i="66" s="1"/>
  <c r="C17" i="9"/>
  <c r="G19" i="2" s="1"/>
  <c r="C19" i="9"/>
  <c r="G15" i="2" s="1"/>
  <c r="E183" i="64" s="1"/>
  <c r="C21" i="9"/>
  <c r="G18" i="2" s="1"/>
  <c r="E187" i="65" s="1"/>
  <c r="C25" i="9"/>
  <c r="G25" i="2" s="1"/>
  <c r="C27" i="9"/>
  <c r="G27" i="2" s="1"/>
  <c r="C31" i="9"/>
  <c r="G31" i="2" s="1"/>
  <c r="C30" i="9"/>
  <c r="G30" i="2" s="1"/>
  <c r="C32" i="9"/>
  <c r="G32" i="2" s="1"/>
  <c r="E159" i="52"/>
  <c r="E191" i="67"/>
  <c r="E191" i="65"/>
  <c r="E191" i="63"/>
  <c r="E191" i="61"/>
  <c r="E167" i="67"/>
  <c r="E167" i="65"/>
  <c r="E167" i="63"/>
  <c r="E167" i="61"/>
  <c r="E191" i="66"/>
  <c r="E191" i="64"/>
  <c r="E191" i="62"/>
  <c r="E191" i="60"/>
  <c r="E191" i="68"/>
  <c r="E167" i="68"/>
  <c r="E167" i="66"/>
  <c r="E167" i="64"/>
  <c r="E167" i="62"/>
  <c r="E167" i="59"/>
  <c r="E167" i="60"/>
  <c r="E191" i="48"/>
  <c r="E214" i="48" s="1"/>
  <c r="E191" i="47"/>
  <c r="E214" i="47" s="1"/>
  <c r="E191" i="50"/>
  <c r="E214" i="50" s="1"/>
  <c r="E191" i="51"/>
  <c r="E214" i="51" s="1"/>
  <c r="E191" i="59"/>
  <c r="E167" i="50"/>
  <c r="E167" i="54"/>
  <c r="E167" i="47"/>
  <c r="E167" i="53"/>
  <c r="E167" i="49"/>
  <c r="E191" i="52"/>
  <c r="E214" i="52" s="1"/>
  <c r="E191" i="53"/>
  <c r="E214" i="53" s="1"/>
  <c r="E191" i="54"/>
  <c r="E214" i="54" s="1"/>
  <c r="E191" i="55"/>
  <c r="E214" i="55" s="1"/>
  <c r="E191" i="56"/>
  <c r="E214" i="56" s="1"/>
  <c r="E191" i="49"/>
  <c r="E214" i="49" s="1"/>
  <c r="E167" i="48"/>
  <c r="E167" i="52"/>
  <c r="E167" i="56"/>
  <c r="E167" i="51"/>
  <c r="E167" i="55"/>
  <c r="E195" i="67"/>
  <c r="E195" i="65"/>
  <c r="E195" i="63"/>
  <c r="E195" i="61"/>
  <c r="E171" i="67"/>
  <c r="E171" i="65"/>
  <c r="E171" i="63"/>
  <c r="E171" i="61"/>
  <c r="E195" i="66"/>
  <c r="E195" i="64"/>
  <c r="E195" i="62"/>
  <c r="E195" i="60"/>
  <c r="E195" i="68"/>
  <c r="E171" i="68"/>
  <c r="E171" i="66"/>
  <c r="E171" i="64"/>
  <c r="E171" i="62"/>
  <c r="E171" i="59"/>
  <c r="E171" i="60"/>
  <c r="E195" i="48"/>
  <c r="E218" i="48" s="1"/>
  <c r="E195" i="47"/>
  <c r="E218" i="47" s="1"/>
  <c r="E195" i="50"/>
  <c r="E218" i="50" s="1"/>
  <c r="E195" i="59"/>
  <c r="E171" i="50"/>
  <c r="E171" i="54"/>
  <c r="E171" i="47"/>
  <c r="E171" i="53"/>
  <c r="E171" i="49"/>
  <c r="E195" i="51"/>
  <c r="E218" i="51" s="1"/>
  <c r="E195" i="52"/>
  <c r="E218" i="52" s="1"/>
  <c r="E195" i="53"/>
  <c r="E218" i="53" s="1"/>
  <c r="E195" i="54"/>
  <c r="E218" i="54" s="1"/>
  <c r="E195" i="55"/>
  <c r="E218" i="55" s="1"/>
  <c r="E195" i="56"/>
  <c r="E218" i="56" s="1"/>
  <c r="E195" i="49"/>
  <c r="E218" i="49" s="1"/>
  <c r="E171" i="48"/>
  <c r="E171" i="52"/>
  <c r="E171" i="56"/>
  <c r="E171" i="51"/>
  <c r="E171" i="55"/>
  <c r="E197" i="66"/>
  <c r="E197" i="64"/>
  <c r="E197" i="62"/>
  <c r="E197" i="60"/>
  <c r="E173" i="68"/>
  <c r="E173" i="66"/>
  <c r="E173" i="64"/>
  <c r="E173" i="62"/>
  <c r="E197" i="68"/>
  <c r="E197" i="67"/>
  <c r="E197" i="65"/>
  <c r="E197" i="63"/>
  <c r="E197" i="61"/>
  <c r="E173" i="67"/>
  <c r="E173" i="65"/>
  <c r="E173" i="63"/>
  <c r="E173" i="61"/>
  <c r="E173" i="60"/>
  <c r="E197" i="59"/>
  <c r="E173" i="59"/>
  <c r="E197" i="48"/>
  <c r="E220" i="48" s="1"/>
  <c r="E197" i="47"/>
  <c r="E220" i="47" s="1"/>
  <c r="E197" i="50"/>
  <c r="E220" i="50" s="1"/>
  <c r="E173" i="48"/>
  <c r="E173" i="52"/>
  <c r="E173" i="56"/>
  <c r="E173" i="51"/>
  <c r="E173" i="55"/>
  <c r="E197" i="51"/>
  <c r="E220" i="51" s="1"/>
  <c r="E197" i="52"/>
  <c r="E220" i="52" s="1"/>
  <c r="E197" i="53"/>
  <c r="E220" i="53" s="1"/>
  <c r="E197" i="54"/>
  <c r="E220" i="54" s="1"/>
  <c r="E197" i="55"/>
  <c r="E220" i="55" s="1"/>
  <c r="E197" i="56"/>
  <c r="E220" i="56" s="1"/>
  <c r="E197" i="49"/>
  <c r="E220" i="49" s="1"/>
  <c r="E173" i="50"/>
  <c r="E173" i="54"/>
  <c r="E173" i="47"/>
  <c r="E173" i="53"/>
  <c r="E173" i="49"/>
  <c r="E201" i="66"/>
  <c r="E201" i="64"/>
  <c r="E201" i="62"/>
  <c r="E201" i="60"/>
  <c r="E201" i="68"/>
  <c r="E177" i="68"/>
  <c r="E177" i="66"/>
  <c r="E177" i="64"/>
  <c r="E177" i="62"/>
  <c r="E201" i="67"/>
  <c r="E201" i="65"/>
  <c r="E201" i="63"/>
  <c r="E201" i="61"/>
  <c r="E177" i="67"/>
  <c r="E177" i="65"/>
  <c r="E177" i="63"/>
  <c r="E177" i="61"/>
  <c r="E177" i="60"/>
  <c r="E201" i="59"/>
  <c r="E177" i="59"/>
  <c r="E201" i="48"/>
  <c r="E224" i="48" s="1"/>
  <c r="E201" i="47"/>
  <c r="E224" i="47" s="1"/>
  <c r="E201" i="50"/>
  <c r="E224" i="50" s="1"/>
  <c r="E177" i="48"/>
  <c r="E177" i="52"/>
  <c r="E177" i="56"/>
  <c r="E177" i="51"/>
  <c r="E177" i="55"/>
  <c r="E201" i="51"/>
  <c r="E224" i="51" s="1"/>
  <c r="E201" i="52"/>
  <c r="E224" i="52" s="1"/>
  <c r="E201" i="53"/>
  <c r="E224" i="53" s="1"/>
  <c r="E201" i="54"/>
  <c r="E224" i="54" s="1"/>
  <c r="E201" i="55"/>
  <c r="E224" i="55" s="1"/>
  <c r="E201" i="56"/>
  <c r="E224" i="56" s="1"/>
  <c r="E201" i="49"/>
  <c r="E224" i="49" s="1"/>
  <c r="E177" i="50"/>
  <c r="E177" i="54"/>
  <c r="E177" i="47"/>
  <c r="E177" i="53"/>
  <c r="E177" i="49"/>
  <c r="E164" i="67"/>
  <c r="E168" i="67"/>
  <c r="E168" i="65"/>
  <c r="E168" i="63"/>
  <c r="E168" i="61"/>
  <c r="E192" i="66"/>
  <c r="E192" i="64"/>
  <c r="E192" i="62"/>
  <c r="E192" i="60"/>
  <c r="E192" i="68"/>
  <c r="E168" i="68"/>
  <c r="E168" i="66"/>
  <c r="E168" i="64"/>
  <c r="E168" i="62"/>
  <c r="E192" i="67"/>
  <c r="E192" i="65"/>
  <c r="E192" i="63"/>
  <c r="E192" i="61"/>
  <c r="E168" i="60"/>
  <c r="E192" i="59"/>
  <c r="E192" i="48"/>
  <c r="E215" i="48" s="1"/>
  <c r="E192" i="47"/>
  <c r="E215" i="47" s="1"/>
  <c r="E192" i="50"/>
  <c r="E215" i="50" s="1"/>
  <c r="E192" i="51"/>
  <c r="E215" i="51" s="1"/>
  <c r="E168" i="59"/>
  <c r="E168" i="51"/>
  <c r="E168" i="55"/>
  <c r="E168" i="50"/>
  <c r="E168" i="54"/>
  <c r="E192" i="52"/>
  <c r="E215" i="52" s="1"/>
  <c r="E192" i="53"/>
  <c r="E215" i="53" s="1"/>
  <c r="E192" i="54"/>
  <c r="E215" i="54" s="1"/>
  <c r="E192" i="55"/>
  <c r="E215" i="55" s="1"/>
  <c r="E192" i="56"/>
  <c r="E215" i="56" s="1"/>
  <c r="E192" i="49"/>
  <c r="E215" i="49" s="1"/>
  <c r="E168" i="47"/>
  <c r="E168" i="53"/>
  <c r="E168" i="49"/>
  <c r="E168" i="48"/>
  <c r="E168" i="52"/>
  <c r="E168" i="56"/>
  <c r="E196" i="68"/>
  <c r="E172" i="67"/>
  <c r="E172" i="65"/>
  <c r="E172" i="63"/>
  <c r="E172" i="61"/>
  <c r="E196" i="66"/>
  <c r="E196" i="64"/>
  <c r="E196" i="62"/>
  <c r="E196" i="60"/>
  <c r="E172" i="68"/>
  <c r="E172" i="66"/>
  <c r="E172" i="64"/>
  <c r="E172" i="62"/>
  <c r="E196" i="67"/>
  <c r="E196" i="65"/>
  <c r="E196" i="63"/>
  <c r="E196" i="61"/>
  <c r="E172" i="60"/>
  <c r="E196" i="59"/>
  <c r="E196" i="48"/>
  <c r="E219" i="48" s="1"/>
  <c r="E196" i="47"/>
  <c r="E219" i="47" s="1"/>
  <c r="E196" i="50"/>
  <c r="E219" i="50" s="1"/>
  <c r="E172" i="59"/>
  <c r="E172" i="51"/>
  <c r="E172" i="55"/>
  <c r="E172" i="50"/>
  <c r="E172" i="54"/>
  <c r="E196" i="51"/>
  <c r="E219" i="51" s="1"/>
  <c r="E196" i="52"/>
  <c r="E219" i="52" s="1"/>
  <c r="E196" i="53"/>
  <c r="E219" i="53" s="1"/>
  <c r="E196" i="54"/>
  <c r="E219" i="54" s="1"/>
  <c r="E196" i="55"/>
  <c r="E219" i="55" s="1"/>
  <c r="E196" i="56"/>
  <c r="E219" i="56" s="1"/>
  <c r="E196" i="49"/>
  <c r="E219" i="49" s="1"/>
  <c r="E172" i="47"/>
  <c r="E172" i="53"/>
  <c r="E172" i="49"/>
  <c r="E172" i="48"/>
  <c r="E172" i="52"/>
  <c r="E172" i="56"/>
  <c r="E176" i="67"/>
  <c r="E176" i="65"/>
  <c r="E176" i="63"/>
  <c r="E176" i="61"/>
  <c r="E200" i="66"/>
  <c r="E200" i="64"/>
  <c r="E200" i="62"/>
  <c r="E200" i="60"/>
  <c r="E176" i="68"/>
  <c r="E176" i="66"/>
  <c r="E176" i="64"/>
  <c r="E176" i="62"/>
  <c r="E200" i="68"/>
  <c r="E200" i="67"/>
  <c r="E200" i="65"/>
  <c r="E200" i="63"/>
  <c r="E200" i="61"/>
  <c r="E176" i="60"/>
  <c r="E200" i="59"/>
  <c r="E200" i="48"/>
  <c r="E223" i="48" s="1"/>
  <c r="E200" i="47"/>
  <c r="E223" i="47" s="1"/>
  <c r="E200" i="50"/>
  <c r="E223" i="50" s="1"/>
  <c r="E176" i="59"/>
  <c r="E176" i="51"/>
  <c r="E176" i="55"/>
  <c r="E176" i="50"/>
  <c r="E176" i="54"/>
  <c r="E200" i="51"/>
  <c r="E223" i="51" s="1"/>
  <c r="E200" i="52"/>
  <c r="E223" i="52" s="1"/>
  <c r="E200" i="53"/>
  <c r="E223" i="53" s="1"/>
  <c r="E200" i="54"/>
  <c r="E223" i="54" s="1"/>
  <c r="E200" i="55"/>
  <c r="E223" i="55" s="1"/>
  <c r="E200" i="56"/>
  <c r="E223" i="56" s="1"/>
  <c r="E200" i="49"/>
  <c r="E223" i="49" s="1"/>
  <c r="E176" i="47"/>
  <c r="E176" i="53"/>
  <c r="E176" i="49"/>
  <c r="E176" i="48"/>
  <c r="E176" i="52"/>
  <c r="E176" i="56"/>
  <c r="E158" i="66"/>
  <c r="E158" i="64"/>
  <c r="E158" i="62"/>
  <c r="E182" i="65"/>
  <c r="E182" i="63"/>
  <c r="E182" i="61"/>
  <c r="E158" i="67"/>
  <c r="E158" i="65"/>
  <c r="E158" i="63"/>
  <c r="E182" i="66"/>
  <c r="E182" i="64"/>
  <c r="E182" i="62"/>
  <c r="E158" i="59"/>
  <c r="E182" i="60"/>
  <c r="E158" i="60"/>
  <c r="E189" i="65"/>
  <c r="E165" i="56"/>
  <c r="E194" i="68"/>
  <c r="E170" i="68"/>
  <c r="E170" i="66"/>
  <c r="E170" i="64"/>
  <c r="E170" i="62"/>
  <c r="E194" i="67"/>
  <c r="E194" i="65"/>
  <c r="E194" i="63"/>
  <c r="E194" i="61"/>
  <c r="E170" i="67"/>
  <c r="E170" i="65"/>
  <c r="E170" i="63"/>
  <c r="E170" i="61"/>
  <c r="E194" i="66"/>
  <c r="E194" i="64"/>
  <c r="E194" i="62"/>
  <c r="E194" i="60"/>
  <c r="E194" i="59"/>
  <c r="E170" i="59"/>
  <c r="E194" i="48"/>
  <c r="E217" i="48" s="1"/>
  <c r="E194" i="47"/>
  <c r="E217" i="47" s="1"/>
  <c r="E194" i="50"/>
  <c r="E217" i="50" s="1"/>
  <c r="E194" i="51"/>
  <c r="E217" i="51" s="1"/>
  <c r="E170" i="60"/>
  <c r="E170" i="47"/>
  <c r="E170" i="53"/>
  <c r="E170" i="49"/>
  <c r="E170" i="48"/>
  <c r="E170" i="52"/>
  <c r="E170" i="56"/>
  <c r="E194" i="52"/>
  <c r="E217" i="52" s="1"/>
  <c r="E194" i="53"/>
  <c r="E217" i="53" s="1"/>
  <c r="E194" i="54"/>
  <c r="E217" i="54" s="1"/>
  <c r="E194" i="55"/>
  <c r="E217" i="55" s="1"/>
  <c r="E194" i="56"/>
  <c r="E217" i="56" s="1"/>
  <c r="E194" i="49"/>
  <c r="E217" i="49" s="1"/>
  <c r="E170" i="51"/>
  <c r="E170" i="55"/>
  <c r="E170" i="50"/>
  <c r="E170" i="54"/>
  <c r="E174" i="68"/>
  <c r="E174" i="66"/>
  <c r="E174" i="64"/>
  <c r="E174" i="62"/>
  <c r="E198" i="68"/>
  <c r="E198" i="67"/>
  <c r="E198" i="65"/>
  <c r="E198" i="63"/>
  <c r="E198" i="61"/>
  <c r="E174" i="67"/>
  <c r="E174" i="65"/>
  <c r="E174" i="63"/>
  <c r="E174" i="61"/>
  <c r="E198" i="66"/>
  <c r="E198" i="64"/>
  <c r="E198" i="62"/>
  <c r="E198" i="60"/>
  <c r="E198" i="59"/>
  <c r="E174" i="59"/>
  <c r="E198" i="48"/>
  <c r="E221" i="48" s="1"/>
  <c r="E198" i="47"/>
  <c r="E221" i="47" s="1"/>
  <c r="E198" i="50"/>
  <c r="E221" i="50" s="1"/>
  <c r="E174" i="60"/>
  <c r="E174" i="47"/>
  <c r="E174" i="53"/>
  <c r="E174" i="49"/>
  <c r="E174" i="48"/>
  <c r="E174" i="52"/>
  <c r="E174" i="56"/>
  <c r="E198" i="51"/>
  <c r="E221" i="51" s="1"/>
  <c r="E198" i="52"/>
  <c r="E221" i="52" s="1"/>
  <c r="E198" i="53"/>
  <c r="E221" i="53" s="1"/>
  <c r="E198" i="54"/>
  <c r="E221" i="54" s="1"/>
  <c r="E198" i="55"/>
  <c r="E221" i="55" s="1"/>
  <c r="E198" i="56"/>
  <c r="E221" i="56" s="1"/>
  <c r="E198" i="49"/>
  <c r="E221" i="49" s="1"/>
  <c r="E174" i="51"/>
  <c r="E174" i="55"/>
  <c r="E174" i="50"/>
  <c r="E174" i="54"/>
  <c r="E161" i="66"/>
  <c r="E161" i="65"/>
  <c r="E185" i="50"/>
  <c r="E185" i="53"/>
  <c r="E161" i="53"/>
  <c r="E190" i="68"/>
  <c r="E166" i="68"/>
  <c r="E166" i="66"/>
  <c r="E166" i="64"/>
  <c r="E166" i="62"/>
  <c r="E190" i="67"/>
  <c r="E190" i="65"/>
  <c r="E190" i="63"/>
  <c r="E190" i="61"/>
  <c r="E166" i="67"/>
  <c r="E166" i="65"/>
  <c r="E166" i="63"/>
  <c r="E166" i="61"/>
  <c r="E190" i="66"/>
  <c r="E190" i="64"/>
  <c r="E190" i="62"/>
  <c r="E190" i="60"/>
  <c r="E190" i="59"/>
  <c r="E166" i="59"/>
  <c r="E190" i="48"/>
  <c r="E190" i="47"/>
  <c r="E190" i="50"/>
  <c r="E190" i="51"/>
  <c r="E166" i="60"/>
  <c r="E166" i="47"/>
  <c r="E166" i="53"/>
  <c r="E166" i="49"/>
  <c r="E166" i="48"/>
  <c r="E166" i="52"/>
  <c r="E166" i="56"/>
  <c r="E190" i="52"/>
  <c r="E190" i="53"/>
  <c r="E190" i="54"/>
  <c r="E190" i="55"/>
  <c r="E190" i="56"/>
  <c r="E190" i="49"/>
  <c r="E166" i="51"/>
  <c r="E166" i="55"/>
  <c r="E166" i="50"/>
  <c r="E166" i="54"/>
  <c r="E193" i="66"/>
  <c r="E193" i="64"/>
  <c r="E193" i="62"/>
  <c r="E193" i="60"/>
  <c r="E193" i="68"/>
  <c r="E169" i="68"/>
  <c r="E169" i="66"/>
  <c r="E169" i="64"/>
  <c r="E169" i="62"/>
  <c r="E193" i="67"/>
  <c r="E193" i="65"/>
  <c r="E193" i="63"/>
  <c r="E193" i="61"/>
  <c r="E169" i="67"/>
  <c r="E169" i="65"/>
  <c r="E169" i="63"/>
  <c r="E169" i="61"/>
  <c r="E169" i="60"/>
  <c r="E193" i="59"/>
  <c r="E169" i="59"/>
  <c r="E193" i="48"/>
  <c r="E216" i="48" s="1"/>
  <c r="E193" i="47"/>
  <c r="E216" i="47" s="1"/>
  <c r="E193" i="50"/>
  <c r="E216" i="50" s="1"/>
  <c r="E193" i="51"/>
  <c r="E216" i="51" s="1"/>
  <c r="E169" i="48"/>
  <c r="E169" i="52"/>
  <c r="E169" i="56"/>
  <c r="E169" i="51"/>
  <c r="E169" i="55"/>
  <c r="E193" i="52"/>
  <c r="E216" i="52" s="1"/>
  <c r="E193" i="53"/>
  <c r="E216" i="53" s="1"/>
  <c r="E193" i="54"/>
  <c r="E216" i="54" s="1"/>
  <c r="E193" i="55"/>
  <c r="E216" i="55" s="1"/>
  <c r="E193" i="56"/>
  <c r="E216" i="56" s="1"/>
  <c r="E193" i="49"/>
  <c r="E216" i="49" s="1"/>
  <c r="E169" i="50"/>
  <c r="E169" i="54"/>
  <c r="E169" i="47"/>
  <c r="E169" i="53"/>
  <c r="E169" i="49"/>
  <c r="E199" i="68"/>
  <c r="E199" i="67"/>
  <c r="E199" i="65"/>
  <c r="E199" i="63"/>
  <c r="E199" i="61"/>
  <c r="E175" i="67"/>
  <c r="E175" i="65"/>
  <c r="E175" i="63"/>
  <c r="E175" i="61"/>
  <c r="E199" i="66"/>
  <c r="E199" i="64"/>
  <c r="E199" i="62"/>
  <c r="E199" i="60"/>
  <c r="E175" i="68"/>
  <c r="E175" i="66"/>
  <c r="E175" i="64"/>
  <c r="E175" i="62"/>
  <c r="E175" i="59"/>
  <c r="E175" i="60"/>
  <c r="E199" i="48"/>
  <c r="E222" i="48" s="1"/>
  <c r="E199" i="47"/>
  <c r="E222" i="47" s="1"/>
  <c r="E199" i="50"/>
  <c r="E222" i="50" s="1"/>
  <c r="E199" i="59"/>
  <c r="E175" i="50"/>
  <c r="E175" i="54"/>
  <c r="E175" i="47"/>
  <c r="E175" i="53"/>
  <c r="E175" i="49"/>
  <c r="E199" i="51"/>
  <c r="E222" i="51" s="1"/>
  <c r="E199" i="52"/>
  <c r="E222" i="52" s="1"/>
  <c r="E199" i="53"/>
  <c r="E222" i="53" s="1"/>
  <c r="E199" i="54"/>
  <c r="E222" i="54" s="1"/>
  <c r="E199" i="55"/>
  <c r="E222" i="55" s="1"/>
  <c r="E199" i="56"/>
  <c r="E222" i="56" s="1"/>
  <c r="E199" i="49"/>
  <c r="E222" i="49" s="1"/>
  <c r="E175" i="48"/>
  <c r="E175" i="52"/>
  <c r="E175" i="56"/>
  <c r="E175" i="51"/>
  <c r="E175" i="55"/>
  <c r="C13" i="8"/>
  <c r="C15" i="8"/>
  <c r="C17" i="8"/>
  <c r="C19" i="8"/>
  <c r="C23" i="8"/>
  <c r="C27" i="8"/>
  <c r="C29" i="8"/>
  <c r="C31" i="8"/>
  <c r="C14" i="8"/>
  <c r="F13" i="2" s="1"/>
  <c r="C16" i="8"/>
  <c r="C22" i="8"/>
  <c r="C24" i="8"/>
  <c r="C28" i="8"/>
  <c r="C30" i="8"/>
  <c r="C32" i="8"/>
  <c r="C21" i="8"/>
  <c r="C18" i="8"/>
  <c r="F16" i="2" s="1"/>
  <c r="C25" i="8"/>
  <c r="F25" i="2" s="1"/>
  <c r="F23" i="2"/>
  <c r="F27" i="2"/>
  <c r="F31" i="2"/>
  <c r="C26" i="8"/>
  <c r="F26" i="2" s="1"/>
  <c r="E25" i="2"/>
  <c r="C22" i="1"/>
  <c r="C13" i="1"/>
  <c r="C29" i="1"/>
  <c r="E29" i="2" s="1"/>
  <c r="C25" i="1"/>
  <c r="C24" i="1"/>
  <c r="E24" i="2" s="1"/>
  <c r="C20" i="1"/>
  <c r="E21" i="2" s="1"/>
  <c r="C190" i="66" s="1"/>
  <c r="C16" i="1"/>
  <c r="E14" i="2" s="1"/>
  <c r="C32" i="1"/>
  <c r="E32" i="2" s="1"/>
  <c r="C28" i="1"/>
  <c r="E28" i="2" s="1"/>
  <c r="C27" i="1"/>
  <c r="E27" i="2" s="1"/>
  <c r="C23" i="1"/>
  <c r="E23" i="2" s="1"/>
  <c r="C19" i="1"/>
  <c r="E15" i="2" s="1"/>
  <c r="C15" i="1"/>
  <c r="E20" i="2" s="1"/>
  <c r="C31" i="1"/>
  <c r="E31" i="2" s="1"/>
  <c r="F201" i="68"/>
  <c r="F177" i="68"/>
  <c r="F201" i="67"/>
  <c r="F177" i="67"/>
  <c r="F201" i="66"/>
  <c r="F201" i="65"/>
  <c r="F177" i="66"/>
  <c r="F177" i="65"/>
  <c r="F177" i="64"/>
  <c r="F201" i="64"/>
  <c r="F177" i="63"/>
  <c r="F201" i="63"/>
  <c r="F177" i="62"/>
  <c r="F201" i="61"/>
  <c r="F201" i="62"/>
  <c r="F177" i="61"/>
  <c r="F201" i="60"/>
  <c r="F177" i="60"/>
  <c r="F201" i="59"/>
  <c r="F177" i="59"/>
  <c r="F201" i="48"/>
  <c r="F224" i="48" s="1"/>
  <c r="F201" i="47"/>
  <c r="F224" i="47" s="1"/>
  <c r="F201" i="50"/>
  <c r="F224" i="50" s="1"/>
  <c r="F201" i="51"/>
  <c r="F224" i="51" s="1"/>
  <c r="F201" i="52"/>
  <c r="F224" i="52" s="1"/>
  <c r="F201" i="53"/>
  <c r="F224" i="53" s="1"/>
  <c r="F201" i="55"/>
  <c r="F224" i="55" s="1"/>
  <c r="F201" i="56"/>
  <c r="F224" i="56" s="1"/>
  <c r="F201" i="54"/>
  <c r="F224" i="54" s="1"/>
  <c r="F201" i="49"/>
  <c r="F224" i="49" s="1"/>
  <c r="F177" i="50"/>
  <c r="F177" i="54"/>
  <c r="F177" i="47"/>
  <c r="F177" i="53"/>
  <c r="F177" i="48"/>
  <c r="F177" i="52"/>
  <c r="F177" i="56"/>
  <c r="F177" i="51"/>
  <c r="F177" i="55"/>
  <c r="F177" i="49"/>
  <c r="F197" i="68"/>
  <c r="F173" i="68"/>
  <c r="F173" i="67"/>
  <c r="F197" i="67"/>
  <c r="F197" i="66"/>
  <c r="F173" i="66"/>
  <c r="F197" i="65"/>
  <c r="F173" i="65"/>
  <c r="F197" i="64"/>
  <c r="F173" i="63"/>
  <c r="F173" i="64"/>
  <c r="F197" i="63"/>
  <c r="F197" i="62"/>
  <c r="F173" i="62"/>
  <c r="F197" i="61"/>
  <c r="F173" i="61"/>
  <c r="F173" i="60"/>
  <c r="F197" i="59"/>
  <c r="F197" i="60"/>
  <c r="F173" i="59"/>
  <c r="F197" i="48"/>
  <c r="F220" i="48" s="1"/>
  <c r="F197" i="47"/>
  <c r="F220" i="47" s="1"/>
  <c r="F197" i="50"/>
  <c r="F220" i="50" s="1"/>
  <c r="F197" i="52"/>
  <c r="F220" i="52" s="1"/>
  <c r="F197" i="53"/>
  <c r="F220" i="53" s="1"/>
  <c r="F197" i="51"/>
  <c r="F220" i="51" s="1"/>
  <c r="F197" i="55"/>
  <c r="F220" i="55" s="1"/>
  <c r="F197" i="56"/>
  <c r="F220" i="56" s="1"/>
  <c r="F197" i="49"/>
  <c r="F220" i="49" s="1"/>
  <c r="F197" i="54"/>
  <c r="F220" i="54" s="1"/>
  <c r="F173" i="50"/>
  <c r="F173" i="54"/>
  <c r="F173" i="49"/>
  <c r="F173" i="48"/>
  <c r="F173" i="52"/>
  <c r="F173" i="56"/>
  <c r="F173" i="51"/>
  <c r="F173" i="55"/>
  <c r="F173" i="47"/>
  <c r="F173" i="53"/>
  <c r="F193" i="68"/>
  <c r="F169" i="68"/>
  <c r="F169" i="67"/>
  <c r="F193" i="67"/>
  <c r="F193" i="66"/>
  <c r="F169" i="66"/>
  <c r="F193" i="65"/>
  <c r="F169" i="65"/>
  <c r="F193" i="64"/>
  <c r="F169" i="63"/>
  <c r="F193" i="63"/>
  <c r="F169" i="64"/>
  <c r="F169" i="62"/>
  <c r="F193" i="61"/>
  <c r="F193" i="62"/>
  <c r="F169" i="61"/>
  <c r="F169" i="60"/>
  <c r="F193" i="60"/>
  <c r="F169" i="59"/>
  <c r="F193" i="59"/>
  <c r="F193" i="48"/>
  <c r="F216" i="48" s="1"/>
  <c r="F193" i="47"/>
  <c r="F216" i="47" s="1"/>
  <c r="F193" i="50"/>
  <c r="F216" i="50" s="1"/>
  <c r="F193" i="52"/>
  <c r="F216" i="52" s="1"/>
  <c r="F193" i="53"/>
  <c r="F216" i="53" s="1"/>
  <c r="F193" i="54"/>
  <c r="F216" i="54" s="1"/>
  <c r="F193" i="51"/>
  <c r="F216" i="51" s="1"/>
  <c r="F193" i="56"/>
  <c r="F216" i="56" s="1"/>
  <c r="F193" i="49"/>
  <c r="F216" i="49" s="1"/>
  <c r="F193" i="55"/>
  <c r="F216" i="55" s="1"/>
  <c r="F169" i="50"/>
  <c r="F169" i="54"/>
  <c r="F169" i="47"/>
  <c r="F169" i="53"/>
  <c r="F169" i="48"/>
  <c r="F169" i="52"/>
  <c r="F169" i="56"/>
  <c r="F169" i="51"/>
  <c r="F169" i="55"/>
  <c r="F169" i="49"/>
  <c r="F189" i="66"/>
  <c r="F165" i="51"/>
  <c r="F161" i="67"/>
  <c r="F161" i="52"/>
  <c r="G200" i="68"/>
  <c r="G223" i="68" s="1"/>
  <c r="G176" i="68"/>
  <c r="G200" i="67"/>
  <c r="G223" i="67" s="1"/>
  <c r="G176" i="67"/>
  <c r="G200" i="66"/>
  <c r="G223" i="66" s="1"/>
  <c r="G176" i="66"/>
  <c r="G200" i="65"/>
  <c r="G223" i="65" s="1"/>
  <c r="G176" i="65"/>
  <c r="G200" i="64"/>
  <c r="G223" i="64" s="1"/>
  <c r="G176" i="63"/>
  <c r="G176" i="64"/>
  <c r="G200" i="63"/>
  <c r="G223" i="63" s="1"/>
  <c r="G176" i="62"/>
  <c r="G200" i="61"/>
  <c r="G223" i="61" s="1"/>
  <c r="G200" i="62"/>
  <c r="G223" i="62" s="1"/>
  <c r="G176" i="61"/>
  <c r="G200" i="60"/>
  <c r="G223" i="60" s="1"/>
  <c r="G176" i="60"/>
  <c r="G200" i="59"/>
  <c r="G223" i="59" s="1"/>
  <c r="G176" i="59"/>
  <c r="G200" i="48"/>
  <c r="G223" i="48" s="1"/>
  <c r="G200" i="47"/>
  <c r="G223" i="47" s="1"/>
  <c r="G200" i="50"/>
  <c r="G223" i="50" s="1"/>
  <c r="G200" i="51"/>
  <c r="G223" i="51" s="1"/>
  <c r="G200" i="52"/>
  <c r="G223" i="52" s="1"/>
  <c r="G200" i="53"/>
  <c r="G223" i="53" s="1"/>
  <c r="G200" i="54"/>
  <c r="G223" i="54" s="1"/>
  <c r="G200" i="55"/>
  <c r="G223" i="55" s="1"/>
  <c r="G200" i="56"/>
  <c r="G223" i="56" s="1"/>
  <c r="G200" i="49"/>
  <c r="G223" i="49" s="1"/>
  <c r="G176" i="51"/>
  <c r="G176" i="55"/>
  <c r="G176" i="54"/>
  <c r="G176" i="47"/>
  <c r="G176" i="53"/>
  <c r="G176" i="49"/>
  <c r="G176" i="48"/>
  <c r="G176" i="52"/>
  <c r="G176" i="56"/>
  <c r="G176" i="50"/>
  <c r="G196" i="68"/>
  <c r="G219" i="68" s="1"/>
  <c r="G172" i="68"/>
  <c r="G172" i="67"/>
  <c r="G196" i="67"/>
  <c r="G219" i="67" s="1"/>
  <c r="G196" i="66"/>
  <c r="G219" i="66" s="1"/>
  <c r="G196" i="65"/>
  <c r="G219" i="65" s="1"/>
  <c r="G172" i="66"/>
  <c r="G172" i="65"/>
  <c r="G196" i="64"/>
  <c r="G219" i="64" s="1"/>
  <c r="G172" i="63"/>
  <c r="G172" i="64"/>
  <c r="G196" i="63"/>
  <c r="G219" i="63" s="1"/>
  <c r="G196" i="62"/>
  <c r="G219" i="62" s="1"/>
  <c r="G172" i="62"/>
  <c r="G196" i="61"/>
  <c r="G219" i="61" s="1"/>
  <c r="G172" i="61"/>
  <c r="G172" i="60"/>
  <c r="G196" i="59"/>
  <c r="G219" i="59" s="1"/>
  <c r="G196" i="60"/>
  <c r="G219" i="60" s="1"/>
  <c r="G172" i="59"/>
  <c r="G196" i="48"/>
  <c r="G219" i="48" s="1"/>
  <c r="G196" i="47"/>
  <c r="G219" i="47" s="1"/>
  <c r="G196" i="50"/>
  <c r="G219" i="50" s="1"/>
  <c r="G196" i="51"/>
  <c r="G219" i="51" s="1"/>
  <c r="G196" i="52"/>
  <c r="G219" i="52" s="1"/>
  <c r="G196" i="53"/>
  <c r="G219" i="53" s="1"/>
  <c r="G196" i="54"/>
  <c r="G219" i="54" s="1"/>
  <c r="G196" i="55"/>
  <c r="G219" i="55" s="1"/>
  <c r="G196" i="56"/>
  <c r="G219" i="56" s="1"/>
  <c r="G196" i="49"/>
  <c r="G219" i="49" s="1"/>
  <c r="G172" i="51"/>
  <c r="G172" i="55"/>
  <c r="G172" i="50"/>
  <c r="G172" i="54"/>
  <c r="G172" i="47"/>
  <c r="G172" i="53"/>
  <c r="G172" i="49"/>
  <c r="G172" i="48"/>
  <c r="G172" i="52"/>
  <c r="G172" i="56"/>
  <c r="G192" i="68"/>
  <c r="G215" i="68" s="1"/>
  <c r="G168" i="68"/>
  <c r="G192" i="67"/>
  <c r="G215" i="67" s="1"/>
  <c r="G168" i="67"/>
  <c r="G192" i="66"/>
  <c r="G215" i="66" s="1"/>
  <c r="G168" i="66"/>
  <c r="G168" i="65"/>
  <c r="G192" i="64"/>
  <c r="G215" i="64" s="1"/>
  <c r="G192" i="65"/>
  <c r="G215" i="65" s="1"/>
  <c r="G168" i="63"/>
  <c r="G192" i="63"/>
  <c r="G215" i="63" s="1"/>
  <c r="G168" i="64"/>
  <c r="G168" i="62"/>
  <c r="G192" i="61"/>
  <c r="G215" i="61" s="1"/>
  <c r="G192" i="62"/>
  <c r="G215" i="62" s="1"/>
  <c r="G168" i="61"/>
  <c r="G168" i="60"/>
  <c r="G192" i="60"/>
  <c r="G215" i="60" s="1"/>
  <c r="G168" i="59"/>
  <c r="G192" i="59"/>
  <c r="G215" i="59" s="1"/>
  <c r="G192" i="48"/>
  <c r="G215" i="48" s="1"/>
  <c r="G192" i="47"/>
  <c r="G215" i="47" s="1"/>
  <c r="G192" i="50"/>
  <c r="G215" i="50" s="1"/>
  <c r="G192" i="51"/>
  <c r="G215" i="51" s="1"/>
  <c r="G192" i="52"/>
  <c r="G215" i="52" s="1"/>
  <c r="G192" i="53"/>
  <c r="G215" i="53" s="1"/>
  <c r="G192" i="54"/>
  <c r="G215" i="54" s="1"/>
  <c r="G192" i="55"/>
  <c r="G215" i="55" s="1"/>
  <c r="G192" i="56"/>
  <c r="G215" i="56" s="1"/>
  <c r="G192" i="49"/>
  <c r="G215" i="49" s="1"/>
  <c r="G168" i="51"/>
  <c r="G168" i="55"/>
  <c r="G168" i="47"/>
  <c r="G168" i="53"/>
  <c r="G168" i="49"/>
  <c r="G168" i="48"/>
  <c r="G168" i="52"/>
  <c r="G168" i="56"/>
  <c r="G168" i="50"/>
  <c r="G168" i="54"/>
  <c r="G164" i="52"/>
  <c r="H200" i="68"/>
  <c r="H223" i="68" s="1"/>
  <c r="H200" i="67"/>
  <c r="H223" i="67" s="1"/>
  <c r="H176" i="68"/>
  <c r="H176" i="67"/>
  <c r="H200" i="66"/>
  <c r="H223" i="66" s="1"/>
  <c r="H176" i="66"/>
  <c r="H200" i="65"/>
  <c r="H223" i="65" s="1"/>
  <c r="H200" i="64"/>
  <c r="H223" i="64" s="1"/>
  <c r="H176" i="65"/>
  <c r="H176" i="64"/>
  <c r="H200" i="63"/>
  <c r="H223" i="63" s="1"/>
  <c r="H176" i="63"/>
  <c r="H200" i="62"/>
  <c r="H223" i="62" s="1"/>
  <c r="H176" i="62"/>
  <c r="H200" i="61"/>
  <c r="H223" i="61" s="1"/>
  <c r="H176" i="61"/>
  <c r="H200" i="60"/>
  <c r="H223" i="60" s="1"/>
  <c r="H176" i="60"/>
  <c r="H200" i="59"/>
  <c r="H223" i="59" s="1"/>
  <c r="H176" i="59"/>
  <c r="H200" i="48"/>
  <c r="H223" i="48" s="1"/>
  <c r="H200" i="47"/>
  <c r="H223" i="47" s="1"/>
  <c r="H200" i="50"/>
  <c r="H223" i="50" s="1"/>
  <c r="H200" i="51"/>
  <c r="H223" i="51" s="1"/>
  <c r="H200" i="52"/>
  <c r="H223" i="52" s="1"/>
  <c r="H200" i="53"/>
  <c r="H223" i="53" s="1"/>
  <c r="H200" i="55"/>
  <c r="H223" i="55" s="1"/>
  <c r="H200" i="56"/>
  <c r="H223" i="56" s="1"/>
  <c r="H200" i="49"/>
  <c r="H223" i="49" s="1"/>
  <c r="H200" i="54"/>
  <c r="H223" i="54" s="1"/>
  <c r="H176" i="48"/>
  <c r="H176" i="50"/>
  <c r="H176" i="52"/>
  <c r="H176" i="54"/>
  <c r="H176" i="56"/>
  <c r="H176" i="47"/>
  <c r="H176" i="51"/>
  <c r="H176" i="53"/>
  <c r="H176" i="55"/>
  <c r="H176" i="49"/>
  <c r="H196" i="68"/>
  <c r="H219" i="68" s="1"/>
  <c r="H172" i="68"/>
  <c r="H196" i="67"/>
  <c r="H219" i="67" s="1"/>
  <c r="H172" i="67"/>
  <c r="H196" i="66"/>
  <c r="H219" i="66" s="1"/>
  <c r="H172" i="66"/>
  <c r="H196" i="65"/>
  <c r="H219" i="65" s="1"/>
  <c r="H196" i="64"/>
  <c r="H219" i="64" s="1"/>
  <c r="H172" i="65"/>
  <c r="H172" i="64"/>
  <c r="H196" i="63"/>
  <c r="H219" i="63" s="1"/>
  <c r="H172" i="63"/>
  <c r="H196" i="62"/>
  <c r="H219" i="62" s="1"/>
  <c r="H172" i="62"/>
  <c r="H196" i="61"/>
  <c r="H219" i="61" s="1"/>
  <c r="H196" i="60"/>
  <c r="H219" i="60" s="1"/>
  <c r="H172" i="61"/>
  <c r="H172" i="60"/>
  <c r="H196" i="59"/>
  <c r="H219" i="59" s="1"/>
  <c r="H196" i="48"/>
  <c r="H219" i="48" s="1"/>
  <c r="H196" i="47"/>
  <c r="H219" i="47" s="1"/>
  <c r="H196" i="50"/>
  <c r="H219" i="50" s="1"/>
  <c r="H172" i="59"/>
  <c r="H196" i="51"/>
  <c r="H219" i="51" s="1"/>
  <c r="H196" i="52"/>
  <c r="H219" i="52" s="1"/>
  <c r="H196" i="53"/>
  <c r="H219" i="53" s="1"/>
  <c r="H196" i="55"/>
  <c r="H219" i="55" s="1"/>
  <c r="H196" i="56"/>
  <c r="H219" i="56" s="1"/>
  <c r="H196" i="49"/>
  <c r="H219" i="49" s="1"/>
  <c r="H196" i="54"/>
  <c r="H219" i="54" s="1"/>
  <c r="H172" i="50"/>
  <c r="H172" i="52"/>
  <c r="H172" i="54"/>
  <c r="H172" i="56"/>
  <c r="H172" i="48"/>
  <c r="H172" i="47"/>
  <c r="H172" i="51"/>
  <c r="H172" i="53"/>
  <c r="H172" i="55"/>
  <c r="H172" i="49"/>
  <c r="H192" i="68"/>
  <c r="H215" i="68" s="1"/>
  <c r="H168" i="68"/>
  <c r="H192" i="67"/>
  <c r="H215" i="67" s="1"/>
  <c r="H168" i="67"/>
  <c r="H192" i="66"/>
  <c r="H215" i="66" s="1"/>
  <c r="H168" i="66"/>
  <c r="H192" i="65"/>
  <c r="H215" i="65" s="1"/>
  <c r="H168" i="65"/>
  <c r="H192" i="64"/>
  <c r="H215" i="64" s="1"/>
  <c r="H168" i="64"/>
  <c r="H192" i="63"/>
  <c r="H215" i="63" s="1"/>
  <c r="H168" i="63"/>
  <c r="H192" i="62"/>
  <c r="H215" i="62" s="1"/>
  <c r="H168" i="62"/>
  <c r="H192" i="61"/>
  <c r="H215" i="61" s="1"/>
  <c r="H192" i="60"/>
  <c r="H215" i="60" s="1"/>
  <c r="H168" i="61"/>
  <c r="H168" i="60"/>
  <c r="H192" i="59"/>
  <c r="H215" i="59" s="1"/>
  <c r="H192" i="48"/>
  <c r="H215" i="48" s="1"/>
  <c r="H192" i="47"/>
  <c r="H215" i="47" s="1"/>
  <c r="H192" i="50"/>
  <c r="H215" i="50" s="1"/>
  <c r="H168" i="59"/>
  <c r="H192" i="51"/>
  <c r="H215" i="51" s="1"/>
  <c r="H192" i="52"/>
  <c r="H215" i="52" s="1"/>
  <c r="H192" i="53"/>
  <c r="H215" i="53" s="1"/>
  <c r="H192" i="54"/>
  <c r="H215" i="54" s="1"/>
  <c r="H192" i="56"/>
  <c r="H215" i="56" s="1"/>
  <c r="H192" i="49"/>
  <c r="H215" i="49" s="1"/>
  <c r="H192" i="55"/>
  <c r="H215" i="55" s="1"/>
  <c r="H168" i="50"/>
  <c r="H168" i="52"/>
  <c r="H168" i="54"/>
  <c r="H168" i="56"/>
  <c r="H168" i="47"/>
  <c r="H168" i="51"/>
  <c r="H168" i="53"/>
  <c r="H168" i="55"/>
  <c r="H168" i="49"/>
  <c r="H168" i="48"/>
  <c r="H164" i="63"/>
  <c r="H188" i="56"/>
  <c r="H184" i="68"/>
  <c r="H160" i="68"/>
  <c r="H184" i="66"/>
  <c r="H160" i="66"/>
  <c r="H184" i="64"/>
  <c r="H160" i="64"/>
  <c r="H184" i="62"/>
  <c r="H160" i="62"/>
  <c r="H184" i="60"/>
  <c r="H160" i="60"/>
  <c r="H184" i="47"/>
  <c r="H184" i="50"/>
  <c r="H184" i="52"/>
  <c r="H184" i="53"/>
  <c r="H184" i="49"/>
  <c r="H184" i="55"/>
  <c r="H160" i="54"/>
  <c r="H160" i="56"/>
  <c r="H160" i="53"/>
  <c r="H160" i="55"/>
  <c r="F200" i="68"/>
  <c r="F176" i="68"/>
  <c r="F200" i="67"/>
  <c r="F176" i="67"/>
  <c r="F200" i="66"/>
  <c r="F176" i="66"/>
  <c r="F200" i="65"/>
  <c r="F176" i="65"/>
  <c r="F200" i="64"/>
  <c r="F176" i="63"/>
  <c r="F176" i="64"/>
  <c r="F200" i="63"/>
  <c r="F200" i="62"/>
  <c r="F176" i="62"/>
  <c r="F200" i="61"/>
  <c r="F176" i="61"/>
  <c r="F200" i="60"/>
  <c r="F176" i="60"/>
  <c r="F200" i="59"/>
  <c r="F176" i="59"/>
  <c r="F200" i="48"/>
  <c r="F223" i="48" s="1"/>
  <c r="F200" i="47"/>
  <c r="F223" i="47" s="1"/>
  <c r="F200" i="50"/>
  <c r="F223" i="50" s="1"/>
  <c r="F200" i="51"/>
  <c r="F223" i="51" s="1"/>
  <c r="F200" i="52"/>
  <c r="F223" i="52" s="1"/>
  <c r="F200" i="53"/>
  <c r="F223" i="53" s="1"/>
  <c r="F200" i="55"/>
  <c r="F223" i="55" s="1"/>
  <c r="F200" i="56"/>
  <c r="F223" i="56" s="1"/>
  <c r="F200" i="54"/>
  <c r="F223" i="54" s="1"/>
  <c r="F200" i="49"/>
  <c r="F223" i="49" s="1"/>
  <c r="F176" i="47"/>
  <c r="F176" i="53"/>
  <c r="F176" i="49"/>
  <c r="F176" i="56"/>
  <c r="F176" i="51"/>
  <c r="F176" i="55"/>
  <c r="F176" i="50"/>
  <c r="F176" i="54"/>
  <c r="F176" i="48"/>
  <c r="F176" i="52"/>
  <c r="F196" i="68"/>
  <c r="F172" i="68"/>
  <c r="F196" i="67"/>
  <c r="F172" i="67"/>
  <c r="F196" i="66"/>
  <c r="F196" i="65"/>
  <c r="F172" i="66"/>
  <c r="F196" i="64"/>
  <c r="F172" i="65"/>
  <c r="F196" i="63"/>
  <c r="F172" i="63"/>
  <c r="F172" i="64"/>
  <c r="F196" i="62"/>
  <c r="F172" i="62"/>
  <c r="F196" i="61"/>
  <c r="F172" i="60"/>
  <c r="F172" i="61"/>
  <c r="F196" i="60"/>
  <c r="F196" i="59"/>
  <c r="F172" i="59"/>
  <c r="F196" i="48"/>
  <c r="F219" i="48" s="1"/>
  <c r="F196" i="47"/>
  <c r="F219" i="47" s="1"/>
  <c r="F196" i="50"/>
  <c r="F219" i="50" s="1"/>
  <c r="F196" i="52"/>
  <c r="F219" i="52" s="1"/>
  <c r="F196" i="53"/>
  <c r="F219" i="53" s="1"/>
  <c r="F196" i="51"/>
  <c r="F219" i="51" s="1"/>
  <c r="F196" i="55"/>
  <c r="F219" i="55" s="1"/>
  <c r="F196" i="56"/>
  <c r="F219" i="56" s="1"/>
  <c r="F196" i="49"/>
  <c r="F219" i="49" s="1"/>
  <c r="F196" i="54"/>
  <c r="F219" i="54" s="1"/>
  <c r="F172" i="47"/>
  <c r="F172" i="53"/>
  <c r="F172" i="49"/>
  <c r="F172" i="48"/>
  <c r="F172" i="52"/>
  <c r="F172" i="51"/>
  <c r="F172" i="55"/>
  <c r="F172" i="50"/>
  <c r="F172" i="54"/>
  <c r="F172" i="56"/>
  <c r="F192" i="68"/>
  <c r="F168" i="68"/>
  <c r="F192" i="67"/>
  <c r="F168" i="67"/>
  <c r="F192" i="66"/>
  <c r="F192" i="65"/>
  <c r="F168" i="66"/>
  <c r="F168" i="65"/>
  <c r="F192" i="64"/>
  <c r="F168" i="64"/>
  <c r="F168" i="63"/>
  <c r="F192" i="63"/>
  <c r="F168" i="62"/>
  <c r="F192" i="61"/>
  <c r="F192" i="62"/>
  <c r="F168" i="60"/>
  <c r="F192" i="60"/>
  <c r="F168" i="61"/>
  <c r="F192" i="48"/>
  <c r="F215" i="48" s="1"/>
  <c r="F192" i="47"/>
  <c r="F215" i="47" s="1"/>
  <c r="F192" i="50"/>
  <c r="F215" i="50" s="1"/>
  <c r="F192" i="59"/>
  <c r="F168" i="59"/>
  <c r="F192" i="52"/>
  <c r="F215" i="52" s="1"/>
  <c r="F192" i="53"/>
  <c r="F215" i="53" s="1"/>
  <c r="F192" i="54"/>
  <c r="F215" i="54" s="1"/>
  <c r="F192" i="51"/>
  <c r="F215" i="51" s="1"/>
  <c r="F192" i="56"/>
  <c r="F215" i="56" s="1"/>
  <c r="F192" i="49"/>
  <c r="F215" i="49" s="1"/>
  <c r="F192" i="55"/>
  <c r="F215" i="55" s="1"/>
  <c r="F168" i="47"/>
  <c r="F168" i="53"/>
  <c r="F168" i="49"/>
  <c r="F168" i="56"/>
  <c r="F168" i="51"/>
  <c r="F168" i="55"/>
  <c r="F168" i="50"/>
  <c r="F168" i="54"/>
  <c r="F168" i="48"/>
  <c r="F168" i="52"/>
  <c r="F164" i="64"/>
  <c r="F184" i="68"/>
  <c r="F160" i="60"/>
  <c r="F160" i="49"/>
  <c r="G199" i="68"/>
  <c r="G222" i="68" s="1"/>
  <c r="G175" i="68"/>
  <c r="G199" i="67"/>
  <c r="G222" i="67" s="1"/>
  <c r="G175" i="67"/>
  <c r="G199" i="66"/>
  <c r="G222" i="66" s="1"/>
  <c r="G199" i="65"/>
  <c r="G222" i="65" s="1"/>
  <c r="G175" i="66"/>
  <c r="G175" i="65"/>
  <c r="G199" i="64"/>
  <c r="G222" i="64" s="1"/>
  <c r="G199" i="63"/>
  <c r="G222" i="63" s="1"/>
  <c r="G175" i="63"/>
  <c r="G175" i="64"/>
  <c r="G199" i="62"/>
  <c r="G222" i="62" s="1"/>
  <c r="G175" i="62"/>
  <c r="G199" i="61"/>
  <c r="G222" i="61" s="1"/>
  <c r="G175" i="61"/>
  <c r="G175" i="60"/>
  <c r="G199" i="59"/>
  <c r="G222" i="59" s="1"/>
  <c r="G199" i="60"/>
  <c r="G222" i="60" s="1"/>
  <c r="G175" i="59"/>
  <c r="G199" i="48"/>
  <c r="G222" i="48" s="1"/>
  <c r="G199" i="47"/>
  <c r="G222" i="47" s="1"/>
  <c r="G199" i="50"/>
  <c r="G222" i="50" s="1"/>
  <c r="G199" i="51"/>
  <c r="G222" i="51" s="1"/>
  <c r="G199" i="52"/>
  <c r="G222" i="52" s="1"/>
  <c r="G199" i="53"/>
  <c r="G222" i="53" s="1"/>
  <c r="G199" i="54"/>
  <c r="G222" i="54" s="1"/>
  <c r="G199" i="55"/>
  <c r="G222" i="55" s="1"/>
  <c r="G199" i="56"/>
  <c r="G222" i="56" s="1"/>
  <c r="G199" i="49"/>
  <c r="G222" i="49" s="1"/>
  <c r="G175" i="50"/>
  <c r="G175" i="54"/>
  <c r="G175" i="47"/>
  <c r="G175" i="53"/>
  <c r="G175" i="49"/>
  <c r="G175" i="48"/>
  <c r="G175" i="52"/>
  <c r="G175" i="56"/>
  <c r="G175" i="51"/>
  <c r="G175" i="55"/>
  <c r="G195" i="68"/>
  <c r="G218" i="68" s="1"/>
  <c r="G171" i="68"/>
  <c r="G195" i="67"/>
  <c r="G218" i="67" s="1"/>
  <c r="G171" i="67"/>
  <c r="G195" i="66"/>
  <c r="G218" i="66" s="1"/>
  <c r="G195" i="65"/>
  <c r="G218" i="65" s="1"/>
  <c r="G171" i="66"/>
  <c r="G195" i="64"/>
  <c r="G218" i="64" s="1"/>
  <c r="G171" i="65"/>
  <c r="G171" i="64"/>
  <c r="G195" i="63"/>
  <c r="G218" i="63" s="1"/>
  <c r="G171" i="63"/>
  <c r="G171" i="62"/>
  <c r="G195" i="61"/>
  <c r="G218" i="61" s="1"/>
  <c r="G195" i="62"/>
  <c r="G218" i="62" s="1"/>
  <c r="G171" i="60"/>
  <c r="G171" i="61"/>
  <c r="G195" i="60"/>
  <c r="G218" i="60" s="1"/>
  <c r="G171" i="59"/>
  <c r="G195" i="59"/>
  <c r="G218" i="59" s="1"/>
  <c r="G195" i="48"/>
  <c r="G218" i="48" s="1"/>
  <c r="G195" i="47"/>
  <c r="G218" i="47" s="1"/>
  <c r="G195" i="50"/>
  <c r="G218" i="50" s="1"/>
  <c r="G195" i="51"/>
  <c r="G218" i="51" s="1"/>
  <c r="G195" i="52"/>
  <c r="G218" i="52" s="1"/>
  <c r="G195" i="53"/>
  <c r="G218" i="53" s="1"/>
  <c r="G195" i="54"/>
  <c r="G218" i="54" s="1"/>
  <c r="G195" i="55"/>
  <c r="G218" i="55" s="1"/>
  <c r="G195" i="56"/>
  <c r="G218" i="56" s="1"/>
  <c r="G195" i="49"/>
  <c r="G218" i="49" s="1"/>
  <c r="G171" i="50"/>
  <c r="G171" i="54"/>
  <c r="G171" i="48"/>
  <c r="G171" i="52"/>
  <c r="G171" i="56"/>
  <c r="G171" i="51"/>
  <c r="G171" i="55"/>
  <c r="G171" i="47"/>
  <c r="G171" i="53"/>
  <c r="G171" i="49"/>
  <c r="G191" i="68"/>
  <c r="G214" i="68" s="1"/>
  <c r="G167" i="68"/>
  <c r="G191" i="67"/>
  <c r="G214" i="67" s="1"/>
  <c r="G167" i="67"/>
  <c r="G191" i="66"/>
  <c r="G214" i="66" s="1"/>
  <c r="G167" i="66"/>
  <c r="G191" i="65"/>
  <c r="G214" i="65" s="1"/>
  <c r="G167" i="65"/>
  <c r="G191" i="64"/>
  <c r="G214" i="64" s="1"/>
  <c r="G167" i="64"/>
  <c r="G167" i="63"/>
  <c r="G191" i="63"/>
  <c r="G214" i="63" s="1"/>
  <c r="G167" i="62"/>
  <c r="G191" i="62"/>
  <c r="G214" i="62" s="1"/>
  <c r="G191" i="61"/>
  <c r="G214" i="61" s="1"/>
  <c r="G167" i="60"/>
  <c r="G191" i="60"/>
  <c r="G214" i="60" s="1"/>
  <c r="G167" i="61"/>
  <c r="G191" i="59"/>
  <c r="G214" i="59" s="1"/>
  <c r="G167" i="59"/>
  <c r="G191" i="48"/>
  <c r="G214" i="48" s="1"/>
  <c r="G191" i="47"/>
  <c r="G214" i="47" s="1"/>
  <c r="G191" i="50"/>
  <c r="G214" i="50" s="1"/>
  <c r="G191" i="51"/>
  <c r="G214" i="51" s="1"/>
  <c r="G191" i="52"/>
  <c r="G214" i="52" s="1"/>
  <c r="G191" i="53"/>
  <c r="G214" i="53" s="1"/>
  <c r="G191" i="54"/>
  <c r="G214" i="54" s="1"/>
  <c r="G191" i="55"/>
  <c r="G214" i="55" s="1"/>
  <c r="G191" i="56"/>
  <c r="G214" i="56" s="1"/>
  <c r="G191" i="49"/>
  <c r="G214" i="49" s="1"/>
  <c r="G167" i="50"/>
  <c r="G167" i="54"/>
  <c r="G167" i="47"/>
  <c r="G167" i="53"/>
  <c r="G167" i="49"/>
  <c r="G167" i="48"/>
  <c r="G167" i="52"/>
  <c r="G167" i="56"/>
  <c r="G167" i="51"/>
  <c r="G167" i="55"/>
  <c r="H199" i="68"/>
  <c r="H222" i="68" s="1"/>
  <c r="H175" i="68"/>
  <c r="H199" i="67"/>
  <c r="H222" i="67" s="1"/>
  <c r="H175" i="67"/>
  <c r="H199" i="66"/>
  <c r="H222" i="66" s="1"/>
  <c r="H199" i="65"/>
  <c r="H222" i="65" s="1"/>
  <c r="H175" i="66"/>
  <c r="H175" i="65"/>
  <c r="H199" i="64"/>
  <c r="H222" i="64" s="1"/>
  <c r="H175" i="63"/>
  <c r="H175" i="64"/>
  <c r="H199" i="63"/>
  <c r="H222" i="63" s="1"/>
  <c r="H199" i="62"/>
  <c r="H222" i="62" s="1"/>
  <c r="H175" i="62"/>
  <c r="H199" i="61"/>
  <c r="H222" i="61" s="1"/>
  <c r="H175" i="61"/>
  <c r="H175" i="60"/>
  <c r="H199" i="59"/>
  <c r="H222" i="59" s="1"/>
  <c r="H199" i="60"/>
  <c r="H222" i="60" s="1"/>
  <c r="H175" i="59"/>
  <c r="H199" i="48"/>
  <c r="H222" i="48" s="1"/>
  <c r="H199" i="47"/>
  <c r="H222" i="47" s="1"/>
  <c r="H199" i="50"/>
  <c r="H222" i="50" s="1"/>
  <c r="H199" i="51"/>
  <c r="H222" i="51" s="1"/>
  <c r="H199" i="52"/>
  <c r="H222" i="52" s="1"/>
  <c r="H199" i="53"/>
  <c r="H222" i="53" s="1"/>
  <c r="H199" i="55"/>
  <c r="H222" i="55" s="1"/>
  <c r="H199" i="56"/>
  <c r="H222" i="56" s="1"/>
  <c r="H199" i="49"/>
  <c r="H222" i="49" s="1"/>
  <c r="H199" i="54"/>
  <c r="H222" i="54" s="1"/>
  <c r="H175" i="47"/>
  <c r="H175" i="51"/>
  <c r="H175" i="53"/>
  <c r="H175" i="55"/>
  <c r="H175" i="49"/>
  <c r="H175" i="48"/>
  <c r="H175" i="50"/>
  <c r="H175" i="52"/>
  <c r="H175" i="54"/>
  <c r="H175" i="56"/>
  <c r="H195" i="68"/>
  <c r="H218" i="68" s="1"/>
  <c r="H171" i="68"/>
  <c r="H195" i="67"/>
  <c r="H218" i="67" s="1"/>
  <c r="H171" i="67"/>
  <c r="H195" i="66"/>
  <c r="H218" i="66" s="1"/>
  <c r="H195" i="65"/>
  <c r="H218" i="65" s="1"/>
  <c r="H171" i="66"/>
  <c r="H171" i="65"/>
  <c r="H195" i="64"/>
  <c r="H218" i="64" s="1"/>
  <c r="H195" i="63"/>
  <c r="H218" i="63" s="1"/>
  <c r="H171" i="63"/>
  <c r="H171" i="64"/>
  <c r="H171" i="62"/>
  <c r="H195" i="61"/>
  <c r="H218" i="61" s="1"/>
  <c r="H195" i="62"/>
  <c r="H218" i="62" s="1"/>
  <c r="H171" i="61"/>
  <c r="H171" i="60"/>
  <c r="H195" i="60"/>
  <c r="H218" i="60" s="1"/>
  <c r="H171" i="59"/>
  <c r="H195" i="48"/>
  <c r="H218" i="48" s="1"/>
  <c r="H195" i="47"/>
  <c r="H218" i="47" s="1"/>
  <c r="H195" i="50"/>
  <c r="H218" i="50" s="1"/>
  <c r="H195" i="59"/>
  <c r="H218" i="59" s="1"/>
  <c r="H195" i="51"/>
  <c r="H218" i="51" s="1"/>
  <c r="H195" i="52"/>
  <c r="H218" i="52" s="1"/>
  <c r="H195" i="53"/>
  <c r="H218" i="53" s="1"/>
  <c r="H171" i="48"/>
  <c r="H195" i="55"/>
  <c r="H218" i="55" s="1"/>
  <c r="H195" i="56"/>
  <c r="H218" i="56" s="1"/>
  <c r="H195" i="49"/>
  <c r="H218" i="49" s="1"/>
  <c r="H195" i="54"/>
  <c r="H218" i="54" s="1"/>
  <c r="H171" i="47"/>
  <c r="H171" i="51"/>
  <c r="H171" i="53"/>
  <c r="H171" i="55"/>
  <c r="H171" i="49"/>
  <c r="H171" i="50"/>
  <c r="H171" i="52"/>
  <c r="H171" i="54"/>
  <c r="H171" i="56"/>
  <c r="H191" i="68"/>
  <c r="H214" i="68" s="1"/>
  <c r="H167" i="68"/>
  <c r="H191" i="67"/>
  <c r="H214" i="67" s="1"/>
  <c r="H191" i="66"/>
  <c r="H214" i="66" s="1"/>
  <c r="H167" i="67"/>
  <c r="H167" i="66"/>
  <c r="H191" i="65"/>
  <c r="H214" i="65" s="1"/>
  <c r="H167" i="65"/>
  <c r="H191" i="64"/>
  <c r="H214" i="64" s="1"/>
  <c r="H167" i="64"/>
  <c r="H167" i="63"/>
  <c r="H191" i="63"/>
  <c r="H214" i="63" s="1"/>
  <c r="H167" i="62"/>
  <c r="H191" i="61"/>
  <c r="H214" i="61" s="1"/>
  <c r="H191" i="62"/>
  <c r="H214" i="62" s="1"/>
  <c r="H167" i="61"/>
  <c r="H167" i="60"/>
  <c r="H191" i="60"/>
  <c r="H214" i="60" s="1"/>
  <c r="H167" i="59"/>
  <c r="H191" i="48"/>
  <c r="H214" i="48" s="1"/>
  <c r="H191" i="47"/>
  <c r="H214" i="47" s="1"/>
  <c r="H191" i="50"/>
  <c r="H214" i="50" s="1"/>
  <c r="H191" i="59"/>
  <c r="H214" i="59" s="1"/>
  <c r="H191" i="51"/>
  <c r="H214" i="51" s="1"/>
  <c r="H191" i="52"/>
  <c r="H214" i="52" s="1"/>
  <c r="H191" i="53"/>
  <c r="H214" i="53" s="1"/>
  <c r="H191" i="55"/>
  <c r="H214" i="55" s="1"/>
  <c r="H167" i="48"/>
  <c r="H191" i="56"/>
  <c r="H214" i="56" s="1"/>
  <c r="H191" i="49"/>
  <c r="H214" i="49" s="1"/>
  <c r="H191" i="54"/>
  <c r="H214" i="54" s="1"/>
  <c r="H167" i="47"/>
  <c r="H167" i="51"/>
  <c r="H167" i="53"/>
  <c r="H167" i="55"/>
  <c r="H167" i="49"/>
  <c r="H167" i="50"/>
  <c r="H167" i="52"/>
  <c r="H167" i="54"/>
  <c r="H167" i="56"/>
  <c r="H187" i="65"/>
  <c r="H187" i="50"/>
  <c r="H163" i="54"/>
  <c r="F199" i="68"/>
  <c r="F175" i="68"/>
  <c r="F199" i="67"/>
  <c r="F175" i="67"/>
  <c r="F199" i="66"/>
  <c r="F175" i="66"/>
  <c r="F199" i="65"/>
  <c r="F175" i="65"/>
  <c r="F199" i="64"/>
  <c r="F175" i="64"/>
  <c r="F199" i="63"/>
  <c r="F175" i="63"/>
  <c r="F199" i="62"/>
  <c r="F175" i="62"/>
  <c r="F199" i="61"/>
  <c r="F175" i="61"/>
  <c r="F175" i="60"/>
  <c r="F199" i="59"/>
  <c r="F199" i="60"/>
  <c r="F175" i="59"/>
  <c r="F199" i="48"/>
  <c r="F222" i="48" s="1"/>
  <c r="F199" i="47"/>
  <c r="F222" i="47" s="1"/>
  <c r="F199" i="50"/>
  <c r="F222" i="50" s="1"/>
  <c r="F199" i="51"/>
  <c r="F222" i="51" s="1"/>
  <c r="F199" i="52"/>
  <c r="F222" i="52" s="1"/>
  <c r="F199" i="53"/>
  <c r="F222" i="53" s="1"/>
  <c r="F199" i="55"/>
  <c r="F222" i="55" s="1"/>
  <c r="F199" i="56"/>
  <c r="F222" i="56" s="1"/>
  <c r="F199" i="54"/>
  <c r="F222" i="54" s="1"/>
  <c r="F199" i="49"/>
  <c r="F222" i="49" s="1"/>
  <c r="F175" i="48"/>
  <c r="F175" i="52"/>
  <c r="F175" i="56"/>
  <c r="F175" i="51"/>
  <c r="F175" i="55"/>
  <c r="F175" i="50"/>
  <c r="F175" i="54"/>
  <c r="F175" i="47"/>
  <c r="F175" i="53"/>
  <c r="F175" i="49"/>
  <c r="F195" i="68"/>
  <c r="F171" i="68"/>
  <c r="F195" i="67"/>
  <c r="F171" i="67"/>
  <c r="F195" i="66"/>
  <c r="F171" i="66"/>
  <c r="F195" i="65"/>
  <c r="F171" i="65"/>
  <c r="F195" i="64"/>
  <c r="F171" i="64"/>
  <c r="F195" i="63"/>
  <c r="F171" i="63"/>
  <c r="F171" i="62"/>
  <c r="F195" i="61"/>
  <c r="F195" i="62"/>
  <c r="F171" i="60"/>
  <c r="F171" i="61"/>
  <c r="F195" i="60"/>
  <c r="F195" i="59"/>
  <c r="F195" i="48"/>
  <c r="F218" i="48" s="1"/>
  <c r="F195" i="47"/>
  <c r="F218" i="47" s="1"/>
  <c r="F195" i="50"/>
  <c r="F218" i="50" s="1"/>
  <c r="F171" i="59"/>
  <c r="F195" i="52"/>
  <c r="F218" i="52" s="1"/>
  <c r="F195" i="53"/>
  <c r="F218" i="53" s="1"/>
  <c r="F195" i="51"/>
  <c r="F218" i="51" s="1"/>
  <c r="F195" i="55"/>
  <c r="F218" i="55" s="1"/>
  <c r="F195" i="56"/>
  <c r="F218" i="56" s="1"/>
  <c r="F195" i="49"/>
  <c r="F218" i="49" s="1"/>
  <c r="F195" i="54"/>
  <c r="F218" i="54" s="1"/>
  <c r="F171" i="48"/>
  <c r="F171" i="52"/>
  <c r="F171" i="56"/>
  <c r="F171" i="51"/>
  <c r="F171" i="55"/>
  <c r="F171" i="50"/>
  <c r="F171" i="54"/>
  <c r="F171" i="47"/>
  <c r="F171" i="53"/>
  <c r="F171" i="49"/>
  <c r="F191" i="68"/>
  <c r="F167" i="68"/>
  <c r="F191" i="67"/>
  <c r="F167" i="67"/>
  <c r="F191" i="66"/>
  <c r="F167" i="66"/>
  <c r="F191" i="65"/>
  <c r="F167" i="65"/>
  <c r="F191" i="64"/>
  <c r="F167" i="64"/>
  <c r="F167" i="63"/>
  <c r="F191" i="63"/>
  <c r="F191" i="62"/>
  <c r="F167" i="62"/>
  <c r="F191" i="61"/>
  <c r="F167" i="61"/>
  <c r="F167" i="60"/>
  <c r="F191" i="60"/>
  <c r="F167" i="59"/>
  <c r="F191" i="59"/>
  <c r="F191" i="48"/>
  <c r="F214" i="48" s="1"/>
  <c r="F191" i="47"/>
  <c r="F214" i="47" s="1"/>
  <c r="F191" i="50"/>
  <c r="F214" i="50" s="1"/>
  <c r="F191" i="52"/>
  <c r="F214" i="52" s="1"/>
  <c r="F191" i="53"/>
  <c r="F214" i="53" s="1"/>
  <c r="F191" i="54"/>
  <c r="F214" i="54" s="1"/>
  <c r="F191" i="51"/>
  <c r="F214" i="51" s="1"/>
  <c r="F191" i="56"/>
  <c r="F214" i="56" s="1"/>
  <c r="F191" i="49"/>
  <c r="F214" i="49" s="1"/>
  <c r="F191" i="55"/>
  <c r="F214" i="55" s="1"/>
  <c r="F167" i="48"/>
  <c r="F167" i="52"/>
  <c r="F167" i="56"/>
  <c r="F167" i="50"/>
  <c r="F167" i="54"/>
  <c r="F167" i="47"/>
  <c r="F167" i="53"/>
  <c r="F167" i="49"/>
  <c r="F167" i="51"/>
  <c r="F167" i="55"/>
  <c r="F163" i="59"/>
  <c r="F159" i="61"/>
  <c r="F159" i="48"/>
  <c r="G198" i="68"/>
  <c r="G221" i="68" s="1"/>
  <c r="G174" i="68"/>
  <c r="G198" i="67"/>
  <c r="G221" i="67" s="1"/>
  <c r="G174" i="67"/>
  <c r="G198" i="66"/>
  <c r="G221" i="66" s="1"/>
  <c r="G174" i="66"/>
  <c r="G198" i="65"/>
  <c r="G221" i="65" s="1"/>
  <c r="G174" i="65"/>
  <c r="G198" i="64"/>
  <c r="G221" i="64" s="1"/>
  <c r="G174" i="64"/>
  <c r="G198" i="63"/>
  <c r="G221" i="63" s="1"/>
  <c r="G174" i="63"/>
  <c r="G174" i="62"/>
  <c r="G198" i="61"/>
  <c r="G221" i="61" s="1"/>
  <c r="G198" i="62"/>
  <c r="G221" i="62" s="1"/>
  <c r="G174" i="60"/>
  <c r="G198" i="59"/>
  <c r="G221" i="59" s="1"/>
  <c r="G174" i="61"/>
  <c r="G198" i="60"/>
  <c r="G221" i="60" s="1"/>
  <c r="G174" i="59"/>
  <c r="G198" i="48"/>
  <c r="G221" i="48" s="1"/>
  <c r="G198" i="47"/>
  <c r="G221" i="47" s="1"/>
  <c r="G198" i="50"/>
  <c r="G221" i="50" s="1"/>
  <c r="G198" i="51"/>
  <c r="G221" i="51" s="1"/>
  <c r="G198" i="52"/>
  <c r="G221" i="52" s="1"/>
  <c r="G198" i="53"/>
  <c r="G221" i="53" s="1"/>
  <c r="G198" i="54"/>
  <c r="G221" i="54" s="1"/>
  <c r="G198" i="55"/>
  <c r="G221" i="55" s="1"/>
  <c r="G198" i="56"/>
  <c r="G221" i="56" s="1"/>
  <c r="G198" i="49"/>
  <c r="G221" i="49" s="1"/>
  <c r="G174" i="47"/>
  <c r="G174" i="53"/>
  <c r="G174" i="49"/>
  <c r="G174" i="48"/>
  <c r="G174" i="56"/>
  <c r="G174" i="51"/>
  <c r="G174" i="55"/>
  <c r="G174" i="50"/>
  <c r="G174" i="54"/>
  <c r="G174" i="52"/>
  <c r="G194" i="68"/>
  <c r="G217" i="68" s="1"/>
  <c r="G170" i="68"/>
  <c r="G194" i="67"/>
  <c r="G217" i="67" s="1"/>
  <c r="G170" i="67"/>
  <c r="G194" i="66"/>
  <c r="G217" i="66" s="1"/>
  <c r="G170" i="66"/>
  <c r="G194" i="65"/>
  <c r="G217" i="65" s="1"/>
  <c r="G170" i="65"/>
  <c r="G194" i="64"/>
  <c r="G217" i="64" s="1"/>
  <c r="G170" i="64"/>
  <c r="G170" i="63"/>
  <c r="G194" i="63"/>
  <c r="G217" i="63" s="1"/>
  <c r="G194" i="62"/>
  <c r="G217" i="62" s="1"/>
  <c r="G170" i="62"/>
  <c r="G194" i="61"/>
  <c r="G217" i="61" s="1"/>
  <c r="G170" i="61"/>
  <c r="G170" i="60"/>
  <c r="G194" i="60"/>
  <c r="G217" i="60" s="1"/>
  <c r="G170" i="59"/>
  <c r="G194" i="59"/>
  <c r="G217" i="59" s="1"/>
  <c r="G194" i="48"/>
  <c r="G217" i="48" s="1"/>
  <c r="G194" i="47"/>
  <c r="G217" i="47" s="1"/>
  <c r="G194" i="50"/>
  <c r="G217" i="50" s="1"/>
  <c r="G194" i="51"/>
  <c r="G217" i="51" s="1"/>
  <c r="G194" i="52"/>
  <c r="G217" i="52" s="1"/>
  <c r="G194" i="53"/>
  <c r="G217" i="53" s="1"/>
  <c r="G194" i="54"/>
  <c r="G217" i="54" s="1"/>
  <c r="G194" i="55"/>
  <c r="G217" i="55" s="1"/>
  <c r="G194" i="56"/>
  <c r="G217" i="56" s="1"/>
  <c r="G194" i="49"/>
  <c r="G217" i="49" s="1"/>
  <c r="G170" i="47"/>
  <c r="G170" i="53"/>
  <c r="G170" i="49"/>
  <c r="G170" i="52"/>
  <c r="G170" i="51"/>
  <c r="G170" i="55"/>
  <c r="G170" i="50"/>
  <c r="G170" i="54"/>
  <c r="G170" i="48"/>
  <c r="G170" i="56"/>
  <c r="G190" i="68"/>
  <c r="G166" i="68"/>
  <c r="G190" i="67"/>
  <c r="G166" i="67"/>
  <c r="G190" i="66"/>
  <c r="G166" i="66"/>
  <c r="G190" i="65"/>
  <c r="G166" i="65"/>
  <c r="G190" i="64"/>
  <c r="G166" i="63"/>
  <c r="G166" i="64"/>
  <c r="G190" i="63"/>
  <c r="G190" i="62"/>
  <c r="G166" i="62"/>
  <c r="G190" i="61"/>
  <c r="G166" i="61"/>
  <c r="G166" i="60"/>
  <c r="G190" i="60"/>
  <c r="G166" i="59"/>
  <c r="G190" i="59"/>
  <c r="G190" i="48"/>
  <c r="G190" i="47"/>
  <c r="G190" i="50"/>
  <c r="G190" i="51"/>
  <c r="G190" i="52"/>
  <c r="G190" i="53"/>
  <c r="G190" i="54"/>
  <c r="G190" i="55"/>
  <c r="G190" i="56"/>
  <c r="G190" i="49"/>
  <c r="G166" i="47"/>
  <c r="G166" i="53"/>
  <c r="G166" i="49"/>
  <c r="G166" i="56"/>
  <c r="G166" i="51"/>
  <c r="G166" i="55"/>
  <c r="G166" i="50"/>
  <c r="G166" i="54"/>
  <c r="G166" i="48"/>
  <c r="G166" i="52"/>
  <c r="H198" i="68"/>
  <c r="H221" i="68" s="1"/>
  <c r="H174" i="68"/>
  <c r="H198" i="67"/>
  <c r="H221" i="67" s="1"/>
  <c r="H174" i="67"/>
  <c r="H198" i="66"/>
  <c r="H221" i="66" s="1"/>
  <c r="H198" i="65"/>
  <c r="H221" i="65" s="1"/>
  <c r="H174" i="66"/>
  <c r="H198" i="64"/>
  <c r="H221" i="64" s="1"/>
  <c r="H174" i="65"/>
  <c r="H174" i="64"/>
  <c r="H198" i="63"/>
  <c r="H221" i="63" s="1"/>
  <c r="H174" i="63"/>
  <c r="H174" i="62"/>
  <c r="H198" i="61"/>
  <c r="H221" i="61" s="1"/>
  <c r="H198" i="62"/>
  <c r="H221" i="62" s="1"/>
  <c r="H174" i="60"/>
  <c r="H198" i="59"/>
  <c r="H221" i="59" s="1"/>
  <c r="H174" i="61"/>
  <c r="H198" i="60"/>
  <c r="H221" i="60" s="1"/>
  <c r="H198" i="48"/>
  <c r="H221" i="48" s="1"/>
  <c r="H198" i="47"/>
  <c r="H221" i="47" s="1"/>
  <c r="H198" i="50"/>
  <c r="H221" i="50" s="1"/>
  <c r="H174" i="59"/>
  <c r="H198" i="51"/>
  <c r="H221" i="51" s="1"/>
  <c r="H198" i="52"/>
  <c r="H221" i="52" s="1"/>
  <c r="H198" i="54"/>
  <c r="H221" i="54" s="1"/>
  <c r="H198" i="55"/>
  <c r="H221" i="55" s="1"/>
  <c r="H198" i="56"/>
  <c r="H221" i="56" s="1"/>
  <c r="H198" i="49"/>
  <c r="H221" i="49" s="1"/>
  <c r="H198" i="53"/>
  <c r="H221" i="53" s="1"/>
  <c r="H174" i="48"/>
  <c r="H174" i="50"/>
  <c r="H174" i="52"/>
  <c r="H174" i="54"/>
  <c r="H174" i="56"/>
  <c r="H174" i="47"/>
  <c r="H174" i="51"/>
  <c r="H174" i="53"/>
  <c r="H174" i="55"/>
  <c r="H174" i="49"/>
  <c r="H194" i="68"/>
  <c r="H217" i="68" s="1"/>
  <c r="H170" i="68"/>
  <c r="H194" i="67"/>
  <c r="H217" i="67" s="1"/>
  <c r="H170" i="67"/>
  <c r="H194" i="66"/>
  <c r="H217" i="66" s="1"/>
  <c r="H194" i="65"/>
  <c r="H217" i="65" s="1"/>
  <c r="H170" i="66"/>
  <c r="H170" i="65"/>
  <c r="H194" i="64"/>
  <c r="H217" i="64" s="1"/>
  <c r="H170" i="64"/>
  <c r="H170" i="63"/>
  <c r="H194" i="63"/>
  <c r="H217" i="63" s="1"/>
  <c r="H170" i="62"/>
  <c r="H194" i="61"/>
  <c r="H217" i="61" s="1"/>
  <c r="H194" i="62"/>
  <c r="H217" i="62" s="1"/>
  <c r="H170" i="60"/>
  <c r="H194" i="60"/>
  <c r="H217" i="60" s="1"/>
  <c r="H170" i="61"/>
  <c r="H194" i="59"/>
  <c r="H217" i="59" s="1"/>
  <c r="H194" i="48"/>
  <c r="H217" i="48" s="1"/>
  <c r="H194" i="47"/>
  <c r="H217" i="47" s="1"/>
  <c r="H194" i="50"/>
  <c r="H217" i="50" s="1"/>
  <c r="H170" i="59"/>
  <c r="H194" i="51"/>
  <c r="H217" i="51" s="1"/>
  <c r="H194" i="52"/>
  <c r="H217" i="52" s="1"/>
  <c r="H194" i="54"/>
  <c r="H217" i="54" s="1"/>
  <c r="H194" i="55"/>
  <c r="H217" i="55" s="1"/>
  <c r="H194" i="56"/>
  <c r="H217" i="56" s="1"/>
  <c r="H194" i="49"/>
  <c r="H217" i="49" s="1"/>
  <c r="H194" i="53"/>
  <c r="H217" i="53" s="1"/>
  <c r="H170" i="50"/>
  <c r="H170" i="52"/>
  <c r="H170" i="54"/>
  <c r="H170" i="56"/>
  <c r="H170" i="48"/>
  <c r="H170" i="47"/>
  <c r="H170" i="51"/>
  <c r="H170" i="53"/>
  <c r="H170" i="55"/>
  <c r="H170" i="49"/>
  <c r="H190" i="68"/>
  <c r="H166" i="68"/>
  <c r="H190" i="67"/>
  <c r="H166" i="67"/>
  <c r="H190" i="66"/>
  <c r="H166" i="66"/>
  <c r="H190" i="65"/>
  <c r="H166" i="65"/>
  <c r="H190" i="64"/>
  <c r="H166" i="63"/>
  <c r="H166" i="64"/>
  <c r="H190" i="63"/>
  <c r="H190" i="62"/>
  <c r="H166" i="62"/>
  <c r="H166" i="61"/>
  <c r="H190" i="61"/>
  <c r="H166" i="60"/>
  <c r="H190" i="60"/>
  <c r="H166" i="59"/>
  <c r="H190" i="48"/>
  <c r="H190" i="47"/>
  <c r="H190" i="50"/>
  <c r="H190" i="59"/>
  <c r="H190" i="51"/>
  <c r="H190" i="52"/>
  <c r="H190" i="53"/>
  <c r="H190" i="55"/>
  <c r="H190" i="56"/>
  <c r="H190" i="49"/>
  <c r="H190" i="54"/>
  <c r="H166" i="48"/>
  <c r="H166" i="50"/>
  <c r="H166" i="52"/>
  <c r="H166" i="54"/>
  <c r="H166" i="56"/>
  <c r="H166" i="47"/>
  <c r="H166" i="51"/>
  <c r="H166" i="53"/>
  <c r="H166" i="55"/>
  <c r="H166" i="49"/>
  <c r="F198" i="68"/>
  <c r="F174" i="68"/>
  <c r="F174" i="67"/>
  <c r="F198" i="67"/>
  <c r="F198" i="66"/>
  <c r="F174" i="66"/>
  <c r="F198" i="65"/>
  <c r="F198" i="64"/>
  <c r="F174" i="65"/>
  <c r="F174" i="64"/>
  <c r="F198" i="63"/>
  <c r="F174" i="63"/>
  <c r="F198" i="62"/>
  <c r="F174" i="62"/>
  <c r="F198" i="61"/>
  <c r="F174" i="61"/>
  <c r="F198" i="60"/>
  <c r="F174" i="60"/>
  <c r="F198" i="59"/>
  <c r="F174" i="59"/>
  <c r="F198" i="48"/>
  <c r="F221" i="48" s="1"/>
  <c r="F198" i="47"/>
  <c r="F221" i="47" s="1"/>
  <c r="F198" i="50"/>
  <c r="F221" i="50" s="1"/>
  <c r="F198" i="51"/>
  <c r="F221" i="51" s="1"/>
  <c r="F198" i="52"/>
  <c r="F221" i="52" s="1"/>
  <c r="F198" i="53"/>
  <c r="F221" i="53" s="1"/>
  <c r="F198" i="55"/>
  <c r="F221" i="55" s="1"/>
  <c r="F198" i="56"/>
  <c r="F221" i="56" s="1"/>
  <c r="F198" i="54"/>
  <c r="F221" i="54" s="1"/>
  <c r="F198" i="49"/>
  <c r="F221" i="49" s="1"/>
  <c r="F174" i="51"/>
  <c r="F174" i="55"/>
  <c r="F174" i="50"/>
  <c r="F174" i="54"/>
  <c r="F174" i="47"/>
  <c r="F174" i="53"/>
  <c r="F174" i="49"/>
  <c r="F174" i="48"/>
  <c r="F174" i="52"/>
  <c r="F174" i="56"/>
  <c r="F194" i="68"/>
  <c r="F170" i="68"/>
  <c r="F194" i="67"/>
  <c r="F170" i="67"/>
  <c r="F194" i="66"/>
  <c r="F170" i="66"/>
  <c r="F194" i="65"/>
  <c r="F170" i="65"/>
  <c r="F194" i="64"/>
  <c r="F170" i="64"/>
  <c r="F194" i="63"/>
  <c r="F170" i="63"/>
  <c r="F194" i="62"/>
  <c r="F170" i="62"/>
  <c r="F194" i="61"/>
  <c r="F194" i="60"/>
  <c r="F170" i="61"/>
  <c r="F170" i="60"/>
  <c r="F194" i="59"/>
  <c r="F170" i="59"/>
  <c r="F194" i="48"/>
  <c r="F217" i="48" s="1"/>
  <c r="F194" i="47"/>
  <c r="F217" i="47" s="1"/>
  <c r="F194" i="50"/>
  <c r="F217" i="50" s="1"/>
  <c r="F194" i="52"/>
  <c r="F217" i="52" s="1"/>
  <c r="F194" i="53"/>
  <c r="F217" i="53" s="1"/>
  <c r="F194" i="51"/>
  <c r="F217" i="51" s="1"/>
  <c r="F194" i="56"/>
  <c r="F217" i="56" s="1"/>
  <c r="F194" i="49"/>
  <c r="F217" i="49" s="1"/>
  <c r="F194" i="54"/>
  <c r="F217" i="54" s="1"/>
  <c r="F194" i="55"/>
  <c r="F217" i="55" s="1"/>
  <c r="F170" i="51"/>
  <c r="F170" i="55"/>
  <c r="F170" i="47"/>
  <c r="F170" i="53"/>
  <c r="F170" i="49"/>
  <c r="F170" i="48"/>
  <c r="F170" i="52"/>
  <c r="F170" i="56"/>
  <c r="F170" i="50"/>
  <c r="F170" i="54"/>
  <c r="F190" i="68"/>
  <c r="F166" i="68"/>
  <c r="F190" i="67"/>
  <c r="F166" i="67"/>
  <c r="F190" i="66"/>
  <c r="F166" i="66"/>
  <c r="F190" i="65"/>
  <c r="F166" i="65"/>
  <c r="F190" i="64"/>
  <c r="F166" i="64"/>
  <c r="F190" i="63"/>
  <c r="F166" i="63"/>
  <c r="F190" i="62"/>
  <c r="F166" i="62"/>
  <c r="F190" i="61"/>
  <c r="F190" i="60"/>
  <c r="F166" i="61"/>
  <c r="F166" i="60"/>
  <c r="F190" i="59"/>
  <c r="F166" i="59"/>
  <c r="F190" i="48"/>
  <c r="F190" i="47"/>
  <c r="F190" i="50"/>
  <c r="F190" i="52"/>
  <c r="F190" i="53"/>
  <c r="F190" i="54"/>
  <c r="F190" i="51"/>
  <c r="F190" i="56"/>
  <c r="F190" i="49"/>
  <c r="F190" i="55"/>
  <c r="F166" i="51"/>
  <c r="F166" i="55"/>
  <c r="F166" i="50"/>
  <c r="F166" i="54"/>
  <c r="F166" i="47"/>
  <c r="F166" i="53"/>
  <c r="F166" i="49"/>
  <c r="F166" i="48"/>
  <c r="F166" i="52"/>
  <c r="F166" i="56"/>
  <c r="F162" i="68"/>
  <c r="F162" i="60"/>
  <c r="F162" i="53"/>
  <c r="G201" i="68"/>
  <c r="G224" i="68" s="1"/>
  <c r="G201" i="67"/>
  <c r="G224" i="67" s="1"/>
  <c r="G177" i="68"/>
  <c r="G177" i="67"/>
  <c r="G201" i="66"/>
  <c r="G224" i="66" s="1"/>
  <c r="G177" i="66"/>
  <c r="G201" i="65"/>
  <c r="G224" i="65" s="1"/>
  <c r="G201" i="64"/>
  <c r="G224" i="64" s="1"/>
  <c r="G177" i="65"/>
  <c r="G177" i="64"/>
  <c r="G201" i="63"/>
  <c r="G224" i="63" s="1"/>
  <c r="G177" i="63"/>
  <c r="G201" i="62"/>
  <c r="G224" i="62" s="1"/>
  <c r="G177" i="62"/>
  <c r="G201" i="61"/>
  <c r="G224" i="61" s="1"/>
  <c r="G177" i="61"/>
  <c r="G201" i="60"/>
  <c r="G224" i="60" s="1"/>
  <c r="G177" i="60"/>
  <c r="G201" i="59"/>
  <c r="G224" i="59" s="1"/>
  <c r="G177" i="59"/>
  <c r="G201" i="48"/>
  <c r="G224" i="48" s="1"/>
  <c r="G201" i="47"/>
  <c r="G224" i="47" s="1"/>
  <c r="G201" i="50"/>
  <c r="G224" i="50" s="1"/>
  <c r="G201" i="51"/>
  <c r="G224" i="51" s="1"/>
  <c r="G201" i="52"/>
  <c r="G224" i="52" s="1"/>
  <c r="G201" i="53"/>
  <c r="G224" i="53" s="1"/>
  <c r="G201" i="54"/>
  <c r="G224" i="54" s="1"/>
  <c r="G201" i="55"/>
  <c r="G224" i="55" s="1"/>
  <c r="G201" i="56"/>
  <c r="G224" i="56" s="1"/>
  <c r="G201" i="49"/>
  <c r="G224" i="49" s="1"/>
  <c r="G177" i="48"/>
  <c r="G177" i="52"/>
  <c r="G177" i="56"/>
  <c r="G177" i="51"/>
  <c r="G177" i="55"/>
  <c r="G177" i="50"/>
  <c r="G177" i="54"/>
  <c r="G177" i="47"/>
  <c r="G177" i="53"/>
  <c r="G177" i="49"/>
  <c r="G197" i="68"/>
  <c r="G220" i="68" s="1"/>
  <c r="G173" i="68"/>
  <c r="G173" i="67"/>
  <c r="G197" i="67"/>
  <c r="G220" i="67" s="1"/>
  <c r="G197" i="66"/>
  <c r="G220" i="66" s="1"/>
  <c r="G173" i="66"/>
  <c r="G197" i="65"/>
  <c r="G220" i="65" s="1"/>
  <c r="G197" i="64"/>
  <c r="G220" i="64" s="1"/>
  <c r="G173" i="65"/>
  <c r="G173" i="64"/>
  <c r="G197" i="63"/>
  <c r="G220" i="63" s="1"/>
  <c r="G173" i="63"/>
  <c r="G197" i="62"/>
  <c r="G220" i="62" s="1"/>
  <c r="G173" i="62"/>
  <c r="G197" i="61"/>
  <c r="G220" i="61" s="1"/>
  <c r="G197" i="60"/>
  <c r="G220" i="60" s="1"/>
  <c r="G173" i="61"/>
  <c r="G173" i="60"/>
  <c r="G197" i="59"/>
  <c r="G220" i="59" s="1"/>
  <c r="G173" i="59"/>
  <c r="G197" i="48"/>
  <c r="G220" i="48" s="1"/>
  <c r="G197" i="47"/>
  <c r="G220" i="47" s="1"/>
  <c r="G197" i="50"/>
  <c r="G220" i="50" s="1"/>
  <c r="G197" i="51"/>
  <c r="G220" i="51" s="1"/>
  <c r="G197" i="52"/>
  <c r="G220" i="52" s="1"/>
  <c r="G197" i="53"/>
  <c r="G220" i="53" s="1"/>
  <c r="G197" i="54"/>
  <c r="G220" i="54" s="1"/>
  <c r="G197" i="55"/>
  <c r="G220" i="55" s="1"/>
  <c r="G197" i="56"/>
  <c r="G220" i="56" s="1"/>
  <c r="G197" i="49"/>
  <c r="G220" i="49" s="1"/>
  <c r="G173" i="48"/>
  <c r="G173" i="52"/>
  <c r="G173" i="56"/>
  <c r="G173" i="50"/>
  <c r="G173" i="54"/>
  <c r="G173" i="47"/>
  <c r="G173" i="53"/>
  <c r="G173" i="49"/>
  <c r="G173" i="51"/>
  <c r="G173" i="55"/>
  <c r="G193" i="68"/>
  <c r="G216" i="68" s="1"/>
  <c r="G169" i="68"/>
  <c r="G193" i="67"/>
  <c r="G216" i="67" s="1"/>
  <c r="G193" i="66"/>
  <c r="G216" i="66" s="1"/>
  <c r="G169" i="67"/>
  <c r="G169" i="66"/>
  <c r="G193" i="65"/>
  <c r="G216" i="65" s="1"/>
  <c r="G169" i="65"/>
  <c r="G193" i="64"/>
  <c r="G216" i="64" s="1"/>
  <c r="G169" i="64"/>
  <c r="G193" i="63"/>
  <c r="G216" i="63" s="1"/>
  <c r="G169" i="63"/>
  <c r="G193" i="62"/>
  <c r="G216" i="62" s="1"/>
  <c r="G169" i="62"/>
  <c r="G193" i="61"/>
  <c r="G216" i="61" s="1"/>
  <c r="G193" i="60"/>
  <c r="G216" i="60" s="1"/>
  <c r="G169" i="61"/>
  <c r="G169" i="60"/>
  <c r="G193" i="59"/>
  <c r="G216" i="59" s="1"/>
  <c r="G169" i="59"/>
  <c r="G193" i="48"/>
  <c r="G216" i="48" s="1"/>
  <c r="G193" i="47"/>
  <c r="G216" i="47" s="1"/>
  <c r="G193" i="50"/>
  <c r="G216" i="50" s="1"/>
  <c r="G193" i="51"/>
  <c r="G216" i="51" s="1"/>
  <c r="G193" i="52"/>
  <c r="G216" i="52" s="1"/>
  <c r="G193" i="53"/>
  <c r="G216" i="53" s="1"/>
  <c r="G193" i="54"/>
  <c r="G216" i="54" s="1"/>
  <c r="G193" i="55"/>
  <c r="G216" i="55" s="1"/>
  <c r="G193" i="56"/>
  <c r="G216" i="56" s="1"/>
  <c r="G193" i="49"/>
  <c r="G216" i="49" s="1"/>
  <c r="G169" i="48"/>
  <c r="G169" i="52"/>
  <c r="G169" i="56"/>
  <c r="G169" i="51"/>
  <c r="G169" i="50"/>
  <c r="G169" i="54"/>
  <c r="G169" i="47"/>
  <c r="G169" i="53"/>
  <c r="G169" i="49"/>
  <c r="G169" i="55"/>
  <c r="G189" i="61"/>
  <c r="G165" i="48"/>
  <c r="H201" i="68"/>
  <c r="H224" i="68" s="1"/>
  <c r="H177" i="68"/>
  <c r="H201" i="67"/>
  <c r="H224" i="67" s="1"/>
  <c r="H177" i="67"/>
  <c r="H201" i="66"/>
  <c r="H224" i="66" s="1"/>
  <c r="H177" i="66"/>
  <c r="H201" i="65"/>
  <c r="H224" i="65" s="1"/>
  <c r="H177" i="65"/>
  <c r="H177" i="64"/>
  <c r="H201" i="64"/>
  <c r="H224" i="64" s="1"/>
  <c r="H201" i="63"/>
  <c r="H224" i="63" s="1"/>
  <c r="H177" i="63"/>
  <c r="H201" i="62"/>
  <c r="H224" i="62" s="1"/>
  <c r="H177" i="62"/>
  <c r="H201" i="61"/>
  <c r="H224" i="61" s="1"/>
  <c r="H177" i="60"/>
  <c r="H201" i="59"/>
  <c r="H224" i="59" s="1"/>
  <c r="H177" i="61"/>
  <c r="H201" i="60"/>
  <c r="H224" i="60" s="1"/>
  <c r="H201" i="48"/>
  <c r="H224" i="48" s="1"/>
  <c r="H201" i="47"/>
  <c r="H224" i="47" s="1"/>
  <c r="H201" i="50"/>
  <c r="H224" i="50" s="1"/>
  <c r="H177" i="59"/>
  <c r="H201" i="51"/>
  <c r="H224" i="51" s="1"/>
  <c r="H201" i="52"/>
  <c r="H224" i="52" s="1"/>
  <c r="H201" i="54"/>
  <c r="H224" i="54" s="1"/>
  <c r="H201" i="55"/>
  <c r="H224" i="55" s="1"/>
  <c r="H201" i="56"/>
  <c r="H224" i="56" s="1"/>
  <c r="H201" i="49"/>
  <c r="H224" i="49" s="1"/>
  <c r="H201" i="53"/>
  <c r="H224" i="53" s="1"/>
  <c r="H177" i="47"/>
  <c r="H177" i="51"/>
  <c r="H177" i="53"/>
  <c r="H177" i="55"/>
  <c r="H177" i="49"/>
  <c r="H177" i="48"/>
  <c r="H177" i="50"/>
  <c r="H177" i="52"/>
  <c r="H177" i="54"/>
  <c r="H177" i="56"/>
  <c r="H197" i="68"/>
  <c r="H220" i="68" s="1"/>
  <c r="H173" i="68"/>
  <c r="H197" i="67"/>
  <c r="H220" i="67" s="1"/>
  <c r="H173" i="67"/>
  <c r="H197" i="66"/>
  <c r="H220" i="66" s="1"/>
  <c r="H173" i="66"/>
  <c r="H197" i="65"/>
  <c r="H220" i="65" s="1"/>
  <c r="H173" i="65"/>
  <c r="H197" i="64"/>
  <c r="H220" i="64" s="1"/>
  <c r="H173" i="64"/>
  <c r="H197" i="63"/>
  <c r="H220" i="63" s="1"/>
  <c r="H173" i="63"/>
  <c r="H173" i="62"/>
  <c r="H197" i="61"/>
  <c r="H220" i="61" s="1"/>
  <c r="H197" i="62"/>
  <c r="H220" i="62" s="1"/>
  <c r="H173" i="61"/>
  <c r="H173" i="60"/>
  <c r="H197" i="60"/>
  <c r="H220" i="60" s="1"/>
  <c r="H173" i="59"/>
  <c r="H197" i="48"/>
  <c r="H220" i="48" s="1"/>
  <c r="H197" i="47"/>
  <c r="H220" i="47" s="1"/>
  <c r="H197" i="50"/>
  <c r="H220" i="50" s="1"/>
  <c r="H197" i="59"/>
  <c r="H220" i="59" s="1"/>
  <c r="H197" i="51"/>
  <c r="H220" i="51" s="1"/>
  <c r="H197" i="52"/>
  <c r="H220" i="52" s="1"/>
  <c r="H173" i="48"/>
  <c r="H197" i="54"/>
  <c r="H220" i="54" s="1"/>
  <c r="H197" i="55"/>
  <c r="H220" i="55" s="1"/>
  <c r="H197" i="56"/>
  <c r="H220" i="56" s="1"/>
  <c r="H197" i="49"/>
  <c r="H220" i="49" s="1"/>
  <c r="H197" i="53"/>
  <c r="H220" i="53" s="1"/>
  <c r="H173" i="47"/>
  <c r="H173" i="51"/>
  <c r="H173" i="53"/>
  <c r="H173" i="55"/>
  <c r="H173" i="49"/>
  <c r="H173" i="50"/>
  <c r="H173" i="52"/>
  <c r="H173" i="54"/>
  <c r="H173" i="56"/>
  <c r="H193" i="68"/>
  <c r="H216" i="68" s="1"/>
  <c r="H169" i="68"/>
  <c r="H193" i="67"/>
  <c r="H216" i="67" s="1"/>
  <c r="H169" i="67"/>
  <c r="H193" i="66"/>
  <c r="H216" i="66" s="1"/>
  <c r="H169" i="66"/>
  <c r="H193" i="65"/>
  <c r="H216" i="65" s="1"/>
  <c r="H169" i="65"/>
  <c r="H193" i="64"/>
  <c r="H216" i="64" s="1"/>
  <c r="H169" i="64"/>
  <c r="H169" i="63"/>
  <c r="H193" i="63"/>
  <c r="H216" i="63" s="1"/>
  <c r="H193" i="62"/>
  <c r="H216" i="62" s="1"/>
  <c r="H169" i="62"/>
  <c r="H193" i="61"/>
  <c r="H216" i="61" s="1"/>
  <c r="H169" i="61"/>
  <c r="H169" i="60"/>
  <c r="H193" i="60"/>
  <c r="H216" i="60" s="1"/>
  <c r="H193" i="48"/>
  <c r="H216" i="48" s="1"/>
  <c r="H193" i="47"/>
  <c r="H216" i="47" s="1"/>
  <c r="H193" i="50"/>
  <c r="H216" i="50" s="1"/>
  <c r="H193" i="59"/>
  <c r="H216" i="59" s="1"/>
  <c r="H169" i="59"/>
  <c r="H193" i="51"/>
  <c r="H216" i="51" s="1"/>
  <c r="H193" i="52"/>
  <c r="H216" i="52" s="1"/>
  <c r="H193" i="53"/>
  <c r="H216" i="53" s="1"/>
  <c r="H169" i="48"/>
  <c r="H193" i="54"/>
  <c r="H216" i="54" s="1"/>
  <c r="H193" i="56"/>
  <c r="H216" i="56" s="1"/>
  <c r="H193" i="49"/>
  <c r="H216" i="49" s="1"/>
  <c r="H193" i="55"/>
  <c r="H216" i="55" s="1"/>
  <c r="H169" i="47"/>
  <c r="H169" i="51"/>
  <c r="H169" i="53"/>
  <c r="H169" i="55"/>
  <c r="H169" i="49"/>
  <c r="H169" i="50"/>
  <c r="H169" i="52"/>
  <c r="H169" i="54"/>
  <c r="H169" i="56"/>
  <c r="H189" i="68"/>
  <c r="H165" i="68"/>
  <c r="H189" i="67"/>
  <c r="H165" i="67"/>
  <c r="H189" i="66"/>
  <c r="H165" i="66"/>
  <c r="H189" i="65"/>
  <c r="H165" i="65"/>
  <c r="H189" i="64"/>
  <c r="H165" i="63"/>
  <c r="H165" i="64"/>
  <c r="H189" i="63"/>
  <c r="H189" i="62"/>
  <c r="H165" i="62"/>
  <c r="H189" i="61"/>
  <c r="H165" i="61"/>
  <c r="H165" i="60"/>
  <c r="H189" i="60"/>
  <c r="H189" i="48"/>
  <c r="H189" i="47"/>
  <c r="H189" i="50"/>
  <c r="H189" i="59"/>
  <c r="H165" i="59"/>
  <c r="H189" i="51"/>
  <c r="H189" i="52"/>
  <c r="H189" i="53"/>
  <c r="H165" i="48"/>
  <c r="H189" i="54"/>
  <c r="H189" i="56"/>
  <c r="H189" i="49"/>
  <c r="H189" i="55"/>
  <c r="H165" i="47"/>
  <c r="H165" i="51"/>
  <c r="H165" i="53"/>
  <c r="H165" i="55"/>
  <c r="H165" i="49"/>
  <c r="H165" i="50"/>
  <c r="H165" i="52"/>
  <c r="H165" i="54"/>
  <c r="H165" i="56"/>
  <c r="H161" i="54"/>
  <c r="H158" i="62"/>
  <c r="H158" i="60"/>
  <c r="H158" i="61"/>
  <c r="F20" i="2"/>
  <c r="F19" i="2"/>
  <c r="F15" i="2"/>
  <c r="D196" i="68"/>
  <c r="D172" i="68"/>
  <c r="D196" i="66"/>
  <c r="D196" i="64"/>
  <c r="D196" i="62"/>
  <c r="D196" i="67"/>
  <c r="D172" i="66"/>
  <c r="D172" i="62"/>
  <c r="D196" i="65"/>
  <c r="D172" i="64"/>
  <c r="D196" i="61"/>
  <c r="D172" i="61"/>
  <c r="D172" i="67"/>
  <c r="D172" i="65"/>
  <c r="D196" i="63"/>
  <c r="D172" i="63"/>
  <c r="D172" i="60"/>
  <c r="D196" i="51"/>
  <c r="D196" i="55"/>
  <c r="D196" i="59"/>
  <c r="D196" i="50"/>
  <c r="D196" i="54"/>
  <c r="D196" i="47"/>
  <c r="D196" i="53"/>
  <c r="D196" i="49"/>
  <c r="D172" i="47"/>
  <c r="D196" i="60"/>
  <c r="D172" i="59"/>
  <c r="D196" i="48"/>
  <c r="D196" i="52"/>
  <c r="D196" i="56"/>
  <c r="D172" i="48"/>
  <c r="D172" i="53"/>
  <c r="D172" i="49"/>
  <c r="D172" i="52"/>
  <c r="D172" i="56"/>
  <c r="D172" i="51"/>
  <c r="D172" i="55"/>
  <c r="D172" i="50"/>
  <c r="D172" i="54"/>
  <c r="D176" i="68"/>
  <c r="D200" i="66"/>
  <c r="D200" i="64"/>
  <c r="D200" i="62"/>
  <c r="D200" i="67"/>
  <c r="D176" i="66"/>
  <c r="D176" i="62"/>
  <c r="D200" i="68"/>
  <c r="D200" i="65"/>
  <c r="D176" i="64"/>
  <c r="D200" i="61"/>
  <c r="D176" i="61"/>
  <c r="D176" i="67"/>
  <c r="D176" i="65"/>
  <c r="D200" i="63"/>
  <c r="D176" i="63"/>
  <c r="D176" i="60"/>
  <c r="D200" i="51"/>
  <c r="D200" i="55"/>
  <c r="D200" i="59"/>
  <c r="D200" i="50"/>
  <c r="D200" i="54"/>
  <c r="D200" i="47"/>
  <c r="D200" i="53"/>
  <c r="D200" i="49"/>
  <c r="D176" i="47"/>
  <c r="D200" i="60"/>
  <c r="D176" i="59"/>
  <c r="D200" i="48"/>
  <c r="D200" i="52"/>
  <c r="D200" i="56"/>
  <c r="D176" i="48"/>
  <c r="D176" i="53"/>
  <c r="D176" i="49"/>
  <c r="D176" i="52"/>
  <c r="D176" i="56"/>
  <c r="D176" i="51"/>
  <c r="D176" i="55"/>
  <c r="D176" i="50"/>
  <c r="D176" i="54"/>
  <c r="D192" i="68"/>
  <c r="D168" i="68"/>
  <c r="D192" i="66"/>
  <c r="D192" i="64"/>
  <c r="D192" i="62"/>
  <c r="D192" i="67"/>
  <c r="D168" i="66"/>
  <c r="D168" i="62"/>
  <c r="D192" i="65"/>
  <c r="D168" i="64"/>
  <c r="D192" i="61"/>
  <c r="D168" i="67"/>
  <c r="D168" i="65"/>
  <c r="D192" i="63"/>
  <c r="D168" i="63"/>
  <c r="D168" i="60"/>
  <c r="D192" i="51"/>
  <c r="D192" i="55"/>
  <c r="D192" i="59"/>
  <c r="D192" i="50"/>
  <c r="D192" i="54"/>
  <c r="D168" i="61"/>
  <c r="D192" i="47"/>
  <c r="D192" i="53"/>
  <c r="D192" i="49"/>
  <c r="D168" i="47"/>
  <c r="D192" i="60"/>
  <c r="D168" i="59"/>
  <c r="D192" i="48"/>
  <c r="D192" i="52"/>
  <c r="D192" i="56"/>
  <c r="D168" i="48"/>
  <c r="D168" i="53"/>
  <c r="D168" i="49"/>
  <c r="D168" i="52"/>
  <c r="D168" i="56"/>
  <c r="D168" i="51"/>
  <c r="D168" i="55"/>
  <c r="D168" i="50"/>
  <c r="D168" i="54"/>
  <c r="E26" i="2"/>
  <c r="C194" i="67"/>
  <c r="C170" i="64"/>
  <c r="C194" i="68"/>
  <c r="C194" i="66"/>
  <c r="C194" i="65"/>
  <c r="C194" i="64"/>
  <c r="C194" i="62"/>
  <c r="C194" i="61"/>
  <c r="C194" i="63"/>
  <c r="C170" i="61"/>
  <c r="C170" i="68"/>
  <c r="C170" i="67"/>
  <c r="C170" i="66"/>
  <c r="C170" i="65"/>
  <c r="C170" i="63"/>
  <c r="C170" i="62"/>
  <c r="C170" i="59"/>
  <c r="C194" i="47"/>
  <c r="C217" i="47" s="1"/>
  <c r="C194" i="53"/>
  <c r="C217" i="53" s="1"/>
  <c r="C194" i="49"/>
  <c r="C217" i="49" s="1"/>
  <c r="C194" i="60"/>
  <c r="C194" i="59"/>
  <c r="C194" i="48"/>
  <c r="C217" i="48" s="1"/>
  <c r="C194" i="52"/>
  <c r="C217" i="52" s="1"/>
  <c r="C194" i="56"/>
  <c r="C217" i="56" s="1"/>
  <c r="C170" i="50"/>
  <c r="C194" i="51"/>
  <c r="C217" i="51" s="1"/>
  <c r="C194" i="55"/>
  <c r="C217" i="55" s="1"/>
  <c r="C170" i="47"/>
  <c r="C170" i="60"/>
  <c r="C194" i="50"/>
  <c r="C217" i="50" s="1"/>
  <c r="C194" i="54"/>
  <c r="C217" i="54" s="1"/>
  <c r="C170" i="48"/>
  <c r="C170" i="51"/>
  <c r="C170" i="55"/>
  <c r="C170" i="54"/>
  <c r="C170" i="53"/>
  <c r="C170" i="49"/>
  <c r="C170" i="52"/>
  <c r="C170" i="56"/>
  <c r="E30" i="2"/>
  <c r="E22" i="2"/>
  <c r="E16" i="2"/>
  <c r="F14" i="2"/>
  <c r="F30" i="2"/>
  <c r="F18" i="2"/>
  <c r="F17" i="2"/>
  <c r="F22" i="2"/>
  <c r="E13" i="2"/>
  <c r="E17" i="2"/>
  <c r="A205" i="56"/>
  <c r="A182" i="56"/>
  <c r="AO181" i="56"/>
  <c r="AN181" i="56"/>
  <c r="AM181" i="56"/>
  <c r="AL181" i="56"/>
  <c r="AK181" i="56"/>
  <c r="AJ181" i="56"/>
  <c r="AI181" i="56"/>
  <c r="AH181" i="56"/>
  <c r="AG181" i="56"/>
  <c r="AF181" i="56"/>
  <c r="AE181" i="56"/>
  <c r="AD181" i="56"/>
  <c r="AC181" i="56"/>
  <c r="AB181" i="56"/>
  <c r="AA181" i="56"/>
  <c r="Z181" i="56"/>
  <c r="Y181" i="56"/>
  <c r="X181" i="56"/>
  <c r="W181" i="56"/>
  <c r="V181" i="56"/>
  <c r="U181" i="56"/>
  <c r="T181" i="56"/>
  <c r="S181" i="56"/>
  <c r="R181" i="56"/>
  <c r="Q181" i="56"/>
  <c r="P181" i="56"/>
  <c r="O181" i="56"/>
  <c r="N181" i="56"/>
  <c r="M181" i="56"/>
  <c r="L181" i="56"/>
  <c r="K181" i="56"/>
  <c r="J181" i="56"/>
  <c r="I181" i="56"/>
  <c r="H181" i="56"/>
  <c r="G181" i="56"/>
  <c r="F181" i="56"/>
  <c r="E181" i="56"/>
  <c r="D181" i="56"/>
  <c r="C181" i="56"/>
  <c r="B181" i="56"/>
  <c r="A181" i="56"/>
  <c r="A167" i="56"/>
  <c r="W8" i="56" s="1"/>
  <c r="A166" i="56"/>
  <c r="A165" i="56"/>
  <c r="A164" i="56"/>
  <c r="A163" i="56"/>
  <c r="A162" i="56"/>
  <c r="A161" i="56"/>
  <c r="A160" i="56"/>
  <c r="A159" i="56"/>
  <c r="A158" i="56"/>
  <c r="AO157" i="56"/>
  <c r="AN157" i="56"/>
  <c r="AM157" i="56"/>
  <c r="AL157" i="56"/>
  <c r="AK157" i="56"/>
  <c r="AJ157" i="56"/>
  <c r="AI157" i="56"/>
  <c r="AH157" i="56"/>
  <c r="AG157" i="56"/>
  <c r="AF157" i="56"/>
  <c r="AE157" i="56"/>
  <c r="AD157" i="56"/>
  <c r="AC157" i="56"/>
  <c r="AB157" i="56"/>
  <c r="AA157" i="56"/>
  <c r="Z157" i="56"/>
  <c r="Y157" i="56"/>
  <c r="X157" i="56"/>
  <c r="W157" i="56"/>
  <c r="V157" i="56"/>
  <c r="U157" i="56"/>
  <c r="T157" i="56"/>
  <c r="S157" i="56"/>
  <c r="R157" i="56"/>
  <c r="Q157" i="56"/>
  <c r="P157" i="56"/>
  <c r="O157" i="56"/>
  <c r="N157" i="56"/>
  <c r="M157" i="56"/>
  <c r="L157" i="56"/>
  <c r="K157" i="56"/>
  <c r="J157" i="56"/>
  <c r="I157" i="56"/>
  <c r="H157" i="56"/>
  <c r="G157" i="56"/>
  <c r="F157" i="56"/>
  <c r="E157" i="56"/>
  <c r="D157" i="56"/>
  <c r="C157" i="56"/>
  <c r="B157" i="56"/>
  <c r="A157" i="56"/>
  <c r="A205" i="55"/>
  <c r="A182" i="55"/>
  <c r="AO181" i="55"/>
  <c r="AN181" i="55"/>
  <c r="AM181" i="55"/>
  <c r="AL181" i="55"/>
  <c r="AK181" i="55"/>
  <c r="AJ181" i="55"/>
  <c r="AI181" i="55"/>
  <c r="AH181" i="55"/>
  <c r="AG181" i="55"/>
  <c r="AF181" i="55"/>
  <c r="AE181" i="55"/>
  <c r="AD181" i="55"/>
  <c r="AC181" i="55"/>
  <c r="AB181" i="55"/>
  <c r="AA181" i="55"/>
  <c r="Z181" i="55"/>
  <c r="Y181" i="55"/>
  <c r="X181" i="55"/>
  <c r="W181" i="55"/>
  <c r="V181" i="55"/>
  <c r="U181" i="55"/>
  <c r="T181" i="55"/>
  <c r="S181" i="55"/>
  <c r="R181" i="55"/>
  <c r="Q181" i="55"/>
  <c r="P181" i="55"/>
  <c r="O181" i="55"/>
  <c r="N181" i="55"/>
  <c r="M181" i="55"/>
  <c r="L181" i="55"/>
  <c r="K181" i="55"/>
  <c r="J181" i="55"/>
  <c r="I181" i="55"/>
  <c r="H181" i="55"/>
  <c r="G181" i="55"/>
  <c r="F181" i="55"/>
  <c r="E181" i="55"/>
  <c r="D181" i="55"/>
  <c r="C181" i="55"/>
  <c r="B181" i="55"/>
  <c r="A181" i="55"/>
  <c r="A167" i="55"/>
  <c r="A166" i="55"/>
  <c r="W8" i="55" s="1"/>
  <c r="A165" i="55"/>
  <c r="A164" i="55"/>
  <c r="A163" i="55"/>
  <c r="A162" i="55"/>
  <c r="A161" i="55"/>
  <c r="A160" i="55"/>
  <c r="A159" i="55"/>
  <c r="A158" i="55"/>
  <c r="AO157" i="55"/>
  <c r="AN157" i="55"/>
  <c r="AM157" i="55"/>
  <c r="AL157" i="55"/>
  <c r="AK157" i="55"/>
  <c r="AJ157" i="55"/>
  <c r="AI157" i="55"/>
  <c r="AH157" i="55"/>
  <c r="AG157" i="55"/>
  <c r="AF157" i="55"/>
  <c r="AE157" i="55"/>
  <c r="AD157" i="55"/>
  <c r="AC157" i="55"/>
  <c r="AB157" i="55"/>
  <c r="AA157" i="55"/>
  <c r="Z157" i="55"/>
  <c r="Y157" i="55"/>
  <c r="X157" i="55"/>
  <c r="W157" i="55"/>
  <c r="V157" i="55"/>
  <c r="U157" i="55"/>
  <c r="T157" i="55"/>
  <c r="S157" i="55"/>
  <c r="R157" i="55"/>
  <c r="Q157" i="55"/>
  <c r="P157" i="55"/>
  <c r="O157" i="55"/>
  <c r="N157" i="55"/>
  <c r="M157" i="55"/>
  <c r="L157" i="55"/>
  <c r="K157" i="55"/>
  <c r="J157" i="55"/>
  <c r="I157" i="55"/>
  <c r="H157" i="55"/>
  <c r="G157" i="55"/>
  <c r="F157" i="55"/>
  <c r="E157" i="55"/>
  <c r="D157" i="55"/>
  <c r="C157" i="55"/>
  <c r="B157" i="55"/>
  <c r="A157" i="55"/>
  <c r="G189" i="54" l="1"/>
  <c r="G189" i="63"/>
  <c r="F161" i="54"/>
  <c r="E165" i="53"/>
  <c r="E189" i="50"/>
  <c r="E165" i="66"/>
  <c r="BN189" i="63"/>
  <c r="BN183" i="64"/>
  <c r="BO182" i="67"/>
  <c r="G165" i="49"/>
  <c r="G189" i="50"/>
  <c r="G189" i="65"/>
  <c r="F161" i="59"/>
  <c r="E189" i="49"/>
  <c r="E189" i="59"/>
  <c r="E189" i="62"/>
  <c r="BC190" i="68"/>
  <c r="BN196" i="63"/>
  <c r="BN193" i="63"/>
  <c r="BN190" i="64"/>
  <c r="C186" i="67"/>
  <c r="G165" i="50"/>
  <c r="G189" i="59"/>
  <c r="G189" i="67"/>
  <c r="F185" i="61"/>
  <c r="E189" i="53"/>
  <c r="E165" i="65"/>
  <c r="BN198" i="63"/>
  <c r="BN192" i="63"/>
  <c r="I158" i="63"/>
  <c r="E183" i="55"/>
  <c r="E183" i="47"/>
  <c r="E159" i="59"/>
  <c r="E159" i="49"/>
  <c r="E183" i="66"/>
  <c r="E159" i="50"/>
  <c r="F184" i="66"/>
  <c r="H184" i="67"/>
  <c r="BN198" i="67"/>
  <c r="BN196" i="61"/>
  <c r="E187" i="55"/>
  <c r="BM191" i="61"/>
  <c r="BN196" i="65"/>
  <c r="BL201" i="63"/>
  <c r="BN189" i="62"/>
  <c r="F164" i="68"/>
  <c r="H161" i="59"/>
  <c r="J160" i="65"/>
  <c r="J160" i="52"/>
  <c r="J184" i="66"/>
  <c r="J160" i="47"/>
  <c r="H185" i="65"/>
  <c r="G165" i="47"/>
  <c r="G189" i="56"/>
  <c r="G189" i="52"/>
  <c r="G165" i="61"/>
  <c r="G189" i="62"/>
  <c r="G189" i="66"/>
  <c r="G189" i="68"/>
  <c r="F162" i="64"/>
  <c r="G165" i="51"/>
  <c r="G165" i="54"/>
  <c r="G165" i="52"/>
  <c r="G189" i="55"/>
  <c r="G189" i="51"/>
  <c r="G165" i="59"/>
  <c r="G189" i="60"/>
  <c r="G165" i="63"/>
  <c r="G165" i="65"/>
  <c r="G165" i="67"/>
  <c r="F162" i="56"/>
  <c r="F186" i="50"/>
  <c r="F162" i="66"/>
  <c r="F188" i="55"/>
  <c r="F188" i="62"/>
  <c r="E165" i="49"/>
  <c r="E165" i="50"/>
  <c r="E189" i="54"/>
  <c r="E165" i="51"/>
  <c r="E189" i="51"/>
  <c r="E165" i="59"/>
  <c r="E165" i="63"/>
  <c r="E189" i="63"/>
  <c r="E165" i="64"/>
  <c r="E189" i="60"/>
  <c r="F188" i="67"/>
  <c r="G188" i="65"/>
  <c r="J162" i="64"/>
  <c r="BN187" i="68"/>
  <c r="BN184" i="65"/>
  <c r="G165" i="53"/>
  <c r="G165" i="55"/>
  <c r="G189" i="49"/>
  <c r="G189" i="53"/>
  <c r="G189" i="47"/>
  <c r="G165" i="60"/>
  <c r="G165" i="62"/>
  <c r="G165" i="64"/>
  <c r="G165" i="66"/>
  <c r="G165" i="68"/>
  <c r="F186" i="55"/>
  <c r="F162" i="62"/>
  <c r="F164" i="50"/>
  <c r="F188" i="47"/>
  <c r="F164" i="66"/>
  <c r="E165" i="47"/>
  <c r="E189" i="56"/>
  <c r="E189" i="52"/>
  <c r="E165" i="52"/>
  <c r="E189" i="47"/>
  <c r="E165" i="60"/>
  <c r="E165" i="67"/>
  <c r="E189" i="67"/>
  <c r="E165" i="68"/>
  <c r="E189" i="64"/>
  <c r="BN185" i="65"/>
  <c r="BM186" i="61"/>
  <c r="G165" i="56"/>
  <c r="G189" i="48"/>
  <c r="F164" i="48"/>
  <c r="F188" i="60"/>
  <c r="E165" i="54"/>
  <c r="E189" i="55"/>
  <c r="E165" i="55"/>
  <c r="E165" i="48"/>
  <c r="E189" i="48"/>
  <c r="E165" i="61"/>
  <c r="E189" i="61"/>
  <c r="E165" i="62"/>
  <c r="E189" i="68"/>
  <c r="I165" i="52"/>
  <c r="BN187" i="62"/>
  <c r="H162" i="63"/>
  <c r="F164" i="55"/>
  <c r="F164" i="49"/>
  <c r="F188" i="49"/>
  <c r="F188" i="53"/>
  <c r="F188" i="48"/>
  <c r="F164" i="60"/>
  <c r="F164" i="62"/>
  <c r="F188" i="64"/>
  <c r="F188" i="66"/>
  <c r="F188" i="68"/>
  <c r="G188" i="50"/>
  <c r="F164" i="56"/>
  <c r="F164" i="51"/>
  <c r="F164" i="53"/>
  <c r="F188" i="56"/>
  <c r="F188" i="52"/>
  <c r="F164" i="59"/>
  <c r="F164" i="61"/>
  <c r="F188" i="63"/>
  <c r="F164" i="65"/>
  <c r="F164" i="67"/>
  <c r="G164" i="63"/>
  <c r="BJ198" i="62"/>
  <c r="BN200" i="67"/>
  <c r="BN193" i="65"/>
  <c r="BN183" i="65"/>
  <c r="BN182" i="65"/>
  <c r="BN189" i="65"/>
  <c r="BN200" i="65"/>
  <c r="BN195" i="65"/>
  <c r="BN187" i="65"/>
  <c r="H159" i="48"/>
  <c r="F164" i="54"/>
  <c r="F164" i="52"/>
  <c r="F164" i="47"/>
  <c r="F188" i="51"/>
  <c r="F188" i="50"/>
  <c r="F188" i="59"/>
  <c r="F188" i="61"/>
  <c r="F164" i="63"/>
  <c r="F188" i="65"/>
  <c r="F163" i="65"/>
  <c r="H159" i="60"/>
  <c r="BN195" i="59"/>
  <c r="BN201" i="65"/>
  <c r="BN191" i="65"/>
  <c r="BN197" i="65"/>
  <c r="BN194" i="59"/>
  <c r="BN188" i="65"/>
  <c r="BN186" i="65"/>
  <c r="BN189" i="67"/>
  <c r="BL198" i="66"/>
  <c r="BN192" i="67"/>
  <c r="BN197" i="67"/>
  <c r="BN183" i="62"/>
  <c r="BN182" i="62"/>
  <c r="BN199" i="68"/>
  <c r="BN192" i="62"/>
  <c r="BN201" i="63"/>
  <c r="BN191" i="59"/>
  <c r="BN195" i="66"/>
  <c r="BN186" i="60"/>
  <c r="BO199" i="64"/>
  <c r="BO191" i="67"/>
  <c r="H161" i="55"/>
  <c r="H185" i="48"/>
  <c r="H185" i="67"/>
  <c r="F187" i="61"/>
  <c r="H183" i="59"/>
  <c r="F184" i="49"/>
  <c r="F160" i="62"/>
  <c r="E159" i="55"/>
  <c r="E159" i="48"/>
  <c r="E183" i="54"/>
  <c r="E159" i="53"/>
  <c r="E183" i="59"/>
  <c r="E183" i="48"/>
  <c r="E159" i="62"/>
  <c r="E159" i="61"/>
  <c r="I165" i="62"/>
  <c r="BL182" i="62"/>
  <c r="BM182" i="61"/>
  <c r="BN195" i="64"/>
  <c r="BN186" i="62"/>
  <c r="BN196" i="64"/>
  <c r="BN185" i="68"/>
  <c r="BN197" i="63"/>
  <c r="BN185" i="64"/>
  <c r="BN186" i="59"/>
  <c r="BN184" i="59"/>
  <c r="BN191" i="62"/>
  <c r="BN197" i="62"/>
  <c r="BN191" i="64"/>
  <c r="BN198" i="62"/>
  <c r="BN192" i="64"/>
  <c r="BN188" i="59"/>
  <c r="BN199" i="63"/>
  <c r="BN197" i="64"/>
  <c r="BN182" i="59"/>
  <c r="BN196" i="62"/>
  <c r="BO201" i="67"/>
  <c r="BO188" i="67"/>
  <c r="BO184" i="67"/>
  <c r="BO187" i="64"/>
  <c r="BO190" i="64"/>
  <c r="BO186" i="64"/>
  <c r="BO197" i="64"/>
  <c r="H185" i="55"/>
  <c r="H161" i="60"/>
  <c r="F163" i="50"/>
  <c r="F163" i="67"/>
  <c r="H183" i="62"/>
  <c r="F184" i="52"/>
  <c r="F184" i="64"/>
  <c r="E159" i="51"/>
  <c r="E183" i="49"/>
  <c r="E183" i="53"/>
  <c r="E159" i="47"/>
  <c r="E183" i="51"/>
  <c r="E159" i="60"/>
  <c r="E159" i="68"/>
  <c r="BL199" i="60"/>
  <c r="BM187" i="61"/>
  <c r="BN185" i="62"/>
  <c r="BN183" i="63"/>
  <c r="BN182" i="64"/>
  <c r="BN184" i="62"/>
  <c r="BN186" i="64"/>
  <c r="BN199" i="62"/>
  <c r="BN193" i="64"/>
  <c r="BN182" i="68"/>
  <c r="BN199" i="64"/>
  <c r="BN192" i="59"/>
  <c r="BN186" i="63"/>
  <c r="BN183" i="59"/>
  <c r="BN187" i="63"/>
  <c r="BN182" i="63"/>
  <c r="BN201" i="59"/>
  <c r="BN193" i="59"/>
  <c r="BN194" i="62"/>
  <c r="BN184" i="63"/>
  <c r="BN185" i="59"/>
  <c r="BO193" i="67"/>
  <c r="BO183" i="67"/>
  <c r="BO199" i="67"/>
  <c r="BO200" i="64"/>
  <c r="BO201" i="64"/>
  <c r="BO196" i="64"/>
  <c r="BO192" i="64"/>
  <c r="H161" i="48"/>
  <c r="H161" i="63"/>
  <c r="F163" i="52"/>
  <c r="H159" i="56"/>
  <c r="H183" i="64"/>
  <c r="F160" i="50"/>
  <c r="F184" i="48"/>
  <c r="E159" i="56"/>
  <c r="E183" i="56"/>
  <c r="E183" i="52"/>
  <c r="E159" i="54"/>
  <c r="E183" i="50"/>
  <c r="E183" i="60"/>
  <c r="E183" i="68"/>
  <c r="BN196" i="59"/>
  <c r="BN200" i="68"/>
  <c r="BN193" i="62"/>
  <c r="BN187" i="59"/>
  <c r="BN191" i="63"/>
  <c r="BN189" i="59"/>
  <c r="BN194" i="64"/>
  <c r="BN188" i="63"/>
  <c r="BN201" i="64"/>
  <c r="BN200" i="59"/>
  <c r="BN198" i="59"/>
  <c r="BN194" i="63"/>
  <c r="BN195" i="63"/>
  <c r="BN190" i="63"/>
  <c r="BN198" i="64"/>
  <c r="BN197" i="66"/>
  <c r="BO197" i="67"/>
  <c r="BO185" i="67"/>
  <c r="BO182" i="64"/>
  <c r="BO193" i="64"/>
  <c r="BO189" i="64"/>
  <c r="BN190" i="68"/>
  <c r="E159" i="64"/>
  <c r="E183" i="62"/>
  <c r="E159" i="63"/>
  <c r="E159" i="66"/>
  <c r="E183" i="63"/>
  <c r="BN200" i="62"/>
  <c r="BN200" i="64"/>
  <c r="BN187" i="64"/>
  <c r="BN189" i="64"/>
  <c r="BN191" i="67"/>
  <c r="BN184" i="68"/>
  <c r="BO185" i="64"/>
  <c r="BO198" i="64"/>
  <c r="BO188" i="64"/>
  <c r="BO184" i="64"/>
  <c r="F186" i="67"/>
  <c r="BM188" i="61"/>
  <c r="F161" i="65"/>
  <c r="E188" i="61"/>
  <c r="F183" i="67"/>
  <c r="BM185" i="63"/>
  <c r="C190" i="50"/>
  <c r="H158" i="68"/>
  <c r="F187" i="56"/>
  <c r="F187" i="63"/>
  <c r="H159" i="49"/>
  <c r="H183" i="48"/>
  <c r="H159" i="67"/>
  <c r="F160" i="52"/>
  <c r="F160" i="55"/>
  <c r="F160" i="53"/>
  <c r="F184" i="56"/>
  <c r="F184" i="51"/>
  <c r="F160" i="59"/>
  <c r="F160" i="61"/>
  <c r="F184" i="62"/>
  <c r="F160" i="65"/>
  <c r="F160" i="67"/>
  <c r="H160" i="48"/>
  <c r="H160" i="51"/>
  <c r="H160" i="52"/>
  <c r="H184" i="56"/>
  <c r="H160" i="59"/>
  <c r="H184" i="48"/>
  <c r="H160" i="61"/>
  <c r="H160" i="63"/>
  <c r="H160" i="65"/>
  <c r="H160" i="67"/>
  <c r="H164" i="49"/>
  <c r="H188" i="51"/>
  <c r="H164" i="65"/>
  <c r="F185" i="56"/>
  <c r="F161" i="63"/>
  <c r="E164" i="48"/>
  <c r="C166" i="62"/>
  <c r="H158" i="63"/>
  <c r="F163" i="49"/>
  <c r="F187" i="52"/>
  <c r="H159" i="47"/>
  <c r="F160" i="48"/>
  <c r="F160" i="51"/>
  <c r="F160" i="47"/>
  <c r="F184" i="54"/>
  <c r="F184" i="50"/>
  <c r="F184" i="59"/>
  <c r="F184" i="61"/>
  <c r="F184" i="63"/>
  <c r="F184" i="65"/>
  <c r="F184" i="67"/>
  <c r="H160" i="49"/>
  <c r="H160" i="47"/>
  <c r="H160" i="50"/>
  <c r="H184" i="54"/>
  <c r="H184" i="51"/>
  <c r="H184" i="59"/>
  <c r="H184" i="61"/>
  <c r="H184" i="63"/>
  <c r="H184" i="65"/>
  <c r="H164" i="47"/>
  <c r="H188" i="48"/>
  <c r="H188" i="66"/>
  <c r="F161" i="49"/>
  <c r="F185" i="51"/>
  <c r="F182" i="62"/>
  <c r="E188" i="52"/>
  <c r="H162" i="68"/>
  <c r="BD182" i="59"/>
  <c r="F160" i="54"/>
  <c r="F160" i="56"/>
  <c r="F184" i="55"/>
  <c r="F184" i="53"/>
  <c r="F184" i="47"/>
  <c r="F184" i="60"/>
  <c r="F160" i="63"/>
  <c r="F160" i="64"/>
  <c r="F160" i="66"/>
  <c r="F160" i="68"/>
  <c r="H164" i="52"/>
  <c r="H188" i="60"/>
  <c r="BN201" i="67"/>
  <c r="BN185" i="67"/>
  <c r="BN193" i="68"/>
  <c r="BN197" i="68"/>
  <c r="BN188" i="62"/>
  <c r="BN197" i="61"/>
  <c r="H186" i="53"/>
  <c r="H186" i="63"/>
  <c r="F183" i="54"/>
  <c r="F159" i="63"/>
  <c r="H163" i="55"/>
  <c r="H187" i="59"/>
  <c r="H187" i="67"/>
  <c r="G164" i="47"/>
  <c r="G164" i="59"/>
  <c r="G188" i="67"/>
  <c r="F189" i="49"/>
  <c r="E161" i="54"/>
  <c r="E161" i="55"/>
  <c r="E185" i="48"/>
  <c r="E185" i="61"/>
  <c r="E185" i="68"/>
  <c r="E162" i="59"/>
  <c r="I187" i="67"/>
  <c r="BN190" i="67"/>
  <c r="BN201" i="68"/>
  <c r="BN194" i="67"/>
  <c r="BN199" i="67"/>
  <c r="H162" i="53"/>
  <c r="H186" i="51"/>
  <c r="H162" i="66"/>
  <c r="F159" i="51"/>
  <c r="F183" i="59"/>
  <c r="F183" i="65"/>
  <c r="H187" i="54"/>
  <c r="H163" i="61"/>
  <c r="G164" i="51"/>
  <c r="G164" i="61"/>
  <c r="F189" i="47"/>
  <c r="E185" i="49"/>
  <c r="E161" i="56"/>
  <c r="E185" i="59"/>
  <c r="E185" i="65"/>
  <c r="E185" i="62"/>
  <c r="I186" i="48"/>
  <c r="I162" i="67"/>
  <c r="H162" i="56"/>
  <c r="H186" i="60"/>
  <c r="F159" i="54"/>
  <c r="F159" i="59"/>
  <c r="H187" i="55"/>
  <c r="G188" i="54"/>
  <c r="E185" i="55"/>
  <c r="E161" i="48"/>
  <c r="E161" i="61"/>
  <c r="E161" i="62"/>
  <c r="E185" i="66"/>
  <c r="I186" i="67"/>
  <c r="BN194" i="68"/>
  <c r="BN189" i="68"/>
  <c r="BN182" i="67"/>
  <c r="BN196" i="67"/>
  <c r="E188" i="62"/>
  <c r="BM193" i="63"/>
  <c r="BN195" i="60"/>
  <c r="BN188" i="68"/>
  <c r="BN185" i="66"/>
  <c r="BN188" i="67"/>
  <c r="BN196" i="68"/>
  <c r="BN192" i="68"/>
  <c r="BN183" i="67"/>
  <c r="BN190" i="59"/>
  <c r="BN199" i="59"/>
  <c r="BN183" i="68"/>
  <c r="BN194" i="65"/>
  <c r="BO187" i="67"/>
  <c r="BO192" i="67"/>
  <c r="BO190" i="67"/>
  <c r="BO194" i="67"/>
  <c r="BO195" i="67"/>
  <c r="BO200" i="67"/>
  <c r="BO186" i="67"/>
  <c r="BO198" i="67"/>
  <c r="BN196" i="60"/>
  <c r="BN194" i="61"/>
  <c r="BN183" i="66"/>
  <c r="BN193" i="67"/>
  <c r="BN188" i="61"/>
  <c r="BN187" i="67"/>
  <c r="I184" i="56"/>
  <c r="H182" i="62"/>
  <c r="H182" i="61"/>
  <c r="H182" i="68"/>
  <c r="H182" i="64"/>
  <c r="H182" i="63"/>
  <c r="F162" i="52"/>
  <c r="F162" i="47"/>
  <c r="F186" i="49"/>
  <c r="F186" i="52"/>
  <c r="F186" i="47"/>
  <c r="F162" i="61"/>
  <c r="F186" i="62"/>
  <c r="F186" i="64"/>
  <c r="F186" i="66"/>
  <c r="F186" i="68"/>
  <c r="H164" i="55"/>
  <c r="H164" i="48"/>
  <c r="H164" i="50"/>
  <c r="H188" i="54"/>
  <c r="H164" i="59"/>
  <c r="H188" i="59"/>
  <c r="H188" i="61"/>
  <c r="H188" i="63"/>
  <c r="H188" i="65"/>
  <c r="H188" i="67"/>
  <c r="E161" i="49"/>
  <c r="E161" i="50"/>
  <c r="E185" i="54"/>
  <c r="E161" i="51"/>
  <c r="E185" i="51"/>
  <c r="E161" i="59"/>
  <c r="E161" i="63"/>
  <c r="E185" i="63"/>
  <c r="E161" i="64"/>
  <c r="E185" i="60"/>
  <c r="E164" i="49"/>
  <c r="E164" i="55"/>
  <c r="E164" i="64"/>
  <c r="I184" i="49"/>
  <c r="I165" i="61"/>
  <c r="BO191" i="59"/>
  <c r="BO199" i="59"/>
  <c r="BO188" i="59"/>
  <c r="BO200" i="59"/>
  <c r="BO201" i="59"/>
  <c r="BO194" i="59"/>
  <c r="BO193" i="59"/>
  <c r="BO182" i="59"/>
  <c r="BO183" i="59"/>
  <c r="BO195" i="59"/>
  <c r="BO192" i="59"/>
  <c r="BO185" i="59"/>
  <c r="BO186" i="59"/>
  <c r="BO198" i="59"/>
  <c r="BO187" i="59"/>
  <c r="BO184" i="59"/>
  <c r="BO196" i="59"/>
  <c r="BO189" i="59"/>
  <c r="BO197" i="59"/>
  <c r="BO190" i="59"/>
  <c r="H158" i="65"/>
  <c r="H158" i="64"/>
  <c r="H158" i="59"/>
  <c r="H158" i="67"/>
  <c r="H158" i="66"/>
  <c r="F162" i="54"/>
  <c r="F162" i="48"/>
  <c r="F162" i="55"/>
  <c r="F186" i="56"/>
  <c r="F186" i="51"/>
  <c r="F186" i="48"/>
  <c r="F186" i="60"/>
  <c r="F162" i="63"/>
  <c r="F162" i="65"/>
  <c r="F162" i="67"/>
  <c r="H164" i="53"/>
  <c r="H164" i="56"/>
  <c r="H188" i="55"/>
  <c r="H188" i="53"/>
  <c r="H188" i="50"/>
  <c r="H164" i="60"/>
  <c r="H164" i="62"/>
  <c r="H164" i="64"/>
  <c r="H164" i="66"/>
  <c r="H164" i="68"/>
  <c r="E188" i="49"/>
  <c r="E188" i="50"/>
  <c r="E164" i="66"/>
  <c r="I161" i="62"/>
  <c r="I184" i="61"/>
  <c r="J182" i="68"/>
  <c r="H182" i="66"/>
  <c r="H182" i="65"/>
  <c r="H182" i="60"/>
  <c r="H182" i="59"/>
  <c r="F162" i="50"/>
  <c r="F162" i="49"/>
  <c r="F162" i="51"/>
  <c r="F186" i="54"/>
  <c r="F162" i="59"/>
  <c r="F186" i="59"/>
  <c r="F186" i="61"/>
  <c r="F186" i="63"/>
  <c r="F186" i="65"/>
  <c r="H164" i="51"/>
  <c r="H164" i="54"/>
  <c r="H188" i="49"/>
  <c r="H188" i="52"/>
  <c r="H188" i="47"/>
  <c r="H164" i="61"/>
  <c r="H188" i="62"/>
  <c r="H188" i="64"/>
  <c r="H164" i="67"/>
  <c r="E161" i="47"/>
  <c r="E185" i="56"/>
  <c r="E185" i="52"/>
  <c r="E161" i="52"/>
  <c r="E185" i="47"/>
  <c r="E161" i="60"/>
  <c r="E161" i="67"/>
  <c r="E185" i="67"/>
  <c r="E161" i="68"/>
  <c r="E185" i="64"/>
  <c r="E188" i="53"/>
  <c r="E188" i="47"/>
  <c r="I158" i="64"/>
  <c r="I187" i="48"/>
  <c r="BI190" i="67"/>
  <c r="BL186" i="67"/>
  <c r="BL182" i="63"/>
  <c r="BO182" i="63"/>
  <c r="BO199" i="63"/>
  <c r="BO188" i="63"/>
  <c r="BO196" i="63"/>
  <c r="BO201" i="63"/>
  <c r="BO186" i="63"/>
  <c r="BO191" i="63"/>
  <c r="BO193" i="63"/>
  <c r="BO190" i="63"/>
  <c r="BO198" i="63"/>
  <c r="BO183" i="63"/>
  <c r="BO195" i="63"/>
  <c r="BO192" i="63"/>
  <c r="BO200" i="63"/>
  <c r="BO185" i="63"/>
  <c r="BO187" i="63"/>
  <c r="BO184" i="63"/>
  <c r="BO189" i="63"/>
  <c r="BO197" i="63"/>
  <c r="BO194" i="63"/>
  <c r="BM188" i="63"/>
  <c r="BN190" i="60"/>
  <c r="AA219" i="64"/>
  <c r="AB219" i="64"/>
  <c r="BM200" i="63"/>
  <c r="AA219" i="51"/>
  <c r="AB219" i="60"/>
  <c r="AA219" i="60"/>
  <c r="Z219" i="60"/>
  <c r="Z217" i="51"/>
  <c r="AB217" i="51"/>
  <c r="Z219" i="49"/>
  <c r="AA219" i="49"/>
  <c r="AB219" i="49"/>
  <c r="BM194" i="63"/>
  <c r="Z219" i="51"/>
  <c r="AB219" i="51"/>
  <c r="Z217" i="61"/>
  <c r="AB217" i="61"/>
  <c r="AB217" i="56"/>
  <c r="AA217" i="56"/>
  <c r="Z217" i="56"/>
  <c r="AB217" i="67"/>
  <c r="AA217" i="67"/>
  <c r="Z217" i="67"/>
  <c r="Z219" i="54"/>
  <c r="AB219" i="54"/>
  <c r="Z219" i="56"/>
  <c r="AB219" i="56"/>
  <c r="AA219" i="56"/>
  <c r="AA219" i="54"/>
  <c r="Z217" i="49"/>
  <c r="AB217" i="49"/>
  <c r="AA217" i="49"/>
  <c r="AB217" i="59"/>
  <c r="Z217" i="59"/>
  <c r="AA217" i="59"/>
  <c r="AA219" i="66"/>
  <c r="AB219" i="66"/>
  <c r="BM183" i="61"/>
  <c r="AB217" i="62"/>
  <c r="AA217" i="62"/>
  <c r="Z217" i="62"/>
  <c r="Z217" i="60"/>
  <c r="AB217" i="60"/>
  <c r="AA217" i="60"/>
  <c r="Z219" i="59"/>
  <c r="AB219" i="59"/>
  <c r="AA219" i="59"/>
  <c r="AB217" i="68"/>
  <c r="AA217" i="68"/>
  <c r="Z217" i="68"/>
  <c r="AA217" i="51"/>
  <c r="AA217" i="61"/>
  <c r="F182" i="68"/>
  <c r="I160" i="53"/>
  <c r="I160" i="66"/>
  <c r="I187" i="54"/>
  <c r="I187" i="62"/>
  <c r="J158" i="59"/>
  <c r="J182" i="67"/>
  <c r="J182" i="65"/>
  <c r="BJ184" i="62"/>
  <c r="BI192" i="67"/>
  <c r="BL184" i="67"/>
  <c r="BL188" i="65"/>
  <c r="BL186" i="60"/>
  <c r="BL197" i="59"/>
  <c r="BL191" i="64"/>
  <c r="BM192" i="61"/>
  <c r="BM198" i="61"/>
  <c r="BM189" i="61"/>
  <c r="BM185" i="61"/>
  <c r="BN191" i="60"/>
  <c r="BN198" i="66"/>
  <c r="BN187" i="61"/>
  <c r="BN193" i="61"/>
  <c r="BN197" i="60"/>
  <c r="BN199" i="66"/>
  <c r="BN186" i="66"/>
  <c r="BN192" i="60"/>
  <c r="BO186" i="61"/>
  <c r="BO193" i="61"/>
  <c r="BO201" i="61"/>
  <c r="BO190" i="61"/>
  <c r="BO198" i="61"/>
  <c r="BO191" i="61"/>
  <c r="BO199" i="61"/>
  <c r="BO192" i="61"/>
  <c r="BO200" i="61"/>
  <c r="BO182" i="61"/>
  <c r="BO189" i="61"/>
  <c r="BO197" i="61"/>
  <c r="BO194" i="61"/>
  <c r="BO187" i="61"/>
  <c r="BO195" i="61"/>
  <c r="BO188" i="61"/>
  <c r="BO196" i="61"/>
  <c r="BO183" i="61"/>
  <c r="BO185" i="61"/>
  <c r="BO184" i="61"/>
  <c r="I185" i="52"/>
  <c r="I182" i="64"/>
  <c r="I160" i="48"/>
  <c r="I184" i="68"/>
  <c r="I187" i="53"/>
  <c r="I163" i="65"/>
  <c r="J158" i="68"/>
  <c r="BJ201" i="62"/>
  <c r="BL192" i="67"/>
  <c r="BL192" i="68"/>
  <c r="BM201" i="61"/>
  <c r="BM190" i="61"/>
  <c r="BM195" i="61"/>
  <c r="BM194" i="61"/>
  <c r="BM199" i="61"/>
  <c r="BM196" i="63"/>
  <c r="BN187" i="66"/>
  <c r="BN192" i="66"/>
  <c r="BN199" i="60"/>
  <c r="BN195" i="61"/>
  <c r="BN186" i="61"/>
  <c r="BN187" i="60"/>
  <c r="BN186" i="68"/>
  <c r="BO182" i="60"/>
  <c r="BO193" i="60"/>
  <c r="BO186" i="60"/>
  <c r="BO192" i="60"/>
  <c r="BO200" i="60"/>
  <c r="BO190" i="60"/>
  <c r="BO198" i="60"/>
  <c r="BO191" i="60"/>
  <c r="BO199" i="60"/>
  <c r="BO188" i="60"/>
  <c r="BO196" i="60"/>
  <c r="BO189" i="60"/>
  <c r="BO201" i="60"/>
  <c r="BO194" i="60"/>
  <c r="BO187" i="60"/>
  <c r="BO195" i="60"/>
  <c r="BO185" i="60"/>
  <c r="BO184" i="60"/>
  <c r="BO197" i="60"/>
  <c r="BO183" i="60"/>
  <c r="BO189" i="65"/>
  <c r="BO197" i="65"/>
  <c r="BO191" i="65"/>
  <c r="BO188" i="65"/>
  <c r="BO196" i="65"/>
  <c r="BO182" i="65"/>
  <c r="BO194" i="65"/>
  <c r="BO185" i="65"/>
  <c r="BO190" i="65"/>
  <c r="BO198" i="65"/>
  <c r="BO187" i="65"/>
  <c r="BO199" i="65"/>
  <c r="BO184" i="65"/>
  <c r="BO200" i="65"/>
  <c r="BO201" i="65"/>
  <c r="BO183" i="65"/>
  <c r="BO192" i="65"/>
  <c r="BO193" i="65"/>
  <c r="BO186" i="65"/>
  <c r="BO195" i="65"/>
  <c r="BO182" i="68"/>
  <c r="BO193" i="68"/>
  <c r="BO190" i="68"/>
  <c r="BO199" i="68"/>
  <c r="BO183" i="68"/>
  <c r="BO195" i="68"/>
  <c r="BO200" i="68"/>
  <c r="BO185" i="68"/>
  <c r="BO187" i="68"/>
  <c r="BO186" i="68"/>
  <c r="BO191" i="68"/>
  <c r="BO196" i="68"/>
  <c r="BO198" i="68"/>
  <c r="BO194" i="68"/>
  <c r="BO192" i="68"/>
  <c r="BO189" i="68"/>
  <c r="BO184" i="68"/>
  <c r="BO201" i="68"/>
  <c r="BO188" i="68"/>
  <c r="BO197" i="68"/>
  <c r="BO200" i="62"/>
  <c r="BO182" i="62"/>
  <c r="BO194" i="62"/>
  <c r="BO191" i="62"/>
  <c r="BO199" i="62"/>
  <c r="BO192" i="62"/>
  <c r="BO193" i="62"/>
  <c r="BO201" i="62"/>
  <c r="BO190" i="62"/>
  <c r="BO198" i="62"/>
  <c r="BO187" i="62"/>
  <c r="BO195" i="62"/>
  <c r="BO188" i="62"/>
  <c r="BO189" i="62"/>
  <c r="BO197" i="62"/>
  <c r="BO184" i="62"/>
  <c r="BO183" i="62"/>
  <c r="BO196" i="62"/>
  <c r="BO186" i="62"/>
  <c r="BO185" i="62"/>
  <c r="F158" i="61"/>
  <c r="I158" i="60"/>
  <c r="I163" i="56"/>
  <c r="I163" i="59"/>
  <c r="I185" i="61"/>
  <c r="BL191" i="67"/>
  <c r="BM184" i="61"/>
  <c r="BM197" i="61"/>
  <c r="BM196" i="61"/>
  <c r="BM193" i="61"/>
  <c r="BN185" i="60"/>
  <c r="BN183" i="60"/>
  <c r="BN201" i="66"/>
  <c r="BN190" i="66"/>
  <c r="BN183" i="61"/>
  <c r="BN194" i="60"/>
  <c r="BN182" i="61"/>
  <c r="BN184" i="66"/>
  <c r="BN193" i="66"/>
  <c r="BN185" i="61"/>
  <c r="BN191" i="66"/>
  <c r="BN196" i="66"/>
  <c r="BN200" i="61"/>
  <c r="BN193" i="60"/>
  <c r="BN201" i="60"/>
  <c r="BN189" i="66"/>
  <c r="BO190" i="66"/>
  <c r="BO198" i="66"/>
  <c r="BO183" i="66"/>
  <c r="BO184" i="66"/>
  <c r="BO189" i="66"/>
  <c r="BO187" i="66"/>
  <c r="BO195" i="66"/>
  <c r="BO188" i="66"/>
  <c r="BO196" i="66"/>
  <c r="BO193" i="66"/>
  <c r="BO182" i="66"/>
  <c r="BO186" i="66"/>
  <c r="BO191" i="66"/>
  <c r="BO199" i="66"/>
  <c r="BO192" i="66"/>
  <c r="BO200" i="66"/>
  <c r="BO185" i="66"/>
  <c r="BO197" i="66"/>
  <c r="BO194" i="66"/>
  <c r="BO201" i="66"/>
  <c r="BM184" i="63"/>
  <c r="BM197" i="63"/>
  <c r="BM195" i="63"/>
  <c r="BN188" i="60"/>
  <c r="BN201" i="61"/>
  <c r="BN189" i="60"/>
  <c r="BN184" i="61"/>
  <c r="BN194" i="66"/>
  <c r="BN198" i="68"/>
  <c r="BN182" i="66"/>
  <c r="BN195" i="67"/>
  <c r="BN195" i="68"/>
  <c r="BN184" i="67"/>
  <c r="BN198" i="61"/>
  <c r="BN191" i="68"/>
  <c r="I185" i="55"/>
  <c r="I185" i="62"/>
  <c r="J182" i="59"/>
  <c r="J158" i="62"/>
  <c r="J182" i="62"/>
  <c r="J158" i="61"/>
  <c r="J182" i="61"/>
  <c r="BM199" i="63"/>
  <c r="BM189" i="63"/>
  <c r="BM198" i="63"/>
  <c r="BN192" i="61"/>
  <c r="BN190" i="61"/>
  <c r="BN186" i="67"/>
  <c r="BN200" i="60"/>
  <c r="BN199" i="61"/>
  <c r="BN188" i="66"/>
  <c r="I161" i="56"/>
  <c r="I185" i="54"/>
  <c r="I161" i="61"/>
  <c r="J158" i="60"/>
  <c r="J158" i="64"/>
  <c r="J182" i="64"/>
  <c r="J158" i="63"/>
  <c r="J182" i="63"/>
  <c r="J164" i="65"/>
  <c r="BJ187" i="62"/>
  <c r="BM186" i="63"/>
  <c r="BM191" i="63"/>
  <c r="BM190" i="63"/>
  <c r="BM201" i="63"/>
  <c r="E186" i="56"/>
  <c r="H183" i="68"/>
  <c r="H186" i="67"/>
  <c r="I161" i="54"/>
  <c r="I185" i="49"/>
  <c r="J182" i="60"/>
  <c r="J158" i="66"/>
  <c r="J182" i="66"/>
  <c r="J158" i="65"/>
  <c r="AX201" i="62"/>
  <c r="BL184" i="61"/>
  <c r="BN198" i="60"/>
  <c r="BL188" i="64"/>
  <c r="BM187" i="63"/>
  <c r="BN184" i="60"/>
  <c r="BL201" i="59"/>
  <c r="BN199" i="65"/>
  <c r="BN192" i="65"/>
  <c r="BI193" i="67"/>
  <c r="BL196" i="65"/>
  <c r="BL196" i="67"/>
  <c r="BM192" i="63"/>
  <c r="BM183" i="63"/>
  <c r="BM182" i="63"/>
  <c r="BN190" i="62"/>
  <c r="BN182" i="60"/>
  <c r="BN189" i="61"/>
  <c r="BN191" i="61"/>
  <c r="BL196" i="61"/>
  <c r="BL189" i="59"/>
  <c r="BN195" i="62"/>
  <c r="BN201" i="62"/>
  <c r="BL183" i="64"/>
  <c r="BI196" i="67"/>
  <c r="BJ192" i="62"/>
  <c r="BJ188" i="62"/>
  <c r="BL198" i="59"/>
  <c r="BL197" i="64"/>
  <c r="BJ186" i="62"/>
  <c r="BJ195" i="62"/>
  <c r="BK182" i="65"/>
  <c r="BL198" i="65"/>
  <c r="BL197" i="68"/>
  <c r="BL200" i="63"/>
  <c r="BM190" i="60"/>
  <c r="BM198" i="60"/>
  <c r="BM197" i="60"/>
  <c r="BM182" i="60"/>
  <c r="BM187" i="60"/>
  <c r="BM195" i="60"/>
  <c r="BM188" i="60"/>
  <c r="BM196" i="60"/>
  <c r="BM189" i="60"/>
  <c r="BM201" i="60"/>
  <c r="BM186" i="60"/>
  <c r="BM194" i="60"/>
  <c r="BM193" i="60"/>
  <c r="BM183" i="60"/>
  <c r="BM191" i="60"/>
  <c r="BM199" i="60"/>
  <c r="BM184" i="60"/>
  <c r="BM192" i="60"/>
  <c r="BM200" i="60"/>
  <c r="BL199" i="67"/>
  <c r="BL183" i="60"/>
  <c r="BL184" i="68"/>
  <c r="BL198" i="67"/>
  <c r="BL196" i="63"/>
  <c r="BM185" i="60"/>
  <c r="BM186" i="68"/>
  <c r="BM183" i="68"/>
  <c r="BM191" i="68"/>
  <c r="BM196" i="68"/>
  <c r="BM201" i="68"/>
  <c r="BM188" i="68"/>
  <c r="BM197" i="68"/>
  <c r="BM185" i="68"/>
  <c r="BM193" i="68"/>
  <c r="BM194" i="68"/>
  <c r="BM187" i="68"/>
  <c r="BM195" i="68"/>
  <c r="BM200" i="68"/>
  <c r="BM184" i="68"/>
  <c r="BM192" i="68"/>
  <c r="BM189" i="68"/>
  <c r="BM198" i="68"/>
  <c r="BM182" i="68"/>
  <c r="BM190" i="68"/>
  <c r="BM199" i="68"/>
  <c r="BM187" i="67"/>
  <c r="BM189" i="67"/>
  <c r="BM197" i="67"/>
  <c r="BM182" i="67"/>
  <c r="BM190" i="67"/>
  <c r="BM198" i="67"/>
  <c r="BM191" i="67"/>
  <c r="BM199" i="67"/>
  <c r="BM188" i="67"/>
  <c r="BM196" i="67"/>
  <c r="BM201" i="67"/>
  <c r="BM183" i="67"/>
  <c r="BM185" i="67"/>
  <c r="BM193" i="67"/>
  <c r="BM186" i="67"/>
  <c r="BM194" i="67"/>
  <c r="BM195" i="67"/>
  <c r="BM184" i="67"/>
  <c r="BM192" i="67"/>
  <c r="BM200" i="67"/>
  <c r="BM185" i="66"/>
  <c r="BM193" i="66"/>
  <c r="BM201" i="66"/>
  <c r="BM182" i="66"/>
  <c r="BM190" i="66"/>
  <c r="BM198" i="66"/>
  <c r="BM187" i="66"/>
  <c r="BM184" i="66"/>
  <c r="BM192" i="66"/>
  <c r="BM200" i="66"/>
  <c r="BM191" i="66"/>
  <c r="BM199" i="66"/>
  <c r="BM189" i="66"/>
  <c r="BM197" i="66"/>
  <c r="BM186" i="66"/>
  <c r="BM194" i="66"/>
  <c r="BM183" i="66"/>
  <c r="BM188" i="66"/>
  <c r="BM195" i="66"/>
  <c r="BM188" i="65"/>
  <c r="BM196" i="65"/>
  <c r="BM185" i="65"/>
  <c r="BM182" i="65"/>
  <c r="BM190" i="65"/>
  <c r="BM198" i="65"/>
  <c r="BM187" i="65"/>
  <c r="BM195" i="65"/>
  <c r="BM189" i="65"/>
  <c r="BM197" i="65"/>
  <c r="BM184" i="65"/>
  <c r="BM192" i="65"/>
  <c r="BM200" i="65"/>
  <c r="BM186" i="65"/>
  <c r="BM194" i="65"/>
  <c r="BM183" i="65"/>
  <c r="BM191" i="65"/>
  <c r="BM199" i="65"/>
  <c r="BM193" i="65"/>
  <c r="BM201" i="65"/>
  <c r="Z219" i="66"/>
  <c r="BM196" i="66"/>
  <c r="BM189" i="59"/>
  <c r="BM197" i="59"/>
  <c r="BM182" i="59"/>
  <c r="BM190" i="59"/>
  <c r="BM183" i="59"/>
  <c r="BM199" i="59"/>
  <c r="BM191" i="59"/>
  <c r="BM184" i="59"/>
  <c r="BM192" i="59"/>
  <c r="BM200" i="59"/>
  <c r="BM193" i="59"/>
  <c r="BM201" i="59"/>
  <c r="BM186" i="59"/>
  <c r="BM194" i="59"/>
  <c r="BM185" i="59"/>
  <c r="BM187" i="59"/>
  <c r="BM198" i="59"/>
  <c r="BM195" i="59"/>
  <c r="BM188" i="59"/>
  <c r="BM196" i="59"/>
  <c r="Z219" i="64"/>
  <c r="BM196" i="64"/>
  <c r="BM190" i="64"/>
  <c r="BM198" i="64"/>
  <c r="BM187" i="64"/>
  <c r="BM195" i="64"/>
  <c r="BM184" i="64"/>
  <c r="BM185" i="64"/>
  <c r="BM193" i="64"/>
  <c r="BM201" i="64"/>
  <c r="BM182" i="64"/>
  <c r="BM188" i="64"/>
  <c r="BM186" i="64"/>
  <c r="BM194" i="64"/>
  <c r="BM183" i="64"/>
  <c r="BM191" i="64"/>
  <c r="BM199" i="64"/>
  <c r="BM200" i="64"/>
  <c r="BM189" i="64"/>
  <c r="BM197" i="64"/>
  <c r="BM192" i="64"/>
  <c r="BM188" i="62"/>
  <c r="BM196" i="62"/>
  <c r="BM201" i="62"/>
  <c r="BM182" i="62"/>
  <c r="BM190" i="62"/>
  <c r="BM198" i="62"/>
  <c r="BM183" i="62"/>
  <c r="BM191" i="62"/>
  <c r="BM199" i="62"/>
  <c r="BM185" i="62"/>
  <c r="BM193" i="62"/>
  <c r="BM184" i="62"/>
  <c r="BM192" i="62"/>
  <c r="BM200" i="62"/>
  <c r="BM197" i="62"/>
  <c r="BM186" i="62"/>
  <c r="BM194" i="62"/>
  <c r="BM187" i="62"/>
  <c r="BM195" i="62"/>
  <c r="BM189" i="62"/>
  <c r="BL195" i="64"/>
  <c r="BJ196" i="61"/>
  <c r="BI186" i="67"/>
  <c r="J164" i="52"/>
  <c r="I186" i="51"/>
  <c r="J184" i="49"/>
  <c r="J184" i="54"/>
  <c r="J184" i="47"/>
  <c r="J184" i="63"/>
  <c r="BI188" i="67"/>
  <c r="BI189" i="67"/>
  <c r="BI184" i="67"/>
  <c r="BI185" i="67"/>
  <c r="BL201" i="68"/>
  <c r="BL190" i="64"/>
  <c r="BL182" i="64"/>
  <c r="BL187" i="64"/>
  <c r="BL199" i="64"/>
  <c r="BL198" i="63"/>
  <c r="BL191" i="63"/>
  <c r="BL199" i="63"/>
  <c r="BL190" i="63"/>
  <c r="BL183" i="63"/>
  <c r="BL184" i="63"/>
  <c r="BL192" i="63"/>
  <c r="BL187" i="63"/>
  <c r="BL195" i="63"/>
  <c r="BL194" i="63"/>
  <c r="BL189" i="63"/>
  <c r="BL197" i="63"/>
  <c r="BL186" i="63"/>
  <c r="BL185" i="63"/>
  <c r="BL193" i="63"/>
  <c r="BL188" i="63"/>
  <c r="F187" i="68"/>
  <c r="I162" i="62"/>
  <c r="J160" i="49"/>
  <c r="J184" i="52"/>
  <c r="J184" i="59"/>
  <c r="J184" i="65"/>
  <c r="BI191" i="67"/>
  <c r="BI182" i="67"/>
  <c r="BI195" i="67"/>
  <c r="BI201" i="67"/>
  <c r="BJ195" i="61"/>
  <c r="BI187" i="64"/>
  <c r="BL185" i="64"/>
  <c r="BL198" i="68"/>
  <c r="BL200" i="68"/>
  <c r="BL193" i="64"/>
  <c r="BL200" i="64"/>
  <c r="BL198" i="64"/>
  <c r="BL194" i="64"/>
  <c r="BL184" i="64"/>
  <c r="I162" i="55"/>
  <c r="J160" i="54"/>
  <c r="J160" i="51"/>
  <c r="J184" i="60"/>
  <c r="J160" i="63"/>
  <c r="J160" i="64"/>
  <c r="BI198" i="67"/>
  <c r="BI187" i="67"/>
  <c r="BJ200" i="61"/>
  <c r="BL188" i="68"/>
  <c r="BL189" i="64"/>
  <c r="BL186" i="64"/>
  <c r="BL192" i="64"/>
  <c r="BL201" i="64"/>
  <c r="BL196" i="64"/>
  <c r="BL194" i="66"/>
  <c r="BL189" i="68"/>
  <c r="BL187" i="66"/>
  <c r="BL193" i="67"/>
  <c r="BL182" i="60"/>
  <c r="BL188" i="61"/>
  <c r="BL182" i="67"/>
  <c r="BL195" i="67"/>
  <c r="BL186" i="65"/>
  <c r="BL199" i="66"/>
  <c r="BL197" i="67"/>
  <c r="BL195" i="60"/>
  <c r="BL192" i="65"/>
  <c r="BL193" i="61"/>
  <c r="BL186" i="61"/>
  <c r="BL191" i="61"/>
  <c r="BL200" i="61"/>
  <c r="BL185" i="61"/>
  <c r="BL197" i="61"/>
  <c r="BL183" i="61"/>
  <c r="BL195" i="61"/>
  <c r="BL201" i="61"/>
  <c r="BL190" i="61"/>
  <c r="BL198" i="61"/>
  <c r="BL199" i="61"/>
  <c r="BL189" i="61"/>
  <c r="BL187" i="61"/>
  <c r="BL201" i="66"/>
  <c r="BL196" i="66"/>
  <c r="BL189" i="66"/>
  <c r="BL188" i="66"/>
  <c r="BL200" i="66"/>
  <c r="BL193" i="66"/>
  <c r="BL185" i="66"/>
  <c r="BL197" i="66"/>
  <c r="BL184" i="66"/>
  <c r="BL192" i="66"/>
  <c r="BL183" i="59"/>
  <c r="BL196" i="59"/>
  <c r="BL190" i="59"/>
  <c r="BL195" i="59"/>
  <c r="BL188" i="59"/>
  <c r="BL200" i="59"/>
  <c r="BL185" i="59"/>
  <c r="BL187" i="59"/>
  <c r="BL186" i="59"/>
  <c r="BL194" i="59"/>
  <c r="BL191" i="59"/>
  <c r="BL199" i="59"/>
  <c r="BL184" i="59"/>
  <c r="BL192" i="59"/>
  <c r="BL194" i="60"/>
  <c r="Y217" i="60"/>
  <c r="BL193" i="59"/>
  <c r="BL183" i="67"/>
  <c r="BL182" i="65"/>
  <c r="BL195" i="66"/>
  <c r="BL190" i="60"/>
  <c r="BL196" i="68"/>
  <c r="BL190" i="67"/>
  <c r="BL182" i="66"/>
  <c r="BL193" i="68"/>
  <c r="BL194" i="65"/>
  <c r="BL188" i="67"/>
  <c r="BL190" i="68"/>
  <c r="BL183" i="68"/>
  <c r="BL195" i="68"/>
  <c r="BL182" i="68"/>
  <c r="BL186" i="68"/>
  <c r="BL187" i="68"/>
  <c r="BL199" i="68"/>
  <c r="BL191" i="68"/>
  <c r="BL201" i="62"/>
  <c r="BL186" i="62"/>
  <c r="BL194" i="62"/>
  <c r="BL187" i="62"/>
  <c r="BL195" i="62"/>
  <c r="BL184" i="62"/>
  <c r="BL192" i="62"/>
  <c r="BL189" i="62"/>
  <c r="BL196" i="62"/>
  <c r="BL193" i="62"/>
  <c r="BL190" i="62"/>
  <c r="BL198" i="62"/>
  <c r="BL191" i="62"/>
  <c r="BL199" i="62"/>
  <c r="BL188" i="62"/>
  <c r="BL200" i="62"/>
  <c r="BL185" i="62"/>
  <c r="BL197" i="62"/>
  <c r="Y217" i="62"/>
  <c r="BL183" i="62"/>
  <c r="BL187" i="60"/>
  <c r="BL182" i="59"/>
  <c r="BL192" i="61"/>
  <c r="BL190" i="65"/>
  <c r="BL190" i="66"/>
  <c r="BL183" i="66"/>
  <c r="BL184" i="60"/>
  <c r="BL189" i="60"/>
  <c r="BL197" i="60"/>
  <c r="BL198" i="60"/>
  <c r="BL196" i="60"/>
  <c r="BL188" i="60"/>
  <c r="BL185" i="60"/>
  <c r="BL193" i="60"/>
  <c r="BL201" i="60"/>
  <c r="BL192" i="60"/>
  <c r="BL200" i="60"/>
  <c r="BL189" i="67"/>
  <c r="BL185" i="67"/>
  <c r="BL201" i="67"/>
  <c r="BL194" i="67"/>
  <c r="BL186" i="66"/>
  <c r="BL193" i="65"/>
  <c r="BL183" i="65"/>
  <c r="BL195" i="65"/>
  <c r="BL200" i="65"/>
  <c r="BL185" i="65"/>
  <c r="BL197" i="65"/>
  <c r="BL199" i="65"/>
  <c r="BL184" i="65"/>
  <c r="BL201" i="65"/>
  <c r="BL187" i="65"/>
  <c r="BL189" i="65"/>
  <c r="BL191" i="65"/>
  <c r="BL194" i="61"/>
  <c r="Y217" i="61"/>
  <c r="Y217" i="68"/>
  <c r="BL194" i="68"/>
  <c r="BL182" i="61"/>
  <c r="BL191" i="60"/>
  <c r="BL185" i="68"/>
  <c r="BL187" i="67"/>
  <c r="BL200" i="67"/>
  <c r="BJ183" i="61"/>
  <c r="BJ197" i="62"/>
  <c r="BJ183" i="62"/>
  <c r="BJ193" i="62"/>
  <c r="BJ182" i="62"/>
  <c r="BJ200" i="62"/>
  <c r="BJ194" i="62"/>
  <c r="BJ185" i="62"/>
  <c r="BJ190" i="62"/>
  <c r="BI183" i="67"/>
  <c r="BJ193" i="61"/>
  <c r="I182" i="61"/>
  <c r="J184" i="64"/>
  <c r="J186" i="63"/>
  <c r="BI199" i="67"/>
  <c r="BI197" i="67"/>
  <c r="BI200" i="67"/>
  <c r="BI194" i="67"/>
  <c r="BJ187" i="61"/>
  <c r="BJ189" i="62"/>
  <c r="BJ191" i="62"/>
  <c r="BJ199" i="62"/>
  <c r="BJ196" i="62"/>
  <c r="BI182" i="62"/>
  <c r="BI188" i="62"/>
  <c r="BI196" i="62"/>
  <c r="BI185" i="62"/>
  <c r="BI197" i="62"/>
  <c r="BI194" i="62"/>
  <c r="BI193" i="62"/>
  <c r="BI195" i="62"/>
  <c r="BI189" i="62"/>
  <c r="BI186" i="62"/>
  <c r="BI191" i="62"/>
  <c r="BI199" i="62"/>
  <c r="BI187" i="62"/>
  <c r="BI192" i="62"/>
  <c r="BI200" i="62"/>
  <c r="BI201" i="62"/>
  <c r="BI190" i="62"/>
  <c r="BI198" i="62"/>
  <c r="BI183" i="62"/>
  <c r="BI184" i="62"/>
  <c r="I166" i="53"/>
  <c r="BK186" i="66"/>
  <c r="BK194" i="66"/>
  <c r="BK187" i="66"/>
  <c r="BK195" i="66"/>
  <c r="BK188" i="66"/>
  <c r="BK193" i="66"/>
  <c r="BK185" i="66"/>
  <c r="BK190" i="66"/>
  <c r="BK198" i="66"/>
  <c r="BK183" i="66"/>
  <c r="BK191" i="66"/>
  <c r="BK199" i="66"/>
  <c r="BK184" i="66"/>
  <c r="BK192" i="66"/>
  <c r="BK200" i="66"/>
  <c r="BK197" i="66"/>
  <c r="X218" i="66"/>
  <c r="BK189" i="66"/>
  <c r="BK201" i="66"/>
  <c r="X224" i="66"/>
  <c r="BK183" i="67"/>
  <c r="BK191" i="67"/>
  <c r="BK199" i="67"/>
  <c r="BK184" i="67"/>
  <c r="BK185" i="67"/>
  <c r="BK193" i="67"/>
  <c r="BK198" i="67"/>
  <c r="BK190" i="67"/>
  <c r="BK187" i="67"/>
  <c r="BK188" i="67"/>
  <c r="BK189" i="67"/>
  <c r="BK197" i="67"/>
  <c r="BK192" i="67"/>
  <c r="BK200" i="67"/>
  <c r="BK186" i="67"/>
  <c r="BK194" i="67"/>
  <c r="BK182" i="67"/>
  <c r="BK201" i="67"/>
  <c r="X224" i="67"/>
  <c r="X219" i="67"/>
  <c r="BK196" i="67"/>
  <c r="BK196" i="66"/>
  <c r="X219" i="66"/>
  <c r="BK195" i="67"/>
  <c r="X218" i="67"/>
  <c r="BK201" i="65"/>
  <c r="X224" i="65"/>
  <c r="X219" i="65"/>
  <c r="BK196" i="65"/>
  <c r="BK189" i="65"/>
  <c r="BK197" i="65"/>
  <c r="BK190" i="65"/>
  <c r="BK198" i="65"/>
  <c r="BK187" i="65"/>
  <c r="BK199" i="65"/>
  <c r="BK191" i="65"/>
  <c r="BK188" i="65"/>
  <c r="BK185" i="65"/>
  <c r="BK193" i="65"/>
  <c r="BK186" i="65"/>
  <c r="BK194" i="65"/>
  <c r="BK183" i="65"/>
  <c r="BK195" i="65"/>
  <c r="BK184" i="65"/>
  <c r="BK192" i="65"/>
  <c r="BK200" i="65"/>
  <c r="BK182" i="66"/>
  <c r="BK189" i="64"/>
  <c r="BK197" i="64"/>
  <c r="BK182" i="64"/>
  <c r="BK190" i="64"/>
  <c r="BK198" i="64"/>
  <c r="BK183" i="64"/>
  <c r="BK191" i="64"/>
  <c r="BK184" i="64"/>
  <c r="BK192" i="64"/>
  <c r="BK200" i="64"/>
  <c r="BK193" i="64"/>
  <c r="BK201" i="64"/>
  <c r="BK186" i="64"/>
  <c r="BK194" i="64"/>
  <c r="BK187" i="64"/>
  <c r="BK195" i="64"/>
  <c r="BK188" i="64"/>
  <c r="BK196" i="64"/>
  <c r="BK185" i="64"/>
  <c r="BK199" i="64"/>
  <c r="BK187" i="59"/>
  <c r="BK185" i="59"/>
  <c r="BK193" i="59"/>
  <c r="BK186" i="59"/>
  <c r="BK194" i="59"/>
  <c r="BK191" i="59"/>
  <c r="BK199" i="59"/>
  <c r="BK188" i="59"/>
  <c r="BK196" i="59"/>
  <c r="X220" i="59"/>
  <c r="BK183" i="59"/>
  <c r="BK200" i="59"/>
  <c r="BK189" i="59"/>
  <c r="BK197" i="59"/>
  <c r="BK190" i="59"/>
  <c r="BK198" i="59"/>
  <c r="BK182" i="59"/>
  <c r="BK195" i="59"/>
  <c r="BK184" i="59"/>
  <c r="BK192" i="59"/>
  <c r="BK201" i="59"/>
  <c r="BK185" i="61"/>
  <c r="BK193" i="61"/>
  <c r="BK201" i="61"/>
  <c r="BK183" i="61"/>
  <c r="BK191" i="61"/>
  <c r="BK199" i="61"/>
  <c r="BK182" i="61"/>
  <c r="BK190" i="61"/>
  <c r="BK198" i="61"/>
  <c r="BK188" i="61"/>
  <c r="BK196" i="61"/>
  <c r="BK189" i="61"/>
  <c r="BK197" i="61"/>
  <c r="BK187" i="61"/>
  <c r="BK195" i="61"/>
  <c r="BK186" i="61"/>
  <c r="BK194" i="61"/>
  <c r="X222" i="61"/>
  <c r="BK184" i="61"/>
  <c r="BK192" i="61"/>
  <c r="BK200" i="61"/>
  <c r="BK187" i="63"/>
  <c r="BK199" i="63"/>
  <c r="BK184" i="63"/>
  <c r="BK192" i="63"/>
  <c r="BK200" i="63"/>
  <c r="BK189" i="63"/>
  <c r="BK197" i="63"/>
  <c r="BK190" i="63"/>
  <c r="BK198" i="63"/>
  <c r="BK182" i="63"/>
  <c r="BK183" i="63"/>
  <c r="BK191" i="63"/>
  <c r="BK201" i="63"/>
  <c r="X224" i="63"/>
  <c r="BK195" i="63"/>
  <c r="BK188" i="63"/>
  <c r="BK196" i="63"/>
  <c r="BK185" i="63"/>
  <c r="BK193" i="63"/>
  <c r="BK186" i="63"/>
  <c r="BK194" i="63"/>
  <c r="BK182" i="68"/>
  <c r="X222" i="68"/>
  <c r="BK196" i="68"/>
  <c r="BK201" i="68"/>
  <c r="BK184" i="68"/>
  <c r="BK192" i="68"/>
  <c r="BK185" i="68"/>
  <c r="BK193" i="68"/>
  <c r="BK190" i="68"/>
  <c r="BK199" i="68"/>
  <c r="BK183" i="68"/>
  <c r="BK191" i="68"/>
  <c r="BK195" i="68"/>
  <c r="BK200" i="68"/>
  <c r="BK188" i="68"/>
  <c r="BK197" i="68"/>
  <c r="BK189" i="68"/>
  <c r="BK198" i="68"/>
  <c r="BK186" i="68"/>
  <c r="BK194" i="68"/>
  <c r="BK187" i="68"/>
  <c r="BK188" i="60"/>
  <c r="BK196" i="60"/>
  <c r="BK189" i="60"/>
  <c r="BK201" i="60"/>
  <c r="BK186" i="60"/>
  <c r="BK194" i="60"/>
  <c r="BK187" i="60"/>
  <c r="BK195" i="60"/>
  <c r="BK182" i="60"/>
  <c r="BK193" i="60"/>
  <c r="X222" i="60"/>
  <c r="BK184" i="60"/>
  <c r="BK192" i="60"/>
  <c r="BK200" i="60"/>
  <c r="BK185" i="60"/>
  <c r="BK190" i="60"/>
  <c r="BK198" i="60"/>
  <c r="BK183" i="60"/>
  <c r="BK191" i="60"/>
  <c r="BK199" i="60"/>
  <c r="BK197" i="60"/>
  <c r="BK190" i="62"/>
  <c r="BK198" i="62"/>
  <c r="BK188" i="62"/>
  <c r="X224" i="62"/>
  <c r="BK182" i="62"/>
  <c r="BK187" i="62"/>
  <c r="BK195" i="62"/>
  <c r="BK200" i="62"/>
  <c r="BK185" i="62"/>
  <c r="BK193" i="62"/>
  <c r="BK201" i="62"/>
  <c r="BK186" i="62"/>
  <c r="BK194" i="62"/>
  <c r="BK184" i="62"/>
  <c r="BK192" i="62"/>
  <c r="BK183" i="62"/>
  <c r="BK191" i="62"/>
  <c r="BK199" i="62"/>
  <c r="BK196" i="62"/>
  <c r="BK189" i="62"/>
  <c r="BK197" i="62"/>
  <c r="BJ185" i="61"/>
  <c r="BJ188" i="61"/>
  <c r="BJ198" i="61"/>
  <c r="BJ192" i="61"/>
  <c r="BJ194" i="61"/>
  <c r="BG191" i="67"/>
  <c r="BJ197" i="61"/>
  <c r="BJ199" i="61"/>
  <c r="BJ190" i="61"/>
  <c r="BJ184" i="61"/>
  <c r="BJ186" i="61"/>
  <c r="J189" i="53"/>
  <c r="BI188" i="68"/>
  <c r="BJ201" i="61"/>
  <c r="BJ189" i="61"/>
  <c r="BJ191" i="61"/>
  <c r="BJ182" i="61"/>
  <c r="J165" i="61"/>
  <c r="BI182" i="64"/>
  <c r="BI194" i="64"/>
  <c r="BI195" i="64"/>
  <c r="BI200" i="64"/>
  <c r="BI186" i="64"/>
  <c r="BI192" i="64"/>
  <c r="BI193" i="64"/>
  <c r="BI201" i="64"/>
  <c r="BI190" i="64"/>
  <c r="BI198" i="64"/>
  <c r="BI191" i="64"/>
  <c r="BI199" i="64"/>
  <c r="BI184" i="64"/>
  <c r="BI185" i="64"/>
  <c r="BI183" i="64"/>
  <c r="BI188" i="64"/>
  <c r="BI196" i="64"/>
  <c r="BI189" i="64"/>
  <c r="BI197" i="64"/>
  <c r="BG184" i="67"/>
  <c r="BJ191" i="63"/>
  <c r="W214" i="63"/>
  <c r="W219" i="63"/>
  <c r="BJ196" i="63"/>
  <c r="W222" i="63"/>
  <c r="BJ199" i="63"/>
  <c r="BJ189" i="63"/>
  <c r="BJ197" i="63"/>
  <c r="BJ183" i="63"/>
  <c r="BJ182" i="63"/>
  <c r="BJ188" i="63"/>
  <c r="BJ190" i="63"/>
  <c r="BJ198" i="63"/>
  <c r="BJ195" i="63"/>
  <c r="BJ185" i="63"/>
  <c r="BJ193" i="63"/>
  <c r="BJ201" i="63"/>
  <c r="BJ187" i="63"/>
  <c r="BJ184" i="63"/>
  <c r="BJ192" i="63"/>
  <c r="BJ200" i="63"/>
  <c r="BJ186" i="63"/>
  <c r="BJ194" i="63"/>
  <c r="BJ189" i="67"/>
  <c r="BJ197" i="67"/>
  <c r="BJ186" i="67"/>
  <c r="BJ183" i="67"/>
  <c r="BJ191" i="67"/>
  <c r="BJ199" i="67"/>
  <c r="BJ184" i="67"/>
  <c r="BJ201" i="67"/>
  <c r="BJ198" i="67"/>
  <c r="BJ192" i="67"/>
  <c r="BJ185" i="67"/>
  <c r="BJ193" i="67"/>
  <c r="BJ182" i="67"/>
  <c r="BJ190" i="67"/>
  <c r="BJ187" i="67"/>
  <c r="BJ195" i="67"/>
  <c r="BJ188" i="67"/>
  <c r="BJ196" i="67"/>
  <c r="BJ194" i="67"/>
  <c r="BJ200" i="67"/>
  <c r="BJ192" i="66"/>
  <c r="BJ200" i="66"/>
  <c r="BJ189" i="66"/>
  <c r="BJ197" i="66"/>
  <c r="BJ186" i="66"/>
  <c r="BJ194" i="66"/>
  <c r="BJ187" i="66"/>
  <c r="BJ184" i="66"/>
  <c r="BJ196" i="66"/>
  <c r="BJ185" i="66"/>
  <c r="BJ193" i="66"/>
  <c r="BJ182" i="66"/>
  <c r="BJ190" i="66"/>
  <c r="BJ198" i="66"/>
  <c r="BJ201" i="66"/>
  <c r="BJ183" i="66"/>
  <c r="BJ191" i="66"/>
  <c r="BJ199" i="66"/>
  <c r="BJ188" i="66"/>
  <c r="BJ195" i="66"/>
  <c r="BJ194" i="65"/>
  <c r="BJ184" i="65"/>
  <c r="BJ192" i="65"/>
  <c r="BJ200" i="65"/>
  <c r="BJ186" i="65"/>
  <c r="BJ193" i="65"/>
  <c r="BJ198" i="65"/>
  <c r="BJ187" i="65"/>
  <c r="BJ195" i="65"/>
  <c r="BJ185" i="65"/>
  <c r="BJ190" i="65"/>
  <c r="BJ188" i="65"/>
  <c r="BJ196" i="65"/>
  <c r="BJ182" i="65"/>
  <c r="BJ183" i="65"/>
  <c r="BJ191" i="65"/>
  <c r="BJ199" i="65"/>
  <c r="BJ189" i="65"/>
  <c r="BJ197" i="65"/>
  <c r="BJ201" i="65"/>
  <c r="BJ185" i="64"/>
  <c r="BJ193" i="64"/>
  <c r="BJ201" i="64"/>
  <c r="BJ190" i="64"/>
  <c r="BJ198" i="64"/>
  <c r="BJ183" i="64"/>
  <c r="BJ191" i="64"/>
  <c r="BJ188" i="64"/>
  <c r="BJ196" i="64"/>
  <c r="BJ189" i="64"/>
  <c r="BJ197" i="64"/>
  <c r="BJ186" i="64"/>
  <c r="BJ194" i="64"/>
  <c r="BJ187" i="64"/>
  <c r="BJ195" i="64"/>
  <c r="BJ182" i="64"/>
  <c r="W221" i="64"/>
  <c r="BJ199" i="64"/>
  <c r="BJ184" i="64"/>
  <c r="BJ192" i="64"/>
  <c r="BJ200" i="64"/>
  <c r="BJ182" i="68"/>
  <c r="BJ190" i="68"/>
  <c r="BJ199" i="68"/>
  <c r="BJ187" i="68"/>
  <c r="BJ184" i="68"/>
  <c r="BJ192" i="68"/>
  <c r="BJ189" i="68"/>
  <c r="BJ198" i="68"/>
  <c r="BJ196" i="68"/>
  <c r="BJ201" i="68"/>
  <c r="BJ197" i="68"/>
  <c r="BJ186" i="68"/>
  <c r="BJ194" i="68"/>
  <c r="BJ183" i="68"/>
  <c r="BJ191" i="68"/>
  <c r="BJ188" i="68"/>
  <c r="BJ185" i="68"/>
  <c r="BJ193" i="68"/>
  <c r="BJ195" i="68"/>
  <c r="BJ200" i="68"/>
  <c r="W221" i="68"/>
  <c r="BJ188" i="59"/>
  <c r="BJ196" i="59"/>
  <c r="BJ189" i="59"/>
  <c r="BJ197" i="59"/>
  <c r="BJ190" i="59"/>
  <c r="BJ198" i="59"/>
  <c r="BJ199" i="59"/>
  <c r="BJ182" i="59"/>
  <c r="BJ183" i="59"/>
  <c r="BJ191" i="59"/>
  <c r="BJ184" i="59"/>
  <c r="BJ192" i="59"/>
  <c r="BJ200" i="59"/>
  <c r="BJ185" i="59"/>
  <c r="BJ193" i="59"/>
  <c r="BJ201" i="59"/>
  <c r="BJ194" i="59"/>
  <c r="BJ186" i="59"/>
  <c r="BJ187" i="59"/>
  <c r="BJ195" i="59"/>
  <c r="BJ185" i="60"/>
  <c r="BJ193" i="60"/>
  <c r="BJ201" i="60"/>
  <c r="BJ187" i="60"/>
  <c r="BJ195" i="60"/>
  <c r="BJ188" i="60"/>
  <c r="BJ196" i="60"/>
  <c r="BJ186" i="60"/>
  <c r="BJ194" i="60"/>
  <c r="BJ189" i="60"/>
  <c r="BJ197" i="60"/>
  <c r="W221" i="60"/>
  <c r="BJ183" i="60"/>
  <c r="BJ191" i="60"/>
  <c r="BJ199" i="60"/>
  <c r="BJ184" i="60"/>
  <c r="BJ192" i="60"/>
  <c r="BJ200" i="60"/>
  <c r="BJ182" i="60"/>
  <c r="BJ190" i="60"/>
  <c r="BJ198" i="60"/>
  <c r="I186" i="62"/>
  <c r="BG186" i="67"/>
  <c r="E163" i="54"/>
  <c r="BI187" i="68"/>
  <c r="BI195" i="68"/>
  <c r="BI200" i="68"/>
  <c r="BI189" i="68"/>
  <c r="BI198" i="68"/>
  <c r="BI182" i="68"/>
  <c r="BI194" i="68"/>
  <c r="BI192" i="68"/>
  <c r="BI186" i="68"/>
  <c r="BI191" i="68"/>
  <c r="BI196" i="68"/>
  <c r="BI201" i="68"/>
  <c r="BI184" i="68"/>
  <c r="BI193" i="68"/>
  <c r="BI190" i="68"/>
  <c r="BI199" i="68"/>
  <c r="BI183" i="68"/>
  <c r="BI197" i="68"/>
  <c r="BI185" i="68"/>
  <c r="BG200" i="67"/>
  <c r="BG199" i="67"/>
  <c r="BI186" i="66"/>
  <c r="BI194" i="66"/>
  <c r="BI196" i="66"/>
  <c r="BI189" i="66"/>
  <c r="BI197" i="66"/>
  <c r="BI190" i="66"/>
  <c r="BI198" i="66"/>
  <c r="BI182" i="66"/>
  <c r="BI184" i="66"/>
  <c r="BI192" i="66"/>
  <c r="BI200" i="66"/>
  <c r="BI185" i="66"/>
  <c r="BI193" i="66"/>
  <c r="BI201" i="66"/>
  <c r="BI183" i="66"/>
  <c r="BI195" i="66"/>
  <c r="BI187" i="66"/>
  <c r="BI191" i="66"/>
  <c r="BI199" i="66"/>
  <c r="BI190" i="59"/>
  <c r="BI193" i="59"/>
  <c r="BI201" i="59"/>
  <c r="BI183" i="59"/>
  <c r="BI191" i="59"/>
  <c r="BI199" i="59"/>
  <c r="BI185" i="59"/>
  <c r="BI186" i="59"/>
  <c r="BI194" i="59"/>
  <c r="BI182" i="59"/>
  <c r="BI189" i="59"/>
  <c r="BI197" i="59"/>
  <c r="BI198" i="59"/>
  <c r="BI187" i="59"/>
  <c r="BI195" i="59"/>
  <c r="BI184" i="59"/>
  <c r="BI192" i="59"/>
  <c r="BI200" i="59"/>
  <c r="BI188" i="59"/>
  <c r="BI196" i="59"/>
  <c r="BI188" i="60"/>
  <c r="BI188" i="66"/>
  <c r="BI182" i="60"/>
  <c r="BI190" i="60"/>
  <c r="BI198" i="60"/>
  <c r="BI183" i="60"/>
  <c r="BI191" i="60"/>
  <c r="BI199" i="60"/>
  <c r="BI196" i="60"/>
  <c r="BI186" i="60"/>
  <c r="BI194" i="60"/>
  <c r="BI187" i="60"/>
  <c r="BI195" i="60"/>
  <c r="BI184" i="60"/>
  <c r="BI192" i="60"/>
  <c r="BI200" i="60"/>
  <c r="BI197" i="60"/>
  <c r="BI189" i="60"/>
  <c r="BI201" i="60"/>
  <c r="BI193" i="60"/>
  <c r="BI185" i="60"/>
  <c r="BI187" i="65"/>
  <c r="BI195" i="65"/>
  <c r="BI184" i="65"/>
  <c r="BI192" i="65"/>
  <c r="BI200" i="65"/>
  <c r="BI193" i="65"/>
  <c r="BI201" i="65"/>
  <c r="BI186" i="65"/>
  <c r="BI194" i="65"/>
  <c r="BI182" i="65"/>
  <c r="BI185" i="65"/>
  <c r="BI183" i="65"/>
  <c r="BI191" i="65"/>
  <c r="BI199" i="65"/>
  <c r="BI188" i="65"/>
  <c r="BI196" i="65"/>
  <c r="BI189" i="65"/>
  <c r="BI197" i="65"/>
  <c r="BI190" i="65"/>
  <c r="BI198" i="65"/>
  <c r="BI185" i="61"/>
  <c r="BI193" i="61"/>
  <c r="BI186" i="61"/>
  <c r="BI194" i="61"/>
  <c r="BI182" i="61"/>
  <c r="BI187" i="61"/>
  <c r="BI195" i="61"/>
  <c r="BI184" i="61"/>
  <c r="BI192" i="61"/>
  <c r="BI200" i="61"/>
  <c r="BI189" i="61"/>
  <c r="BI197" i="61"/>
  <c r="BI190" i="61"/>
  <c r="BI198" i="61"/>
  <c r="BI183" i="61"/>
  <c r="BI191" i="61"/>
  <c r="BI199" i="61"/>
  <c r="BI188" i="61"/>
  <c r="BI196" i="61"/>
  <c r="BI201" i="61"/>
  <c r="BI182" i="63"/>
  <c r="BI186" i="63"/>
  <c r="BI185" i="63"/>
  <c r="BI193" i="63"/>
  <c r="BI201" i="63"/>
  <c r="BI198" i="63"/>
  <c r="BI183" i="63"/>
  <c r="BI191" i="63"/>
  <c r="BI199" i="63"/>
  <c r="BI188" i="63"/>
  <c r="BI196" i="63"/>
  <c r="BI190" i="63"/>
  <c r="BI189" i="63"/>
  <c r="BI197" i="63"/>
  <c r="BI194" i="63"/>
  <c r="BI187" i="63"/>
  <c r="BI195" i="63"/>
  <c r="BI184" i="63"/>
  <c r="BI192" i="63"/>
  <c r="BI200" i="63"/>
  <c r="BG194" i="67"/>
  <c r="BG182" i="67"/>
  <c r="BB192" i="63"/>
  <c r="BG195" i="67"/>
  <c r="BG201" i="67"/>
  <c r="BG187" i="67"/>
  <c r="BG197" i="67"/>
  <c r="BG183" i="67"/>
  <c r="BD182" i="64"/>
  <c r="BG193" i="67"/>
  <c r="BG190" i="67"/>
  <c r="BG189" i="67"/>
  <c r="BG188" i="67"/>
  <c r="BH191" i="61"/>
  <c r="BH187" i="61"/>
  <c r="BH190" i="61"/>
  <c r="BH201" i="61"/>
  <c r="BH196" i="61"/>
  <c r="BH185" i="61"/>
  <c r="BH200" i="61"/>
  <c r="BH199" i="61"/>
  <c r="BH197" i="61"/>
  <c r="BH195" i="61"/>
  <c r="BH193" i="61"/>
  <c r="BH187" i="60"/>
  <c r="BH195" i="60"/>
  <c r="BH184" i="60"/>
  <c r="BH192" i="60"/>
  <c r="BH200" i="60"/>
  <c r="BH189" i="60"/>
  <c r="BH197" i="60"/>
  <c r="BH186" i="60"/>
  <c r="BH182" i="60"/>
  <c r="BH198" i="60"/>
  <c r="BH183" i="60"/>
  <c r="BH191" i="60"/>
  <c r="BH199" i="60"/>
  <c r="BH188" i="60"/>
  <c r="BH196" i="60"/>
  <c r="BH185" i="60"/>
  <c r="BH193" i="60"/>
  <c r="BH201" i="60"/>
  <c r="BH190" i="60"/>
  <c r="BH194" i="60"/>
  <c r="BH198" i="61"/>
  <c r="BH188" i="61"/>
  <c r="BH194" i="61"/>
  <c r="BH184" i="61"/>
  <c r="U221" i="67"/>
  <c r="BH198" i="67"/>
  <c r="BH186" i="67"/>
  <c r="BH194" i="67"/>
  <c r="BH193" i="67"/>
  <c r="BH187" i="67"/>
  <c r="BH195" i="67"/>
  <c r="BH184" i="67"/>
  <c r="BH192" i="67"/>
  <c r="BH200" i="67"/>
  <c r="BH185" i="67"/>
  <c r="BH182" i="67"/>
  <c r="BH190" i="67"/>
  <c r="BH197" i="67"/>
  <c r="BH183" i="67"/>
  <c r="BH191" i="67"/>
  <c r="BH199" i="67"/>
  <c r="BH188" i="67"/>
  <c r="BH196" i="67"/>
  <c r="BH189" i="67"/>
  <c r="BH201" i="67"/>
  <c r="BH186" i="63"/>
  <c r="BH194" i="63"/>
  <c r="BH184" i="63"/>
  <c r="BH192" i="63"/>
  <c r="BH185" i="63"/>
  <c r="BH193" i="63"/>
  <c r="BH182" i="63"/>
  <c r="U221" i="63"/>
  <c r="BH183" i="63"/>
  <c r="BH191" i="63"/>
  <c r="BH199" i="63"/>
  <c r="BH196" i="63"/>
  <c r="BH190" i="63"/>
  <c r="BH198" i="63"/>
  <c r="BH188" i="63"/>
  <c r="BH189" i="63"/>
  <c r="BH197" i="63"/>
  <c r="BH187" i="63"/>
  <c r="BH195" i="63"/>
  <c r="BH200" i="63"/>
  <c r="BH201" i="63"/>
  <c r="BH183" i="61"/>
  <c r="BH189" i="61"/>
  <c r="BH182" i="61"/>
  <c r="BH186" i="61"/>
  <c r="BH192" i="61"/>
  <c r="BH182" i="68"/>
  <c r="BH184" i="68"/>
  <c r="BH192" i="68"/>
  <c r="BH187" i="68"/>
  <c r="BH195" i="68"/>
  <c r="BH189" i="68"/>
  <c r="BH198" i="68"/>
  <c r="BH190" i="68"/>
  <c r="BH199" i="68"/>
  <c r="BH196" i="68"/>
  <c r="BH201" i="68"/>
  <c r="BH188" i="68"/>
  <c r="BH197" i="68"/>
  <c r="BH183" i="68"/>
  <c r="BH191" i="68"/>
  <c r="BH185" i="68"/>
  <c r="BH193" i="68"/>
  <c r="BH186" i="68"/>
  <c r="BH194" i="68"/>
  <c r="BH200" i="68"/>
  <c r="BH189" i="59"/>
  <c r="BH184" i="65"/>
  <c r="BH197" i="65"/>
  <c r="BH187" i="65"/>
  <c r="BH195" i="65"/>
  <c r="BH188" i="65"/>
  <c r="BH196" i="65"/>
  <c r="BH186" i="65"/>
  <c r="BH194" i="65"/>
  <c r="BH200" i="65"/>
  <c r="BH185" i="65"/>
  <c r="BH193" i="65"/>
  <c r="BH201" i="65"/>
  <c r="BH183" i="65"/>
  <c r="BH191" i="65"/>
  <c r="BH199" i="65"/>
  <c r="BH192" i="65"/>
  <c r="BH182" i="65"/>
  <c r="BH190" i="65"/>
  <c r="BH198" i="65"/>
  <c r="BH201" i="62"/>
  <c r="BH190" i="62"/>
  <c r="BH198" i="62"/>
  <c r="BH183" i="62"/>
  <c r="BH191" i="62"/>
  <c r="BH199" i="62"/>
  <c r="BH184" i="62"/>
  <c r="BH192" i="62"/>
  <c r="BH200" i="62"/>
  <c r="BH185" i="62"/>
  <c r="BH193" i="62"/>
  <c r="BH182" i="62"/>
  <c r="BH197" i="62"/>
  <c r="BH186" i="62"/>
  <c r="BH194" i="62"/>
  <c r="BH187" i="62"/>
  <c r="BH195" i="62"/>
  <c r="BH188" i="62"/>
  <c r="BH196" i="62"/>
  <c r="BH189" i="62"/>
  <c r="U221" i="62"/>
  <c r="BH189" i="65"/>
  <c r="BH187" i="64"/>
  <c r="BH195" i="64"/>
  <c r="BH184" i="64"/>
  <c r="BH192" i="64"/>
  <c r="BH200" i="64"/>
  <c r="BH190" i="64"/>
  <c r="BH198" i="64"/>
  <c r="BH182" i="64"/>
  <c r="BH189" i="64"/>
  <c r="BH197" i="64"/>
  <c r="BH183" i="64"/>
  <c r="BH191" i="64"/>
  <c r="BH199" i="64"/>
  <c r="BH188" i="64"/>
  <c r="BH196" i="64"/>
  <c r="BH201" i="64"/>
  <c r="BH194" i="64"/>
  <c r="BH185" i="64"/>
  <c r="BH193" i="64"/>
  <c r="BH186" i="64"/>
  <c r="BH190" i="59"/>
  <c r="BH198" i="59"/>
  <c r="BH183" i="59"/>
  <c r="BH191" i="59"/>
  <c r="BH199" i="59"/>
  <c r="BH184" i="59"/>
  <c r="BH192" i="59"/>
  <c r="BH200" i="59"/>
  <c r="BH182" i="59"/>
  <c r="BH193" i="59"/>
  <c r="BH201" i="59"/>
  <c r="BH186" i="59"/>
  <c r="BH194" i="59"/>
  <c r="BH187" i="59"/>
  <c r="BH195" i="59"/>
  <c r="BH188" i="59"/>
  <c r="BH196" i="59"/>
  <c r="BH185" i="59"/>
  <c r="BH197" i="59"/>
  <c r="BH185" i="66"/>
  <c r="BH193" i="66"/>
  <c r="BH201" i="66"/>
  <c r="BH184" i="66"/>
  <c r="BH192" i="66"/>
  <c r="BH200" i="66"/>
  <c r="BH186" i="66"/>
  <c r="BH194" i="66"/>
  <c r="BH183" i="66"/>
  <c r="BH191" i="66"/>
  <c r="BH199" i="66"/>
  <c r="BH189" i="66"/>
  <c r="BH197" i="66"/>
  <c r="BH188" i="66"/>
  <c r="BH196" i="66"/>
  <c r="BH182" i="66"/>
  <c r="BH190" i="66"/>
  <c r="BH198" i="66"/>
  <c r="BH187" i="66"/>
  <c r="BH195" i="66"/>
  <c r="J190" i="65"/>
  <c r="J186" i="56"/>
  <c r="BG196" i="67"/>
  <c r="BG185" i="67"/>
  <c r="BG198" i="67"/>
  <c r="BG192" i="67"/>
  <c r="BG184" i="66"/>
  <c r="BG182" i="66"/>
  <c r="BG190" i="66"/>
  <c r="BG198" i="66"/>
  <c r="BG187" i="66"/>
  <c r="BG195" i="66"/>
  <c r="BG188" i="66"/>
  <c r="BG186" i="66"/>
  <c r="BG194" i="66"/>
  <c r="BG183" i="66"/>
  <c r="BG191" i="66"/>
  <c r="BG199" i="66"/>
  <c r="BG193" i="66"/>
  <c r="BG201" i="66"/>
  <c r="BG192" i="66"/>
  <c r="BG200" i="66"/>
  <c r="BG185" i="66"/>
  <c r="BG197" i="66"/>
  <c r="BG196" i="66"/>
  <c r="BG189" i="66"/>
  <c r="F185" i="68"/>
  <c r="J163" i="49"/>
  <c r="AX196" i="62"/>
  <c r="BG187" i="62"/>
  <c r="BG195" i="62"/>
  <c r="BG188" i="62"/>
  <c r="BG186" i="62"/>
  <c r="BG194" i="62"/>
  <c r="BG200" i="62"/>
  <c r="BG182" i="62"/>
  <c r="BG183" i="62"/>
  <c r="BG191" i="62"/>
  <c r="BG199" i="62"/>
  <c r="BG184" i="62"/>
  <c r="BG192" i="62"/>
  <c r="BG190" i="62"/>
  <c r="BG198" i="62"/>
  <c r="BG196" i="62"/>
  <c r="BG185" i="62"/>
  <c r="BG193" i="62"/>
  <c r="BG201" i="62"/>
  <c r="BG189" i="62"/>
  <c r="BG197" i="62"/>
  <c r="BG188" i="64"/>
  <c r="BG196" i="64"/>
  <c r="BG186" i="64"/>
  <c r="BG194" i="64"/>
  <c r="BG182" i="64"/>
  <c r="BG193" i="64"/>
  <c r="BG201" i="64"/>
  <c r="BG184" i="64"/>
  <c r="BG192" i="64"/>
  <c r="BG200" i="64"/>
  <c r="BG185" i="64"/>
  <c r="BG198" i="64"/>
  <c r="BG189" i="64"/>
  <c r="BG197" i="64"/>
  <c r="BG187" i="64"/>
  <c r="BG195" i="64"/>
  <c r="BG199" i="64"/>
  <c r="BG183" i="64"/>
  <c r="BG191" i="64"/>
  <c r="BG190" i="63"/>
  <c r="I185" i="63"/>
  <c r="BG188" i="63"/>
  <c r="BG182" i="65"/>
  <c r="BG185" i="65"/>
  <c r="BG193" i="65"/>
  <c r="BG201" i="65"/>
  <c r="BG183" i="65"/>
  <c r="BG190" i="65"/>
  <c r="BG198" i="65"/>
  <c r="BG195" i="65"/>
  <c r="BG189" i="65"/>
  <c r="BG197" i="65"/>
  <c r="BG187" i="65"/>
  <c r="BG199" i="65"/>
  <c r="BG186" i="65"/>
  <c r="BG194" i="65"/>
  <c r="BG191" i="65"/>
  <c r="BG188" i="65"/>
  <c r="BG196" i="65"/>
  <c r="BG184" i="65"/>
  <c r="BG192" i="65"/>
  <c r="BG200" i="65"/>
  <c r="BG190" i="61"/>
  <c r="BG198" i="61"/>
  <c r="BG183" i="61"/>
  <c r="BG191" i="61"/>
  <c r="BG199" i="61"/>
  <c r="BG189" i="61"/>
  <c r="BG197" i="61"/>
  <c r="BG186" i="61"/>
  <c r="BG194" i="61"/>
  <c r="BG187" i="61"/>
  <c r="BG195" i="61"/>
  <c r="BG182" i="61"/>
  <c r="BG185" i="61"/>
  <c r="BG193" i="61"/>
  <c r="BG201" i="61"/>
  <c r="BG188" i="61"/>
  <c r="BG196" i="61"/>
  <c r="BG184" i="61"/>
  <c r="BG192" i="61"/>
  <c r="BG200" i="61"/>
  <c r="BG199" i="63"/>
  <c r="BG184" i="63"/>
  <c r="BG192" i="63"/>
  <c r="BG200" i="63"/>
  <c r="BG183" i="63"/>
  <c r="BG191" i="63"/>
  <c r="BG189" i="63"/>
  <c r="BG197" i="63"/>
  <c r="BG195" i="63"/>
  <c r="BG196" i="63"/>
  <c r="BG201" i="63"/>
  <c r="BG182" i="63"/>
  <c r="BG187" i="63"/>
  <c r="BG185" i="63"/>
  <c r="BG193" i="63"/>
  <c r="BG198" i="63"/>
  <c r="BG186" i="63"/>
  <c r="BG194" i="63"/>
  <c r="BG190" i="64"/>
  <c r="BG188" i="60"/>
  <c r="BG196" i="60"/>
  <c r="BG197" i="60"/>
  <c r="BG186" i="60"/>
  <c r="BG194" i="60"/>
  <c r="BG182" i="60"/>
  <c r="BG189" i="60"/>
  <c r="BG201" i="60"/>
  <c r="BG183" i="60"/>
  <c r="BG191" i="60"/>
  <c r="BG199" i="60"/>
  <c r="BG184" i="60"/>
  <c r="BG192" i="60"/>
  <c r="BG200" i="60"/>
  <c r="BG193" i="60"/>
  <c r="BG190" i="60"/>
  <c r="BG198" i="60"/>
  <c r="BG185" i="60"/>
  <c r="BG187" i="60"/>
  <c r="BG195" i="60"/>
  <c r="BG189" i="68"/>
  <c r="BG198" i="68"/>
  <c r="BG183" i="68"/>
  <c r="BG191" i="68"/>
  <c r="BG190" i="68"/>
  <c r="BG199" i="68"/>
  <c r="BG195" i="68"/>
  <c r="BG200" i="68"/>
  <c r="BG188" i="68"/>
  <c r="BG197" i="68"/>
  <c r="BG182" i="68"/>
  <c r="BG185" i="68"/>
  <c r="BG193" i="68"/>
  <c r="BG187" i="68"/>
  <c r="BG186" i="68"/>
  <c r="BG194" i="68"/>
  <c r="BG196" i="68"/>
  <c r="BG201" i="68"/>
  <c r="BG184" i="68"/>
  <c r="BG192" i="68"/>
  <c r="BG191" i="59"/>
  <c r="BG199" i="59"/>
  <c r="BG188" i="59"/>
  <c r="BG196" i="59"/>
  <c r="BG182" i="59"/>
  <c r="BG183" i="59"/>
  <c r="BG200" i="59"/>
  <c r="BG189" i="59"/>
  <c r="BG197" i="59"/>
  <c r="BG186" i="59"/>
  <c r="BG194" i="59"/>
  <c r="BG195" i="59"/>
  <c r="BG184" i="59"/>
  <c r="BG192" i="59"/>
  <c r="BG201" i="59"/>
  <c r="BG187" i="59"/>
  <c r="BG185" i="59"/>
  <c r="BG193" i="59"/>
  <c r="BG190" i="59"/>
  <c r="BG198" i="59"/>
  <c r="E163" i="59"/>
  <c r="I161" i="49"/>
  <c r="I161" i="48"/>
  <c r="I185" i="59"/>
  <c r="I161" i="60"/>
  <c r="I185" i="60"/>
  <c r="I185" i="47"/>
  <c r="I161" i="66"/>
  <c r="I185" i="66"/>
  <c r="I161" i="65"/>
  <c r="I185" i="65"/>
  <c r="I160" i="52"/>
  <c r="I184" i="55"/>
  <c r="I184" i="50"/>
  <c r="I184" i="60"/>
  <c r="I160" i="59"/>
  <c r="I184" i="62"/>
  <c r="I160" i="65"/>
  <c r="I184" i="67"/>
  <c r="I163" i="49"/>
  <c r="I163" i="51"/>
  <c r="I163" i="48"/>
  <c r="I163" i="47"/>
  <c r="I163" i="66"/>
  <c r="I187" i="68"/>
  <c r="I187" i="61"/>
  <c r="I186" i="49"/>
  <c r="I189" i="48"/>
  <c r="I186" i="63"/>
  <c r="J160" i="66"/>
  <c r="J189" i="56"/>
  <c r="J189" i="65"/>
  <c r="E163" i="52"/>
  <c r="E187" i="64"/>
  <c r="I161" i="53"/>
  <c r="I185" i="56"/>
  <c r="I161" i="47"/>
  <c r="I161" i="50"/>
  <c r="I161" i="51"/>
  <c r="I161" i="59"/>
  <c r="I161" i="68"/>
  <c r="I185" i="68"/>
  <c r="I161" i="67"/>
  <c r="I185" i="67"/>
  <c r="I160" i="49"/>
  <c r="I184" i="51"/>
  <c r="I160" i="47"/>
  <c r="I160" i="50"/>
  <c r="I160" i="62"/>
  <c r="I184" i="66"/>
  <c r="I160" i="67"/>
  <c r="I163" i="54"/>
  <c r="I163" i="50"/>
  <c r="I187" i="49"/>
  <c r="I187" i="56"/>
  <c r="I187" i="51"/>
  <c r="I163" i="68"/>
  <c r="I163" i="61"/>
  <c r="I187" i="65"/>
  <c r="J165" i="50"/>
  <c r="J165" i="68"/>
  <c r="I161" i="52"/>
  <c r="I161" i="55"/>
  <c r="I185" i="48"/>
  <c r="I185" i="51"/>
  <c r="I185" i="50"/>
  <c r="I185" i="53"/>
  <c r="I161" i="64"/>
  <c r="I185" i="64"/>
  <c r="I161" i="63"/>
  <c r="I160" i="55"/>
  <c r="I160" i="51"/>
  <c r="I184" i="54"/>
  <c r="I184" i="53"/>
  <c r="I184" i="48"/>
  <c r="I160" i="68"/>
  <c r="I160" i="61"/>
  <c r="I184" i="65"/>
  <c r="I163" i="52"/>
  <c r="I187" i="50"/>
  <c r="I163" i="60"/>
  <c r="I187" i="60"/>
  <c r="I163" i="62"/>
  <c r="I187" i="66"/>
  <c r="I163" i="67"/>
  <c r="J165" i="55"/>
  <c r="J189" i="50"/>
  <c r="BA188" i="67"/>
  <c r="BA191" i="67"/>
  <c r="BB194" i="63"/>
  <c r="AX195" i="62"/>
  <c r="BF185" i="67"/>
  <c r="BF193" i="67"/>
  <c r="BF198" i="67"/>
  <c r="BF183" i="67"/>
  <c r="BF191" i="67"/>
  <c r="BF199" i="67"/>
  <c r="BF182" i="67"/>
  <c r="BF184" i="67"/>
  <c r="BF192" i="67"/>
  <c r="BF200" i="67"/>
  <c r="BF190" i="67"/>
  <c r="S219" i="67"/>
  <c r="BF189" i="67"/>
  <c r="BF197" i="67"/>
  <c r="BF194" i="67"/>
  <c r="BF187" i="67"/>
  <c r="BF195" i="67"/>
  <c r="BF188" i="67"/>
  <c r="BF196" i="67"/>
  <c r="BF201" i="67"/>
  <c r="BF186" i="67"/>
  <c r="H162" i="51"/>
  <c r="H162" i="54"/>
  <c r="H186" i="49"/>
  <c r="H186" i="52"/>
  <c r="H186" i="50"/>
  <c r="H186" i="61"/>
  <c r="H162" i="62"/>
  <c r="H186" i="65"/>
  <c r="H186" i="66"/>
  <c r="H186" i="68"/>
  <c r="F163" i="53"/>
  <c r="F163" i="55"/>
  <c r="F163" i="48"/>
  <c r="F187" i="51"/>
  <c r="F187" i="50"/>
  <c r="F187" i="59"/>
  <c r="F163" i="61"/>
  <c r="F163" i="64"/>
  <c r="F187" i="65"/>
  <c r="F187" i="67"/>
  <c r="H159" i="54"/>
  <c r="H159" i="55"/>
  <c r="H183" i="54"/>
  <c r="H183" i="55"/>
  <c r="H183" i="51"/>
  <c r="H159" i="59"/>
  <c r="H159" i="61"/>
  <c r="H159" i="64"/>
  <c r="H159" i="65"/>
  <c r="H183" i="67"/>
  <c r="F161" i="55"/>
  <c r="F161" i="48"/>
  <c r="F161" i="50"/>
  <c r="F185" i="54"/>
  <c r="F185" i="50"/>
  <c r="F185" i="59"/>
  <c r="F161" i="61"/>
  <c r="F185" i="63"/>
  <c r="F185" i="65"/>
  <c r="F185" i="67"/>
  <c r="F182" i="64"/>
  <c r="F158" i="63"/>
  <c r="E162" i="66"/>
  <c r="I182" i="60"/>
  <c r="I158" i="66"/>
  <c r="I182" i="66"/>
  <c r="I158" i="65"/>
  <c r="I182" i="65"/>
  <c r="J165" i="53"/>
  <c r="J165" i="56"/>
  <c r="J165" i="48"/>
  <c r="J189" i="47"/>
  <c r="J189" i="48"/>
  <c r="J189" i="67"/>
  <c r="J189" i="62"/>
  <c r="J165" i="63"/>
  <c r="AX192" i="62"/>
  <c r="AX182" i="67"/>
  <c r="AY191" i="62"/>
  <c r="AX190" i="62"/>
  <c r="BA199" i="67"/>
  <c r="BB198" i="63"/>
  <c r="C190" i="55"/>
  <c r="C166" i="52"/>
  <c r="C190" i="52"/>
  <c r="C190" i="62"/>
  <c r="H162" i="49"/>
  <c r="H162" i="47"/>
  <c r="H162" i="52"/>
  <c r="H186" i="56"/>
  <c r="H186" i="59"/>
  <c r="H186" i="47"/>
  <c r="H162" i="60"/>
  <c r="H186" i="62"/>
  <c r="H186" i="64"/>
  <c r="H162" i="67"/>
  <c r="F163" i="47"/>
  <c r="F163" i="51"/>
  <c r="F187" i="55"/>
  <c r="F187" i="54"/>
  <c r="F187" i="47"/>
  <c r="F187" i="60"/>
  <c r="F163" i="62"/>
  <c r="F163" i="63"/>
  <c r="F163" i="66"/>
  <c r="F163" i="68"/>
  <c r="H159" i="52"/>
  <c r="H159" i="53"/>
  <c r="H183" i="49"/>
  <c r="H183" i="53"/>
  <c r="H183" i="50"/>
  <c r="H183" i="60"/>
  <c r="H159" i="63"/>
  <c r="H183" i="63"/>
  <c r="H183" i="66"/>
  <c r="H159" i="68"/>
  <c r="F161" i="51"/>
  <c r="F161" i="53"/>
  <c r="F185" i="55"/>
  <c r="F185" i="53"/>
  <c r="F185" i="47"/>
  <c r="F185" i="60"/>
  <c r="F185" i="62"/>
  <c r="F161" i="64"/>
  <c r="F161" i="66"/>
  <c r="F161" i="68"/>
  <c r="F182" i="66"/>
  <c r="F158" i="65"/>
  <c r="I158" i="59"/>
  <c r="I158" i="68"/>
  <c r="I182" i="68"/>
  <c r="I158" i="67"/>
  <c r="I182" i="67"/>
  <c r="I189" i="51"/>
  <c r="I165" i="63"/>
  <c r="J160" i="50"/>
  <c r="J160" i="55"/>
  <c r="J184" i="56"/>
  <c r="J184" i="50"/>
  <c r="J184" i="53"/>
  <c r="J160" i="60"/>
  <c r="J160" i="67"/>
  <c r="J184" i="67"/>
  <c r="J160" i="68"/>
  <c r="J184" i="68"/>
  <c r="J165" i="51"/>
  <c r="J165" i="54"/>
  <c r="J189" i="55"/>
  <c r="J165" i="59"/>
  <c r="J165" i="60"/>
  <c r="J165" i="64"/>
  <c r="J189" i="64"/>
  <c r="J165" i="65"/>
  <c r="J187" i="53"/>
  <c r="AX184" i="62"/>
  <c r="C166" i="67"/>
  <c r="C166" i="55"/>
  <c r="C190" i="49"/>
  <c r="C166" i="64"/>
  <c r="H162" i="55"/>
  <c r="H162" i="48"/>
  <c r="H162" i="50"/>
  <c r="H186" i="55"/>
  <c r="H162" i="59"/>
  <c r="H186" i="48"/>
  <c r="H162" i="61"/>
  <c r="H162" i="64"/>
  <c r="H162" i="65"/>
  <c r="F163" i="54"/>
  <c r="F163" i="56"/>
  <c r="F187" i="49"/>
  <c r="F187" i="53"/>
  <c r="F187" i="48"/>
  <c r="F163" i="60"/>
  <c r="F187" i="62"/>
  <c r="F187" i="64"/>
  <c r="F187" i="66"/>
  <c r="H159" i="50"/>
  <c r="H159" i="51"/>
  <c r="H183" i="56"/>
  <c r="H183" i="52"/>
  <c r="H183" i="47"/>
  <c r="H183" i="61"/>
  <c r="H159" i="62"/>
  <c r="H183" i="65"/>
  <c r="H159" i="66"/>
  <c r="F161" i="56"/>
  <c r="F161" i="47"/>
  <c r="F185" i="49"/>
  <c r="F185" i="52"/>
  <c r="F185" i="48"/>
  <c r="F161" i="60"/>
  <c r="F161" i="62"/>
  <c r="F185" i="64"/>
  <c r="F185" i="66"/>
  <c r="F182" i="60"/>
  <c r="F158" i="59"/>
  <c r="I182" i="59"/>
  <c r="I158" i="62"/>
  <c r="I182" i="62"/>
  <c r="I158" i="61"/>
  <c r="I165" i="56"/>
  <c r="I189" i="53"/>
  <c r="J160" i="56"/>
  <c r="J160" i="48"/>
  <c r="J160" i="53"/>
  <c r="J184" i="55"/>
  <c r="J184" i="48"/>
  <c r="J184" i="51"/>
  <c r="J160" i="61"/>
  <c r="J184" i="61"/>
  <c r="J160" i="62"/>
  <c r="J184" i="62"/>
  <c r="J165" i="49"/>
  <c r="J165" i="47"/>
  <c r="J165" i="52"/>
  <c r="J189" i="54"/>
  <c r="J189" i="59"/>
  <c r="J189" i="63"/>
  <c r="J165" i="66"/>
  <c r="J189" i="66"/>
  <c r="J162" i="51"/>
  <c r="J183" i="63"/>
  <c r="J186" i="68"/>
  <c r="BB185" i="63"/>
  <c r="BA190" i="67"/>
  <c r="BA195" i="67"/>
  <c r="J163" i="56"/>
  <c r="J162" i="66"/>
  <c r="J161" i="52"/>
  <c r="BC199" i="68"/>
  <c r="BB184" i="63"/>
  <c r="J188" i="54"/>
  <c r="J164" i="68"/>
  <c r="J163" i="47"/>
  <c r="J187" i="61"/>
  <c r="BA196" i="67"/>
  <c r="BA200" i="67"/>
  <c r="BB188" i="63"/>
  <c r="J188" i="48"/>
  <c r="J188" i="66"/>
  <c r="BA184" i="67"/>
  <c r="BD182" i="63"/>
  <c r="J188" i="55"/>
  <c r="J164" i="67"/>
  <c r="J163" i="55"/>
  <c r="J163" i="59"/>
  <c r="BA193" i="67"/>
  <c r="BA194" i="67"/>
  <c r="BB182" i="63"/>
  <c r="BD186" i="63"/>
  <c r="BD187" i="63"/>
  <c r="BD188" i="63"/>
  <c r="BD185" i="63"/>
  <c r="BD193" i="63"/>
  <c r="BD200" i="63"/>
  <c r="BD184" i="63"/>
  <c r="BD192" i="63"/>
  <c r="BD189" i="63"/>
  <c r="BD195" i="63"/>
  <c r="BD196" i="63"/>
  <c r="BD201" i="63"/>
  <c r="BD196" i="68"/>
  <c r="Q219" i="68"/>
  <c r="BD186" i="59"/>
  <c r="Q220" i="65"/>
  <c r="BD197" i="65"/>
  <c r="BD182" i="67"/>
  <c r="BD190" i="67"/>
  <c r="BD198" i="67"/>
  <c r="BD194" i="67"/>
  <c r="BD187" i="67"/>
  <c r="BD195" i="67"/>
  <c r="BD185" i="67"/>
  <c r="BD188" i="67"/>
  <c r="BD197" i="67"/>
  <c r="BD183" i="67"/>
  <c r="BD191" i="67"/>
  <c r="BD199" i="67"/>
  <c r="BD189" i="67"/>
  <c r="BD184" i="67"/>
  <c r="BD192" i="67"/>
  <c r="BD200" i="67"/>
  <c r="BD193" i="67"/>
  <c r="BD201" i="67"/>
  <c r="BD186" i="64"/>
  <c r="BD199" i="63"/>
  <c r="BD185" i="62"/>
  <c r="BD193" i="62"/>
  <c r="BD197" i="62"/>
  <c r="BD194" i="62"/>
  <c r="BD189" i="62"/>
  <c r="BD201" i="62"/>
  <c r="BD183" i="62"/>
  <c r="BD191" i="62"/>
  <c r="BD199" i="62"/>
  <c r="BD188" i="62"/>
  <c r="BD198" i="62"/>
  <c r="BD190" i="62"/>
  <c r="BD187" i="62"/>
  <c r="BD195" i="62"/>
  <c r="BD184" i="62"/>
  <c r="BD192" i="62"/>
  <c r="BD200" i="62"/>
  <c r="BD186" i="62"/>
  <c r="BD196" i="62"/>
  <c r="Q219" i="62"/>
  <c r="Q220" i="64"/>
  <c r="BD197" i="64"/>
  <c r="BD189" i="66"/>
  <c r="BD185" i="66"/>
  <c r="BD193" i="66"/>
  <c r="BD201" i="66"/>
  <c r="BD182" i="66"/>
  <c r="BD190" i="66"/>
  <c r="BD198" i="66"/>
  <c r="BD188" i="66"/>
  <c r="BD196" i="66"/>
  <c r="BD183" i="66"/>
  <c r="BD191" i="66"/>
  <c r="BD199" i="66"/>
  <c r="BD194" i="66"/>
  <c r="BD184" i="66"/>
  <c r="BD192" i="66"/>
  <c r="BD200" i="66"/>
  <c r="BD187" i="66"/>
  <c r="BD195" i="66"/>
  <c r="BD194" i="59"/>
  <c r="BD187" i="59"/>
  <c r="BD195" i="59"/>
  <c r="BD188" i="59"/>
  <c r="BD190" i="59"/>
  <c r="BD198" i="59"/>
  <c r="BD199" i="59"/>
  <c r="BD184" i="59"/>
  <c r="BD189" i="59"/>
  <c r="BD191" i="59"/>
  <c r="BD183" i="59"/>
  <c r="BD200" i="59"/>
  <c r="BD193" i="59"/>
  <c r="BD201" i="59"/>
  <c r="BD192" i="59"/>
  <c r="BD185" i="59"/>
  <c r="BD196" i="59"/>
  <c r="Q219" i="59"/>
  <c r="BD186" i="67"/>
  <c r="BD197" i="60"/>
  <c r="Q220" i="60"/>
  <c r="BD191" i="63"/>
  <c r="BD188" i="61"/>
  <c r="BD189" i="61"/>
  <c r="BD197" i="61"/>
  <c r="BD200" i="61"/>
  <c r="BD184" i="61"/>
  <c r="BD192" i="61"/>
  <c r="BD193" i="61"/>
  <c r="BD194" i="61"/>
  <c r="BD183" i="61"/>
  <c r="BD191" i="61"/>
  <c r="BD199" i="61"/>
  <c r="BD185" i="61"/>
  <c r="BD190" i="61"/>
  <c r="BD198" i="61"/>
  <c r="BD187" i="61"/>
  <c r="BD195" i="61"/>
  <c r="BD201" i="61"/>
  <c r="BD186" i="61"/>
  <c r="BD188" i="68"/>
  <c r="BD197" i="68"/>
  <c r="BD184" i="68"/>
  <c r="BD192" i="68"/>
  <c r="BD185" i="68"/>
  <c r="BD193" i="68"/>
  <c r="BD182" i="68"/>
  <c r="BD190" i="68"/>
  <c r="BD199" i="68"/>
  <c r="BD201" i="68"/>
  <c r="BD183" i="68"/>
  <c r="BD191" i="68"/>
  <c r="BD189" i="68"/>
  <c r="BD198" i="68"/>
  <c r="BD194" i="68"/>
  <c r="BD200" i="68"/>
  <c r="BD187" i="68"/>
  <c r="BD195" i="68"/>
  <c r="Q219" i="61"/>
  <c r="BD196" i="61"/>
  <c r="Q220" i="63"/>
  <c r="BD197" i="63"/>
  <c r="BD188" i="65"/>
  <c r="BD196" i="65"/>
  <c r="BD200" i="65"/>
  <c r="BD185" i="65"/>
  <c r="BD193" i="65"/>
  <c r="BD201" i="65"/>
  <c r="BD192" i="65"/>
  <c r="BD184" i="65"/>
  <c r="BD183" i="65"/>
  <c r="BD191" i="65"/>
  <c r="BD199" i="65"/>
  <c r="BD194" i="65"/>
  <c r="BD187" i="65"/>
  <c r="BD195" i="65"/>
  <c r="BD189" i="65"/>
  <c r="BD182" i="65"/>
  <c r="BD190" i="65"/>
  <c r="BD198" i="65"/>
  <c r="BD186" i="66"/>
  <c r="BD198" i="63"/>
  <c r="BD183" i="63"/>
  <c r="BD183" i="60"/>
  <c r="BD191" i="60"/>
  <c r="BD199" i="60"/>
  <c r="BD184" i="60"/>
  <c r="BD192" i="60"/>
  <c r="BD200" i="60"/>
  <c r="BD185" i="60"/>
  <c r="BD193" i="60"/>
  <c r="BD187" i="60"/>
  <c r="BD195" i="60"/>
  <c r="BD194" i="60"/>
  <c r="BD189" i="60"/>
  <c r="BD201" i="60"/>
  <c r="BD198" i="60"/>
  <c r="BD188" i="60"/>
  <c r="BD182" i="60"/>
  <c r="BD190" i="60"/>
  <c r="BD186" i="60"/>
  <c r="Q219" i="67"/>
  <c r="BD196" i="67"/>
  <c r="Q219" i="60"/>
  <c r="BD196" i="60"/>
  <c r="BD186" i="68"/>
  <c r="Q220" i="66"/>
  <c r="BD197" i="66"/>
  <c r="BD197" i="59"/>
  <c r="Q220" i="59"/>
  <c r="BD183" i="64"/>
  <c r="BD191" i="64"/>
  <c r="BD199" i="64"/>
  <c r="BD188" i="64"/>
  <c r="BD196" i="64"/>
  <c r="BD187" i="64"/>
  <c r="BD195" i="64"/>
  <c r="BD200" i="64"/>
  <c r="BD194" i="64"/>
  <c r="BD192" i="64"/>
  <c r="BD189" i="64"/>
  <c r="BD184" i="64"/>
  <c r="BD201" i="64"/>
  <c r="BD190" i="64"/>
  <c r="BD198" i="64"/>
  <c r="BD185" i="64"/>
  <c r="BD193" i="64"/>
  <c r="BD186" i="65"/>
  <c r="BD190" i="63"/>
  <c r="BD194" i="63"/>
  <c r="I165" i="55"/>
  <c r="I189" i="54"/>
  <c r="I165" i="64"/>
  <c r="I189" i="63"/>
  <c r="J189" i="49"/>
  <c r="J189" i="51"/>
  <c r="J189" i="52"/>
  <c r="J189" i="61"/>
  <c r="J165" i="62"/>
  <c r="J189" i="60"/>
  <c r="J189" i="68"/>
  <c r="J164" i="55"/>
  <c r="J164" i="59"/>
  <c r="J188" i="67"/>
  <c r="AX193" i="62"/>
  <c r="AX197" i="62"/>
  <c r="BA201" i="67"/>
  <c r="BB188" i="67"/>
  <c r="BB200" i="63"/>
  <c r="BC187" i="68"/>
  <c r="I188" i="66"/>
  <c r="I189" i="52"/>
  <c r="I189" i="50"/>
  <c r="I189" i="64"/>
  <c r="I188" i="50"/>
  <c r="J164" i="54"/>
  <c r="J164" i="53"/>
  <c r="J164" i="60"/>
  <c r="J164" i="66"/>
  <c r="BC189" i="68"/>
  <c r="J162" i="48"/>
  <c r="J186" i="53"/>
  <c r="J162" i="61"/>
  <c r="AX183" i="62"/>
  <c r="AX198" i="62"/>
  <c r="BB196" i="63"/>
  <c r="BB193" i="63"/>
  <c r="BC195" i="68"/>
  <c r="BC188" i="68"/>
  <c r="J162" i="50"/>
  <c r="J186" i="48"/>
  <c r="AX191" i="62"/>
  <c r="AX199" i="62"/>
  <c r="AY201" i="68"/>
  <c r="BA189" i="67"/>
  <c r="BB197" i="63"/>
  <c r="BB201" i="63"/>
  <c r="BC200" i="68"/>
  <c r="BC197" i="68"/>
  <c r="BC198" i="68"/>
  <c r="BC184" i="68"/>
  <c r="BC183" i="68"/>
  <c r="BC185" i="68"/>
  <c r="BC196" i="68"/>
  <c r="BC186" i="68"/>
  <c r="BC189" i="65"/>
  <c r="BC197" i="65"/>
  <c r="BC182" i="65"/>
  <c r="BC190" i="65"/>
  <c r="BC198" i="65"/>
  <c r="BC191" i="65"/>
  <c r="BC192" i="65"/>
  <c r="BC200" i="65"/>
  <c r="BC183" i="65"/>
  <c r="BC184" i="65"/>
  <c r="BC185" i="65"/>
  <c r="BC193" i="65"/>
  <c r="BC201" i="65"/>
  <c r="BC186" i="65"/>
  <c r="BC194" i="65"/>
  <c r="BC195" i="65"/>
  <c r="BC188" i="65"/>
  <c r="BC196" i="65"/>
  <c r="BC187" i="65"/>
  <c r="BC199" i="65"/>
  <c r="BC192" i="68"/>
  <c r="BC191" i="68"/>
  <c r="BC193" i="68"/>
  <c r="BC201" i="68"/>
  <c r="BC194" i="68"/>
  <c r="BC182" i="68"/>
  <c r="BC195" i="63"/>
  <c r="BC188" i="63"/>
  <c r="BC196" i="63"/>
  <c r="BC186" i="63"/>
  <c r="BC194" i="63"/>
  <c r="BC182" i="63"/>
  <c r="BC187" i="63"/>
  <c r="BC189" i="63"/>
  <c r="BC197" i="63"/>
  <c r="BC199" i="63"/>
  <c r="BC184" i="63"/>
  <c r="BC192" i="63"/>
  <c r="BC200" i="63"/>
  <c r="BC201" i="63"/>
  <c r="BC190" i="63"/>
  <c r="BC198" i="63"/>
  <c r="BC183" i="63"/>
  <c r="BC191" i="63"/>
  <c r="BC185" i="63"/>
  <c r="BC193" i="63"/>
  <c r="BC184" i="64"/>
  <c r="BC192" i="64"/>
  <c r="BC200" i="64"/>
  <c r="BC185" i="64"/>
  <c r="BC183" i="64"/>
  <c r="BC191" i="64"/>
  <c r="BC189" i="64"/>
  <c r="BC197" i="64"/>
  <c r="BC186" i="64"/>
  <c r="BC194" i="64"/>
  <c r="BC188" i="64"/>
  <c r="BC196" i="64"/>
  <c r="BC187" i="64"/>
  <c r="BC195" i="64"/>
  <c r="BC193" i="64"/>
  <c r="BC201" i="64"/>
  <c r="BC182" i="64"/>
  <c r="BC190" i="64"/>
  <c r="BC198" i="64"/>
  <c r="BC199" i="64"/>
  <c r="BC191" i="59"/>
  <c r="BC199" i="59"/>
  <c r="BC200" i="59"/>
  <c r="BC189" i="59"/>
  <c r="BC197" i="59"/>
  <c r="BC182" i="59"/>
  <c r="BC183" i="59"/>
  <c r="BC184" i="59"/>
  <c r="BC192" i="59"/>
  <c r="BC201" i="59"/>
  <c r="BC190" i="59"/>
  <c r="BC198" i="59"/>
  <c r="BC195" i="59"/>
  <c r="BC185" i="59"/>
  <c r="BC193" i="59"/>
  <c r="BC187" i="59"/>
  <c r="BC188" i="59"/>
  <c r="BC196" i="59"/>
  <c r="BC186" i="59"/>
  <c r="BC194" i="59"/>
  <c r="BC182" i="62"/>
  <c r="BC190" i="62"/>
  <c r="BC198" i="62"/>
  <c r="BC183" i="62"/>
  <c r="BC191" i="62"/>
  <c r="BC199" i="62"/>
  <c r="BC184" i="62"/>
  <c r="BC192" i="62"/>
  <c r="BC189" i="62"/>
  <c r="BC197" i="62"/>
  <c r="BC196" i="62"/>
  <c r="BC186" i="62"/>
  <c r="BC194" i="62"/>
  <c r="BC187" i="62"/>
  <c r="BC195" i="62"/>
  <c r="BC188" i="62"/>
  <c r="BC185" i="62"/>
  <c r="BC193" i="62"/>
  <c r="BC201" i="62"/>
  <c r="BC200" i="62"/>
  <c r="BC185" i="61"/>
  <c r="BC193" i="61"/>
  <c r="BC201" i="61"/>
  <c r="BC184" i="61"/>
  <c r="BC192" i="61"/>
  <c r="BC200" i="61"/>
  <c r="BC190" i="61"/>
  <c r="BC198" i="61"/>
  <c r="BC183" i="61"/>
  <c r="BC191" i="61"/>
  <c r="BC199" i="61"/>
  <c r="BC189" i="61"/>
  <c r="BC197" i="61"/>
  <c r="BC188" i="61"/>
  <c r="BC196" i="61"/>
  <c r="BC182" i="61"/>
  <c r="BC186" i="61"/>
  <c r="BC194" i="61"/>
  <c r="BC187" i="61"/>
  <c r="BC195" i="61"/>
  <c r="BC186" i="66"/>
  <c r="BC194" i="66"/>
  <c r="BC188" i="66"/>
  <c r="BC196" i="66"/>
  <c r="BC189" i="66"/>
  <c r="BC183" i="66"/>
  <c r="BC191" i="66"/>
  <c r="BC199" i="66"/>
  <c r="BC193" i="66"/>
  <c r="BC201" i="66"/>
  <c r="BC182" i="66"/>
  <c r="BC190" i="66"/>
  <c r="BC198" i="66"/>
  <c r="BC184" i="66"/>
  <c r="BC192" i="66"/>
  <c r="BC200" i="66"/>
  <c r="BC185" i="66"/>
  <c r="BC187" i="66"/>
  <c r="BC195" i="66"/>
  <c r="BC197" i="66"/>
  <c r="BC182" i="60"/>
  <c r="BC188" i="60"/>
  <c r="BC196" i="60"/>
  <c r="BC197" i="60"/>
  <c r="BC189" i="60"/>
  <c r="BC201" i="60"/>
  <c r="BC186" i="60"/>
  <c r="BC194" i="60"/>
  <c r="BC187" i="60"/>
  <c r="BC195" i="60"/>
  <c r="BC184" i="60"/>
  <c r="BC192" i="60"/>
  <c r="BC200" i="60"/>
  <c r="BC193" i="60"/>
  <c r="BC185" i="60"/>
  <c r="BC190" i="60"/>
  <c r="BC198" i="60"/>
  <c r="BC183" i="60"/>
  <c r="BC191" i="60"/>
  <c r="BC199" i="60"/>
  <c r="BC182" i="67"/>
  <c r="BC183" i="67"/>
  <c r="BC191" i="67"/>
  <c r="BC199" i="67"/>
  <c r="BC196" i="67"/>
  <c r="BC185" i="67"/>
  <c r="BC193" i="67"/>
  <c r="BC201" i="67"/>
  <c r="BC188" i="67"/>
  <c r="BC190" i="67"/>
  <c r="BC198" i="67"/>
  <c r="BC187" i="67"/>
  <c r="BC195" i="67"/>
  <c r="BC192" i="67"/>
  <c r="BC200" i="67"/>
  <c r="BC189" i="67"/>
  <c r="BC197" i="67"/>
  <c r="BC184" i="67"/>
  <c r="BC186" i="67"/>
  <c r="BC194" i="67"/>
  <c r="J222" i="49"/>
  <c r="O222" i="49"/>
  <c r="N222" i="49"/>
  <c r="M222" i="49"/>
  <c r="L222" i="49"/>
  <c r="K222" i="49"/>
  <c r="J222" i="47"/>
  <c r="O222" i="47"/>
  <c r="N222" i="47"/>
  <c r="M222" i="47"/>
  <c r="L222" i="47"/>
  <c r="K222" i="47"/>
  <c r="J222" i="48"/>
  <c r="M222" i="48"/>
  <c r="L222" i="48"/>
  <c r="O222" i="62"/>
  <c r="N222" i="62"/>
  <c r="M222" i="62"/>
  <c r="L222" i="62"/>
  <c r="K222" i="62"/>
  <c r="O222" i="61"/>
  <c r="N222" i="61"/>
  <c r="M222" i="61"/>
  <c r="L222" i="61"/>
  <c r="K222" i="61"/>
  <c r="J220" i="55"/>
  <c r="O220" i="55"/>
  <c r="N220" i="55"/>
  <c r="L220" i="55"/>
  <c r="M220" i="55"/>
  <c r="K220" i="55"/>
  <c r="J220" i="47"/>
  <c r="O220" i="47"/>
  <c r="N220" i="47"/>
  <c r="L220" i="47"/>
  <c r="M220" i="47"/>
  <c r="K220" i="47"/>
  <c r="J220" i="50"/>
  <c r="O220" i="50"/>
  <c r="M220" i="50"/>
  <c r="L220" i="50"/>
  <c r="K220" i="50"/>
  <c r="O220" i="63"/>
  <c r="N220" i="63"/>
  <c r="M220" i="63"/>
  <c r="L220" i="63"/>
  <c r="K220" i="63"/>
  <c r="O220" i="62"/>
  <c r="L220" i="62"/>
  <c r="K220" i="62"/>
  <c r="N220" i="62"/>
  <c r="M220" i="62"/>
  <c r="J214" i="49"/>
  <c r="O214" i="49"/>
  <c r="N214" i="49"/>
  <c r="K214" i="49"/>
  <c r="M214" i="49"/>
  <c r="L214" i="49"/>
  <c r="J214" i="47"/>
  <c r="O214" i="47"/>
  <c r="L214" i="47"/>
  <c r="M214" i="47"/>
  <c r="K214" i="47"/>
  <c r="J214" i="48"/>
  <c r="L214" i="48"/>
  <c r="M214" i="48"/>
  <c r="O214" i="62"/>
  <c r="L214" i="62"/>
  <c r="M214" i="62"/>
  <c r="K214" i="62"/>
  <c r="O214" i="61"/>
  <c r="L214" i="61"/>
  <c r="M214" i="61"/>
  <c r="K214" i="61"/>
  <c r="J217" i="50"/>
  <c r="N217" i="50"/>
  <c r="L217" i="50"/>
  <c r="K217" i="50"/>
  <c r="J217" i="51"/>
  <c r="O217" i="51"/>
  <c r="M217" i="51"/>
  <c r="L217" i="51"/>
  <c r="K217" i="51"/>
  <c r="N217" i="62"/>
  <c r="M217" i="62"/>
  <c r="L217" i="62"/>
  <c r="M217" i="61"/>
  <c r="L217" i="61"/>
  <c r="N217" i="61"/>
  <c r="J223" i="56"/>
  <c r="O223" i="56"/>
  <c r="N223" i="56"/>
  <c r="L223" i="56"/>
  <c r="M223" i="56"/>
  <c r="K223" i="56"/>
  <c r="J223" i="50"/>
  <c r="N223" i="50"/>
  <c r="M223" i="50"/>
  <c r="L223" i="50"/>
  <c r="K223" i="50"/>
  <c r="J223" i="47"/>
  <c r="L223" i="47"/>
  <c r="L223" i="63"/>
  <c r="N223" i="63"/>
  <c r="K223" i="63"/>
  <c r="N223" i="62"/>
  <c r="L223" i="62"/>
  <c r="M223" i="62"/>
  <c r="K223" i="62"/>
  <c r="J221" i="56"/>
  <c r="O221" i="56"/>
  <c r="N221" i="56"/>
  <c r="M221" i="56"/>
  <c r="K221" i="56"/>
  <c r="L221" i="56"/>
  <c r="J221" i="50"/>
  <c r="O221" i="50"/>
  <c r="N221" i="50"/>
  <c r="M221" i="50"/>
  <c r="L221" i="50"/>
  <c r="K221" i="50"/>
  <c r="J221" i="51"/>
  <c r="O221" i="51"/>
  <c r="L221" i="51"/>
  <c r="K221" i="51"/>
  <c r="N221" i="62"/>
  <c r="O221" i="62"/>
  <c r="M221" i="62"/>
  <c r="L221" i="62"/>
  <c r="K221" i="62"/>
  <c r="O221" i="61"/>
  <c r="M221" i="61"/>
  <c r="N221" i="61"/>
  <c r="L221" i="61"/>
  <c r="K221" i="61"/>
  <c r="J219" i="50"/>
  <c r="O219" i="50"/>
  <c r="N219" i="50"/>
  <c r="L219" i="50"/>
  <c r="M219" i="50"/>
  <c r="J219" i="47"/>
  <c r="O219" i="47"/>
  <c r="L219" i="47"/>
  <c r="M219" i="47"/>
  <c r="K219" i="47"/>
  <c r="O219" i="63"/>
  <c r="N219" i="63"/>
  <c r="M219" i="63"/>
  <c r="O219" i="62"/>
  <c r="N219" i="62"/>
  <c r="M219" i="62"/>
  <c r="K219" i="62"/>
  <c r="J215" i="56"/>
  <c r="N215" i="56"/>
  <c r="M215" i="56"/>
  <c r="L215" i="56"/>
  <c r="K215" i="56"/>
  <c r="J215" i="50"/>
  <c r="N215" i="50"/>
  <c r="M215" i="50"/>
  <c r="L215" i="50"/>
  <c r="J215" i="47"/>
  <c r="L215" i="47"/>
  <c r="N215" i="63"/>
  <c r="L215" i="63"/>
  <c r="N215" i="62"/>
  <c r="L215" i="62"/>
  <c r="M215" i="62"/>
  <c r="K215" i="62"/>
  <c r="J224" i="54"/>
  <c r="O224" i="54"/>
  <c r="L224" i="54"/>
  <c r="K224" i="54"/>
  <c r="J224" i="53"/>
  <c r="O224" i="53"/>
  <c r="N224" i="53"/>
  <c r="L224" i="53"/>
  <c r="K224" i="53"/>
  <c r="O224" i="59"/>
  <c r="N224" i="59"/>
  <c r="M224" i="59"/>
  <c r="K224" i="59"/>
  <c r="L224" i="59"/>
  <c r="M224" i="67"/>
  <c r="L224" i="67"/>
  <c r="N224" i="67"/>
  <c r="O224" i="67"/>
  <c r="K224" i="67"/>
  <c r="M224" i="66"/>
  <c r="L224" i="66"/>
  <c r="O224" i="66"/>
  <c r="N224" i="66"/>
  <c r="K224" i="66"/>
  <c r="J218" i="53"/>
  <c r="O218" i="53"/>
  <c r="N218" i="53"/>
  <c r="L218" i="53"/>
  <c r="M218" i="53"/>
  <c r="K218" i="53"/>
  <c r="J218" i="52"/>
  <c r="O218" i="52"/>
  <c r="M218" i="52"/>
  <c r="L218" i="52"/>
  <c r="K218" i="52"/>
  <c r="N218" i="59"/>
  <c r="O218" i="59"/>
  <c r="M218" i="59"/>
  <c r="L218" i="59"/>
  <c r="K218" i="59"/>
  <c r="O218" i="66"/>
  <c r="N218" i="66"/>
  <c r="M218" i="66"/>
  <c r="L218" i="66"/>
  <c r="K218" i="66"/>
  <c r="O218" i="65"/>
  <c r="N218" i="65"/>
  <c r="L218" i="65"/>
  <c r="M218" i="65"/>
  <c r="K218" i="65"/>
  <c r="J216" i="54"/>
  <c r="O216" i="54"/>
  <c r="M216" i="54"/>
  <c r="L216" i="54"/>
  <c r="K216" i="54"/>
  <c r="J216" i="53"/>
  <c r="N216" i="53"/>
  <c r="O216" i="53"/>
  <c r="M216" i="53"/>
  <c r="L216" i="53"/>
  <c r="K216" i="53"/>
  <c r="N216" i="59"/>
  <c r="O216" i="59"/>
  <c r="M216" i="59"/>
  <c r="L216" i="59"/>
  <c r="K216" i="59"/>
  <c r="O216" i="67"/>
  <c r="N216" i="67"/>
  <c r="L216" i="67"/>
  <c r="M216" i="67"/>
  <c r="K216" i="67"/>
  <c r="O216" i="66"/>
  <c r="N216" i="66"/>
  <c r="K216" i="66"/>
  <c r="L216" i="66"/>
  <c r="J183" i="60"/>
  <c r="K215" i="50"/>
  <c r="K217" i="55"/>
  <c r="K219" i="64"/>
  <c r="K219" i="48"/>
  <c r="K223" i="59"/>
  <c r="L219" i="48"/>
  <c r="L219" i="52"/>
  <c r="M216" i="60"/>
  <c r="M220" i="68"/>
  <c r="M223" i="64"/>
  <c r="M215" i="64"/>
  <c r="M221" i="66"/>
  <c r="M221" i="52"/>
  <c r="M224" i="62"/>
  <c r="M224" i="55"/>
  <c r="N214" i="52"/>
  <c r="N218" i="48"/>
  <c r="O223" i="50"/>
  <c r="O217" i="55"/>
  <c r="O215" i="56"/>
  <c r="O217" i="48"/>
  <c r="O223" i="67"/>
  <c r="O223" i="47"/>
  <c r="K218" i="48"/>
  <c r="K222" i="48"/>
  <c r="J222" i="56"/>
  <c r="N222" i="56"/>
  <c r="O222" i="56"/>
  <c r="M222" i="56"/>
  <c r="K222" i="56"/>
  <c r="L222" i="56"/>
  <c r="J222" i="55"/>
  <c r="O222" i="55"/>
  <c r="N222" i="55"/>
  <c r="M222" i="55"/>
  <c r="L222" i="55"/>
  <c r="K222" i="55"/>
  <c r="N222" i="64"/>
  <c r="M222" i="64"/>
  <c r="L222" i="64"/>
  <c r="K222" i="64"/>
  <c r="O222" i="64"/>
  <c r="O222" i="63"/>
  <c r="N222" i="63"/>
  <c r="L222" i="63"/>
  <c r="M222" i="63"/>
  <c r="K222" i="63"/>
  <c r="J220" i="56"/>
  <c r="O220" i="56"/>
  <c r="N220" i="56"/>
  <c r="M220" i="56"/>
  <c r="K220" i="56"/>
  <c r="L220" i="56"/>
  <c r="J220" i="54"/>
  <c r="O220" i="54"/>
  <c r="M220" i="54"/>
  <c r="L220" i="54"/>
  <c r="K220" i="54"/>
  <c r="J220" i="48"/>
  <c r="O220" i="48"/>
  <c r="M220" i="48"/>
  <c r="L220" i="48"/>
  <c r="K220" i="48"/>
  <c r="O220" i="65"/>
  <c r="N220" i="65"/>
  <c r="M220" i="65"/>
  <c r="L220" i="65"/>
  <c r="K220" i="65"/>
  <c r="O220" i="64"/>
  <c r="N220" i="64"/>
  <c r="M220" i="64"/>
  <c r="L220" i="64"/>
  <c r="K220" i="64"/>
  <c r="J214" i="56"/>
  <c r="N214" i="56"/>
  <c r="O214" i="56"/>
  <c r="L214" i="56"/>
  <c r="K214" i="56"/>
  <c r="M214" i="56"/>
  <c r="J214" i="55"/>
  <c r="O214" i="55"/>
  <c r="N214" i="55"/>
  <c r="L214" i="55"/>
  <c r="M214" i="55"/>
  <c r="K214" i="55"/>
  <c r="O214" i="64"/>
  <c r="N214" i="64"/>
  <c r="M214" i="64"/>
  <c r="L214" i="64"/>
  <c r="K214" i="64"/>
  <c r="N214" i="63"/>
  <c r="O214" i="63"/>
  <c r="M214" i="63"/>
  <c r="L214" i="63"/>
  <c r="K214" i="63"/>
  <c r="J217" i="49"/>
  <c r="N217" i="49"/>
  <c r="M217" i="49"/>
  <c r="L217" i="49"/>
  <c r="J217" i="56"/>
  <c r="N217" i="56"/>
  <c r="M217" i="56"/>
  <c r="L217" i="56"/>
  <c r="K217" i="56"/>
  <c r="J217" i="48"/>
  <c r="N217" i="48"/>
  <c r="L217" i="48"/>
  <c r="J217" i="47"/>
  <c r="O217" i="47"/>
  <c r="M217" i="47"/>
  <c r="L217" i="47"/>
  <c r="K217" i="47"/>
  <c r="N217" i="64"/>
  <c r="L217" i="64"/>
  <c r="M217" i="64"/>
  <c r="K217" i="64"/>
  <c r="M217" i="63"/>
  <c r="L217" i="63"/>
  <c r="K217" i="63"/>
  <c r="N217" i="63"/>
  <c r="J223" i="49"/>
  <c r="O223" i="49"/>
  <c r="N223" i="49"/>
  <c r="L223" i="49"/>
  <c r="K223" i="49"/>
  <c r="M223" i="49"/>
  <c r="J223" i="53"/>
  <c r="M223" i="53"/>
  <c r="L223" i="53"/>
  <c r="K223" i="53"/>
  <c r="J223" i="48"/>
  <c r="N223" i="48"/>
  <c r="L223" i="48"/>
  <c r="N223" i="59"/>
  <c r="L223" i="59"/>
  <c r="N223" i="65"/>
  <c r="O223" i="65"/>
  <c r="L223" i="65"/>
  <c r="M223" i="65"/>
  <c r="L223" i="64"/>
  <c r="N223" i="64"/>
  <c r="K223" i="64"/>
  <c r="J221" i="49"/>
  <c r="O221" i="49"/>
  <c r="N221" i="49"/>
  <c r="L221" i="49"/>
  <c r="M221" i="49"/>
  <c r="K221" i="49"/>
  <c r="J221" i="53"/>
  <c r="O221" i="53"/>
  <c r="M221" i="53"/>
  <c r="L221" i="53"/>
  <c r="K221" i="53"/>
  <c r="J221" i="48"/>
  <c r="N221" i="48"/>
  <c r="L221" i="48"/>
  <c r="J221" i="47"/>
  <c r="O221" i="47"/>
  <c r="L221" i="47"/>
  <c r="K221" i="47"/>
  <c r="N221" i="64"/>
  <c r="O221" i="64"/>
  <c r="L221" i="64"/>
  <c r="M221" i="64"/>
  <c r="K221" i="64"/>
  <c r="N221" i="63"/>
  <c r="O221" i="63"/>
  <c r="M221" i="63"/>
  <c r="L221" i="63"/>
  <c r="K221" i="63"/>
  <c r="J219" i="49"/>
  <c r="O219" i="49"/>
  <c r="N219" i="49"/>
  <c r="M219" i="49"/>
  <c r="K219" i="49"/>
  <c r="J219" i="56"/>
  <c r="O219" i="56"/>
  <c r="N219" i="56"/>
  <c r="M219" i="56"/>
  <c r="K219" i="56"/>
  <c r="J219" i="48"/>
  <c r="N219" i="48"/>
  <c r="M219" i="48"/>
  <c r="O219" i="59"/>
  <c r="N219" i="59"/>
  <c r="M219" i="59"/>
  <c r="O219" i="65"/>
  <c r="N219" i="65"/>
  <c r="M219" i="65"/>
  <c r="L219" i="65"/>
  <c r="K219" i="65"/>
  <c r="O219" i="64"/>
  <c r="N219" i="64"/>
  <c r="M219" i="64"/>
  <c r="J215" i="49"/>
  <c r="N215" i="49"/>
  <c r="O215" i="49"/>
  <c r="K215" i="49"/>
  <c r="M215" i="49"/>
  <c r="L215" i="49"/>
  <c r="J215" i="53"/>
  <c r="M215" i="53"/>
  <c r="L215" i="53"/>
  <c r="J215" i="48"/>
  <c r="N215" i="48"/>
  <c r="M215" i="48"/>
  <c r="L215" i="48"/>
  <c r="N215" i="59"/>
  <c r="L215" i="59"/>
  <c r="N215" i="65"/>
  <c r="M215" i="65"/>
  <c r="L215" i="65"/>
  <c r="N215" i="64"/>
  <c r="L215" i="64"/>
  <c r="J224" i="51"/>
  <c r="O224" i="51"/>
  <c r="N224" i="51"/>
  <c r="M224" i="51"/>
  <c r="L224" i="51"/>
  <c r="K224" i="51"/>
  <c r="J224" i="52"/>
  <c r="O224" i="52"/>
  <c r="M224" i="52"/>
  <c r="L224" i="52"/>
  <c r="K224" i="52"/>
  <c r="O224" i="61"/>
  <c r="L224" i="61"/>
  <c r="N224" i="61"/>
  <c r="K224" i="61"/>
  <c r="O224" i="60"/>
  <c r="M224" i="60"/>
  <c r="K224" i="60"/>
  <c r="L224" i="60"/>
  <c r="N224" i="60"/>
  <c r="O224" i="68"/>
  <c r="N224" i="68"/>
  <c r="L224" i="68"/>
  <c r="M224" i="68"/>
  <c r="K224" i="68"/>
  <c r="J218" i="49"/>
  <c r="O218" i="49"/>
  <c r="N218" i="49"/>
  <c r="L218" i="49"/>
  <c r="M218" i="49"/>
  <c r="K218" i="49"/>
  <c r="J218" i="51"/>
  <c r="O218" i="51"/>
  <c r="N218" i="51"/>
  <c r="M218" i="51"/>
  <c r="L218" i="51"/>
  <c r="K218" i="51"/>
  <c r="J218" i="50"/>
  <c r="O218" i="50"/>
  <c r="M218" i="50"/>
  <c r="L218" i="50"/>
  <c r="K218" i="50"/>
  <c r="O218" i="60"/>
  <c r="N218" i="60"/>
  <c r="M218" i="60"/>
  <c r="L218" i="60"/>
  <c r="K218" i="60"/>
  <c r="N218" i="68"/>
  <c r="M218" i="68"/>
  <c r="K218" i="68"/>
  <c r="L218" i="68"/>
  <c r="O218" i="68"/>
  <c r="O218" i="67"/>
  <c r="N218" i="67"/>
  <c r="L218" i="67"/>
  <c r="M218" i="67"/>
  <c r="K218" i="67"/>
  <c r="J216" i="51"/>
  <c r="O216" i="51"/>
  <c r="N216" i="51"/>
  <c r="M216" i="51"/>
  <c r="L216" i="51"/>
  <c r="K216" i="51"/>
  <c r="J216" i="52"/>
  <c r="O216" i="52"/>
  <c r="L216" i="52"/>
  <c r="M216" i="52"/>
  <c r="K216" i="52"/>
  <c r="N216" i="61"/>
  <c r="O216" i="61"/>
  <c r="L216" i="61"/>
  <c r="K216" i="61"/>
  <c r="O216" i="60"/>
  <c r="N216" i="60"/>
  <c r="L216" i="60"/>
  <c r="K216" i="60"/>
  <c r="O216" i="68"/>
  <c r="N216" i="68"/>
  <c r="M216" i="68"/>
  <c r="L216" i="68"/>
  <c r="K216" i="68"/>
  <c r="K215" i="47"/>
  <c r="K215" i="54"/>
  <c r="K217" i="62"/>
  <c r="K219" i="59"/>
  <c r="L219" i="51"/>
  <c r="L219" i="62"/>
  <c r="L219" i="66"/>
  <c r="L219" i="49"/>
  <c r="M216" i="66"/>
  <c r="M220" i="60"/>
  <c r="M220" i="59"/>
  <c r="M223" i="59"/>
  <c r="M215" i="59"/>
  <c r="M221" i="47"/>
  <c r="M224" i="56"/>
  <c r="N214" i="62"/>
  <c r="N214" i="65"/>
  <c r="N218" i="61"/>
  <c r="N218" i="47"/>
  <c r="O215" i="54"/>
  <c r="O217" i="56"/>
  <c r="O223" i="53"/>
  <c r="O215" i="63"/>
  <c r="O215" i="52"/>
  <c r="O217" i="54"/>
  <c r="O223" i="52"/>
  <c r="N217" i="47"/>
  <c r="M217" i="48"/>
  <c r="O221" i="48"/>
  <c r="N220" i="50"/>
  <c r="N222" i="48"/>
  <c r="N215" i="47"/>
  <c r="N220" i="54"/>
  <c r="O219" i="48"/>
  <c r="N223" i="47"/>
  <c r="M221" i="48"/>
  <c r="J222" i="54"/>
  <c r="O222" i="54"/>
  <c r="K222" i="54"/>
  <c r="L222" i="54"/>
  <c r="M222" i="54"/>
  <c r="J222" i="53"/>
  <c r="O222" i="53"/>
  <c r="N222" i="53"/>
  <c r="L222" i="53"/>
  <c r="M222" i="53"/>
  <c r="K222" i="53"/>
  <c r="J222" i="52"/>
  <c r="O222" i="52"/>
  <c r="M222" i="52"/>
  <c r="L222" i="52"/>
  <c r="K222" i="52"/>
  <c r="N222" i="59"/>
  <c r="L222" i="59"/>
  <c r="M222" i="59"/>
  <c r="O222" i="59"/>
  <c r="K222" i="59"/>
  <c r="O222" i="66"/>
  <c r="M222" i="66"/>
  <c r="L222" i="66"/>
  <c r="N222" i="66"/>
  <c r="K222" i="66"/>
  <c r="O222" i="65"/>
  <c r="N222" i="65"/>
  <c r="M222" i="65"/>
  <c r="L222" i="65"/>
  <c r="K222" i="65"/>
  <c r="J220" i="53"/>
  <c r="N220" i="53"/>
  <c r="O220" i="53"/>
  <c r="M220" i="53"/>
  <c r="L220" i="53"/>
  <c r="K220" i="53"/>
  <c r="O220" i="59"/>
  <c r="N220" i="59"/>
  <c r="L220" i="59"/>
  <c r="K220" i="59"/>
  <c r="N220" i="67"/>
  <c r="O220" i="67"/>
  <c r="L220" i="67"/>
  <c r="K220" i="67"/>
  <c r="O220" i="66"/>
  <c r="N220" i="66"/>
  <c r="M220" i="66"/>
  <c r="L220" i="66"/>
  <c r="K220" i="66"/>
  <c r="J214" i="54"/>
  <c r="O214" i="54"/>
  <c r="L214" i="54"/>
  <c r="M214" i="54"/>
  <c r="K214" i="54"/>
  <c r="J214" i="53"/>
  <c r="O214" i="53"/>
  <c r="N214" i="53"/>
  <c r="L214" i="53"/>
  <c r="M214" i="53"/>
  <c r="K214" i="53"/>
  <c r="J214" i="52"/>
  <c r="O214" i="52"/>
  <c r="L214" i="52"/>
  <c r="M214" i="52"/>
  <c r="K214" i="52"/>
  <c r="O214" i="59"/>
  <c r="N214" i="59"/>
  <c r="M214" i="59"/>
  <c r="L214" i="59"/>
  <c r="K214" i="59"/>
  <c r="O214" i="66"/>
  <c r="M214" i="66"/>
  <c r="L214" i="66"/>
  <c r="N214" i="66"/>
  <c r="K214" i="66"/>
  <c r="O214" i="65"/>
  <c r="M214" i="65"/>
  <c r="K214" i="65"/>
  <c r="L214" i="65"/>
  <c r="J217" i="55"/>
  <c r="L217" i="55"/>
  <c r="M217" i="55"/>
  <c r="J217" i="54"/>
  <c r="N217" i="54"/>
  <c r="M217" i="54"/>
  <c r="L217" i="54"/>
  <c r="K217" i="54"/>
  <c r="N217" i="59"/>
  <c r="M217" i="59"/>
  <c r="L217" i="59"/>
  <c r="K217" i="59"/>
  <c r="O217" i="66"/>
  <c r="N217" i="66"/>
  <c r="L217" i="66"/>
  <c r="K217" i="66"/>
  <c r="O217" i="65"/>
  <c r="N217" i="65"/>
  <c r="L217" i="65"/>
  <c r="K217" i="65"/>
  <c r="J223" i="55"/>
  <c r="N223" i="55"/>
  <c r="M223" i="55"/>
  <c r="L223" i="55"/>
  <c r="K223" i="55"/>
  <c r="J223" i="54"/>
  <c r="O223" i="54"/>
  <c r="N223" i="54"/>
  <c r="L223" i="54"/>
  <c r="M223" i="54"/>
  <c r="K223" i="54"/>
  <c r="N223" i="67"/>
  <c r="M223" i="67"/>
  <c r="L223" i="67"/>
  <c r="K223" i="67"/>
  <c r="N223" i="66"/>
  <c r="O223" i="66"/>
  <c r="L223" i="66"/>
  <c r="M223" i="66"/>
  <c r="J221" i="55"/>
  <c r="O221" i="55"/>
  <c r="L221" i="55"/>
  <c r="M221" i="55"/>
  <c r="K221" i="55"/>
  <c r="J221" i="54"/>
  <c r="N221" i="54"/>
  <c r="O221" i="54"/>
  <c r="M221" i="54"/>
  <c r="K221" i="54"/>
  <c r="L221" i="54"/>
  <c r="O221" i="59"/>
  <c r="M221" i="59"/>
  <c r="L221" i="59"/>
  <c r="K221" i="59"/>
  <c r="N221" i="59"/>
  <c r="O221" i="66"/>
  <c r="N221" i="66"/>
  <c r="L221" i="66"/>
  <c r="K221" i="66"/>
  <c r="O221" i="65"/>
  <c r="N221" i="65"/>
  <c r="L221" i="65"/>
  <c r="K221" i="65"/>
  <c r="J219" i="55"/>
  <c r="O219" i="55"/>
  <c r="M219" i="55"/>
  <c r="K219" i="55"/>
  <c r="J219" i="54"/>
  <c r="O219" i="54"/>
  <c r="N219" i="54"/>
  <c r="L219" i="54"/>
  <c r="M219" i="54"/>
  <c r="K219" i="54"/>
  <c r="O219" i="67"/>
  <c r="L219" i="67"/>
  <c r="N219" i="67"/>
  <c r="K219" i="67"/>
  <c r="N219" i="66"/>
  <c r="O219" i="66"/>
  <c r="M219" i="66"/>
  <c r="K219" i="66"/>
  <c r="J215" i="55"/>
  <c r="O215" i="55"/>
  <c r="M215" i="55"/>
  <c r="K215" i="55"/>
  <c r="L215" i="55"/>
  <c r="J215" i="54"/>
  <c r="N215" i="54"/>
  <c r="L215" i="54"/>
  <c r="M215" i="54"/>
  <c r="M215" i="67"/>
  <c r="N215" i="67"/>
  <c r="K215" i="67"/>
  <c r="L215" i="67"/>
  <c r="N215" i="66"/>
  <c r="M215" i="66"/>
  <c r="L215" i="66"/>
  <c r="J224" i="49"/>
  <c r="O224" i="49"/>
  <c r="N224" i="49"/>
  <c r="M224" i="49"/>
  <c r="L224" i="49"/>
  <c r="K224" i="49"/>
  <c r="J224" i="47"/>
  <c r="O224" i="47"/>
  <c r="N224" i="47"/>
  <c r="L224" i="47"/>
  <c r="M224" i="47"/>
  <c r="K224" i="47"/>
  <c r="J224" i="50"/>
  <c r="O224" i="50"/>
  <c r="L224" i="50"/>
  <c r="M224" i="50"/>
  <c r="K224" i="50"/>
  <c r="O224" i="63"/>
  <c r="N224" i="63"/>
  <c r="M224" i="63"/>
  <c r="L224" i="63"/>
  <c r="K224" i="63"/>
  <c r="N224" i="62"/>
  <c r="O224" i="62"/>
  <c r="L224" i="62"/>
  <c r="K224" i="62"/>
  <c r="J218" i="55"/>
  <c r="N218" i="55"/>
  <c r="O218" i="55"/>
  <c r="L218" i="55"/>
  <c r="M218" i="55"/>
  <c r="K218" i="55"/>
  <c r="J218" i="47"/>
  <c r="O218" i="47"/>
  <c r="L218" i="47"/>
  <c r="M218" i="47"/>
  <c r="K218" i="47"/>
  <c r="J218" i="48"/>
  <c r="L218" i="48"/>
  <c r="M218" i="48"/>
  <c r="L218" i="62"/>
  <c r="M218" i="62"/>
  <c r="K218" i="62"/>
  <c r="O218" i="62"/>
  <c r="O218" i="61"/>
  <c r="M218" i="61"/>
  <c r="L218" i="61"/>
  <c r="K218" i="61"/>
  <c r="J216" i="49"/>
  <c r="O216" i="49"/>
  <c r="N216" i="49"/>
  <c r="L216" i="49"/>
  <c r="K216" i="49"/>
  <c r="J216" i="47"/>
  <c r="O216" i="47"/>
  <c r="N216" i="47"/>
  <c r="L216" i="47"/>
  <c r="K216" i="47"/>
  <c r="J216" i="50"/>
  <c r="O216" i="50"/>
  <c r="M216" i="50"/>
  <c r="L216" i="50"/>
  <c r="K216" i="50"/>
  <c r="N216" i="63"/>
  <c r="O216" i="63"/>
  <c r="M216" i="63"/>
  <c r="L216" i="63"/>
  <c r="K216" i="63"/>
  <c r="O216" i="62"/>
  <c r="N216" i="62"/>
  <c r="L216" i="62"/>
  <c r="M216" i="62"/>
  <c r="K216" i="62"/>
  <c r="K215" i="53"/>
  <c r="K217" i="49"/>
  <c r="K219" i="50"/>
  <c r="K223" i="47"/>
  <c r="L219" i="55"/>
  <c r="L219" i="56"/>
  <c r="M216" i="48"/>
  <c r="M223" i="63"/>
  <c r="M223" i="48"/>
  <c r="M215" i="63"/>
  <c r="M215" i="52"/>
  <c r="M221" i="65"/>
  <c r="M224" i="61"/>
  <c r="M224" i="53"/>
  <c r="N214" i="48"/>
  <c r="O215" i="53"/>
  <c r="O223" i="48"/>
  <c r="O215" i="50"/>
  <c r="O217" i="49"/>
  <c r="O223" i="63"/>
  <c r="O215" i="61"/>
  <c r="O223" i="62"/>
  <c r="O223" i="55"/>
  <c r="N216" i="52"/>
  <c r="N219" i="47"/>
  <c r="N224" i="54"/>
  <c r="K223" i="65"/>
  <c r="O222" i="48"/>
  <c r="N217" i="51"/>
  <c r="N221" i="51"/>
  <c r="N216" i="54"/>
  <c r="N224" i="50"/>
  <c r="M216" i="61"/>
  <c r="O214" i="48"/>
  <c r="N224" i="52"/>
  <c r="K221" i="48"/>
  <c r="J222" i="51"/>
  <c r="O222" i="51"/>
  <c r="N222" i="51"/>
  <c r="M222" i="51"/>
  <c r="L222" i="51"/>
  <c r="K222" i="51"/>
  <c r="J222" i="50"/>
  <c r="O222" i="50"/>
  <c r="M222" i="50"/>
  <c r="L222" i="50"/>
  <c r="K222" i="50"/>
  <c r="N222" i="60"/>
  <c r="O222" i="60"/>
  <c r="M222" i="60"/>
  <c r="L222" i="60"/>
  <c r="K222" i="60"/>
  <c r="O222" i="68"/>
  <c r="M222" i="68"/>
  <c r="L222" i="68"/>
  <c r="N222" i="68"/>
  <c r="K222" i="68"/>
  <c r="O222" i="67"/>
  <c r="N222" i="67"/>
  <c r="M222" i="67"/>
  <c r="L222" i="67"/>
  <c r="K222" i="67"/>
  <c r="J220" i="49"/>
  <c r="O220" i="49"/>
  <c r="N220" i="49"/>
  <c r="K220" i="49"/>
  <c r="L220" i="49"/>
  <c r="J220" i="51"/>
  <c r="O220" i="51"/>
  <c r="N220" i="51"/>
  <c r="L220" i="51"/>
  <c r="M220" i="51"/>
  <c r="K220" i="51"/>
  <c r="J220" i="52"/>
  <c r="O220" i="52"/>
  <c r="L220" i="52"/>
  <c r="M220" i="52"/>
  <c r="K220" i="52"/>
  <c r="N220" i="61"/>
  <c r="O220" i="61"/>
  <c r="L220" i="61"/>
  <c r="M220" i="61"/>
  <c r="K220" i="61"/>
  <c r="O220" i="60"/>
  <c r="N220" i="60"/>
  <c r="L220" i="60"/>
  <c r="K220" i="60"/>
  <c r="N220" i="68"/>
  <c r="L220" i="68"/>
  <c r="K220" i="68"/>
  <c r="O220" i="68"/>
  <c r="J214" i="51"/>
  <c r="O214" i="51"/>
  <c r="N214" i="51"/>
  <c r="M214" i="51"/>
  <c r="L214" i="51"/>
  <c r="K214" i="51"/>
  <c r="J214" i="50"/>
  <c r="O214" i="50"/>
  <c r="L214" i="50"/>
  <c r="M214" i="50"/>
  <c r="K214" i="50"/>
  <c r="O214" i="60"/>
  <c r="L214" i="60"/>
  <c r="M214" i="60"/>
  <c r="K214" i="60"/>
  <c r="N214" i="68"/>
  <c r="O214" i="68"/>
  <c r="M214" i="68"/>
  <c r="L214" i="68"/>
  <c r="K214" i="68"/>
  <c r="O214" i="67"/>
  <c r="M214" i="67"/>
  <c r="L214" i="67"/>
  <c r="N214" i="67"/>
  <c r="K214" i="67"/>
  <c r="J217" i="53"/>
  <c r="O217" i="53"/>
  <c r="M217" i="53"/>
  <c r="L217" i="53"/>
  <c r="K217" i="53"/>
  <c r="J217" i="52"/>
  <c r="N217" i="52"/>
  <c r="M217" i="52"/>
  <c r="L217" i="52"/>
  <c r="N217" i="60"/>
  <c r="L217" i="60"/>
  <c r="K217" i="60"/>
  <c r="M217" i="60"/>
  <c r="N217" i="68"/>
  <c r="M217" i="68"/>
  <c r="L217" i="68"/>
  <c r="K217" i="68"/>
  <c r="N217" i="67"/>
  <c r="L217" i="67"/>
  <c r="M217" i="67"/>
  <c r="O217" i="67"/>
  <c r="K217" i="67"/>
  <c r="J223" i="52"/>
  <c r="N223" i="52"/>
  <c r="M223" i="52"/>
  <c r="L223" i="52"/>
  <c r="K223" i="52"/>
  <c r="J223" i="51"/>
  <c r="O223" i="51"/>
  <c r="M223" i="51"/>
  <c r="L223" i="51"/>
  <c r="K223" i="51"/>
  <c r="O223" i="61"/>
  <c r="N223" i="61"/>
  <c r="K223" i="61"/>
  <c r="M223" i="61"/>
  <c r="N223" i="60"/>
  <c r="O223" i="60"/>
  <c r="M223" i="60"/>
  <c r="K223" i="60"/>
  <c r="O223" i="68"/>
  <c r="N223" i="68"/>
  <c r="M223" i="68"/>
  <c r="K223" i="68"/>
  <c r="J221" i="52"/>
  <c r="O221" i="52"/>
  <c r="N221" i="52"/>
  <c r="L221" i="52"/>
  <c r="K221" i="52"/>
  <c r="N221" i="60"/>
  <c r="O221" i="60"/>
  <c r="L221" i="60"/>
  <c r="M221" i="60"/>
  <c r="K221" i="60"/>
  <c r="O221" i="68"/>
  <c r="N221" i="68"/>
  <c r="M221" i="68"/>
  <c r="L221" i="68"/>
  <c r="K221" i="68"/>
  <c r="N221" i="67"/>
  <c r="O221" i="67"/>
  <c r="L221" i="67"/>
  <c r="M221" i="67"/>
  <c r="K221" i="67"/>
  <c r="J219" i="53"/>
  <c r="O219" i="53"/>
  <c r="M219" i="53"/>
  <c r="L219" i="53"/>
  <c r="J219" i="52"/>
  <c r="O219" i="52"/>
  <c r="N219" i="52"/>
  <c r="M219" i="52"/>
  <c r="K219" i="52"/>
  <c r="J219" i="51"/>
  <c r="O219" i="51"/>
  <c r="M219" i="51"/>
  <c r="K219" i="51"/>
  <c r="O219" i="61"/>
  <c r="N219" i="61"/>
  <c r="M219" i="61"/>
  <c r="K219" i="61"/>
  <c r="O219" i="60"/>
  <c r="N219" i="60"/>
  <c r="M219" i="60"/>
  <c r="L219" i="60"/>
  <c r="K219" i="60"/>
  <c r="O219" i="68"/>
  <c r="N219" i="68"/>
  <c r="K219" i="68"/>
  <c r="J215" i="52"/>
  <c r="N215" i="52"/>
  <c r="L215" i="52"/>
  <c r="K215" i="52"/>
  <c r="J215" i="51"/>
  <c r="O215" i="51"/>
  <c r="M215" i="51"/>
  <c r="L215" i="51"/>
  <c r="K215" i="51"/>
  <c r="N215" i="61"/>
  <c r="M215" i="61"/>
  <c r="L215" i="61"/>
  <c r="K215" i="61"/>
  <c r="N215" i="60"/>
  <c r="M215" i="60"/>
  <c r="L215" i="60"/>
  <c r="K215" i="60"/>
  <c r="N215" i="68"/>
  <c r="M215" i="68"/>
  <c r="L215" i="68"/>
  <c r="K215" i="68"/>
  <c r="J224" i="56"/>
  <c r="O224" i="56"/>
  <c r="N224" i="56"/>
  <c r="L224" i="56"/>
  <c r="K224" i="56"/>
  <c r="J224" i="55"/>
  <c r="N224" i="55"/>
  <c r="O224" i="55"/>
  <c r="K224" i="55"/>
  <c r="L224" i="55"/>
  <c r="J224" i="48"/>
  <c r="O224" i="48"/>
  <c r="L224" i="48"/>
  <c r="M224" i="48"/>
  <c r="K224" i="48"/>
  <c r="N224" i="65"/>
  <c r="O224" i="65"/>
  <c r="L224" i="65"/>
  <c r="M224" i="65"/>
  <c r="K224" i="65"/>
  <c r="O224" i="64"/>
  <c r="N224" i="64"/>
  <c r="L224" i="64"/>
  <c r="M224" i="64"/>
  <c r="K224" i="64"/>
  <c r="J218" i="56"/>
  <c r="N218" i="56"/>
  <c r="O218" i="56"/>
  <c r="L218" i="56"/>
  <c r="K218" i="56"/>
  <c r="M218" i="56"/>
  <c r="J218" i="54"/>
  <c r="O218" i="54"/>
  <c r="L218" i="54"/>
  <c r="K218" i="54"/>
  <c r="M218" i="54"/>
  <c r="N218" i="64"/>
  <c r="O218" i="64"/>
  <c r="M218" i="64"/>
  <c r="L218" i="64"/>
  <c r="K218" i="64"/>
  <c r="N218" i="63"/>
  <c r="M218" i="63"/>
  <c r="K218" i="63"/>
  <c r="O218" i="63"/>
  <c r="L218" i="63"/>
  <c r="J216" i="56"/>
  <c r="O216" i="56"/>
  <c r="N216" i="56"/>
  <c r="M216" i="56"/>
  <c r="L216" i="56"/>
  <c r="K216" i="56"/>
  <c r="J216" i="55"/>
  <c r="O216" i="55"/>
  <c r="N216" i="55"/>
  <c r="L216" i="55"/>
  <c r="M216" i="55"/>
  <c r="K216" i="55"/>
  <c r="J216" i="48"/>
  <c r="O216" i="48"/>
  <c r="L216" i="48"/>
  <c r="K216" i="48"/>
  <c r="O216" i="65"/>
  <c r="N216" i="65"/>
  <c r="L216" i="65"/>
  <c r="K216" i="65"/>
  <c r="O216" i="64"/>
  <c r="N216" i="64"/>
  <c r="M216" i="64"/>
  <c r="L216" i="64"/>
  <c r="K216" i="64"/>
  <c r="K215" i="48"/>
  <c r="K217" i="52"/>
  <c r="K219" i="53"/>
  <c r="K223" i="66"/>
  <c r="K223" i="48"/>
  <c r="L219" i="61"/>
  <c r="L219" i="68"/>
  <c r="M217" i="50"/>
  <c r="M216" i="65"/>
  <c r="M216" i="47"/>
  <c r="M220" i="49"/>
  <c r="M223" i="47"/>
  <c r="M215" i="47"/>
  <c r="M221" i="51"/>
  <c r="M224" i="54"/>
  <c r="N214" i="61"/>
  <c r="N214" i="47"/>
  <c r="N214" i="60"/>
  <c r="N218" i="62"/>
  <c r="O215" i="48"/>
  <c r="O215" i="47"/>
  <c r="O217" i="52"/>
  <c r="O215" i="60"/>
  <c r="O215" i="62"/>
  <c r="O217" i="64"/>
  <c r="O215" i="68"/>
  <c r="O217" i="50"/>
  <c r="N220" i="48"/>
  <c r="N223" i="51"/>
  <c r="M220" i="67"/>
  <c r="K217" i="61"/>
  <c r="N214" i="50"/>
  <c r="N219" i="51"/>
  <c r="N224" i="48"/>
  <c r="K219" i="63"/>
  <c r="N218" i="52"/>
  <c r="N219" i="53"/>
  <c r="N219" i="55"/>
  <c r="K217" i="48"/>
  <c r="N216" i="50"/>
  <c r="N217" i="55"/>
  <c r="K214" i="48"/>
  <c r="J163" i="48"/>
  <c r="J163" i="60"/>
  <c r="J187" i="66"/>
  <c r="J163" i="64"/>
  <c r="J185" i="64"/>
  <c r="BA197" i="67"/>
  <c r="BA183" i="67"/>
  <c r="J187" i="56"/>
  <c r="J187" i="54"/>
  <c r="J187" i="48"/>
  <c r="J163" i="61"/>
  <c r="J163" i="66"/>
  <c r="J161" i="49"/>
  <c r="J161" i="65"/>
  <c r="E184" i="50"/>
  <c r="AX189" i="62"/>
  <c r="J163" i="50"/>
  <c r="J187" i="47"/>
  <c r="J187" i="59"/>
  <c r="J187" i="63"/>
  <c r="J161" i="50"/>
  <c r="J161" i="64"/>
  <c r="J188" i="62"/>
  <c r="I186" i="53"/>
  <c r="I186" i="60"/>
  <c r="I186" i="66"/>
  <c r="I164" i="51"/>
  <c r="J188" i="49"/>
  <c r="J188" i="56"/>
  <c r="J188" i="59"/>
  <c r="J188" i="65"/>
  <c r="J188" i="64"/>
  <c r="J163" i="53"/>
  <c r="J163" i="52"/>
  <c r="J187" i="55"/>
  <c r="J187" i="52"/>
  <c r="J187" i="62"/>
  <c r="J163" i="63"/>
  <c r="J187" i="65"/>
  <c r="J161" i="47"/>
  <c r="J185" i="53"/>
  <c r="J190" i="59"/>
  <c r="AX185" i="62"/>
  <c r="AX186" i="62"/>
  <c r="BA182" i="67"/>
  <c r="BA187" i="67"/>
  <c r="BB196" i="67"/>
  <c r="I162" i="54"/>
  <c r="I186" i="56"/>
  <c r="I162" i="59"/>
  <c r="I162" i="65"/>
  <c r="I188" i="56"/>
  <c r="J187" i="64"/>
  <c r="J163" i="65"/>
  <c r="J163" i="62"/>
  <c r="J185" i="56"/>
  <c r="J161" i="59"/>
  <c r="J166" i="65"/>
  <c r="AY191" i="68"/>
  <c r="BB190" i="63"/>
  <c r="BB189" i="63"/>
  <c r="BB186" i="63"/>
  <c r="BB184" i="67"/>
  <c r="BB192" i="67"/>
  <c r="BB195" i="63"/>
  <c r="O217" i="63"/>
  <c r="BB187" i="63"/>
  <c r="BB199" i="63"/>
  <c r="BB183" i="63"/>
  <c r="BB191" i="63"/>
  <c r="BB197" i="67"/>
  <c r="BB182" i="67"/>
  <c r="BB189" i="67"/>
  <c r="BB194" i="67"/>
  <c r="BB198" i="67"/>
  <c r="BB193" i="67"/>
  <c r="BB201" i="67"/>
  <c r="BB190" i="67"/>
  <c r="BB200" i="67"/>
  <c r="BB185" i="67"/>
  <c r="O215" i="67"/>
  <c r="BB183" i="67"/>
  <c r="BB191" i="67"/>
  <c r="BB199" i="67"/>
  <c r="BB186" i="67"/>
  <c r="BB187" i="67"/>
  <c r="BB195" i="67"/>
  <c r="O217" i="68"/>
  <c r="BB187" i="68"/>
  <c r="BB184" i="68"/>
  <c r="BB192" i="68"/>
  <c r="BB186" i="68"/>
  <c r="BB194" i="68"/>
  <c r="BB196" i="68"/>
  <c r="BB201" i="68"/>
  <c r="BB183" i="68"/>
  <c r="BB191" i="68"/>
  <c r="BB188" i="68"/>
  <c r="BB182" i="68"/>
  <c r="BB190" i="68"/>
  <c r="BB199" i="68"/>
  <c r="BB195" i="68"/>
  <c r="BB200" i="68"/>
  <c r="BB185" i="68"/>
  <c r="BB193" i="68"/>
  <c r="BB197" i="68"/>
  <c r="BB189" i="68"/>
  <c r="BB198" i="68"/>
  <c r="O223" i="64"/>
  <c r="BB200" i="64"/>
  <c r="BB194" i="65"/>
  <c r="BB187" i="65"/>
  <c r="BB195" i="65"/>
  <c r="BB188" i="65"/>
  <c r="BB196" i="65"/>
  <c r="BB186" i="65"/>
  <c r="BB190" i="65"/>
  <c r="BB198" i="65"/>
  <c r="BB183" i="65"/>
  <c r="BB191" i="65"/>
  <c r="BB199" i="65"/>
  <c r="BB184" i="65"/>
  <c r="BB192" i="65"/>
  <c r="BB200" i="65"/>
  <c r="BB182" i="65"/>
  <c r="BB189" i="65"/>
  <c r="BB197" i="65"/>
  <c r="O215" i="65"/>
  <c r="BB185" i="65"/>
  <c r="BB193" i="65"/>
  <c r="BB201" i="65"/>
  <c r="BB189" i="64"/>
  <c r="BB197" i="64"/>
  <c r="BB190" i="64"/>
  <c r="BB198" i="64"/>
  <c r="BB199" i="64"/>
  <c r="BB183" i="64"/>
  <c r="BB191" i="64"/>
  <c r="BB182" i="64"/>
  <c r="BB185" i="64"/>
  <c r="BB193" i="64"/>
  <c r="BB201" i="64"/>
  <c r="BB186" i="64"/>
  <c r="BB194" i="64"/>
  <c r="BB187" i="64"/>
  <c r="BB195" i="64"/>
  <c r="O215" i="64"/>
  <c r="BB184" i="64"/>
  <c r="BB192" i="64"/>
  <c r="BB188" i="64"/>
  <c r="BB196" i="64"/>
  <c r="BB189" i="60"/>
  <c r="BB197" i="60"/>
  <c r="BB186" i="60"/>
  <c r="BB194" i="60"/>
  <c r="BB187" i="60"/>
  <c r="BB195" i="60"/>
  <c r="BB185" i="60"/>
  <c r="BB193" i="60"/>
  <c r="BB201" i="60"/>
  <c r="BB182" i="60"/>
  <c r="BB190" i="60"/>
  <c r="BB198" i="60"/>
  <c r="BB183" i="60"/>
  <c r="BB191" i="60"/>
  <c r="BB199" i="60"/>
  <c r="O217" i="60"/>
  <c r="BB184" i="60"/>
  <c r="BB192" i="60"/>
  <c r="BB200" i="60"/>
  <c r="BB188" i="60"/>
  <c r="BB196" i="60"/>
  <c r="O217" i="59"/>
  <c r="BB194" i="59"/>
  <c r="BB200" i="59"/>
  <c r="O223" i="59"/>
  <c r="BB182" i="61"/>
  <c r="BB183" i="61"/>
  <c r="BB191" i="61"/>
  <c r="BB199" i="61"/>
  <c r="BB184" i="61"/>
  <c r="BB192" i="61"/>
  <c r="BB200" i="61"/>
  <c r="BB190" i="61"/>
  <c r="BB198" i="61"/>
  <c r="O217" i="61"/>
  <c r="BB187" i="61"/>
  <c r="BB195" i="61"/>
  <c r="BB188" i="61"/>
  <c r="BB196" i="61"/>
  <c r="BB186" i="61"/>
  <c r="BB194" i="61"/>
  <c r="BB189" i="61"/>
  <c r="BB197" i="61"/>
  <c r="BB185" i="61"/>
  <c r="BB193" i="61"/>
  <c r="BB201" i="61"/>
  <c r="BB184" i="59"/>
  <c r="BB192" i="59"/>
  <c r="BB190" i="59"/>
  <c r="BB198" i="59"/>
  <c r="BB183" i="59"/>
  <c r="BB191" i="59"/>
  <c r="BB185" i="59"/>
  <c r="BB193" i="59"/>
  <c r="BB201" i="59"/>
  <c r="BB182" i="59"/>
  <c r="BB188" i="59"/>
  <c r="BB196" i="59"/>
  <c r="BB187" i="59"/>
  <c r="BB195" i="59"/>
  <c r="O215" i="59"/>
  <c r="BB189" i="59"/>
  <c r="BB197" i="59"/>
  <c r="BB186" i="59"/>
  <c r="BB199" i="59"/>
  <c r="BB183" i="66"/>
  <c r="BB191" i="66"/>
  <c r="BB199" i="66"/>
  <c r="BB184" i="66"/>
  <c r="BB185" i="66"/>
  <c r="BB193" i="66"/>
  <c r="BB196" i="66"/>
  <c r="BB187" i="66"/>
  <c r="BB195" i="66"/>
  <c r="BB188" i="66"/>
  <c r="BB189" i="66"/>
  <c r="BB197" i="66"/>
  <c r="BB192" i="66"/>
  <c r="BB200" i="66"/>
  <c r="BB201" i="66"/>
  <c r="BB182" i="66"/>
  <c r="BB190" i="66"/>
  <c r="BB198" i="66"/>
  <c r="BB186" i="66"/>
  <c r="BB194" i="66"/>
  <c r="O215" i="66"/>
  <c r="BB182" i="62"/>
  <c r="BB195" i="62"/>
  <c r="BB188" i="62"/>
  <c r="BB196" i="62"/>
  <c r="BB189" i="62"/>
  <c r="BB197" i="62"/>
  <c r="O217" i="62"/>
  <c r="BB187" i="62"/>
  <c r="BB199" i="62"/>
  <c r="BB184" i="62"/>
  <c r="BB192" i="62"/>
  <c r="BB200" i="62"/>
  <c r="BB185" i="62"/>
  <c r="BB193" i="62"/>
  <c r="BB201" i="62"/>
  <c r="BB183" i="62"/>
  <c r="BB191" i="62"/>
  <c r="BB194" i="62"/>
  <c r="BB186" i="62"/>
  <c r="BB198" i="62"/>
  <c r="BB190" i="62"/>
  <c r="E159" i="65"/>
  <c r="I183" i="54"/>
  <c r="AY198" i="68"/>
  <c r="AY182" i="68"/>
  <c r="AY185" i="68"/>
  <c r="AX187" i="62"/>
  <c r="J186" i="61"/>
  <c r="AY192" i="68"/>
  <c r="AY193" i="68"/>
  <c r="AY196" i="68"/>
  <c r="BA192" i="67"/>
  <c r="I160" i="56"/>
  <c r="I160" i="54"/>
  <c r="I184" i="59"/>
  <c r="I160" i="60"/>
  <c r="I184" i="47"/>
  <c r="I184" i="52"/>
  <c r="I160" i="64"/>
  <c r="I184" i="64"/>
  <c r="I160" i="63"/>
  <c r="I184" i="63"/>
  <c r="I162" i="56"/>
  <c r="I186" i="59"/>
  <c r="I162" i="60"/>
  <c r="I162" i="48"/>
  <c r="I162" i="66"/>
  <c r="I186" i="68"/>
  <c r="I186" i="61"/>
  <c r="I183" i="52"/>
  <c r="J164" i="50"/>
  <c r="J188" i="53"/>
  <c r="J164" i="51"/>
  <c r="J188" i="52"/>
  <c r="J188" i="51"/>
  <c r="J164" i="61"/>
  <c r="J188" i="61"/>
  <c r="J164" i="62"/>
  <c r="J188" i="60"/>
  <c r="J188" i="68"/>
  <c r="J163" i="51"/>
  <c r="J163" i="54"/>
  <c r="J187" i="49"/>
  <c r="J187" i="51"/>
  <c r="J187" i="50"/>
  <c r="J187" i="60"/>
  <c r="J187" i="68"/>
  <c r="J163" i="67"/>
  <c r="J187" i="67"/>
  <c r="J186" i="49"/>
  <c r="J186" i="54"/>
  <c r="J186" i="51"/>
  <c r="J186" i="60"/>
  <c r="J162" i="67"/>
  <c r="J161" i="55"/>
  <c r="J185" i="54"/>
  <c r="J185" i="49"/>
  <c r="J161" i="60"/>
  <c r="J190" i="54"/>
  <c r="J159" i="56"/>
  <c r="AX200" i="62"/>
  <c r="AX194" i="62"/>
  <c r="AX182" i="62"/>
  <c r="AX188" i="62"/>
  <c r="AY194" i="68"/>
  <c r="AY184" i="68"/>
  <c r="AY183" i="68"/>
  <c r="BA198" i="67"/>
  <c r="BA185" i="67"/>
  <c r="BA186" i="67"/>
  <c r="I162" i="49"/>
  <c r="I162" i="47"/>
  <c r="I162" i="50"/>
  <c r="I162" i="51"/>
  <c r="I186" i="50"/>
  <c r="I162" i="68"/>
  <c r="I162" i="61"/>
  <c r="I186" i="65"/>
  <c r="I159" i="67"/>
  <c r="J164" i="56"/>
  <c r="J164" i="48"/>
  <c r="J164" i="49"/>
  <c r="J164" i="47"/>
  <c r="J188" i="50"/>
  <c r="J188" i="47"/>
  <c r="J164" i="63"/>
  <c r="J188" i="63"/>
  <c r="J164" i="64"/>
  <c r="J162" i="56"/>
  <c r="J162" i="53"/>
  <c r="J186" i="50"/>
  <c r="J186" i="47"/>
  <c r="J186" i="64"/>
  <c r="J161" i="53"/>
  <c r="J161" i="54"/>
  <c r="J185" i="55"/>
  <c r="J185" i="66"/>
  <c r="AY188" i="68"/>
  <c r="AY186" i="68"/>
  <c r="AY200" i="68"/>
  <c r="AY190" i="68"/>
  <c r="BA187" i="61"/>
  <c r="BA195" i="61"/>
  <c r="BA190" i="61"/>
  <c r="BA198" i="61"/>
  <c r="BA182" i="61"/>
  <c r="BA188" i="61"/>
  <c r="BA196" i="61"/>
  <c r="BA189" i="61"/>
  <c r="BA197" i="61"/>
  <c r="BA183" i="61"/>
  <c r="BA191" i="61"/>
  <c r="BA199" i="61"/>
  <c r="BA201" i="61"/>
  <c r="BA186" i="61"/>
  <c r="BA194" i="61"/>
  <c r="BA184" i="61"/>
  <c r="BA192" i="61"/>
  <c r="BA200" i="61"/>
  <c r="BA185" i="61"/>
  <c r="BA193" i="61"/>
  <c r="BA188" i="66"/>
  <c r="BA196" i="66"/>
  <c r="BA201" i="66"/>
  <c r="BA182" i="66"/>
  <c r="BA190" i="66"/>
  <c r="BA198" i="66"/>
  <c r="BA183" i="66"/>
  <c r="BA185" i="66"/>
  <c r="BA193" i="66"/>
  <c r="BA195" i="66"/>
  <c r="BA184" i="66"/>
  <c r="BA192" i="66"/>
  <c r="BA200" i="66"/>
  <c r="BA186" i="66"/>
  <c r="BA194" i="66"/>
  <c r="BA187" i="66"/>
  <c r="BA189" i="66"/>
  <c r="BA197" i="66"/>
  <c r="BA191" i="66"/>
  <c r="BA199" i="66"/>
  <c r="BA187" i="64"/>
  <c r="BA195" i="64"/>
  <c r="BA192" i="64"/>
  <c r="BA186" i="64"/>
  <c r="BA194" i="64"/>
  <c r="BA184" i="64"/>
  <c r="BA189" i="64"/>
  <c r="BA197" i="64"/>
  <c r="BA182" i="64"/>
  <c r="BA183" i="64"/>
  <c r="BA191" i="64"/>
  <c r="BA199" i="64"/>
  <c r="BA188" i="64"/>
  <c r="BA196" i="64"/>
  <c r="BA190" i="64"/>
  <c r="BA198" i="64"/>
  <c r="BA200" i="64"/>
  <c r="BA185" i="64"/>
  <c r="BA193" i="64"/>
  <c r="BA201" i="64"/>
  <c r="BA198" i="59"/>
  <c r="BA193" i="59"/>
  <c r="BA201" i="59"/>
  <c r="BA190" i="59"/>
  <c r="BA183" i="59"/>
  <c r="BA191" i="59"/>
  <c r="BA199" i="59"/>
  <c r="BA184" i="59"/>
  <c r="BA192" i="59"/>
  <c r="BA200" i="59"/>
  <c r="BA185" i="59"/>
  <c r="BA182" i="59"/>
  <c r="BA189" i="59"/>
  <c r="BA197" i="59"/>
  <c r="BA186" i="59"/>
  <c r="BA194" i="59"/>
  <c r="BA187" i="59"/>
  <c r="BA195" i="59"/>
  <c r="BA188" i="59"/>
  <c r="BA196" i="59"/>
  <c r="BA182" i="68"/>
  <c r="BA183" i="68"/>
  <c r="BA191" i="68"/>
  <c r="BA196" i="68"/>
  <c r="BA201" i="68"/>
  <c r="BA190" i="68"/>
  <c r="BA199" i="68"/>
  <c r="BA184" i="68"/>
  <c r="BA192" i="68"/>
  <c r="BA185" i="68"/>
  <c r="BA193" i="68"/>
  <c r="BA187" i="68"/>
  <c r="BA195" i="68"/>
  <c r="BA200" i="68"/>
  <c r="BA186" i="68"/>
  <c r="BA194" i="68"/>
  <c r="BA188" i="68"/>
  <c r="BA197" i="68"/>
  <c r="BA189" i="68"/>
  <c r="BA198" i="68"/>
  <c r="BA186" i="60"/>
  <c r="BA194" i="60"/>
  <c r="BA185" i="60"/>
  <c r="BA182" i="60"/>
  <c r="BA183" i="60"/>
  <c r="BA191" i="60"/>
  <c r="BA199" i="60"/>
  <c r="BA188" i="60"/>
  <c r="BA196" i="60"/>
  <c r="BA197" i="60"/>
  <c r="BA190" i="60"/>
  <c r="BA198" i="60"/>
  <c r="BA189" i="60"/>
  <c r="BA201" i="60"/>
  <c r="BA187" i="60"/>
  <c r="BA195" i="60"/>
  <c r="BA184" i="60"/>
  <c r="BA192" i="60"/>
  <c r="BA200" i="60"/>
  <c r="BA193" i="60"/>
  <c r="BA182" i="65"/>
  <c r="BA187" i="65"/>
  <c r="BA195" i="65"/>
  <c r="BA184" i="65"/>
  <c r="BA192" i="65"/>
  <c r="BA200" i="65"/>
  <c r="BA193" i="65"/>
  <c r="BA201" i="65"/>
  <c r="BA190" i="65"/>
  <c r="BA198" i="65"/>
  <c r="BA185" i="65"/>
  <c r="BA183" i="65"/>
  <c r="BA191" i="65"/>
  <c r="BA199" i="65"/>
  <c r="BA188" i="65"/>
  <c r="BA196" i="65"/>
  <c r="BA189" i="65"/>
  <c r="BA197" i="65"/>
  <c r="BA186" i="65"/>
  <c r="BA194" i="65"/>
  <c r="BA185" i="63"/>
  <c r="BA193" i="63"/>
  <c r="BA201" i="63"/>
  <c r="BA194" i="63"/>
  <c r="BA186" i="63"/>
  <c r="BA187" i="63"/>
  <c r="BA195" i="63"/>
  <c r="BA184" i="63"/>
  <c r="BA192" i="63"/>
  <c r="BA200" i="63"/>
  <c r="BA189" i="63"/>
  <c r="BA197" i="63"/>
  <c r="BA198" i="63"/>
  <c r="BA182" i="63"/>
  <c r="BA190" i="63"/>
  <c r="BA183" i="63"/>
  <c r="BA191" i="63"/>
  <c r="BA199" i="63"/>
  <c r="BA188" i="63"/>
  <c r="BA196" i="63"/>
  <c r="BA188" i="62"/>
  <c r="BA196" i="62"/>
  <c r="BA185" i="62"/>
  <c r="BA193" i="62"/>
  <c r="BA183" i="62"/>
  <c r="BA191" i="62"/>
  <c r="BA197" i="62"/>
  <c r="BA182" i="62"/>
  <c r="BA190" i="62"/>
  <c r="BA198" i="62"/>
  <c r="BA195" i="62"/>
  <c r="BA184" i="62"/>
  <c r="BA192" i="62"/>
  <c r="BA200" i="62"/>
  <c r="BA189" i="62"/>
  <c r="BA187" i="62"/>
  <c r="BA201" i="62"/>
  <c r="BA186" i="62"/>
  <c r="BA194" i="62"/>
  <c r="BA199" i="62"/>
  <c r="E183" i="65"/>
  <c r="J186" i="65"/>
  <c r="I183" i="67"/>
  <c r="AY182" i="62"/>
  <c r="E160" i="49"/>
  <c r="J159" i="59"/>
  <c r="AY195" i="62"/>
  <c r="AZ187" i="60"/>
  <c r="AZ195" i="60"/>
  <c r="AZ188" i="60"/>
  <c r="AZ196" i="60"/>
  <c r="AZ185" i="60"/>
  <c r="AZ193" i="60"/>
  <c r="AZ201" i="60"/>
  <c r="AZ190" i="60"/>
  <c r="AZ194" i="60"/>
  <c r="AZ182" i="60"/>
  <c r="AZ183" i="60"/>
  <c r="AZ191" i="60"/>
  <c r="AZ199" i="60"/>
  <c r="AZ184" i="60"/>
  <c r="AZ192" i="60"/>
  <c r="AZ200" i="60"/>
  <c r="AZ189" i="60"/>
  <c r="AZ197" i="60"/>
  <c r="AZ186" i="60"/>
  <c r="AZ198" i="60"/>
  <c r="AZ184" i="61"/>
  <c r="AZ192" i="61"/>
  <c r="AZ185" i="61"/>
  <c r="AZ193" i="61"/>
  <c r="AZ201" i="61"/>
  <c r="AZ190" i="61"/>
  <c r="AZ198" i="61"/>
  <c r="AZ183" i="61"/>
  <c r="AZ191" i="61"/>
  <c r="AZ199" i="61"/>
  <c r="AZ182" i="61"/>
  <c r="AZ188" i="61"/>
  <c r="AZ196" i="61"/>
  <c r="AZ189" i="61"/>
  <c r="AZ197" i="61"/>
  <c r="AZ186" i="61"/>
  <c r="AZ194" i="61"/>
  <c r="AZ200" i="61"/>
  <c r="AZ187" i="61"/>
  <c r="AZ195" i="61"/>
  <c r="AZ184" i="65"/>
  <c r="AZ188" i="65"/>
  <c r="AZ196" i="65"/>
  <c r="AZ185" i="65"/>
  <c r="AZ193" i="65"/>
  <c r="AZ201" i="65"/>
  <c r="AZ182" i="65"/>
  <c r="AZ190" i="65"/>
  <c r="AZ198" i="65"/>
  <c r="AZ183" i="65"/>
  <c r="AZ191" i="65"/>
  <c r="AZ199" i="65"/>
  <c r="AZ200" i="65"/>
  <c r="M217" i="65"/>
  <c r="AZ192" i="65"/>
  <c r="AZ189" i="65"/>
  <c r="AZ197" i="65"/>
  <c r="AZ186" i="65"/>
  <c r="AZ194" i="65"/>
  <c r="AZ187" i="65"/>
  <c r="AZ195" i="65"/>
  <c r="AZ187" i="64"/>
  <c r="AZ195" i="64"/>
  <c r="AZ184" i="64"/>
  <c r="AZ201" i="64"/>
  <c r="AZ188" i="64"/>
  <c r="AZ196" i="64"/>
  <c r="AZ185" i="64"/>
  <c r="AZ193" i="64"/>
  <c r="AZ194" i="64"/>
  <c r="AZ182" i="64"/>
  <c r="AZ183" i="64"/>
  <c r="AZ191" i="64"/>
  <c r="AZ199" i="64"/>
  <c r="AZ186" i="64"/>
  <c r="AZ192" i="64"/>
  <c r="AZ200" i="64"/>
  <c r="AZ189" i="64"/>
  <c r="AZ197" i="64"/>
  <c r="AZ190" i="64"/>
  <c r="AZ198" i="64"/>
  <c r="AZ188" i="68"/>
  <c r="AZ197" i="68"/>
  <c r="AZ186" i="68"/>
  <c r="AZ194" i="68"/>
  <c r="AZ187" i="68"/>
  <c r="AZ195" i="68"/>
  <c r="AZ185" i="68"/>
  <c r="AZ193" i="68"/>
  <c r="AZ201" i="68"/>
  <c r="AZ184" i="68"/>
  <c r="AZ192" i="68"/>
  <c r="AZ182" i="68"/>
  <c r="AZ190" i="68"/>
  <c r="AZ199" i="68"/>
  <c r="AZ183" i="68"/>
  <c r="AZ191" i="68"/>
  <c r="AZ189" i="68"/>
  <c r="AZ198" i="68"/>
  <c r="AZ200" i="68"/>
  <c r="M219" i="67"/>
  <c r="AZ196" i="67"/>
  <c r="AZ190" i="59"/>
  <c r="AZ198" i="59"/>
  <c r="AZ183" i="59"/>
  <c r="AZ191" i="59"/>
  <c r="AZ199" i="59"/>
  <c r="AZ188" i="59"/>
  <c r="AZ196" i="59"/>
  <c r="AZ193" i="59"/>
  <c r="AZ201" i="59"/>
  <c r="AZ182" i="59"/>
  <c r="AZ185" i="59"/>
  <c r="AZ194" i="59"/>
  <c r="AZ187" i="59"/>
  <c r="AZ195" i="59"/>
  <c r="AZ184" i="59"/>
  <c r="AZ192" i="59"/>
  <c r="AZ200" i="59"/>
  <c r="AZ189" i="59"/>
  <c r="AZ197" i="59"/>
  <c r="AZ186" i="59"/>
  <c r="AZ201" i="62"/>
  <c r="AZ190" i="62"/>
  <c r="AZ198" i="62"/>
  <c r="AZ187" i="62"/>
  <c r="AZ195" i="62"/>
  <c r="AZ185" i="62"/>
  <c r="AZ193" i="62"/>
  <c r="AZ188" i="62"/>
  <c r="AZ196" i="62"/>
  <c r="AZ197" i="62"/>
  <c r="AZ186" i="62"/>
  <c r="AZ194" i="62"/>
  <c r="AZ183" i="62"/>
  <c r="AZ191" i="62"/>
  <c r="AZ199" i="62"/>
  <c r="AZ182" i="62"/>
  <c r="AZ189" i="62"/>
  <c r="AZ184" i="62"/>
  <c r="AZ192" i="62"/>
  <c r="AZ200" i="62"/>
  <c r="AZ182" i="66"/>
  <c r="AZ185" i="66"/>
  <c r="AZ193" i="66"/>
  <c r="AZ201" i="66"/>
  <c r="AZ190" i="66"/>
  <c r="AZ198" i="66"/>
  <c r="AZ187" i="66"/>
  <c r="AZ195" i="66"/>
  <c r="AZ188" i="66"/>
  <c r="AZ196" i="66"/>
  <c r="AZ189" i="66"/>
  <c r="AZ197" i="66"/>
  <c r="M217" i="66"/>
  <c r="AZ186" i="66"/>
  <c r="AZ194" i="66"/>
  <c r="AZ183" i="66"/>
  <c r="AZ191" i="66"/>
  <c r="AZ199" i="66"/>
  <c r="AZ184" i="66"/>
  <c r="AZ192" i="66"/>
  <c r="AZ200" i="66"/>
  <c r="AZ182" i="63"/>
  <c r="AZ190" i="63"/>
  <c r="AZ198" i="63"/>
  <c r="AZ187" i="63"/>
  <c r="AZ195" i="63"/>
  <c r="AZ184" i="63"/>
  <c r="AZ192" i="63"/>
  <c r="AZ201" i="63"/>
  <c r="AZ196" i="63"/>
  <c r="AZ185" i="63"/>
  <c r="AZ193" i="63"/>
  <c r="AZ186" i="63"/>
  <c r="AZ194" i="63"/>
  <c r="AZ183" i="63"/>
  <c r="AZ191" i="63"/>
  <c r="AZ199" i="63"/>
  <c r="AZ188" i="63"/>
  <c r="AZ200" i="63"/>
  <c r="AZ189" i="63"/>
  <c r="AZ197" i="63"/>
  <c r="AZ190" i="67"/>
  <c r="AZ198" i="67"/>
  <c r="AZ193" i="67"/>
  <c r="AZ201" i="67"/>
  <c r="AZ187" i="67"/>
  <c r="AZ195" i="67"/>
  <c r="AZ184" i="67"/>
  <c r="AZ192" i="67"/>
  <c r="AZ200" i="67"/>
  <c r="AZ185" i="67"/>
  <c r="AZ182" i="67"/>
  <c r="AZ186" i="67"/>
  <c r="AZ194" i="67"/>
  <c r="AZ197" i="67"/>
  <c r="AZ183" i="67"/>
  <c r="AZ191" i="67"/>
  <c r="AZ199" i="67"/>
  <c r="AZ188" i="67"/>
  <c r="AZ189" i="67"/>
  <c r="AZ196" i="68"/>
  <c r="M219" i="68"/>
  <c r="I164" i="52"/>
  <c r="I188" i="51"/>
  <c r="I188" i="53"/>
  <c r="I164" i="64"/>
  <c r="I164" i="65"/>
  <c r="I165" i="54"/>
  <c r="I189" i="55"/>
  <c r="I189" i="49"/>
  <c r="I189" i="62"/>
  <c r="I159" i="52"/>
  <c r="I183" i="53"/>
  <c r="I183" i="55"/>
  <c r="I183" i="62"/>
  <c r="J185" i="50"/>
  <c r="J185" i="65"/>
  <c r="J161" i="68"/>
  <c r="J161" i="61"/>
  <c r="J159" i="53"/>
  <c r="J159" i="48"/>
  <c r="J183" i="68"/>
  <c r="J159" i="66"/>
  <c r="AY196" i="62"/>
  <c r="AY193" i="62"/>
  <c r="I164" i="49"/>
  <c r="I188" i="54"/>
  <c r="I188" i="60"/>
  <c r="I164" i="66"/>
  <c r="I188" i="63"/>
  <c r="I159" i="53"/>
  <c r="I183" i="47"/>
  <c r="I159" i="62"/>
  <c r="J185" i="47"/>
  <c r="J185" i="48"/>
  <c r="J185" i="67"/>
  <c r="J185" i="62"/>
  <c r="J161" i="63"/>
  <c r="J159" i="51"/>
  <c r="J159" i="60"/>
  <c r="J159" i="63"/>
  <c r="AY184" i="62"/>
  <c r="AY200" i="62"/>
  <c r="I164" i="55"/>
  <c r="I188" i="55"/>
  <c r="I164" i="47"/>
  <c r="I164" i="62"/>
  <c r="I164" i="61"/>
  <c r="I159" i="54"/>
  <c r="I183" i="49"/>
  <c r="I183" i="60"/>
  <c r="I188" i="61"/>
  <c r="J185" i="59"/>
  <c r="J185" i="63"/>
  <c r="J161" i="66"/>
  <c r="J159" i="55"/>
  <c r="J159" i="52"/>
  <c r="J161" i="67"/>
  <c r="AY182" i="60"/>
  <c r="AY198" i="62"/>
  <c r="AY194" i="62"/>
  <c r="I164" i="53"/>
  <c r="I164" i="48"/>
  <c r="I188" i="49"/>
  <c r="I188" i="52"/>
  <c r="I188" i="64"/>
  <c r="J162" i="54"/>
  <c r="J162" i="55"/>
  <c r="J186" i="55"/>
  <c r="J186" i="59"/>
  <c r="J162" i="62"/>
  <c r="J186" i="62"/>
  <c r="J162" i="63"/>
  <c r="J186" i="67"/>
  <c r="J161" i="51"/>
  <c r="J161" i="56"/>
  <c r="J161" i="48"/>
  <c r="J185" i="51"/>
  <c r="J185" i="52"/>
  <c r="J185" i="61"/>
  <c r="J161" i="62"/>
  <c r="J185" i="60"/>
  <c r="J185" i="68"/>
  <c r="J183" i="54"/>
  <c r="J183" i="55"/>
  <c r="J183" i="59"/>
  <c r="J159" i="64"/>
  <c r="AY197" i="68"/>
  <c r="AY187" i="68"/>
  <c r="AY189" i="68"/>
  <c r="AY195" i="68"/>
  <c r="AY199" i="68"/>
  <c r="AY197" i="62"/>
  <c r="F159" i="67"/>
  <c r="H161" i="67"/>
  <c r="AY187" i="62"/>
  <c r="AY189" i="62"/>
  <c r="AY199" i="62"/>
  <c r="AY186" i="62"/>
  <c r="AY185" i="62"/>
  <c r="AY188" i="62"/>
  <c r="AY190" i="62"/>
  <c r="AY192" i="62"/>
  <c r="AY183" i="62"/>
  <c r="AY201" i="62"/>
  <c r="AY183" i="65"/>
  <c r="AY192" i="65"/>
  <c r="AY200" i="65"/>
  <c r="AY185" i="65"/>
  <c r="AY193" i="65"/>
  <c r="AY201" i="65"/>
  <c r="AY186" i="65"/>
  <c r="AY194" i="65"/>
  <c r="AY195" i="65"/>
  <c r="AY184" i="65"/>
  <c r="AY187" i="65"/>
  <c r="AY199" i="65"/>
  <c r="AY188" i="65"/>
  <c r="AY196" i="65"/>
  <c r="AY182" i="65"/>
  <c r="AY189" i="65"/>
  <c r="AY197" i="65"/>
  <c r="AY190" i="65"/>
  <c r="AY198" i="65"/>
  <c r="AY191" i="65"/>
  <c r="AY191" i="59"/>
  <c r="AY199" i="59"/>
  <c r="L219" i="59"/>
  <c r="AY201" i="59"/>
  <c r="AY183" i="59"/>
  <c r="AY188" i="59"/>
  <c r="AY196" i="59"/>
  <c r="AY185" i="59"/>
  <c r="AY193" i="59"/>
  <c r="AY190" i="59"/>
  <c r="AY198" i="59"/>
  <c r="AY182" i="59"/>
  <c r="AY195" i="59"/>
  <c r="AY200" i="59"/>
  <c r="AY187" i="59"/>
  <c r="AY184" i="59"/>
  <c r="AY192" i="59"/>
  <c r="AY189" i="59"/>
  <c r="AY197" i="59"/>
  <c r="AY186" i="59"/>
  <c r="AY194" i="59"/>
  <c r="L219" i="64"/>
  <c r="AY185" i="64"/>
  <c r="AY186" i="64"/>
  <c r="AY194" i="64"/>
  <c r="AY183" i="64"/>
  <c r="AY191" i="64"/>
  <c r="AY188" i="64"/>
  <c r="AY196" i="64"/>
  <c r="AY189" i="64"/>
  <c r="AY197" i="64"/>
  <c r="AY182" i="64"/>
  <c r="AY190" i="64"/>
  <c r="AY198" i="64"/>
  <c r="AY187" i="64"/>
  <c r="AY195" i="64"/>
  <c r="AY184" i="64"/>
  <c r="AY192" i="64"/>
  <c r="AY200" i="64"/>
  <c r="AY193" i="64"/>
  <c r="AY201" i="64"/>
  <c r="AY199" i="64"/>
  <c r="AY187" i="67"/>
  <c r="AY195" i="67"/>
  <c r="AY184" i="67"/>
  <c r="AY189" i="67"/>
  <c r="AY197" i="67"/>
  <c r="AY196" i="67"/>
  <c r="AY186" i="67"/>
  <c r="AY194" i="67"/>
  <c r="AY182" i="67"/>
  <c r="AY183" i="67"/>
  <c r="AY191" i="67"/>
  <c r="AY199" i="67"/>
  <c r="AY188" i="67"/>
  <c r="AY185" i="67"/>
  <c r="AY193" i="67"/>
  <c r="AY201" i="67"/>
  <c r="AY192" i="67"/>
  <c r="AY200" i="67"/>
  <c r="AY190" i="67"/>
  <c r="AY198" i="67"/>
  <c r="AY199" i="63"/>
  <c r="L219" i="63"/>
  <c r="AY189" i="63"/>
  <c r="AY197" i="63"/>
  <c r="AY190" i="63"/>
  <c r="AY198" i="63"/>
  <c r="AY183" i="63"/>
  <c r="AY191" i="63"/>
  <c r="AY188" i="63"/>
  <c r="AY196" i="63"/>
  <c r="AY201" i="63"/>
  <c r="AY182" i="63"/>
  <c r="AY195" i="63"/>
  <c r="AY185" i="63"/>
  <c r="AY193" i="63"/>
  <c r="AY186" i="63"/>
  <c r="AY194" i="63"/>
  <c r="AY187" i="63"/>
  <c r="AY184" i="63"/>
  <c r="AY192" i="63"/>
  <c r="AY200" i="63"/>
  <c r="AY182" i="61"/>
  <c r="AY188" i="61"/>
  <c r="AY196" i="61"/>
  <c r="AY189" i="61"/>
  <c r="AY197" i="61"/>
  <c r="AY186" i="61"/>
  <c r="AY194" i="61"/>
  <c r="AY187" i="61"/>
  <c r="AY195" i="61"/>
  <c r="L223" i="61"/>
  <c r="AY184" i="61"/>
  <c r="AY192" i="61"/>
  <c r="AY200" i="61"/>
  <c r="AY185" i="61"/>
  <c r="AY193" i="61"/>
  <c r="AY201" i="61"/>
  <c r="AY190" i="61"/>
  <c r="AY198" i="61"/>
  <c r="AY183" i="61"/>
  <c r="AY191" i="61"/>
  <c r="AY199" i="61"/>
  <c r="AY190" i="66"/>
  <c r="AY198" i="66"/>
  <c r="AY187" i="66"/>
  <c r="AY195" i="66"/>
  <c r="AY184" i="66"/>
  <c r="AY192" i="66"/>
  <c r="AY200" i="66"/>
  <c r="AY185" i="66"/>
  <c r="AY197" i="66"/>
  <c r="AY186" i="66"/>
  <c r="AY194" i="66"/>
  <c r="AY183" i="66"/>
  <c r="AY191" i="66"/>
  <c r="AY199" i="66"/>
  <c r="AY188" i="66"/>
  <c r="AY196" i="66"/>
  <c r="AY189" i="66"/>
  <c r="AY182" i="66"/>
  <c r="AY193" i="66"/>
  <c r="AY201" i="66"/>
  <c r="L223" i="60"/>
  <c r="AY193" i="60"/>
  <c r="AY184" i="60"/>
  <c r="AY192" i="60"/>
  <c r="AY200" i="60"/>
  <c r="AY185" i="60"/>
  <c r="AY190" i="60"/>
  <c r="AY198" i="60"/>
  <c r="AY183" i="60"/>
  <c r="AY191" i="60"/>
  <c r="AY199" i="60"/>
  <c r="AY197" i="60"/>
  <c r="AY188" i="60"/>
  <c r="AY196" i="60"/>
  <c r="AY189" i="60"/>
  <c r="AY201" i="60"/>
  <c r="AY186" i="60"/>
  <c r="AY194" i="60"/>
  <c r="AY187" i="60"/>
  <c r="AY195" i="60"/>
  <c r="E183" i="61"/>
  <c r="E183" i="67"/>
  <c r="AX193" i="60"/>
  <c r="AX201" i="60"/>
  <c r="AX182" i="60"/>
  <c r="AX194" i="60"/>
  <c r="AX188" i="60"/>
  <c r="AX196" i="60"/>
  <c r="AX185" i="60"/>
  <c r="AX186" i="60"/>
  <c r="AX191" i="60"/>
  <c r="AX199" i="60"/>
  <c r="AX189" i="60"/>
  <c r="AX197" i="60"/>
  <c r="AX190" i="60"/>
  <c r="AX198" i="60"/>
  <c r="AX183" i="60"/>
  <c r="AX192" i="60"/>
  <c r="AX200" i="60"/>
  <c r="AX187" i="60"/>
  <c r="AX195" i="60"/>
  <c r="AX184" i="60"/>
  <c r="E159" i="67"/>
  <c r="C213" i="49"/>
  <c r="G164" i="67"/>
  <c r="I190" i="56"/>
  <c r="J183" i="56"/>
  <c r="J159" i="50"/>
  <c r="J183" i="51"/>
  <c r="J183" i="48"/>
  <c r="J183" i="66"/>
  <c r="J159" i="67"/>
  <c r="J183" i="65"/>
  <c r="AX200" i="66"/>
  <c r="C213" i="50"/>
  <c r="I166" i="49"/>
  <c r="I166" i="64"/>
  <c r="AX187" i="68"/>
  <c r="AX197" i="68"/>
  <c r="AX189" i="68"/>
  <c r="AX198" i="68"/>
  <c r="AX190" i="68"/>
  <c r="AX199" i="68"/>
  <c r="AX196" i="68"/>
  <c r="AX201" i="68"/>
  <c r="AX188" i="68"/>
  <c r="AX182" i="68"/>
  <c r="AX183" i="68"/>
  <c r="AX191" i="68"/>
  <c r="AX185" i="68"/>
  <c r="AX193" i="68"/>
  <c r="AX186" i="68"/>
  <c r="AX194" i="68"/>
  <c r="AX195" i="68"/>
  <c r="AX200" i="68"/>
  <c r="AX184" i="68"/>
  <c r="AX192" i="68"/>
  <c r="C213" i="55"/>
  <c r="C213" i="52"/>
  <c r="I159" i="61"/>
  <c r="J183" i="53"/>
  <c r="J183" i="52"/>
  <c r="J183" i="64"/>
  <c r="J159" i="65"/>
  <c r="AX185" i="66"/>
  <c r="AX186" i="66"/>
  <c r="AX201" i="66"/>
  <c r="AX199" i="66"/>
  <c r="AX188" i="67"/>
  <c r="AX186" i="67"/>
  <c r="AX183" i="67"/>
  <c r="AX191" i="67"/>
  <c r="AX199" i="67"/>
  <c r="AX192" i="67"/>
  <c r="AX200" i="67"/>
  <c r="AX189" i="67"/>
  <c r="AX197" i="67"/>
  <c r="AX198" i="67"/>
  <c r="AX184" i="67"/>
  <c r="AX201" i="67"/>
  <c r="AX190" i="67"/>
  <c r="AX187" i="67"/>
  <c r="AX195" i="67"/>
  <c r="AX196" i="67"/>
  <c r="AX185" i="67"/>
  <c r="AX193" i="67"/>
  <c r="AX194" i="67"/>
  <c r="AX198" i="66"/>
  <c r="AX186" i="65"/>
  <c r="AX201" i="65"/>
  <c r="AX190" i="65"/>
  <c r="AX198" i="65"/>
  <c r="AX187" i="65"/>
  <c r="AX195" i="65"/>
  <c r="AX188" i="65"/>
  <c r="AX196" i="65"/>
  <c r="AX185" i="65"/>
  <c r="AX193" i="65"/>
  <c r="AX182" i="65"/>
  <c r="AX194" i="65"/>
  <c r="AX183" i="65"/>
  <c r="AX191" i="65"/>
  <c r="AX199" i="65"/>
  <c r="AX184" i="65"/>
  <c r="AX200" i="65"/>
  <c r="AX189" i="65"/>
  <c r="AX197" i="65"/>
  <c r="AX189" i="59"/>
  <c r="AX197" i="59"/>
  <c r="AX186" i="59"/>
  <c r="AX199" i="59"/>
  <c r="AX188" i="59"/>
  <c r="AX196" i="59"/>
  <c r="AX190" i="59"/>
  <c r="AX198" i="59"/>
  <c r="AX183" i="59"/>
  <c r="AX191" i="59"/>
  <c r="AX182" i="59"/>
  <c r="K215" i="59"/>
  <c r="AX185" i="59"/>
  <c r="AX193" i="59"/>
  <c r="AX201" i="59"/>
  <c r="AX184" i="59"/>
  <c r="AX192" i="59"/>
  <c r="AX200" i="59"/>
  <c r="AX194" i="59"/>
  <c r="AX187" i="59"/>
  <c r="AX195" i="59"/>
  <c r="AX197" i="66"/>
  <c r="AX191" i="66"/>
  <c r="AX190" i="66"/>
  <c r="AX184" i="66"/>
  <c r="AX185" i="64"/>
  <c r="AX193" i="64"/>
  <c r="AX201" i="64"/>
  <c r="AX190" i="64"/>
  <c r="AX198" i="64"/>
  <c r="AX183" i="64"/>
  <c r="AX191" i="64"/>
  <c r="AX199" i="64"/>
  <c r="AX188" i="64"/>
  <c r="AX196" i="64"/>
  <c r="AX182" i="64"/>
  <c r="AX189" i="64"/>
  <c r="AX197" i="64"/>
  <c r="AX186" i="64"/>
  <c r="AX194" i="64"/>
  <c r="AX187" i="64"/>
  <c r="AX195" i="64"/>
  <c r="AX184" i="64"/>
  <c r="AX200" i="64"/>
  <c r="K215" i="63"/>
  <c r="AX192" i="63"/>
  <c r="AX189" i="66"/>
  <c r="AX183" i="66"/>
  <c r="AX182" i="66"/>
  <c r="AX195" i="66"/>
  <c r="AX192" i="66"/>
  <c r="K215" i="66"/>
  <c r="AX194" i="66"/>
  <c r="AX188" i="66"/>
  <c r="AX196" i="66"/>
  <c r="AX193" i="66"/>
  <c r="AX187" i="66"/>
  <c r="AX192" i="65"/>
  <c r="AX190" i="61"/>
  <c r="AX198" i="61"/>
  <c r="AX185" i="61"/>
  <c r="AX193" i="61"/>
  <c r="AX201" i="61"/>
  <c r="AX183" i="61"/>
  <c r="AX191" i="61"/>
  <c r="AX199" i="61"/>
  <c r="AX184" i="61"/>
  <c r="AX192" i="61"/>
  <c r="AX200" i="61"/>
  <c r="AX186" i="61"/>
  <c r="AX194" i="61"/>
  <c r="AX189" i="61"/>
  <c r="AX197" i="61"/>
  <c r="AX182" i="61"/>
  <c r="AX187" i="61"/>
  <c r="AX195" i="61"/>
  <c r="AX188" i="61"/>
  <c r="AX196" i="61"/>
  <c r="AX182" i="63"/>
  <c r="AX187" i="63"/>
  <c r="AX188" i="63"/>
  <c r="AX196" i="63"/>
  <c r="AX185" i="63"/>
  <c r="AX193" i="63"/>
  <c r="AX201" i="63"/>
  <c r="AX186" i="63"/>
  <c r="AX194" i="63"/>
  <c r="AX199" i="63"/>
  <c r="AX183" i="63"/>
  <c r="AX191" i="63"/>
  <c r="AX184" i="63"/>
  <c r="AX200" i="63"/>
  <c r="AX189" i="63"/>
  <c r="AX197" i="63"/>
  <c r="AX190" i="63"/>
  <c r="AX198" i="63"/>
  <c r="AX195" i="63"/>
  <c r="K215" i="64"/>
  <c r="AX192" i="64"/>
  <c r="J166" i="52"/>
  <c r="J166" i="59"/>
  <c r="E186" i="65"/>
  <c r="I166" i="48"/>
  <c r="J190" i="55"/>
  <c r="J190" i="66"/>
  <c r="J159" i="68"/>
  <c r="I188" i="65"/>
  <c r="I159" i="63"/>
  <c r="J166" i="68"/>
  <c r="E182" i="59"/>
  <c r="E158" i="61"/>
  <c r="E182" i="68"/>
  <c r="E182" i="67"/>
  <c r="E158" i="68"/>
  <c r="E188" i="56"/>
  <c r="E164" i="51"/>
  <c r="E188" i="63"/>
  <c r="E188" i="66"/>
  <c r="I163" i="55"/>
  <c r="I163" i="53"/>
  <c r="I187" i="59"/>
  <c r="I187" i="47"/>
  <c r="I187" i="52"/>
  <c r="I187" i="55"/>
  <c r="I163" i="64"/>
  <c r="I187" i="64"/>
  <c r="I163" i="63"/>
  <c r="I162" i="53"/>
  <c r="I162" i="52"/>
  <c r="I186" i="47"/>
  <c r="I186" i="52"/>
  <c r="I186" i="55"/>
  <c r="I186" i="54"/>
  <c r="I162" i="64"/>
  <c r="I186" i="64"/>
  <c r="I162" i="63"/>
  <c r="I164" i="56"/>
  <c r="I164" i="54"/>
  <c r="I188" i="59"/>
  <c r="I164" i="60"/>
  <c r="I188" i="47"/>
  <c r="I188" i="48"/>
  <c r="I188" i="62"/>
  <c r="I164" i="63"/>
  <c r="I190" i="59"/>
  <c r="I159" i="55"/>
  <c r="I183" i="50"/>
  <c r="I183" i="56"/>
  <c r="I159" i="59"/>
  <c r="I183" i="64"/>
  <c r="I183" i="63"/>
  <c r="I190" i="67"/>
  <c r="J162" i="52"/>
  <c r="J162" i="49"/>
  <c r="J162" i="47"/>
  <c r="J186" i="52"/>
  <c r="J162" i="60"/>
  <c r="J162" i="59"/>
  <c r="J162" i="68"/>
  <c r="J186" i="66"/>
  <c r="J162" i="65"/>
  <c r="J166" i="51"/>
  <c r="J159" i="49"/>
  <c r="J159" i="47"/>
  <c r="J159" i="54"/>
  <c r="J183" i="49"/>
  <c r="J183" i="47"/>
  <c r="J183" i="50"/>
  <c r="J183" i="62"/>
  <c r="J159" i="61"/>
  <c r="J183" i="61"/>
  <c r="J159" i="62"/>
  <c r="I159" i="68"/>
  <c r="I183" i="65"/>
  <c r="J183" i="67"/>
  <c r="J166" i="56"/>
  <c r="J166" i="48"/>
  <c r="J166" i="55"/>
  <c r="J190" i="56"/>
  <c r="J190" i="50"/>
  <c r="J190" i="51"/>
  <c r="J166" i="64"/>
  <c r="J190" i="62"/>
  <c r="J166" i="61"/>
  <c r="J190" i="61"/>
  <c r="J166" i="54"/>
  <c r="J190" i="49"/>
  <c r="J166" i="53"/>
  <c r="J190" i="53"/>
  <c r="J190" i="48"/>
  <c r="J190" i="47"/>
  <c r="J166" i="66"/>
  <c r="J190" i="64"/>
  <c r="J166" i="63"/>
  <c r="J190" i="63"/>
  <c r="J166" i="50"/>
  <c r="J166" i="49"/>
  <c r="J166" i="47"/>
  <c r="J190" i="52"/>
  <c r="J166" i="60"/>
  <c r="J166" i="62"/>
  <c r="J190" i="60"/>
  <c r="J190" i="68"/>
  <c r="J166" i="67"/>
  <c r="J222" i="62"/>
  <c r="J222" i="61"/>
  <c r="J220" i="63"/>
  <c r="J220" i="62"/>
  <c r="J214" i="62"/>
  <c r="J214" i="61"/>
  <c r="J217" i="62"/>
  <c r="J217" i="61"/>
  <c r="J223" i="63"/>
  <c r="J223" i="62"/>
  <c r="J221" i="62"/>
  <c r="J221" i="61"/>
  <c r="J219" i="63"/>
  <c r="J219" i="62"/>
  <c r="J215" i="63"/>
  <c r="J215" i="62"/>
  <c r="J224" i="63"/>
  <c r="J224" i="62"/>
  <c r="J218" i="62"/>
  <c r="J218" i="61"/>
  <c r="J216" i="63"/>
  <c r="J216" i="62"/>
  <c r="J222" i="64"/>
  <c r="J222" i="63"/>
  <c r="J220" i="65"/>
  <c r="J220" i="64"/>
  <c r="J214" i="64"/>
  <c r="J214" i="63"/>
  <c r="J217" i="64"/>
  <c r="J217" i="63"/>
  <c r="J223" i="59"/>
  <c r="J223" i="65"/>
  <c r="J223" i="64"/>
  <c r="J221" i="64"/>
  <c r="J221" i="63"/>
  <c r="J219" i="59"/>
  <c r="J219" i="65"/>
  <c r="J219" i="64"/>
  <c r="J215" i="59"/>
  <c r="J215" i="65"/>
  <c r="J215" i="64"/>
  <c r="J224" i="65"/>
  <c r="J224" i="64"/>
  <c r="J218" i="64"/>
  <c r="J218" i="63"/>
  <c r="J216" i="65"/>
  <c r="J216" i="64"/>
  <c r="J222" i="59"/>
  <c r="J222" i="66"/>
  <c r="J222" i="65"/>
  <c r="J220" i="59"/>
  <c r="J220" i="67"/>
  <c r="J220" i="66"/>
  <c r="J214" i="59"/>
  <c r="J214" i="66"/>
  <c r="J214" i="65"/>
  <c r="J217" i="59"/>
  <c r="J217" i="66"/>
  <c r="J217" i="65"/>
  <c r="J223" i="67"/>
  <c r="J223" i="66"/>
  <c r="J221" i="59"/>
  <c r="J221" i="66"/>
  <c r="J221" i="65"/>
  <c r="J219" i="67"/>
  <c r="J219" i="66"/>
  <c r="J215" i="67"/>
  <c r="J215" i="66"/>
  <c r="J224" i="59"/>
  <c r="J224" i="67"/>
  <c r="J224" i="66"/>
  <c r="J218" i="59"/>
  <c r="J218" i="66"/>
  <c r="J218" i="65"/>
  <c r="J216" i="59"/>
  <c r="J216" i="67"/>
  <c r="J216" i="66"/>
  <c r="J222" i="60"/>
  <c r="J222" i="68"/>
  <c r="J222" i="67"/>
  <c r="J220" i="61"/>
  <c r="J220" i="60"/>
  <c r="J220" i="68"/>
  <c r="J214" i="60"/>
  <c r="J214" i="68"/>
  <c r="J214" i="67"/>
  <c r="J217" i="60"/>
  <c r="J217" i="68"/>
  <c r="J217" i="67"/>
  <c r="J223" i="61"/>
  <c r="J223" i="60"/>
  <c r="J223" i="68"/>
  <c r="J221" i="60"/>
  <c r="J221" i="68"/>
  <c r="J221" i="67"/>
  <c r="J219" i="61"/>
  <c r="J219" i="60"/>
  <c r="J219" i="68"/>
  <c r="J215" i="61"/>
  <c r="J215" i="60"/>
  <c r="J215" i="68"/>
  <c r="AW186" i="60"/>
  <c r="J224" i="61"/>
  <c r="J224" i="60"/>
  <c r="J224" i="68"/>
  <c r="J218" i="60"/>
  <c r="J218" i="68"/>
  <c r="J218" i="67"/>
  <c r="J216" i="61"/>
  <c r="J216" i="60"/>
  <c r="J216" i="68"/>
  <c r="E187" i="56"/>
  <c r="E187" i="50"/>
  <c r="E163" i="65"/>
  <c r="I164" i="50"/>
  <c r="I164" i="59"/>
  <c r="I164" i="68"/>
  <c r="I188" i="68"/>
  <c r="I164" i="67"/>
  <c r="I188" i="67"/>
  <c r="I166" i="47"/>
  <c r="I190" i="66"/>
  <c r="E163" i="56"/>
  <c r="E187" i="52"/>
  <c r="E163" i="68"/>
  <c r="E164" i="56"/>
  <c r="E164" i="53"/>
  <c r="E188" i="55"/>
  <c r="E164" i="54"/>
  <c r="E164" i="59"/>
  <c r="E188" i="48"/>
  <c r="E188" i="65"/>
  <c r="E188" i="68"/>
  <c r="E164" i="61"/>
  <c r="I165" i="49"/>
  <c r="I165" i="48"/>
  <c r="I189" i="59"/>
  <c r="I165" i="60"/>
  <c r="I189" i="60"/>
  <c r="I189" i="47"/>
  <c r="I165" i="66"/>
  <c r="I189" i="66"/>
  <c r="I165" i="65"/>
  <c r="I189" i="65"/>
  <c r="I166" i="54"/>
  <c r="I190" i="53"/>
  <c r="I190" i="48"/>
  <c r="I190" i="61"/>
  <c r="E164" i="52"/>
  <c r="E164" i="47"/>
  <c r="E188" i="54"/>
  <c r="E164" i="50"/>
  <c r="E188" i="51"/>
  <c r="E188" i="59"/>
  <c r="E164" i="62"/>
  <c r="E188" i="60"/>
  <c r="E164" i="63"/>
  <c r="I165" i="53"/>
  <c r="I189" i="56"/>
  <c r="I165" i="47"/>
  <c r="I165" i="50"/>
  <c r="I165" i="51"/>
  <c r="I165" i="59"/>
  <c r="I165" i="68"/>
  <c r="I189" i="68"/>
  <c r="I165" i="67"/>
  <c r="I189" i="67"/>
  <c r="I166" i="56"/>
  <c r="I190" i="47"/>
  <c r="F189" i="65"/>
  <c r="H163" i="67"/>
  <c r="I190" i="55"/>
  <c r="I190" i="50"/>
  <c r="I190" i="62"/>
  <c r="I166" i="63"/>
  <c r="I190" i="65"/>
  <c r="I190" i="52"/>
  <c r="I190" i="51"/>
  <c r="I166" i="62"/>
  <c r="I190" i="64"/>
  <c r="I166" i="65"/>
  <c r="I166" i="51"/>
  <c r="I190" i="54"/>
  <c r="I166" i="66"/>
  <c r="I166" i="61"/>
  <c r="I190" i="63"/>
  <c r="I173" i="52"/>
  <c r="I173" i="55"/>
  <c r="I197" i="52"/>
  <c r="I220" i="52" s="1"/>
  <c r="I197" i="55"/>
  <c r="I220" i="55" s="1"/>
  <c r="I197" i="54"/>
  <c r="I220" i="54" s="1"/>
  <c r="I197" i="47"/>
  <c r="I220" i="47" s="1"/>
  <c r="I173" i="66"/>
  <c r="I197" i="64"/>
  <c r="I173" i="63"/>
  <c r="I169" i="52"/>
  <c r="I193" i="56"/>
  <c r="I216" i="56" s="1"/>
  <c r="I193" i="55"/>
  <c r="I216" i="55" s="1"/>
  <c r="I193" i="50"/>
  <c r="I216" i="50" s="1"/>
  <c r="I169" i="59"/>
  <c r="I193" i="62"/>
  <c r="I169" i="63"/>
  <c r="I193" i="67"/>
  <c r="I166" i="55"/>
  <c r="I190" i="49"/>
  <c r="I166" i="50"/>
  <c r="I166" i="60"/>
  <c r="I190" i="60"/>
  <c r="I166" i="59"/>
  <c r="I166" i="68"/>
  <c r="I190" i="68"/>
  <c r="I166" i="67"/>
  <c r="I159" i="49"/>
  <c r="I183" i="59"/>
  <c r="I159" i="48"/>
  <c r="I159" i="47"/>
  <c r="I159" i="64"/>
  <c r="I183" i="68"/>
  <c r="I183" i="61"/>
  <c r="I169" i="49"/>
  <c r="I169" i="48"/>
  <c r="I193" i="59"/>
  <c r="I169" i="60"/>
  <c r="I193" i="60"/>
  <c r="I193" i="47"/>
  <c r="I216" i="47" s="1"/>
  <c r="I169" i="66"/>
  <c r="I193" i="66"/>
  <c r="I169" i="65"/>
  <c r="I159" i="56"/>
  <c r="I159" i="50"/>
  <c r="I159" i="51"/>
  <c r="I159" i="60"/>
  <c r="I183" i="48"/>
  <c r="I183" i="51"/>
  <c r="I159" i="66"/>
  <c r="I183" i="66"/>
  <c r="I159" i="65"/>
  <c r="I224" i="62"/>
  <c r="I224" i="61"/>
  <c r="I218" i="62"/>
  <c r="I218" i="61"/>
  <c r="I214" i="62"/>
  <c r="I214" i="61"/>
  <c r="I215" i="62"/>
  <c r="I215" i="61"/>
  <c r="I223" i="62"/>
  <c r="I223" i="61"/>
  <c r="I221" i="62"/>
  <c r="I221" i="61"/>
  <c r="I219" i="62"/>
  <c r="I219" i="61"/>
  <c r="I217" i="62"/>
  <c r="I217" i="61"/>
  <c r="I222" i="62"/>
  <c r="I222" i="61"/>
  <c r="I220" i="62"/>
  <c r="I220" i="61"/>
  <c r="I216" i="62"/>
  <c r="I216" i="61"/>
  <c r="I224" i="64"/>
  <c r="I224" i="63"/>
  <c r="I218" i="59"/>
  <c r="I218" i="64"/>
  <c r="I218" i="63"/>
  <c r="I214" i="59"/>
  <c r="I214" i="64"/>
  <c r="I214" i="63"/>
  <c r="I215" i="59"/>
  <c r="I215" i="64"/>
  <c r="I215" i="63"/>
  <c r="I223" i="59"/>
  <c r="I223" i="64"/>
  <c r="I223" i="63"/>
  <c r="I221" i="64"/>
  <c r="I221" i="63"/>
  <c r="I219" i="59"/>
  <c r="I219" i="64"/>
  <c r="I219" i="63"/>
  <c r="I217" i="64"/>
  <c r="I217" i="63"/>
  <c r="I222" i="64"/>
  <c r="I222" i="63"/>
  <c r="I220" i="64"/>
  <c r="I220" i="63"/>
  <c r="I216" i="64"/>
  <c r="I216" i="63"/>
  <c r="I224" i="66"/>
  <c r="I224" i="65"/>
  <c r="I218" i="66"/>
  <c r="I218" i="65"/>
  <c r="I214" i="66"/>
  <c r="I214" i="65"/>
  <c r="I215" i="60"/>
  <c r="I215" i="66"/>
  <c r="I215" i="65"/>
  <c r="I223" i="66"/>
  <c r="I223" i="65"/>
  <c r="I221" i="66"/>
  <c r="I221" i="65"/>
  <c r="I219" i="60"/>
  <c r="I219" i="66"/>
  <c r="I219" i="65"/>
  <c r="I217" i="59"/>
  <c r="I217" i="66"/>
  <c r="I217" i="65"/>
  <c r="I222" i="59"/>
  <c r="I222" i="66"/>
  <c r="I222" i="65"/>
  <c r="I220" i="66"/>
  <c r="I220" i="65"/>
  <c r="I216" i="59"/>
  <c r="I216" i="60"/>
  <c r="I216" i="66"/>
  <c r="I216" i="65"/>
  <c r="I224" i="59"/>
  <c r="I224" i="60"/>
  <c r="I224" i="68"/>
  <c r="I224" i="67"/>
  <c r="I218" i="60"/>
  <c r="I218" i="68"/>
  <c r="I218" i="67"/>
  <c r="I214" i="60"/>
  <c r="I214" i="68"/>
  <c r="I214" i="67"/>
  <c r="I215" i="68"/>
  <c r="I215" i="67"/>
  <c r="I223" i="60"/>
  <c r="I223" i="68"/>
  <c r="I223" i="67"/>
  <c r="I221" i="59"/>
  <c r="I221" i="60"/>
  <c r="I221" i="68"/>
  <c r="I221" i="67"/>
  <c r="I219" i="68"/>
  <c r="I219" i="67"/>
  <c r="I217" i="60"/>
  <c r="I217" i="68"/>
  <c r="I217" i="67"/>
  <c r="I222" i="60"/>
  <c r="I222" i="68"/>
  <c r="I222" i="67"/>
  <c r="I220" i="59"/>
  <c r="I220" i="60"/>
  <c r="I220" i="68"/>
  <c r="I220" i="67"/>
  <c r="I216" i="68"/>
  <c r="I216" i="67"/>
  <c r="C166" i="49"/>
  <c r="C166" i="51"/>
  <c r="C166" i="60"/>
  <c r="C190" i="51"/>
  <c r="C190" i="48"/>
  <c r="C190" i="53"/>
  <c r="C166" i="63"/>
  <c r="C166" i="68"/>
  <c r="C190" i="64"/>
  <c r="C190" i="67"/>
  <c r="H161" i="52"/>
  <c r="H161" i="53"/>
  <c r="H185" i="49"/>
  <c r="H185" i="53"/>
  <c r="H185" i="51"/>
  <c r="H185" i="60"/>
  <c r="H161" i="62"/>
  <c r="H161" i="64"/>
  <c r="H161" i="66"/>
  <c r="H161" i="68"/>
  <c r="F159" i="49"/>
  <c r="F159" i="50"/>
  <c r="F183" i="55"/>
  <c r="F183" i="53"/>
  <c r="F183" i="50"/>
  <c r="F183" i="60"/>
  <c r="F159" i="62"/>
  <c r="F159" i="64"/>
  <c r="F159" i="66"/>
  <c r="F159" i="68"/>
  <c r="H163" i="52"/>
  <c r="H163" i="53"/>
  <c r="H187" i="49"/>
  <c r="H187" i="53"/>
  <c r="H187" i="47"/>
  <c r="H187" i="60"/>
  <c r="AU187" i="60" s="1"/>
  <c r="H187" i="62"/>
  <c r="H163" i="63"/>
  <c r="H163" i="66"/>
  <c r="H163" i="68"/>
  <c r="G164" i="48"/>
  <c r="G164" i="54"/>
  <c r="G188" i="49"/>
  <c r="G188" i="53"/>
  <c r="G188" i="47"/>
  <c r="G188" i="61"/>
  <c r="G188" i="62"/>
  <c r="G164" i="64"/>
  <c r="G164" i="66"/>
  <c r="G164" i="68"/>
  <c r="F165" i="52"/>
  <c r="F189" i="51"/>
  <c r="F165" i="59"/>
  <c r="F165" i="63"/>
  <c r="F189" i="67"/>
  <c r="E186" i="52"/>
  <c r="E186" i="64"/>
  <c r="E184" i="68"/>
  <c r="E187" i="67"/>
  <c r="F165" i="68"/>
  <c r="C166" i="53"/>
  <c r="C166" i="48"/>
  <c r="C166" i="61"/>
  <c r="C166" i="50"/>
  <c r="C190" i="59"/>
  <c r="C190" i="47"/>
  <c r="C166" i="65"/>
  <c r="C190" i="63"/>
  <c r="C190" i="65"/>
  <c r="C190" i="68"/>
  <c r="H161" i="50"/>
  <c r="H161" i="51"/>
  <c r="H185" i="56"/>
  <c r="H185" i="52"/>
  <c r="H185" i="50"/>
  <c r="H161" i="61"/>
  <c r="H185" i="62"/>
  <c r="AU198" i="62" s="1"/>
  <c r="H185" i="64"/>
  <c r="H185" i="66"/>
  <c r="H185" i="68"/>
  <c r="F159" i="53"/>
  <c r="F159" i="56"/>
  <c r="F183" i="49"/>
  <c r="F183" i="52"/>
  <c r="F183" i="47"/>
  <c r="F183" i="61"/>
  <c r="F183" i="62"/>
  <c r="F183" i="64"/>
  <c r="F183" i="66"/>
  <c r="AS190" i="66" s="1"/>
  <c r="F183" i="68"/>
  <c r="H163" i="50"/>
  <c r="H163" i="51"/>
  <c r="H187" i="56"/>
  <c r="H187" i="52"/>
  <c r="H187" i="48"/>
  <c r="H163" i="60"/>
  <c r="H163" i="62"/>
  <c r="H187" i="64"/>
  <c r="AU190" i="64" s="1"/>
  <c r="H187" i="66"/>
  <c r="AU187" i="66" s="1"/>
  <c r="H187" i="68"/>
  <c r="AU187" i="68" s="1"/>
  <c r="G164" i="49"/>
  <c r="G164" i="50"/>
  <c r="G188" i="56"/>
  <c r="G188" i="52"/>
  <c r="G188" i="48"/>
  <c r="G188" i="60"/>
  <c r="G164" i="62"/>
  <c r="G188" i="64"/>
  <c r="G188" i="66"/>
  <c r="G188" i="68"/>
  <c r="F165" i="49"/>
  <c r="F189" i="53"/>
  <c r="F189" i="60"/>
  <c r="F189" i="64"/>
  <c r="F189" i="68"/>
  <c r="E162" i="49"/>
  <c r="E162" i="65"/>
  <c r="E160" i="67"/>
  <c r="D163" i="64"/>
  <c r="C166" i="56"/>
  <c r="C166" i="54"/>
  <c r="C190" i="54"/>
  <c r="C166" i="47"/>
  <c r="C190" i="56"/>
  <c r="C190" i="60"/>
  <c r="C166" i="59"/>
  <c r="C166" i="66"/>
  <c r="C190" i="61"/>
  <c r="H161" i="56"/>
  <c r="H161" i="49"/>
  <c r="H161" i="47"/>
  <c r="H185" i="54"/>
  <c r="H185" i="59"/>
  <c r="AU199" i="59" s="1"/>
  <c r="H185" i="47"/>
  <c r="H185" i="61"/>
  <c r="H185" i="63"/>
  <c r="H161" i="65"/>
  <c r="F159" i="55"/>
  <c r="F159" i="47"/>
  <c r="F159" i="52"/>
  <c r="F183" i="56"/>
  <c r="F183" i="51"/>
  <c r="F183" i="48"/>
  <c r="F159" i="60"/>
  <c r="F183" i="63"/>
  <c r="F159" i="65"/>
  <c r="H163" i="56"/>
  <c r="H163" i="49"/>
  <c r="H163" i="47"/>
  <c r="H163" i="48"/>
  <c r="H187" i="51"/>
  <c r="H163" i="59"/>
  <c r="H187" i="61"/>
  <c r="H187" i="63"/>
  <c r="H163" i="65"/>
  <c r="G164" i="56"/>
  <c r="G164" i="53"/>
  <c r="G164" i="55"/>
  <c r="G188" i="55"/>
  <c r="G188" i="51"/>
  <c r="G188" i="59"/>
  <c r="G164" i="60"/>
  <c r="G188" i="63"/>
  <c r="G164" i="65"/>
  <c r="F165" i="47"/>
  <c r="F165" i="50"/>
  <c r="F189" i="59"/>
  <c r="F165" i="61"/>
  <c r="E162" i="50"/>
  <c r="E186" i="51"/>
  <c r="C162" i="53"/>
  <c r="C162" i="48"/>
  <c r="C162" i="61"/>
  <c r="C162" i="50"/>
  <c r="C186" i="59"/>
  <c r="C186" i="47"/>
  <c r="C162" i="65"/>
  <c r="C186" i="63"/>
  <c r="C209" i="63" s="1"/>
  <c r="C186" i="65"/>
  <c r="C186" i="68"/>
  <c r="C162" i="56"/>
  <c r="C162" i="54"/>
  <c r="C186" i="54"/>
  <c r="C162" i="47"/>
  <c r="C186" i="56"/>
  <c r="C186" i="60"/>
  <c r="C209" i="60" s="1"/>
  <c r="C162" i="59"/>
  <c r="C162" i="66"/>
  <c r="C186" i="61"/>
  <c r="C209" i="61" s="1"/>
  <c r="C186" i="66"/>
  <c r="C162" i="52"/>
  <c r="C162" i="55"/>
  <c r="C186" i="50"/>
  <c r="C186" i="55"/>
  <c r="C186" i="52"/>
  <c r="C186" i="49"/>
  <c r="C162" i="62"/>
  <c r="C162" i="67"/>
  <c r="C186" i="62"/>
  <c r="C209" i="62" s="1"/>
  <c r="C162" i="64"/>
  <c r="E164" i="65"/>
  <c r="C162" i="49"/>
  <c r="C162" i="51"/>
  <c r="C162" i="60"/>
  <c r="C186" i="51"/>
  <c r="C186" i="48"/>
  <c r="C186" i="53"/>
  <c r="C162" i="63"/>
  <c r="C162" i="68"/>
  <c r="C186" i="64"/>
  <c r="C209" i="64" s="1"/>
  <c r="F158" i="68"/>
  <c r="F165" i="53"/>
  <c r="F165" i="56"/>
  <c r="F165" i="54"/>
  <c r="F189" i="56"/>
  <c r="F189" i="52"/>
  <c r="F189" i="48"/>
  <c r="F165" i="60"/>
  <c r="F189" i="63"/>
  <c r="F165" i="65"/>
  <c r="F165" i="67"/>
  <c r="F182" i="59"/>
  <c r="F182" i="63"/>
  <c r="F182" i="67"/>
  <c r="F158" i="62"/>
  <c r="F158" i="66"/>
  <c r="E162" i="55"/>
  <c r="E186" i="55"/>
  <c r="E162" i="56"/>
  <c r="E162" i="53"/>
  <c r="E186" i="50"/>
  <c r="E186" i="59"/>
  <c r="E186" i="66"/>
  <c r="E162" i="67"/>
  <c r="E186" i="67"/>
  <c r="E162" i="68"/>
  <c r="E164" i="60"/>
  <c r="E188" i="67"/>
  <c r="E164" i="68"/>
  <c r="E188" i="64"/>
  <c r="E162" i="51"/>
  <c r="E186" i="54"/>
  <c r="E162" i="52"/>
  <c r="E162" i="47"/>
  <c r="E186" i="47"/>
  <c r="E186" i="60"/>
  <c r="E162" i="61"/>
  <c r="E186" i="61"/>
  <c r="E162" i="62"/>
  <c r="E186" i="68"/>
  <c r="F165" i="55"/>
  <c r="F165" i="48"/>
  <c r="F189" i="55"/>
  <c r="F189" i="54"/>
  <c r="F189" i="50"/>
  <c r="F189" i="61"/>
  <c r="F189" i="62"/>
  <c r="F165" i="64"/>
  <c r="F165" i="66"/>
  <c r="F182" i="61"/>
  <c r="F182" i="65"/>
  <c r="F158" i="60"/>
  <c r="F158" i="64"/>
  <c r="E162" i="54"/>
  <c r="E186" i="49"/>
  <c r="E186" i="53"/>
  <c r="E162" i="48"/>
  <c r="E162" i="60"/>
  <c r="E186" i="48"/>
  <c r="E186" i="62"/>
  <c r="E162" i="63"/>
  <c r="E186" i="63"/>
  <c r="E162" i="64"/>
  <c r="E163" i="55"/>
  <c r="E163" i="48"/>
  <c r="E187" i="54"/>
  <c r="E163" i="53"/>
  <c r="E187" i="59"/>
  <c r="E187" i="48"/>
  <c r="E163" i="64"/>
  <c r="E187" i="60"/>
  <c r="E163" i="61"/>
  <c r="E187" i="61"/>
  <c r="E163" i="51"/>
  <c r="E187" i="49"/>
  <c r="E187" i="53"/>
  <c r="E163" i="47"/>
  <c r="E187" i="51"/>
  <c r="E163" i="60"/>
  <c r="E163" i="66"/>
  <c r="E187" i="62"/>
  <c r="E163" i="63"/>
  <c r="E187" i="63"/>
  <c r="D183" i="65"/>
  <c r="E163" i="49"/>
  <c r="E163" i="50"/>
  <c r="E187" i="47"/>
  <c r="E163" i="62"/>
  <c r="E187" i="68"/>
  <c r="E187" i="66"/>
  <c r="E163" i="67"/>
  <c r="E184" i="61"/>
  <c r="E184" i="52"/>
  <c r="E160" i="63"/>
  <c r="E160" i="56"/>
  <c r="E184" i="56"/>
  <c r="E160" i="55"/>
  <c r="E160" i="60"/>
  <c r="E160" i="62"/>
  <c r="E184" i="66"/>
  <c r="E160" i="48"/>
  <c r="E184" i="55"/>
  <c r="E160" i="59"/>
  <c r="E184" i="60"/>
  <c r="E160" i="66"/>
  <c r="E160" i="65"/>
  <c r="E184" i="49"/>
  <c r="E160" i="54"/>
  <c r="E184" i="47"/>
  <c r="E184" i="67"/>
  <c r="E184" i="64"/>
  <c r="E160" i="61"/>
  <c r="E160" i="53"/>
  <c r="E184" i="53"/>
  <c r="E160" i="51"/>
  <c r="E184" i="48"/>
  <c r="E184" i="65"/>
  <c r="E160" i="68"/>
  <c r="E160" i="52"/>
  <c r="E160" i="47"/>
  <c r="E184" i="54"/>
  <c r="E160" i="50"/>
  <c r="E184" i="51"/>
  <c r="E184" i="59"/>
  <c r="E184" i="63"/>
  <c r="E160" i="64"/>
  <c r="E184" i="62"/>
  <c r="E222" i="62"/>
  <c r="E222" i="63"/>
  <c r="E216" i="63"/>
  <c r="E216" i="60"/>
  <c r="E221" i="62"/>
  <c r="E221" i="63"/>
  <c r="E217" i="62"/>
  <c r="E217" i="63"/>
  <c r="E223" i="63"/>
  <c r="E223" i="60"/>
  <c r="E219" i="63"/>
  <c r="E219" i="62"/>
  <c r="E215" i="63"/>
  <c r="E215" i="60"/>
  <c r="E224" i="63"/>
  <c r="E224" i="60"/>
  <c r="E220" i="63"/>
  <c r="E220" i="60"/>
  <c r="E218" i="60"/>
  <c r="E218" i="61"/>
  <c r="E214" i="59"/>
  <c r="E214" i="60"/>
  <c r="E214" i="61"/>
  <c r="E222" i="59"/>
  <c r="E222" i="64"/>
  <c r="E222" i="65"/>
  <c r="E216" i="59"/>
  <c r="E216" i="65"/>
  <c r="E216" i="62"/>
  <c r="E221" i="64"/>
  <c r="E221" i="65"/>
  <c r="E217" i="64"/>
  <c r="E217" i="65"/>
  <c r="E223" i="59"/>
  <c r="E223" i="65"/>
  <c r="E223" i="62"/>
  <c r="E219" i="59"/>
  <c r="E219" i="65"/>
  <c r="E219" i="64"/>
  <c r="E215" i="59"/>
  <c r="E215" i="65"/>
  <c r="E215" i="62"/>
  <c r="E224" i="59"/>
  <c r="E224" i="65"/>
  <c r="E224" i="62"/>
  <c r="E220" i="59"/>
  <c r="E220" i="65"/>
  <c r="E220" i="62"/>
  <c r="E218" i="59"/>
  <c r="E218" i="62"/>
  <c r="E218" i="63"/>
  <c r="E214" i="62"/>
  <c r="E214" i="63"/>
  <c r="E222" i="66"/>
  <c r="E222" i="67"/>
  <c r="E216" i="67"/>
  <c r="E216" i="64"/>
  <c r="E221" i="59"/>
  <c r="E221" i="66"/>
  <c r="E221" i="67"/>
  <c r="E217" i="59"/>
  <c r="E217" i="66"/>
  <c r="E217" i="67"/>
  <c r="E223" i="67"/>
  <c r="E223" i="64"/>
  <c r="E219" i="67"/>
  <c r="E219" i="66"/>
  <c r="E215" i="67"/>
  <c r="E215" i="64"/>
  <c r="E224" i="67"/>
  <c r="E224" i="64"/>
  <c r="E220" i="67"/>
  <c r="E220" i="64"/>
  <c r="E218" i="64"/>
  <c r="E218" i="65"/>
  <c r="E214" i="64"/>
  <c r="E214" i="65"/>
  <c r="E222" i="60"/>
  <c r="E222" i="61"/>
  <c r="E222" i="68"/>
  <c r="E216" i="61"/>
  <c r="E216" i="68"/>
  <c r="E216" i="66"/>
  <c r="E221" i="60"/>
  <c r="E221" i="61"/>
  <c r="E221" i="68"/>
  <c r="E217" i="60"/>
  <c r="E217" i="61"/>
  <c r="E217" i="68"/>
  <c r="E223" i="61"/>
  <c r="E223" i="68"/>
  <c r="E223" i="66"/>
  <c r="E219" i="61"/>
  <c r="E219" i="60"/>
  <c r="E219" i="68"/>
  <c r="E215" i="61"/>
  <c r="E215" i="68"/>
  <c r="E215" i="66"/>
  <c r="E224" i="61"/>
  <c r="E224" i="68"/>
  <c r="E224" i="66"/>
  <c r="E220" i="61"/>
  <c r="E220" i="68"/>
  <c r="E220" i="66"/>
  <c r="E218" i="68"/>
  <c r="E218" i="66"/>
  <c r="E218" i="67"/>
  <c r="E214" i="68"/>
  <c r="E214" i="66"/>
  <c r="E214" i="67"/>
  <c r="D170" i="68"/>
  <c r="D194" i="67"/>
  <c r="D170" i="64"/>
  <c r="D170" i="65"/>
  <c r="D194" i="47"/>
  <c r="D194" i="59"/>
  <c r="D170" i="48"/>
  <c r="D170" i="59"/>
  <c r="D170" i="55"/>
  <c r="D170" i="49"/>
  <c r="D194" i="66"/>
  <c r="D170" i="66"/>
  <c r="D194" i="61"/>
  <c r="D194" i="63"/>
  <c r="D194" i="53"/>
  <c r="D194" i="48"/>
  <c r="D194" i="51"/>
  <c r="D194" i="50"/>
  <c r="D170" i="50"/>
  <c r="D170" i="52"/>
  <c r="D194" i="64"/>
  <c r="D170" i="62"/>
  <c r="D170" i="61"/>
  <c r="D170" i="63"/>
  <c r="D194" i="49"/>
  <c r="D194" i="52"/>
  <c r="D194" i="55"/>
  <c r="D194" i="54"/>
  <c r="D170" i="54"/>
  <c r="D170" i="56"/>
  <c r="D25" i="2"/>
  <c r="B194" i="66" s="1"/>
  <c r="D170" i="60"/>
  <c r="D194" i="68"/>
  <c r="D194" i="62"/>
  <c r="D194" i="65"/>
  <c r="D170" i="67"/>
  <c r="D170" i="47"/>
  <c r="D194" i="56"/>
  <c r="D194" i="60"/>
  <c r="D170" i="51"/>
  <c r="D170" i="53"/>
  <c r="D171" i="64"/>
  <c r="D171" i="65"/>
  <c r="D171" i="68"/>
  <c r="D195" i="67"/>
  <c r="D195" i="54"/>
  <c r="D195" i="53"/>
  <c r="D195" i="48"/>
  <c r="D195" i="59"/>
  <c r="D171" i="56"/>
  <c r="D171" i="54"/>
  <c r="D195" i="61"/>
  <c r="D195" i="63"/>
  <c r="D195" i="66"/>
  <c r="D171" i="66"/>
  <c r="D195" i="60"/>
  <c r="D195" i="49"/>
  <c r="D195" i="52"/>
  <c r="D195" i="51"/>
  <c r="D171" i="51"/>
  <c r="D171" i="53"/>
  <c r="D171" i="61"/>
  <c r="D171" i="63"/>
  <c r="D195" i="64"/>
  <c r="D171" i="62"/>
  <c r="D171" i="59"/>
  <c r="D171" i="47"/>
  <c r="D195" i="56"/>
  <c r="D195" i="55"/>
  <c r="D171" i="55"/>
  <c r="D171" i="49"/>
  <c r="D195" i="65"/>
  <c r="D171" i="67"/>
  <c r="D195" i="68"/>
  <c r="D195" i="62"/>
  <c r="D195" i="50"/>
  <c r="D195" i="47"/>
  <c r="D171" i="60"/>
  <c r="D171" i="48"/>
  <c r="D171" i="52"/>
  <c r="D171" i="50"/>
  <c r="D26" i="2"/>
  <c r="B171" i="66" s="1"/>
  <c r="D163" i="50"/>
  <c r="D163" i="52"/>
  <c r="D163" i="48"/>
  <c r="D163" i="60"/>
  <c r="D187" i="47"/>
  <c r="D187" i="50"/>
  <c r="D187" i="67"/>
  <c r="D163" i="68"/>
  <c r="D163" i="65"/>
  <c r="D187" i="65"/>
  <c r="D159" i="50"/>
  <c r="D159" i="52"/>
  <c r="D183" i="56"/>
  <c r="D159" i="47"/>
  <c r="D159" i="59"/>
  <c r="D183" i="59"/>
  <c r="D159" i="66"/>
  <c r="D183" i="68"/>
  <c r="D159" i="67"/>
  <c r="D183" i="67"/>
  <c r="D163" i="49"/>
  <c r="D163" i="55"/>
  <c r="D187" i="55"/>
  <c r="D187" i="56"/>
  <c r="D163" i="47"/>
  <c r="D163" i="59"/>
  <c r="D163" i="61"/>
  <c r="D187" i="62"/>
  <c r="D187" i="68"/>
  <c r="D163" i="67"/>
  <c r="D159" i="49"/>
  <c r="D159" i="55"/>
  <c r="D183" i="55"/>
  <c r="D183" i="52"/>
  <c r="D183" i="49"/>
  <c r="D183" i="60"/>
  <c r="D159" i="61"/>
  <c r="D183" i="66"/>
  <c r="D159" i="63"/>
  <c r="D159" i="64"/>
  <c r="D163" i="53"/>
  <c r="D163" i="51"/>
  <c r="D187" i="51"/>
  <c r="D187" i="52"/>
  <c r="D187" i="49"/>
  <c r="D187" i="60"/>
  <c r="D163" i="62"/>
  <c r="D187" i="64"/>
  <c r="D163" i="63"/>
  <c r="D187" i="61"/>
  <c r="D159" i="53"/>
  <c r="D159" i="51"/>
  <c r="D183" i="51"/>
  <c r="D183" i="48"/>
  <c r="D183" i="53"/>
  <c r="D183" i="54"/>
  <c r="D183" i="61"/>
  <c r="D183" i="62"/>
  <c r="D183" i="63"/>
  <c r="D183" i="64"/>
  <c r="D163" i="54"/>
  <c r="D163" i="56"/>
  <c r="D187" i="59"/>
  <c r="D187" i="48"/>
  <c r="D187" i="53"/>
  <c r="D187" i="54"/>
  <c r="D163" i="66"/>
  <c r="D187" i="66"/>
  <c r="D187" i="63"/>
  <c r="D159" i="54"/>
  <c r="D159" i="56"/>
  <c r="D159" i="48"/>
  <c r="D159" i="60"/>
  <c r="D183" i="47"/>
  <c r="D183" i="50"/>
  <c r="D159" i="62"/>
  <c r="D159" i="68"/>
  <c r="D159" i="65"/>
  <c r="C174" i="64"/>
  <c r="C198" i="62"/>
  <c r="C174" i="68"/>
  <c r="C174" i="63"/>
  <c r="C198" i="53"/>
  <c r="C221" i="53" s="1"/>
  <c r="C198" i="54"/>
  <c r="C221" i="54" s="1"/>
  <c r="C198" i="66"/>
  <c r="C198" i="61"/>
  <c r="C174" i="67"/>
  <c r="C174" i="62"/>
  <c r="C198" i="49"/>
  <c r="C221" i="49" s="1"/>
  <c r="C198" i="52"/>
  <c r="C221" i="52" s="1"/>
  <c r="C174" i="47"/>
  <c r="C174" i="48"/>
  <c r="C174" i="54"/>
  <c r="C174" i="56"/>
  <c r="C198" i="68"/>
  <c r="C198" i="65"/>
  <c r="C198" i="63"/>
  <c r="C174" i="66"/>
  <c r="C174" i="59"/>
  <c r="C198" i="60"/>
  <c r="C198" i="56"/>
  <c r="C221" i="56" s="1"/>
  <c r="C174" i="60"/>
  <c r="C174" i="51"/>
  <c r="C174" i="53"/>
  <c r="C198" i="48"/>
  <c r="C221" i="48" s="1"/>
  <c r="C174" i="52"/>
  <c r="C198" i="67"/>
  <c r="C198" i="64"/>
  <c r="C174" i="61"/>
  <c r="C174" i="65"/>
  <c r="C198" i="47"/>
  <c r="C221" i="47" s="1"/>
  <c r="C198" i="59"/>
  <c r="C198" i="51"/>
  <c r="C221" i="51" s="1"/>
  <c r="C198" i="50"/>
  <c r="C221" i="50" s="1"/>
  <c r="C174" i="55"/>
  <c r="C174" i="49"/>
  <c r="C198" i="55"/>
  <c r="C221" i="55" s="1"/>
  <c r="C174" i="50"/>
  <c r="C164" i="68"/>
  <c r="C164" i="63"/>
  <c r="C164" i="64"/>
  <c r="C188" i="62"/>
  <c r="C164" i="47"/>
  <c r="C188" i="54"/>
  <c r="C188" i="53"/>
  <c r="C188" i="48"/>
  <c r="C164" i="53"/>
  <c r="C164" i="51"/>
  <c r="C164" i="67"/>
  <c r="C164" i="62"/>
  <c r="C188" i="66"/>
  <c r="C188" i="61"/>
  <c r="C211" i="61" s="1"/>
  <c r="C164" i="61"/>
  <c r="C164" i="48"/>
  <c r="C188" i="49"/>
  <c r="C188" i="52"/>
  <c r="C164" i="49"/>
  <c r="C164" i="55"/>
  <c r="C164" i="66"/>
  <c r="C188" i="68"/>
  <c r="C211" i="68" s="1"/>
  <c r="C188" i="65"/>
  <c r="C211" i="65" s="1"/>
  <c r="C188" i="51"/>
  <c r="C164" i="60"/>
  <c r="C164" i="59"/>
  <c r="C188" i="60"/>
  <c r="C211" i="60" s="1"/>
  <c r="C188" i="56"/>
  <c r="C164" i="52"/>
  <c r="C164" i="54"/>
  <c r="C188" i="63"/>
  <c r="C211" i="63" s="1"/>
  <c r="C164" i="65"/>
  <c r="C188" i="67"/>
  <c r="C188" i="64"/>
  <c r="C211" i="64" s="1"/>
  <c r="C188" i="55"/>
  <c r="C188" i="50"/>
  <c r="C188" i="47"/>
  <c r="C188" i="59"/>
  <c r="C211" i="59" s="1"/>
  <c r="C164" i="50"/>
  <c r="C164" i="56"/>
  <c r="C176" i="67"/>
  <c r="C176" i="62"/>
  <c r="C200" i="66"/>
  <c r="C200" i="61"/>
  <c r="C176" i="60"/>
  <c r="C176" i="59"/>
  <c r="C200" i="60"/>
  <c r="C200" i="56"/>
  <c r="C223" i="56" s="1"/>
  <c r="C176" i="56"/>
  <c r="C176" i="54"/>
  <c r="C200" i="63"/>
  <c r="C176" i="66"/>
  <c r="C200" i="68"/>
  <c r="C200" i="65"/>
  <c r="C200" i="51"/>
  <c r="C223" i="51" s="1"/>
  <c r="C200" i="50"/>
  <c r="C223" i="50" s="1"/>
  <c r="C200" i="47"/>
  <c r="C223" i="47" s="1"/>
  <c r="C200" i="59"/>
  <c r="C176" i="53"/>
  <c r="C176" i="51"/>
  <c r="C176" i="61"/>
  <c r="C176" i="65"/>
  <c r="C200" i="67"/>
  <c r="C200" i="64"/>
  <c r="C200" i="55"/>
  <c r="C223" i="55" s="1"/>
  <c r="C200" i="54"/>
  <c r="C223" i="54" s="1"/>
  <c r="C200" i="53"/>
  <c r="C223" i="53" s="1"/>
  <c r="C200" i="48"/>
  <c r="C223" i="48" s="1"/>
  <c r="C176" i="49"/>
  <c r="C176" i="55"/>
  <c r="C176" i="68"/>
  <c r="C176" i="63"/>
  <c r="C176" i="64"/>
  <c r="C200" i="62"/>
  <c r="C176" i="47"/>
  <c r="C176" i="48"/>
  <c r="C200" i="49"/>
  <c r="C223" i="49" s="1"/>
  <c r="C200" i="52"/>
  <c r="C223" i="52" s="1"/>
  <c r="C176" i="52"/>
  <c r="C176" i="50"/>
  <c r="D31" i="2"/>
  <c r="B176" i="60" s="1"/>
  <c r="C189" i="62"/>
  <c r="C212" i="62" s="1"/>
  <c r="C165" i="67"/>
  <c r="C165" i="62"/>
  <c r="C189" i="60"/>
  <c r="C212" i="60" s="1"/>
  <c r="C189" i="56"/>
  <c r="C165" i="47"/>
  <c r="C189" i="54"/>
  <c r="C189" i="53"/>
  <c r="C165" i="49"/>
  <c r="C165" i="55"/>
  <c r="C189" i="66"/>
  <c r="C189" i="61"/>
  <c r="C165" i="66"/>
  <c r="C189" i="68"/>
  <c r="C212" i="68" s="1"/>
  <c r="C189" i="59"/>
  <c r="C212" i="59" s="1"/>
  <c r="C165" i="50"/>
  <c r="C165" i="61"/>
  <c r="C165" i="48"/>
  <c r="C189" i="49"/>
  <c r="C165" i="52"/>
  <c r="C189" i="65"/>
  <c r="C212" i="65" s="1"/>
  <c r="C189" i="63"/>
  <c r="C212" i="63" s="1"/>
  <c r="C165" i="65"/>
  <c r="C189" i="67"/>
  <c r="C189" i="48"/>
  <c r="C189" i="51"/>
  <c r="C165" i="60"/>
  <c r="C165" i="59"/>
  <c r="C165" i="54"/>
  <c r="C165" i="56"/>
  <c r="C189" i="64"/>
  <c r="C165" i="68"/>
  <c r="C165" i="63"/>
  <c r="C165" i="64"/>
  <c r="C189" i="52"/>
  <c r="C189" i="55"/>
  <c r="C189" i="50"/>
  <c r="C189" i="47"/>
  <c r="C165" i="53"/>
  <c r="C165" i="51"/>
  <c r="C172" i="68"/>
  <c r="C172" i="63"/>
  <c r="C196" i="68"/>
  <c r="C196" i="62"/>
  <c r="C172" i="47"/>
  <c r="C172" i="48"/>
  <c r="C196" i="53"/>
  <c r="C219" i="53" s="1"/>
  <c r="C172" i="53"/>
  <c r="C172" i="51"/>
  <c r="D27" i="2"/>
  <c r="B172" i="60" s="1"/>
  <c r="C172" i="67"/>
  <c r="C172" i="62"/>
  <c r="C196" i="66"/>
  <c r="C196" i="61"/>
  <c r="C172" i="60"/>
  <c r="C172" i="61"/>
  <c r="C196" i="49"/>
  <c r="C219" i="49" s="1"/>
  <c r="C196" i="52"/>
  <c r="C219" i="52" s="1"/>
  <c r="C172" i="49"/>
  <c r="C172" i="55"/>
  <c r="C172" i="66"/>
  <c r="C196" i="67"/>
  <c r="C196" i="65"/>
  <c r="C196" i="51"/>
  <c r="C219" i="51" s="1"/>
  <c r="C196" i="50"/>
  <c r="C219" i="50" s="1"/>
  <c r="C172" i="59"/>
  <c r="C196" i="60"/>
  <c r="C196" i="56"/>
  <c r="C219" i="56" s="1"/>
  <c r="C172" i="52"/>
  <c r="C172" i="54"/>
  <c r="C196" i="63"/>
  <c r="C172" i="65"/>
  <c r="C172" i="64"/>
  <c r="C196" i="64"/>
  <c r="C196" i="55"/>
  <c r="C219" i="55" s="1"/>
  <c r="C196" i="54"/>
  <c r="C219" i="54" s="1"/>
  <c r="C196" i="47"/>
  <c r="C219" i="47" s="1"/>
  <c r="C196" i="59"/>
  <c r="C172" i="50"/>
  <c r="C172" i="56"/>
  <c r="C196" i="48"/>
  <c r="C219" i="48" s="1"/>
  <c r="C201" i="61"/>
  <c r="C201" i="59"/>
  <c r="C201" i="47"/>
  <c r="C224" i="47" s="1"/>
  <c r="C201" i="65"/>
  <c r="C201" i="63"/>
  <c r="C177" i="66"/>
  <c r="C201" i="67"/>
  <c r="C201" i="48"/>
  <c r="C224" i="48" s="1"/>
  <c r="C201" i="55"/>
  <c r="C224" i="55" s="1"/>
  <c r="C201" i="54"/>
  <c r="C224" i="54" s="1"/>
  <c r="C201" i="53"/>
  <c r="C224" i="53" s="1"/>
  <c r="C177" i="53"/>
  <c r="C177" i="51"/>
  <c r="C201" i="64"/>
  <c r="C177" i="61"/>
  <c r="C177" i="65"/>
  <c r="C177" i="64"/>
  <c r="C201" i="52"/>
  <c r="C224" i="52" s="1"/>
  <c r="C177" i="47"/>
  <c r="C177" i="48"/>
  <c r="C201" i="49"/>
  <c r="C224" i="49" s="1"/>
  <c r="C177" i="49"/>
  <c r="C177" i="55"/>
  <c r="C201" i="68"/>
  <c r="C201" i="62"/>
  <c r="C177" i="68"/>
  <c r="C177" i="63"/>
  <c r="C201" i="60"/>
  <c r="C201" i="56"/>
  <c r="C224" i="56" s="1"/>
  <c r="C177" i="60"/>
  <c r="C177" i="59"/>
  <c r="C177" i="50"/>
  <c r="C177" i="52"/>
  <c r="C201" i="66"/>
  <c r="C177" i="67"/>
  <c r="C177" i="62"/>
  <c r="C201" i="51"/>
  <c r="C224" i="51" s="1"/>
  <c r="C201" i="50"/>
  <c r="C224" i="50" s="1"/>
  <c r="C177" i="54"/>
  <c r="C177" i="56"/>
  <c r="C185" i="64"/>
  <c r="C161" i="68"/>
  <c r="C161" i="63"/>
  <c r="C161" i="64"/>
  <c r="C185" i="52"/>
  <c r="C185" i="55"/>
  <c r="C185" i="50"/>
  <c r="C185" i="47"/>
  <c r="C161" i="53"/>
  <c r="C161" i="51"/>
  <c r="C185" i="62"/>
  <c r="C208" i="62" s="1"/>
  <c r="C161" i="67"/>
  <c r="C161" i="62"/>
  <c r="C185" i="60"/>
  <c r="C185" i="56"/>
  <c r="C161" i="47"/>
  <c r="C185" i="54"/>
  <c r="C185" i="53"/>
  <c r="C161" i="49"/>
  <c r="C161" i="55"/>
  <c r="C185" i="66"/>
  <c r="C185" i="61"/>
  <c r="C161" i="66"/>
  <c r="C185" i="68"/>
  <c r="C208" i="68" s="1"/>
  <c r="C185" i="59"/>
  <c r="C208" i="59" s="1"/>
  <c r="C161" i="50"/>
  <c r="C161" i="61"/>
  <c r="C161" i="48"/>
  <c r="C185" i="49"/>
  <c r="C161" i="52"/>
  <c r="C185" i="65"/>
  <c r="C185" i="63"/>
  <c r="C208" i="63" s="1"/>
  <c r="C161" i="65"/>
  <c r="C185" i="67"/>
  <c r="C208" i="67" s="1"/>
  <c r="C185" i="48"/>
  <c r="C185" i="51"/>
  <c r="C161" i="60"/>
  <c r="C161" i="59"/>
  <c r="C161" i="54"/>
  <c r="C161" i="56"/>
  <c r="C197" i="68"/>
  <c r="C197" i="62"/>
  <c r="C173" i="68"/>
  <c r="C173" i="63"/>
  <c r="C197" i="60"/>
  <c r="C197" i="56"/>
  <c r="C220" i="56" s="1"/>
  <c r="C173" i="47"/>
  <c r="C173" i="48"/>
  <c r="C197" i="49"/>
  <c r="C220" i="49" s="1"/>
  <c r="C173" i="52"/>
  <c r="C197" i="66"/>
  <c r="C197" i="61"/>
  <c r="C173" i="67"/>
  <c r="C173" i="62"/>
  <c r="C197" i="59"/>
  <c r="C173" i="50"/>
  <c r="C173" i="60"/>
  <c r="C173" i="59"/>
  <c r="C173" i="54"/>
  <c r="C173" i="56"/>
  <c r="C197" i="65"/>
  <c r="C197" i="63"/>
  <c r="C173" i="66"/>
  <c r="C197" i="67"/>
  <c r="C197" i="48"/>
  <c r="C220" i="48" s="1"/>
  <c r="C197" i="51"/>
  <c r="C220" i="51" s="1"/>
  <c r="C197" i="50"/>
  <c r="C220" i="50" s="1"/>
  <c r="C197" i="47"/>
  <c r="C220" i="47" s="1"/>
  <c r="C173" i="53"/>
  <c r="C173" i="51"/>
  <c r="C197" i="64"/>
  <c r="C173" i="61"/>
  <c r="C173" i="65"/>
  <c r="C173" i="64"/>
  <c r="C197" i="52"/>
  <c r="C220" i="52" s="1"/>
  <c r="C197" i="55"/>
  <c r="C220" i="55" s="1"/>
  <c r="C197" i="54"/>
  <c r="C220" i="54" s="1"/>
  <c r="C197" i="53"/>
  <c r="C220" i="53" s="1"/>
  <c r="C173" i="49"/>
  <c r="C173" i="55"/>
  <c r="C192" i="63"/>
  <c r="C168" i="65"/>
  <c r="C192" i="67"/>
  <c r="C192" i="64"/>
  <c r="C192" i="55"/>
  <c r="C215" i="55" s="1"/>
  <c r="C192" i="50"/>
  <c r="C215" i="50" s="1"/>
  <c r="C192" i="47"/>
  <c r="C215" i="47" s="1"/>
  <c r="C192" i="59"/>
  <c r="C168" i="50"/>
  <c r="C168" i="56"/>
  <c r="C168" i="68"/>
  <c r="C168" i="63"/>
  <c r="C168" i="64"/>
  <c r="C192" i="62"/>
  <c r="C168" i="47"/>
  <c r="C192" i="54"/>
  <c r="C215" i="54" s="1"/>
  <c r="C192" i="53"/>
  <c r="C215" i="53" s="1"/>
  <c r="C192" i="48"/>
  <c r="C215" i="48" s="1"/>
  <c r="C168" i="53"/>
  <c r="C168" i="51"/>
  <c r="C168" i="67"/>
  <c r="C168" i="62"/>
  <c r="C192" i="66"/>
  <c r="C192" i="61"/>
  <c r="C168" i="61"/>
  <c r="C168" i="48"/>
  <c r="C192" i="49"/>
  <c r="C215" i="49" s="1"/>
  <c r="C192" i="52"/>
  <c r="C215" i="52" s="1"/>
  <c r="C168" i="49"/>
  <c r="C168" i="55"/>
  <c r="C168" i="66"/>
  <c r="C192" i="68"/>
  <c r="C192" i="65"/>
  <c r="C192" i="51"/>
  <c r="C215" i="51" s="1"/>
  <c r="C168" i="60"/>
  <c r="C168" i="59"/>
  <c r="C192" i="60"/>
  <c r="C192" i="56"/>
  <c r="C215" i="56" s="1"/>
  <c r="C168" i="52"/>
  <c r="C168" i="54"/>
  <c r="D23" i="2"/>
  <c r="B192" i="67" s="1"/>
  <c r="C160" i="67"/>
  <c r="C160" i="62"/>
  <c r="C184" i="66"/>
  <c r="C207" i="66" s="1"/>
  <c r="C184" i="51"/>
  <c r="C160" i="60"/>
  <c r="C160" i="59"/>
  <c r="C184" i="60"/>
  <c r="C207" i="60" s="1"/>
  <c r="C184" i="56"/>
  <c r="C160" i="52"/>
  <c r="C160" i="54"/>
  <c r="C184" i="64"/>
  <c r="C207" i="64" s="1"/>
  <c r="C160" i="66"/>
  <c r="C184" i="68"/>
  <c r="C184" i="65"/>
  <c r="C184" i="55"/>
  <c r="C184" i="50"/>
  <c r="C184" i="47"/>
  <c r="C184" i="59"/>
  <c r="C207" i="59" s="1"/>
  <c r="C160" i="50"/>
  <c r="C160" i="56"/>
  <c r="C184" i="63"/>
  <c r="C160" i="65"/>
  <c r="C184" i="67"/>
  <c r="C207" i="67" s="1"/>
  <c r="C184" i="62"/>
  <c r="C207" i="62" s="1"/>
  <c r="C160" i="47"/>
  <c r="C184" i="54"/>
  <c r="C184" i="53"/>
  <c r="C184" i="48"/>
  <c r="C160" i="53"/>
  <c r="C160" i="51"/>
  <c r="C160" i="68"/>
  <c r="C160" i="63"/>
  <c r="C160" i="64"/>
  <c r="C184" i="61"/>
  <c r="C207" i="61" s="1"/>
  <c r="C160" i="61"/>
  <c r="C160" i="48"/>
  <c r="C184" i="49"/>
  <c r="C184" i="52"/>
  <c r="C160" i="49"/>
  <c r="C160" i="55"/>
  <c r="C193" i="68"/>
  <c r="C193" i="62"/>
  <c r="C169" i="67"/>
  <c r="C169" i="62"/>
  <c r="C193" i="59"/>
  <c r="C169" i="50"/>
  <c r="C169" i="61"/>
  <c r="C169" i="48"/>
  <c r="C193" i="49"/>
  <c r="C216" i="49" s="1"/>
  <c r="C169" i="52"/>
  <c r="C193" i="66"/>
  <c r="C193" i="61"/>
  <c r="C169" i="66"/>
  <c r="C193" i="67"/>
  <c r="C193" i="48"/>
  <c r="C216" i="48" s="1"/>
  <c r="C193" i="51"/>
  <c r="C216" i="51" s="1"/>
  <c r="C169" i="60"/>
  <c r="C169" i="59"/>
  <c r="C169" i="54"/>
  <c r="C169" i="56"/>
  <c r="C193" i="65"/>
  <c r="C193" i="63"/>
  <c r="C169" i="65"/>
  <c r="C169" i="64"/>
  <c r="C193" i="52"/>
  <c r="C216" i="52" s="1"/>
  <c r="C193" i="55"/>
  <c r="C216" i="55" s="1"/>
  <c r="C193" i="50"/>
  <c r="C216" i="50" s="1"/>
  <c r="C193" i="47"/>
  <c r="C216" i="47" s="1"/>
  <c r="C169" i="53"/>
  <c r="C169" i="51"/>
  <c r="C193" i="64"/>
  <c r="C169" i="68"/>
  <c r="C169" i="63"/>
  <c r="C193" i="60"/>
  <c r="C193" i="56"/>
  <c r="C216" i="56" s="1"/>
  <c r="C169" i="47"/>
  <c r="C193" i="54"/>
  <c r="C216" i="54" s="1"/>
  <c r="C193" i="53"/>
  <c r="C216" i="53" s="1"/>
  <c r="C169" i="49"/>
  <c r="C169" i="55"/>
  <c r="F217" i="59"/>
  <c r="F217" i="61"/>
  <c r="F217" i="63"/>
  <c r="F217" i="65"/>
  <c r="F217" i="67"/>
  <c r="F221" i="59"/>
  <c r="F221" i="61"/>
  <c r="F221" i="63"/>
  <c r="F221" i="65"/>
  <c r="F214" i="61"/>
  <c r="F214" i="65"/>
  <c r="F214" i="67"/>
  <c r="F218" i="59"/>
  <c r="F218" i="62"/>
  <c r="F218" i="63"/>
  <c r="F218" i="65"/>
  <c r="F218" i="67"/>
  <c r="F222" i="60"/>
  <c r="F222" i="61"/>
  <c r="F222" i="63"/>
  <c r="F222" i="65"/>
  <c r="F222" i="67"/>
  <c r="F215" i="62"/>
  <c r="F215" i="67"/>
  <c r="F219" i="59"/>
  <c r="F219" i="61"/>
  <c r="F219" i="67"/>
  <c r="F223" i="59"/>
  <c r="F223" i="61"/>
  <c r="F223" i="65"/>
  <c r="F223" i="67"/>
  <c r="F216" i="59"/>
  <c r="F216" i="67"/>
  <c r="F220" i="63"/>
  <c r="F220" i="67"/>
  <c r="F224" i="63"/>
  <c r="F214" i="60"/>
  <c r="F218" i="60"/>
  <c r="F218" i="61"/>
  <c r="F222" i="59"/>
  <c r="F215" i="59"/>
  <c r="F215" i="61"/>
  <c r="F215" i="65"/>
  <c r="F219" i="60"/>
  <c r="F219" i="63"/>
  <c r="F219" i="65"/>
  <c r="F216" i="62"/>
  <c r="F216" i="63"/>
  <c r="F216" i="65"/>
  <c r="F220" i="60"/>
  <c r="F220" i="61"/>
  <c r="F220" i="65"/>
  <c r="F224" i="59"/>
  <c r="F224" i="62"/>
  <c r="F224" i="67"/>
  <c r="F217" i="62"/>
  <c r="F217" i="64"/>
  <c r="F217" i="66"/>
  <c r="F217" i="68"/>
  <c r="F221" i="60"/>
  <c r="F221" i="62"/>
  <c r="F221" i="66"/>
  <c r="AS198" i="66"/>
  <c r="F221" i="68"/>
  <c r="F214" i="62"/>
  <c r="F214" i="64"/>
  <c r="F214" i="66"/>
  <c r="F214" i="68"/>
  <c r="F218" i="64"/>
  <c r="F218" i="66"/>
  <c r="F218" i="68"/>
  <c r="F222" i="62"/>
  <c r="F222" i="64"/>
  <c r="F222" i="66"/>
  <c r="F222" i="68"/>
  <c r="AS184" i="66"/>
  <c r="F215" i="60"/>
  <c r="F215" i="64"/>
  <c r="F215" i="66"/>
  <c r="F215" i="68"/>
  <c r="F219" i="62"/>
  <c r="F219" i="66"/>
  <c r="F219" i="68"/>
  <c r="F223" i="60"/>
  <c r="F223" i="62"/>
  <c r="F223" i="64"/>
  <c r="F223" i="66"/>
  <c r="F223" i="68"/>
  <c r="F216" i="60"/>
  <c r="F216" i="61"/>
  <c r="F220" i="59"/>
  <c r="F224" i="61"/>
  <c r="F224" i="64"/>
  <c r="F224" i="65"/>
  <c r="AS186" i="60"/>
  <c r="F217" i="60"/>
  <c r="F221" i="64"/>
  <c r="F221" i="67"/>
  <c r="F214" i="59"/>
  <c r="F214" i="63"/>
  <c r="F215" i="63"/>
  <c r="F219" i="64"/>
  <c r="F223" i="63"/>
  <c r="F216" i="64"/>
  <c r="F216" i="66"/>
  <c r="F216" i="68"/>
  <c r="F220" i="62"/>
  <c r="F220" i="64"/>
  <c r="F220" i="66"/>
  <c r="F220" i="68"/>
  <c r="F224" i="60"/>
  <c r="F224" i="66"/>
  <c r="F224" i="68"/>
  <c r="AU191" i="59"/>
  <c r="AU189" i="59"/>
  <c r="AU182" i="65"/>
  <c r="AU191" i="65"/>
  <c r="AU184" i="65"/>
  <c r="AU185" i="65"/>
  <c r="AU193" i="65"/>
  <c r="AU201" i="65"/>
  <c r="AU190" i="65"/>
  <c r="AU198" i="65"/>
  <c r="AU183" i="65"/>
  <c r="AU188" i="65"/>
  <c r="AU196" i="65"/>
  <c r="AU195" i="65"/>
  <c r="AU189" i="65"/>
  <c r="AU197" i="65"/>
  <c r="AU186" i="65"/>
  <c r="AU194" i="65"/>
  <c r="AU187" i="65"/>
  <c r="AU199" i="65"/>
  <c r="AU192" i="65"/>
  <c r="AU200" i="65"/>
  <c r="AU188" i="62"/>
  <c r="AU191" i="62"/>
  <c r="AU194" i="64"/>
  <c r="AU189" i="64"/>
  <c r="AU182" i="64"/>
  <c r="AU194" i="60"/>
  <c r="AU182" i="67"/>
  <c r="AU192" i="67"/>
  <c r="AU200" i="67"/>
  <c r="AU190" i="67"/>
  <c r="AU198" i="67"/>
  <c r="AU187" i="67"/>
  <c r="AU195" i="67"/>
  <c r="AU184" i="67"/>
  <c r="AU189" i="67"/>
  <c r="AU197" i="67"/>
  <c r="AU196" i="67"/>
  <c r="AU186" i="67"/>
  <c r="AU194" i="67"/>
  <c r="AU183" i="67"/>
  <c r="AU191" i="67"/>
  <c r="AU199" i="67"/>
  <c r="AU188" i="67"/>
  <c r="AU185" i="67"/>
  <c r="AU193" i="67"/>
  <c r="AU201" i="67"/>
  <c r="D215" i="53"/>
  <c r="D215" i="50"/>
  <c r="D215" i="64"/>
  <c r="D223" i="59"/>
  <c r="D223" i="68"/>
  <c r="D215" i="47"/>
  <c r="D215" i="59"/>
  <c r="D223" i="47"/>
  <c r="D223" i="63"/>
  <c r="D219" i="47"/>
  <c r="D219" i="55"/>
  <c r="D219" i="63"/>
  <c r="D215" i="48"/>
  <c r="D215" i="49"/>
  <c r="D215" i="54"/>
  <c r="D215" i="51"/>
  <c r="D215" i="65"/>
  <c r="D215" i="62"/>
  <c r="D215" i="68"/>
  <c r="D219" i="48"/>
  <c r="D219" i="49"/>
  <c r="D219" i="50"/>
  <c r="D219" i="65"/>
  <c r="D219" i="62"/>
  <c r="D219" i="68"/>
  <c r="D217" i="54"/>
  <c r="D217" i="55"/>
  <c r="D217" i="52"/>
  <c r="D217" i="49"/>
  <c r="D217" i="64"/>
  <c r="D219" i="53"/>
  <c r="D219" i="59"/>
  <c r="D219" i="64"/>
  <c r="D217" i="50"/>
  <c r="D217" i="51"/>
  <c r="D217" i="48"/>
  <c r="D217" i="53"/>
  <c r="D217" i="63"/>
  <c r="D217" i="61"/>
  <c r="D217" i="66"/>
  <c r="D215" i="56"/>
  <c r="D215" i="60"/>
  <c r="D215" i="61"/>
  <c r="D215" i="66"/>
  <c r="D219" i="56"/>
  <c r="D219" i="60"/>
  <c r="D219" i="61"/>
  <c r="D219" i="66"/>
  <c r="D217" i="59"/>
  <c r="D217" i="47"/>
  <c r="D217" i="67"/>
  <c r="D215" i="52"/>
  <c r="D215" i="55"/>
  <c r="D215" i="63"/>
  <c r="D215" i="67"/>
  <c r="D223" i="51"/>
  <c r="D219" i="52"/>
  <c r="D219" i="54"/>
  <c r="D219" i="51"/>
  <c r="D219" i="67"/>
  <c r="D217" i="60"/>
  <c r="D217" i="56"/>
  <c r="D217" i="65"/>
  <c r="D217" i="62"/>
  <c r="D217" i="68"/>
  <c r="D223" i="48"/>
  <c r="D223" i="49"/>
  <c r="D223" i="50"/>
  <c r="D223" i="65"/>
  <c r="D223" i="67"/>
  <c r="D223" i="53"/>
  <c r="D223" i="62"/>
  <c r="D223" i="56"/>
  <c r="D223" i="60"/>
  <c r="D223" i="55"/>
  <c r="D223" i="61"/>
  <c r="D223" i="64"/>
  <c r="D223" i="52"/>
  <c r="D223" i="54"/>
  <c r="D223" i="66"/>
  <c r="F28" i="2"/>
  <c r="F32" i="2"/>
  <c r="F24" i="2"/>
  <c r="D188" i="68"/>
  <c r="D164" i="68"/>
  <c r="D188" i="66"/>
  <c r="D188" i="64"/>
  <c r="D188" i="62"/>
  <c r="D188" i="67"/>
  <c r="D164" i="66"/>
  <c r="D164" i="62"/>
  <c r="D188" i="65"/>
  <c r="D164" i="64"/>
  <c r="D188" i="61"/>
  <c r="F211" i="61" s="1"/>
  <c r="D164" i="67"/>
  <c r="D164" i="65"/>
  <c r="D188" i="63"/>
  <c r="D164" i="63"/>
  <c r="D164" i="60"/>
  <c r="D188" i="51"/>
  <c r="D188" i="55"/>
  <c r="D188" i="59"/>
  <c r="D188" i="50"/>
  <c r="D188" i="54"/>
  <c r="D164" i="61"/>
  <c r="D188" i="47"/>
  <c r="D188" i="53"/>
  <c r="D188" i="49"/>
  <c r="D164" i="47"/>
  <c r="D188" i="60"/>
  <c r="D164" i="59"/>
  <c r="D188" i="48"/>
  <c r="D188" i="52"/>
  <c r="D188" i="56"/>
  <c r="D164" i="48"/>
  <c r="D164" i="53"/>
  <c r="D164" i="49"/>
  <c r="D164" i="52"/>
  <c r="D164" i="56"/>
  <c r="D164" i="51"/>
  <c r="D164" i="55"/>
  <c r="D164" i="50"/>
  <c r="D164" i="54"/>
  <c r="D190" i="68"/>
  <c r="D166" i="68"/>
  <c r="D190" i="66"/>
  <c r="AL213" i="66" s="1"/>
  <c r="D190" i="64"/>
  <c r="D190" i="62"/>
  <c r="D190" i="67"/>
  <c r="D166" i="66"/>
  <c r="D166" i="62"/>
  <c r="D190" i="65"/>
  <c r="D166" i="64"/>
  <c r="D190" i="61"/>
  <c r="D166" i="67"/>
  <c r="D166" i="65"/>
  <c r="D190" i="63"/>
  <c r="D166" i="63"/>
  <c r="D166" i="60"/>
  <c r="D190" i="47"/>
  <c r="D190" i="53"/>
  <c r="D190" i="49"/>
  <c r="D166" i="47"/>
  <c r="D190" i="59"/>
  <c r="D190" i="48"/>
  <c r="D190" i="52"/>
  <c r="D190" i="56"/>
  <c r="D166" i="48"/>
  <c r="D166" i="61"/>
  <c r="D190" i="51"/>
  <c r="D190" i="55"/>
  <c r="D190" i="60"/>
  <c r="D166" i="59"/>
  <c r="D190" i="50"/>
  <c r="O213" i="50" s="1"/>
  <c r="D190" i="54"/>
  <c r="D166" i="51"/>
  <c r="D166" i="55"/>
  <c r="D166" i="50"/>
  <c r="D166" i="54"/>
  <c r="D166" i="53"/>
  <c r="D166" i="49"/>
  <c r="D166" i="52"/>
  <c r="D166" i="56"/>
  <c r="D199" i="68"/>
  <c r="D199" i="65"/>
  <c r="D175" i="64"/>
  <c r="D199" i="61"/>
  <c r="D175" i="61"/>
  <c r="D175" i="67"/>
  <c r="D175" i="65"/>
  <c r="D199" i="63"/>
  <c r="D175" i="63"/>
  <c r="D175" i="68"/>
  <c r="D199" i="66"/>
  <c r="D199" i="64"/>
  <c r="D199" i="62"/>
  <c r="D199" i="67"/>
  <c r="D175" i="66"/>
  <c r="D175" i="62"/>
  <c r="D199" i="50"/>
  <c r="D199" i="54"/>
  <c r="D199" i="60"/>
  <c r="D175" i="59"/>
  <c r="D199" i="47"/>
  <c r="D199" i="53"/>
  <c r="D199" i="49"/>
  <c r="D175" i="47"/>
  <c r="D175" i="60"/>
  <c r="D199" i="48"/>
  <c r="D199" i="52"/>
  <c r="D199" i="56"/>
  <c r="D175" i="48"/>
  <c r="D199" i="59"/>
  <c r="D199" i="51"/>
  <c r="D199" i="55"/>
  <c r="D175" i="52"/>
  <c r="D175" i="56"/>
  <c r="D175" i="51"/>
  <c r="D175" i="55"/>
  <c r="D175" i="50"/>
  <c r="D175" i="54"/>
  <c r="D175" i="53"/>
  <c r="D175" i="49"/>
  <c r="D185" i="65"/>
  <c r="D161" i="64"/>
  <c r="D185" i="61"/>
  <c r="D161" i="67"/>
  <c r="D161" i="65"/>
  <c r="D185" i="63"/>
  <c r="D161" i="63"/>
  <c r="D185" i="68"/>
  <c r="D161" i="68"/>
  <c r="D185" i="66"/>
  <c r="D185" i="64"/>
  <c r="D185" i="62"/>
  <c r="D185" i="67"/>
  <c r="D161" i="66"/>
  <c r="D161" i="62"/>
  <c r="D161" i="61"/>
  <c r="D185" i="48"/>
  <c r="D185" i="52"/>
  <c r="D185" i="56"/>
  <c r="D161" i="48"/>
  <c r="D185" i="60"/>
  <c r="D161" i="59"/>
  <c r="D185" i="51"/>
  <c r="D185" i="55"/>
  <c r="D161" i="60"/>
  <c r="D185" i="50"/>
  <c r="D185" i="54"/>
  <c r="D185" i="59"/>
  <c r="D185" i="47"/>
  <c r="D185" i="53"/>
  <c r="D185" i="49"/>
  <c r="D161" i="47"/>
  <c r="D161" i="50"/>
  <c r="D161" i="54"/>
  <c r="D161" i="53"/>
  <c r="D161" i="49"/>
  <c r="D161" i="52"/>
  <c r="D161" i="56"/>
  <c r="D161" i="51"/>
  <c r="D161" i="55"/>
  <c r="D186" i="68"/>
  <c r="D162" i="68"/>
  <c r="D186" i="66"/>
  <c r="E209" i="66" s="1"/>
  <c r="D186" i="64"/>
  <c r="D186" i="62"/>
  <c r="D186" i="67"/>
  <c r="D162" i="66"/>
  <c r="D162" i="62"/>
  <c r="D186" i="65"/>
  <c r="D162" i="64"/>
  <c r="D186" i="61"/>
  <c r="D162" i="67"/>
  <c r="D162" i="65"/>
  <c r="D186" i="63"/>
  <c r="D162" i="63"/>
  <c r="D162" i="60"/>
  <c r="D186" i="47"/>
  <c r="D186" i="53"/>
  <c r="D186" i="49"/>
  <c r="D162" i="47"/>
  <c r="D186" i="59"/>
  <c r="D186" i="48"/>
  <c r="D186" i="52"/>
  <c r="D186" i="56"/>
  <c r="D162" i="48"/>
  <c r="D162" i="61"/>
  <c r="D186" i="51"/>
  <c r="E209" i="51" s="1"/>
  <c r="D186" i="55"/>
  <c r="D186" i="60"/>
  <c r="D162" i="59"/>
  <c r="D186" i="50"/>
  <c r="D186" i="54"/>
  <c r="D162" i="51"/>
  <c r="D162" i="55"/>
  <c r="D162" i="50"/>
  <c r="D162" i="54"/>
  <c r="D162" i="53"/>
  <c r="D162" i="49"/>
  <c r="D162" i="52"/>
  <c r="D162" i="56"/>
  <c r="D189" i="65"/>
  <c r="D165" i="64"/>
  <c r="D189" i="61"/>
  <c r="D165" i="67"/>
  <c r="D165" i="65"/>
  <c r="D189" i="63"/>
  <c r="D165" i="63"/>
  <c r="D189" i="68"/>
  <c r="D165" i="68"/>
  <c r="D189" i="66"/>
  <c r="D189" i="64"/>
  <c r="D189" i="62"/>
  <c r="D189" i="67"/>
  <c r="D165" i="66"/>
  <c r="D165" i="62"/>
  <c r="D165" i="61"/>
  <c r="D189" i="48"/>
  <c r="D189" i="52"/>
  <c r="D189" i="56"/>
  <c r="D165" i="48"/>
  <c r="D189" i="60"/>
  <c r="D165" i="59"/>
  <c r="D189" i="51"/>
  <c r="D189" i="55"/>
  <c r="D165" i="60"/>
  <c r="D189" i="50"/>
  <c r="D189" i="54"/>
  <c r="D189" i="59"/>
  <c r="D189" i="47"/>
  <c r="D189" i="53"/>
  <c r="D189" i="49"/>
  <c r="D165" i="47"/>
  <c r="D165" i="50"/>
  <c r="D165" i="54"/>
  <c r="D165" i="53"/>
  <c r="D165" i="49"/>
  <c r="D165" i="52"/>
  <c r="D165" i="56"/>
  <c r="D165" i="51"/>
  <c r="D165" i="55"/>
  <c r="D191" i="65"/>
  <c r="D167" i="64"/>
  <c r="D191" i="61"/>
  <c r="D167" i="67"/>
  <c r="D167" i="65"/>
  <c r="D191" i="63"/>
  <c r="D167" i="63"/>
  <c r="D191" i="68"/>
  <c r="D167" i="68"/>
  <c r="D191" i="66"/>
  <c r="D191" i="64"/>
  <c r="D191" i="62"/>
  <c r="D191" i="67"/>
  <c r="D167" i="66"/>
  <c r="D167" i="62"/>
  <c r="D167" i="61"/>
  <c r="D191" i="50"/>
  <c r="D191" i="54"/>
  <c r="D191" i="60"/>
  <c r="D167" i="59"/>
  <c r="D191" i="47"/>
  <c r="D191" i="53"/>
  <c r="D191" i="49"/>
  <c r="D167" i="47"/>
  <c r="D167" i="60"/>
  <c r="D191" i="48"/>
  <c r="D191" i="52"/>
  <c r="D191" i="56"/>
  <c r="D167" i="48"/>
  <c r="D191" i="59"/>
  <c r="D191" i="51"/>
  <c r="D191" i="55"/>
  <c r="D167" i="52"/>
  <c r="D167" i="56"/>
  <c r="D167" i="51"/>
  <c r="D167" i="55"/>
  <c r="D167" i="50"/>
  <c r="D167" i="54"/>
  <c r="D167" i="53"/>
  <c r="D167" i="49"/>
  <c r="F29" i="2"/>
  <c r="D29" i="2" s="1"/>
  <c r="D184" i="68"/>
  <c r="D160" i="68"/>
  <c r="D184" i="66"/>
  <c r="D184" i="62"/>
  <c r="D184" i="67"/>
  <c r="D160" i="66"/>
  <c r="D184" i="64"/>
  <c r="D160" i="62"/>
  <c r="D184" i="65"/>
  <c r="D160" i="64"/>
  <c r="D184" i="61"/>
  <c r="D160" i="67"/>
  <c r="D160" i="65"/>
  <c r="D184" i="63"/>
  <c r="D160" i="63"/>
  <c r="D160" i="60"/>
  <c r="D184" i="51"/>
  <c r="D184" i="55"/>
  <c r="D184" i="59"/>
  <c r="D184" i="50"/>
  <c r="D184" i="54"/>
  <c r="D160" i="61"/>
  <c r="D184" i="47"/>
  <c r="D184" i="53"/>
  <c r="D184" i="49"/>
  <c r="D160" i="47"/>
  <c r="D184" i="60"/>
  <c r="D160" i="59"/>
  <c r="D184" i="48"/>
  <c r="D184" i="52"/>
  <c r="D184" i="56"/>
  <c r="D160" i="48"/>
  <c r="D160" i="53"/>
  <c r="D160" i="49"/>
  <c r="D160" i="52"/>
  <c r="D160" i="56"/>
  <c r="D160" i="51"/>
  <c r="D160" i="55"/>
  <c r="D160" i="50"/>
  <c r="D160" i="54"/>
  <c r="D182" i="68"/>
  <c r="D182" i="61"/>
  <c r="D182" i="60"/>
  <c r="D158" i="68"/>
  <c r="D182" i="67"/>
  <c r="D182" i="66"/>
  <c r="D182" i="65"/>
  <c r="D182" i="63"/>
  <c r="D182" i="62"/>
  <c r="D158" i="61"/>
  <c r="D158" i="60"/>
  <c r="D182" i="59"/>
  <c r="D158" i="67"/>
  <c r="D158" i="66"/>
  <c r="D158" i="65"/>
  <c r="D182" i="64"/>
  <c r="D158" i="63"/>
  <c r="D158" i="62"/>
  <c r="D158" i="59"/>
  <c r="D158" i="64"/>
  <c r="C221" i="66"/>
  <c r="C163" i="68"/>
  <c r="C163" i="67"/>
  <c r="C163" i="66"/>
  <c r="C163" i="65"/>
  <c r="C163" i="63"/>
  <c r="C163" i="62"/>
  <c r="C187" i="68"/>
  <c r="C187" i="67"/>
  <c r="C163" i="64"/>
  <c r="C187" i="66"/>
  <c r="C187" i="65"/>
  <c r="C187" i="64"/>
  <c r="C187" i="62"/>
  <c r="C187" i="61"/>
  <c r="C187" i="63"/>
  <c r="C163" i="61"/>
  <c r="C163" i="60"/>
  <c r="C187" i="50"/>
  <c r="C187" i="54"/>
  <c r="C163" i="48"/>
  <c r="C163" i="59"/>
  <c r="C187" i="47"/>
  <c r="C187" i="53"/>
  <c r="C187" i="49"/>
  <c r="C187" i="60"/>
  <c r="C187" i="59"/>
  <c r="C187" i="48"/>
  <c r="C187" i="52"/>
  <c r="C187" i="56"/>
  <c r="C163" i="50"/>
  <c r="C187" i="51"/>
  <c r="C187" i="55"/>
  <c r="C163" i="47"/>
  <c r="C163" i="52"/>
  <c r="C163" i="56"/>
  <c r="C163" i="51"/>
  <c r="C163" i="55"/>
  <c r="C163" i="54"/>
  <c r="C163" i="53"/>
  <c r="C163" i="49"/>
  <c r="C208" i="64"/>
  <c r="C158" i="64"/>
  <c r="C182" i="68"/>
  <c r="C182" i="61"/>
  <c r="C158" i="68"/>
  <c r="C182" i="67"/>
  <c r="C182" i="66"/>
  <c r="C182" i="65"/>
  <c r="C182" i="63"/>
  <c r="C182" i="62"/>
  <c r="C158" i="67"/>
  <c r="C158" i="66"/>
  <c r="C158" i="65"/>
  <c r="C182" i="64"/>
  <c r="C158" i="63"/>
  <c r="C158" i="62"/>
  <c r="C158" i="59"/>
  <c r="C182" i="60"/>
  <c r="C158" i="61"/>
  <c r="C158" i="60"/>
  <c r="C182" i="59"/>
  <c r="D30" i="2"/>
  <c r="B199" i="65" s="1"/>
  <c r="C167" i="68"/>
  <c r="C167" i="67"/>
  <c r="C167" i="66"/>
  <c r="C167" i="65"/>
  <c r="C167" i="63"/>
  <c r="C167" i="62"/>
  <c r="C191" i="68"/>
  <c r="C191" i="67"/>
  <c r="C167" i="64"/>
  <c r="C191" i="66"/>
  <c r="C191" i="65"/>
  <c r="C191" i="64"/>
  <c r="C191" i="62"/>
  <c r="C191" i="61"/>
  <c r="C191" i="63"/>
  <c r="C167" i="61"/>
  <c r="C167" i="60"/>
  <c r="C191" i="50"/>
  <c r="C214" i="50" s="1"/>
  <c r="C191" i="54"/>
  <c r="C214" i="54" s="1"/>
  <c r="C167" i="48"/>
  <c r="C167" i="59"/>
  <c r="C191" i="47"/>
  <c r="C214" i="47" s="1"/>
  <c r="C191" i="53"/>
  <c r="C214" i="53" s="1"/>
  <c r="C191" i="49"/>
  <c r="C214" i="49" s="1"/>
  <c r="C191" i="60"/>
  <c r="C191" i="59"/>
  <c r="C191" i="48"/>
  <c r="C214" i="48" s="1"/>
  <c r="C191" i="52"/>
  <c r="C214" i="52" s="1"/>
  <c r="C191" i="56"/>
  <c r="C214" i="56" s="1"/>
  <c r="C167" i="50"/>
  <c r="C191" i="51"/>
  <c r="C214" i="51" s="1"/>
  <c r="C191" i="55"/>
  <c r="C214" i="55" s="1"/>
  <c r="C167" i="47"/>
  <c r="C167" i="52"/>
  <c r="C167" i="56"/>
  <c r="C167" i="51"/>
  <c r="C167" i="55"/>
  <c r="C167" i="54"/>
  <c r="C167" i="53"/>
  <c r="C167" i="49"/>
  <c r="C221" i="59"/>
  <c r="C221" i="64"/>
  <c r="C221" i="67"/>
  <c r="C209" i="67"/>
  <c r="C213" i="64"/>
  <c r="C217" i="59"/>
  <c r="H151" i="61"/>
  <c r="Z13" i="61" s="1"/>
  <c r="G151" i="61"/>
  <c r="AC13" i="61" s="1"/>
  <c r="M151" i="61"/>
  <c r="K13" i="61" s="1"/>
  <c r="N151" i="61"/>
  <c r="H13" i="61" s="1"/>
  <c r="I151" i="61"/>
  <c r="W13" i="61" s="1"/>
  <c r="O151" i="61"/>
  <c r="E13" i="61" s="1"/>
  <c r="J151" i="61"/>
  <c r="T13" i="61" s="1"/>
  <c r="E151" i="61"/>
  <c r="AI13" i="61" s="1"/>
  <c r="K151" i="61"/>
  <c r="Q13" i="61" s="1"/>
  <c r="F151" i="61"/>
  <c r="AF13" i="61" s="1"/>
  <c r="L151" i="61"/>
  <c r="N13" i="61" s="1"/>
  <c r="C217" i="64"/>
  <c r="C216" i="60"/>
  <c r="C216" i="64"/>
  <c r="C224" i="64"/>
  <c r="C220" i="64"/>
  <c r="C215" i="60"/>
  <c r="G151" i="59"/>
  <c r="AC13" i="59" s="1"/>
  <c r="M151" i="59"/>
  <c r="K13" i="59" s="1"/>
  <c r="N151" i="59"/>
  <c r="H13" i="59" s="1"/>
  <c r="I151" i="59"/>
  <c r="W13" i="59" s="1"/>
  <c r="H151" i="59"/>
  <c r="Z13" i="59" s="1"/>
  <c r="O151" i="59"/>
  <c r="E13" i="59" s="1"/>
  <c r="J151" i="59"/>
  <c r="T13" i="59" s="1"/>
  <c r="E151" i="59"/>
  <c r="AI13" i="59" s="1"/>
  <c r="K151" i="59"/>
  <c r="Q13" i="59" s="1"/>
  <c r="F151" i="59"/>
  <c r="AF13" i="59" s="1"/>
  <c r="L151" i="59"/>
  <c r="N13" i="59" s="1"/>
  <c r="C215" i="65"/>
  <c r="C215" i="68"/>
  <c r="C219" i="60"/>
  <c r="C219" i="65"/>
  <c r="C219" i="67"/>
  <c r="C223" i="60"/>
  <c r="C223" i="61"/>
  <c r="C223" i="66"/>
  <c r="G151" i="67"/>
  <c r="AC13" i="67" s="1"/>
  <c r="M151" i="67"/>
  <c r="K13" i="67" s="1"/>
  <c r="N151" i="67"/>
  <c r="H13" i="67" s="1"/>
  <c r="I151" i="67"/>
  <c r="W13" i="67" s="1"/>
  <c r="H151" i="67"/>
  <c r="Z13" i="67" s="1"/>
  <c r="O151" i="67"/>
  <c r="E13" i="67" s="1"/>
  <c r="J151" i="67"/>
  <c r="T13" i="67" s="1"/>
  <c r="E151" i="67"/>
  <c r="AI13" i="67" s="1"/>
  <c r="K151" i="67"/>
  <c r="Q13" i="67" s="1"/>
  <c r="F151" i="67"/>
  <c r="AF13" i="67" s="1"/>
  <c r="L151" i="67"/>
  <c r="N13" i="67" s="1"/>
  <c r="C175" i="68"/>
  <c r="C175" i="67"/>
  <c r="C175" i="66"/>
  <c r="C175" i="65"/>
  <c r="C175" i="63"/>
  <c r="C175" i="62"/>
  <c r="C199" i="68"/>
  <c r="C199" i="67"/>
  <c r="C175" i="64"/>
  <c r="C199" i="66"/>
  <c r="C199" i="65"/>
  <c r="C199" i="64"/>
  <c r="C199" i="62"/>
  <c r="C199" i="61"/>
  <c r="C199" i="63"/>
  <c r="C175" i="61"/>
  <c r="C175" i="60"/>
  <c r="C199" i="50"/>
  <c r="C222" i="50" s="1"/>
  <c r="C199" i="54"/>
  <c r="C222" i="54" s="1"/>
  <c r="C175" i="48"/>
  <c r="C175" i="59"/>
  <c r="C199" i="47"/>
  <c r="C222" i="47" s="1"/>
  <c r="C199" i="53"/>
  <c r="C222" i="53" s="1"/>
  <c r="C199" i="49"/>
  <c r="C222" i="49" s="1"/>
  <c r="C199" i="60"/>
  <c r="C199" i="59"/>
  <c r="C199" i="48"/>
  <c r="C222" i="48" s="1"/>
  <c r="C199" i="52"/>
  <c r="C222" i="52" s="1"/>
  <c r="C199" i="56"/>
  <c r="C222" i="56" s="1"/>
  <c r="C199" i="51"/>
  <c r="C222" i="51" s="1"/>
  <c r="C199" i="55"/>
  <c r="C222" i="55" s="1"/>
  <c r="C175" i="47"/>
  <c r="C175" i="52"/>
  <c r="C175" i="56"/>
  <c r="C175" i="51"/>
  <c r="C175" i="55"/>
  <c r="C175" i="50"/>
  <c r="C175" i="54"/>
  <c r="C175" i="53"/>
  <c r="C175" i="49"/>
  <c r="C221" i="60"/>
  <c r="C221" i="63"/>
  <c r="C221" i="65"/>
  <c r="C221" i="68"/>
  <c r="C208" i="66"/>
  <c r="C209" i="59"/>
  <c r="C209" i="65"/>
  <c r="C217" i="60"/>
  <c r="C217" i="63"/>
  <c r="C217" i="65"/>
  <c r="C217" i="67"/>
  <c r="C216" i="63"/>
  <c r="C216" i="65"/>
  <c r="C224" i="67"/>
  <c r="C224" i="63"/>
  <c r="C224" i="65"/>
  <c r="C220" i="67"/>
  <c r="C220" i="63"/>
  <c r="C220" i="65"/>
  <c r="C215" i="61"/>
  <c r="C215" i="66"/>
  <c r="C219" i="61"/>
  <c r="C219" i="66"/>
  <c r="C223" i="62"/>
  <c r="C159" i="68"/>
  <c r="C159" i="67"/>
  <c r="C159" i="66"/>
  <c r="C159" i="65"/>
  <c r="C183" i="64"/>
  <c r="C159" i="63"/>
  <c r="C159" i="62"/>
  <c r="C183" i="68"/>
  <c r="C159" i="64"/>
  <c r="C183" i="61"/>
  <c r="C183" i="67"/>
  <c r="C183" i="65"/>
  <c r="C183" i="62"/>
  <c r="C183" i="66"/>
  <c r="C183" i="63"/>
  <c r="C159" i="61"/>
  <c r="C159" i="60"/>
  <c r="C183" i="50"/>
  <c r="C183" i="54"/>
  <c r="C159" i="48"/>
  <c r="C159" i="59"/>
  <c r="C183" i="47"/>
  <c r="C183" i="53"/>
  <c r="C183" i="49"/>
  <c r="C183" i="60"/>
  <c r="C183" i="48"/>
  <c r="C183" i="52"/>
  <c r="C183" i="56"/>
  <c r="C159" i="50"/>
  <c r="C183" i="59"/>
  <c r="C183" i="51"/>
  <c r="C183" i="55"/>
  <c r="C159" i="47"/>
  <c r="C159" i="52"/>
  <c r="C159" i="56"/>
  <c r="C159" i="51"/>
  <c r="C159" i="55"/>
  <c r="C159" i="54"/>
  <c r="C159" i="53"/>
  <c r="C159" i="49"/>
  <c r="C221" i="61"/>
  <c r="C209" i="66"/>
  <c r="C213" i="66"/>
  <c r="C217" i="61"/>
  <c r="C217" i="66"/>
  <c r="C216" i="67"/>
  <c r="C216" i="61"/>
  <c r="C216" i="66"/>
  <c r="C224" i="59"/>
  <c r="C224" i="61"/>
  <c r="C224" i="66"/>
  <c r="C220" i="59"/>
  <c r="C220" i="61"/>
  <c r="C220" i="66"/>
  <c r="C215" i="62"/>
  <c r="C219" i="62"/>
  <c r="C219" i="68"/>
  <c r="H151" i="63"/>
  <c r="Z13" i="63" s="1"/>
  <c r="G151" i="63"/>
  <c r="AC13" i="63" s="1"/>
  <c r="M151" i="63"/>
  <c r="K13" i="63" s="1"/>
  <c r="N151" i="63"/>
  <c r="H13" i="63" s="1"/>
  <c r="I151" i="63"/>
  <c r="W13" i="63" s="1"/>
  <c r="O151" i="63"/>
  <c r="E13" i="63" s="1"/>
  <c r="J151" i="63"/>
  <c r="T13" i="63" s="1"/>
  <c r="E151" i="63"/>
  <c r="AI13" i="63" s="1"/>
  <c r="K151" i="63"/>
  <c r="Q13" i="63" s="1"/>
  <c r="F151" i="63"/>
  <c r="AF13" i="63" s="1"/>
  <c r="L151" i="63"/>
  <c r="N13" i="63" s="1"/>
  <c r="C223" i="64"/>
  <c r="C223" i="67"/>
  <c r="C221" i="62"/>
  <c r="C213" i="62"/>
  <c r="C217" i="62"/>
  <c r="C217" i="68"/>
  <c r="C171" i="68"/>
  <c r="C171" i="67"/>
  <c r="C171" i="66"/>
  <c r="C171" i="65"/>
  <c r="C171" i="63"/>
  <c r="C171" i="62"/>
  <c r="C195" i="67"/>
  <c r="D218" i="67" s="1"/>
  <c r="C171" i="64"/>
  <c r="C195" i="68"/>
  <c r="D218" i="68" s="1"/>
  <c r="C195" i="66"/>
  <c r="D218" i="66" s="1"/>
  <c r="C195" i="65"/>
  <c r="D218" i="65" s="1"/>
  <c r="C195" i="64"/>
  <c r="D218" i="64" s="1"/>
  <c r="C195" i="62"/>
  <c r="D218" i="62" s="1"/>
  <c r="C195" i="61"/>
  <c r="D218" i="61" s="1"/>
  <c r="C195" i="63"/>
  <c r="D218" i="63" s="1"/>
  <c r="C171" i="60"/>
  <c r="C195" i="50"/>
  <c r="C218" i="50" s="1"/>
  <c r="C195" i="54"/>
  <c r="C218" i="54" s="1"/>
  <c r="C171" i="48"/>
  <c r="C171" i="61"/>
  <c r="C171" i="59"/>
  <c r="C195" i="47"/>
  <c r="C218" i="47" s="1"/>
  <c r="C195" i="53"/>
  <c r="C218" i="53" s="1"/>
  <c r="C195" i="49"/>
  <c r="C218" i="49" s="1"/>
  <c r="C195" i="60"/>
  <c r="D218" i="60" s="1"/>
  <c r="C195" i="59"/>
  <c r="D218" i="59" s="1"/>
  <c r="C195" i="48"/>
  <c r="C218" i="48" s="1"/>
  <c r="C195" i="52"/>
  <c r="C218" i="52" s="1"/>
  <c r="C195" i="56"/>
  <c r="C218" i="56" s="1"/>
  <c r="C171" i="50"/>
  <c r="C195" i="51"/>
  <c r="C218" i="51" s="1"/>
  <c r="C195" i="55"/>
  <c r="C218" i="55" s="1"/>
  <c r="C171" i="47"/>
  <c r="C171" i="52"/>
  <c r="C171" i="56"/>
  <c r="C171" i="51"/>
  <c r="C171" i="55"/>
  <c r="C171" i="54"/>
  <c r="C171" i="53"/>
  <c r="C171" i="49"/>
  <c r="C216" i="59"/>
  <c r="C216" i="62"/>
  <c r="C216" i="68"/>
  <c r="C224" i="60"/>
  <c r="C224" i="62"/>
  <c r="C224" i="68"/>
  <c r="C220" i="60"/>
  <c r="C220" i="62"/>
  <c r="C220" i="68"/>
  <c r="C215" i="59"/>
  <c r="C215" i="64"/>
  <c r="C215" i="67"/>
  <c r="C215" i="63"/>
  <c r="C219" i="59"/>
  <c r="C219" i="64"/>
  <c r="C219" i="63"/>
  <c r="C223" i="59"/>
  <c r="C223" i="65"/>
  <c r="C223" i="68"/>
  <c r="C223" i="63"/>
  <c r="B168" i="48"/>
  <c r="A205" i="54"/>
  <c r="A182" i="54"/>
  <c r="AO181" i="54"/>
  <c r="AN181" i="54"/>
  <c r="AM181" i="54"/>
  <c r="AL181" i="54"/>
  <c r="AK181" i="54"/>
  <c r="AJ181" i="54"/>
  <c r="AI181" i="54"/>
  <c r="AH181" i="54"/>
  <c r="AG181" i="54"/>
  <c r="AF181" i="54"/>
  <c r="AE181" i="54"/>
  <c r="AD181" i="54"/>
  <c r="AC181" i="54"/>
  <c r="AB181" i="54"/>
  <c r="AA181" i="54"/>
  <c r="Z181" i="54"/>
  <c r="Y181" i="54"/>
  <c r="X181" i="54"/>
  <c r="W181" i="54"/>
  <c r="V181" i="54"/>
  <c r="U181" i="54"/>
  <c r="T181" i="54"/>
  <c r="S181" i="54"/>
  <c r="R181" i="54"/>
  <c r="Q181" i="54"/>
  <c r="P181" i="54"/>
  <c r="O181" i="54"/>
  <c r="N181" i="54"/>
  <c r="M181" i="54"/>
  <c r="L181" i="54"/>
  <c r="K181" i="54"/>
  <c r="J181" i="54"/>
  <c r="I181" i="54"/>
  <c r="H181" i="54"/>
  <c r="G181" i="54"/>
  <c r="F181" i="54"/>
  <c r="E181" i="54"/>
  <c r="D181" i="54"/>
  <c r="C181" i="54"/>
  <c r="B181" i="54"/>
  <c r="A181" i="54"/>
  <c r="A167" i="54"/>
  <c r="A166" i="54"/>
  <c r="A165" i="54"/>
  <c r="W8" i="54" s="1"/>
  <c r="A164" i="54"/>
  <c r="A163" i="54"/>
  <c r="A162" i="54"/>
  <c r="A161" i="54"/>
  <c r="A160" i="54"/>
  <c r="A159" i="54"/>
  <c r="A158" i="54"/>
  <c r="AO157" i="54"/>
  <c r="AN157" i="54"/>
  <c r="AM157" i="54"/>
  <c r="AL157" i="54"/>
  <c r="AK157" i="54"/>
  <c r="AJ157" i="54"/>
  <c r="AI157" i="54"/>
  <c r="AH157" i="54"/>
  <c r="AG157" i="54"/>
  <c r="AF157" i="54"/>
  <c r="AE157" i="54"/>
  <c r="AD157" i="54"/>
  <c r="AC157" i="54"/>
  <c r="AB157" i="54"/>
  <c r="AA157" i="54"/>
  <c r="Z157" i="54"/>
  <c r="Y157" i="54"/>
  <c r="X157" i="54"/>
  <c r="W157" i="54"/>
  <c r="V157" i="54"/>
  <c r="U157" i="54"/>
  <c r="T157" i="54"/>
  <c r="S157" i="54"/>
  <c r="R157" i="54"/>
  <c r="Q157" i="54"/>
  <c r="P157" i="54"/>
  <c r="O157" i="54"/>
  <c r="N157" i="54"/>
  <c r="M157" i="54"/>
  <c r="L157" i="54"/>
  <c r="K157" i="54"/>
  <c r="J157" i="54"/>
  <c r="I157" i="54"/>
  <c r="H157" i="54"/>
  <c r="G157" i="54"/>
  <c r="F157" i="54"/>
  <c r="E157" i="54"/>
  <c r="D157" i="54"/>
  <c r="C157" i="54"/>
  <c r="B157" i="54"/>
  <c r="A157" i="54"/>
  <c r="AN213" i="50" l="1"/>
  <c r="AN213" i="54"/>
  <c r="AN213" i="68"/>
  <c r="AN213" i="47"/>
  <c r="AN213" i="67"/>
  <c r="AN213" i="53"/>
  <c r="AN213" i="55"/>
  <c r="AN213" i="60"/>
  <c r="AN213" i="65"/>
  <c r="AN213" i="59"/>
  <c r="AN213" i="64"/>
  <c r="AN213" i="48"/>
  <c r="AN213" i="49"/>
  <c r="AN213" i="62"/>
  <c r="AN213" i="61"/>
  <c r="AN213" i="56"/>
  <c r="AN213" i="63"/>
  <c r="AN213" i="51"/>
  <c r="AN213" i="52"/>
  <c r="AN213" i="66"/>
  <c r="AS187" i="63"/>
  <c r="AM213" i="50"/>
  <c r="AM213" i="54"/>
  <c r="AM213" i="68"/>
  <c r="AM213" i="47"/>
  <c r="AM213" i="67"/>
  <c r="AM213" i="53"/>
  <c r="AM213" i="55"/>
  <c r="AM213" i="60"/>
  <c r="AM213" i="65"/>
  <c r="AM213" i="59"/>
  <c r="AM213" i="64"/>
  <c r="AM213" i="48"/>
  <c r="AM213" i="49"/>
  <c r="AM213" i="62"/>
  <c r="AM213" i="61"/>
  <c r="AM213" i="56"/>
  <c r="AM213" i="63"/>
  <c r="AM213" i="51"/>
  <c r="AM213" i="52"/>
  <c r="AM213" i="66"/>
  <c r="F208" i="64"/>
  <c r="AL213" i="60"/>
  <c r="AL213" i="65"/>
  <c r="AL213" i="59"/>
  <c r="AL213" i="64"/>
  <c r="AL213" i="48"/>
  <c r="AL213" i="49"/>
  <c r="AL213" i="62"/>
  <c r="AL213" i="61"/>
  <c r="AL213" i="56"/>
  <c r="AL213" i="63"/>
  <c r="AL213" i="51"/>
  <c r="AL213" i="52"/>
  <c r="AU195" i="66"/>
  <c r="AL213" i="50"/>
  <c r="AL213" i="54"/>
  <c r="AL213" i="68"/>
  <c r="AL213" i="47"/>
  <c r="AL213" i="67"/>
  <c r="AL213" i="53"/>
  <c r="AL213" i="55"/>
  <c r="AU183" i="66"/>
  <c r="AS190" i="65"/>
  <c r="AS191" i="62"/>
  <c r="AU186" i="61"/>
  <c r="E209" i="50"/>
  <c r="E209" i="52"/>
  <c r="O213" i="66"/>
  <c r="F211" i="59"/>
  <c r="AW197" i="63"/>
  <c r="AK213" i="54"/>
  <c r="AK213" i="68"/>
  <c r="AK213" i="47"/>
  <c r="AK213" i="67"/>
  <c r="AK213" i="53"/>
  <c r="AK213" i="55"/>
  <c r="AK213" i="60"/>
  <c r="AK213" i="65"/>
  <c r="AK213" i="59"/>
  <c r="AK213" i="64"/>
  <c r="AK213" i="48"/>
  <c r="AK213" i="49"/>
  <c r="AK213" i="62"/>
  <c r="AK213" i="61"/>
  <c r="AK213" i="56"/>
  <c r="AK213" i="63"/>
  <c r="AK213" i="51"/>
  <c r="AK213" i="52"/>
  <c r="AK213" i="50"/>
  <c r="AK213" i="66"/>
  <c r="AJ213" i="61"/>
  <c r="AJ213" i="56"/>
  <c r="AJ213" i="63"/>
  <c r="AJ213" i="51"/>
  <c r="AJ213" i="52"/>
  <c r="AJ213" i="50"/>
  <c r="AJ213" i="54"/>
  <c r="C213" i="68"/>
  <c r="AJ213" i="68"/>
  <c r="AJ213" i="47"/>
  <c r="C213" i="67"/>
  <c r="AJ213" i="67"/>
  <c r="AJ213" i="53"/>
  <c r="AJ213" i="55"/>
  <c r="AJ213" i="60"/>
  <c r="AJ213" i="65"/>
  <c r="AJ213" i="59"/>
  <c r="AJ213" i="64"/>
  <c r="AJ213" i="48"/>
  <c r="AJ213" i="49"/>
  <c r="AJ213" i="62"/>
  <c r="AJ213" i="66"/>
  <c r="B194" i="50"/>
  <c r="B196" i="66"/>
  <c r="AU195" i="64"/>
  <c r="AS198" i="60"/>
  <c r="AS197" i="61"/>
  <c r="F212" i="68"/>
  <c r="E209" i="54"/>
  <c r="F208" i="59"/>
  <c r="E213" i="54"/>
  <c r="AU196" i="59"/>
  <c r="C213" i="60"/>
  <c r="AI213" i="60"/>
  <c r="C213" i="65"/>
  <c r="AI213" i="65"/>
  <c r="C213" i="59"/>
  <c r="AI213" i="59"/>
  <c r="AI213" i="64"/>
  <c r="AI213" i="48"/>
  <c r="AI213" i="49"/>
  <c r="AI213" i="62"/>
  <c r="AI213" i="61"/>
  <c r="AI213" i="56"/>
  <c r="AI213" i="63"/>
  <c r="AI213" i="51"/>
  <c r="AI213" i="52"/>
  <c r="AI213" i="50"/>
  <c r="AI213" i="66"/>
  <c r="AI213" i="54"/>
  <c r="AI213" i="68"/>
  <c r="AI213" i="47"/>
  <c r="AI213" i="67"/>
  <c r="AI213" i="53"/>
  <c r="AI213" i="55"/>
  <c r="AU183" i="62"/>
  <c r="AU195" i="62"/>
  <c r="AU188" i="59"/>
  <c r="AU192" i="59"/>
  <c r="AU182" i="59"/>
  <c r="AS189" i="66"/>
  <c r="AS196" i="66"/>
  <c r="AW200" i="67"/>
  <c r="AU196" i="62"/>
  <c r="AU201" i="62"/>
  <c r="AU190" i="62"/>
  <c r="AU186" i="59"/>
  <c r="AU198" i="59"/>
  <c r="AS197" i="66"/>
  <c r="AS189" i="60"/>
  <c r="AS191" i="66"/>
  <c r="AS187" i="66"/>
  <c r="AS186" i="66"/>
  <c r="AS182" i="60"/>
  <c r="E209" i="56"/>
  <c r="E209" i="64"/>
  <c r="O213" i="55"/>
  <c r="E213" i="64"/>
  <c r="AU192" i="62"/>
  <c r="AU193" i="62"/>
  <c r="AU182" i="62"/>
  <c r="AU201" i="59"/>
  <c r="AU190" i="59"/>
  <c r="AS195" i="66"/>
  <c r="AS194" i="66"/>
  <c r="AH213" i="54"/>
  <c r="AH213" i="68"/>
  <c r="AH213" i="47"/>
  <c r="AH213" i="67"/>
  <c r="AH213" i="53"/>
  <c r="AW189" i="59"/>
  <c r="AW186" i="65"/>
  <c r="AH213" i="55"/>
  <c r="AH213" i="60"/>
  <c r="AH213" i="65"/>
  <c r="AH213" i="59"/>
  <c r="AH213" i="64"/>
  <c r="AH213" i="48"/>
  <c r="AH213" i="49"/>
  <c r="AH213" i="62"/>
  <c r="AH213" i="61"/>
  <c r="AH213" i="56"/>
  <c r="AS188" i="64"/>
  <c r="AU182" i="68"/>
  <c r="AH213" i="63"/>
  <c r="AH213" i="51"/>
  <c r="AH213" i="52"/>
  <c r="AH213" i="66"/>
  <c r="AH213" i="50"/>
  <c r="F208" i="62"/>
  <c r="AG213" i="49"/>
  <c r="AG213" i="62"/>
  <c r="AG213" i="54"/>
  <c r="AG213" i="68"/>
  <c r="AG213" i="47"/>
  <c r="AG213" i="67"/>
  <c r="AG213" i="53"/>
  <c r="AG213" i="52"/>
  <c r="AG213" i="60"/>
  <c r="AG213" i="65"/>
  <c r="AG213" i="59"/>
  <c r="AG213" i="64"/>
  <c r="AG213" i="48"/>
  <c r="AG213" i="50"/>
  <c r="AG213" i="61"/>
  <c r="AG213" i="56"/>
  <c r="AG213" i="63"/>
  <c r="AG213" i="51"/>
  <c r="AG213" i="55"/>
  <c r="AG213" i="66"/>
  <c r="AF213" i="49"/>
  <c r="AF213" i="62"/>
  <c r="AF213" i="54"/>
  <c r="AU196" i="64"/>
  <c r="AF213" i="68"/>
  <c r="AF213" i="47"/>
  <c r="AS184" i="60"/>
  <c r="AF213" i="67"/>
  <c r="AF213" i="53"/>
  <c r="AV196" i="65"/>
  <c r="AW197" i="60"/>
  <c r="AF213" i="52"/>
  <c r="AS186" i="63"/>
  <c r="AF213" i="60"/>
  <c r="AF213" i="65"/>
  <c r="AF213" i="59"/>
  <c r="AU187" i="62"/>
  <c r="AF213" i="64"/>
  <c r="AF213" i="48"/>
  <c r="AF213" i="50"/>
  <c r="AF213" i="61"/>
  <c r="AF213" i="56"/>
  <c r="AF213" i="63"/>
  <c r="AF213" i="51"/>
  <c r="AF213" i="55"/>
  <c r="AF213" i="66"/>
  <c r="AS189" i="62"/>
  <c r="AS183" i="65"/>
  <c r="F212" i="63"/>
  <c r="E209" i="48"/>
  <c r="E209" i="53"/>
  <c r="F208" i="66"/>
  <c r="E213" i="48"/>
  <c r="E213" i="53"/>
  <c r="E213" i="67"/>
  <c r="F211" i="63"/>
  <c r="AU191" i="64"/>
  <c r="AU192" i="64"/>
  <c r="AU201" i="64"/>
  <c r="AU197" i="62"/>
  <c r="AU184" i="62"/>
  <c r="AU194" i="62"/>
  <c r="AU185" i="62"/>
  <c r="AU193" i="59"/>
  <c r="AU187" i="59"/>
  <c r="AU195" i="59"/>
  <c r="AU184" i="59"/>
  <c r="AU200" i="59"/>
  <c r="AS201" i="60"/>
  <c r="AS193" i="66"/>
  <c r="AS185" i="66"/>
  <c r="AS201" i="65"/>
  <c r="AS200" i="66"/>
  <c r="AS192" i="66"/>
  <c r="AS192" i="60"/>
  <c r="AS183" i="66"/>
  <c r="AS196" i="60"/>
  <c r="AV197" i="65"/>
  <c r="AW192" i="60"/>
  <c r="AW186" i="63"/>
  <c r="F207" i="62"/>
  <c r="E209" i="60"/>
  <c r="E213" i="60"/>
  <c r="E213" i="59"/>
  <c r="E213" i="47"/>
  <c r="E213" i="65"/>
  <c r="E213" i="68"/>
  <c r="AU198" i="64"/>
  <c r="AU199" i="64"/>
  <c r="AU189" i="62"/>
  <c r="AU199" i="62"/>
  <c r="AU186" i="62"/>
  <c r="AU200" i="62"/>
  <c r="AU185" i="59"/>
  <c r="AU194" i="59"/>
  <c r="AU197" i="59"/>
  <c r="AU183" i="59"/>
  <c r="AS201" i="66"/>
  <c r="AS200" i="60"/>
  <c r="AS196" i="62"/>
  <c r="AS188" i="66"/>
  <c r="AS199" i="66"/>
  <c r="AS182" i="66"/>
  <c r="AS197" i="60"/>
  <c r="AS196" i="63"/>
  <c r="AV183" i="67"/>
  <c r="AW191" i="60"/>
  <c r="AE213" i="55"/>
  <c r="AE213" i="66"/>
  <c r="AE213" i="54"/>
  <c r="AE213" i="68"/>
  <c r="AE213" i="47"/>
  <c r="AE213" i="67"/>
  <c r="AE213" i="53"/>
  <c r="AE213" i="49"/>
  <c r="AE213" i="62"/>
  <c r="AE213" i="60"/>
  <c r="AE213" i="65"/>
  <c r="AE213" i="59"/>
  <c r="AE213" i="64"/>
  <c r="AE213" i="48"/>
  <c r="AE213" i="52"/>
  <c r="AE213" i="61"/>
  <c r="AE213" i="56"/>
  <c r="AE213" i="63"/>
  <c r="AE213" i="51"/>
  <c r="AE213" i="50"/>
  <c r="AD213" i="54"/>
  <c r="AD213" i="68"/>
  <c r="AD213" i="47"/>
  <c r="AD213" i="67"/>
  <c r="AD213" i="53"/>
  <c r="AD213" i="49"/>
  <c r="AD213" i="62"/>
  <c r="AD213" i="60"/>
  <c r="AD213" i="65"/>
  <c r="AD213" i="59"/>
  <c r="AD213" i="64"/>
  <c r="AD213" i="48"/>
  <c r="AD213" i="52"/>
  <c r="AD213" i="61"/>
  <c r="AD213" i="56"/>
  <c r="AD213" i="63"/>
  <c r="AD213" i="51"/>
  <c r="AD213" i="50"/>
  <c r="AD213" i="55"/>
  <c r="AD213" i="66"/>
  <c r="AC213" i="54"/>
  <c r="AC213" i="68"/>
  <c r="AC213" i="47"/>
  <c r="AC213" i="67"/>
  <c r="AC213" i="53"/>
  <c r="AC213" i="49"/>
  <c r="AC213" i="62"/>
  <c r="AC213" i="60"/>
  <c r="AC213" i="65"/>
  <c r="AC213" i="59"/>
  <c r="AC213" i="64"/>
  <c r="AC213" i="48"/>
  <c r="AC213" i="52"/>
  <c r="AC213" i="66"/>
  <c r="AC213" i="61"/>
  <c r="AC213" i="56"/>
  <c r="AC213" i="63"/>
  <c r="AC213" i="51"/>
  <c r="AC213" i="55"/>
  <c r="AC213" i="50"/>
  <c r="AS189" i="68"/>
  <c r="AV183" i="60"/>
  <c r="AS186" i="61"/>
  <c r="F211" i="68"/>
  <c r="F207" i="60"/>
  <c r="F207" i="64"/>
  <c r="F207" i="66"/>
  <c r="F212" i="62"/>
  <c r="AB212" i="50"/>
  <c r="AB212" i="48"/>
  <c r="AB212" i="65"/>
  <c r="AB212" i="56"/>
  <c r="AB212" i="62"/>
  <c r="AB211" i="59"/>
  <c r="AB211" i="64"/>
  <c r="AB211" i="68"/>
  <c r="AB211" i="52"/>
  <c r="AB211" i="61"/>
  <c r="AB211" i="54"/>
  <c r="AB213" i="60"/>
  <c r="AB213" i="65"/>
  <c r="AB213" i="59"/>
  <c r="AB213" i="64"/>
  <c r="AB213" i="48"/>
  <c r="AB213" i="49"/>
  <c r="AB213" i="62"/>
  <c r="AB213" i="50"/>
  <c r="AB212" i="55"/>
  <c r="AB212" i="67"/>
  <c r="AB212" i="61"/>
  <c r="AB212" i="53"/>
  <c r="AB212" i="60"/>
  <c r="AB211" i="47"/>
  <c r="AB211" i="67"/>
  <c r="AB211" i="49"/>
  <c r="AB211" i="66"/>
  <c r="AB213" i="61"/>
  <c r="AB213" i="56"/>
  <c r="AB213" i="63"/>
  <c r="AB213" i="51"/>
  <c r="AB213" i="52"/>
  <c r="AB212" i="52"/>
  <c r="AB212" i="64"/>
  <c r="AB212" i="49"/>
  <c r="AB212" i="59"/>
  <c r="AB212" i="66"/>
  <c r="AB212" i="54"/>
  <c r="AB211" i="50"/>
  <c r="AB211" i="56"/>
  <c r="AB211" i="51"/>
  <c r="AB211" i="48"/>
  <c r="AB211" i="62"/>
  <c r="AU198" i="61"/>
  <c r="AB213" i="66"/>
  <c r="AB212" i="47"/>
  <c r="AB212" i="51"/>
  <c r="AB212" i="63"/>
  <c r="AB212" i="68"/>
  <c r="AB211" i="55"/>
  <c r="AB211" i="63"/>
  <c r="AB211" i="60"/>
  <c r="AB211" i="65"/>
  <c r="AB211" i="53"/>
  <c r="AB213" i="54"/>
  <c r="AB213" i="68"/>
  <c r="AB213" i="47"/>
  <c r="AB213" i="67"/>
  <c r="AB213" i="53"/>
  <c r="AB213" i="55"/>
  <c r="AA212" i="50"/>
  <c r="AA212" i="48"/>
  <c r="AA212" i="65"/>
  <c r="AA212" i="56"/>
  <c r="AA212" i="62"/>
  <c r="AA211" i="59"/>
  <c r="AA211" i="64"/>
  <c r="AA211" i="68"/>
  <c r="AA211" i="52"/>
  <c r="AA211" i="61"/>
  <c r="AA211" i="54"/>
  <c r="AA213" i="60"/>
  <c r="AA213" i="65"/>
  <c r="AA213" i="59"/>
  <c r="AA213" i="64"/>
  <c r="AA213" i="48"/>
  <c r="AA213" i="49"/>
  <c r="AA213" i="62"/>
  <c r="AA212" i="55"/>
  <c r="AA212" i="67"/>
  <c r="AA212" i="61"/>
  <c r="AA212" i="53"/>
  <c r="AA212" i="60"/>
  <c r="AA211" i="47"/>
  <c r="AA211" i="67"/>
  <c r="AA211" i="49"/>
  <c r="AA211" i="66"/>
  <c r="AA213" i="61"/>
  <c r="AA213" i="56"/>
  <c r="AA213" i="63"/>
  <c r="AA213" i="51"/>
  <c r="AV189" i="68"/>
  <c r="AA213" i="52"/>
  <c r="AA212" i="52"/>
  <c r="AA212" i="64"/>
  <c r="AA212" i="49"/>
  <c r="AA212" i="59"/>
  <c r="AA212" i="66"/>
  <c r="AA212" i="54"/>
  <c r="AA211" i="50"/>
  <c r="AA211" i="56"/>
  <c r="AA211" i="51"/>
  <c r="AA211" i="48"/>
  <c r="AA211" i="62"/>
  <c r="AA213" i="50"/>
  <c r="AA213" i="66"/>
  <c r="AA212" i="47"/>
  <c r="AA212" i="51"/>
  <c r="AA212" i="63"/>
  <c r="AA212" i="68"/>
  <c r="AA211" i="55"/>
  <c r="AA211" i="63"/>
  <c r="AA211" i="60"/>
  <c r="AA211" i="65"/>
  <c r="AA211" i="53"/>
  <c r="AA213" i="54"/>
  <c r="AA213" i="68"/>
  <c r="AA213" i="47"/>
  <c r="AA213" i="67"/>
  <c r="AA213" i="53"/>
  <c r="AA213" i="55"/>
  <c r="B195" i="56"/>
  <c r="B171" i="60"/>
  <c r="B171" i="61"/>
  <c r="B171" i="53"/>
  <c r="B171" i="56"/>
  <c r="Z213" i="63"/>
  <c r="Z212" i="52"/>
  <c r="Z212" i="59"/>
  <c r="Z212" i="66"/>
  <c r="Z211" i="50"/>
  <c r="Z211" i="51"/>
  <c r="Z211" i="48"/>
  <c r="Z211" i="62"/>
  <c r="AS189" i="63"/>
  <c r="AS200" i="62"/>
  <c r="AU201" i="66"/>
  <c r="Z213" i="52"/>
  <c r="Z213" i="53"/>
  <c r="AW194" i="63"/>
  <c r="Z213" i="64"/>
  <c r="AW182" i="59"/>
  <c r="AW191" i="65"/>
  <c r="Z213" i="55"/>
  <c r="AU191" i="66"/>
  <c r="AU184" i="66"/>
  <c r="AU184" i="61"/>
  <c r="AU185" i="61"/>
  <c r="AS194" i="68"/>
  <c r="Z212" i="55"/>
  <c r="Z212" i="67"/>
  <c r="C212" i="61"/>
  <c r="Z212" i="61"/>
  <c r="Z212" i="53"/>
  <c r="Z212" i="60"/>
  <c r="Z211" i="47"/>
  <c r="Z211" i="67"/>
  <c r="Z211" i="49"/>
  <c r="Z211" i="66"/>
  <c r="Z213" i="61"/>
  <c r="Z213" i="56"/>
  <c r="Z213" i="51"/>
  <c r="AW190" i="65"/>
  <c r="AW193" i="59"/>
  <c r="AW185" i="59"/>
  <c r="AW194" i="59"/>
  <c r="AW186" i="59"/>
  <c r="AW200" i="59"/>
  <c r="Z212" i="64"/>
  <c r="Z212" i="49"/>
  <c r="Z212" i="54"/>
  <c r="Z211" i="56"/>
  <c r="Z213" i="50"/>
  <c r="AU189" i="66"/>
  <c r="AU197" i="66"/>
  <c r="AU190" i="66"/>
  <c r="AU188" i="61"/>
  <c r="AS184" i="62"/>
  <c r="AS197" i="63"/>
  <c r="AS199" i="63"/>
  <c r="Z212" i="47"/>
  <c r="Z212" i="51"/>
  <c r="Z212" i="63"/>
  <c r="Z212" i="68"/>
  <c r="Z211" i="55"/>
  <c r="Z211" i="63"/>
  <c r="Z211" i="60"/>
  <c r="Z211" i="65"/>
  <c r="Z211" i="53"/>
  <c r="AS189" i="59"/>
  <c r="Z213" i="54"/>
  <c r="Z213" i="68"/>
  <c r="Z213" i="47"/>
  <c r="Z213" i="67"/>
  <c r="AW198" i="65"/>
  <c r="AW198" i="59"/>
  <c r="AW191" i="59"/>
  <c r="AW196" i="59"/>
  <c r="AW193" i="66"/>
  <c r="Z213" i="49"/>
  <c r="Z213" i="62"/>
  <c r="AU196" i="66"/>
  <c r="AU185" i="66"/>
  <c r="Z212" i="50"/>
  <c r="Z212" i="48"/>
  <c r="Z212" i="65"/>
  <c r="Z212" i="56"/>
  <c r="Z212" i="62"/>
  <c r="Z211" i="59"/>
  <c r="Z211" i="64"/>
  <c r="Z211" i="68"/>
  <c r="Z211" i="52"/>
  <c r="Z211" i="61"/>
  <c r="Z211" i="54"/>
  <c r="Z213" i="60"/>
  <c r="Z213" i="65"/>
  <c r="Z213" i="59"/>
  <c r="Z213" i="48"/>
  <c r="AW201" i="59"/>
  <c r="Z213" i="66"/>
  <c r="B195" i="59"/>
  <c r="B195" i="49"/>
  <c r="B195" i="48"/>
  <c r="Y211" i="59"/>
  <c r="Y211" i="68"/>
  <c r="Y211" i="52"/>
  <c r="Y211" i="61"/>
  <c r="Y211" i="54"/>
  <c r="AV185" i="59"/>
  <c r="AW183" i="68"/>
  <c r="AV195" i="60"/>
  <c r="AV184" i="62"/>
  <c r="Y212" i="55"/>
  <c r="Y212" i="53"/>
  <c r="Y212" i="60"/>
  <c r="Y211" i="47"/>
  <c r="Y211" i="67"/>
  <c r="Y211" i="49"/>
  <c r="Y211" i="66"/>
  <c r="AU201" i="63"/>
  <c r="Y213" i="61"/>
  <c r="AS194" i="64"/>
  <c r="AU191" i="68"/>
  <c r="Y213" i="63"/>
  <c r="AU184" i="60"/>
  <c r="Y213" i="51"/>
  <c r="Y211" i="50"/>
  <c r="Y211" i="51"/>
  <c r="Y211" i="48"/>
  <c r="Y211" i="60"/>
  <c r="Y211" i="65"/>
  <c r="Y211" i="53"/>
  <c r="AV191" i="67"/>
  <c r="C207" i="65"/>
  <c r="C208" i="65"/>
  <c r="C212" i="67"/>
  <c r="Y212" i="67"/>
  <c r="E213" i="51"/>
  <c r="O213" i="52"/>
  <c r="O213" i="49"/>
  <c r="F211" i="60"/>
  <c r="F211" i="66"/>
  <c r="AU199" i="60"/>
  <c r="AU196" i="60"/>
  <c r="AU194" i="68"/>
  <c r="AU188" i="68"/>
  <c r="Y212" i="52"/>
  <c r="Y212" i="64"/>
  <c r="Y212" i="49"/>
  <c r="Y212" i="59"/>
  <c r="Y212" i="66"/>
  <c r="Y212" i="54"/>
  <c r="Y211" i="56"/>
  <c r="Y211" i="62"/>
  <c r="Y212" i="61"/>
  <c r="F212" i="60"/>
  <c r="AU190" i="60"/>
  <c r="AU192" i="68"/>
  <c r="AS187" i="64"/>
  <c r="Y212" i="47"/>
  <c r="Y212" i="51"/>
  <c r="Y212" i="63"/>
  <c r="Y212" i="68"/>
  <c r="Y211" i="55"/>
  <c r="Y211" i="63"/>
  <c r="Y213" i="54"/>
  <c r="AS195" i="64"/>
  <c r="Y213" i="68"/>
  <c r="Y213" i="47"/>
  <c r="Y213" i="67"/>
  <c r="Y213" i="53"/>
  <c r="AV190" i="59"/>
  <c r="AV190" i="63"/>
  <c r="AW189" i="61"/>
  <c r="Y213" i="55"/>
  <c r="Y213" i="66"/>
  <c r="C211" i="67"/>
  <c r="C211" i="66"/>
  <c r="F207" i="59"/>
  <c r="F207" i="61"/>
  <c r="O213" i="62"/>
  <c r="F211" i="65"/>
  <c r="Y212" i="50"/>
  <c r="Y212" i="48"/>
  <c r="Y212" i="65"/>
  <c r="Y212" i="56"/>
  <c r="Y212" i="62"/>
  <c r="Y211" i="64"/>
  <c r="Y213" i="60"/>
  <c r="Y213" i="65"/>
  <c r="Y213" i="59"/>
  <c r="Y213" i="64"/>
  <c r="Y213" i="48"/>
  <c r="AV199" i="67"/>
  <c r="AV189" i="67"/>
  <c r="AW198" i="67"/>
  <c r="AW192" i="67"/>
  <c r="Y213" i="49"/>
  <c r="Y213" i="62"/>
  <c r="Y213" i="56"/>
  <c r="Y213" i="52"/>
  <c r="Y213" i="50"/>
  <c r="B176" i="52"/>
  <c r="B200" i="64"/>
  <c r="F207" i="65"/>
  <c r="F212" i="67"/>
  <c r="F208" i="65"/>
  <c r="X212" i="47"/>
  <c r="X212" i="51"/>
  <c r="X212" i="63"/>
  <c r="X212" i="68"/>
  <c r="X211" i="55"/>
  <c r="X211" i="63"/>
  <c r="X211" i="60"/>
  <c r="X211" i="65"/>
  <c r="X211" i="53"/>
  <c r="X213" i="54"/>
  <c r="X213" i="68"/>
  <c r="X213" i="47"/>
  <c r="X213" i="67"/>
  <c r="X213" i="53"/>
  <c r="X213" i="55"/>
  <c r="X212" i="50"/>
  <c r="X212" i="48"/>
  <c r="X212" i="65"/>
  <c r="X212" i="56"/>
  <c r="X212" i="62"/>
  <c r="X211" i="59"/>
  <c r="X211" i="64"/>
  <c r="X211" i="68"/>
  <c r="X211" i="52"/>
  <c r="X211" i="61"/>
  <c r="X211" i="54"/>
  <c r="X213" i="60"/>
  <c r="X213" i="65"/>
  <c r="X213" i="59"/>
  <c r="X213" i="64"/>
  <c r="X213" i="48"/>
  <c r="X213" i="49"/>
  <c r="X213" i="62"/>
  <c r="X213" i="50"/>
  <c r="X212" i="55"/>
  <c r="X212" i="67"/>
  <c r="X212" i="61"/>
  <c r="X212" i="53"/>
  <c r="X212" i="60"/>
  <c r="X211" i="47"/>
  <c r="X211" i="67"/>
  <c r="X211" i="49"/>
  <c r="X211" i="66"/>
  <c r="X213" i="61"/>
  <c r="X213" i="56"/>
  <c r="X213" i="63"/>
  <c r="X213" i="51"/>
  <c r="X213" i="52"/>
  <c r="X213" i="66"/>
  <c r="X212" i="52"/>
  <c r="X212" i="64"/>
  <c r="X212" i="49"/>
  <c r="X212" i="59"/>
  <c r="X212" i="66"/>
  <c r="X212" i="54"/>
  <c r="X211" i="50"/>
  <c r="X211" i="56"/>
  <c r="X211" i="51"/>
  <c r="X211" i="48"/>
  <c r="X211" i="62"/>
  <c r="W211" i="59"/>
  <c r="W211" i="64"/>
  <c r="W211" i="68"/>
  <c r="W211" i="52"/>
  <c r="W211" i="61"/>
  <c r="W211" i="50"/>
  <c r="W211" i="51"/>
  <c r="W211" i="48"/>
  <c r="W211" i="55"/>
  <c r="W211" i="60"/>
  <c r="W211" i="65"/>
  <c r="W212" i="52"/>
  <c r="W212" i="64"/>
  <c r="W212" i="49"/>
  <c r="W212" i="59"/>
  <c r="W212" i="66"/>
  <c r="W212" i="54"/>
  <c r="W211" i="56"/>
  <c r="W211" i="62"/>
  <c r="W213" i="66"/>
  <c r="W212" i="47"/>
  <c r="W212" i="51"/>
  <c r="W212" i="63"/>
  <c r="W212" i="68"/>
  <c r="W211" i="63"/>
  <c r="W211" i="53"/>
  <c r="W213" i="54"/>
  <c r="W213" i="68"/>
  <c r="W213" i="47"/>
  <c r="W213" i="67"/>
  <c r="W213" i="53"/>
  <c r="W213" i="55"/>
  <c r="W212" i="50"/>
  <c r="W212" i="48"/>
  <c r="W212" i="65"/>
  <c r="W212" i="56"/>
  <c r="W212" i="62"/>
  <c r="W211" i="54"/>
  <c r="W213" i="60"/>
  <c r="W213" i="65"/>
  <c r="W213" i="59"/>
  <c r="W213" i="64"/>
  <c r="W213" i="48"/>
  <c r="W213" i="49"/>
  <c r="W213" i="62"/>
  <c r="W212" i="55"/>
  <c r="W212" i="67"/>
  <c r="W212" i="61"/>
  <c r="W212" i="53"/>
  <c r="W212" i="60"/>
  <c r="W211" i="47"/>
  <c r="W211" i="67"/>
  <c r="W211" i="49"/>
  <c r="W211" i="66"/>
  <c r="W213" i="61"/>
  <c r="W213" i="56"/>
  <c r="W213" i="63"/>
  <c r="W213" i="51"/>
  <c r="W213" i="52"/>
  <c r="W213" i="50"/>
  <c r="V211" i="66"/>
  <c r="V211" i="48"/>
  <c r="V211" i="60"/>
  <c r="V212" i="47"/>
  <c r="V212" i="51"/>
  <c r="V212" i="63"/>
  <c r="V212" i="68"/>
  <c r="V211" i="55"/>
  <c r="V211" i="63"/>
  <c r="V211" i="65"/>
  <c r="V211" i="53"/>
  <c r="V213" i="54"/>
  <c r="V213" i="68"/>
  <c r="V213" i="47"/>
  <c r="V213" i="67"/>
  <c r="V213" i="53"/>
  <c r="V213" i="55"/>
  <c r="V212" i="50"/>
  <c r="V212" i="48"/>
  <c r="V212" i="65"/>
  <c r="V212" i="56"/>
  <c r="V212" i="62"/>
  <c r="V211" i="59"/>
  <c r="V211" i="64"/>
  <c r="V211" i="68"/>
  <c r="V211" i="52"/>
  <c r="V211" i="61"/>
  <c r="V211" i="54"/>
  <c r="V213" i="60"/>
  <c r="V213" i="65"/>
  <c r="V213" i="59"/>
  <c r="V213" i="64"/>
  <c r="V213" i="48"/>
  <c r="V213" i="49"/>
  <c r="V213" i="62"/>
  <c r="V212" i="55"/>
  <c r="V212" i="67"/>
  <c r="V212" i="61"/>
  <c r="V212" i="53"/>
  <c r="V212" i="60"/>
  <c r="V211" i="47"/>
  <c r="V211" i="67"/>
  <c r="V211" i="49"/>
  <c r="AU184" i="63"/>
  <c r="V213" i="61"/>
  <c r="V213" i="56"/>
  <c r="V213" i="63"/>
  <c r="V213" i="51"/>
  <c r="AV192" i="67"/>
  <c r="V213" i="52"/>
  <c r="V213" i="66"/>
  <c r="V212" i="52"/>
  <c r="V212" i="64"/>
  <c r="V212" i="49"/>
  <c r="V212" i="59"/>
  <c r="V212" i="66"/>
  <c r="V212" i="54"/>
  <c r="V211" i="50"/>
  <c r="V211" i="56"/>
  <c r="V211" i="51"/>
  <c r="V211" i="62"/>
  <c r="AU201" i="61"/>
  <c r="V213" i="50"/>
  <c r="U212" i="52"/>
  <c r="U212" i="64"/>
  <c r="U212" i="49"/>
  <c r="U212" i="66"/>
  <c r="U212" i="54"/>
  <c r="U211" i="50"/>
  <c r="U211" i="56"/>
  <c r="AR185" i="65"/>
  <c r="U212" i="47"/>
  <c r="U212" i="51"/>
  <c r="U212" i="63"/>
  <c r="AS198" i="68"/>
  <c r="AU188" i="64"/>
  <c r="AS199" i="60"/>
  <c r="U212" i="50"/>
  <c r="U212" i="48"/>
  <c r="U212" i="65"/>
  <c r="U212" i="56"/>
  <c r="U212" i="67"/>
  <c r="U212" i="61"/>
  <c r="U212" i="53"/>
  <c r="U212" i="60"/>
  <c r="U213" i="61"/>
  <c r="U213" i="56"/>
  <c r="U213" i="55"/>
  <c r="U212" i="59"/>
  <c r="U213" i="62"/>
  <c r="U212" i="68"/>
  <c r="U213" i="47"/>
  <c r="U212" i="62"/>
  <c r="U213" i="59"/>
  <c r="T211" i="51"/>
  <c r="U211" i="51"/>
  <c r="U213" i="63"/>
  <c r="U213" i="51"/>
  <c r="AW201" i="66"/>
  <c r="U213" i="49"/>
  <c r="U213" i="66"/>
  <c r="U213" i="50"/>
  <c r="T211" i="48"/>
  <c r="U211" i="48"/>
  <c r="T211" i="62"/>
  <c r="U211" i="62"/>
  <c r="C209" i="68"/>
  <c r="F207" i="63"/>
  <c r="F212" i="64"/>
  <c r="F212" i="61"/>
  <c r="E209" i="49"/>
  <c r="E209" i="61"/>
  <c r="F208" i="68"/>
  <c r="AU183" i="63"/>
  <c r="AU183" i="64"/>
  <c r="AU197" i="64"/>
  <c r="AU184" i="64"/>
  <c r="AU187" i="64"/>
  <c r="AU193" i="64"/>
  <c r="AS196" i="64"/>
  <c r="AS198" i="64"/>
  <c r="AS190" i="60"/>
  <c r="AS201" i="64"/>
  <c r="AS185" i="60"/>
  <c r="AS184" i="68"/>
  <c r="AS190" i="68"/>
  <c r="AS191" i="60"/>
  <c r="AS184" i="61"/>
  <c r="U211" i="55"/>
  <c r="U211" i="63"/>
  <c r="U211" i="60"/>
  <c r="U211" i="65"/>
  <c r="U211" i="53"/>
  <c r="AR186" i="65"/>
  <c r="AS182" i="59"/>
  <c r="AS183" i="68"/>
  <c r="AS195" i="62"/>
  <c r="AU182" i="66"/>
  <c r="AS182" i="67"/>
  <c r="AV196" i="67"/>
  <c r="AV186" i="67"/>
  <c r="AW196" i="61"/>
  <c r="AV189" i="62"/>
  <c r="AV185" i="64"/>
  <c r="AV183" i="65"/>
  <c r="AW198" i="68"/>
  <c r="AV191" i="60"/>
  <c r="U213" i="52"/>
  <c r="AU189" i="63"/>
  <c r="U211" i="59"/>
  <c r="U211" i="64"/>
  <c r="U211" i="68"/>
  <c r="U211" i="52"/>
  <c r="U211" i="61"/>
  <c r="U211" i="54"/>
  <c r="U213" i="54"/>
  <c r="U213" i="68"/>
  <c r="U213" i="67"/>
  <c r="U213" i="53"/>
  <c r="AV195" i="68"/>
  <c r="AS194" i="65"/>
  <c r="E213" i="61"/>
  <c r="F212" i="65"/>
  <c r="F208" i="63"/>
  <c r="F211" i="67"/>
  <c r="AU186" i="63"/>
  <c r="AU200" i="64"/>
  <c r="AU185" i="64"/>
  <c r="AU186" i="64"/>
  <c r="AS194" i="60"/>
  <c r="AS193" i="60"/>
  <c r="AS200" i="68"/>
  <c r="AS196" i="68"/>
  <c r="AS188" i="60"/>
  <c r="AS195" i="60"/>
  <c r="AS187" i="60"/>
  <c r="U212" i="55"/>
  <c r="U211" i="47"/>
  <c r="U211" i="67"/>
  <c r="U211" i="49"/>
  <c r="U211" i="66"/>
  <c r="U213" i="60"/>
  <c r="U213" i="65"/>
  <c r="U213" i="64"/>
  <c r="U213" i="48"/>
  <c r="B192" i="68"/>
  <c r="B200" i="66"/>
  <c r="AU192" i="61"/>
  <c r="AU194" i="61"/>
  <c r="AU196" i="61"/>
  <c r="AU183" i="61"/>
  <c r="AU193" i="61"/>
  <c r="AS193" i="68"/>
  <c r="AS185" i="68"/>
  <c r="AS188" i="63"/>
  <c r="AS197" i="59"/>
  <c r="AS199" i="68"/>
  <c r="AS199" i="62"/>
  <c r="AS191" i="68"/>
  <c r="AS182" i="68"/>
  <c r="AS182" i="62"/>
  <c r="AS186" i="68"/>
  <c r="AS201" i="62"/>
  <c r="AS197" i="65"/>
  <c r="AS193" i="63"/>
  <c r="AS189" i="65"/>
  <c r="AS185" i="59"/>
  <c r="AS192" i="62"/>
  <c r="AS184" i="63"/>
  <c r="AS191" i="65"/>
  <c r="AS198" i="65"/>
  <c r="AS186" i="65"/>
  <c r="T211" i="66"/>
  <c r="AR193" i="67"/>
  <c r="AS190" i="67"/>
  <c r="T213" i="63"/>
  <c r="T213" i="51"/>
  <c r="AV187" i="68"/>
  <c r="AV193" i="65"/>
  <c r="AV199" i="65"/>
  <c r="AV187" i="65"/>
  <c r="AV184" i="65"/>
  <c r="AV182" i="65"/>
  <c r="AV194" i="64"/>
  <c r="AV196" i="59"/>
  <c r="AV198" i="64"/>
  <c r="AV195" i="64"/>
  <c r="AV201" i="64"/>
  <c r="AW183" i="67"/>
  <c r="AW186" i="67"/>
  <c r="AW196" i="68"/>
  <c r="AW191" i="67"/>
  <c r="AW199" i="67"/>
  <c r="AW189" i="67"/>
  <c r="AW197" i="67"/>
  <c r="T213" i="52"/>
  <c r="F208" i="61"/>
  <c r="AU188" i="66"/>
  <c r="AU194" i="66"/>
  <c r="AU200" i="66"/>
  <c r="AU193" i="66"/>
  <c r="AU195" i="61"/>
  <c r="AU197" i="61"/>
  <c r="AU199" i="61"/>
  <c r="AU190" i="61"/>
  <c r="AU182" i="61"/>
  <c r="AS197" i="68"/>
  <c r="AS200" i="63"/>
  <c r="AS192" i="63"/>
  <c r="AS191" i="63"/>
  <c r="AS183" i="63"/>
  <c r="AS185" i="62"/>
  <c r="AS188" i="68"/>
  <c r="AS187" i="62"/>
  <c r="AS198" i="62"/>
  <c r="AS186" i="62"/>
  <c r="AS201" i="59"/>
  <c r="AS193" i="65"/>
  <c r="AS193" i="62"/>
  <c r="AS185" i="65"/>
  <c r="AS196" i="65"/>
  <c r="AS201" i="63"/>
  <c r="AS188" i="65"/>
  <c r="AS195" i="63"/>
  <c r="AS195" i="59"/>
  <c r="AS182" i="65"/>
  <c r="AS198" i="63"/>
  <c r="AS194" i="63"/>
  <c r="AS190" i="63"/>
  <c r="T211" i="55"/>
  <c r="T211" i="63"/>
  <c r="T211" i="60"/>
  <c r="T211" i="65"/>
  <c r="AR184" i="65"/>
  <c r="AR200" i="65"/>
  <c r="AR198" i="65"/>
  <c r="AS184" i="59"/>
  <c r="T213" i="54"/>
  <c r="T213" i="53"/>
  <c r="AV190" i="60"/>
  <c r="AV197" i="67"/>
  <c r="AV197" i="60"/>
  <c r="AV186" i="68"/>
  <c r="AV200" i="60"/>
  <c r="AV201" i="67"/>
  <c r="AW190" i="67"/>
  <c r="AW187" i="67"/>
  <c r="AW184" i="67"/>
  <c r="AW193" i="67"/>
  <c r="AW187" i="66"/>
  <c r="AW190" i="63"/>
  <c r="E209" i="65"/>
  <c r="E209" i="62"/>
  <c r="AU199" i="66"/>
  <c r="AU186" i="66"/>
  <c r="AU192" i="66"/>
  <c r="AU198" i="66"/>
  <c r="AU200" i="61"/>
  <c r="AU187" i="61"/>
  <c r="AU189" i="61"/>
  <c r="AU191" i="61"/>
  <c r="AS201" i="68"/>
  <c r="AS197" i="62"/>
  <c r="AS182" i="63"/>
  <c r="AS192" i="68"/>
  <c r="AS195" i="68"/>
  <c r="AS187" i="68"/>
  <c r="AS183" i="62"/>
  <c r="AS194" i="62"/>
  <c r="AS190" i="62"/>
  <c r="AS185" i="63"/>
  <c r="AS192" i="65"/>
  <c r="AS188" i="62"/>
  <c r="AS200" i="65"/>
  <c r="AS200" i="59"/>
  <c r="AS184" i="65"/>
  <c r="AS199" i="65"/>
  <c r="AS195" i="65"/>
  <c r="AS187" i="65"/>
  <c r="AS186" i="67"/>
  <c r="T211" i="59"/>
  <c r="T211" i="68"/>
  <c r="T211" i="52"/>
  <c r="T211" i="61"/>
  <c r="T211" i="54"/>
  <c r="T213" i="64"/>
  <c r="AV193" i="67"/>
  <c r="AV186" i="60"/>
  <c r="AV200" i="67"/>
  <c r="AV182" i="67"/>
  <c r="AV194" i="66"/>
  <c r="AV196" i="60"/>
  <c r="AV192" i="64"/>
  <c r="AV195" i="65"/>
  <c r="AW193" i="68"/>
  <c r="AW195" i="67"/>
  <c r="AW201" i="68"/>
  <c r="AW185" i="61"/>
  <c r="AW188" i="68"/>
  <c r="AW194" i="67"/>
  <c r="AW195" i="66"/>
  <c r="AW185" i="67"/>
  <c r="AW188" i="67"/>
  <c r="AW201" i="64"/>
  <c r="T212" i="55"/>
  <c r="T212" i="67"/>
  <c r="T212" i="61"/>
  <c r="T212" i="53"/>
  <c r="T212" i="60"/>
  <c r="T211" i="47"/>
  <c r="T211" i="67"/>
  <c r="T211" i="49"/>
  <c r="T213" i="61"/>
  <c r="T213" i="56"/>
  <c r="T213" i="49"/>
  <c r="T213" i="62"/>
  <c r="T212" i="52"/>
  <c r="T212" i="64"/>
  <c r="T212" i="49"/>
  <c r="T212" i="59"/>
  <c r="T212" i="66"/>
  <c r="T212" i="54"/>
  <c r="T211" i="50"/>
  <c r="T211" i="56"/>
  <c r="T213" i="50"/>
  <c r="T212" i="47"/>
  <c r="T212" i="51"/>
  <c r="T212" i="63"/>
  <c r="T212" i="68"/>
  <c r="T211" i="53"/>
  <c r="T213" i="68"/>
  <c r="T213" i="47"/>
  <c r="T213" i="67"/>
  <c r="T212" i="50"/>
  <c r="T212" i="48"/>
  <c r="T212" i="65"/>
  <c r="T212" i="56"/>
  <c r="T212" i="62"/>
  <c r="T211" i="64"/>
  <c r="T213" i="60"/>
  <c r="T213" i="65"/>
  <c r="T213" i="59"/>
  <c r="T213" i="48"/>
  <c r="T213" i="55"/>
  <c r="T213" i="66"/>
  <c r="S212" i="47"/>
  <c r="S212" i="51"/>
  <c r="S212" i="63"/>
  <c r="S212" i="68"/>
  <c r="S211" i="55"/>
  <c r="S211" i="63"/>
  <c r="S211" i="60"/>
  <c r="S211" i="65"/>
  <c r="S211" i="53"/>
  <c r="S213" i="54"/>
  <c r="S213" i="68"/>
  <c r="S213" i="47"/>
  <c r="S213" i="67"/>
  <c r="S213" i="53"/>
  <c r="S212" i="50"/>
  <c r="S212" i="48"/>
  <c r="S212" i="65"/>
  <c r="S212" i="56"/>
  <c r="S212" i="62"/>
  <c r="S211" i="59"/>
  <c r="S211" i="64"/>
  <c r="S211" i="68"/>
  <c r="S211" i="52"/>
  <c r="S211" i="61"/>
  <c r="S211" i="54"/>
  <c r="S213" i="60"/>
  <c r="S213" i="65"/>
  <c r="S213" i="59"/>
  <c r="S213" i="64"/>
  <c r="S213" i="48"/>
  <c r="S213" i="55"/>
  <c r="S213" i="66"/>
  <c r="S212" i="55"/>
  <c r="S212" i="67"/>
  <c r="S212" i="61"/>
  <c r="S212" i="53"/>
  <c r="S212" i="60"/>
  <c r="S211" i="47"/>
  <c r="S211" i="67"/>
  <c r="S211" i="49"/>
  <c r="S211" i="66"/>
  <c r="S213" i="61"/>
  <c r="S213" i="56"/>
  <c r="S213" i="63"/>
  <c r="S213" i="51"/>
  <c r="S213" i="49"/>
  <c r="S213" i="62"/>
  <c r="S212" i="52"/>
  <c r="S212" i="64"/>
  <c r="S212" i="49"/>
  <c r="S212" i="59"/>
  <c r="S212" i="66"/>
  <c r="S212" i="54"/>
  <c r="S211" i="50"/>
  <c r="S211" i="56"/>
  <c r="S211" i="51"/>
  <c r="S211" i="48"/>
  <c r="S211" i="62"/>
  <c r="S213" i="52"/>
  <c r="S213" i="50"/>
  <c r="B192" i="65"/>
  <c r="B170" i="50"/>
  <c r="B170" i="68"/>
  <c r="B196" i="60"/>
  <c r="B168" i="49"/>
  <c r="B194" i="61"/>
  <c r="B172" i="52"/>
  <c r="B196" i="64"/>
  <c r="B168" i="56"/>
  <c r="B168" i="63"/>
  <c r="B194" i="54"/>
  <c r="B196" i="63"/>
  <c r="R212" i="55"/>
  <c r="R212" i="67"/>
  <c r="R212" i="61"/>
  <c r="R212" i="53"/>
  <c r="R212" i="60"/>
  <c r="R211" i="47"/>
  <c r="R211" i="67"/>
  <c r="R211" i="49"/>
  <c r="R211" i="66"/>
  <c r="R213" i="61"/>
  <c r="R213" i="56"/>
  <c r="R213" i="63"/>
  <c r="R213" i="51"/>
  <c r="R212" i="52"/>
  <c r="R212" i="64"/>
  <c r="R212" i="49"/>
  <c r="R212" i="59"/>
  <c r="R212" i="66"/>
  <c r="R212" i="54"/>
  <c r="R211" i="50"/>
  <c r="R211" i="56"/>
  <c r="R211" i="51"/>
  <c r="R211" i="48"/>
  <c r="R211" i="62"/>
  <c r="R213" i="62"/>
  <c r="R213" i="66"/>
  <c r="R212" i="47"/>
  <c r="R212" i="51"/>
  <c r="R212" i="63"/>
  <c r="R212" i="68"/>
  <c r="R211" i="55"/>
  <c r="R211" i="63"/>
  <c r="R211" i="60"/>
  <c r="R211" i="65"/>
  <c r="R211" i="53"/>
  <c r="R213" i="54"/>
  <c r="R213" i="68"/>
  <c r="R213" i="47"/>
  <c r="R213" i="67"/>
  <c r="R213" i="53"/>
  <c r="R213" i="52"/>
  <c r="R213" i="50"/>
  <c r="R212" i="50"/>
  <c r="R212" i="48"/>
  <c r="R212" i="65"/>
  <c r="R212" i="56"/>
  <c r="R212" i="62"/>
  <c r="R211" i="59"/>
  <c r="R211" i="64"/>
  <c r="R211" i="68"/>
  <c r="R211" i="52"/>
  <c r="R211" i="61"/>
  <c r="R211" i="54"/>
  <c r="R213" i="60"/>
  <c r="R213" i="65"/>
  <c r="R213" i="59"/>
  <c r="R213" i="64"/>
  <c r="R213" i="48"/>
  <c r="R213" i="49"/>
  <c r="R213" i="55"/>
  <c r="B195" i="67"/>
  <c r="B195" i="55"/>
  <c r="AQ26" i="2"/>
  <c r="AO195" i="51" s="1"/>
  <c r="B171" i="59"/>
  <c r="B195" i="63"/>
  <c r="B171" i="52"/>
  <c r="B171" i="50"/>
  <c r="B171" i="67"/>
  <c r="B171" i="64"/>
  <c r="B195" i="62"/>
  <c r="B171" i="49"/>
  <c r="B171" i="47"/>
  <c r="B195" i="66"/>
  <c r="B171" i="63"/>
  <c r="B171" i="65"/>
  <c r="B195" i="50"/>
  <c r="B195" i="53"/>
  <c r="B171" i="55"/>
  <c r="B195" i="54"/>
  <c r="B171" i="51"/>
  <c r="B195" i="47"/>
  <c r="B195" i="60"/>
  <c r="AW182" i="63"/>
  <c r="Q212" i="52"/>
  <c r="Q212" i="64"/>
  <c r="Q212" i="49"/>
  <c r="Q212" i="59"/>
  <c r="Q212" i="66"/>
  <c r="Q212" i="54"/>
  <c r="Q211" i="50"/>
  <c r="Q211" i="56"/>
  <c r="Q211" i="51"/>
  <c r="Q211" i="48"/>
  <c r="Q211" i="62"/>
  <c r="Q213" i="50"/>
  <c r="Q213" i="52"/>
  <c r="Q212" i="47"/>
  <c r="Q212" i="51"/>
  <c r="Q212" i="63"/>
  <c r="Q212" i="68"/>
  <c r="Q211" i="55"/>
  <c r="Q211" i="63"/>
  <c r="Q211" i="60"/>
  <c r="Q211" i="65"/>
  <c r="Q211" i="53"/>
  <c r="Q213" i="54"/>
  <c r="Q213" i="68"/>
  <c r="Q213" i="47"/>
  <c r="Q213" i="67"/>
  <c r="Q213" i="53"/>
  <c r="Q213" i="49"/>
  <c r="Q212" i="50"/>
  <c r="Q212" i="48"/>
  <c r="Q212" i="65"/>
  <c r="Q212" i="56"/>
  <c r="Q212" i="62"/>
  <c r="Q211" i="59"/>
  <c r="Q211" i="64"/>
  <c r="Q211" i="68"/>
  <c r="Q211" i="52"/>
  <c r="Q211" i="61"/>
  <c r="Q211" i="54"/>
  <c r="Q213" i="60"/>
  <c r="Q213" i="65"/>
  <c r="Q213" i="59"/>
  <c r="Q213" i="64"/>
  <c r="Q213" i="48"/>
  <c r="AV198" i="67"/>
  <c r="Q212" i="55"/>
  <c r="Q212" i="67"/>
  <c r="Q212" i="61"/>
  <c r="Q212" i="53"/>
  <c r="Q212" i="60"/>
  <c r="Q211" i="47"/>
  <c r="Q211" i="67"/>
  <c r="Q211" i="49"/>
  <c r="Q211" i="66"/>
  <c r="Q213" i="61"/>
  <c r="Q213" i="56"/>
  <c r="Q213" i="63"/>
  <c r="Q213" i="51"/>
  <c r="AV193" i="60"/>
  <c r="Q213" i="66"/>
  <c r="Q213" i="62"/>
  <c r="Q213" i="55"/>
  <c r="B200" i="55"/>
  <c r="B176" i="53"/>
  <c r="B176" i="67"/>
  <c r="AL21" i="67" s="1"/>
  <c r="B176" i="59"/>
  <c r="B200" i="54"/>
  <c r="B175" i="66"/>
  <c r="AL21" i="66" s="1"/>
  <c r="B200" i="63"/>
  <c r="B200" i="60"/>
  <c r="P211" i="60"/>
  <c r="P211" i="53"/>
  <c r="P211" i="61"/>
  <c r="P211" i="54"/>
  <c r="AV199" i="60"/>
  <c r="AV187" i="60"/>
  <c r="AV194" i="60"/>
  <c r="AV198" i="60"/>
  <c r="AV201" i="60"/>
  <c r="AW182" i="67"/>
  <c r="AW201" i="67"/>
  <c r="AW196" i="67"/>
  <c r="AW182" i="66"/>
  <c r="AW195" i="63"/>
  <c r="AW189" i="63"/>
  <c r="P211" i="47"/>
  <c r="P211" i="67"/>
  <c r="P211" i="49"/>
  <c r="P211" i="66"/>
  <c r="AW195" i="62"/>
  <c r="P211" i="50"/>
  <c r="P212" i="50"/>
  <c r="P212" i="48"/>
  <c r="P212" i="65"/>
  <c r="P212" i="56"/>
  <c r="P212" i="62"/>
  <c r="P211" i="59"/>
  <c r="P211" i="64"/>
  <c r="P211" i="68"/>
  <c r="P211" i="52"/>
  <c r="P213" i="60"/>
  <c r="P213" i="65"/>
  <c r="P213" i="59"/>
  <c r="P213" i="64"/>
  <c r="P213" i="48"/>
  <c r="P213" i="66"/>
  <c r="P212" i="55"/>
  <c r="P212" i="67"/>
  <c r="P212" i="61"/>
  <c r="P212" i="53"/>
  <c r="P212" i="60"/>
  <c r="P213" i="61"/>
  <c r="P213" i="56"/>
  <c r="P213" i="63"/>
  <c r="P213" i="51"/>
  <c r="P213" i="62"/>
  <c r="P212" i="52"/>
  <c r="P212" i="64"/>
  <c r="P212" i="49"/>
  <c r="P212" i="59"/>
  <c r="P212" i="66"/>
  <c r="P212" i="54"/>
  <c r="P211" i="56"/>
  <c r="P211" i="51"/>
  <c r="P211" i="48"/>
  <c r="P211" i="62"/>
  <c r="AV189" i="60"/>
  <c r="AV184" i="60"/>
  <c r="AV199" i="64"/>
  <c r="P213" i="52"/>
  <c r="P212" i="47"/>
  <c r="P212" i="51"/>
  <c r="P212" i="63"/>
  <c r="P212" i="68"/>
  <c r="P211" i="55"/>
  <c r="P211" i="63"/>
  <c r="P211" i="65"/>
  <c r="AR183" i="60"/>
  <c r="P213" i="54"/>
  <c r="P213" i="68"/>
  <c r="P213" i="47"/>
  <c r="P213" i="67"/>
  <c r="P213" i="53"/>
  <c r="AV188" i="60"/>
  <c r="AV197" i="64"/>
  <c r="P213" i="49"/>
  <c r="P213" i="55"/>
  <c r="P213" i="50"/>
  <c r="AV193" i="64"/>
  <c r="AV189" i="64"/>
  <c r="O212" i="52"/>
  <c r="O212" i="64"/>
  <c r="O212" i="49"/>
  <c r="O212" i="59"/>
  <c r="O212" i="66"/>
  <c r="O212" i="54"/>
  <c r="O211" i="50"/>
  <c r="O211" i="56"/>
  <c r="O211" i="51"/>
  <c r="O211" i="48"/>
  <c r="O211" i="62"/>
  <c r="O212" i="47"/>
  <c r="O212" i="51"/>
  <c r="O212" i="63"/>
  <c r="O212" i="68"/>
  <c r="O211" i="55"/>
  <c r="O211" i="63"/>
  <c r="O211" i="60"/>
  <c r="O211" i="65"/>
  <c r="O211" i="53"/>
  <c r="O213" i="54"/>
  <c r="O213" i="68"/>
  <c r="O213" i="47"/>
  <c r="O213" i="67"/>
  <c r="O213" i="53"/>
  <c r="O212" i="50"/>
  <c r="O212" i="48"/>
  <c r="O212" i="65"/>
  <c r="O212" i="56"/>
  <c r="O212" i="62"/>
  <c r="O211" i="59"/>
  <c r="O211" i="64"/>
  <c r="O211" i="68"/>
  <c r="O211" i="52"/>
  <c r="O211" i="61"/>
  <c r="O211" i="54"/>
  <c r="O213" i="60"/>
  <c r="O213" i="65"/>
  <c r="O213" i="59"/>
  <c r="O213" i="64"/>
  <c r="O213" i="48"/>
  <c r="AV183" i="64"/>
  <c r="AV186" i="64"/>
  <c r="O212" i="55"/>
  <c r="O212" i="67"/>
  <c r="O212" i="61"/>
  <c r="O212" i="53"/>
  <c r="O212" i="60"/>
  <c r="O211" i="47"/>
  <c r="O211" i="67"/>
  <c r="O211" i="49"/>
  <c r="O211" i="66"/>
  <c r="O213" i="61"/>
  <c r="O213" i="56"/>
  <c r="O213" i="63"/>
  <c r="O213" i="51"/>
  <c r="AW199" i="59"/>
  <c r="AW184" i="64"/>
  <c r="N211" i="67"/>
  <c r="AR191" i="66"/>
  <c r="AR190" i="64"/>
  <c r="N211" i="56"/>
  <c r="AW190" i="66"/>
  <c r="AW185" i="65"/>
  <c r="AR182" i="68"/>
  <c r="AS183" i="60"/>
  <c r="N212" i="50"/>
  <c r="N212" i="48"/>
  <c r="N212" i="65"/>
  <c r="N212" i="56"/>
  <c r="N212" i="62"/>
  <c r="N211" i="59"/>
  <c r="N211" i="64"/>
  <c r="N211" i="68"/>
  <c r="N211" i="52"/>
  <c r="N211" i="61"/>
  <c r="N211" i="54"/>
  <c r="N213" i="54"/>
  <c r="N213" i="68"/>
  <c r="N213" i="47"/>
  <c r="N213" i="67"/>
  <c r="N213" i="53"/>
  <c r="AV185" i="68"/>
  <c r="AV184" i="68"/>
  <c r="AV200" i="68"/>
  <c r="AV196" i="68"/>
  <c r="AV201" i="68"/>
  <c r="AV191" i="68"/>
  <c r="AV192" i="68"/>
  <c r="AV198" i="68"/>
  <c r="AV191" i="59"/>
  <c r="AV192" i="59"/>
  <c r="AV193" i="59"/>
  <c r="AV194" i="59"/>
  <c r="AV201" i="59"/>
  <c r="AV198" i="59"/>
  <c r="AV195" i="63"/>
  <c r="AV201" i="63"/>
  <c r="AV197" i="63"/>
  <c r="AV183" i="63"/>
  <c r="AV191" i="63"/>
  <c r="AV184" i="63"/>
  <c r="AV200" i="63"/>
  <c r="AV198" i="63"/>
  <c r="AV187" i="63"/>
  <c r="AV189" i="63"/>
  <c r="AV199" i="63"/>
  <c r="AV193" i="63"/>
  <c r="AV198" i="62"/>
  <c r="AV200" i="62"/>
  <c r="AV190" i="62"/>
  <c r="AV186" i="62"/>
  <c r="AV193" i="62"/>
  <c r="AV183" i="62"/>
  <c r="AV185" i="66"/>
  <c r="AV186" i="66"/>
  <c r="AV199" i="66"/>
  <c r="AV197" i="66"/>
  <c r="AV193" i="66"/>
  <c r="AV195" i="66"/>
  <c r="AV191" i="66"/>
  <c r="AV192" i="66"/>
  <c r="AV184" i="66"/>
  <c r="AV196" i="66"/>
  <c r="AV190" i="66"/>
  <c r="AV188" i="68"/>
  <c r="AW185" i="64"/>
  <c r="AW188" i="64"/>
  <c r="AW189" i="68"/>
  <c r="AW186" i="68"/>
  <c r="AW185" i="68"/>
  <c r="AW190" i="68"/>
  <c r="AW199" i="68"/>
  <c r="AW197" i="68"/>
  <c r="AW191" i="68"/>
  <c r="AW184" i="68"/>
  <c r="AW200" i="68"/>
  <c r="AW187" i="68"/>
  <c r="AW195" i="68"/>
  <c r="AW200" i="60"/>
  <c r="AW187" i="60"/>
  <c r="AW193" i="60"/>
  <c r="AW184" i="60"/>
  <c r="AW194" i="60"/>
  <c r="AV184" i="59"/>
  <c r="K213" i="62"/>
  <c r="N213" i="62"/>
  <c r="AS191" i="59"/>
  <c r="AS192" i="59"/>
  <c r="AS199" i="59"/>
  <c r="AS193" i="59"/>
  <c r="AS200" i="67"/>
  <c r="AS196" i="59"/>
  <c r="AS199" i="61"/>
  <c r="AS195" i="67"/>
  <c r="AS187" i="59"/>
  <c r="AS183" i="59"/>
  <c r="AS198" i="59"/>
  <c r="AS194" i="59"/>
  <c r="N212" i="55"/>
  <c r="N212" i="67"/>
  <c r="N212" i="61"/>
  <c r="N212" i="53"/>
  <c r="N212" i="60"/>
  <c r="N211" i="47"/>
  <c r="N211" i="49"/>
  <c r="N211" i="66"/>
  <c r="N213" i="60"/>
  <c r="N213" i="65"/>
  <c r="N213" i="59"/>
  <c r="N213" i="64"/>
  <c r="AV190" i="68"/>
  <c r="AV193" i="68"/>
  <c r="AV197" i="68"/>
  <c r="AV197" i="59"/>
  <c r="AV199" i="68"/>
  <c r="AV194" i="68"/>
  <c r="AV183" i="66"/>
  <c r="AV189" i="66"/>
  <c r="AV186" i="59"/>
  <c r="AV198" i="66"/>
  <c r="AV188" i="59"/>
  <c r="AV189" i="59"/>
  <c r="AW183" i="59"/>
  <c r="AW195" i="60"/>
  <c r="AW201" i="60"/>
  <c r="AW188" i="60"/>
  <c r="AW199" i="60"/>
  <c r="AW187" i="59"/>
  <c r="AW199" i="65"/>
  <c r="K213" i="55"/>
  <c r="N213" i="55"/>
  <c r="N212" i="52"/>
  <c r="N212" i="64"/>
  <c r="N212" i="49"/>
  <c r="N212" i="59"/>
  <c r="N212" i="66"/>
  <c r="N212" i="54"/>
  <c r="N211" i="50"/>
  <c r="N211" i="51"/>
  <c r="N211" i="48"/>
  <c r="N211" i="62"/>
  <c r="AR185" i="61"/>
  <c r="N213" i="61"/>
  <c r="N213" i="56"/>
  <c r="N213" i="63"/>
  <c r="N213" i="51"/>
  <c r="AW199" i="64"/>
  <c r="AW190" i="64"/>
  <c r="AW197" i="61"/>
  <c r="AW200" i="61"/>
  <c r="AW188" i="61"/>
  <c r="AW201" i="61"/>
  <c r="AW192" i="59"/>
  <c r="AW188" i="59"/>
  <c r="AW184" i="59"/>
  <c r="AW190" i="59"/>
  <c r="AW197" i="59"/>
  <c r="AW195" i="59"/>
  <c r="AW189" i="65"/>
  <c r="AW200" i="65"/>
  <c r="AW182" i="65"/>
  <c r="AW187" i="65"/>
  <c r="AW197" i="65"/>
  <c r="AW196" i="65"/>
  <c r="AW192" i="65"/>
  <c r="AW188" i="65"/>
  <c r="AW201" i="65"/>
  <c r="AW193" i="65"/>
  <c r="AW184" i="65"/>
  <c r="AW194" i="65"/>
  <c r="AW195" i="65"/>
  <c r="AW183" i="65"/>
  <c r="N213" i="48"/>
  <c r="E213" i="50"/>
  <c r="N213" i="50"/>
  <c r="E213" i="52"/>
  <c r="N213" i="52"/>
  <c r="E213" i="49"/>
  <c r="N213" i="49"/>
  <c r="K213" i="66"/>
  <c r="N213" i="66"/>
  <c r="AS188" i="59"/>
  <c r="AS187" i="67"/>
  <c r="N212" i="47"/>
  <c r="N212" i="51"/>
  <c r="N212" i="63"/>
  <c r="N212" i="68"/>
  <c r="N211" i="55"/>
  <c r="N211" i="63"/>
  <c r="N211" i="60"/>
  <c r="N211" i="65"/>
  <c r="N211" i="53"/>
  <c r="AV183" i="68"/>
  <c r="AV182" i="68"/>
  <c r="AV199" i="59"/>
  <c r="AV188" i="66"/>
  <c r="AV182" i="66"/>
  <c r="AV201" i="66"/>
  <c r="AV182" i="63"/>
  <c r="AV197" i="62"/>
  <c r="AV188" i="62"/>
  <c r="AW190" i="60"/>
  <c r="AW193" i="61"/>
  <c r="AW185" i="60"/>
  <c r="AW192" i="68"/>
  <c r="AW192" i="61"/>
  <c r="AW196" i="60"/>
  <c r="AW198" i="60"/>
  <c r="AW189" i="60"/>
  <c r="AW194" i="68"/>
  <c r="AW182" i="68"/>
  <c r="AW183" i="60"/>
  <c r="AW192" i="66"/>
  <c r="AW196" i="66"/>
  <c r="AW194" i="66"/>
  <c r="AW182" i="60"/>
  <c r="AW193" i="64"/>
  <c r="AW184" i="62"/>
  <c r="AW197" i="62"/>
  <c r="AW184" i="66"/>
  <c r="AW186" i="66"/>
  <c r="AV187" i="67"/>
  <c r="AV190" i="67"/>
  <c r="AV195" i="67"/>
  <c r="AV185" i="67"/>
  <c r="AV184" i="67"/>
  <c r="AV194" i="67"/>
  <c r="AV188" i="67"/>
  <c r="AW198" i="64"/>
  <c r="AW197" i="66"/>
  <c r="AV200" i="65"/>
  <c r="AV188" i="65"/>
  <c r="AV189" i="65"/>
  <c r="AV185" i="65"/>
  <c r="AV198" i="65"/>
  <c r="AV194" i="65"/>
  <c r="AV186" i="65"/>
  <c r="AV190" i="65"/>
  <c r="AV191" i="65"/>
  <c r="AW185" i="66"/>
  <c r="AW188" i="66"/>
  <c r="AW198" i="66"/>
  <c r="AW200" i="66"/>
  <c r="AW189" i="66"/>
  <c r="AW191" i="66"/>
  <c r="AW199" i="66"/>
  <c r="AW189" i="64"/>
  <c r="AW194" i="64"/>
  <c r="AW183" i="66"/>
  <c r="AW195" i="64"/>
  <c r="AW186" i="64"/>
  <c r="AW193" i="63"/>
  <c r="M211" i="53"/>
  <c r="M211" i="61"/>
  <c r="AW196" i="64"/>
  <c r="M211" i="50"/>
  <c r="M211" i="56"/>
  <c r="M211" i="51"/>
  <c r="M211" i="62"/>
  <c r="M212" i="52"/>
  <c r="M212" i="64"/>
  <c r="M212" i="49"/>
  <c r="M212" i="59"/>
  <c r="M212" i="66"/>
  <c r="M212" i="54"/>
  <c r="M211" i="48"/>
  <c r="M213" i="54"/>
  <c r="M213" i="68"/>
  <c r="M213" i="47"/>
  <c r="M213" i="67"/>
  <c r="M213" i="53"/>
  <c r="M213" i="62"/>
  <c r="M212" i="47"/>
  <c r="M212" i="51"/>
  <c r="M212" i="63"/>
  <c r="M212" i="68"/>
  <c r="M211" i="55"/>
  <c r="M211" i="63"/>
  <c r="M211" i="60"/>
  <c r="M211" i="65"/>
  <c r="AR190" i="60"/>
  <c r="M213" i="60"/>
  <c r="M213" i="65"/>
  <c r="M213" i="59"/>
  <c r="M213" i="64"/>
  <c r="M213" i="48"/>
  <c r="M213" i="52"/>
  <c r="M212" i="50"/>
  <c r="M212" i="48"/>
  <c r="M212" i="65"/>
  <c r="M212" i="56"/>
  <c r="M212" i="62"/>
  <c r="M211" i="59"/>
  <c r="M211" i="64"/>
  <c r="M211" i="68"/>
  <c r="M211" i="52"/>
  <c r="M211" i="54"/>
  <c r="M213" i="61"/>
  <c r="M213" i="56"/>
  <c r="M213" i="63"/>
  <c r="M213" i="51"/>
  <c r="M213" i="49"/>
  <c r="M212" i="55"/>
  <c r="M212" i="67"/>
  <c r="M212" i="61"/>
  <c r="M212" i="53"/>
  <c r="M212" i="60"/>
  <c r="M211" i="47"/>
  <c r="M211" i="67"/>
  <c r="M211" i="49"/>
  <c r="M211" i="66"/>
  <c r="M213" i="50"/>
  <c r="M213" i="66"/>
  <c r="M213" i="55"/>
  <c r="AQ31" i="2"/>
  <c r="AO200" i="65" s="1"/>
  <c r="B176" i="50"/>
  <c r="B200" i="53"/>
  <c r="B176" i="61"/>
  <c r="B176" i="65"/>
  <c r="B176" i="68"/>
  <c r="B176" i="51"/>
  <c r="B200" i="52"/>
  <c r="B200" i="61"/>
  <c r="B176" i="66"/>
  <c r="B200" i="67"/>
  <c r="B176" i="56"/>
  <c r="B176" i="48"/>
  <c r="B200" i="51"/>
  <c r="B176" i="62"/>
  <c r="B200" i="65"/>
  <c r="B176" i="49"/>
  <c r="B176" i="47"/>
  <c r="B200" i="50"/>
  <c r="B176" i="63"/>
  <c r="B200" i="68"/>
  <c r="B176" i="54"/>
  <c r="B200" i="49"/>
  <c r="B200" i="47"/>
  <c r="B200" i="62"/>
  <c r="B200" i="59"/>
  <c r="B176" i="55"/>
  <c r="B200" i="56"/>
  <c r="B200" i="48"/>
  <c r="B176" i="64"/>
  <c r="L213" i="68"/>
  <c r="L213" i="60"/>
  <c r="L213" i="56"/>
  <c r="AW187" i="62"/>
  <c r="L212" i="50"/>
  <c r="L212" i="48"/>
  <c r="L212" i="65"/>
  <c r="L212" i="56"/>
  <c r="L212" i="62"/>
  <c r="L211" i="59"/>
  <c r="L211" i="64"/>
  <c r="L211" i="68"/>
  <c r="L211" i="52"/>
  <c r="L211" i="61"/>
  <c r="L211" i="54"/>
  <c r="L213" i="61"/>
  <c r="L213" i="63"/>
  <c r="L213" i="51"/>
  <c r="L213" i="62"/>
  <c r="L212" i="55"/>
  <c r="L212" i="67"/>
  <c r="L212" i="61"/>
  <c r="L212" i="53"/>
  <c r="L212" i="60"/>
  <c r="L211" i="47"/>
  <c r="L211" i="67"/>
  <c r="L211" i="49"/>
  <c r="L211" i="66"/>
  <c r="L213" i="50"/>
  <c r="L212" i="52"/>
  <c r="L212" i="64"/>
  <c r="L212" i="49"/>
  <c r="L212" i="59"/>
  <c r="L212" i="66"/>
  <c r="L212" i="54"/>
  <c r="L211" i="50"/>
  <c r="L211" i="56"/>
  <c r="L211" i="51"/>
  <c r="L211" i="48"/>
  <c r="L211" i="62"/>
  <c r="L213" i="54"/>
  <c r="L213" i="47"/>
  <c r="L213" i="67"/>
  <c r="L213" i="53"/>
  <c r="AW198" i="61"/>
  <c r="L213" i="49"/>
  <c r="L212" i="47"/>
  <c r="L212" i="51"/>
  <c r="L212" i="63"/>
  <c r="L212" i="68"/>
  <c r="L211" i="55"/>
  <c r="L211" i="63"/>
  <c r="L211" i="60"/>
  <c r="L211" i="65"/>
  <c r="L211" i="53"/>
  <c r="L213" i="65"/>
  <c r="L213" i="59"/>
  <c r="L213" i="64"/>
  <c r="L213" i="48"/>
  <c r="AW185" i="63"/>
  <c r="AW196" i="63"/>
  <c r="L213" i="52"/>
  <c r="L213" i="66"/>
  <c r="L213" i="55"/>
  <c r="AR198" i="68"/>
  <c r="AV183" i="59"/>
  <c r="AV188" i="63"/>
  <c r="AV194" i="63"/>
  <c r="AV196" i="63"/>
  <c r="AV199" i="62"/>
  <c r="AV187" i="62"/>
  <c r="AV200" i="66"/>
  <c r="AV182" i="60"/>
  <c r="AV201" i="65"/>
  <c r="AW187" i="63"/>
  <c r="AW183" i="62"/>
  <c r="AW201" i="63"/>
  <c r="AW188" i="63"/>
  <c r="AW200" i="63"/>
  <c r="AW199" i="61"/>
  <c r="AW194" i="62"/>
  <c r="AW183" i="61"/>
  <c r="AW192" i="63"/>
  <c r="K212" i="47"/>
  <c r="K212" i="51"/>
  <c r="K212" i="63"/>
  <c r="K212" i="68"/>
  <c r="K211" i="55"/>
  <c r="K211" i="63"/>
  <c r="K211" i="60"/>
  <c r="K211" i="65"/>
  <c r="K211" i="53"/>
  <c r="AR200" i="68"/>
  <c r="AR191" i="65"/>
  <c r="AR193" i="65"/>
  <c r="C209" i="51"/>
  <c r="C209" i="50"/>
  <c r="C209" i="56"/>
  <c r="K213" i="60"/>
  <c r="K213" i="65"/>
  <c r="K213" i="59"/>
  <c r="K213" i="64"/>
  <c r="C213" i="48"/>
  <c r="K213" i="48"/>
  <c r="AV200" i="64"/>
  <c r="AV184" i="64"/>
  <c r="AV182" i="64"/>
  <c r="AV191" i="64"/>
  <c r="AV182" i="59"/>
  <c r="AW187" i="64"/>
  <c r="AW192" i="64"/>
  <c r="AW200" i="64"/>
  <c r="AW182" i="64"/>
  <c r="AW191" i="64"/>
  <c r="AW190" i="62"/>
  <c r="AW186" i="62"/>
  <c r="AW182" i="62"/>
  <c r="K213" i="52"/>
  <c r="C206" i="49"/>
  <c r="K212" i="50"/>
  <c r="K212" i="48"/>
  <c r="K212" i="65"/>
  <c r="K212" i="56"/>
  <c r="K212" i="62"/>
  <c r="K211" i="59"/>
  <c r="K211" i="64"/>
  <c r="K211" i="68"/>
  <c r="K211" i="52"/>
  <c r="K211" i="61"/>
  <c r="K211" i="54"/>
  <c r="AR183" i="63"/>
  <c r="C209" i="49"/>
  <c r="C209" i="47"/>
  <c r="C213" i="61"/>
  <c r="K213" i="61"/>
  <c r="C213" i="56"/>
  <c r="K213" i="56"/>
  <c r="C213" i="63"/>
  <c r="K213" i="63"/>
  <c r="C213" i="51"/>
  <c r="K213" i="51"/>
  <c r="K212" i="55"/>
  <c r="K212" i="67"/>
  <c r="K212" i="61"/>
  <c r="K212" i="53"/>
  <c r="K212" i="60"/>
  <c r="K211" i="47"/>
  <c r="K211" i="67"/>
  <c r="K211" i="49"/>
  <c r="K211" i="66"/>
  <c r="C209" i="53"/>
  <c r="C209" i="52"/>
  <c r="C209" i="54"/>
  <c r="K213" i="49"/>
  <c r="C206" i="47"/>
  <c r="C206" i="50"/>
  <c r="E206" i="61"/>
  <c r="K212" i="52"/>
  <c r="K212" i="64"/>
  <c r="K212" i="49"/>
  <c r="K212" i="59"/>
  <c r="K212" i="66"/>
  <c r="K212" i="54"/>
  <c r="K211" i="50"/>
  <c r="K211" i="56"/>
  <c r="K211" i="51"/>
  <c r="K211" i="48"/>
  <c r="K211" i="62"/>
  <c r="AR188" i="68"/>
  <c r="AR195" i="65"/>
  <c r="AR182" i="65"/>
  <c r="AR194" i="65"/>
  <c r="AR200" i="59"/>
  <c r="AS186" i="59"/>
  <c r="C213" i="54"/>
  <c r="K213" i="54"/>
  <c r="K213" i="68"/>
  <c r="C213" i="47"/>
  <c r="K213" i="47"/>
  <c r="K213" i="67"/>
  <c r="C213" i="53"/>
  <c r="K213" i="53"/>
  <c r="AV187" i="66"/>
  <c r="AV192" i="65"/>
  <c r="AV192" i="60"/>
  <c r="AV190" i="64"/>
  <c r="AV188" i="64"/>
  <c r="AV187" i="64"/>
  <c r="AV196" i="64"/>
  <c r="AV195" i="61"/>
  <c r="AW183" i="64"/>
  <c r="AW197" i="64"/>
  <c r="AW190" i="61"/>
  <c r="AW186" i="61"/>
  <c r="AW198" i="62"/>
  <c r="K213" i="50"/>
  <c r="B192" i="51"/>
  <c r="B168" i="47"/>
  <c r="AQ25" i="2"/>
  <c r="AO194" i="68" s="1"/>
  <c r="B170" i="66"/>
  <c r="B170" i="61"/>
  <c r="AL21" i="61" s="1"/>
  <c r="B196" i="55"/>
  <c r="B172" i="53"/>
  <c r="B172" i="67"/>
  <c r="B168" i="62"/>
  <c r="B192" i="50"/>
  <c r="B170" i="54"/>
  <c r="B194" i="67"/>
  <c r="B170" i="65"/>
  <c r="B172" i="59"/>
  <c r="B196" i="54"/>
  <c r="AW194" i="61"/>
  <c r="AW191" i="61"/>
  <c r="AV182" i="62"/>
  <c r="AW199" i="62"/>
  <c r="AW184" i="61"/>
  <c r="AV185" i="60"/>
  <c r="AR192" i="62"/>
  <c r="AR185" i="68"/>
  <c r="AV192" i="62"/>
  <c r="E206" i="60"/>
  <c r="E206" i="64"/>
  <c r="D210" i="60"/>
  <c r="C206" i="55"/>
  <c r="C206" i="56"/>
  <c r="D206" i="65"/>
  <c r="E205" i="68"/>
  <c r="C210" i="55"/>
  <c r="C210" i="52"/>
  <c r="C210" i="49"/>
  <c r="D210" i="64"/>
  <c r="D210" i="67"/>
  <c r="E209" i="67"/>
  <c r="AS190" i="59"/>
  <c r="C207" i="49"/>
  <c r="C207" i="47"/>
  <c r="C208" i="61"/>
  <c r="C208" i="53"/>
  <c r="C208" i="55"/>
  <c r="C212" i="52"/>
  <c r="J212" i="52"/>
  <c r="J212" i="64"/>
  <c r="C212" i="49"/>
  <c r="J212" i="49"/>
  <c r="J212" i="59"/>
  <c r="J212" i="66"/>
  <c r="C212" i="54"/>
  <c r="J212" i="54"/>
  <c r="C211" i="50"/>
  <c r="J211" i="50"/>
  <c r="C211" i="56"/>
  <c r="J211" i="56"/>
  <c r="C211" i="51"/>
  <c r="J211" i="51"/>
  <c r="C211" i="48"/>
  <c r="J211" i="48"/>
  <c r="J211" i="62"/>
  <c r="AR187" i="68"/>
  <c r="AR191" i="68"/>
  <c r="AR195" i="68"/>
  <c r="AR194" i="68"/>
  <c r="C206" i="51"/>
  <c r="C206" i="52"/>
  <c r="C206" i="53"/>
  <c r="C206" i="54"/>
  <c r="D206" i="63"/>
  <c r="E206" i="67"/>
  <c r="E205" i="60"/>
  <c r="E205" i="64"/>
  <c r="C210" i="51"/>
  <c r="C210" i="48"/>
  <c r="C210" i="53"/>
  <c r="C210" i="54"/>
  <c r="D210" i="63"/>
  <c r="D210" i="68"/>
  <c r="E213" i="62"/>
  <c r="J213" i="62"/>
  <c r="C207" i="48"/>
  <c r="C207" i="50"/>
  <c r="C207" i="56"/>
  <c r="C207" i="51"/>
  <c r="C208" i="49"/>
  <c r="C208" i="54"/>
  <c r="C208" i="52"/>
  <c r="C212" i="47"/>
  <c r="J212" i="47"/>
  <c r="C212" i="51"/>
  <c r="J212" i="51"/>
  <c r="J212" i="63"/>
  <c r="J212" i="68"/>
  <c r="C211" i="55"/>
  <c r="J211" i="55"/>
  <c r="J211" i="63"/>
  <c r="J211" i="60"/>
  <c r="J211" i="65"/>
  <c r="C211" i="53"/>
  <c r="J211" i="53"/>
  <c r="AR183" i="68"/>
  <c r="AR193" i="68"/>
  <c r="AR190" i="68"/>
  <c r="AR189" i="68"/>
  <c r="AR196" i="68"/>
  <c r="AR201" i="68"/>
  <c r="AR197" i="68"/>
  <c r="C209" i="48"/>
  <c r="C209" i="55"/>
  <c r="J213" i="68"/>
  <c r="J213" i="67"/>
  <c r="E206" i="59"/>
  <c r="C206" i="48"/>
  <c r="D210" i="59"/>
  <c r="C210" i="47"/>
  <c r="C210" i="50"/>
  <c r="D210" i="66"/>
  <c r="E213" i="55"/>
  <c r="J213" i="55"/>
  <c r="C207" i="53"/>
  <c r="C207" i="55"/>
  <c r="C208" i="51"/>
  <c r="C208" i="47"/>
  <c r="C212" i="50"/>
  <c r="J212" i="50"/>
  <c r="C212" i="48"/>
  <c r="J212" i="48"/>
  <c r="J212" i="65"/>
  <c r="C212" i="56"/>
  <c r="J212" i="56"/>
  <c r="J212" i="62"/>
  <c r="J211" i="59"/>
  <c r="J211" i="64"/>
  <c r="J211" i="68"/>
  <c r="C211" i="52"/>
  <c r="J211" i="52"/>
  <c r="J211" i="61"/>
  <c r="C211" i="54"/>
  <c r="J211" i="54"/>
  <c r="AR192" i="68"/>
  <c r="AR186" i="68"/>
  <c r="AR189" i="62"/>
  <c r="J213" i="60"/>
  <c r="J213" i="65"/>
  <c r="J213" i="59"/>
  <c r="J213" i="64"/>
  <c r="E206" i="62"/>
  <c r="E205" i="65"/>
  <c r="E205" i="61"/>
  <c r="C210" i="56"/>
  <c r="D210" i="62"/>
  <c r="E213" i="66"/>
  <c r="J213" i="66"/>
  <c r="C207" i="52"/>
  <c r="C207" i="54"/>
  <c r="C208" i="48"/>
  <c r="C208" i="56"/>
  <c r="C208" i="50"/>
  <c r="C212" i="55"/>
  <c r="J212" i="55"/>
  <c r="J212" i="67"/>
  <c r="J212" i="61"/>
  <c r="C212" i="53"/>
  <c r="J212" i="53"/>
  <c r="J212" i="60"/>
  <c r="C211" i="47"/>
  <c r="J211" i="47"/>
  <c r="J211" i="67"/>
  <c r="C211" i="49"/>
  <c r="J211" i="49"/>
  <c r="J211" i="66"/>
  <c r="AR186" i="67"/>
  <c r="AR184" i="67"/>
  <c r="AR194" i="61"/>
  <c r="AV186" i="63"/>
  <c r="AV187" i="59"/>
  <c r="AV200" i="59"/>
  <c r="AV192" i="63"/>
  <c r="AV185" i="63"/>
  <c r="AV195" i="59"/>
  <c r="AV190" i="61"/>
  <c r="AV188" i="61"/>
  <c r="AV187" i="61"/>
  <c r="AV194" i="62"/>
  <c r="AV196" i="62"/>
  <c r="AV192" i="61"/>
  <c r="AV182" i="61"/>
  <c r="AV201" i="61"/>
  <c r="AW183" i="63"/>
  <c r="J213" i="63"/>
  <c r="AW198" i="63"/>
  <c r="AW184" i="63"/>
  <c r="AW191" i="63"/>
  <c r="AW199" i="63"/>
  <c r="J213" i="61"/>
  <c r="AW195" i="61"/>
  <c r="AW187" i="61"/>
  <c r="AW192" i="62"/>
  <c r="AW200" i="62"/>
  <c r="AW189" i="62"/>
  <c r="AW182" i="61"/>
  <c r="J213" i="53"/>
  <c r="J213" i="51"/>
  <c r="J213" i="50"/>
  <c r="AV183" i="61"/>
  <c r="AV193" i="61"/>
  <c r="AV197" i="61"/>
  <c r="AV199" i="61"/>
  <c r="AV189" i="61"/>
  <c r="AV186" i="61"/>
  <c r="AV196" i="61"/>
  <c r="AV198" i="61"/>
  <c r="AV184" i="61"/>
  <c r="AV185" i="61"/>
  <c r="J213" i="52"/>
  <c r="J213" i="47"/>
  <c r="J213" i="49"/>
  <c r="J213" i="56"/>
  <c r="AU192" i="63"/>
  <c r="AV194" i="61"/>
  <c r="AV200" i="61"/>
  <c r="AV191" i="61"/>
  <c r="AV191" i="62"/>
  <c r="AW193" i="62"/>
  <c r="AW201" i="62"/>
  <c r="AW185" i="62"/>
  <c r="AW188" i="62"/>
  <c r="AW196" i="62"/>
  <c r="AW191" i="62"/>
  <c r="J213" i="48"/>
  <c r="J213" i="54"/>
  <c r="B195" i="51"/>
  <c r="B171" i="48"/>
  <c r="B171" i="68"/>
  <c r="I212" i="67"/>
  <c r="I212" i="61"/>
  <c r="I212" i="60"/>
  <c r="I211" i="67"/>
  <c r="I211" i="66"/>
  <c r="I213" i="60"/>
  <c r="I213" i="65"/>
  <c r="I213" i="59"/>
  <c r="I213" i="64"/>
  <c r="I212" i="64"/>
  <c r="I212" i="63"/>
  <c r="I212" i="68"/>
  <c r="I211" i="63"/>
  <c r="I211" i="60"/>
  <c r="I211" i="65"/>
  <c r="I212" i="65"/>
  <c r="I212" i="62"/>
  <c r="I211" i="59"/>
  <c r="I211" i="64"/>
  <c r="I211" i="68"/>
  <c r="I211" i="61"/>
  <c r="AR192" i="67"/>
  <c r="AR190" i="61"/>
  <c r="I213" i="68"/>
  <c r="I213" i="67"/>
  <c r="AR201" i="61"/>
  <c r="AR196" i="60"/>
  <c r="AR198" i="61"/>
  <c r="AR199" i="68"/>
  <c r="AR199" i="60"/>
  <c r="AR188" i="59"/>
  <c r="AR193" i="62"/>
  <c r="I213" i="63"/>
  <c r="I213" i="61"/>
  <c r="I213" i="51"/>
  <c r="I212" i="51"/>
  <c r="I212" i="54"/>
  <c r="I211" i="53"/>
  <c r="H212" i="59"/>
  <c r="H212" i="66"/>
  <c r="H211" i="62"/>
  <c r="AS189" i="61"/>
  <c r="AR189" i="59"/>
  <c r="AS182" i="64"/>
  <c r="AU197" i="68"/>
  <c r="AU189" i="60"/>
  <c r="I213" i="49"/>
  <c r="I213" i="52"/>
  <c r="I213" i="50"/>
  <c r="I213" i="56"/>
  <c r="I212" i="48"/>
  <c r="I212" i="55"/>
  <c r="I211" i="50"/>
  <c r="I213" i="47"/>
  <c r="I211" i="49"/>
  <c r="I212" i="47"/>
  <c r="AR201" i="67"/>
  <c r="AR190" i="67"/>
  <c r="AR184" i="68"/>
  <c r="I213" i="66"/>
  <c r="I212" i="66"/>
  <c r="I212" i="59"/>
  <c r="I213" i="62"/>
  <c r="I211" i="62"/>
  <c r="I213" i="55"/>
  <c r="I212" i="53"/>
  <c r="I211" i="52"/>
  <c r="I212" i="52"/>
  <c r="I211" i="51"/>
  <c r="I211" i="54"/>
  <c r="I213" i="48"/>
  <c r="AR191" i="67"/>
  <c r="AR197" i="67"/>
  <c r="AR189" i="67"/>
  <c r="I213" i="54"/>
  <c r="I212" i="50"/>
  <c r="I211" i="47"/>
  <c r="I212" i="49"/>
  <c r="I211" i="56"/>
  <c r="I212" i="56"/>
  <c r="I211" i="55"/>
  <c r="I213" i="53"/>
  <c r="I211" i="48"/>
  <c r="AV195" i="62"/>
  <c r="AV201" i="62"/>
  <c r="AV185" i="62"/>
  <c r="B195" i="64"/>
  <c r="B195" i="68"/>
  <c r="B171" i="54"/>
  <c r="B171" i="62"/>
  <c r="AL21" i="62" s="1"/>
  <c r="B195" i="61"/>
  <c r="B195" i="52"/>
  <c r="C212" i="66"/>
  <c r="C211" i="62"/>
  <c r="E206" i="68"/>
  <c r="C207" i="63"/>
  <c r="F205" i="66"/>
  <c r="F207" i="67"/>
  <c r="F207" i="68"/>
  <c r="F212" i="66"/>
  <c r="E209" i="63"/>
  <c r="E213" i="63"/>
  <c r="AU191" i="60"/>
  <c r="AU185" i="60"/>
  <c r="AU193" i="60"/>
  <c r="AU186" i="60"/>
  <c r="AU188" i="60"/>
  <c r="AU193" i="63"/>
  <c r="AU196" i="63"/>
  <c r="AU198" i="63"/>
  <c r="AU199" i="63"/>
  <c r="AU187" i="63"/>
  <c r="AU186" i="68"/>
  <c r="AU184" i="68"/>
  <c r="AU183" i="68"/>
  <c r="AU193" i="68"/>
  <c r="AU201" i="68"/>
  <c r="AS197" i="64"/>
  <c r="AS193" i="64"/>
  <c r="AS189" i="64"/>
  <c r="AS185" i="64"/>
  <c r="AS199" i="64"/>
  <c r="AS201" i="67"/>
  <c r="AS185" i="67"/>
  <c r="AS192" i="61"/>
  <c r="AS197" i="67"/>
  <c r="AS193" i="67"/>
  <c r="AS196" i="61"/>
  <c r="AS188" i="67"/>
  <c r="AS184" i="67"/>
  <c r="AS194" i="67"/>
  <c r="H212" i="63"/>
  <c r="H212" i="68"/>
  <c r="H211" i="63"/>
  <c r="H211" i="60"/>
  <c r="H211" i="65"/>
  <c r="AR183" i="67"/>
  <c r="AR196" i="61"/>
  <c r="AR182" i="59"/>
  <c r="AR199" i="61"/>
  <c r="AR188" i="67"/>
  <c r="AR198" i="67"/>
  <c r="AR185" i="64"/>
  <c r="AR190" i="59"/>
  <c r="AR199" i="67"/>
  <c r="AR199" i="64"/>
  <c r="AR188" i="63"/>
  <c r="D210" i="65"/>
  <c r="E209" i="59"/>
  <c r="E209" i="47"/>
  <c r="E209" i="68"/>
  <c r="F208" i="60"/>
  <c r="F208" i="67"/>
  <c r="F211" i="62"/>
  <c r="AU183" i="60"/>
  <c r="AU200" i="60"/>
  <c r="AU195" i="60"/>
  <c r="AU201" i="60"/>
  <c r="AU182" i="60"/>
  <c r="AU185" i="63"/>
  <c r="AU188" i="63"/>
  <c r="AU190" i="63"/>
  <c r="AU200" i="63"/>
  <c r="AU182" i="63"/>
  <c r="AU198" i="68"/>
  <c r="AU200" i="68"/>
  <c r="AU199" i="68"/>
  <c r="AU185" i="68"/>
  <c r="AU196" i="68"/>
  <c r="AS193" i="61"/>
  <c r="AS200" i="64"/>
  <c r="AS192" i="64"/>
  <c r="AS183" i="64"/>
  <c r="AS183" i="61"/>
  <c r="AS190" i="64"/>
  <c r="AS186" i="64"/>
  <c r="AS189" i="67"/>
  <c r="AS195" i="61"/>
  <c r="AS185" i="61"/>
  <c r="AS192" i="67"/>
  <c r="AS199" i="67"/>
  <c r="AS191" i="61"/>
  <c r="AS198" i="61"/>
  <c r="AS190" i="61"/>
  <c r="H212" i="65"/>
  <c r="H212" i="62"/>
  <c r="H211" i="59"/>
  <c r="H211" i="64"/>
  <c r="H211" i="68"/>
  <c r="H211" i="61"/>
  <c r="AR187" i="67"/>
  <c r="AR188" i="61"/>
  <c r="AR200" i="61"/>
  <c r="AR185" i="66"/>
  <c r="AR186" i="61"/>
  <c r="AR193" i="61"/>
  <c r="AR197" i="64"/>
  <c r="AR201" i="64"/>
  <c r="AR200" i="67"/>
  <c r="AR194" i="67"/>
  <c r="AR185" i="67"/>
  <c r="AR191" i="59"/>
  <c r="H212" i="64"/>
  <c r="C207" i="68"/>
  <c r="C208" i="60"/>
  <c r="E206" i="66"/>
  <c r="C212" i="64"/>
  <c r="D210" i="61"/>
  <c r="F212" i="59"/>
  <c r="E209" i="55"/>
  <c r="E213" i="56"/>
  <c r="F211" i="64"/>
  <c r="AU197" i="60"/>
  <c r="AU198" i="60"/>
  <c r="AU192" i="60"/>
  <c r="AU194" i="63"/>
  <c r="AU195" i="63"/>
  <c r="AU191" i="63"/>
  <c r="AU197" i="63"/>
  <c r="AU189" i="68"/>
  <c r="AU195" i="68"/>
  <c r="AU190" i="68"/>
  <c r="AS187" i="61"/>
  <c r="AS198" i="67"/>
  <c r="AS201" i="61"/>
  <c r="AS184" i="64"/>
  <c r="AS191" i="64"/>
  <c r="AS182" i="61"/>
  <c r="AS200" i="61"/>
  <c r="AS196" i="67"/>
  <c r="AS188" i="61"/>
  <c r="AS191" i="67"/>
  <c r="AS183" i="67"/>
  <c r="AS194" i="61"/>
  <c r="H212" i="67"/>
  <c r="H212" i="61"/>
  <c r="H212" i="60"/>
  <c r="H211" i="67"/>
  <c r="H211" i="66"/>
  <c r="AR195" i="67"/>
  <c r="AR197" i="61"/>
  <c r="AR192" i="61"/>
  <c r="AR182" i="67"/>
  <c r="AR189" i="61"/>
  <c r="AR196" i="67"/>
  <c r="AR196" i="64"/>
  <c r="AR185" i="63"/>
  <c r="AR186" i="60"/>
  <c r="AR194" i="66"/>
  <c r="AR184" i="60"/>
  <c r="AR187" i="66"/>
  <c r="AR201" i="66"/>
  <c r="AR198" i="60"/>
  <c r="AR183" i="65"/>
  <c r="AR186" i="66"/>
  <c r="AR193" i="64"/>
  <c r="AR184" i="63"/>
  <c r="AR191" i="63"/>
  <c r="AR197" i="65"/>
  <c r="AR201" i="62"/>
  <c r="AR192" i="65"/>
  <c r="AR196" i="65"/>
  <c r="AR182" i="64"/>
  <c r="AR186" i="64"/>
  <c r="AR200" i="63"/>
  <c r="AR194" i="62"/>
  <c r="AR193" i="60"/>
  <c r="AR200" i="60"/>
  <c r="AR190" i="66"/>
  <c r="H211" i="56"/>
  <c r="H213" i="48"/>
  <c r="H211" i="47"/>
  <c r="H213" i="66"/>
  <c r="H213" i="52"/>
  <c r="H213" i="53"/>
  <c r="H213" i="55"/>
  <c r="H213" i="51"/>
  <c r="H212" i="47"/>
  <c r="H211" i="52"/>
  <c r="H213" i="64"/>
  <c r="H213" i="49"/>
  <c r="H212" i="50"/>
  <c r="H211" i="50"/>
  <c r="H213" i="54"/>
  <c r="H212" i="53"/>
  <c r="H213" i="67"/>
  <c r="E205" i="62"/>
  <c r="E205" i="67"/>
  <c r="AR184" i="66"/>
  <c r="AR183" i="66"/>
  <c r="AR197" i="66"/>
  <c r="AR188" i="66"/>
  <c r="AR192" i="66"/>
  <c r="AR200" i="66"/>
  <c r="AR189" i="66"/>
  <c r="AR194" i="60"/>
  <c r="AR184" i="64"/>
  <c r="AR187" i="65"/>
  <c r="AR192" i="64"/>
  <c r="AR196" i="66"/>
  <c r="AR200" i="64"/>
  <c r="AR182" i="66"/>
  <c r="AR199" i="66"/>
  <c r="AR183" i="62"/>
  <c r="AR194" i="64"/>
  <c r="AR198" i="64"/>
  <c r="H211" i="48"/>
  <c r="H213" i="63"/>
  <c r="H213" i="56"/>
  <c r="H212" i="51"/>
  <c r="H212" i="48"/>
  <c r="H211" i="49"/>
  <c r="H213" i="62"/>
  <c r="H212" i="52"/>
  <c r="H211" i="53"/>
  <c r="H213" i="60"/>
  <c r="H212" i="49"/>
  <c r="H213" i="65"/>
  <c r="AR195" i="66"/>
  <c r="AR193" i="66"/>
  <c r="AR187" i="64"/>
  <c r="AR191" i="64"/>
  <c r="AR195" i="64"/>
  <c r="AR184" i="62"/>
  <c r="AR187" i="63"/>
  <c r="AR195" i="63"/>
  <c r="AR188" i="62"/>
  <c r="AR200" i="62"/>
  <c r="AR197" i="63"/>
  <c r="AR199" i="63"/>
  <c r="H211" i="51"/>
  <c r="H213" i="61"/>
  <c r="H212" i="54"/>
  <c r="H212" i="55"/>
  <c r="H213" i="68"/>
  <c r="H213" i="47"/>
  <c r="H212" i="56"/>
  <c r="H211" i="55"/>
  <c r="H213" i="50"/>
  <c r="H211" i="54"/>
  <c r="H213" i="59"/>
  <c r="G212" i="63"/>
  <c r="G212" i="68"/>
  <c r="G211" i="63"/>
  <c r="G211" i="60"/>
  <c r="G211" i="65"/>
  <c r="AR182" i="61"/>
  <c r="AR187" i="59"/>
  <c r="G212" i="65"/>
  <c r="G212" i="62"/>
  <c r="G211" i="59"/>
  <c r="G211" i="64"/>
  <c r="G211" i="68"/>
  <c r="G211" i="61"/>
  <c r="AR196" i="63"/>
  <c r="AR189" i="63"/>
  <c r="AR199" i="62"/>
  <c r="G212" i="67"/>
  <c r="G212" i="61"/>
  <c r="G212" i="60"/>
  <c r="G211" i="67"/>
  <c r="G211" i="66"/>
  <c r="AR190" i="65"/>
  <c r="AR199" i="65"/>
  <c r="AR201" i="63"/>
  <c r="AR192" i="63"/>
  <c r="G212" i="64"/>
  <c r="G212" i="59"/>
  <c r="G212" i="66"/>
  <c r="G211" i="62"/>
  <c r="AR194" i="59"/>
  <c r="AR199" i="59"/>
  <c r="AR183" i="61"/>
  <c r="AR191" i="60"/>
  <c r="G211" i="56"/>
  <c r="G213" i="64"/>
  <c r="G213" i="56"/>
  <c r="G211" i="47"/>
  <c r="G213" i="49"/>
  <c r="G212" i="54"/>
  <c r="G211" i="50"/>
  <c r="G213" i="67"/>
  <c r="G213" i="54"/>
  <c r="G213" i="51"/>
  <c r="G212" i="55"/>
  <c r="G213" i="62"/>
  <c r="G211" i="53"/>
  <c r="G213" i="60"/>
  <c r="G212" i="47"/>
  <c r="G211" i="54"/>
  <c r="G213" i="65"/>
  <c r="G212" i="50"/>
  <c r="G211" i="51"/>
  <c r="G213" i="55"/>
  <c r="E205" i="59"/>
  <c r="E205" i="63"/>
  <c r="AR198" i="59"/>
  <c r="AR195" i="59"/>
  <c r="AR192" i="59"/>
  <c r="AR187" i="61"/>
  <c r="AR191" i="61"/>
  <c r="AR197" i="60"/>
  <c r="G211" i="48"/>
  <c r="G213" i="68"/>
  <c r="G213" i="48"/>
  <c r="G212" i="48"/>
  <c r="G211" i="49"/>
  <c r="G213" i="47"/>
  <c r="G212" i="53"/>
  <c r="G213" i="61"/>
  <c r="G211" i="55"/>
  <c r="G213" i="63"/>
  <c r="G212" i="52"/>
  <c r="AR198" i="66"/>
  <c r="AR186" i="59"/>
  <c r="AR201" i="59"/>
  <c r="AR182" i="60"/>
  <c r="AR193" i="59"/>
  <c r="AR184" i="61"/>
  <c r="AR187" i="60"/>
  <c r="AR195" i="61"/>
  <c r="G211" i="52"/>
  <c r="G213" i="66"/>
  <c r="G213" i="52"/>
  <c r="G212" i="56"/>
  <c r="G213" i="53"/>
  <c r="G212" i="49"/>
  <c r="G213" i="50"/>
  <c r="G213" i="59"/>
  <c r="G212" i="51"/>
  <c r="B192" i="49"/>
  <c r="B192" i="47"/>
  <c r="B192" i="62"/>
  <c r="B192" i="59"/>
  <c r="B168" i="55"/>
  <c r="B192" i="56"/>
  <c r="B192" i="48"/>
  <c r="B168" i="64"/>
  <c r="B168" i="60"/>
  <c r="B170" i="49"/>
  <c r="B170" i="53"/>
  <c r="B170" i="47"/>
  <c r="B170" i="63"/>
  <c r="B194" i="68"/>
  <c r="B194" i="49"/>
  <c r="B194" i="53"/>
  <c r="B194" i="47"/>
  <c r="B170" i="62"/>
  <c r="B194" i="65"/>
  <c r="AQ27" i="2"/>
  <c r="AO196" i="65" s="1"/>
  <c r="B172" i="50"/>
  <c r="B196" i="53"/>
  <c r="B172" i="61"/>
  <c r="B172" i="65"/>
  <c r="B172" i="68"/>
  <c r="B172" i="51"/>
  <c r="B196" i="52"/>
  <c r="B196" i="61"/>
  <c r="B172" i="66"/>
  <c r="B196" i="67"/>
  <c r="B168" i="52"/>
  <c r="B192" i="66"/>
  <c r="B192" i="60"/>
  <c r="B170" i="56"/>
  <c r="B170" i="64"/>
  <c r="B170" i="60"/>
  <c r="B194" i="52"/>
  <c r="B194" i="48"/>
  <c r="B194" i="59"/>
  <c r="B172" i="56"/>
  <c r="B172" i="48"/>
  <c r="B196" i="51"/>
  <c r="B172" i="62"/>
  <c r="B196" i="65"/>
  <c r="B172" i="49"/>
  <c r="B172" i="47"/>
  <c r="B196" i="50"/>
  <c r="B172" i="63"/>
  <c r="AL21" i="63" s="1"/>
  <c r="B196" i="68"/>
  <c r="B168" i="54"/>
  <c r="B192" i="55"/>
  <c r="B168" i="59"/>
  <c r="AL21" i="59" s="1"/>
  <c r="B192" i="63"/>
  <c r="B168" i="53"/>
  <c r="B192" i="54"/>
  <c r="B192" i="64"/>
  <c r="B168" i="67"/>
  <c r="B170" i="52"/>
  <c r="B170" i="48"/>
  <c r="B194" i="56"/>
  <c r="B194" i="62"/>
  <c r="AQ23" i="2"/>
  <c r="AO192" i="63" s="1"/>
  <c r="B168" i="50"/>
  <c r="B192" i="53"/>
  <c r="B168" i="61"/>
  <c r="B168" i="65"/>
  <c r="B168" i="68"/>
  <c r="B168" i="51"/>
  <c r="B192" i="52"/>
  <c r="B192" i="61"/>
  <c r="B168" i="66"/>
  <c r="B170" i="55"/>
  <c r="B170" i="51"/>
  <c r="B194" i="60"/>
  <c r="B194" i="64"/>
  <c r="B170" i="67"/>
  <c r="B194" i="55"/>
  <c r="B194" i="51"/>
  <c r="B170" i="59"/>
  <c r="B194" i="63"/>
  <c r="B172" i="54"/>
  <c r="B196" i="49"/>
  <c r="B196" i="47"/>
  <c r="B196" i="62"/>
  <c r="B196" i="59"/>
  <c r="B172" i="55"/>
  <c r="B196" i="56"/>
  <c r="B196" i="48"/>
  <c r="B172" i="64"/>
  <c r="AR195" i="60"/>
  <c r="AR192" i="60"/>
  <c r="AR185" i="59"/>
  <c r="AR188" i="60"/>
  <c r="AR185" i="60"/>
  <c r="AR201" i="60"/>
  <c r="AR189" i="60"/>
  <c r="F206" i="63"/>
  <c r="F210" i="62"/>
  <c r="F206" i="64"/>
  <c r="F206" i="62"/>
  <c r="F213" i="66"/>
  <c r="F209" i="62"/>
  <c r="F210" i="60"/>
  <c r="F210" i="59"/>
  <c r="F213" i="65"/>
  <c r="F209" i="67"/>
  <c r="AR186" i="62"/>
  <c r="F205" i="63"/>
  <c r="F212" i="56"/>
  <c r="F211" i="56"/>
  <c r="F210" i="56"/>
  <c r="F213" i="52"/>
  <c r="F209" i="56"/>
  <c r="F212" i="49"/>
  <c r="F211" i="48"/>
  <c r="F207" i="52"/>
  <c r="F210" i="49"/>
  <c r="F213" i="48"/>
  <c r="F209" i="52"/>
  <c r="F212" i="50"/>
  <c r="F208" i="53"/>
  <c r="F211" i="55"/>
  <c r="F210" i="47"/>
  <c r="F206" i="53"/>
  <c r="F213" i="55"/>
  <c r="F208" i="50"/>
  <c r="F207" i="50"/>
  <c r="F206" i="54"/>
  <c r="F213" i="60"/>
  <c r="F210" i="66"/>
  <c r="F213" i="68"/>
  <c r="F210" i="67"/>
  <c r="F206" i="59"/>
  <c r="F213" i="67"/>
  <c r="F205" i="59"/>
  <c r="F208" i="51"/>
  <c r="F207" i="51"/>
  <c r="F206" i="48"/>
  <c r="F213" i="56"/>
  <c r="F205" i="62"/>
  <c r="F208" i="48"/>
  <c r="F211" i="53"/>
  <c r="F207" i="49"/>
  <c r="F206" i="47"/>
  <c r="F213" i="53"/>
  <c r="F209" i="49"/>
  <c r="F212" i="54"/>
  <c r="F208" i="55"/>
  <c r="F207" i="47"/>
  <c r="F210" i="54"/>
  <c r="F206" i="55"/>
  <c r="F209" i="50"/>
  <c r="F205" i="64"/>
  <c r="F208" i="54"/>
  <c r="F207" i="54"/>
  <c r="F213" i="50"/>
  <c r="F210" i="61"/>
  <c r="F210" i="68"/>
  <c r="F206" i="66"/>
  <c r="F213" i="64"/>
  <c r="F209" i="68"/>
  <c r="F209" i="64"/>
  <c r="F206" i="60"/>
  <c r="F206" i="67"/>
  <c r="F206" i="65"/>
  <c r="F213" i="63"/>
  <c r="F213" i="59"/>
  <c r="F209" i="65"/>
  <c r="F209" i="61"/>
  <c r="F212" i="48"/>
  <c r="F208" i="56"/>
  <c r="F207" i="56"/>
  <c r="F206" i="51"/>
  <c r="F209" i="48"/>
  <c r="F212" i="47"/>
  <c r="F208" i="52"/>
  <c r="F211" i="49"/>
  <c r="F210" i="48"/>
  <c r="F206" i="52"/>
  <c r="F213" i="49"/>
  <c r="F205" i="65"/>
  <c r="F212" i="55"/>
  <c r="F211" i="47"/>
  <c r="F207" i="53"/>
  <c r="F210" i="55"/>
  <c r="F213" i="47"/>
  <c r="F209" i="53"/>
  <c r="F205" i="60"/>
  <c r="F211" i="50"/>
  <c r="F210" i="50"/>
  <c r="F213" i="51"/>
  <c r="F210" i="63"/>
  <c r="F209" i="60"/>
  <c r="F210" i="64"/>
  <c r="F206" i="68"/>
  <c r="F206" i="61"/>
  <c r="F213" i="62"/>
  <c r="F209" i="66"/>
  <c r="F210" i="65"/>
  <c r="F213" i="61"/>
  <c r="F209" i="63"/>
  <c r="F209" i="59"/>
  <c r="F205" i="67"/>
  <c r="F212" i="52"/>
  <c r="F211" i="52"/>
  <c r="F210" i="52"/>
  <c r="F206" i="56"/>
  <c r="F209" i="51"/>
  <c r="F205" i="68"/>
  <c r="F212" i="53"/>
  <c r="F208" i="49"/>
  <c r="F207" i="48"/>
  <c r="F210" i="53"/>
  <c r="F206" i="49"/>
  <c r="F209" i="47"/>
  <c r="F205" i="61"/>
  <c r="F208" i="47"/>
  <c r="F211" i="54"/>
  <c r="F207" i="55"/>
  <c r="F206" i="50"/>
  <c r="F213" i="54"/>
  <c r="F209" i="55"/>
  <c r="F212" i="51"/>
  <c r="F211" i="51"/>
  <c r="F210" i="51"/>
  <c r="F209" i="54"/>
  <c r="E205" i="66"/>
  <c r="E207" i="61"/>
  <c r="E207" i="59"/>
  <c r="E207" i="65"/>
  <c r="E208" i="65"/>
  <c r="E208" i="62"/>
  <c r="E212" i="67"/>
  <c r="E212" i="61"/>
  <c r="E212" i="60"/>
  <c r="E211" i="67"/>
  <c r="E211" i="66"/>
  <c r="AR183" i="64"/>
  <c r="AR188" i="64"/>
  <c r="AR189" i="64"/>
  <c r="AR184" i="59"/>
  <c r="AR187" i="62"/>
  <c r="AR191" i="62"/>
  <c r="AR195" i="62"/>
  <c r="AR197" i="62"/>
  <c r="AR197" i="59"/>
  <c r="AR201" i="65"/>
  <c r="AR188" i="65"/>
  <c r="AR196" i="59"/>
  <c r="AR182" i="63"/>
  <c r="AR189" i="65"/>
  <c r="AR183" i="59"/>
  <c r="AR182" i="62"/>
  <c r="AR198" i="62"/>
  <c r="AR190" i="62"/>
  <c r="AR193" i="63"/>
  <c r="E207" i="63"/>
  <c r="E207" i="68"/>
  <c r="E208" i="67"/>
  <c r="E208" i="61"/>
  <c r="E208" i="60"/>
  <c r="E212" i="64"/>
  <c r="E212" i="59"/>
  <c r="E212" i="66"/>
  <c r="E211" i="62"/>
  <c r="E207" i="62"/>
  <c r="E208" i="59"/>
  <c r="E208" i="66"/>
  <c r="E208" i="64"/>
  <c r="E212" i="63"/>
  <c r="E212" i="68"/>
  <c r="E211" i="63"/>
  <c r="E211" i="60"/>
  <c r="E211" i="65"/>
  <c r="E207" i="67"/>
  <c r="E207" i="64"/>
  <c r="E207" i="60"/>
  <c r="E207" i="66"/>
  <c r="E208" i="63"/>
  <c r="E208" i="68"/>
  <c r="E212" i="65"/>
  <c r="E212" i="62"/>
  <c r="E211" i="59"/>
  <c r="E211" i="64"/>
  <c r="E211" i="68"/>
  <c r="E211" i="61"/>
  <c r="AR185" i="62"/>
  <c r="E210" i="59"/>
  <c r="AR196" i="62"/>
  <c r="AR194" i="63"/>
  <c r="AR198" i="63"/>
  <c r="AR186" i="63"/>
  <c r="AR190" i="63"/>
  <c r="E206" i="50"/>
  <c r="E210" i="52"/>
  <c r="E211" i="49"/>
  <c r="E208" i="47"/>
  <c r="E207" i="56"/>
  <c r="E210" i="51"/>
  <c r="E211" i="54"/>
  <c r="E208" i="50"/>
  <c r="E206" i="54"/>
  <c r="E211" i="55"/>
  <c r="E208" i="54"/>
  <c r="E210" i="55"/>
  <c r="E212" i="48"/>
  <c r="E210" i="68"/>
  <c r="E206" i="65"/>
  <c r="E210" i="64"/>
  <c r="E210" i="60"/>
  <c r="E207" i="51"/>
  <c r="E206" i="52"/>
  <c r="E210" i="56"/>
  <c r="E212" i="47"/>
  <c r="E208" i="52"/>
  <c r="E206" i="51"/>
  <c r="E210" i="53"/>
  <c r="E212" i="50"/>
  <c r="E208" i="53"/>
  <c r="E207" i="52"/>
  <c r="E210" i="48"/>
  <c r="E212" i="51"/>
  <c r="E207" i="48"/>
  <c r="E206" i="47"/>
  <c r="E211" i="47"/>
  <c r="E212" i="55"/>
  <c r="E210" i="67"/>
  <c r="E206" i="63"/>
  <c r="E210" i="63"/>
  <c r="E207" i="47"/>
  <c r="E206" i="56"/>
  <c r="E211" i="50"/>
  <c r="E212" i="52"/>
  <c r="E208" i="56"/>
  <c r="E206" i="53"/>
  <c r="E210" i="49"/>
  <c r="E212" i="53"/>
  <c r="E208" i="49"/>
  <c r="E207" i="49"/>
  <c r="E210" i="54"/>
  <c r="E212" i="54"/>
  <c r="E206" i="55"/>
  <c r="E211" i="52"/>
  <c r="E208" i="48"/>
  <c r="E210" i="66"/>
  <c r="E210" i="65"/>
  <c r="E210" i="62"/>
  <c r="E210" i="61"/>
  <c r="E207" i="54"/>
  <c r="E207" i="55"/>
  <c r="E210" i="50"/>
  <c r="E211" i="53"/>
  <c r="E212" i="56"/>
  <c r="E207" i="50"/>
  <c r="E206" i="49"/>
  <c r="E211" i="51"/>
  <c r="E212" i="49"/>
  <c r="E206" i="48"/>
  <c r="E211" i="48"/>
  <c r="E208" i="51"/>
  <c r="E207" i="53"/>
  <c r="E210" i="47"/>
  <c r="E211" i="56"/>
  <c r="E208" i="55"/>
  <c r="B195" i="65"/>
  <c r="B198" i="65"/>
  <c r="B198" i="52"/>
  <c r="B174" i="50"/>
  <c r="B174" i="67"/>
  <c r="B198" i="67"/>
  <c r="B174" i="56"/>
  <c r="B174" i="47"/>
  <c r="B174" i="49"/>
  <c r="B198" i="61"/>
  <c r="B174" i="59"/>
  <c r="AP183" i="66"/>
  <c r="AP184" i="66"/>
  <c r="AP188" i="66"/>
  <c r="AP185" i="66"/>
  <c r="AP189" i="66"/>
  <c r="AP193" i="66"/>
  <c r="AP186" i="66"/>
  <c r="AP190" i="66"/>
  <c r="AP194" i="66"/>
  <c r="AP198" i="66"/>
  <c r="AP195" i="66"/>
  <c r="AP200" i="66"/>
  <c r="AP187" i="66"/>
  <c r="AP196" i="66"/>
  <c r="AP201" i="66"/>
  <c r="AP191" i="66"/>
  <c r="AP197" i="66"/>
  <c r="AP182" i="66"/>
  <c r="AP192" i="66"/>
  <c r="AP199" i="66"/>
  <c r="AP185" i="60"/>
  <c r="AP189" i="60"/>
  <c r="AP193" i="60"/>
  <c r="AP197" i="60"/>
  <c r="AP201" i="60"/>
  <c r="AP186" i="60"/>
  <c r="AP190" i="60"/>
  <c r="AP194" i="60"/>
  <c r="AP198" i="60"/>
  <c r="AP183" i="60"/>
  <c r="AP187" i="60"/>
  <c r="AP191" i="60"/>
  <c r="AP195" i="60"/>
  <c r="AP199" i="60"/>
  <c r="AP184" i="60"/>
  <c r="AP188" i="60"/>
  <c r="AP192" i="60"/>
  <c r="AP196" i="60"/>
  <c r="AP200" i="60"/>
  <c r="AP182" i="60"/>
  <c r="AP185" i="64"/>
  <c r="AP189" i="64"/>
  <c r="AP193" i="64"/>
  <c r="AP197" i="64"/>
  <c r="AP201" i="64"/>
  <c r="AP186" i="64"/>
  <c r="AP190" i="64"/>
  <c r="AP194" i="64"/>
  <c r="AP198" i="64"/>
  <c r="AP183" i="64"/>
  <c r="AP187" i="64"/>
  <c r="AP191" i="64"/>
  <c r="AP195" i="64"/>
  <c r="AP199" i="64"/>
  <c r="AP184" i="64"/>
  <c r="AP188" i="64"/>
  <c r="AP192" i="64"/>
  <c r="AP196" i="64"/>
  <c r="AP200" i="64"/>
  <c r="AP182" i="64"/>
  <c r="AP183" i="62"/>
  <c r="AP187" i="62"/>
  <c r="AP191" i="62"/>
  <c r="AP195" i="62"/>
  <c r="AP199" i="62"/>
  <c r="AP184" i="62"/>
  <c r="AP188" i="62"/>
  <c r="AP192" i="62"/>
  <c r="AP196" i="62"/>
  <c r="AP200" i="62"/>
  <c r="AP185" i="62"/>
  <c r="AP189" i="62"/>
  <c r="AP193" i="62"/>
  <c r="AP197" i="62"/>
  <c r="AP201" i="62"/>
  <c r="AP186" i="62"/>
  <c r="AP190" i="62"/>
  <c r="AP194" i="62"/>
  <c r="AP198" i="62"/>
  <c r="AP182" i="62"/>
  <c r="AP183" i="67"/>
  <c r="AP187" i="67"/>
  <c r="AP191" i="67"/>
  <c r="AP195" i="67"/>
  <c r="AP199" i="67"/>
  <c r="AP196" i="67"/>
  <c r="AP186" i="67"/>
  <c r="AP192" i="67"/>
  <c r="AP197" i="67"/>
  <c r="AP188" i="67"/>
  <c r="AP193" i="67"/>
  <c r="AP198" i="67"/>
  <c r="AP184" i="67"/>
  <c r="AP189" i="67"/>
  <c r="AP194" i="67"/>
  <c r="AP200" i="67"/>
  <c r="AP185" i="67"/>
  <c r="AP190" i="67"/>
  <c r="AP201" i="67"/>
  <c r="AP182" i="67"/>
  <c r="AP184" i="59"/>
  <c r="AP188" i="59"/>
  <c r="AP192" i="59"/>
  <c r="AP196" i="59"/>
  <c r="AP200" i="59"/>
  <c r="AP185" i="59"/>
  <c r="AP189" i="59"/>
  <c r="AP193" i="59"/>
  <c r="AP197" i="59"/>
  <c r="AP201" i="59"/>
  <c r="AP186" i="59"/>
  <c r="AP190" i="59"/>
  <c r="AP194" i="59"/>
  <c r="AP198" i="59"/>
  <c r="AP183" i="59"/>
  <c r="AP187" i="59"/>
  <c r="AP191" i="59"/>
  <c r="AP195" i="59"/>
  <c r="AP199" i="59"/>
  <c r="AP182" i="59"/>
  <c r="AP184" i="63"/>
  <c r="AP188" i="63"/>
  <c r="AP192" i="63"/>
  <c r="AP196" i="63"/>
  <c r="AP200" i="63"/>
  <c r="AP185" i="63"/>
  <c r="AP189" i="63"/>
  <c r="AP193" i="63"/>
  <c r="AP197" i="63"/>
  <c r="AP201" i="63"/>
  <c r="AP186" i="63"/>
  <c r="AP190" i="63"/>
  <c r="AP194" i="63"/>
  <c r="AP198" i="63"/>
  <c r="AP183" i="63"/>
  <c r="AP187" i="63"/>
  <c r="AP191" i="63"/>
  <c r="AP195" i="63"/>
  <c r="AP199" i="63"/>
  <c r="AP182" i="63"/>
  <c r="AP186" i="65"/>
  <c r="AP190" i="65"/>
  <c r="AP194" i="65"/>
  <c r="AP198" i="65"/>
  <c r="AP183" i="65"/>
  <c r="AP187" i="65"/>
  <c r="AP191" i="65"/>
  <c r="AP195" i="65"/>
  <c r="AP199" i="65"/>
  <c r="AP184" i="65"/>
  <c r="AP188" i="65"/>
  <c r="AP192" i="65"/>
  <c r="AP196" i="65"/>
  <c r="AP200" i="65"/>
  <c r="AP185" i="65"/>
  <c r="AP189" i="65"/>
  <c r="AP193" i="65"/>
  <c r="AP197" i="65"/>
  <c r="AP201" i="65"/>
  <c r="AP182" i="65"/>
  <c r="AP186" i="61"/>
  <c r="AP190" i="61"/>
  <c r="AP194" i="61"/>
  <c r="AP198" i="61"/>
  <c r="AP183" i="61"/>
  <c r="AP187" i="61"/>
  <c r="AP191" i="61"/>
  <c r="AP195" i="61"/>
  <c r="AP199" i="61"/>
  <c r="AP184" i="61"/>
  <c r="AP188" i="61"/>
  <c r="AP192" i="61"/>
  <c r="AP196" i="61"/>
  <c r="AP200" i="61"/>
  <c r="AP185" i="61"/>
  <c r="AP189" i="61"/>
  <c r="AP193" i="61"/>
  <c r="AP197" i="61"/>
  <c r="AP201" i="61"/>
  <c r="AP182" i="61"/>
  <c r="AP183" i="68"/>
  <c r="AP187" i="68"/>
  <c r="AP191" i="68"/>
  <c r="AP195" i="68"/>
  <c r="AP199" i="68"/>
  <c r="AP182" i="68"/>
  <c r="AP184" i="68"/>
  <c r="AP188" i="68"/>
  <c r="AP192" i="68"/>
  <c r="AP196" i="68"/>
  <c r="AP200" i="68"/>
  <c r="AP185" i="68"/>
  <c r="AP189" i="68"/>
  <c r="AP193" i="68"/>
  <c r="AP197" i="68"/>
  <c r="AP201" i="68"/>
  <c r="AP186" i="68"/>
  <c r="AP190" i="68"/>
  <c r="AP194" i="68"/>
  <c r="AP198" i="68"/>
  <c r="B174" i="68"/>
  <c r="B175" i="67"/>
  <c r="B174" i="54"/>
  <c r="B198" i="64"/>
  <c r="B198" i="48"/>
  <c r="B175" i="59"/>
  <c r="B175" i="65"/>
  <c r="B175" i="52"/>
  <c r="B175" i="50"/>
  <c r="B174" i="52"/>
  <c r="B174" i="63"/>
  <c r="B198" i="55"/>
  <c r="B174" i="65"/>
  <c r="AL21" i="65" s="1"/>
  <c r="B175" i="49"/>
  <c r="B199" i="67"/>
  <c r="AQ29" i="2"/>
  <c r="AO174" i="64" s="1"/>
  <c r="B174" i="53"/>
  <c r="B174" i="48"/>
  <c r="B198" i="68"/>
  <c r="B198" i="54"/>
  <c r="B198" i="62"/>
  <c r="B175" i="60"/>
  <c r="B199" i="61"/>
  <c r="B175" i="55"/>
  <c r="B174" i="55"/>
  <c r="B174" i="51"/>
  <c r="B198" i="60"/>
  <c r="B174" i="66"/>
  <c r="B198" i="49"/>
  <c r="B198" i="50"/>
  <c r="B198" i="63"/>
  <c r="B175" i="48"/>
  <c r="B199" i="51"/>
  <c r="AQ30" i="2"/>
  <c r="AO199" i="59" s="1"/>
  <c r="B199" i="53"/>
  <c r="B174" i="64"/>
  <c r="B174" i="60"/>
  <c r="B198" i="56"/>
  <c r="B198" i="51"/>
  <c r="B174" i="61"/>
  <c r="B198" i="59"/>
  <c r="B199" i="50"/>
  <c r="B199" i="55"/>
  <c r="B175" i="62"/>
  <c r="B199" i="56"/>
  <c r="B199" i="47"/>
  <c r="B198" i="66"/>
  <c r="B175" i="68"/>
  <c r="B175" i="63"/>
  <c r="B198" i="53"/>
  <c r="B198" i="47"/>
  <c r="B174" i="62"/>
  <c r="B175" i="56"/>
  <c r="B199" i="59"/>
  <c r="B175" i="53"/>
  <c r="B175" i="61"/>
  <c r="B199" i="68"/>
  <c r="B199" i="52"/>
  <c r="B199" i="49"/>
  <c r="B199" i="63"/>
  <c r="B175" i="64"/>
  <c r="B199" i="54"/>
  <c r="B199" i="66"/>
  <c r="B175" i="47"/>
  <c r="B199" i="60"/>
  <c r="B199" i="64"/>
  <c r="B175" i="54"/>
  <c r="B199" i="48"/>
  <c r="B175" i="51"/>
  <c r="B199" i="62"/>
  <c r="D207" i="53"/>
  <c r="D207" i="50"/>
  <c r="D207" i="62"/>
  <c r="D212" i="53"/>
  <c r="D212" i="50"/>
  <c r="D212" i="52"/>
  <c r="D212" i="66"/>
  <c r="D212" i="63"/>
  <c r="D209" i="48"/>
  <c r="D209" i="53"/>
  <c r="D209" i="63"/>
  <c r="D209" i="67"/>
  <c r="D208" i="53"/>
  <c r="D208" i="50"/>
  <c r="D208" i="52"/>
  <c r="D208" i="66"/>
  <c r="D208" i="63"/>
  <c r="D213" i="48"/>
  <c r="D213" i="53"/>
  <c r="D213" i="63"/>
  <c r="D213" i="67"/>
  <c r="D211" i="52"/>
  <c r="D211" i="55"/>
  <c r="D211" i="63"/>
  <c r="D211" i="67"/>
  <c r="D207" i="56"/>
  <c r="D207" i="60"/>
  <c r="D207" i="47"/>
  <c r="D207" i="59"/>
  <c r="D207" i="61"/>
  <c r="D207" i="64"/>
  <c r="D207" i="66"/>
  <c r="D214" i="47"/>
  <c r="D214" i="50"/>
  <c r="D212" i="47"/>
  <c r="D212" i="60"/>
  <c r="D212" i="48"/>
  <c r="D212" i="67"/>
  <c r="D212" i="65"/>
  <c r="D209" i="60"/>
  <c r="D209" i="59"/>
  <c r="D209" i="47"/>
  <c r="D209" i="65"/>
  <c r="D209" i="62"/>
  <c r="D209" i="68"/>
  <c r="D208" i="47"/>
  <c r="D208" i="60"/>
  <c r="D208" i="48"/>
  <c r="D208" i="67"/>
  <c r="D208" i="65"/>
  <c r="D213" i="60"/>
  <c r="D213" i="59"/>
  <c r="D213" i="47"/>
  <c r="D213" i="65"/>
  <c r="D213" i="62"/>
  <c r="D213" i="68"/>
  <c r="D211" i="48"/>
  <c r="D211" i="49"/>
  <c r="D211" i="54"/>
  <c r="D211" i="51"/>
  <c r="D211" i="65"/>
  <c r="D211" i="62"/>
  <c r="D211" i="68"/>
  <c r="D207" i="52"/>
  <c r="D207" i="55"/>
  <c r="D207" i="63"/>
  <c r="D212" i="59"/>
  <c r="D212" i="55"/>
  <c r="D212" i="62"/>
  <c r="D212" i="68"/>
  <c r="D209" i="54"/>
  <c r="D209" i="55"/>
  <c r="D209" i="56"/>
  <c r="D209" i="64"/>
  <c r="D208" i="59"/>
  <c r="D208" i="55"/>
  <c r="D208" i="62"/>
  <c r="D208" i="68"/>
  <c r="D213" i="54"/>
  <c r="D213" i="55"/>
  <c r="D213" i="56"/>
  <c r="D213" i="64"/>
  <c r="D211" i="53"/>
  <c r="D211" i="50"/>
  <c r="D211" i="64"/>
  <c r="D207" i="48"/>
  <c r="D207" i="49"/>
  <c r="D207" i="54"/>
  <c r="D207" i="51"/>
  <c r="D207" i="65"/>
  <c r="D207" i="67"/>
  <c r="D207" i="68"/>
  <c r="D214" i="61"/>
  <c r="D212" i="49"/>
  <c r="D212" i="54"/>
  <c r="D212" i="51"/>
  <c r="D212" i="56"/>
  <c r="D212" i="64"/>
  <c r="D212" i="61"/>
  <c r="D209" i="50"/>
  <c r="D209" i="51"/>
  <c r="D209" i="52"/>
  <c r="D209" i="49"/>
  <c r="D209" i="61"/>
  <c r="D209" i="66"/>
  <c r="D208" i="49"/>
  <c r="D208" i="54"/>
  <c r="D208" i="51"/>
  <c r="D208" i="56"/>
  <c r="D208" i="64"/>
  <c r="D208" i="61"/>
  <c r="D213" i="50"/>
  <c r="D213" i="51"/>
  <c r="D213" i="52"/>
  <c r="D213" i="49"/>
  <c r="D213" i="61"/>
  <c r="D213" i="66"/>
  <c r="D211" i="56"/>
  <c r="D211" i="60"/>
  <c r="D211" i="47"/>
  <c r="D211" i="59"/>
  <c r="D211" i="61"/>
  <c r="D211" i="66"/>
  <c r="D214" i="59"/>
  <c r="D214" i="48"/>
  <c r="D214" i="53"/>
  <c r="D214" i="54"/>
  <c r="D214" i="66"/>
  <c r="D214" i="63"/>
  <c r="D222" i="59"/>
  <c r="D222" i="48"/>
  <c r="D222" i="53"/>
  <c r="D222" i="54"/>
  <c r="D222" i="67"/>
  <c r="D222" i="65"/>
  <c r="D206" i="47"/>
  <c r="D210" i="53"/>
  <c r="D218" i="54"/>
  <c r="D206" i="53"/>
  <c r="D210" i="51"/>
  <c r="D206" i="49"/>
  <c r="D218" i="56"/>
  <c r="D206" i="67"/>
  <c r="D214" i="67"/>
  <c r="D214" i="65"/>
  <c r="D222" i="47"/>
  <c r="D222" i="50"/>
  <c r="D222" i="62"/>
  <c r="D222" i="68"/>
  <c r="D210" i="48"/>
  <c r="D218" i="53"/>
  <c r="D206" i="62"/>
  <c r="D206" i="48"/>
  <c r="D218" i="49"/>
  <c r="D206" i="52"/>
  <c r="D210" i="56"/>
  <c r="D218" i="55"/>
  <c r="D206" i="68"/>
  <c r="D214" i="55"/>
  <c r="D214" i="56"/>
  <c r="D214" i="62"/>
  <c r="D214" i="68"/>
  <c r="D222" i="55"/>
  <c r="D222" i="56"/>
  <c r="D222" i="64"/>
  <c r="D222" i="63"/>
  <c r="D222" i="61"/>
  <c r="D218" i="50"/>
  <c r="D218" i="48"/>
  <c r="D206" i="61"/>
  <c r="D206" i="51"/>
  <c r="D210" i="49"/>
  <c r="D218" i="52"/>
  <c r="D206" i="66"/>
  <c r="D206" i="55"/>
  <c r="D210" i="55"/>
  <c r="D206" i="59"/>
  <c r="D210" i="50"/>
  <c r="D214" i="51"/>
  <c r="D214" i="52"/>
  <c r="D214" i="49"/>
  <c r="D214" i="60"/>
  <c r="D214" i="64"/>
  <c r="D222" i="51"/>
  <c r="D222" i="52"/>
  <c r="D222" i="49"/>
  <c r="D222" i="60"/>
  <c r="D222" i="66"/>
  <c r="D218" i="47"/>
  <c r="D206" i="50"/>
  <c r="D210" i="54"/>
  <c r="D206" i="64"/>
  <c r="D206" i="54"/>
  <c r="D210" i="52"/>
  <c r="D218" i="51"/>
  <c r="D206" i="60"/>
  <c r="D206" i="56"/>
  <c r="D210" i="47"/>
  <c r="D201" i="68"/>
  <c r="D201" i="65"/>
  <c r="D177" i="64"/>
  <c r="D201" i="61"/>
  <c r="D177" i="61"/>
  <c r="D177" i="67"/>
  <c r="D177" i="65"/>
  <c r="D201" i="63"/>
  <c r="D177" i="63"/>
  <c r="D177" i="68"/>
  <c r="D201" i="66"/>
  <c r="D201" i="64"/>
  <c r="D201" i="62"/>
  <c r="D201" i="67"/>
  <c r="D177" i="66"/>
  <c r="D177" i="62"/>
  <c r="D201" i="48"/>
  <c r="D201" i="52"/>
  <c r="D201" i="56"/>
  <c r="D177" i="48"/>
  <c r="D201" i="60"/>
  <c r="D177" i="59"/>
  <c r="D201" i="51"/>
  <c r="D201" i="55"/>
  <c r="D177" i="60"/>
  <c r="D201" i="50"/>
  <c r="D201" i="54"/>
  <c r="D201" i="59"/>
  <c r="D201" i="47"/>
  <c r="D201" i="53"/>
  <c r="D201" i="49"/>
  <c r="D177" i="47"/>
  <c r="D177" i="50"/>
  <c r="D177" i="54"/>
  <c r="D177" i="53"/>
  <c r="D177" i="49"/>
  <c r="D177" i="52"/>
  <c r="D177" i="56"/>
  <c r="D177" i="51"/>
  <c r="D177" i="55"/>
  <c r="D174" i="68"/>
  <c r="D198" i="66"/>
  <c r="D198" i="64"/>
  <c r="D198" i="62"/>
  <c r="D198" i="67"/>
  <c r="D174" i="66"/>
  <c r="D174" i="62"/>
  <c r="D198" i="68"/>
  <c r="D198" i="65"/>
  <c r="D174" i="64"/>
  <c r="D198" i="61"/>
  <c r="D174" i="61"/>
  <c r="D174" i="67"/>
  <c r="D174" i="65"/>
  <c r="D198" i="63"/>
  <c r="D174" i="63"/>
  <c r="D174" i="60"/>
  <c r="D198" i="47"/>
  <c r="D198" i="53"/>
  <c r="D198" i="49"/>
  <c r="D174" i="47"/>
  <c r="D198" i="59"/>
  <c r="D198" i="48"/>
  <c r="D198" i="52"/>
  <c r="D198" i="56"/>
  <c r="D174" i="48"/>
  <c r="D198" i="51"/>
  <c r="D198" i="55"/>
  <c r="D198" i="60"/>
  <c r="D174" i="59"/>
  <c r="D198" i="50"/>
  <c r="D198" i="54"/>
  <c r="D174" i="51"/>
  <c r="D174" i="55"/>
  <c r="D174" i="50"/>
  <c r="D174" i="54"/>
  <c r="D174" i="53"/>
  <c r="D174" i="49"/>
  <c r="D174" i="52"/>
  <c r="D174" i="56"/>
  <c r="D32" i="2"/>
  <c r="D193" i="65"/>
  <c r="D169" i="64"/>
  <c r="D193" i="61"/>
  <c r="D169" i="61"/>
  <c r="D169" i="67"/>
  <c r="D169" i="65"/>
  <c r="D193" i="63"/>
  <c r="D169" i="63"/>
  <c r="D193" i="68"/>
  <c r="D169" i="68"/>
  <c r="D193" i="66"/>
  <c r="D193" i="64"/>
  <c r="D193" i="62"/>
  <c r="D193" i="67"/>
  <c r="D169" i="66"/>
  <c r="D169" i="62"/>
  <c r="D193" i="48"/>
  <c r="D193" i="52"/>
  <c r="D193" i="56"/>
  <c r="D169" i="48"/>
  <c r="D193" i="60"/>
  <c r="D169" i="59"/>
  <c r="D193" i="51"/>
  <c r="D193" i="55"/>
  <c r="D169" i="60"/>
  <c r="D193" i="50"/>
  <c r="D193" i="54"/>
  <c r="D193" i="59"/>
  <c r="D193" i="47"/>
  <c r="D193" i="53"/>
  <c r="D193" i="49"/>
  <c r="D169" i="47"/>
  <c r="D169" i="50"/>
  <c r="D169" i="54"/>
  <c r="D169" i="53"/>
  <c r="D169" i="49"/>
  <c r="D169" i="52"/>
  <c r="D169" i="56"/>
  <c r="D169" i="51"/>
  <c r="D169" i="55"/>
  <c r="D197" i="68"/>
  <c r="D197" i="65"/>
  <c r="D173" i="64"/>
  <c r="D197" i="61"/>
  <c r="D173" i="61"/>
  <c r="D173" i="67"/>
  <c r="D173" i="65"/>
  <c r="D197" i="63"/>
  <c r="D173" i="63"/>
  <c r="D173" i="68"/>
  <c r="D197" i="66"/>
  <c r="D197" i="64"/>
  <c r="D197" i="62"/>
  <c r="D197" i="67"/>
  <c r="D173" i="66"/>
  <c r="D173" i="62"/>
  <c r="D197" i="48"/>
  <c r="D197" i="52"/>
  <c r="D197" i="56"/>
  <c r="D173" i="48"/>
  <c r="D197" i="60"/>
  <c r="D173" i="59"/>
  <c r="D197" i="51"/>
  <c r="D197" i="55"/>
  <c r="D173" i="60"/>
  <c r="D197" i="50"/>
  <c r="D197" i="54"/>
  <c r="D197" i="59"/>
  <c r="D197" i="47"/>
  <c r="D197" i="53"/>
  <c r="D197" i="49"/>
  <c r="D173" i="47"/>
  <c r="D173" i="50"/>
  <c r="D173" i="54"/>
  <c r="D173" i="53"/>
  <c r="D173" i="49"/>
  <c r="D173" i="52"/>
  <c r="D173" i="56"/>
  <c r="D173" i="51"/>
  <c r="D173" i="55"/>
  <c r="D24" i="2"/>
  <c r="D28" i="2"/>
  <c r="D205" i="68"/>
  <c r="D205" i="64"/>
  <c r="D205" i="59"/>
  <c r="D205" i="63"/>
  <c r="D205" i="65"/>
  <c r="D205" i="60"/>
  <c r="D205" i="66"/>
  <c r="D205" i="61"/>
  <c r="D205" i="62"/>
  <c r="D205" i="67"/>
  <c r="C218" i="60"/>
  <c r="C218" i="62"/>
  <c r="C218" i="68"/>
  <c r="C218" i="64"/>
  <c r="C206" i="65"/>
  <c r="C206" i="68"/>
  <c r="C222" i="59"/>
  <c r="C222" i="61"/>
  <c r="C222" i="66"/>
  <c r="C214" i="63"/>
  <c r="C214" i="65"/>
  <c r="C214" i="68"/>
  <c r="C205" i="66"/>
  <c r="C205" i="68"/>
  <c r="C210" i="59"/>
  <c r="C210" i="61"/>
  <c r="C210" i="66"/>
  <c r="C218" i="63"/>
  <c r="C218" i="65"/>
  <c r="C218" i="67"/>
  <c r="C206" i="63"/>
  <c r="C206" i="67"/>
  <c r="C222" i="60"/>
  <c r="C222" i="62"/>
  <c r="C214" i="59"/>
  <c r="C214" i="61"/>
  <c r="C214" i="66"/>
  <c r="C205" i="60"/>
  <c r="C205" i="64"/>
  <c r="C205" i="62"/>
  <c r="C205" i="67"/>
  <c r="C210" i="60"/>
  <c r="C210" i="62"/>
  <c r="C218" i="59"/>
  <c r="C218" i="61"/>
  <c r="C218" i="66"/>
  <c r="O151" i="62"/>
  <c r="E13" i="62" s="1"/>
  <c r="J151" i="62"/>
  <c r="T13" i="62" s="1"/>
  <c r="E151" i="62"/>
  <c r="AI13" i="62" s="1"/>
  <c r="K151" i="62"/>
  <c r="Q13" i="62" s="1"/>
  <c r="F151" i="62"/>
  <c r="AF13" i="62" s="1"/>
  <c r="L151" i="62"/>
  <c r="N13" i="62" s="1"/>
  <c r="H151" i="62"/>
  <c r="Z13" i="62" s="1"/>
  <c r="G151" i="62"/>
  <c r="AC13" i="62" s="1"/>
  <c r="M151" i="62"/>
  <c r="K13" i="62" s="1"/>
  <c r="N151" i="62"/>
  <c r="H13" i="62" s="1"/>
  <c r="I151" i="62"/>
  <c r="W13" i="62" s="1"/>
  <c r="C206" i="59"/>
  <c r="C206" i="66"/>
  <c r="C206" i="61"/>
  <c r="C222" i="64"/>
  <c r="C222" i="67"/>
  <c r="C214" i="60"/>
  <c r="C214" i="62"/>
  <c r="C205" i="59"/>
  <c r="C205" i="63"/>
  <c r="C210" i="64"/>
  <c r="C210" i="67"/>
  <c r="C206" i="60"/>
  <c r="C206" i="62"/>
  <c r="C206" i="64"/>
  <c r="C222" i="63"/>
  <c r="C222" i="65"/>
  <c r="C222" i="68"/>
  <c r="O151" i="66"/>
  <c r="E13" i="66" s="1"/>
  <c r="J151" i="66"/>
  <c r="T13" i="66" s="1"/>
  <c r="E151" i="66"/>
  <c r="AI13" i="66" s="1"/>
  <c r="H151" i="66"/>
  <c r="Z13" i="66" s="1"/>
  <c r="K151" i="66"/>
  <c r="Q13" i="66" s="1"/>
  <c r="F151" i="66"/>
  <c r="AF13" i="66" s="1"/>
  <c r="L151" i="66"/>
  <c r="N13" i="66" s="1"/>
  <c r="G151" i="66"/>
  <c r="AC13" i="66" s="1"/>
  <c r="M151" i="66"/>
  <c r="K13" i="66" s="1"/>
  <c r="N151" i="66"/>
  <c r="H13" i="66" s="1"/>
  <c r="I151" i="66"/>
  <c r="W13" i="66" s="1"/>
  <c r="C214" i="64"/>
  <c r="C214" i="67"/>
  <c r="C205" i="65"/>
  <c r="C205" i="61"/>
  <c r="C210" i="63"/>
  <c r="C210" i="65"/>
  <c r="C210" i="68"/>
  <c r="AO176" i="47"/>
  <c r="AO194" i="63"/>
  <c r="AO170" i="48"/>
  <c r="A205" i="53"/>
  <c r="A182" i="53"/>
  <c r="AO181" i="53"/>
  <c r="AN181" i="53"/>
  <c r="AM181" i="53"/>
  <c r="AL181" i="53"/>
  <c r="AK181" i="53"/>
  <c r="AJ181" i="53"/>
  <c r="AI181" i="53"/>
  <c r="AH181" i="53"/>
  <c r="AG181" i="53"/>
  <c r="AF181" i="53"/>
  <c r="AE181" i="53"/>
  <c r="AD181" i="53"/>
  <c r="AC181" i="53"/>
  <c r="AB181" i="53"/>
  <c r="AA181" i="53"/>
  <c r="Z181" i="53"/>
  <c r="Y181" i="53"/>
  <c r="X181" i="53"/>
  <c r="W181" i="53"/>
  <c r="V181" i="53"/>
  <c r="U181" i="53"/>
  <c r="T181" i="53"/>
  <c r="S181" i="53"/>
  <c r="R181" i="53"/>
  <c r="Q181" i="53"/>
  <c r="P181" i="53"/>
  <c r="O181" i="53"/>
  <c r="N181" i="53"/>
  <c r="M181" i="53"/>
  <c r="L181" i="53"/>
  <c r="K181" i="53"/>
  <c r="J181" i="53"/>
  <c r="I181" i="53"/>
  <c r="H181" i="53"/>
  <c r="G181" i="53"/>
  <c r="F181" i="53"/>
  <c r="E181" i="53"/>
  <c r="D181" i="53"/>
  <c r="C181" i="53"/>
  <c r="B181" i="53"/>
  <c r="A181" i="53"/>
  <c r="A167" i="53"/>
  <c r="A166" i="53"/>
  <c r="A165" i="53"/>
  <c r="A164" i="53"/>
  <c r="W8" i="53" s="1"/>
  <c r="A163" i="53"/>
  <c r="A162" i="53"/>
  <c r="A161" i="53"/>
  <c r="A160" i="53"/>
  <c r="A159" i="53"/>
  <c r="A158" i="53"/>
  <c r="AO157" i="53"/>
  <c r="AN157" i="53"/>
  <c r="AM157" i="53"/>
  <c r="AL157" i="53"/>
  <c r="AK157" i="53"/>
  <c r="AJ157" i="53"/>
  <c r="AI157" i="53"/>
  <c r="AH157" i="53"/>
  <c r="AG157" i="53"/>
  <c r="AF157" i="53"/>
  <c r="AE157" i="53"/>
  <c r="AD157" i="53"/>
  <c r="AC157" i="53"/>
  <c r="AB157" i="53"/>
  <c r="AA157" i="53"/>
  <c r="Z157" i="53"/>
  <c r="Y157" i="53"/>
  <c r="X157" i="53"/>
  <c r="W157" i="53"/>
  <c r="V157" i="53"/>
  <c r="U157" i="53"/>
  <c r="T157" i="53"/>
  <c r="S157" i="53"/>
  <c r="R157" i="53"/>
  <c r="Q157" i="53"/>
  <c r="P157" i="53"/>
  <c r="O157" i="53"/>
  <c r="N157" i="53"/>
  <c r="M157" i="53"/>
  <c r="L157" i="53"/>
  <c r="K157" i="53"/>
  <c r="J157" i="53"/>
  <c r="I157" i="53"/>
  <c r="H157" i="53"/>
  <c r="G157" i="53"/>
  <c r="F157" i="53"/>
  <c r="E157" i="53"/>
  <c r="D157" i="53"/>
  <c r="C157" i="53"/>
  <c r="B157" i="53"/>
  <c r="A157" i="53"/>
  <c r="AO194" i="52" l="1"/>
  <c r="AO168" i="61"/>
  <c r="AO170" i="56"/>
  <c r="AO194" i="60"/>
  <c r="AO200" i="51"/>
  <c r="AO171" i="64"/>
  <c r="AO168" i="52"/>
  <c r="AO168" i="66"/>
  <c r="AO171" i="47"/>
  <c r="AO195" i="63"/>
  <c r="AO195" i="68"/>
  <c r="AO171" i="65"/>
  <c r="AO171" i="63"/>
  <c r="AO195" i="64"/>
  <c r="AO170" i="53"/>
  <c r="AO194" i="67"/>
  <c r="AO194" i="49"/>
  <c r="AO194" i="47"/>
  <c r="AO170" i="64"/>
  <c r="AO195" i="59"/>
  <c r="AO195" i="50"/>
  <c r="AO195" i="61"/>
  <c r="AO195" i="54"/>
  <c r="AO171" i="61"/>
  <c r="AO171" i="48"/>
  <c r="AO195" i="60"/>
  <c r="AO170" i="59"/>
  <c r="AO194" i="64"/>
  <c r="AO171" i="53"/>
  <c r="AO171" i="56"/>
  <c r="AO195" i="48"/>
  <c r="AO171" i="67"/>
  <c r="AO171" i="68"/>
  <c r="AO195" i="52"/>
  <c r="AO195" i="66"/>
  <c r="AO195" i="67"/>
  <c r="AO195" i="56"/>
  <c r="AO170" i="52"/>
  <c r="AO194" i="56"/>
  <c r="AO194" i="48"/>
  <c r="AO170" i="49"/>
  <c r="AO170" i="47"/>
  <c r="AO194" i="62"/>
  <c r="AO194" i="53"/>
  <c r="AO170" i="68"/>
  <c r="AO195" i="55"/>
  <c r="AO195" i="53"/>
  <c r="AO171" i="54"/>
  <c r="AO171" i="49"/>
  <c r="AO195" i="49"/>
  <c r="AO171" i="66"/>
  <c r="AO171" i="51"/>
  <c r="AO170" i="66"/>
  <c r="AO170" i="55"/>
  <c r="AO170" i="51"/>
  <c r="AO170" i="60"/>
  <c r="AO170" i="61"/>
  <c r="AG21" i="61" s="1"/>
  <c r="AO170" i="65"/>
  <c r="AO194" i="55"/>
  <c r="AO194" i="51"/>
  <c r="AO194" i="59"/>
  <c r="AO194" i="61"/>
  <c r="AO170" i="54"/>
  <c r="AO170" i="50"/>
  <c r="AO170" i="67"/>
  <c r="AO170" i="62"/>
  <c r="AO194" i="65"/>
  <c r="AO194" i="54"/>
  <c r="AO194" i="50"/>
  <c r="AO194" i="66"/>
  <c r="AO170" i="63"/>
  <c r="AO192" i="55"/>
  <c r="AO168" i="53"/>
  <c r="AO168" i="65"/>
  <c r="AO176" i="68"/>
  <c r="AO200" i="50"/>
  <c r="AO192" i="59"/>
  <c r="AO192" i="54"/>
  <c r="AO176" i="56"/>
  <c r="AO176" i="64"/>
  <c r="AO200" i="67"/>
  <c r="AO192" i="61"/>
  <c r="AO168" i="60"/>
  <c r="AO176" i="48"/>
  <c r="AO176" i="49"/>
  <c r="AO200" i="62"/>
  <c r="AO196" i="51"/>
  <c r="AO172" i="47"/>
  <c r="AO172" i="68"/>
  <c r="AO196" i="50"/>
  <c r="AO172" i="56"/>
  <c r="AO172" i="64"/>
  <c r="AO196" i="67"/>
  <c r="AO172" i="48"/>
  <c r="AO172" i="49"/>
  <c r="AO196" i="62"/>
  <c r="AO171" i="59"/>
  <c r="AO195" i="47"/>
  <c r="AO195" i="62"/>
  <c r="AO171" i="62"/>
  <c r="AG21" i="62" s="1"/>
  <c r="AO171" i="50"/>
  <c r="AO171" i="52"/>
  <c r="AO171" i="60"/>
  <c r="AO195" i="65"/>
  <c r="AO171" i="55"/>
  <c r="AO192" i="53"/>
  <c r="AO192" i="68"/>
  <c r="AO168" i="51"/>
  <c r="AO168" i="67"/>
  <c r="AO168" i="62"/>
  <c r="AO192" i="65"/>
  <c r="AO176" i="54"/>
  <c r="AO200" i="49"/>
  <c r="AO200" i="47"/>
  <c r="AO200" i="60"/>
  <c r="AO200" i="64"/>
  <c r="AO176" i="55"/>
  <c r="AO200" i="56"/>
  <c r="AO200" i="48"/>
  <c r="AO176" i="59"/>
  <c r="AO200" i="63"/>
  <c r="AO168" i="50"/>
  <c r="AO192" i="66"/>
  <c r="AO168" i="63"/>
  <c r="AO192" i="52"/>
  <c r="AO168" i="56"/>
  <c r="AO168" i="48"/>
  <c r="AO192" i="51"/>
  <c r="AO168" i="68"/>
  <c r="AO168" i="64"/>
  <c r="AO168" i="49"/>
  <c r="AO168" i="47"/>
  <c r="AO192" i="50"/>
  <c r="AO192" i="67"/>
  <c r="AO192" i="62"/>
  <c r="AO176" i="52"/>
  <c r="AO200" i="55"/>
  <c r="AO200" i="59"/>
  <c r="AO200" i="61"/>
  <c r="AO176" i="66"/>
  <c r="AO176" i="53"/>
  <c r="AO200" i="54"/>
  <c r="AO176" i="60"/>
  <c r="AO176" i="61"/>
  <c r="AO176" i="65"/>
  <c r="AO168" i="54"/>
  <c r="AO192" i="49"/>
  <c r="AO192" i="47"/>
  <c r="AO192" i="60"/>
  <c r="AO192" i="64"/>
  <c r="AO168" i="55"/>
  <c r="AO192" i="56"/>
  <c r="AO192" i="48"/>
  <c r="AO168" i="59"/>
  <c r="AG21" i="59" s="1"/>
  <c r="AO176" i="50"/>
  <c r="AO200" i="53"/>
  <c r="AO200" i="66"/>
  <c r="AO176" i="63"/>
  <c r="AO200" i="68"/>
  <c r="AO176" i="51"/>
  <c r="AO200" i="52"/>
  <c r="AO176" i="67"/>
  <c r="AG21" i="67" s="1"/>
  <c r="AO176" i="62"/>
  <c r="AO175" i="61"/>
  <c r="AO174" i="52"/>
  <c r="AO198" i="52"/>
  <c r="AO198" i="49"/>
  <c r="AO174" i="53"/>
  <c r="AO198" i="47"/>
  <c r="AO175" i="52"/>
  <c r="AO199" i="62"/>
  <c r="AO199" i="52"/>
  <c r="AO175" i="66"/>
  <c r="AG21" i="66" s="1"/>
  <c r="AO172" i="54"/>
  <c r="AO196" i="49"/>
  <c r="AO196" i="47"/>
  <c r="AO196" i="60"/>
  <c r="AO196" i="64"/>
  <c r="AO172" i="55"/>
  <c r="AO196" i="56"/>
  <c r="AO196" i="48"/>
  <c r="AO172" i="59"/>
  <c r="AO196" i="63"/>
  <c r="AO172" i="52"/>
  <c r="AO196" i="55"/>
  <c r="AO196" i="59"/>
  <c r="AO196" i="61"/>
  <c r="AO172" i="66"/>
  <c r="AO172" i="53"/>
  <c r="AO196" i="54"/>
  <c r="AO172" i="60"/>
  <c r="AO172" i="61"/>
  <c r="AO172" i="65"/>
  <c r="AO172" i="50"/>
  <c r="AO196" i="53"/>
  <c r="AO196" i="66"/>
  <c r="AO172" i="63"/>
  <c r="AG21" i="63" s="1"/>
  <c r="AO196" i="68"/>
  <c r="AO172" i="51"/>
  <c r="AO196" i="52"/>
  <c r="AO172" i="67"/>
  <c r="AO172" i="62"/>
  <c r="AQ192" i="65"/>
  <c r="AQ195" i="66"/>
  <c r="AQ184" i="63"/>
  <c r="AQ196" i="61"/>
  <c r="AQ194" i="67"/>
  <c r="AQ182" i="64"/>
  <c r="AO175" i="51"/>
  <c r="AO175" i="67"/>
  <c r="AO198" i="67"/>
  <c r="AO199" i="56"/>
  <c r="AO199" i="49"/>
  <c r="AO175" i="49"/>
  <c r="AO199" i="64"/>
  <c r="AO199" i="54"/>
  <c r="AO199" i="51"/>
  <c r="AO174" i="49"/>
  <c r="AO174" i="61"/>
  <c r="AO174" i="68"/>
  <c r="AO175" i="62"/>
  <c r="AO199" i="67"/>
  <c r="AO199" i="65"/>
  <c r="AO175" i="60"/>
  <c r="AO174" i="60"/>
  <c r="AO198" i="56"/>
  <c r="AO198" i="68"/>
  <c r="AO174" i="51"/>
  <c r="AO198" i="63"/>
  <c r="AO198" i="51"/>
  <c r="AO198" i="64"/>
  <c r="AO198" i="60"/>
  <c r="AO174" i="56"/>
  <c r="AO174" i="48"/>
  <c r="AO198" i="62"/>
  <c r="AO198" i="55"/>
  <c r="AO198" i="59"/>
  <c r="AO174" i="66"/>
  <c r="AO175" i="59"/>
  <c r="AO175" i="55"/>
  <c r="AO175" i="68"/>
  <c r="AO175" i="63"/>
  <c r="AO199" i="55"/>
  <c r="AO174" i="55"/>
  <c r="AO174" i="47"/>
  <c r="AO174" i="59"/>
  <c r="AO174" i="65"/>
  <c r="AG21" i="65" s="1"/>
  <c r="AO198" i="53"/>
  <c r="AO198" i="48"/>
  <c r="AO198" i="61"/>
  <c r="AO175" i="50"/>
  <c r="AO199" i="60"/>
  <c r="AO175" i="65"/>
  <c r="AO199" i="47"/>
  <c r="AO175" i="48"/>
  <c r="AO199" i="63"/>
  <c r="AO175" i="47"/>
  <c r="AO199" i="66"/>
  <c r="AO174" i="54"/>
  <c r="AO174" i="50"/>
  <c r="AO174" i="67"/>
  <c r="AO174" i="62"/>
  <c r="AO198" i="65"/>
  <c r="AO198" i="54"/>
  <c r="AO198" i="50"/>
  <c r="AO198" i="66"/>
  <c r="AO174" i="63"/>
  <c r="AO175" i="54"/>
  <c r="AO199" i="48"/>
  <c r="AO199" i="61"/>
  <c r="AO199" i="68"/>
  <c r="AO199" i="53"/>
  <c r="AO175" i="56"/>
  <c r="AO199" i="50"/>
  <c r="AO175" i="64"/>
  <c r="AO175" i="53"/>
  <c r="D220" i="47"/>
  <c r="D220" i="60"/>
  <c r="AQ197" i="60"/>
  <c r="D220" i="48"/>
  <c r="D220" i="62"/>
  <c r="AQ197" i="62"/>
  <c r="D220" i="68"/>
  <c r="AQ197" i="68"/>
  <c r="D216" i="47"/>
  <c r="D216" i="60"/>
  <c r="AQ193" i="60"/>
  <c r="D216" i="48"/>
  <c r="D216" i="62"/>
  <c r="AQ193" i="62"/>
  <c r="D216" i="68"/>
  <c r="AQ193" i="68"/>
  <c r="D216" i="65"/>
  <c r="AQ193" i="65"/>
  <c r="D221" i="59"/>
  <c r="AQ198" i="59"/>
  <c r="D221" i="47"/>
  <c r="D221" i="66"/>
  <c r="AQ198" i="66"/>
  <c r="D224" i="53"/>
  <c r="D224" i="50"/>
  <c r="D224" i="52"/>
  <c r="D224" i="67"/>
  <c r="AQ201" i="67"/>
  <c r="D224" i="65"/>
  <c r="AQ201" i="65"/>
  <c r="AQ192" i="64"/>
  <c r="AQ187" i="64"/>
  <c r="AQ196" i="60"/>
  <c r="AQ192" i="63"/>
  <c r="AQ188" i="61"/>
  <c r="AQ190" i="61"/>
  <c r="AQ184" i="67"/>
  <c r="AQ182" i="68"/>
  <c r="AQ195" i="64"/>
  <c r="AQ196" i="64"/>
  <c r="AQ192" i="66"/>
  <c r="AQ187" i="66"/>
  <c r="AQ194" i="62"/>
  <c r="AQ190" i="64"/>
  <c r="AQ199" i="61"/>
  <c r="AQ182" i="66"/>
  <c r="AQ200" i="65"/>
  <c r="AQ195" i="63"/>
  <c r="AQ194" i="60"/>
  <c r="AQ200" i="67"/>
  <c r="AQ195" i="61"/>
  <c r="AQ200" i="60"/>
  <c r="AQ188" i="67"/>
  <c r="AQ190" i="67"/>
  <c r="AQ199" i="65"/>
  <c r="AQ185" i="66"/>
  <c r="AQ186" i="67"/>
  <c r="AQ189" i="63"/>
  <c r="AQ184" i="62"/>
  <c r="AQ187" i="60"/>
  <c r="D220" i="59"/>
  <c r="AQ197" i="59"/>
  <c r="D220" i="55"/>
  <c r="D220" i="64"/>
  <c r="AQ197" i="64"/>
  <c r="D220" i="63"/>
  <c r="AQ197" i="63"/>
  <c r="D220" i="61"/>
  <c r="AQ197" i="61"/>
  <c r="D216" i="59"/>
  <c r="AQ193" i="59"/>
  <c r="D216" i="55"/>
  <c r="D216" i="64"/>
  <c r="AQ193" i="64"/>
  <c r="D221" i="60"/>
  <c r="AQ198" i="60"/>
  <c r="D221" i="56"/>
  <c r="D221" i="65"/>
  <c r="AQ198" i="65"/>
  <c r="D221" i="67"/>
  <c r="AQ198" i="67"/>
  <c r="D224" i="47"/>
  <c r="D224" i="60"/>
  <c r="AQ201" i="60"/>
  <c r="D224" i="48"/>
  <c r="D224" i="62"/>
  <c r="AQ201" i="62"/>
  <c r="D224" i="68"/>
  <c r="AQ201" i="68"/>
  <c r="AQ196" i="59"/>
  <c r="AQ183" i="63"/>
  <c r="AQ196" i="66"/>
  <c r="AQ194" i="65"/>
  <c r="AQ185" i="64"/>
  <c r="AQ186" i="61"/>
  <c r="AQ189" i="64"/>
  <c r="AQ191" i="64"/>
  <c r="AQ182" i="67"/>
  <c r="AQ187" i="68"/>
  <c r="AQ200" i="61"/>
  <c r="AQ183" i="65"/>
  <c r="AQ195" i="62"/>
  <c r="AQ199" i="63"/>
  <c r="AQ185" i="68"/>
  <c r="AQ186" i="64"/>
  <c r="AQ189" i="68"/>
  <c r="AQ191" i="68"/>
  <c r="AQ187" i="67"/>
  <c r="AQ194" i="64"/>
  <c r="AQ200" i="64"/>
  <c r="AQ194" i="68"/>
  <c r="AQ188" i="62"/>
  <c r="AQ190" i="68"/>
  <c r="AQ190" i="65"/>
  <c r="AQ190" i="59"/>
  <c r="AQ199" i="68"/>
  <c r="AQ185" i="65"/>
  <c r="AQ186" i="62"/>
  <c r="AQ186" i="60"/>
  <c r="AQ189" i="67"/>
  <c r="AQ189" i="60"/>
  <c r="AQ191" i="65"/>
  <c r="AQ184" i="64"/>
  <c r="AQ184" i="59"/>
  <c r="AQ184" i="60"/>
  <c r="AQ182" i="60"/>
  <c r="AQ196" i="65"/>
  <c r="AQ183" i="62"/>
  <c r="AQ199" i="67"/>
  <c r="AQ199" i="59"/>
  <c r="AQ192" i="67"/>
  <c r="AQ187" i="65"/>
  <c r="D220" i="49"/>
  <c r="D220" i="54"/>
  <c r="D220" i="51"/>
  <c r="D220" i="56"/>
  <c r="D220" i="66"/>
  <c r="AQ197" i="66"/>
  <c r="D216" i="49"/>
  <c r="D216" i="54"/>
  <c r="D216" i="51"/>
  <c r="D216" i="56"/>
  <c r="D216" i="66"/>
  <c r="AQ193" i="66"/>
  <c r="D216" i="63"/>
  <c r="AQ193" i="63"/>
  <c r="D216" i="61"/>
  <c r="AQ193" i="61"/>
  <c r="D221" i="54"/>
  <c r="D221" i="55"/>
  <c r="D221" i="52"/>
  <c r="D221" i="49"/>
  <c r="D221" i="68"/>
  <c r="AQ198" i="68"/>
  <c r="D221" i="62"/>
  <c r="AQ198" i="62"/>
  <c r="D224" i="59"/>
  <c r="AQ201" i="59"/>
  <c r="D224" i="55"/>
  <c r="D224" i="64"/>
  <c r="AQ201" i="64"/>
  <c r="D224" i="63"/>
  <c r="AQ201" i="63"/>
  <c r="D224" i="61"/>
  <c r="AQ201" i="61"/>
  <c r="AQ196" i="62"/>
  <c r="AQ194" i="66"/>
  <c r="AQ192" i="61"/>
  <c r="AQ195" i="59"/>
  <c r="AQ188" i="66"/>
  <c r="AQ188" i="59"/>
  <c r="AQ188" i="60"/>
  <c r="AQ190" i="66"/>
  <c r="AQ199" i="66"/>
  <c r="AQ191" i="60"/>
  <c r="AQ184" i="68"/>
  <c r="AQ184" i="65"/>
  <c r="AQ182" i="62"/>
  <c r="AQ183" i="60"/>
  <c r="AQ187" i="61"/>
  <c r="AQ194" i="59"/>
  <c r="AQ200" i="66"/>
  <c r="AQ188" i="64"/>
  <c r="AQ199" i="64"/>
  <c r="AQ191" i="62"/>
  <c r="AQ183" i="68"/>
  <c r="AQ200" i="62"/>
  <c r="AQ196" i="63"/>
  <c r="AQ195" i="68"/>
  <c r="AQ199" i="62"/>
  <c r="AQ191" i="67"/>
  <c r="AQ182" i="65"/>
  <c r="AQ200" i="59"/>
  <c r="AQ192" i="60"/>
  <c r="AQ188" i="63"/>
  <c r="AQ190" i="63"/>
  <c r="AQ185" i="63"/>
  <c r="AQ186" i="63"/>
  <c r="AQ189" i="66"/>
  <c r="AQ191" i="63"/>
  <c r="AQ182" i="63"/>
  <c r="AQ183" i="61"/>
  <c r="AQ196" i="68"/>
  <c r="D220" i="53"/>
  <c r="D220" i="50"/>
  <c r="D220" i="52"/>
  <c r="D220" i="67"/>
  <c r="AQ197" i="67"/>
  <c r="D220" i="65"/>
  <c r="AQ197" i="65"/>
  <c r="D216" i="53"/>
  <c r="D216" i="50"/>
  <c r="D216" i="52"/>
  <c r="D216" i="67"/>
  <c r="AQ193" i="67"/>
  <c r="D221" i="50"/>
  <c r="D221" i="51"/>
  <c r="D221" i="48"/>
  <c r="D221" i="53"/>
  <c r="D221" i="63"/>
  <c r="AQ198" i="63"/>
  <c r="D221" i="61"/>
  <c r="AQ198" i="61"/>
  <c r="D221" i="64"/>
  <c r="AQ198" i="64"/>
  <c r="D224" i="49"/>
  <c r="D224" i="54"/>
  <c r="D224" i="51"/>
  <c r="D224" i="56"/>
  <c r="D224" i="66"/>
  <c r="AQ201" i="66"/>
  <c r="AQ187" i="62"/>
  <c r="AQ195" i="60"/>
  <c r="AQ200" i="63"/>
  <c r="AQ195" i="67"/>
  <c r="AQ199" i="60"/>
  <c r="AQ185" i="61"/>
  <c r="AQ186" i="66"/>
  <c r="AQ189" i="61"/>
  <c r="AQ191" i="61"/>
  <c r="AQ183" i="59"/>
  <c r="AQ200" i="68"/>
  <c r="AQ183" i="64"/>
  <c r="AQ187" i="59"/>
  <c r="AQ196" i="67"/>
  <c r="AQ185" i="62"/>
  <c r="AQ185" i="59"/>
  <c r="AQ189" i="62"/>
  <c r="AQ189" i="59"/>
  <c r="AQ182" i="61"/>
  <c r="AQ192" i="68"/>
  <c r="AQ194" i="63"/>
  <c r="AQ187" i="63"/>
  <c r="AQ188" i="68"/>
  <c r="AQ188" i="65"/>
  <c r="AQ190" i="62"/>
  <c r="AQ190" i="60"/>
  <c r="AQ185" i="67"/>
  <c r="AQ185" i="60"/>
  <c r="AQ186" i="68"/>
  <c r="AQ186" i="65"/>
  <c r="AQ186" i="59"/>
  <c r="AQ189" i="65"/>
  <c r="AQ184" i="66"/>
  <c r="AQ184" i="61"/>
  <c r="AQ183" i="67"/>
  <c r="AQ194" i="61"/>
  <c r="AQ192" i="59"/>
  <c r="AQ195" i="65"/>
  <c r="AQ191" i="66"/>
  <c r="AQ191" i="59"/>
  <c r="AQ182" i="59"/>
  <c r="AQ183" i="66"/>
  <c r="AQ192" i="62"/>
  <c r="K151" i="64"/>
  <c r="Q13" i="64" s="1"/>
  <c r="M151" i="64"/>
  <c r="K13" i="64" s="1"/>
  <c r="O151" i="64"/>
  <c r="E13" i="64" s="1"/>
  <c r="F151" i="64"/>
  <c r="AF13" i="64" s="1"/>
  <c r="H151" i="64"/>
  <c r="Z13" i="64" s="1"/>
  <c r="J151" i="64"/>
  <c r="T13" i="64" s="1"/>
  <c r="L151" i="64"/>
  <c r="N13" i="64" s="1"/>
  <c r="N151" i="64"/>
  <c r="H13" i="64" s="1"/>
  <c r="E151" i="64"/>
  <c r="AI13" i="64" s="1"/>
  <c r="G151" i="64"/>
  <c r="AC13" i="64" s="1"/>
  <c r="I151" i="64"/>
  <c r="W13" i="64" s="1"/>
  <c r="B173" i="62"/>
  <c r="B173" i="59"/>
  <c r="B173" i="53"/>
  <c r="B173" i="60"/>
  <c r="B197" i="56"/>
  <c r="B173" i="66"/>
  <c r="B173" i="63"/>
  <c r="B197" i="49"/>
  <c r="B197" i="67"/>
  <c r="B173" i="52"/>
  <c r="B197" i="61"/>
  <c r="B173" i="50"/>
  <c r="B173" i="51"/>
  <c r="B197" i="51"/>
  <c r="B197" i="62"/>
  <c r="B173" i="65"/>
  <c r="B173" i="61"/>
  <c r="B197" i="55"/>
  <c r="B173" i="67"/>
  <c r="B197" i="48"/>
  <c r="B173" i="54"/>
  <c r="B173" i="64"/>
  <c r="AL21" i="64" s="1"/>
  <c r="B197" i="47"/>
  <c r="B173" i="55"/>
  <c r="B197" i="54"/>
  <c r="B173" i="49"/>
  <c r="B197" i="65"/>
  <c r="B173" i="56"/>
  <c r="B197" i="64"/>
  <c r="B197" i="60"/>
  <c r="B173" i="47"/>
  <c r="B197" i="66"/>
  <c r="B197" i="52"/>
  <c r="AQ28" i="2"/>
  <c r="B197" i="63"/>
  <c r="B197" i="53"/>
  <c r="B173" i="68"/>
  <c r="B173" i="48"/>
  <c r="B197" i="68"/>
  <c r="B197" i="59"/>
  <c r="B197" i="50"/>
  <c r="B193" i="68"/>
  <c r="B193" i="62"/>
  <c r="B169" i="65"/>
  <c r="B193" i="55"/>
  <c r="B169" i="67"/>
  <c r="B193" i="47"/>
  <c r="B169" i="54"/>
  <c r="B193" i="64"/>
  <c r="B193" i="60"/>
  <c r="B169" i="47"/>
  <c r="B193" i="66"/>
  <c r="B193" i="52"/>
  <c r="AQ24" i="2"/>
  <c r="B193" i="63"/>
  <c r="B193" i="53"/>
  <c r="B169" i="68"/>
  <c r="B169" i="48"/>
  <c r="B169" i="59"/>
  <c r="B169" i="53"/>
  <c r="B193" i="56"/>
  <c r="B169" i="66"/>
  <c r="B169" i="63"/>
  <c r="B193" i="67"/>
  <c r="B169" i="52"/>
  <c r="B193" i="61"/>
  <c r="B169" i="49"/>
  <c r="B169" i="50"/>
  <c r="B169" i="51"/>
  <c r="B169" i="56"/>
  <c r="B169" i="61"/>
  <c r="B193" i="48"/>
  <c r="B169" i="55"/>
  <c r="B193" i="54"/>
  <c r="B169" i="62"/>
  <c r="B169" i="60"/>
  <c r="AL21" i="60" s="1"/>
  <c r="B193" i="49"/>
  <c r="B193" i="51"/>
  <c r="B193" i="59"/>
  <c r="B193" i="65"/>
  <c r="B193" i="50"/>
  <c r="B169" i="64"/>
  <c r="E151" i="60"/>
  <c r="AI13" i="60" s="1"/>
  <c r="G151" i="60"/>
  <c r="AC13" i="60" s="1"/>
  <c r="H151" i="60"/>
  <c r="Z13" i="60" s="1"/>
  <c r="K151" i="60"/>
  <c r="Q13" i="60" s="1"/>
  <c r="M151" i="60"/>
  <c r="K13" i="60" s="1"/>
  <c r="O151" i="60"/>
  <c r="E13" i="60" s="1"/>
  <c r="F151" i="60"/>
  <c r="AF13" i="60" s="1"/>
  <c r="N151" i="60"/>
  <c r="H13" i="60" s="1"/>
  <c r="J151" i="60"/>
  <c r="T13" i="60" s="1"/>
  <c r="L151" i="60"/>
  <c r="N13" i="60" s="1"/>
  <c r="I151" i="60"/>
  <c r="W13" i="60" s="1"/>
  <c r="M151" i="65"/>
  <c r="K13" i="65" s="1"/>
  <c r="J151" i="65"/>
  <c r="T13" i="65" s="1"/>
  <c r="L151" i="65"/>
  <c r="N13" i="65" s="1"/>
  <c r="N151" i="65"/>
  <c r="H13" i="65" s="1"/>
  <c r="E151" i="65"/>
  <c r="AI13" i="65" s="1"/>
  <c r="H151" i="65"/>
  <c r="Z13" i="65" s="1"/>
  <c r="I151" i="65"/>
  <c r="W13" i="65" s="1"/>
  <c r="K151" i="65"/>
  <c r="Q13" i="65" s="1"/>
  <c r="G151" i="65"/>
  <c r="AC13" i="65" s="1"/>
  <c r="O151" i="65"/>
  <c r="E13" i="65" s="1"/>
  <c r="F151" i="65"/>
  <c r="AF13" i="65" s="1"/>
  <c r="E151" i="68"/>
  <c r="AI13" i="68" s="1"/>
  <c r="G151" i="68"/>
  <c r="AC13" i="68" s="1"/>
  <c r="I151" i="68"/>
  <c r="W13" i="68" s="1"/>
  <c r="K151" i="68"/>
  <c r="Q13" i="68" s="1"/>
  <c r="M151" i="68"/>
  <c r="K13" i="68" s="1"/>
  <c r="O151" i="68"/>
  <c r="E13" i="68" s="1"/>
  <c r="F151" i="68"/>
  <c r="AF13" i="68" s="1"/>
  <c r="H151" i="68"/>
  <c r="Z13" i="68" s="1"/>
  <c r="J151" i="68"/>
  <c r="T13" i="68" s="1"/>
  <c r="L151" i="68"/>
  <c r="N13" i="68" s="1"/>
  <c r="N151" i="68"/>
  <c r="H13" i="68" s="1"/>
  <c r="B177" i="62"/>
  <c r="B177" i="59"/>
  <c r="B177" i="53"/>
  <c r="B177" i="60"/>
  <c r="B201" i="56"/>
  <c r="B177" i="66"/>
  <c r="B177" i="63"/>
  <c r="B201" i="49"/>
  <c r="B201" i="67"/>
  <c r="B177" i="52"/>
  <c r="B201" i="68"/>
  <c r="B201" i="61"/>
  <c r="B201" i="51"/>
  <c r="B177" i="49"/>
  <c r="B201" i="59"/>
  <c r="B177" i="50"/>
  <c r="B201" i="65"/>
  <c r="B201" i="62"/>
  <c r="B177" i="51"/>
  <c r="B201" i="50"/>
  <c r="B177" i="56"/>
  <c r="B177" i="65"/>
  <c r="B177" i="61"/>
  <c r="B201" i="55"/>
  <c r="B177" i="67"/>
  <c r="B201" i="48"/>
  <c r="B177" i="54"/>
  <c r="B177" i="64"/>
  <c r="B201" i="47"/>
  <c r="B177" i="55"/>
  <c r="B201" i="54"/>
  <c r="B201" i="64"/>
  <c r="B201" i="60"/>
  <c r="B177" i="47"/>
  <c r="B201" i="66"/>
  <c r="B201" i="52"/>
  <c r="AQ32" i="2"/>
  <c r="B201" i="63"/>
  <c r="B201" i="53"/>
  <c r="B177" i="68"/>
  <c r="AL21" i="68" s="1"/>
  <c r="B177" i="48"/>
  <c r="A205" i="52"/>
  <c r="A182" i="52"/>
  <c r="AO181" i="52"/>
  <c r="AN181" i="52"/>
  <c r="AM181" i="52"/>
  <c r="AL181" i="52"/>
  <c r="AK181" i="52"/>
  <c r="AJ181" i="52"/>
  <c r="AI181" i="52"/>
  <c r="AH181" i="52"/>
  <c r="AG181" i="52"/>
  <c r="AF181" i="52"/>
  <c r="AE181" i="52"/>
  <c r="AD181" i="52"/>
  <c r="AC181" i="52"/>
  <c r="AB181" i="52"/>
  <c r="AA181" i="52"/>
  <c r="Z181" i="52"/>
  <c r="Y181" i="52"/>
  <c r="X181" i="52"/>
  <c r="W181" i="52"/>
  <c r="V181" i="52"/>
  <c r="U181" i="52"/>
  <c r="T181" i="52"/>
  <c r="S181" i="52"/>
  <c r="R181" i="52"/>
  <c r="Q181" i="52"/>
  <c r="P181" i="52"/>
  <c r="O181" i="52"/>
  <c r="N181" i="52"/>
  <c r="M181" i="52"/>
  <c r="L181" i="52"/>
  <c r="K181" i="52"/>
  <c r="J181" i="52"/>
  <c r="I181" i="52"/>
  <c r="H181" i="52"/>
  <c r="G181" i="52"/>
  <c r="F181" i="52"/>
  <c r="E181" i="52"/>
  <c r="D181" i="52"/>
  <c r="C181" i="52"/>
  <c r="B181" i="52"/>
  <c r="A181" i="52"/>
  <c r="A167" i="52"/>
  <c r="A166" i="52"/>
  <c r="A165" i="52"/>
  <c r="A164" i="52"/>
  <c r="A163" i="52"/>
  <c r="W8" i="52" s="1"/>
  <c r="A162" i="52"/>
  <c r="A161" i="52"/>
  <c r="A160" i="52"/>
  <c r="A159" i="52"/>
  <c r="A158" i="52"/>
  <c r="AO157" i="52"/>
  <c r="AN157" i="52"/>
  <c r="AM157" i="52"/>
  <c r="AL157" i="52"/>
  <c r="AK157" i="52"/>
  <c r="AJ157" i="52"/>
  <c r="AI157" i="52"/>
  <c r="AH157" i="52"/>
  <c r="AG157" i="52"/>
  <c r="AF157" i="52"/>
  <c r="AE157" i="52"/>
  <c r="AD157" i="52"/>
  <c r="AC157" i="52"/>
  <c r="AB157" i="52"/>
  <c r="AA157" i="52"/>
  <c r="Z157" i="52"/>
  <c r="Y157" i="52"/>
  <c r="X157" i="52"/>
  <c r="W157" i="52"/>
  <c r="V157" i="52"/>
  <c r="U157" i="52"/>
  <c r="T157" i="52"/>
  <c r="S157" i="52"/>
  <c r="R157" i="52"/>
  <c r="Q157" i="52"/>
  <c r="P157" i="52"/>
  <c r="O157" i="52"/>
  <c r="N157" i="52"/>
  <c r="M157" i="52"/>
  <c r="L157" i="52"/>
  <c r="K157" i="52"/>
  <c r="J157" i="52"/>
  <c r="I157" i="52"/>
  <c r="H157" i="52"/>
  <c r="G157" i="52"/>
  <c r="F157" i="52"/>
  <c r="E157" i="52"/>
  <c r="D157" i="52"/>
  <c r="C157" i="52"/>
  <c r="B157" i="52"/>
  <c r="A157" i="52"/>
  <c r="A205" i="51"/>
  <c r="A182" i="51"/>
  <c r="AO181" i="51"/>
  <c r="AN181" i="51"/>
  <c r="AM181" i="51"/>
  <c r="AL181" i="51"/>
  <c r="AK181" i="51"/>
  <c r="AJ181" i="51"/>
  <c r="AI181" i="51"/>
  <c r="AH181" i="51"/>
  <c r="AG181" i="51"/>
  <c r="AF181" i="51"/>
  <c r="AE181" i="51"/>
  <c r="AD181" i="51"/>
  <c r="AC181" i="51"/>
  <c r="AB181" i="51"/>
  <c r="AA181" i="51"/>
  <c r="Z181" i="51"/>
  <c r="Y181" i="51"/>
  <c r="X181" i="51"/>
  <c r="W181" i="51"/>
  <c r="V181" i="51"/>
  <c r="U181" i="51"/>
  <c r="T181" i="51"/>
  <c r="S181" i="51"/>
  <c r="R181" i="51"/>
  <c r="Q181" i="51"/>
  <c r="P181" i="51"/>
  <c r="O181" i="51"/>
  <c r="N181" i="51"/>
  <c r="M181" i="51"/>
  <c r="L181" i="51"/>
  <c r="K181" i="51"/>
  <c r="J181" i="51"/>
  <c r="I181" i="51"/>
  <c r="H181" i="51"/>
  <c r="G181" i="51"/>
  <c r="F181" i="51"/>
  <c r="E181" i="51"/>
  <c r="D181" i="51"/>
  <c r="C181" i="51"/>
  <c r="B181" i="51"/>
  <c r="A181" i="51"/>
  <c r="A167" i="51"/>
  <c r="A166" i="51"/>
  <c r="A165" i="51"/>
  <c r="A164" i="51"/>
  <c r="A163" i="51"/>
  <c r="A162" i="51"/>
  <c r="W8" i="51" s="1"/>
  <c r="A161" i="51"/>
  <c r="A160" i="51"/>
  <c r="A159" i="51"/>
  <c r="A158" i="51"/>
  <c r="AO157" i="51"/>
  <c r="AN157" i="51"/>
  <c r="AM157" i="51"/>
  <c r="AL157" i="51"/>
  <c r="AK157" i="51"/>
  <c r="AJ157" i="51"/>
  <c r="AI157" i="51"/>
  <c r="AH157" i="51"/>
  <c r="AG157" i="51"/>
  <c r="AF157" i="51"/>
  <c r="AE157" i="51"/>
  <c r="AD157" i="51"/>
  <c r="AC157" i="51"/>
  <c r="AB157" i="51"/>
  <c r="AA157" i="51"/>
  <c r="Z157" i="51"/>
  <c r="Y157" i="51"/>
  <c r="X157" i="51"/>
  <c r="W157" i="51"/>
  <c r="V157" i="51"/>
  <c r="U157" i="51"/>
  <c r="T157" i="51"/>
  <c r="S157" i="51"/>
  <c r="R157" i="51"/>
  <c r="Q157" i="51"/>
  <c r="P157" i="51"/>
  <c r="O157" i="51"/>
  <c r="N157" i="51"/>
  <c r="M157" i="51"/>
  <c r="L157" i="51"/>
  <c r="K157" i="51"/>
  <c r="J157" i="51"/>
  <c r="I157" i="51"/>
  <c r="H157" i="51"/>
  <c r="G157" i="51"/>
  <c r="F157" i="51"/>
  <c r="E157" i="51"/>
  <c r="D157" i="51"/>
  <c r="C157" i="51"/>
  <c r="B157" i="51"/>
  <c r="A157" i="51"/>
  <c r="AO169" i="68" l="1"/>
  <c r="AO193" i="51"/>
  <c r="AO193" i="67"/>
  <c r="AO169" i="51"/>
  <c r="AO193" i="64"/>
  <c r="AO193" i="60"/>
  <c r="AO169" i="48"/>
  <c r="AO193" i="66"/>
  <c r="AO193" i="55"/>
  <c r="AO169" i="66"/>
  <c r="AO169" i="63"/>
  <c r="AO193" i="56"/>
  <c r="AO169" i="65"/>
  <c r="AO169" i="67"/>
  <c r="AO193" i="63"/>
  <c r="AO193" i="47"/>
  <c r="AO169" i="55"/>
  <c r="AO169" i="62"/>
  <c r="AO169" i="59"/>
  <c r="AO169" i="52"/>
  <c r="AO169" i="60"/>
  <c r="AG21" i="60" s="1"/>
  <c r="AO169" i="47"/>
  <c r="AO193" i="65"/>
  <c r="AO193" i="62"/>
  <c r="AO169" i="50"/>
  <c r="AO193" i="54"/>
  <c r="AO193" i="52"/>
  <c r="AO193" i="53"/>
  <c r="AO193" i="68"/>
  <c r="AO193" i="61"/>
  <c r="AO193" i="50"/>
  <c r="AO169" i="56"/>
  <c r="AO193" i="59"/>
  <c r="AO169" i="53"/>
  <c r="AO169" i="64"/>
  <c r="AO193" i="48"/>
  <c r="AO169" i="54"/>
  <c r="AO193" i="49"/>
  <c r="AO169" i="61"/>
  <c r="AO169" i="49"/>
  <c r="AO197" i="54"/>
  <c r="AO197" i="67"/>
  <c r="AO173" i="51"/>
  <c r="AO197" i="64"/>
  <c r="AO197" i="60"/>
  <c r="AO173" i="48"/>
  <c r="AO197" i="66"/>
  <c r="AO197" i="55"/>
  <c r="AO173" i="66"/>
  <c r="AO173" i="63"/>
  <c r="AO197" i="56"/>
  <c r="AO197" i="47"/>
  <c r="AO173" i="55"/>
  <c r="AO173" i="62"/>
  <c r="AO173" i="59"/>
  <c r="AO173" i="52"/>
  <c r="AO173" i="60"/>
  <c r="AO173" i="47"/>
  <c r="AO197" i="65"/>
  <c r="AO197" i="62"/>
  <c r="AO173" i="50"/>
  <c r="AO173" i="65"/>
  <c r="AO173" i="67"/>
  <c r="AO173" i="49"/>
  <c r="AO197" i="52"/>
  <c r="AO197" i="53"/>
  <c r="AO197" i="68"/>
  <c r="AO197" i="61"/>
  <c r="AO197" i="50"/>
  <c r="AO173" i="56"/>
  <c r="AO197" i="59"/>
  <c r="AO173" i="53"/>
  <c r="AO173" i="64"/>
  <c r="AG21" i="64" s="1"/>
  <c r="AO197" i="48"/>
  <c r="AO173" i="54"/>
  <c r="AO173" i="68"/>
  <c r="AO197" i="49"/>
  <c r="AO173" i="61"/>
  <c r="AO197" i="51"/>
  <c r="AO197" i="63"/>
  <c r="AO177" i="68"/>
  <c r="AG21" i="68" s="1"/>
  <c r="AO201" i="49"/>
  <c r="AO177" i="65"/>
  <c r="AO177" i="61"/>
  <c r="AO201" i="54"/>
  <c r="AO177" i="67"/>
  <c r="AO201" i="51"/>
  <c r="AO177" i="49"/>
  <c r="AO201" i="63"/>
  <c r="AO201" i="52"/>
  <c r="AO201" i="67"/>
  <c r="AO177" i="51"/>
  <c r="AO201" i="64"/>
  <c r="AO201" i="60"/>
  <c r="AO177" i="48"/>
  <c r="AO201" i="66"/>
  <c r="AO201" i="55"/>
  <c r="AO177" i="66"/>
  <c r="AO177" i="63"/>
  <c r="AO201" i="56"/>
  <c r="AO201" i="47"/>
  <c r="AO177" i="55"/>
  <c r="AO177" i="62"/>
  <c r="AO177" i="59"/>
  <c r="AO177" i="52"/>
  <c r="AO177" i="60"/>
  <c r="AO177" i="47"/>
  <c r="AO201" i="65"/>
  <c r="AO201" i="62"/>
  <c r="AO177" i="50"/>
  <c r="AO201" i="53"/>
  <c r="AO201" i="68"/>
  <c r="AO201" i="61"/>
  <c r="AO201" i="50"/>
  <c r="AO177" i="56"/>
  <c r="AO201" i="59"/>
  <c r="AO177" i="53"/>
  <c r="AO177" i="64"/>
  <c r="AO201" i="48"/>
  <c r="AO177" i="54"/>
  <c r="A205" i="50"/>
  <c r="A182" i="50"/>
  <c r="AO181" i="50"/>
  <c r="AN181" i="50"/>
  <c r="AM181" i="50"/>
  <c r="AL181" i="50"/>
  <c r="AK181" i="50"/>
  <c r="AJ181" i="50"/>
  <c r="AI181" i="50"/>
  <c r="AH181" i="50"/>
  <c r="AG181" i="50"/>
  <c r="AF181" i="50"/>
  <c r="AE181" i="50"/>
  <c r="AD181" i="50"/>
  <c r="AC181" i="50"/>
  <c r="AB181" i="50"/>
  <c r="AA181" i="50"/>
  <c r="Z181" i="50"/>
  <c r="Y181" i="50"/>
  <c r="X181" i="50"/>
  <c r="W181" i="50"/>
  <c r="V181" i="50"/>
  <c r="U181" i="50"/>
  <c r="T181" i="50"/>
  <c r="S181" i="50"/>
  <c r="R181" i="50"/>
  <c r="Q181" i="50"/>
  <c r="P181" i="50"/>
  <c r="O181" i="50"/>
  <c r="N181" i="50"/>
  <c r="M181" i="50"/>
  <c r="L181" i="50"/>
  <c r="K181" i="50"/>
  <c r="J181" i="50"/>
  <c r="I181" i="50"/>
  <c r="H181" i="50"/>
  <c r="G181" i="50"/>
  <c r="F181" i="50"/>
  <c r="E181" i="50"/>
  <c r="D181" i="50"/>
  <c r="C181" i="50"/>
  <c r="B181" i="50"/>
  <c r="A181" i="50"/>
  <c r="A167" i="50"/>
  <c r="A166" i="50"/>
  <c r="A165" i="50"/>
  <c r="A164" i="50"/>
  <c r="A163" i="50"/>
  <c r="A162" i="50"/>
  <c r="A161" i="50"/>
  <c r="W8" i="50" s="1"/>
  <c r="A160" i="50"/>
  <c r="A159" i="50"/>
  <c r="A158" i="50"/>
  <c r="AO157" i="50"/>
  <c r="AN157" i="50"/>
  <c r="AM157" i="50"/>
  <c r="AL157" i="50"/>
  <c r="AK157" i="50"/>
  <c r="AJ157" i="50"/>
  <c r="AI157" i="50"/>
  <c r="AH157" i="50"/>
  <c r="AG157" i="50"/>
  <c r="AF157" i="50"/>
  <c r="AE157" i="50"/>
  <c r="AD157" i="50"/>
  <c r="AC157" i="50"/>
  <c r="AB157" i="50"/>
  <c r="AA157" i="50"/>
  <c r="Z157" i="50"/>
  <c r="Y157" i="50"/>
  <c r="X157" i="50"/>
  <c r="W157" i="50"/>
  <c r="V157" i="50"/>
  <c r="U157" i="50"/>
  <c r="T157" i="50"/>
  <c r="S157" i="50"/>
  <c r="R157" i="50"/>
  <c r="Q157" i="50"/>
  <c r="P157" i="50"/>
  <c r="O157" i="50"/>
  <c r="N157" i="50"/>
  <c r="M157" i="50"/>
  <c r="L157" i="50"/>
  <c r="K157" i="50"/>
  <c r="J157" i="50"/>
  <c r="I157" i="50"/>
  <c r="H157" i="50"/>
  <c r="G157" i="50"/>
  <c r="F157" i="50"/>
  <c r="E157" i="50"/>
  <c r="D157" i="50"/>
  <c r="C157" i="50"/>
  <c r="B157" i="50"/>
  <c r="A157" i="50"/>
  <c r="A205" i="49" l="1"/>
  <c r="A182" i="49"/>
  <c r="AO181" i="49"/>
  <c r="AN181" i="49"/>
  <c r="AM181" i="49"/>
  <c r="AL181" i="49"/>
  <c r="AK181" i="49"/>
  <c r="AJ181" i="49"/>
  <c r="AI181" i="49"/>
  <c r="AH181" i="49"/>
  <c r="AG181" i="49"/>
  <c r="AF181" i="49"/>
  <c r="AE181" i="49"/>
  <c r="AD181" i="49"/>
  <c r="AC181" i="49"/>
  <c r="AB181" i="49"/>
  <c r="AA181" i="49"/>
  <c r="Z181" i="49"/>
  <c r="Y181" i="49"/>
  <c r="X181" i="49"/>
  <c r="W181" i="49"/>
  <c r="V181" i="49"/>
  <c r="U181" i="49"/>
  <c r="T181" i="49"/>
  <c r="S181" i="49"/>
  <c r="R181" i="49"/>
  <c r="Q181" i="49"/>
  <c r="P181" i="49"/>
  <c r="O181" i="49"/>
  <c r="N181" i="49"/>
  <c r="M181" i="49"/>
  <c r="L181" i="49"/>
  <c r="K181" i="49"/>
  <c r="J181" i="49"/>
  <c r="I181" i="49"/>
  <c r="H181" i="49"/>
  <c r="G181" i="49"/>
  <c r="F181" i="49"/>
  <c r="E181" i="49"/>
  <c r="D181" i="49"/>
  <c r="C181" i="49"/>
  <c r="B181" i="49"/>
  <c r="A181" i="49"/>
  <c r="A167" i="49"/>
  <c r="A166" i="49"/>
  <c r="A165" i="49"/>
  <c r="A164" i="49"/>
  <c r="A163" i="49"/>
  <c r="A162" i="49"/>
  <c r="A161" i="49"/>
  <c r="A160" i="49"/>
  <c r="A159" i="49"/>
  <c r="A158" i="49"/>
  <c r="W8" i="49" s="1"/>
  <c r="AO157" i="49"/>
  <c r="AN157" i="49"/>
  <c r="AM157" i="49"/>
  <c r="AL157" i="49"/>
  <c r="AK157" i="49"/>
  <c r="AJ157" i="49"/>
  <c r="AI157" i="49"/>
  <c r="AH157" i="49"/>
  <c r="AG157" i="49"/>
  <c r="AF157" i="49"/>
  <c r="AE157" i="49"/>
  <c r="AD157" i="49"/>
  <c r="AC157" i="49"/>
  <c r="AB157" i="49"/>
  <c r="AA157" i="49"/>
  <c r="Z157" i="49"/>
  <c r="Y157" i="49"/>
  <c r="X157" i="49"/>
  <c r="W157" i="49"/>
  <c r="V157" i="49"/>
  <c r="U157" i="49"/>
  <c r="T157" i="49"/>
  <c r="S157" i="49"/>
  <c r="R157" i="49"/>
  <c r="Q157" i="49"/>
  <c r="P157" i="49"/>
  <c r="O157" i="49"/>
  <c r="N157" i="49"/>
  <c r="M157" i="49"/>
  <c r="L157" i="49"/>
  <c r="K157" i="49"/>
  <c r="J157" i="49"/>
  <c r="I157" i="49"/>
  <c r="H157" i="49"/>
  <c r="G157" i="49"/>
  <c r="F157" i="49"/>
  <c r="E157" i="49"/>
  <c r="D157" i="49"/>
  <c r="C157" i="49"/>
  <c r="B157" i="49"/>
  <c r="A157" i="49"/>
  <c r="A205" i="48"/>
  <c r="A182" i="48"/>
  <c r="AO181" i="48"/>
  <c r="AN181" i="48"/>
  <c r="AM181" i="48"/>
  <c r="AL181" i="48"/>
  <c r="AK181" i="48"/>
  <c r="AJ181" i="48"/>
  <c r="AI181" i="48"/>
  <c r="AH181" i="48"/>
  <c r="AG181" i="48"/>
  <c r="AF181" i="48"/>
  <c r="AE181" i="48"/>
  <c r="AD181" i="48"/>
  <c r="AC181" i="48"/>
  <c r="AB181" i="48"/>
  <c r="AA181" i="48"/>
  <c r="Z181" i="48"/>
  <c r="Y181" i="48"/>
  <c r="X181" i="48"/>
  <c r="W181" i="48"/>
  <c r="V181" i="48"/>
  <c r="U181" i="48"/>
  <c r="T181" i="48"/>
  <c r="S181" i="48"/>
  <c r="R181" i="48"/>
  <c r="Q181" i="48"/>
  <c r="P181" i="48"/>
  <c r="O181" i="48"/>
  <c r="N181" i="48"/>
  <c r="M181" i="48"/>
  <c r="L181" i="48"/>
  <c r="K181" i="48"/>
  <c r="J181" i="48"/>
  <c r="I181" i="48"/>
  <c r="H181" i="48"/>
  <c r="G181" i="48"/>
  <c r="F181" i="48"/>
  <c r="E181" i="48"/>
  <c r="D181" i="48"/>
  <c r="C181" i="48"/>
  <c r="B181" i="48"/>
  <c r="A181" i="48"/>
  <c r="A167" i="48"/>
  <c r="A166" i="48"/>
  <c r="A165" i="48"/>
  <c r="A164" i="48"/>
  <c r="A163" i="48"/>
  <c r="A162" i="48"/>
  <c r="A161" i="48"/>
  <c r="A160" i="48"/>
  <c r="A159" i="48"/>
  <c r="W8" i="48" s="1"/>
  <c r="A158" i="48"/>
  <c r="AO157" i="48"/>
  <c r="AN157" i="48"/>
  <c r="AM157" i="48"/>
  <c r="AL157" i="48"/>
  <c r="AK157" i="48"/>
  <c r="AJ157" i="48"/>
  <c r="AI157" i="48"/>
  <c r="AH157" i="48"/>
  <c r="AG157" i="48"/>
  <c r="AF157" i="48"/>
  <c r="AE157" i="48"/>
  <c r="AD157" i="48"/>
  <c r="AC157" i="48"/>
  <c r="AB157" i="48"/>
  <c r="AA157" i="48"/>
  <c r="Z157" i="48"/>
  <c r="Y157" i="48"/>
  <c r="X157" i="48"/>
  <c r="W157" i="48"/>
  <c r="V157" i="48"/>
  <c r="U157" i="48"/>
  <c r="T157" i="48"/>
  <c r="S157" i="48"/>
  <c r="R157" i="48"/>
  <c r="Q157" i="48"/>
  <c r="P157" i="48"/>
  <c r="O157" i="48"/>
  <c r="N157" i="48"/>
  <c r="M157" i="48"/>
  <c r="L157" i="48"/>
  <c r="K157" i="48"/>
  <c r="J157" i="48"/>
  <c r="I157" i="48"/>
  <c r="H157" i="48"/>
  <c r="G157" i="48"/>
  <c r="F157" i="48"/>
  <c r="E157" i="48"/>
  <c r="D157" i="48"/>
  <c r="C157" i="48"/>
  <c r="B157" i="48"/>
  <c r="A157" i="48"/>
  <c r="A181" i="47" l="1"/>
  <c r="B181" i="47"/>
  <c r="C181" i="47"/>
  <c r="D181" i="47"/>
  <c r="E181" i="47"/>
  <c r="F181" i="47"/>
  <c r="G181" i="47"/>
  <c r="H181" i="47"/>
  <c r="I181" i="47"/>
  <c r="J181" i="47"/>
  <c r="K181" i="47"/>
  <c r="L181" i="47"/>
  <c r="M181" i="47"/>
  <c r="N181" i="47"/>
  <c r="O181" i="47"/>
  <c r="P181" i="47"/>
  <c r="Q181" i="47"/>
  <c r="R181" i="47"/>
  <c r="S181" i="47"/>
  <c r="T181" i="47"/>
  <c r="U181" i="47"/>
  <c r="V181" i="47"/>
  <c r="W181" i="47"/>
  <c r="X181" i="47"/>
  <c r="Y181" i="47"/>
  <c r="Z181" i="47"/>
  <c r="AA181" i="47"/>
  <c r="AB181" i="47"/>
  <c r="AC181" i="47"/>
  <c r="AD181" i="47"/>
  <c r="AE181" i="47"/>
  <c r="AF181" i="47"/>
  <c r="AG181" i="47"/>
  <c r="AH181" i="47"/>
  <c r="AI181" i="47"/>
  <c r="AJ181" i="47"/>
  <c r="AK181" i="47"/>
  <c r="AL181" i="47"/>
  <c r="AM181" i="47"/>
  <c r="AN181" i="47"/>
  <c r="AO181" i="47"/>
  <c r="A182" i="47"/>
  <c r="A205" i="47" l="1"/>
  <c r="A157" i="47" l="1"/>
  <c r="B157" i="47"/>
  <c r="C157" i="47"/>
  <c r="D157" i="47"/>
  <c r="E157" i="47"/>
  <c r="F157" i="47"/>
  <c r="G157" i="47"/>
  <c r="H157" i="47"/>
  <c r="I157" i="47"/>
  <c r="J157" i="47"/>
  <c r="K157" i="47"/>
  <c r="L157" i="47"/>
  <c r="M157" i="47"/>
  <c r="N157" i="47"/>
  <c r="O157" i="47"/>
  <c r="P157" i="47"/>
  <c r="Q157" i="47"/>
  <c r="R157" i="47"/>
  <c r="S157" i="47"/>
  <c r="T157" i="47"/>
  <c r="U157" i="47"/>
  <c r="V157" i="47"/>
  <c r="W157" i="47"/>
  <c r="X157" i="47"/>
  <c r="Y157" i="47"/>
  <c r="Z157" i="47"/>
  <c r="AA157" i="47"/>
  <c r="AB157" i="47"/>
  <c r="AC157" i="47"/>
  <c r="AD157" i="47"/>
  <c r="AE157" i="47"/>
  <c r="AF157" i="47"/>
  <c r="AG157" i="47"/>
  <c r="AH157" i="47"/>
  <c r="AI157" i="47"/>
  <c r="AJ157" i="47"/>
  <c r="AK157" i="47"/>
  <c r="AL157" i="47"/>
  <c r="AM157" i="47"/>
  <c r="AN157" i="47"/>
  <c r="AO157" i="47"/>
  <c r="A158" i="47"/>
  <c r="A159" i="47"/>
  <c r="A160" i="47"/>
  <c r="W8" i="47" s="1"/>
  <c r="A161" i="47"/>
  <c r="A162" i="47"/>
  <c r="A163" i="47"/>
  <c r="A164" i="47"/>
  <c r="A165" i="47"/>
  <c r="A166" i="47"/>
  <c r="A167" i="47"/>
  <c r="AN182" i="55" l="1"/>
  <c r="AN182" i="47" l="1"/>
  <c r="AN158" i="50"/>
  <c r="AN158" i="52"/>
  <c r="AN182" i="54"/>
  <c r="AN158" i="56"/>
  <c r="AN158" i="47"/>
  <c r="AN182" i="50"/>
  <c r="AN182" i="52"/>
  <c r="AN158" i="54"/>
  <c r="AN182" i="56"/>
  <c r="AN182" i="48"/>
  <c r="AN182" i="49"/>
  <c r="AN158" i="51"/>
  <c r="AN158" i="53"/>
  <c r="AN158" i="55"/>
  <c r="AN158" i="48"/>
  <c r="AN158" i="49"/>
  <c r="AN182" i="51"/>
  <c r="AN182" i="53"/>
  <c r="Y182" i="56"/>
  <c r="AM182" i="49"/>
  <c r="AL182" i="51"/>
  <c r="AL158" i="47"/>
  <c r="AK158" i="51"/>
  <c r="AJ158" i="52"/>
  <c r="AI182" i="49"/>
  <c r="AH158" i="53"/>
  <c r="AF182" i="55"/>
  <c r="AE182" i="56"/>
  <c r="AE158" i="51"/>
  <c r="AE158" i="55"/>
  <c r="AE182" i="50"/>
  <c r="AA182" i="48"/>
  <c r="Y158" i="47"/>
  <c r="Y158" i="49"/>
  <c r="Y158" i="51"/>
  <c r="Y158" i="53"/>
  <c r="Y182" i="55"/>
  <c r="Y182" i="49"/>
  <c r="Y182" i="51"/>
  <c r="Y182" i="53"/>
  <c r="Y158" i="55"/>
  <c r="Y182" i="48"/>
  <c r="Y158" i="50"/>
  <c r="Y182" i="52"/>
  <c r="Y158" i="54"/>
  <c r="Y158" i="56"/>
  <c r="Y182" i="47"/>
  <c r="Y158" i="48"/>
  <c r="Y182" i="50"/>
  <c r="Y158" i="52"/>
  <c r="Y182" i="54"/>
  <c r="X158" i="53"/>
  <c r="X182" i="54"/>
  <c r="I17" i="2"/>
  <c r="G162" i="53" l="1"/>
  <c r="G162" i="60"/>
  <c r="G162" i="67"/>
  <c r="G162" i="52"/>
  <c r="G162" i="59"/>
  <c r="G186" i="67"/>
  <c r="G186" i="53"/>
  <c r="G162" i="64"/>
  <c r="G162" i="55"/>
  <c r="G186" i="48"/>
  <c r="G186" i="66"/>
  <c r="G162" i="56"/>
  <c r="G162" i="47"/>
  <c r="G162" i="61"/>
  <c r="G162" i="50"/>
  <c r="G186" i="47"/>
  <c r="G162" i="66"/>
  <c r="G162" i="49"/>
  <c r="G186" i="61"/>
  <c r="G162" i="65"/>
  <c r="G162" i="51"/>
  <c r="G186" i="55"/>
  <c r="G186" i="51"/>
  <c r="G186" i="68"/>
  <c r="G186" i="54"/>
  <c r="G162" i="63"/>
  <c r="G162" i="48"/>
  <c r="G186" i="60"/>
  <c r="G162" i="68"/>
  <c r="G186" i="56"/>
  <c r="G186" i="62"/>
  <c r="G186" i="59"/>
  <c r="G186" i="63"/>
  <c r="G162" i="54"/>
  <c r="G186" i="50"/>
  <c r="G186" i="65"/>
  <c r="G186" i="49"/>
  <c r="G162" i="62"/>
  <c r="G186" i="52"/>
  <c r="G186" i="64"/>
  <c r="G161" i="67"/>
  <c r="G161" i="65"/>
  <c r="G161" i="63"/>
  <c r="G161" i="61"/>
  <c r="G161" i="59"/>
  <c r="G185" i="51"/>
  <c r="AB208" i="51" s="1"/>
  <c r="G185" i="55"/>
  <c r="AB208" i="55" s="1"/>
  <c r="G161" i="52"/>
  <c r="G161" i="54"/>
  <c r="G161" i="55"/>
  <c r="G185" i="68"/>
  <c r="AB208" i="68" s="1"/>
  <c r="G185" i="66"/>
  <c r="AB208" i="66" s="1"/>
  <c r="G185" i="64"/>
  <c r="AB208" i="64" s="1"/>
  <c r="G185" i="62"/>
  <c r="AB208" i="62" s="1"/>
  <c r="G185" i="60"/>
  <c r="AB208" i="60" s="1"/>
  <c r="G185" i="48"/>
  <c r="AB208" i="48" s="1"/>
  <c r="G185" i="52"/>
  <c r="AB208" i="52" s="1"/>
  <c r="G185" i="56"/>
  <c r="AB208" i="56" s="1"/>
  <c r="G161" i="56"/>
  <c r="G161" i="47"/>
  <c r="G161" i="68"/>
  <c r="G161" i="66"/>
  <c r="G161" i="64"/>
  <c r="G161" i="62"/>
  <c r="G161" i="60"/>
  <c r="G185" i="47"/>
  <c r="AB208" i="47" s="1"/>
  <c r="G185" i="53"/>
  <c r="AB208" i="53" s="1"/>
  <c r="G185" i="49"/>
  <c r="AB208" i="49" s="1"/>
  <c r="G161" i="51"/>
  <c r="G161" i="53"/>
  <c r="G185" i="67"/>
  <c r="AB208" i="67" s="1"/>
  <c r="G185" i="65"/>
  <c r="AB208" i="65" s="1"/>
  <c r="G185" i="63"/>
  <c r="AB208" i="63" s="1"/>
  <c r="G185" i="61"/>
  <c r="AB208" i="61" s="1"/>
  <c r="G185" i="59"/>
  <c r="AB208" i="59" s="1"/>
  <c r="G185" i="50"/>
  <c r="AB208" i="50" s="1"/>
  <c r="G185" i="54"/>
  <c r="AB208" i="54" s="1"/>
  <c r="G161" i="48"/>
  <c r="G161" i="50"/>
  <c r="G161" i="49"/>
  <c r="G160" i="67"/>
  <c r="G160" i="65"/>
  <c r="G160" i="62"/>
  <c r="G184" i="61"/>
  <c r="G160" i="59"/>
  <c r="G184" i="51"/>
  <c r="G184" i="55"/>
  <c r="G160" i="55"/>
  <c r="G160" i="48"/>
  <c r="G160" i="54"/>
  <c r="G184" i="65"/>
  <c r="G184" i="50"/>
  <c r="G160" i="49"/>
  <c r="G184" i="68"/>
  <c r="G160" i="66"/>
  <c r="G184" i="64"/>
  <c r="G160" i="63"/>
  <c r="G160" i="60"/>
  <c r="G184" i="48"/>
  <c r="G184" i="52"/>
  <c r="G184" i="56"/>
  <c r="G160" i="47"/>
  <c r="G160" i="52"/>
  <c r="G184" i="63"/>
  <c r="G184" i="59"/>
  <c r="G160" i="51"/>
  <c r="G160" i="68"/>
  <c r="G184" i="66"/>
  <c r="G160" i="64"/>
  <c r="G184" i="62"/>
  <c r="G184" i="60"/>
  <c r="G184" i="47"/>
  <c r="G184" i="53"/>
  <c r="G184" i="49"/>
  <c r="G160" i="53"/>
  <c r="G160" i="56"/>
  <c r="G184" i="67"/>
  <c r="G160" i="61"/>
  <c r="G184" i="54"/>
  <c r="G160" i="50"/>
  <c r="AE165" i="54"/>
  <c r="AE189" i="67"/>
  <c r="AE189" i="65"/>
  <c r="AE189" i="63"/>
  <c r="AE189" i="61"/>
  <c r="AE189" i="59"/>
  <c r="AE189" i="50"/>
  <c r="AE189" i="54"/>
  <c r="AE165" i="51"/>
  <c r="AE165" i="47"/>
  <c r="AE189" i="66"/>
  <c r="AE165" i="65"/>
  <c r="AE165" i="63"/>
  <c r="AE165" i="61"/>
  <c r="AE165" i="59"/>
  <c r="AE189" i="51"/>
  <c r="AE189" i="55"/>
  <c r="AE165" i="55"/>
  <c r="AE165" i="53"/>
  <c r="AE165" i="49"/>
  <c r="AE189" i="68"/>
  <c r="AE189" i="64"/>
  <c r="AE189" i="60"/>
  <c r="AE189" i="52"/>
  <c r="AE165" i="52"/>
  <c r="AE165" i="56"/>
  <c r="AE165" i="68"/>
  <c r="AE165" i="64"/>
  <c r="AE165" i="60"/>
  <c r="AE189" i="53"/>
  <c r="AE165" i="48"/>
  <c r="AE189" i="62"/>
  <c r="AE189" i="56"/>
  <c r="AE165" i="62"/>
  <c r="AE189" i="49"/>
  <c r="AE165" i="67"/>
  <c r="AE189" i="48"/>
  <c r="AE165" i="50"/>
  <c r="AE165" i="66"/>
  <c r="AE189" i="47"/>
  <c r="AC189" i="67"/>
  <c r="AC212" i="67" s="1"/>
  <c r="AC189" i="65"/>
  <c r="AC212" i="65" s="1"/>
  <c r="AC165" i="64"/>
  <c r="AC189" i="61"/>
  <c r="AC212" i="61" s="1"/>
  <c r="AC189" i="59"/>
  <c r="AC212" i="59" s="1"/>
  <c r="AC189" i="50"/>
  <c r="AC212" i="50" s="1"/>
  <c r="AC165" i="47"/>
  <c r="AC189" i="54"/>
  <c r="AC212" i="54" s="1"/>
  <c r="AC189" i="53"/>
  <c r="AC212" i="53" s="1"/>
  <c r="AC165" i="54"/>
  <c r="AC165" i="67"/>
  <c r="AC165" i="65"/>
  <c r="AC189" i="63"/>
  <c r="AC212" i="63" s="1"/>
  <c r="AC165" i="61"/>
  <c r="AC165" i="59"/>
  <c r="AC189" i="51"/>
  <c r="AC212" i="51" s="1"/>
  <c r="AC165" i="53"/>
  <c r="AC189" i="56"/>
  <c r="AC212" i="56" s="1"/>
  <c r="AC189" i="55"/>
  <c r="AC212" i="55" s="1"/>
  <c r="AC165" i="55"/>
  <c r="AC189" i="66"/>
  <c r="AC212" i="66" s="1"/>
  <c r="AC189" i="62"/>
  <c r="AC212" i="62" s="1"/>
  <c r="AC189" i="48"/>
  <c r="AC212" i="48" s="1"/>
  <c r="AC165" i="49"/>
  <c r="AC165" i="66"/>
  <c r="AC165" i="62"/>
  <c r="AC189" i="47"/>
  <c r="AC212" i="47" s="1"/>
  <c r="AC165" i="50"/>
  <c r="AC165" i="52"/>
  <c r="AC189" i="68"/>
  <c r="AC212" i="68" s="1"/>
  <c r="AC165" i="60"/>
  <c r="AC189" i="49"/>
  <c r="AC212" i="49" s="1"/>
  <c r="AC165" i="56"/>
  <c r="AC165" i="68"/>
  <c r="AC189" i="60"/>
  <c r="AC212" i="60" s="1"/>
  <c r="AC165" i="51"/>
  <c r="AC189" i="64"/>
  <c r="AC212" i="64" s="1"/>
  <c r="AC189" i="52"/>
  <c r="AC212" i="52" s="1"/>
  <c r="AC165" i="63"/>
  <c r="AC165" i="48"/>
  <c r="AF165" i="55"/>
  <c r="AF165" i="49"/>
  <c r="AF165" i="67"/>
  <c r="AF165" i="65"/>
  <c r="AF189" i="63"/>
  <c r="AF165" i="60"/>
  <c r="AF189" i="47"/>
  <c r="AF189" i="51"/>
  <c r="AF189" i="55"/>
  <c r="AF165" i="51"/>
  <c r="AF165" i="47"/>
  <c r="AF165" i="53"/>
  <c r="AF165" i="56"/>
  <c r="AF189" i="68"/>
  <c r="AF189" i="66"/>
  <c r="AF189" i="64"/>
  <c r="AF189" i="62"/>
  <c r="AF165" i="61"/>
  <c r="AF189" i="50"/>
  <c r="AF189" i="52"/>
  <c r="AF165" i="48"/>
  <c r="AF165" i="52"/>
  <c r="AF165" i="66"/>
  <c r="AF165" i="62"/>
  <c r="AF189" i="59"/>
  <c r="AF165" i="50"/>
  <c r="AF189" i="65"/>
  <c r="AF189" i="61"/>
  <c r="AF165" i="59"/>
  <c r="AF165" i="54"/>
  <c r="AF165" i="68"/>
  <c r="AF165" i="64"/>
  <c r="AF189" i="60"/>
  <c r="AF189" i="53"/>
  <c r="AF189" i="56"/>
  <c r="AF189" i="67"/>
  <c r="AF165" i="63"/>
  <c r="AF189" i="48"/>
  <c r="AF189" i="54"/>
  <c r="AF189" i="49"/>
  <c r="AL189" i="67"/>
  <c r="AL165" i="65"/>
  <c r="AL189" i="63"/>
  <c r="AL165" i="61"/>
  <c r="AL165" i="59"/>
  <c r="AL189" i="50"/>
  <c r="AL189" i="51"/>
  <c r="AL165" i="56"/>
  <c r="AL165" i="50"/>
  <c r="AL165" i="51"/>
  <c r="AL165" i="67"/>
  <c r="AL189" i="64"/>
  <c r="AL165" i="64"/>
  <c r="AL189" i="61"/>
  <c r="AL189" i="59"/>
  <c r="AL189" i="52"/>
  <c r="AL189" i="56"/>
  <c r="AL165" i="47"/>
  <c r="AL165" i="48"/>
  <c r="AL165" i="68"/>
  <c r="AL165" i="63"/>
  <c r="AL189" i="60"/>
  <c r="AL189" i="54"/>
  <c r="AL189" i="55"/>
  <c r="AL165" i="49"/>
  <c r="AL189" i="66"/>
  <c r="AL165" i="62"/>
  <c r="AL189" i="48"/>
  <c r="AL189" i="49"/>
  <c r="AL165" i="55"/>
  <c r="AL165" i="66"/>
  <c r="AL189" i="47"/>
  <c r="AL189" i="65"/>
  <c r="AL189" i="53"/>
  <c r="AL189" i="62"/>
  <c r="AL165" i="52"/>
  <c r="AL189" i="68"/>
  <c r="AL165" i="60"/>
  <c r="AL165" i="53"/>
  <c r="AL165" i="54"/>
  <c r="AH189" i="67"/>
  <c r="AH165" i="65"/>
  <c r="AH189" i="63"/>
  <c r="AH165" i="61"/>
  <c r="AH165" i="59"/>
  <c r="AH189" i="50"/>
  <c r="AH189" i="54"/>
  <c r="AH165" i="52"/>
  <c r="AH165" i="53"/>
  <c r="AH165" i="55"/>
  <c r="AH165" i="67"/>
  <c r="AH189" i="64"/>
  <c r="AH165" i="64"/>
  <c r="AH165" i="60"/>
  <c r="AH189" i="59"/>
  <c r="AH189" i="51"/>
  <c r="AH189" i="56"/>
  <c r="AH165" i="56"/>
  <c r="AH165" i="50"/>
  <c r="AH165" i="66"/>
  <c r="AH165" i="62"/>
  <c r="AH189" i="47"/>
  <c r="AH165" i="48"/>
  <c r="AH165" i="54"/>
  <c r="AH189" i="68"/>
  <c r="AH189" i="65"/>
  <c r="AH189" i="60"/>
  <c r="AH189" i="52"/>
  <c r="AH189" i="55"/>
  <c r="AH165" i="63"/>
  <c r="AH189" i="53"/>
  <c r="AH165" i="51"/>
  <c r="AH165" i="49"/>
  <c r="AH189" i="62"/>
  <c r="AH189" i="49"/>
  <c r="AH165" i="68"/>
  <c r="AH189" i="61"/>
  <c r="AH165" i="47"/>
  <c r="AH189" i="66"/>
  <c r="AH189" i="48"/>
  <c r="G183" i="67"/>
  <c r="G159" i="65"/>
  <c r="G159" i="64"/>
  <c r="G159" i="61"/>
  <c r="G159" i="59"/>
  <c r="G183" i="50"/>
  <c r="G183" i="54"/>
  <c r="G159" i="50"/>
  <c r="G159" i="48"/>
  <c r="G159" i="55"/>
  <c r="G159" i="67"/>
  <c r="G183" i="64"/>
  <c r="G159" i="63"/>
  <c r="G159" i="60"/>
  <c r="G183" i="59"/>
  <c r="G183" i="51"/>
  <c r="G183" i="55"/>
  <c r="G159" i="54"/>
  <c r="G159" i="52"/>
  <c r="G159" i="47"/>
  <c r="G183" i="68"/>
  <c r="G183" i="66"/>
  <c r="G183" i="65"/>
  <c r="G183" i="62"/>
  <c r="G183" i="61"/>
  <c r="G183" i="48"/>
  <c r="G183" i="52"/>
  <c r="G183" i="56"/>
  <c r="G159" i="53"/>
  <c r="G159" i="56"/>
  <c r="G159" i="68"/>
  <c r="G159" i="66"/>
  <c r="G183" i="63"/>
  <c r="G159" i="62"/>
  <c r="G183" i="60"/>
  <c r="G183" i="47"/>
  <c r="G183" i="53"/>
  <c r="G183" i="49"/>
  <c r="G159" i="49"/>
  <c r="G159" i="51"/>
  <c r="AD189" i="67"/>
  <c r="AD212" i="67" s="1"/>
  <c r="AD189" i="65"/>
  <c r="AD212" i="65" s="1"/>
  <c r="AD165" i="64"/>
  <c r="AD165" i="61"/>
  <c r="AD165" i="59"/>
  <c r="AD189" i="50"/>
  <c r="AD212" i="50" s="1"/>
  <c r="AD189" i="54"/>
  <c r="AD165" i="52"/>
  <c r="AD165" i="53"/>
  <c r="AD165" i="55"/>
  <c r="AD165" i="54"/>
  <c r="AD189" i="66"/>
  <c r="AD165" i="65"/>
  <c r="AD189" i="63"/>
  <c r="AD212" i="63" s="1"/>
  <c r="AD189" i="61"/>
  <c r="AD189" i="59"/>
  <c r="AD189" i="51"/>
  <c r="AD189" i="55"/>
  <c r="AD212" i="55" s="1"/>
  <c r="AD165" i="56"/>
  <c r="AD165" i="50"/>
  <c r="AD165" i="68"/>
  <c r="AD165" i="63"/>
  <c r="AD189" i="60"/>
  <c r="AD212" i="60" s="1"/>
  <c r="AD189" i="53"/>
  <c r="AD165" i="47"/>
  <c r="AD165" i="67"/>
  <c r="AD165" i="62"/>
  <c r="AD189" i="48"/>
  <c r="AD189" i="56"/>
  <c r="AD165" i="49"/>
  <c r="AD189" i="62"/>
  <c r="AD212" i="62" s="1"/>
  <c r="AD189" i="49"/>
  <c r="AD212" i="49" s="1"/>
  <c r="AD165" i="51"/>
  <c r="AD189" i="68"/>
  <c r="AD212" i="68" s="1"/>
  <c r="AD165" i="60"/>
  <c r="AD165" i="48"/>
  <c r="AD165" i="66"/>
  <c r="AD189" i="47"/>
  <c r="AD212" i="47" s="1"/>
  <c r="AD189" i="64"/>
  <c r="AD212" i="64" s="1"/>
  <c r="AD189" i="52"/>
  <c r="AG189" i="67"/>
  <c r="AG165" i="65"/>
  <c r="AG189" i="63"/>
  <c r="AG165" i="60"/>
  <c r="AG189" i="48"/>
  <c r="AG165" i="59"/>
  <c r="AG189" i="54"/>
  <c r="AG165" i="47"/>
  <c r="AG165" i="51"/>
  <c r="AG165" i="67"/>
  <c r="AG189" i="64"/>
  <c r="AG165" i="64"/>
  <c r="AG165" i="61"/>
  <c r="AG189" i="47"/>
  <c r="AG189" i="52"/>
  <c r="AG189" i="55"/>
  <c r="AG165" i="53"/>
  <c r="AG165" i="48"/>
  <c r="AG189" i="68"/>
  <c r="AG189" i="65"/>
  <c r="AG189" i="60"/>
  <c r="AG189" i="51"/>
  <c r="AG165" i="49"/>
  <c r="AG165" i="52"/>
  <c r="AG165" i="56"/>
  <c r="AG165" i="54"/>
  <c r="AG165" i="68"/>
  <c r="AG165" i="63"/>
  <c r="AG189" i="61"/>
  <c r="AG189" i="53"/>
  <c r="AG165" i="50"/>
  <c r="AG189" i="62"/>
  <c r="AG189" i="56"/>
  <c r="AG165" i="62"/>
  <c r="AG189" i="49"/>
  <c r="AG189" i="66"/>
  <c r="AG189" i="50"/>
  <c r="AG165" i="55"/>
  <c r="AG165" i="66"/>
  <c r="AG189" i="59"/>
  <c r="AI165" i="56"/>
  <c r="AI189" i="66"/>
  <c r="AI165" i="65"/>
  <c r="AI165" i="63"/>
  <c r="AI189" i="60"/>
  <c r="AI165" i="59"/>
  <c r="AI189" i="51"/>
  <c r="AI189" i="55"/>
  <c r="AI165" i="55"/>
  <c r="AI165" i="53"/>
  <c r="AI165" i="49"/>
  <c r="AI189" i="68"/>
  <c r="AI165" i="67"/>
  <c r="AI189" i="64"/>
  <c r="AI189" i="62"/>
  <c r="AI165" i="61"/>
  <c r="AI189" i="48"/>
  <c r="AI189" i="52"/>
  <c r="AI189" i="56"/>
  <c r="AI165" i="48"/>
  <c r="AI165" i="50"/>
  <c r="AI165" i="54"/>
  <c r="AI189" i="65"/>
  <c r="AI189" i="61"/>
  <c r="AI189" i="50"/>
  <c r="AI165" i="51"/>
  <c r="AI165" i="68"/>
  <c r="AI165" i="64"/>
  <c r="AI165" i="60"/>
  <c r="AI189" i="53"/>
  <c r="AI165" i="52"/>
  <c r="AI189" i="63"/>
  <c r="AI189" i="54"/>
  <c r="AI165" i="62"/>
  <c r="AI189" i="49"/>
  <c r="AI189" i="67"/>
  <c r="AI189" i="59"/>
  <c r="AI165" i="47"/>
  <c r="AI165" i="66"/>
  <c r="AI189" i="47"/>
  <c r="AK189" i="67"/>
  <c r="AK189" i="65"/>
  <c r="AK165" i="63"/>
  <c r="AK189" i="61"/>
  <c r="AK189" i="48"/>
  <c r="AK165" i="59"/>
  <c r="AK189" i="55"/>
  <c r="AK165" i="49"/>
  <c r="AK165" i="48"/>
  <c r="AK165" i="67"/>
  <c r="AK165" i="65"/>
  <c r="AK189" i="63"/>
  <c r="AK165" i="60"/>
  <c r="AK189" i="47"/>
  <c r="AK189" i="52"/>
  <c r="AK189" i="54"/>
  <c r="AK165" i="50"/>
  <c r="AK165" i="51"/>
  <c r="AK189" i="66"/>
  <c r="AK165" i="62"/>
  <c r="AK189" i="50"/>
  <c r="AK165" i="47"/>
  <c r="AK165" i="56"/>
  <c r="AK165" i="66"/>
  <c r="AK189" i="62"/>
  <c r="AK189" i="59"/>
  <c r="AK165" i="53"/>
  <c r="AK165" i="55"/>
  <c r="AK165" i="54"/>
  <c r="AK189" i="64"/>
  <c r="AK189" i="51"/>
  <c r="AK165" i="64"/>
  <c r="AK189" i="53"/>
  <c r="AK165" i="52"/>
  <c r="AK189" i="68"/>
  <c r="AK189" i="60"/>
  <c r="AK189" i="56"/>
  <c r="AK165" i="68"/>
  <c r="AK165" i="61"/>
  <c r="AK189" i="49"/>
  <c r="AM189" i="68"/>
  <c r="AM189" i="66"/>
  <c r="AM189" i="64"/>
  <c r="AM189" i="62"/>
  <c r="AM165" i="68"/>
  <c r="AM165" i="66"/>
  <c r="AM165" i="64"/>
  <c r="AM165" i="62"/>
  <c r="AM165" i="65"/>
  <c r="AM189" i="60"/>
  <c r="AM212" i="60" s="1"/>
  <c r="AM165" i="59"/>
  <c r="AM189" i="51"/>
  <c r="AM189" i="55"/>
  <c r="AM165" i="51"/>
  <c r="AM165" i="53"/>
  <c r="AM189" i="67"/>
  <c r="AM189" i="63"/>
  <c r="AM165" i="61"/>
  <c r="AM189" i="48"/>
  <c r="AM189" i="52"/>
  <c r="AM189" i="56"/>
  <c r="AM165" i="55"/>
  <c r="AM165" i="50"/>
  <c r="AM165" i="49"/>
  <c r="AM189" i="61"/>
  <c r="AM189" i="50"/>
  <c r="AM165" i="48"/>
  <c r="AM165" i="54"/>
  <c r="AM165" i="67"/>
  <c r="AM165" i="60"/>
  <c r="AM189" i="53"/>
  <c r="AM165" i="52"/>
  <c r="AM165" i="56"/>
  <c r="AM189" i="65"/>
  <c r="AM189" i="59"/>
  <c r="AM189" i="54"/>
  <c r="AM165" i="47"/>
  <c r="AM165" i="63"/>
  <c r="AM189" i="47"/>
  <c r="AM189" i="49"/>
  <c r="AJ165" i="49"/>
  <c r="AJ165" i="56"/>
  <c r="AJ165" i="67"/>
  <c r="AJ165" i="65"/>
  <c r="AJ189" i="63"/>
  <c r="AJ165" i="61"/>
  <c r="AJ165" i="59"/>
  <c r="AJ189" i="51"/>
  <c r="AJ165" i="48"/>
  <c r="AJ189" i="49"/>
  <c r="AJ212" i="49" s="1"/>
  <c r="AJ165" i="47"/>
  <c r="AJ165" i="55"/>
  <c r="AJ189" i="68"/>
  <c r="AJ189" i="66"/>
  <c r="AJ212" i="66" s="1"/>
  <c r="AJ189" i="64"/>
  <c r="AJ165" i="62"/>
  <c r="AJ165" i="60"/>
  <c r="AJ189" i="48"/>
  <c r="AJ212" i="48" s="1"/>
  <c r="AJ189" i="52"/>
  <c r="AJ165" i="50"/>
  <c r="AJ165" i="51"/>
  <c r="AJ165" i="68"/>
  <c r="AJ165" i="64"/>
  <c r="AJ189" i="60"/>
  <c r="AJ189" i="53"/>
  <c r="AJ165" i="52"/>
  <c r="AJ189" i="67"/>
  <c r="AJ165" i="63"/>
  <c r="AJ189" i="59"/>
  <c r="AJ189" i="55"/>
  <c r="AJ212" i="55" s="1"/>
  <c r="AJ189" i="54"/>
  <c r="AJ165" i="53"/>
  <c r="AJ165" i="66"/>
  <c r="AJ189" i="61"/>
  <c r="AJ212" i="61" s="1"/>
  <c r="AJ189" i="47"/>
  <c r="AJ165" i="54"/>
  <c r="AJ189" i="65"/>
  <c r="AJ189" i="62"/>
  <c r="AJ212" i="62" s="1"/>
  <c r="AJ189" i="50"/>
  <c r="AJ189" i="56"/>
  <c r="AN165" i="55"/>
  <c r="AN165" i="53"/>
  <c r="AN165" i="49"/>
  <c r="AN165" i="67"/>
  <c r="AN165" i="65"/>
  <c r="AN189" i="63"/>
  <c r="AN212" i="63" s="1"/>
  <c r="AN165" i="61"/>
  <c r="AN189" i="47"/>
  <c r="AN189" i="51"/>
  <c r="AN165" i="48"/>
  <c r="AN165" i="52"/>
  <c r="AN165" i="47"/>
  <c r="AN165" i="56"/>
  <c r="AN189" i="68"/>
  <c r="AN212" i="68" s="1"/>
  <c r="AN189" i="66"/>
  <c r="AN189" i="64"/>
  <c r="AN189" i="62"/>
  <c r="AN165" i="60"/>
  <c r="AN189" i="50"/>
  <c r="AN189" i="52"/>
  <c r="AN165" i="50"/>
  <c r="AN189" i="55"/>
  <c r="AN212" i="55" s="1"/>
  <c r="AN165" i="66"/>
  <c r="AN165" i="62"/>
  <c r="AN189" i="59"/>
  <c r="AN165" i="54"/>
  <c r="AN189" i="65"/>
  <c r="AN189" i="61"/>
  <c r="AN165" i="59"/>
  <c r="AN165" i="51"/>
  <c r="AN165" i="68"/>
  <c r="AN165" i="64"/>
  <c r="AN189" i="60"/>
  <c r="AN189" i="53"/>
  <c r="AN212" i="53" s="1"/>
  <c r="AN189" i="56"/>
  <c r="AN212" i="56" s="1"/>
  <c r="AN189" i="67"/>
  <c r="AN165" i="63"/>
  <c r="AN189" i="48"/>
  <c r="AN212" i="48" s="1"/>
  <c r="AN189" i="54"/>
  <c r="AN212" i="54" s="1"/>
  <c r="AN189" i="49"/>
  <c r="AD162" i="68"/>
  <c r="AD162" i="66"/>
  <c r="AD162" i="64"/>
  <c r="AD162" i="62"/>
  <c r="AD162" i="60"/>
  <c r="AD186" i="50"/>
  <c r="AD186" i="54"/>
  <c r="AD186" i="49"/>
  <c r="AD162" i="47"/>
  <c r="AD162" i="56"/>
  <c r="AD162" i="55"/>
  <c r="AD186" i="67"/>
  <c r="AD186" i="65"/>
  <c r="AD186" i="63"/>
  <c r="AD186" i="61"/>
  <c r="AD186" i="59"/>
  <c r="AD162" i="59"/>
  <c r="AD186" i="51"/>
  <c r="AD162" i="48"/>
  <c r="AD162" i="50"/>
  <c r="AD186" i="66"/>
  <c r="AD162" i="65"/>
  <c r="AD162" i="63"/>
  <c r="AD162" i="61"/>
  <c r="AD186" i="48"/>
  <c r="AD186" i="52"/>
  <c r="AD186" i="55"/>
  <c r="AD162" i="53"/>
  <c r="AD162" i="54"/>
  <c r="AD186" i="68"/>
  <c r="AD162" i="67"/>
  <c r="AD186" i="64"/>
  <c r="AD186" i="62"/>
  <c r="AD186" i="60"/>
  <c r="AD186" i="47"/>
  <c r="AD186" i="53"/>
  <c r="AD186" i="56"/>
  <c r="AD162" i="49"/>
  <c r="AD162" i="51"/>
  <c r="AD162" i="52"/>
  <c r="AJ162" i="56"/>
  <c r="AJ162" i="54"/>
  <c r="AJ162" i="49"/>
  <c r="AJ162" i="67"/>
  <c r="AJ162" i="65"/>
  <c r="AJ186" i="63"/>
  <c r="AJ162" i="60"/>
  <c r="AJ186" i="48"/>
  <c r="AJ186" i="51"/>
  <c r="AJ162" i="47"/>
  <c r="AJ186" i="56"/>
  <c r="AJ162" i="68"/>
  <c r="AJ186" i="65"/>
  <c r="AJ162" i="62"/>
  <c r="AJ162" i="61"/>
  <c r="AJ162" i="59"/>
  <c r="AJ186" i="54"/>
  <c r="AJ162" i="48"/>
  <c r="AJ186" i="67"/>
  <c r="AJ186" i="64"/>
  <c r="AJ186" i="62"/>
  <c r="AJ186" i="59"/>
  <c r="AJ186" i="52"/>
  <c r="AJ162" i="51"/>
  <c r="AJ162" i="52"/>
  <c r="AJ186" i="66"/>
  <c r="AJ162" i="64"/>
  <c r="AJ186" i="61"/>
  <c r="AJ186" i="47"/>
  <c r="AJ186" i="53"/>
  <c r="AJ162" i="55"/>
  <c r="AJ162" i="53"/>
  <c r="AJ186" i="68"/>
  <c r="AJ162" i="66"/>
  <c r="AJ162" i="63"/>
  <c r="AJ186" i="60"/>
  <c r="AJ186" i="50"/>
  <c r="AJ186" i="55"/>
  <c r="AJ186" i="49"/>
  <c r="AJ162" i="50"/>
  <c r="AN186" i="68"/>
  <c r="AN186" i="66"/>
  <c r="AN186" i="64"/>
  <c r="AN186" i="62"/>
  <c r="AN162" i="60"/>
  <c r="AN186" i="50"/>
  <c r="AN186" i="52"/>
  <c r="AN162" i="48"/>
  <c r="AN186" i="55"/>
  <c r="AN162" i="50"/>
  <c r="AN162" i="68"/>
  <c r="AN162" i="66"/>
  <c r="AN162" i="63"/>
  <c r="AN162" i="62"/>
  <c r="AN186" i="60"/>
  <c r="AN186" i="59"/>
  <c r="AN186" i="53"/>
  <c r="AN162" i="51"/>
  <c r="AN162" i="53"/>
  <c r="AN186" i="67"/>
  <c r="AN186" i="65"/>
  <c r="AN162" i="64"/>
  <c r="AN162" i="61"/>
  <c r="AN186" i="48"/>
  <c r="AN162" i="59"/>
  <c r="AN186" i="54"/>
  <c r="AN162" i="55"/>
  <c r="AN186" i="56"/>
  <c r="AN162" i="67"/>
  <c r="AN162" i="65"/>
  <c r="AN186" i="63"/>
  <c r="AN186" i="61"/>
  <c r="AN186" i="47"/>
  <c r="AN186" i="51"/>
  <c r="AN162" i="47"/>
  <c r="AN162" i="52"/>
  <c r="AN186" i="49"/>
  <c r="AN162" i="49"/>
  <c r="AN162" i="56"/>
  <c r="AN162" i="54"/>
  <c r="AC162" i="53"/>
  <c r="AC162" i="55"/>
  <c r="AC162" i="67"/>
  <c r="AC186" i="64"/>
  <c r="AC209" i="64" s="1"/>
  <c r="AC186" i="62"/>
  <c r="AC209" i="62" s="1"/>
  <c r="AC162" i="60"/>
  <c r="AC186" i="59"/>
  <c r="AC209" i="59" s="1"/>
  <c r="AC186" i="52"/>
  <c r="AC209" i="52" s="1"/>
  <c r="AC162" i="47"/>
  <c r="AC186" i="55"/>
  <c r="AC209" i="55" s="1"/>
  <c r="AC186" i="54"/>
  <c r="AC209" i="54" s="1"/>
  <c r="AC186" i="68"/>
  <c r="AC209" i="68" s="1"/>
  <c r="AC162" i="66"/>
  <c r="AC186" i="65"/>
  <c r="AC209" i="65" s="1"/>
  <c r="AC162" i="62"/>
  <c r="AC186" i="61"/>
  <c r="AC209" i="61" s="1"/>
  <c r="AC186" i="48"/>
  <c r="AC209" i="48" s="1"/>
  <c r="AC186" i="53"/>
  <c r="AC209" i="53" s="1"/>
  <c r="AC162" i="50"/>
  <c r="AC186" i="56"/>
  <c r="AC209" i="56" s="1"/>
  <c r="AC162" i="49"/>
  <c r="AC162" i="56"/>
  <c r="AC162" i="68"/>
  <c r="AC186" i="66"/>
  <c r="AC209" i="66" s="1"/>
  <c r="AC186" i="63"/>
  <c r="AC209" i="63" s="1"/>
  <c r="AC162" i="63"/>
  <c r="AC186" i="60"/>
  <c r="AC209" i="60" s="1"/>
  <c r="AC186" i="47"/>
  <c r="AC209" i="47" s="1"/>
  <c r="AC186" i="51"/>
  <c r="AC209" i="51" s="1"/>
  <c r="AC162" i="54"/>
  <c r="AC186" i="49"/>
  <c r="AC209" i="49" s="1"/>
  <c r="AC186" i="67"/>
  <c r="AC209" i="67" s="1"/>
  <c r="AC162" i="65"/>
  <c r="AC162" i="64"/>
  <c r="AC162" i="61"/>
  <c r="AC162" i="59"/>
  <c r="AC186" i="50"/>
  <c r="AC209" i="50" s="1"/>
  <c r="AC162" i="48"/>
  <c r="AC162" i="51"/>
  <c r="AC162" i="52"/>
  <c r="AF186" i="68"/>
  <c r="AF186" i="66"/>
  <c r="AF186" i="64"/>
  <c r="AF162" i="62"/>
  <c r="AF186" i="60"/>
  <c r="AF186" i="50"/>
  <c r="AF186" i="52"/>
  <c r="AF162" i="47"/>
  <c r="AF162" i="48"/>
  <c r="AF162" i="50"/>
  <c r="AF162" i="68"/>
  <c r="AF162" i="66"/>
  <c r="AF162" i="64"/>
  <c r="AF186" i="62"/>
  <c r="AF186" i="61"/>
  <c r="AF186" i="51"/>
  <c r="AF186" i="53"/>
  <c r="AF162" i="51"/>
  <c r="AF162" i="53"/>
  <c r="AF162" i="56"/>
  <c r="AF186" i="67"/>
  <c r="AF186" i="65"/>
  <c r="AF186" i="63"/>
  <c r="AF162" i="60"/>
  <c r="AF186" i="48"/>
  <c r="AF162" i="59"/>
  <c r="AF186" i="54"/>
  <c r="AF162" i="55"/>
  <c r="AF186" i="56"/>
  <c r="AF162" i="49"/>
  <c r="AF162" i="67"/>
  <c r="AF162" i="65"/>
  <c r="AF162" i="63"/>
  <c r="AF162" i="61"/>
  <c r="AF186" i="47"/>
  <c r="AF186" i="59"/>
  <c r="AF186" i="55"/>
  <c r="AF162" i="52"/>
  <c r="AF186" i="49"/>
  <c r="AF162" i="54"/>
  <c r="AL162" i="67"/>
  <c r="AL162" i="65"/>
  <c r="AL162" i="63"/>
  <c r="AL186" i="60"/>
  <c r="AL186" i="48"/>
  <c r="AL186" i="52"/>
  <c r="AL186" i="56"/>
  <c r="AL186" i="55"/>
  <c r="AL162" i="51"/>
  <c r="AL162" i="52"/>
  <c r="AL186" i="68"/>
  <c r="AL186" i="66"/>
  <c r="AL186" i="64"/>
  <c r="AL186" i="62"/>
  <c r="AL162" i="61"/>
  <c r="AL186" i="47"/>
  <c r="AL186" i="53"/>
  <c r="AL186" i="49"/>
  <c r="AL162" i="50"/>
  <c r="AL162" i="47"/>
  <c r="AL162" i="68"/>
  <c r="AL162" i="66"/>
  <c r="AL162" i="64"/>
  <c r="AL162" i="62"/>
  <c r="AL162" i="60"/>
  <c r="AL186" i="50"/>
  <c r="AL186" i="54"/>
  <c r="AL162" i="53"/>
  <c r="AL162" i="54"/>
  <c r="AL186" i="67"/>
  <c r="AL186" i="65"/>
  <c r="AL186" i="63"/>
  <c r="AL186" i="61"/>
  <c r="AL186" i="59"/>
  <c r="AL162" i="59"/>
  <c r="AL186" i="51"/>
  <c r="AL162" i="49"/>
  <c r="AL162" i="48"/>
  <c r="AL162" i="56"/>
  <c r="AL162" i="55"/>
  <c r="AG162" i="53"/>
  <c r="AG162" i="67"/>
  <c r="AG186" i="64"/>
  <c r="AG162" i="63"/>
  <c r="AG162" i="60"/>
  <c r="AG186" i="48"/>
  <c r="AG186" i="52"/>
  <c r="AG162" i="48"/>
  <c r="AG162" i="54"/>
  <c r="AG162" i="47"/>
  <c r="AG186" i="68"/>
  <c r="AG186" i="66"/>
  <c r="AG186" i="65"/>
  <c r="AG162" i="62"/>
  <c r="AG186" i="60"/>
  <c r="AG186" i="47"/>
  <c r="AG186" i="53"/>
  <c r="AG186" i="56"/>
  <c r="AG162" i="51"/>
  <c r="AG162" i="68"/>
  <c r="AG162" i="66"/>
  <c r="AG186" i="63"/>
  <c r="AG186" i="62"/>
  <c r="AG186" i="61"/>
  <c r="AG186" i="50"/>
  <c r="AG186" i="51"/>
  <c r="AG186" i="49"/>
  <c r="AG162" i="52"/>
  <c r="AG162" i="49"/>
  <c r="AG162" i="56"/>
  <c r="AG162" i="55"/>
  <c r="AG186" i="67"/>
  <c r="AG162" i="65"/>
  <c r="AG162" i="64"/>
  <c r="AG162" i="61"/>
  <c r="AG162" i="59"/>
  <c r="AG186" i="59"/>
  <c r="AG186" i="54"/>
  <c r="AG162" i="50"/>
  <c r="AG186" i="55"/>
  <c r="AK162" i="55"/>
  <c r="AK162" i="56"/>
  <c r="AK162" i="49"/>
  <c r="AK162" i="67"/>
  <c r="AK162" i="65"/>
  <c r="AK162" i="62"/>
  <c r="AK162" i="60"/>
  <c r="AK186" i="48"/>
  <c r="AK186" i="52"/>
  <c r="AK162" i="48"/>
  <c r="AK162" i="51"/>
  <c r="AK162" i="52"/>
  <c r="AK186" i="68"/>
  <c r="AK162" i="66"/>
  <c r="AK186" i="64"/>
  <c r="AK186" i="62"/>
  <c r="AK186" i="60"/>
  <c r="AK186" i="47"/>
  <c r="AK186" i="53"/>
  <c r="AK162" i="50"/>
  <c r="AK186" i="56"/>
  <c r="AK162" i="68"/>
  <c r="AK186" i="66"/>
  <c r="AK162" i="64"/>
  <c r="AK162" i="63"/>
  <c r="AK186" i="61"/>
  <c r="AK186" i="50"/>
  <c r="AK186" i="51"/>
  <c r="AK162" i="54"/>
  <c r="AK186" i="49"/>
  <c r="AK162" i="53"/>
  <c r="AK186" i="67"/>
  <c r="AK186" i="65"/>
  <c r="AK186" i="63"/>
  <c r="AK162" i="61"/>
  <c r="AK162" i="59"/>
  <c r="AK186" i="59"/>
  <c r="AK186" i="55"/>
  <c r="AK186" i="54"/>
  <c r="AK162" i="47"/>
  <c r="AI162" i="68"/>
  <c r="AI162" i="66"/>
  <c r="AI162" i="64"/>
  <c r="AI162" i="62"/>
  <c r="AI186" i="60"/>
  <c r="AI186" i="47"/>
  <c r="AI186" i="53"/>
  <c r="AI186" i="49"/>
  <c r="AI162" i="47"/>
  <c r="AI186" i="67"/>
  <c r="AI186" i="65"/>
  <c r="AI162" i="63"/>
  <c r="AI162" i="61"/>
  <c r="AI186" i="59"/>
  <c r="AI186" i="50"/>
  <c r="AI186" i="54"/>
  <c r="AI162" i="48"/>
  <c r="AI162" i="53"/>
  <c r="AI162" i="54"/>
  <c r="AI162" i="51"/>
  <c r="AI162" i="67"/>
  <c r="AI162" i="65"/>
  <c r="AI186" i="63"/>
  <c r="AI186" i="61"/>
  <c r="AI162" i="59"/>
  <c r="AI186" i="51"/>
  <c r="AI186" i="55"/>
  <c r="AI162" i="52"/>
  <c r="AI162" i="50"/>
  <c r="AI186" i="68"/>
  <c r="AI186" i="66"/>
  <c r="AI186" i="64"/>
  <c r="AI186" i="62"/>
  <c r="AI162" i="60"/>
  <c r="AI186" i="48"/>
  <c r="AI186" i="52"/>
  <c r="AI186" i="56"/>
  <c r="AI162" i="56"/>
  <c r="AI162" i="55"/>
  <c r="AI162" i="49"/>
  <c r="AE162" i="68"/>
  <c r="AE162" i="66"/>
  <c r="AE162" i="64"/>
  <c r="AE186" i="62"/>
  <c r="AE186" i="60"/>
  <c r="AE186" i="47"/>
  <c r="AE186" i="53"/>
  <c r="AE186" i="49"/>
  <c r="AE162" i="53"/>
  <c r="AE186" i="67"/>
  <c r="AE186" i="65"/>
  <c r="AE162" i="63"/>
  <c r="AE186" i="61"/>
  <c r="AE186" i="59"/>
  <c r="AE186" i="50"/>
  <c r="AE186" i="54"/>
  <c r="AE162" i="52"/>
  <c r="AE162" i="47"/>
  <c r="AE162" i="67"/>
  <c r="AE162" i="65"/>
  <c r="AE186" i="63"/>
  <c r="AE162" i="60"/>
  <c r="AE162" i="59"/>
  <c r="AE186" i="51"/>
  <c r="AE186" i="55"/>
  <c r="AE162" i="56"/>
  <c r="AE162" i="50"/>
  <c r="AE162" i="55"/>
  <c r="AE186" i="68"/>
  <c r="AE186" i="66"/>
  <c r="AE186" i="64"/>
  <c r="AE162" i="62"/>
  <c r="AE162" i="61"/>
  <c r="AE186" i="48"/>
  <c r="AE209" i="48" s="1"/>
  <c r="AE186" i="52"/>
  <c r="AE186" i="56"/>
  <c r="AE209" i="56" s="1"/>
  <c r="AE162" i="48"/>
  <c r="AE162" i="49"/>
  <c r="AE162" i="51"/>
  <c r="AE162" i="54"/>
  <c r="AM162" i="68"/>
  <c r="AM162" i="66"/>
  <c r="AM162" i="63"/>
  <c r="AM162" i="62"/>
  <c r="AM186" i="60"/>
  <c r="AM186" i="47"/>
  <c r="AM186" i="53"/>
  <c r="AM186" i="49"/>
  <c r="AM162" i="53"/>
  <c r="AM186" i="67"/>
  <c r="AM209" i="67" s="1"/>
  <c r="AM186" i="65"/>
  <c r="AM162" i="64"/>
  <c r="AM162" i="61"/>
  <c r="AM186" i="59"/>
  <c r="AM209" i="59" s="1"/>
  <c r="AM186" i="50"/>
  <c r="AM186" i="54"/>
  <c r="AM162" i="47"/>
  <c r="AM162" i="50"/>
  <c r="AM162" i="67"/>
  <c r="AM162" i="65"/>
  <c r="AM186" i="63"/>
  <c r="AM186" i="61"/>
  <c r="AM209" i="61" s="1"/>
  <c r="AM162" i="59"/>
  <c r="AM186" i="51"/>
  <c r="AM186" i="55"/>
  <c r="AM162" i="52"/>
  <c r="AM162" i="48"/>
  <c r="AM186" i="68"/>
  <c r="AM186" i="66"/>
  <c r="AM186" i="64"/>
  <c r="AM209" i="64" s="1"/>
  <c r="AM186" i="62"/>
  <c r="AM162" i="60"/>
  <c r="AM186" i="48"/>
  <c r="AM186" i="52"/>
  <c r="AM209" i="52" s="1"/>
  <c r="AM186" i="56"/>
  <c r="AM162" i="56"/>
  <c r="AM162" i="55"/>
  <c r="AM162" i="49"/>
  <c r="AM162" i="54"/>
  <c r="AM162" i="51"/>
  <c r="AH186" i="68"/>
  <c r="AH186" i="66"/>
  <c r="AH186" i="64"/>
  <c r="AH186" i="62"/>
  <c r="AH162" i="61"/>
  <c r="AH186" i="47"/>
  <c r="AH186" i="52"/>
  <c r="AH186" i="49"/>
  <c r="AH162" i="49"/>
  <c r="AH162" i="48"/>
  <c r="AH162" i="68"/>
  <c r="AH162" i="66"/>
  <c r="AH162" i="64"/>
  <c r="AH162" i="62"/>
  <c r="AH162" i="60"/>
  <c r="AH186" i="50"/>
  <c r="AH186" i="53"/>
  <c r="AH186" i="55"/>
  <c r="AH162" i="50"/>
  <c r="AH186" i="67"/>
  <c r="AH186" i="65"/>
  <c r="AH186" i="63"/>
  <c r="AH186" i="61"/>
  <c r="AH186" i="59"/>
  <c r="AH162" i="59"/>
  <c r="AH186" i="54"/>
  <c r="AH162" i="47"/>
  <c r="AH162" i="54"/>
  <c r="AH162" i="67"/>
  <c r="AH162" i="65"/>
  <c r="AH162" i="63"/>
  <c r="AH186" i="60"/>
  <c r="AH186" i="48"/>
  <c r="AH186" i="51"/>
  <c r="AH186" i="56"/>
  <c r="AH162" i="53"/>
  <c r="AH162" i="51"/>
  <c r="AH162" i="56"/>
  <c r="AH162" i="55"/>
  <c r="AH162" i="52"/>
  <c r="AC161" i="67"/>
  <c r="AC185" i="64"/>
  <c r="AC208" i="64" s="1"/>
  <c r="AC185" i="62"/>
  <c r="AC208" i="62" s="1"/>
  <c r="AC185" i="61"/>
  <c r="AC208" i="61" s="1"/>
  <c r="AC185" i="48"/>
  <c r="AC185" i="52"/>
  <c r="AC208" i="52" s="1"/>
  <c r="AC161" i="47"/>
  <c r="AC161" i="54"/>
  <c r="AC161" i="51"/>
  <c r="AC185" i="68"/>
  <c r="AC208" i="68" s="1"/>
  <c r="AC185" i="66"/>
  <c r="AC185" i="65"/>
  <c r="AC208" i="65" s="1"/>
  <c r="AC161" i="62"/>
  <c r="AC161" i="61"/>
  <c r="AC185" i="47"/>
  <c r="AC208" i="47" s="1"/>
  <c r="AC185" i="53"/>
  <c r="AC208" i="53" s="1"/>
  <c r="AC161" i="53"/>
  <c r="AC185" i="54"/>
  <c r="AC208" i="54" s="1"/>
  <c r="AC185" i="55"/>
  <c r="AC208" i="55" s="1"/>
  <c r="AC161" i="56"/>
  <c r="AC161" i="68"/>
  <c r="AC161" i="66"/>
  <c r="AC185" i="63"/>
  <c r="AC208" i="63" s="1"/>
  <c r="AC161" i="63"/>
  <c r="AC185" i="60"/>
  <c r="AC208" i="60" s="1"/>
  <c r="AC185" i="50"/>
  <c r="AC185" i="51"/>
  <c r="AC208" i="51" s="1"/>
  <c r="AC161" i="49"/>
  <c r="AC185" i="56"/>
  <c r="AC208" i="56" s="1"/>
  <c r="AC161" i="52"/>
  <c r="AC185" i="67"/>
  <c r="AC208" i="67" s="1"/>
  <c r="AC161" i="65"/>
  <c r="AC161" i="64"/>
  <c r="AC161" i="60"/>
  <c r="AC161" i="59"/>
  <c r="AC185" i="59"/>
  <c r="AC208" i="59" s="1"/>
  <c r="AC161" i="48"/>
  <c r="AC161" i="50"/>
  <c r="AC185" i="49"/>
  <c r="AC161" i="55"/>
  <c r="AF161" i="49"/>
  <c r="AF161" i="56"/>
  <c r="AF161" i="55"/>
  <c r="AF185" i="68"/>
  <c r="AF185" i="66"/>
  <c r="AF185" i="64"/>
  <c r="AF161" i="62"/>
  <c r="AF161" i="60"/>
  <c r="AF185" i="47"/>
  <c r="AF185" i="52"/>
  <c r="AF161" i="48"/>
  <c r="AF161" i="47"/>
  <c r="AF161" i="68"/>
  <c r="AF161" i="66"/>
  <c r="AF161" i="64"/>
  <c r="AF185" i="62"/>
  <c r="AF185" i="60"/>
  <c r="AF185" i="50"/>
  <c r="AF185" i="53"/>
  <c r="AF161" i="50"/>
  <c r="AF161" i="52"/>
  <c r="AF185" i="67"/>
  <c r="AF185" i="65"/>
  <c r="AF161" i="63"/>
  <c r="AF185" i="61"/>
  <c r="AF185" i="59"/>
  <c r="AF185" i="51"/>
  <c r="AF185" i="54"/>
  <c r="AF161" i="54"/>
  <c r="AF185" i="56"/>
  <c r="AF161" i="53"/>
  <c r="AF161" i="67"/>
  <c r="AF161" i="65"/>
  <c r="AF185" i="63"/>
  <c r="AF161" i="61"/>
  <c r="AF185" i="48"/>
  <c r="AF161" i="59"/>
  <c r="AF185" i="55"/>
  <c r="AF161" i="51"/>
  <c r="AF185" i="49"/>
  <c r="AL161" i="49"/>
  <c r="AL185" i="67"/>
  <c r="AL185" i="65"/>
  <c r="AL185" i="63"/>
  <c r="AL161" i="61"/>
  <c r="AL161" i="59"/>
  <c r="AL185" i="59"/>
  <c r="AL185" i="51"/>
  <c r="AL161" i="56"/>
  <c r="AL161" i="48"/>
  <c r="AL161" i="67"/>
  <c r="AL161" i="65"/>
  <c r="AL161" i="62"/>
  <c r="AL161" i="60"/>
  <c r="AL185" i="48"/>
  <c r="AL185" i="52"/>
  <c r="AL185" i="56"/>
  <c r="AL161" i="53"/>
  <c r="AL161" i="47"/>
  <c r="AL185" i="68"/>
  <c r="AL161" i="66"/>
  <c r="AL185" i="64"/>
  <c r="AL161" i="63"/>
  <c r="AL185" i="60"/>
  <c r="AL185" i="47"/>
  <c r="AL185" i="53"/>
  <c r="AL185" i="49"/>
  <c r="AL185" i="55"/>
  <c r="AL161" i="51"/>
  <c r="AL161" i="54"/>
  <c r="AL161" i="68"/>
  <c r="AL185" i="66"/>
  <c r="AL161" i="64"/>
  <c r="AL185" i="62"/>
  <c r="AL185" i="61"/>
  <c r="AL185" i="50"/>
  <c r="AL185" i="54"/>
  <c r="AL161" i="52"/>
  <c r="AL161" i="50"/>
  <c r="AL161" i="55"/>
  <c r="AH185" i="67"/>
  <c r="AH161" i="65"/>
  <c r="AH161" i="64"/>
  <c r="AH161" i="61"/>
  <c r="AH161" i="59"/>
  <c r="AH185" i="50"/>
  <c r="AH185" i="54"/>
  <c r="AH161" i="47"/>
  <c r="AH161" i="53"/>
  <c r="AH161" i="67"/>
  <c r="AH185" i="64"/>
  <c r="AH161" i="63"/>
  <c r="AH161" i="60"/>
  <c r="AH185" i="59"/>
  <c r="AH185" i="51"/>
  <c r="AH185" i="56"/>
  <c r="AH161" i="52"/>
  <c r="AH161" i="50"/>
  <c r="AH161" i="55"/>
  <c r="AH185" i="68"/>
  <c r="AH185" i="66"/>
  <c r="AH185" i="65"/>
  <c r="AH161" i="62"/>
  <c r="AH185" i="60"/>
  <c r="AH185" i="48"/>
  <c r="AH185" i="52"/>
  <c r="AH185" i="49"/>
  <c r="AH161" i="56"/>
  <c r="AH161" i="68"/>
  <c r="AH161" i="66"/>
  <c r="AH185" i="63"/>
  <c r="AH185" i="62"/>
  <c r="AH185" i="61"/>
  <c r="AH185" i="47"/>
  <c r="AH185" i="53"/>
  <c r="AH161" i="48"/>
  <c r="AH185" i="55"/>
  <c r="AH161" i="54"/>
  <c r="AH161" i="51"/>
  <c r="AH161" i="49"/>
  <c r="AJ161" i="53"/>
  <c r="AJ161" i="56"/>
  <c r="AJ161" i="49"/>
  <c r="AJ161" i="55"/>
  <c r="AJ185" i="68"/>
  <c r="AJ185" i="66"/>
  <c r="AJ185" i="64"/>
  <c r="AJ185" i="62"/>
  <c r="AJ161" i="60"/>
  <c r="AJ185" i="50"/>
  <c r="AJ185" i="52"/>
  <c r="AJ161" i="50"/>
  <c r="AJ161" i="47"/>
  <c r="AJ161" i="68"/>
  <c r="AJ161" i="66"/>
  <c r="AJ161" i="64"/>
  <c r="AJ161" i="62"/>
  <c r="AJ185" i="60"/>
  <c r="AJ185" i="51"/>
  <c r="AJ185" i="53"/>
  <c r="AJ161" i="54"/>
  <c r="AJ161" i="51"/>
  <c r="AJ185" i="67"/>
  <c r="AJ185" i="65"/>
  <c r="AJ161" i="63"/>
  <c r="AJ185" i="61"/>
  <c r="AJ185" i="48"/>
  <c r="AJ185" i="59"/>
  <c r="AJ185" i="55"/>
  <c r="AJ185" i="56"/>
  <c r="AJ161" i="52"/>
  <c r="AJ161" i="67"/>
  <c r="AJ161" i="65"/>
  <c r="AJ185" i="63"/>
  <c r="AJ161" i="61"/>
  <c r="AJ185" i="47"/>
  <c r="AJ161" i="59"/>
  <c r="AJ161" i="48"/>
  <c r="AJ185" i="49"/>
  <c r="AJ185" i="54"/>
  <c r="AD161" i="54"/>
  <c r="AD185" i="67"/>
  <c r="AD161" i="65"/>
  <c r="AD161" i="64"/>
  <c r="AD161" i="61"/>
  <c r="AD161" i="59"/>
  <c r="AD185" i="50"/>
  <c r="AD185" i="51"/>
  <c r="AD161" i="52"/>
  <c r="AD161" i="53"/>
  <c r="AD161" i="55"/>
  <c r="AD161" i="67"/>
  <c r="AD185" i="64"/>
  <c r="AD185" i="62"/>
  <c r="AD208" i="62" s="1"/>
  <c r="AD161" i="60"/>
  <c r="AD185" i="59"/>
  <c r="AD208" i="59" s="1"/>
  <c r="AD185" i="52"/>
  <c r="AD185" i="55"/>
  <c r="AD208" i="55" s="1"/>
  <c r="AD161" i="56"/>
  <c r="AD161" i="50"/>
  <c r="AD185" i="68"/>
  <c r="AD161" i="66"/>
  <c r="AD185" i="65"/>
  <c r="AD161" i="62"/>
  <c r="AD185" i="61"/>
  <c r="AD185" i="48"/>
  <c r="AD208" i="48" s="1"/>
  <c r="AD185" i="53"/>
  <c r="AD185" i="56"/>
  <c r="AD161" i="48"/>
  <c r="AD161" i="68"/>
  <c r="AD185" i="66"/>
  <c r="AD208" i="66" s="1"/>
  <c r="AD185" i="63"/>
  <c r="AD161" i="63"/>
  <c r="AD185" i="60"/>
  <c r="AD208" i="60" s="1"/>
  <c r="AD185" i="47"/>
  <c r="AD208" i="47" s="1"/>
  <c r="AD185" i="54"/>
  <c r="AD185" i="49"/>
  <c r="AD161" i="47"/>
  <c r="AD161" i="51"/>
  <c r="AD161" i="49"/>
  <c r="AG161" i="68"/>
  <c r="AG161" i="66"/>
  <c r="AG161" i="64"/>
  <c r="AG185" i="62"/>
  <c r="AG161" i="61"/>
  <c r="AG185" i="50"/>
  <c r="AG185" i="51"/>
  <c r="AG185" i="49"/>
  <c r="AG161" i="54"/>
  <c r="AG161" i="52"/>
  <c r="AG185" i="67"/>
  <c r="AG185" i="65"/>
  <c r="AG185" i="63"/>
  <c r="AG161" i="60"/>
  <c r="AG161" i="59"/>
  <c r="AG185" i="59"/>
  <c r="AG185" i="54"/>
  <c r="AG161" i="53"/>
  <c r="AG161" i="51"/>
  <c r="AG161" i="67"/>
  <c r="AG161" i="65"/>
  <c r="AG161" i="63"/>
  <c r="AG185" i="60"/>
  <c r="AG185" i="48"/>
  <c r="AG185" i="52"/>
  <c r="AG185" i="55"/>
  <c r="AG161" i="49"/>
  <c r="AG161" i="48"/>
  <c r="AG185" i="68"/>
  <c r="AG185" i="66"/>
  <c r="AG185" i="64"/>
  <c r="AG161" i="62"/>
  <c r="AG185" i="61"/>
  <c r="AG185" i="47"/>
  <c r="AG185" i="53"/>
  <c r="AG185" i="56"/>
  <c r="AG161" i="50"/>
  <c r="AG161" i="47"/>
  <c r="AG161" i="56"/>
  <c r="AG161" i="55"/>
  <c r="AI161" i="68"/>
  <c r="AI161" i="66"/>
  <c r="AI161" i="64"/>
  <c r="AI161" i="62"/>
  <c r="AI161" i="60"/>
  <c r="AI185" i="47"/>
  <c r="AI185" i="53"/>
  <c r="AI185" i="49"/>
  <c r="AI161" i="48"/>
  <c r="AI185" i="67"/>
  <c r="AI185" i="65"/>
  <c r="AI185" i="63"/>
  <c r="AI185" i="61"/>
  <c r="AI185" i="59"/>
  <c r="AI185" i="50"/>
  <c r="AI185" i="54"/>
  <c r="AI161" i="47"/>
  <c r="AI161" i="52"/>
  <c r="AI161" i="49"/>
  <c r="AI161" i="54"/>
  <c r="AI161" i="67"/>
  <c r="AI161" i="65"/>
  <c r="AI161" i="63"/>
  <c r="AI185" i="60"/>
  <c r="AI161" i="59"/>
  <c r="AI185" i="51"/>
  <c r="AI185" i="55"/>
  <c r="AI161" i="51"/>
  <c r="AI161" i="53"/>
  <c r="AI185" i="68"/>
  <c r="AI185" i="66"/>
  <c r="AI185" i="64"/>
  <c r="AI185" i="62"/>
  <c r="AI161" i="61"/>
  <c r="AI185" i="48"/>
  <c r="AI185" i="52"/>
  <c r="AI185" i="56"/>
  <c r="AI161" i="55"/>
  <c r="AI161" i="50"/>
  <c r="AI161" i="56"/>
  <c r="AK161" i="67"/>
  <c r="AK161" i="65"/>
  <c r="AK161" i="62"/>
  <c r="AK161" i="61"/>
  <c r="AK161" i="59"/>
  <c r="AK185" i="52"/>
  <c r="AK185" i="54"/>
  <c r="AK161" i="54"/>
  <c r="AK161" i="47"/>
  <c r="AK185" i="68"/>
  <c r="AK185" i="66"/>
  <c r="AK185" i="64"/>
  <c r="AK161" i="63"/>
  <c r="AK161" i="60"/>
  <c r="AK185" i="48"/>
  <c r="AK185" i="53"/>
  <c r="AK161" i="53"/>
  <c r="AK185" i="56"/>
  <c r="AK161" i="51"/>
  <c r="AK161" i="56"/>
  <c r="AK161" i="68"/>
  <c r="AK161" i="66"/>
  <c r="AK161" i="64"/>
  <c r="AK185" i="62"/>
  <c r="AK185" i="60"/>
  <c r="AK185" i="47"/>
  <c r="AK185" i="51"/>
  <c r="AK161" i="49"/>
  <c r="AK185" i="49"/>
  <c r="AK185" i="67"/>
  <c r="AK185" i="65"/>
  <c r="AK185" i="63"/>
  <c r="AK185" i="61"/>
  <c r="AK185" i="59"/>
  <c r="AK185" i="50"/>
  <c r="AK185" i="55"/>
  <c r="AK161" i="50"/>
  <c r="AK161" i="48"/>
  <c r="AK161" i="55"/>
  <c r="AK161" i="52"/>
  <c r="AM185" i="67"/>
  <c r="AM185" i="65"/>
  <c r="AM208" i="65" s="1"/>
  <c r="AM185" i="63"/>
  <c r="AM185" i="61"/>
  <c r="AM185" i="59"/>
  <c r="AM185" i="50"/>
  <c r="AM185" i="54"/>
  <c r="AM161" i="47"/>
  <c r="AM161" i="52"/>
  <c r="AM161" i="67"/>
  <c r="AM161" i="65"/>
  <c r="AM161" i="63"/>
  <c r="AM185" i="60"/>
  <c r="AM161" i="59"/>
  <c r="AM185" i="51"/>
  <c r="AM185" i="55"/>
  <c r="AM161" i="48"/>
  <c r="AM161" i="53"/>
  <c r="AM185" i="68"/>
  <c r="AM185" i="66"/>
  <c r="AM185" i="64"/>
  <c r="AM185" i="62"/>
  <c r="AM161" i="61"/>
  <c r="AM185" i="48"/>
  <c r="AM185" i="52"/>
  <c r="AM185" i="56"/>
  <c r="AM161" i="51"/>
  <c r="AM161" i="50"/>
  <c r="AM161" i="68"/>
  <c r="AM161" i="66"/>
  <c r="AM161" i="64"/>
  <c r="AM161" i="62"/>
  <c r="AM161" i="60"/>
  <c r="AM185" i="47"/>
  <c r="AM185" i="53"/>
  <c r="AM185" i="49"/>
  <c r="AM161" i="55"/>
  <c r="AM161" i="56"/>
  <c r="AM161" i="54"/>
  <c r="AM161" i="49"/>
  <c r="AE161" i="49"/>
  <c r="AE185" i="67"/>
  <c r="AE208" i="67" s="1"/>
  <c r="AE185" i="65"/>
  <c r="AE185" i="63"/>
  <c r="AE208" i="63" s="1"/>
  <c r="AE161" i="56"/>
  <c r="AE185" i="66"/>
  <c r="AE208" i="66" s="1"/>
  <c r="AE161" i="64"/>
  <c r="AE185" i="61"/>
  <c r="AE185" i="59"/>
  <c r="AE185" i="50"/>
  <c r="AE208" i="50" s="1"/>
  <c r="AE185" i="54"/>
  <c r="AE161" i="47"/>
  <c r="AE161" i="48"/>
  <c r="AE185" i="68"/>
  <c r="AE208" i="68" s="1"/>
  <c r="AE161" i="66"/>
  <c r="AE161" i="63"/>
  <c r="AE185" i="60"/>
  <c r="AE161" i="59"/>
  <c r="AE185" i="51"/>
  <c r="AE185" i="55"/>
  <c r="AE161" i="51"/>
  <c r="AE161" i="53"/>
  <c r="AE161" i="54"/>
  <c r="AE161" i="68"/>
  <c r="AE161" i="65"/>
  <c r="AE185" i="62"/>
  <c r="AE208" i="62" s="1"/>
  <c r="AE161" i="61"/>
  <c r="AE185" i="48"/>
  <c r="AE185" i="52"/>
  <c r="AE185" i="56"/>
  <c r="AE161" i="55"/>
  <c r="AE161" i="50"/>
  <c r="AE161" i="67"/>
  <c r="AE185" i="64"/>
  <c r="AE208" i="64" s="1"/>
  <c r="AE161" i="62"/>
  <c r="AE161" i="60"/>
  <c r="AE185" i="47"/>
  <c r="AE208" i="47" s="1"/>
  <c r="AE185" i="53"/>
  <c r="AE208" i="53" s="1"/>
  <c r="AE185" i="49"/>
  <c r="AE161" i="52"/>
  <c r="AN161" i="55"/>
  <c r="AN161" i="49"/>
  <c r="AN161" i="53"/>
  <c r="AN185" i="68"/>
  <c r="AN185" i="66"/>
  <c r="AN185" i="64"/>
  <c r="AN208" i="64" s="1"/>
  <c r="AN185" i="62"/>
  <c r="AN161" i="60"/>
  <c r="AN185" i="50"/>
  <c r="AN185" i="52"/>
  <c r="AN208" i="52" s="1"/>
  <c r="AN161" i="47"/>
  <c r="AN161" i="52"/>
  <c r="AN161" i="68"/>
  <c r="AN161" i="66"/>
  <c r="AN161" i="63"/>
  <c r="AN161" i="62"/>
  <c r="AN185" i="60"/>
  <c r="AN185" i="51"/>
  <c r="AN208" i="51" s="1"/>
  <c r="AN185" i="53"/>
  <c r="AN161" i="50"/>
  <c r="AN185" i="55"/>
  <c r="AN185" i="67"/>
  <c r="AN208" i="67" s="1"/>
  <c r="AN185" i="65"/>
  <c r="AN161" i="64"/>
  <c r="AN185" i="61"/>
  <c r="AN185" i="48"/>
  <c r="AN208" i="48" s="1"/>
  <c r="AN185" i="59"/>
  <c r="AN185" i="54"/>
  <c r="AN161" i="54"/>
  <c r="AN185" i="56"/>
  <c r="AN208" i="56" s="1"/>
  <c r="AN161" i="56"/>
  <c r="AN161" i="67"/>
  <c r="AN161" i="65"/>
  <c r="AN185" i="63"/>
  <c r="AN208" i="63" s="1"/>
  <c r="AN161" i="61"/>
  <c r="AN185" i="47"/>
  <c r="AN161" i="59"/>
  <c r="AN161" i="48"/>
  <c r="AN161" i="51"/>
  <c r="AN185" i="49"/>
  <c r="AH188" i="67"/>
  <c r="AH164" i="65"/>
  <c r="AH188" i="63"/>
  <c r="AH188" i="61"/>
  <c r="AH164" i="59"/>
  <c r="AH188" i="50"/>
  <c r="AH188" i="54"/>
  <c r="AH164" i="48"/>
  <c r="AH188" i="55"/>
  <c r="AH164" i="67"/>
  <c r="AH188" i="64"/>
  <c r="AH164" i="64"/>
  <c r="AH164" i="60"/>
  <c r="AH188" i="59"/>
  <c r="AH188" i="51"/>
  <c r="AH188" i="56"/>
  <c r="AH164" i="51"/>
  <c r="AH164" i="53"/>
  <c r="AH188" i="68"/>
  <c r="AH188" i="66"/>
  <c r="AH188" i="65"/>
  <c r="AH188" i="62"/>
  <c r="AH164" i="61"/>
  <c r="AH188" i="48"/>
  <c r="AH188" i="52"/>
  <c r="AH188" i="49"/>
  <c r="AH164" i="55"/>
  <c r="AH164" i="50"/>
  <c r="AH164" i="68"/>
  <c r="AH164" i="66"/>
  <c r="AH164" i="63"/>
  <c r="AH164" i="62"/>
  <c r="AH188" i="60"/>
  <c r="AH188" i="47"/>
  <c r="AH188" i="53"/>
  <c r="AH164" i="47"/>
  <c r="AH164" i="52"/>
  <c r="AH164" i="49"/>
  <c r="AH164" i="54"/>
  <c r="AH164" i="56"/>
  <c r="AC164" i="67"/>
  <c r="AC164" i="65"/>
  <c r="AC188" i="63"/>
  <c r="AC211" i="63" s="1"/>
  <c r="AC164" i="61"/>
  <c r="AC188" i="47"/>
  <c r="AC211" i="47" s="1"/>
  <c r="AC188" i="51"/>
  <c r="AC211" i="51" s="1"/>
  <c r="AC164" i="48"/>
  <c r="AC188" i="54"/>
  <c r="AC211" i="54" s="1"/>
  <c r="AC164" i="50"/>
  <c r="AC164" i="51"/>
  <c r="AC188" i="68"/>
  <c r="AC211" i="68" s="1"/>
  <c r="AC188" i="66"/>
  <c r="AC211" i="66" s="1"/>
  <c r="AC188" i="64"/>
  <c r="AC211" i="64" s="1"/>
  <c r="AC188" i="62"/>
  <c r="AC211" i="62" s="1"/>
  <c r="AC164" i="60"/>
  <c r="AC188" i="50"/>
  <c r="AC211" i="50" s="1"/>
  <c r="AC188" i="52"/>
  <c r="AC211" i="52" s="1"/>
  <c r="AC164" i="47"/>
  <c r="AC164" i="53"/>
  <c r="AC164" i="68"/>
  <c r="AC164" i="66"/>
  <c r="AC164" i="63"/>
  <c r="AC164" i="62"/>
  <c r="AC188" i="60"/>
  <c r="AC211" i="60" s="1"/>
  <c r="AC188" i="59"/>
  <c r="AC211" i="59" s="1"/>
  <c r="AC188" i="53"/>
  <c r="AC211" i="53" s="1"/>
  <c r="AC164" i="52"/>
  <c r="AC188" i="56"/>
  <c r="AC211" i="56" s="1"/>
  <c r="AC188" i="67"/>
  <c r="AC211" i="67" s="1"/>
  <c r="AC188" i="65"/>
  <c r="AC211" i="65" s="1"/>
  <c r="AC164" i="64"/>
  <c r="AC188" i="61"/>
  <c r="AC211" i="61" s="1"/>
  <c r="AC188" i="48"/>
  <c r="AC211" i="48" s="1"/>
  <c r="AC164" i="59"/>
  <c r="AC188" i="55"/>
  <c r="AC211" i="55" s="1"/>
  <c r="AC164" i="56"/>
  <c r="AC188" i="49"/>
  <c r="AC211" i="49" s="1"/>
  <c r="AC164" i="49"/>
  <c r="AC164" i="54"/>
  <c r="AC164" i="55"/>
  <c r="AF164" i="68"/>
  <c r="AF164" i="66"/>
  <c r="AF164" i="64"/>
  <c r="AF164" i="62"/>
  <c r="AF164" i="60"/>
  <c r="AF188" i="50"/>
  <c r="AF188" i="53"/>
  <c r="AF164" i="49"/>
  <c r="AF164" i="51"/>
  <c r="AF164" i="54"/>
  <c r="AF188" i="67"/>
  <c r="AF188" i="65"/>
  <c r="AF188" i="63"/>
  <c r="AF188" i="61"/>
  <c r="AF188" i="59"/>
  <c r="AF164" i="59"/>
  <c r="AF188" i="54"/>
  <c r="AF164" i="50"/>
  <c r="AF188" i="56"/>
  <c r="AF164" i="55"/>
  <c r="AF188" i="66"/>
  <c r="AF164" i="65"/>
  <c r="AF164" i="63"/>
  <c r="AF164" i="61"/>
  <c r="AF188" i="48"/>
  <c r="AF188" i="51"/>
  <c r="AF188" i="55"/>
  <c r="AF164" i="48"/>
  <c r="AF188" i="49"/>
  <c r="AF188" i="68"/>
  <c r="AF164" i="67"/>
  <c r="AF188" i="64"/>
  <c r="AF188" i="62"/>
  <c r="AF188" i="60"/>
  <c r="AF188" i="47"/>
  <c r="AF188" i="52"/>
  <c r="AF164" i="53"/>
  <c r="AF164" i="47"/>
  <c r="AF164" i="56"/>
  <c r="AF164" i="52"/>
  <c r="AL164" i="56"/>
  <c r="AL164" i="67"/>
  <c r="AL164" i="65"/>
  <c r="AL188" i="63"/>
  <c r="AL188" i="61"/>
  <c r="AL188" i="48"/>
  <c r="AL188" i="52"/>
  <c r="AL188" i="56"/>
  <c r="AL188" i="66"/>
  <c r="AL164" i="64"/>
  <c r="AL164" i="60"/>
  <c r="AL188" i="47"/>
  <c r="AL188" i="54"/>
  <c r="AL164" i="51"/>
  <c r="AL188" i="55"/>
  <c r="AL188" i="68"/>
  <c r="AL164" i="66"/>
  <c r="AL164" i="63"/>
  <c r="AL188" i="60"/>
  <c r="AL188" i="50"/>
  <c r="AL188" i="51"/>
  <c r="AL164" i="55"/>
  <c r="AL164" i="48"/>
  <c r="AL164" i="68"/>
  <c r="AL188" i="65"/>
  <c r="AL164" i="62"/>
  <c r="AL164" i="61"/>
  <c r="AL188" i="59"/>
  <c r="AL188" i="49"/>
  <c r="AL164" i="52"/>
  <c r="AL164" i="50"/>
  <c r="AL164" i="49"/>
  <c r="AL164" i="54"/>
  <c r="AL188" i="67"/>
  <c r="AL188" i="64"/>
  <c r="AL188" i="62"/>
  <c r="AL164" i="59"/>
  <c r="AL188" i="53"/>
  <c r="AL164" i="47"/>
  <c r="AL164" i="53"/>
  <c r="AE164" i="53"/>
  <c r="AE164" i="49"/>
  <c r="AE164" i="56"/>
  <c r="AE164" i="55"/>
  <c r="AE188" i="68"/>
  <c r="AE188" i="66"/>
  <c r="AE188" i="64"/>
  <c r="AE164" i="62"/>
  <c r="AE188" i="61"/>
  <c r="AE188" i="48"/>
  <c r="AE188" i="52"/>
  <c r="AE188" i="56"/>
  <c r="AE164" i="54"/>
  <c r="AE164" i="68"/>
  <c r="AE164" i="66"/>
  <c r="AE164" i="63"/>
  <c r="AE188" i="62"/>
  <c r="AE188" i="60"/>
  <c r="AE188" i="47"/>
  <c r="AE188" i="53"/>
  <c r="AE188" i="49"/>
  <c r="AE164" i="47"/>
  <c r="AE188" i="67"/>
  <c r="AE188" i="65"/>
  <c r="AE164" i="64"/>
  <c r="AE164" i="61"/>
  <c r="AE188" i="59"/>
  <c r="AE188" i="50"/>
  <c r="AE188" i="54"/>
  <c r="AE164" i="48"/>
  <c r="AE164" i="51"/>
  <c r="AE164" i="67"/>
  <c r="AE164" i="65"/>
  <c r="AE188" i="63"/>
  <c r="AE164" i="60"/>
  <c r="AE164" i="59"/>
  <c r="AE188" i="51"/>
  <c r="AE188" i="55"/>
  <c r="AE164" i="50"/>
  <c r="AE164" i="52"/>
  <c r="AJ164" i="67"/>
  <c r="AJ164" i="65"/>
  <c r="AJ164" i="63"/>
  <c r="AJ188" i="60"/>
  <c r="AJ188" i="48"/>
  <c r="AJ188" i="51"/>
  <c r="AJ164" i="53"/>
  <c r="AJ164" i="48"/>
  <c r="AJ164" i="51"/>
  <c r="AJ164" i="56"/>
  <c r="AJ164" i="54"/>
  <c r="AJ188" i="68"/>
  <c r="AJ188" i="66"/>
  <c r="AJ188" i="64"/>
  <c r="AJ188" i="62"/>
  <c r="AJ164" i="61"/>
  <c r="AJ188" i="47"/>
  <c r="AJ188" i="52"/>
  <c r="AJ164" i="49"/>
  <c r="AJ164" i="47"/>
  <c r="AJ164" i="68"/>
  <c r="AJ164" i="66"/>
  <c r="AJ164" i="64"/>
  <c r="AJ164" i="62"/>
  <c r="AJ164" i="60"/>
  <c r="AJ188" i="50"/>
  <c r="AJ188" i="53"/>
  <c r="AJ188" i="56"/>
  <c r="AJ164" i="50"/>
  <c r="AJ164" i="55"/>
  <c r="AJ188" i="67"/>
  <c r="AJ188" i="65"/>
  <c r="AJ188" i="63"/>
  <c r="AJ188" i="61"/>
  <c r="AJ188" i="59"/>
  <c r="AJ164" i="59"/>
  <c r="AJ188" i="55"/>
  <c r="AJ188" i="49"/>
  <c r="AJ188" i="54"/>
  <c r="AJ164" i="52"/>
  <c r="G187" i="68"/>
  <c r="G187" i="66"/>
  <c r="G187" i="64"/>
  <c r="G187" i="62"/>
  <c r="G163" i="60"/>
  <c r="G187" i="48"/>
  <c r="G187" i="52"/>
  <c r="G187" i="56"/>
  <c r="G163" i="47"/>
  <c r="G163" i="51"/>
  <c r="G163" i="68"/>
  <c r="G163" i="66"/>
  <c r="G163" i="63"/>
  <c r="G163" i="62"/>
  <c r="G187" i="60"/>
  <c r="G187" i="47"/>
  <c r="G187" i="53"/>
  <c r="G187" i="49"/>
  <c r="G163" i="48"/>
  <c r="G163" i="55"/>
  <c r="G187" i="67"/>
  <c r="G187" i="65"/>
  <c r="G163" i="64"/>
  <c r="G163" i="61"/>
  <c r="G187" i="59"/>
  <c r="G187" i="50"/>
  <c r="G187" i="54"/>
  <c r="G163" i="50"/>
  <c r="G163" i="52"/>
  <c r="G163" i="53"/>
  <c r="G163" i="67"/>
  <c r="G163" i="65"/>
  <c r="G187" i="63"/>
  <c r="G187" i="61"/>
  <c r="G163" i="59"/>
  <c r="G187" i="51"/>
  <c r="G187" i="55"/>
  <c r="G163" i="54"/>
  <c r="G163" i="56"/>
  <c r="G163" i="49"/>
  <c r="AD164" i="68"/>
  <c r="AD164" i="66"/>
  <c r="AD164" i="63"/>
  <c r="AD164" i="62"/>
  <c r="AD188" i="60"/>
  <c r="AD188" i="47"/>
  <c r="AD211" i="47" s="1"/>
  <c r="AD188" i="53"/>
  <c r="AD188" i="49"/>
  <c r="AD164" i="48"/>
  <c r="AD188" i="67"/>
  <c r="AD211" i="67" s="1"/>
  <c r="AD188" i="65"/>
  <c r="AD164" i="64"/>
  <c r="AD164" i="61"/>
  <c r="AD188" i="59"/>
  <c r="AD211" i="59" s="1"/>
  <c r="AD188" i="50"/>
  <c r="AD188" i="54"/>
  <c r="AD211" i="54" s="1"/>
  <c r="AD164" i="47"/>
  <c r="AD164" i="52"/>
  <c r="AD164" i="54"/>
  <c r="AD164" i="67"/>
  <c r="AD164" i="65"/>
  <c r="AD188" i="63"/>
  <c r="AD211" i="63" s="1"/>
  <c r="AD164" i="60"/>
  <c r="AD164" i="59"/>
  <c r="AD188" i="51"/>
  <c r="AD188" i="55"/>
  <c r="AD211" i="55" s="1"/>
  <c r="AD164" i="51"/>
  <c r="AD164" i="53"/>
  <c r="AD188" i="68"/>
  <c r="AD211" i="68" s="1"/>
  <c r="AD188" i="66"/>
  <c r="AD211" i="66" s="1"/>
  <c r="AD188" i="64"/>
  <c r="AD211" i="64" s="1"/>
  <c r="AD188" i="62"/>
  <c r="AD188" i="61"/>
  <c r="AD188" i="48"/>
  <c r="AD211" i="48" s="1"/>
  <c r="AD188" i="52"/>
  <c r="AD211" i="52" s="1"/>
  <c r="AD188" i="56"/>
  <c r="AD211" i="56" s="1"/>
  <c r="AD164" i="55"/>
  <c r="AD164" i="50"/>
  <c r="AD164" i="49"/>
  <c r="AD164" i="56"/>
  <c r="AG164" i="67"/>
  <c r="AG164" i="65"/>
  <c r="AG188" i="63"/>
  <c r="AG164" i="60"/>
  <c r="AG188" i="47"/>
  <c r="AG188" i="52"/>
  <c r="AG188" i="56"/>
  <c r="AG188" i="55"/>
  <c r="AG164" i="47"/>
  <c r="AG188" i="68"/>
  <c r="AG188" i="66"/>
  <c r="AG188" i="64"/>
  <c r="AG188" i="62"/>
  <c r="AG164" i="61"/>
  <c r="AG188" i="50"/>
  <c r="AG188" i="53"/>
  <c r="AG188" i="49"/>
  <c r="AG164" i="53"/>
  <c r="AG164" i="51"/>
  <c r="AG164" i="68"/>
  <c r="AG164" i="66"/>
  <c r="AG164" i="64"/>
  <c r="AG164" i="62"/>
  <c r="AG188" i="60"/>
  <c r="AG164" i="59"/>
  <c r="AG188" i="51"/>
  <c r="AG211" i="51" s="1"/>
  <c r="AG164" i="52"/>
  <c r="AG164" i="50"/>
  <c r="AG188" i="67"/>
  <c r="AG188" i="65"/>
  <c r="AG164" i="63"/>
  <c r="AG188" i="61"/>
  <c r="AG188" i="48"/>
  <c r="AG188" i="59"/>
  <c r="AG211" i="59" s="1"/>
  <c r="AG188" i="54"/>
  <c r="AG164" i="56"/>
  <c r="AG164" i="48"/>
  <c r="AG164" i="49"/>
  <c r="AG164" i="55"/>
  <c r="AG164" i="54"/>
  <c r="AI164" i="53"/>
  <c r="AI164" i="49"/>
  <c r="AI164" i="55"/>
  <c r="AI164" i="56"/>
  <c r="AI188" i="68"/>
  <c r="AI188" i="66"/>
  <c r="AI211" i="66" s="1"/>
  <c r="AI188" i="65"/>
  <c r="AI188" i="62"/>
  <c r="AI188" i="60"/>
  <c r="AI188" i="48"/>
  <c r="AI211" i="48" s="1"/>
  <c r="AI188" i="52"/>
  <c r="AI188" i="56"/>
  <c r="AI164" i="50"/>
  <c r="AI164" i="68"/>
  <c r="AI164" i="66"/>
  <c r="AI164" i="63"/>
  <c r="AI164" i="62"/>
  <c r="AI188" i="61"/>
  <c r="AI188" i="47"/>
  <c r="AI188" i="53"/>
  <c r="AI188" i="49"/>
  <c r="AI164" i="54"/>
  <c r="AI188" i="67"/>
  <c r="AI164" i="65"/>
  <c r="AI188" i="63"/>
  <c r="AI164" i="61"/>
  <c r="AI164" i="59"/>
  <c r="AI188" i="50"/>
  <c r="AI188" i="54"/>
  <c r="AI164" i="48"/>
  <c r="AI164" i="51"/>
  <c r="AI164" i="67"/>
  <c r="AI188" i="64"/>
  <c r="AI164" i="64"/>
  <c r="AI164" i="60"/>
  <c r="AI188" i="59"/>
  <c r="AI188" i="51"/>
  <c r="AI188" i="55"/>
  <c r="AI164" i="47"/>
  <c r="AI164" i="52"/>
  <c r="AK164" i="49"/>
  <c r="AK164" i="55"/>
  <c r="AK164" i="67"/>
  <c r="AK164" i="65"/>
  <c r="AK188" i="63"/>
  <c r="AK164" i="61"/>
  <c r="AK188" i="48"/>
  <c r="AK188" i="52"/>
  <c r="AK164" i="52"/>
  <c r="AK188" i="49"/>
  <c r="AK211" i="49" s="1"/>
  <c r="AK188" i="54"/>
  <c r="AK188" i="68"/>
  <c r="AK188" i="66"/>
  <c r="AK188" i="64"/>
  <c r="AK211" i="64" s="1"/>
  <c r="AK164" i="62"/>
  <c r="AK164" i="60"/>
  <c r="AK188" i="47"/>
  <c r="AK188" i="53"/>
  <c r="AK211" i="53" s="1"/>
  <c r="AK164" i="56"/>
  <c r="AK164" i="48"/>
  <c r="AK164" i="54"/>
  <c r="AK164" i="68"/>
  <c r="AK164" i="66"/>
  <c r="AK164" i="64"/>
  <c r="AK188" i="61"/>
  <c r="AK188" i="60"/>
  <c r="AK211" i="60" s="1"/>
  <c r="AK188" i="50"/>
  <c r="AK188" i="51"/>
  <c r="AK164" i="53"/>
  <c r="AK164" i="47"/>
  <c r="AK188" i="67"/>
  <c r="AK188" i="65"/>
  <c r="AK164" i="63"/>
  <c r="AK188" i="62"/>
  <c r="AK211" i="62" s="1"/>
  <c r="AK188" i="59"/>
  <c r="AK164" i="59"/>
  <c r="AK188" i="55"/>
  <c r="AK188" i="56"/>
  <c r="AK211" i="56" s="1"/>
  <c r="AK164" i="50"/>
  <c r="AK164" i="51"/>
  <c r="AM164" i="49"/>
  <c r="AM188" i="68"/>
  <c r="AM211" i="68" s="1"/>
  <c r="AM188" i="66"/>
  <c r="AM188" i="65"/>
  <c r="AM164" i="62"/>
  <c r="AM188" i="61"/>
  <c r="AM211" i="61" s="1"/>
  <c r="AM188" i="48"/>
  <c r="AM188" i="52"/>
  <c r="AM188" i="56"/>
  <c r="AM164" i="54"/>
  <c r="AM164" i="53"/>
  <c r="AM164" i="68"/>
  <c r="AM164" i="66"/>
  <c r="AM164" i="63"/>
  <c r="AM188" i="62"/>
  <c r="AM188" i="60"/>
  <c r="AM188" i="47"/>
  <c r="AM188" i="53"/>
  <c r="AM211" i="53" s="1"/>
  <c r="AM188" i="49"/>
  <c r="AM164" i="51"/>
  <c r="AM188" i="67"/>
  <c r="AM164" i="65"/>
  <c r="AM188" i="63"/>
  <c r="AM164" i="61"/>
  <c r="AM164" i="59"/>
  <c r="AM188" i="50"/>
  <c r="AM211" i="50" s="1"/>
  <c r="AM188" i="54"/>
  <c r="AM164" i="48"/>
  <c r="AM164" i="52"/>
  <c r="AM164" i="56"/>
  <c r="AM164" i="55"/>
  <c r="AM164" i="67"/>
  <c r="AM188" i="64"/>
  <c r="AM164" i="64"/>
  <c r="AM164" i="60"/>
  <c r="AM188" i="59"/>
  <c r="AM188" i="51"/>
  <c r="AM188" i="55"/>
  <c r="AM211" i="55" s="1"/>
  <c r="AM164" i="50"/>
  <c r="AM164" i="47"/>
  <c r="AN164" i="68"/>
  <c r="AN164" i="66"/>
  <c r="AN164" i="64"/>
  <c r="AN164" i="62"/>
  <c r="AN164" i="60"/>
  <c r="AN188" i="50"/>
  <c r="AN211" i="50" s="1"/>
  <c r="AN188" i="53"/>
  <c r="AN164" i="47"/>
  <c r="AN164" i="51"/>
  <c r="AN188" i="67"/>
  <c r="AN211" i="67" s="1"/>
  <c r="AN188" i="65"/>
  <c r="AN188" i="63"/>
  <c r="AN188" i="61"/>
  <c r="AN188" i="59"/>
  <c r="AN211" i="59" s="1"/>
  <c r="AN164" i="59"/>
  <c r="AN188" i="54"/>
  <c r="AN211" i="54" s="1"/>
  <c r="AN164" i="53"/>
  <c r="AN188" i="56"/>
  <c r="AN211" i="56" s="1"/>
  <c r="AN164" i="67"/>
  <c r="AN164" i="65"/>
  <c r="AN164" i="63"/>
  <c r="AN188" i="60"/>
  <c r="AN211" i="60" s="1"/>
  <c r="AN188" i="48"/>
  <c r="AN188" i="51"/>
  <c r="AN188" i="55"/>
  <c r="AN164" i="49"/>
  <c r="AN188" i="49"/>
  <c r="AN164" i="56"/>
  <c r="AN188" i="68"/>
  <c r="AN188" i="66"/>
  <c r="AN211" i="66" s="1"/>
  <c r="AN188" i="64"/>
  <c r="AN188" i="62"/>
  <c r="AN164" i="61"/>
  <c r="AN188" i="47"/>
  <c r="AN211" i="47" s="1"/>
  <c r="AN188" i="52"/>
  <c r="AN164" i="48"/>
  <c r="AN164" i="50"/>
  <c r="AN164" i="52"/>
  <c r="AN164" i="55"/>
  <c r="AN164" i="54"/>
  <c r="AD184" i="68"/>
  <c r="AD160" i="68"/>
  <c r="AD184" i="67"/>
  <c r="AD160" i="67"/>
  <c r="AD184" i="66"/>
  <c r="AD160" i="66"/>
  <c r="AD160" i="65"/>
  <c r="AD184" i="64"/>
  <c r="AD184" i="65"/>
  <c r="AD184" i="63"/>
  <c r="AD160" i="64"/>
  <c r="AD160" i="63"/>
  <c r="AD184" i="62"/>
  <c r="AD160" i="62"/>
  <c r="AD160" i="60"/>
  <c r="AD184" i="61"/>
  <c r="AD160" i="61"/>
  <c r="AD184" i="60"/>
  <c r="AD160" i="59"/>
  <c r="AD184" i="59"/>
  <c r="AD184" i="48"/>
  <c r="AD184" i="47"/>
  <c r="AD184" i="50"/>
  <c r="AD184" i="52"/>
  <c r="AD184" i="53"/>
  <c r="AD184" i="54"/>
  <c r="AD184" i="51"/>
  <c r="AD184" i="55"/>
  <c r="AD184" i="56"/>
  <c r="AD184" i="49"/>
  <c r="AD160" i="47"/>
  <c r="AD160" i="51"/>
  <c r="AD160" i="55"/>
  <c r="AD160" i="48"/>
  <c r="AD160" i="52"/>
  <c r="AD160" i="53"/>
  <c r="AD160" i="50"/>
  <c r="AD160" i="56"/>
  <c r="AD160" i="49"/>
  <c r="AD160" i="54"/>
  <c r="AK184" i="68"/>
  <c r="AK160" i="68"/>
  <c r="AK184" i="67"/>
  <c r="AK160" i="67"/>
  <c r="AK184" i="66"/>
  <c r="AK160" i="66"/>
  <c r="AK184" i="65"/>
  <c r="AK160" i="65"/>
  <c r="AK184" i="64"/>
  <c r="AK160" i="64"/>
  <c r="AK160" i="63"/>
  <c r="AK184" i="63"/>
  <c r="AK184" i="62"/>
  <c r="AK160" i="62"/>
  <c r="AK184" i="61"/>
  <c r="AK160" i="61"/>
  <c r="AK160" i="60"/>
  <c r="AK184" i="60"/>
  <c r="AK184" i="59"/>
  <c r="AK184" i="48"/>
  <c r="AK184" i="47"/>
  <c r="AK184" i="50"/>
  <c r="AK160" i="59"/>
  <c r="AK184" i="52"/>
  <c r="AK184" i="53"/>
  <c r="AK184" i="51"/>
  <c r="AK184" i="55"/>
  <c r="AK160" i="52"/>
  <c r="AK160" i="56"/>
  <c r="AK160" i="53"/>
  <c r="AK184" i="56"/>
  <c r="AK184" i="49"/>
  <c r="AK160" i="48"/>
  <c r="AK160" i="47"/>
  <c r="AK160" i="50"/>
  <c r="AK184" i="54"/>
  <c r="AK160" i="51"/>
  <c r="AK160" i="54"/>
  <c r="AK160" i="55"/>
  <c r="AK160" i="49"/>
  <c r="AM184" i="68"/>
  <c r="AM160" i="68"/>
  <c r="AM184" i="67"/>
  <c r="AM160" i="67"/>
  <c r="AM184" i="66"/>
  <c r="AM160" i="66"/>
  <c r="AM184" i="65"/>
  <c r="AM160" i="65"/>
  <c r="AM184" i="64"/>
  <c r="AM160" i="64"/>
  <c r="AM184" i="63"/>
  <c r="AM160" i="62"/>
  <c r="AM184" i="62"/>
  <c r="AM160" i="63"/>
  <c r="AM160" i="61"/>
  <c r="AM160" i="60"/>
  <c r="AM184" i="60"/>
  <c r="AM184" i="61"/>
  <c r="AM160" i="59"/>
  <c r="AM184" i="59"/>
  <c r="AM184" i="48"/>
  <c r="AM184" i="47"/>
  <c r="AM184" i="50"/>
  <c r="AM184" i="51"/>
  <c r="AM184" i="52"/>
  <c r="AM184" i="53"/>
  <c r="AM184" i="54"/>
  <c r="AM184" i="55"/>
  <c r="AM184" i="56"/>
  <c r="AM184" i="49"/>
  <c r="AM160" i="48"/>
  <c r="AM160" i="50"/>
  <c r="AM160" i="54"/>
  <c r="AM160" i="51"/>
  <c r="AM160" i="52"/>
  <c r="AM160" i="47"/>
  <c r="AM160" i="53"/>
  <c r="AM160" i="55"/>
  <c r="AM160" i="56"/>
  <c r="AM160" i="49"/>
  <c r="AH184" i="68"/>
  <c r="AH160" i="68"/>
  <c r="AH184" i="67"/>
  <c r="AH160" i="67"/>
  <c r="AH184" i="66"/>
  <c r="AH160" i="66"/>
  <c r="AH184" i="65"/>
  <c r="AH160" i="65"/>
  <c r="AH184" i="64"/>
  <c r="AH160" i="64"/>
  <c r="AH184" i="63"/>
  <c r="AH160" i="62"/>
  <c r="AH160" i="63"/>
  <c r="AH184" i="62"/>
  <c r="AH160" i="60"/>
  <c r="AH184" i="60"/>
  <c r="AH184" i="61"/>
  <c r="AH160" i="61"/>
  <c r="AH160" i="59"/>
  <c r="AH184" i="48"/>
  <c r="AH184" i="47"/>
  <c r="AH184" i="50"/>
  <c r="AH184" i="59"/>
  <c r="AH184" i="51"/>
  <c r="AH184" i="52"/>
  <c r="AH184" i="53"/>
  <c r="AH184" i="54"/>
  <c r="AH184" i="56"/>
  <c r="AH184" i="49"/>
  <c r="AH160" i="47"/>
  <c r="AH160" i="48"/>
  <c r="AH160" i="51"/>
  <c r="AH160" i="55"/>
  <c r="AH160" i="52"/>
  <c r="AH184" i="55"/>
  <c r="AH160" i="53"/>
  <c r="AH160" i="50"/>
  <c r="AH160" i="56"/>
  <c r="AH160" i="54"/>
  <c r="AH160" i="49"/>
  <c r="AJ184" i="68"/>
  <c r="AJ160" i="68"/>
  <c r="AJ184" i="67"/>
  <c r="AJ160" i="67"/>
  <c r="AJ184" i="66"/>
  <c r="AJ160" i="66"/>
  <c r="AJ184" i="65"/>
  <c r="AJ160" i="65"/>
  <c r="AJ184" i="64"/>
  <c r="AJ160" i="64"/>
  <c r="AJ184" i="63"/>
  <c r="AJ160" i="63"/>
  <c r="AJ184" i="62"/>
  <c r="AJ160" i="62"/>
  <c r="AJ184" i="61"/>
  <c r="AJ184" i="60"/>
  <c r="AJ160" i="61"/>
  <c r="AJ160" i="60"/>
  <c r="AJ184" i="59"/>
  <c r="AJ184" i="48"/>
  <c r="AJ184" i="47"/>
  <c r="AJ184" i="50"/>
  <c r="AJ184" i="51"/>
  <c r="AJ160" i="59"/>
  <c r="AJ184" i="52"/>
  <c r="AJ184" i="53"/>
  <c r="AJ184" i="55"/>
  <c r="AJ160" i="53"/>
  <c r="AJ160" i="49"/>
  <c r="AJ184" i="56"/>
  <c r="AJ184" i="49"/>
  <c r="AJ160" i="48"/>
  <c r="AJ160" i="47"/>
  <c r="AJ160" i="50"/>
  <c r="AJ160" i="54"/>
  <c r="AJ184" i="54"/>
  <c r="AJ160" i="51"/>
  <c r="AJ160" i="52"/>
  <c r="AJ160" i="55"/>
  <c r="AJ160" i="56"/>
  <c r="AN184" i="68"/>
  <c r="AN160" i="68"/>
  <c r="AN184" i="67"/>
  <c r="AN160" i="67"/>
  <c r="AN184" i="66"/>
  <c r="AN160" i="66"/>
  <c r="AN184" i="65"/>
  <c r="AN160" i="65"/>
  <c r="AN184" i="64"/>
  <c r="AN160" i="64"/>
  <c r="AN184" i="63"/>
  <c r="AN160" i="63"/>
  <c r="AN184" i="62"/>
  <c r="AN160" i="62"/>
  <c r="AN184" i="61"/>
  <c r="AN184" i="60"/>
  <c r="AN160" i="61"/>
  <c r="AN160" i="60"/>
  <c r="AN184" i="59"/>
  <c r="AN184" i="48"/>
  <c r="AN184" i="47"/>
  <c r="AN184" i="50"/>
  <c r="AN184" i="51"/>
  <c r="AN160" i="59"/>
  <c r="AN184" i="52"/>
  <c r="AN184" i="53"/>
  <c r="AN184" i="54"/>
  <c r="AN184" i="55"/>
  <c r="AN160" i="48"/>
  <c r="AN160" i="47"/>
  <c r="AN160" i="53"/>
  <c r="AN160" i="49"/>
  <c r="AN160" i="50"/>
  <c r="AN160" i="54"/>
  <c r="AN160" i="51"/>
  <c r="AN184" i="56"/>
  <c r="AN184" i="49"/>
  <c r="AN160" i="55"/>
  <c r="AN160" i="56"/>
  <c r="AN160" i="52"/>
  <c r="AC184" i="68"/>
  <c r="AC160" i="68"/>
  <c r="AC184" i="67"/>
  <c r="AC160" i="67"/>
  <c r="AC160" i="66"/>
  <c r="AC184" i="66"/>
  <c r="AC184" i="65"/>
  <c r="AC160" i="65"/>
  <c r="AC184" i="64"/>
  <c r="AC160" i="64"/>
  <c r="AC160" i="63"/>
  <c r="AC184" i="63"/>
  <c r="AC184" i="62"/>
  <c r="AC160" i="62"/>
  <c r="AC160" i="60"/>
  <c r="AC184" i="61"/>
  <c r="AC160" i="61"/>
  <c r="AC184" i="60"/>
  <c r="AC184" i="48"/>
  <c r="AC207" i="48" s="1"/>
  <c r="AC184" i="47"/>
  <c r="AC207" i="47" s="1"/>
  <c r="AC184" i="50"/>
  <c r="AC207" i="50" s="1"/>
  <c r="AC160" i="59"/>
  <c r="AC184" i="59"/>
  <c r="AC184" i="52"/>
  <c r="AC207" i="52" s="1"/>
  <c r="AC184" i="53"/>
  <c r="AC207" i="53" s="1"/>
  <c r="AC184" i="51"/>
  <c r="AC207" i="51" s="1"/>
  <c r="AC184" i="55"/>
  <c r="AC207" i="55" s="1"/>
  <c r="AC160" i="48"/>
  <c r="AC160" i="47"/>
  <c r="AC160" i="52"/>
  <c r="AC160" i="56"/>
  <c r="AC184" i="54"/>
  <c r="AC207" i="54" s="1"/>
  <c r="AC160" i="53"/>
  <c r="AC184" i="56"/>
  <c r="AC207" i="56" s="1"/>
  <c r="AC184" i="49"/>
  <c r="AC207" i="49" s="1"/>
  <c r="AC160" i="50"/>
  <c r="AC160" i="55"/>
  <c r="AC160" i="49"/>
  <c r="AC160" i="51"/>
  <c r="AC160" i="54"/>
  <c r="AF184" i="68"/>
  <c r="AF160" i="68"/>
  <c r="AF184" i="67"/>
  <c r="AF160" i="67"/>
  <c r="AF184" i="66"/>
  <c r="AF160" i="66"/>
  <c r="AF184" i="65"/>
  <c r="AF160" i="65"/>
  <c r="AF184" i="64"/>
  <c r="AF160" i="64"/>
  <c r="AF184" i="63"/>
  <c r="AF160" i="63"/>
  <c r="AF184" i="62"/>
  <c r="AF160" i="62"/>
  <c r="AF184" i="61"/>
  <c r="AF184" i="60"/>
  <c r="AF160" i="61"/>
  <c r="AF160" i="60"/>
  <c r="AF184" i="59"/>
  <c r="AF184" i="48"/>
  <c r="AF184" i="47"/>
  <c r="AF184" i="50"/>
  <c r="AF184" i="51"/>
  <c r="AF160" i="59"/>
  <c r="AF184" i="52"/>
  <c r="AF184" i="53"/>
  <c r="AF184" i="54"/>
  <c r="AF184" i="55"/>
  <c r="AF160" i="53"/>
  <c r="AF160" i="49"/>
  <c r="AF160" i="50"/>
  <c r="AF160" i="54"/>
  <c r="AF160" i="48"/>
  <c r="AF160" i="47"/>
  <c r="AF160" i="51"/>
  <c r="AF184" i="56"/>
  <c r="AF184" i="49"/>
  <c r="AF160" i="52"/>
  <c r="AF160" i="55"/>
  <c r="AF160" i="56"/>
  <c r="AL184" i="68"/>
  <c r="AL160" i="68"/>
  <c r="AL184" i="67"/>
  <c r="AL160" i="67"/>
  <c r="AL184" i="66"/>
  <c r="AL160" i="66"/>
  <c r="AL184" i="65"/>
  <c r="AL160" i="65"/>
  <c r="AL184" i="64"/>
  <c r="AL160" i="64"/>
  <c r="AL184" i="63"/>
  <c r="AL160" i="63"/>
  <c r="AL160" i="62"/>
  <c r="AL184" i="62"/>
  <c r="AL184" i="61"/>
  <c r="AL160" i="61"/>
  <c r="AL160" i="60"/>
  <c r="AL184" i="60"/>
  <c r="AL184" i="59"/>
  <c r="AL160" i="59"/>
  <c r="AL184" i="48"/>
  <c r="AL184" i="47"/>
  <c r="AL184" i="50"/>
  <c r="AL184" i="52"/>
  <c r="AL184" i="53"/>
  <c r="AL184" i="54"/>
  <c r="AL207" i="54" s="1"/>
  <c r="AL184" i="51"/>
  <c r="AL184" i="56"/>
  <c r="AL184" i="49"/>
  <c r="AL160" i="47"/>
  <c r="AL160" i="51"/>
  <c r="AL160" i="55"/>
  <c r="AL160" i="52"/>
  <c r="AL160" i="53"/>
  <c r="AL184" i="55"/>
  <c r="AL160" i="48"/>
  <c r="AL160" i="50"/>
  <c r="AL160" i="49"/>
  <c r="AL160" i="54"/>
  <c r="AL160" i="56"/>
  <c r="AG184" i="68"/>
  <c r="AG160" i="68"/>
  <c r="AG184" i="67"/>
  <c r="AG160" i="67"/>
  <c r="AG184" i="66"/>
  <c r="AG160" i="66"/>
  <c r="AG184" i="65"/>
  <c r="AG160" i="65"/>
  <c r="AG184" i="64"/>
  <c r="AG160" i="64"/>
  <c r="AG160" i="63"/>
  <c r="AG184" i="63"/>
  <c r="AG160" i="62"/>
  <c r="AG184" i="62"/>
  <c r="AG184" i="61"/>
  <c r="AG160" i="61"/>
  <c r="AG160" i="60"/>
  <c r="AG184" i="60"/>
  <c r="AG184" i="59"/>
  <c r="AG184" i="48"/>
  <c r="AG184" i="47"/>
  <c r="AG184" i="50"/>
  <c r="AG160" i="59"/>
  <c r="AG184" i="52"/>
  <c r="AG184" i="53"/>
  <c r="AG184" i="51"/>
  <c r="AG184" i="54"/>
  <c r="AG184" i="56"/>
  <c r="AG184" i="49"/>
  <c r="AG160" i="52"/>
  <c r="AG160" i="56"/>
  <c r="AG184" i="55"/>
  <c r="AG160" i="53"/>
  <c r="AG160" i="50"/>
  <c r="AG160" i="48"/>
  <c r="AG160" i="47"/>
  <c r="AG160" i="54"/>
  <c r="AG160" i="55"/>
  <c r="AG160" i="49"/>
  <c r="AG160" i="51"/>
  <c r="AI184" i="68"/>
  <c r="AI160" i="68"/>
  <c r="AI184" i="67"/>
  <c r="AI160" i="67"/>
  <c r="AI160" i="66"/>
  <c r="AI184" i="66"/>
  <c r="AI160" i="65"/>
  <c r="AI184" i="64"/>
  <c r="AI184" i="65"/>
  <c r="AI184" i="63"/>
  <c r="AI160" i="64"/>
  <c r="AI160" i="62"/>
  <c r="AI160" i="63"/>
  <c r="AI184" i="62"/>
  <c r="AI160" i="61"/>
  <c r="AI160" i="60"/>
  <c r="AI184" i="60"/>
  <c r="AI184" i="61"/>
  <c r="AI160" i="59"/>
  <c r="AI184" i="59"/>
  <c r="AI184" i="48"/>
  <c r="AI184" i="47"/>
  <c r="AI184" i="50"/>
  <c r="AI184" i="51"/>
  <c r="AI184" i="52"/>
  <c r="AI184" i="53"/>
  <c r="AI184" i="54"/>
  <c r="AI184" i="55"/>
  <c r="AI184" i="56"/>
  <c r="AI184" i="49"/>
  <c r="AI160" i="48"/>
  <c r="AI160" i="47"/>
  <c r="AI160" i="50"/>
  <c r="AI160" i="54"/>
  <c r="AI160" i="51"/>
  <c r="AI160" i="52"/>
  <c r="AI160" i="55"/>
  <c r="AI160" i="56"/>
  <c r="AI160" i="49"/>
  <c r="AI160" i="53"/>
  <c r="AE184" i="68"/>
  <c r="AE160" i="68"/>
  <c r="AE184" i="67"/>
  <c r="AE160" i="67"/>
  <c r="AE160" i="66"/>
  <c r="AE184" i="66"/>
  <c r="AE160" i="65"/>
  <c r="AE184" i="64"/>
  <c r="AE184" i="65"/>
  <c r="AE184" i="63"/>
  <c r="AE160" i="64"/>
  <c r="AE184" i="62"/>
  <c r="AE160" i="62"/>
  <c r="AE160" i="63"/>
  <c r="AE160" i="61"/>
  <c r="AE160" i="60"/>
  <c r="AE184" i="61"/>
  <c r="AE184" i="60"/>
  <c r="AE160" i="59"/>
  <c r="AE184" i="59"/>
  <c r="AE184" i="48"/>
  <c r="AE184" i="47"/>
  <c r="AE207" i="47" s="1"/>
  <c r="AE184" i="50"/>
  <c r="AE184" i="51"/>
  <c r="AE184" i="52"/>
  <c r="AE184" i="53"/>
  <c r="AE207" i="53" s="1"/>
  <c r="AE184" i="54"/>
  <c r="AE184" i="55"/>
  <c r="AE184" i="56"/>
  <c r="AE184" i="49"/>
  <c r="AE160" i="48"/>
  <c r="AE160" i="50"/>
  <c r="AE160" i="54"/>
  <c r="AE160" i="47"/>
  <c r="AE160" i="51"/>
  <c r="AE160" i="52"/>
  <c r="AE160" i="53"/>
  <c r="AE160" i="55"/>
  <c r="AE160" i="56"/>
  <c r="AE160" i="49"/>
  <c r="G182" i="66"/>
  <c r="AN205" i="66" s="1"/>
  <c r="G158" i="65"/>
  <c r="G182" i="62"/>
  <c r="AN205" i="62" s="1"/>
  <c r="G158" i="61"/>
  <c r="G182" i="67"/>
  <c r="AN205" i="67" s="1"/>
  <c r="G158" i="66"/>
  <c r="G182" i="63"/>
  <c r="AN205" i="63" s="1"/>
  <c r="G158" i="62"/>
  <c r="G182" i="59"/>
  <c r="AN205" i="59" s="1"/>
  <c r="G158" i="67"/>
  <c r="G182" i="64"/>
  <c r="AN205" i="64" s="1"/>
  <c r="G158" i="63"/>
  <c r="G182" i="60"/>
  <c r="AN205" i="60" s="1"/>
  <c r="G158" i="59"/>
  <c r="G182" i="68"/>
  <c r="AN205" i="68" s="1"/>
  <c r="G158" i="68"/>
  <c r="G182" i="65"/>
  <c r="AN205" i="65" s="1"/>
  <c r="G158" i="64"/>
  <c r="G182" i="61"/>
  <c r="AN205" i="61" s="1"/>
  <c r="G158" i="60"/>
  <c r="BN182" i="48"/>
  <c r="BN198" i="48"/>
  <c r="BN194" i="48"/>
  <c r="BN190" i="48"/>
  <c r="BN186" i="48"/>
  <c r="BN201" i="48"/>
  <c r="BN197" i="48"/>
  <c r="BN193" i="48"/>
  <c r="BN189" i="48"/>
  <c r="BN185" i="48"/>
  <c r="BN200" i="48"/>
  <c r="BN196" i="48"/>
  <c r="BN192" i="48"/>
  <c r="BN188" i="48"/>
  <c r="BN184" i="48"/>
  <c r="BN199" i="48"/>
  <c r="BN195" i="48"/>
  <c r="BN191" i="48"/>
  <c r="BN187" i="48"/>
  <c r="BN183" i="48"/>
  <c r="BL182" i="48"/>
  <c r="BL201" i="48"/>
  <c r="BL197" i="48"/>
  <c r="BL193" i="48"/>
  <c r="BL189" i="48"/>
  <c r="BL185" i="48"/>
  <c r="BL200" i="48"/>
  <c r="BL196" i="48"/>
  <c r="BL192" i="48"/>
  <c r="BL188" i="48"/>
  <c r="BL184" i="48"/>
  <c r="BL199" i="48"/>
  <c r="BL195" i="48"/>
  <c r="BL191" i="48"/>
  <c r="BL187" i="48"/>
  <c r="BL183" i="48"/>
  <c r="BL198" i="48"/>
  <c r="BL194" i="48"/>
  <c r="BL190" i="48"/>
  <c r="BL186" i="48"/>
  <c r="BL182" i="49"/>
  <c r="BL201" i="49"/>
  <c r="BL199" i="49"/>
  <c r="BL197" i="49"/>
  <c r="BL195" i="49"/>
  <c r="BL193" i="49"/>
  <c r="BL191" i="49"/>
  <c r="BL189" i="49"/>
  <c r="BL187" i="49"/>
  <c r="BL185" i="49"/>
  <c r="BL183" i="49"/>
  <c r="BL200" i="49"/>
  <c r="BL198" i="49"/>
  <c r="BL196" i="49"/>
  <c r="BL194" i="49"/>
  <c r="BL192" i="49"/>
  <c r="BL190" i="49"/>
  <c r="BL188" i="49"/>
  <c r="BL186" i="49"/>
  <c r="BL184" i="49"/>
  <c r="BL182" i="50"/>
  <c r="BL199" i="50"/>
  <c r="BL195" i="50"/>
  <c r="BL191" i="50"/>
  <c r="BL187" i="50"/>
  <c r="BL183" i="50"/>
  <c r="BL198" i="50"/>
  <c r="BL194" i="50"/>
  <c r="BL190" i="50"/>
  <c r="BL186" i="50"/>
  <c r="BL201" i="50"/>
  <c r="BL197" i="50"/>
  <c r="BL193" i="50"/>
  <c r="BL189" i="50"/>
  <c r="BL185" i="50"/>
  <c r="BL200" i="50"/>
  <c r="BL196" i="50"/>
  <c r="BL192" i="50"/>
  <c r="BL188" i="50"/>
  <c r="BL184" i="50"/>
  <c r="BL182" i="55"/>
  <c r="BL201" i="55"/>
  <c r="BL199" i="55"/>
  <c r="BL197" i="55"/>
  <c r="BL195" i="55"/>
  <c r="BL193" i="55"/>
  <c r="BL191" i="55"/>
  <c r="BL189" i="55"/>
  <c r="BL187" i="55"/>
  <c r="BL185" i="55"/>
  <c r="BL183" i="55"/>
  <c r="BL200" i="55"/>
  <c r="BL198" i="55"/>
  <c r="BL196" i="55"/>
  <c r="BL194" i="55"/>
  <c r="BL192" i="55"/>
  <c r="BL190" i="55"/>
  <c r="BL188" i="55"/>
  <c r="BL186" i="55"/>
  <c r="BL184" i="55"/>
  <c r="BL182" i="52"/>
  <c r="BL201" i="52"/>
  <c r="BL197" i="52"/>
  <c r="BL193" i="52"/>
  <c r="BL189" i="52"/>
  <c r="BL185" i="52"/>
  <c r="BL200" i="52"/>
  <c r="BL196" i="52"/>
  <c r="BL192" i="52"/>
  <c r="BL188" i="52"/>
  <c r="BL184" i="52"/>
  <c r="BL199" i="52"/>
  <c r="BL195" i="52"/>
  <c r="BL191" i="52"/>
  <c r="BL187" i="52"/>
  <c r="BL183" i="52"/>
  <c r="BL198" i="52"/>
  <c r="BL194" i="52"/>
  <c r="BL190" i="52"/>
  <c r="BL186" i="52"/>
  <c r="BL182" i="53"/>
  <c r="BL201" i="53"/>
  <c r="BL199" i="53"/>
  <c r="BL197" i="53"/>
  <c r="BL195" i="53"/>
  <c r="BL190" i="53"/>
  <c r="BL186" i="53"/>
  <c r="BL193" i="53"/>
  <c r="BL189" i="53"/>
  <c r="BL185" i="53"/>
  <c r="BL200" i="53"/>
  <c r="BL198" i="53"/>
  <c r="BL196" i="53"/>
  <c r="BL194" i="53"/>
  <c r="BL192" i="53"/>
  <c r="BL188" i="53"/>
  <c r="BL184" i="53"/>
  <c r="BL191" i="53"/>
  <c r="BL187" i="53"/>
  <c r="BL183" i="53"/>
  <c r="BL182" i="56"/>
  <c r="BL200" i="56"/>
  <c r="BL198" i="56"/>
  <c r="BL196" i="56"/>
  <c r="BL194" i="56"/>
  <c r="BL192" i="56"/>
  <c r="BL190" i="56"/>
  <c r="BL188" i="56"/>
  <c r="BL186" i="56"/>
  <c r="BL184" i="56"/>
  <c r="BL201" i="56"/>
  <c r="BL199" i="56"/>
  <c r="BL197" i="56"/>
  <c r="BL195" i="56"/>
  <c r="BL193" i="56"/>
  <c r="BL191" i="56"/>
  <c r="BL189" i="56"/>
  <c r="BL187" i="56"/>
  <c r="BL185" i="56"/>
  <c r="BL183" i="56"/>
  <c r="BL182" i="54"/>
  <c r="BL200" i="54"/>
  <c r="BL198" i="54"/>
  <c r="BL196" i="54"/>
  <c r="BL194" i="54"/>
  <c r="BL192" i="54"/>
  <c r="BL190" i="54"/>
  <c r="BL188" i="54"/>
  <c r="BL186" i="54"/>
  <c r="BL184" i="54"/>
  <c r="BL201" i="54"/>
  <c r="BL199" i="54"/>
  <c r="BL197" i="54"/>
  <c r="BL195" i="54"/>
  <c r="BL193" i="54"/>
  <c r="BL191" i="54"/>
  <c r="BL189" i="54"/>
  <c r="BL187" i="54"/>
  <c r="BL185" i="54"/>
  <c r="BL183" i="54"/>
  <c r="BL182" i="47"/>
  <c r="BL198" i="47"/>
  <c r="BL194" i="47"/>
  <c r="BL190" i="47"/>
  <c r="BL186" i="47"/>
  <c r="BL201" i="47"/>
  <c r="BL197" i="47"/>
  <c r="BL193" i="47"/>
  <c r="BL189" i="47"/>
  <c r="BL185" i="47"/>
  <c r="BL200" i="47"/>
  <c r="BL196" i="47"/>
  <c r="BL192" i="47"/>
  <c r="BL188" i="47"/>
  <c r="BL184" i="47"/>
  <c r="BL199" i="47"/>
  <c r="BL195" i="47"/>
  <c r="BL191" i="47"/>
  <c r="BL187" i="47"/>
  <c r="BL183" i="47"/>
  <c r="BL182" i="51"/>
  <c r="BL200" i="51"/>
  <c r="BL196" i="51"/>
  <c r="BL192" i="51"/>
  <c r="BL188" i="51"/>
  <c r="BL184" i="51"/>
  <c r="BL199" i="51"/>
  <c r="BL195" i="51"/>
  <c r="BL191" i="51"/>
  <c r="BL187" i="51"/>
  <c r="BL183" i="51"/>
  <c r="BL198" i="51"/>
  <c r="BL194" i="51"/>
  <c r="BL190" i="51"/>
  <c r="BL186" i="51"/>
  <c r="BL201" i="51"/>
  <c r="BL197" i="51"/>
  <c r="BL193" i="51"/>
  <c r="BL189" i="51"/>
  <c r="BL185" i="51"/>
  <c r="BK182" i="54"/>
  <c r="BK200" i="54"/>
  <c r="BK198" i="54"/>
  <c r="BK196" i="54"/>
  <c r="BK194" i="54"/>
  <c r="BK192" i="54"/>
  <c r="BK190" i="54"/>
  <c r="BK188" i="54"/>
  <c r="BK186" i="54"/>
  <c r="BK184" i="54"/>
  <c r="BK201" i="54"/>
  <c r="BK199" i="54"/>
  <c r="BK197" i="54"/>
  <c r="BK195" i="54"/>
  <c r="BK193" i="54"/>
  <c r="BK191" i="54"/>
  <c r="BK189" i="54"/>
  <c r="BK187" i="54"/>
  <c r="BK185" i="54"/>
  <c r="BK183" i="54"/>
  <c r="W182" i="50"/>
  <c r="AM182" i="52"/>
  <c r="AM158" i="52"/>
  <c r="AE158" i="54"/>
  <c r="AM158" i="54"/>
  <c r="AE182" i="47"/>
  <c r="AE158" i="50"/>
  <c r="AL158" i="54"/>
  <c r="AC182" i="55"/>
  <c r="AE158" i="48"/>
  <c r="AC158" i="52"/>
  <c r="AM182" i="50"/>
  <c r="AE182" i="54"/>
  <c r="AE182" i="48"/>
  <c r="AE182" i="51"/>
  <c r="AF158" i="55"/>
  <c r="AH182" i="54"/>
  <c r="AL158" i="50"/>
  <c r="AM182" i="53"/>
  <c r="U158" i="48"/>
  <c r="AA158" i="52"/>
  <c r="AL158" i="51"/>
  <c r="AE182" i="55"/>
  <c r="AB182" i="53"/>
  <c r="AC158" i="54"/>
  <c r="AK182" i="47"/>
  <c r="AM182" i="55"/>
  <c r="X182" i="56"/>
  <c r="AA158" i="47"/>
  <c r="AC158" i="53"/>
  <c r="AH158" i="50"/>
  <c r="AJ182" i="54"/>
  <c r="AK158" i="55"/>
  <c r="AM158" i="51"/>
  <c r="AM158" i="49"/>
  <c r="AA182" i="50"/>
  <c r="AG182" i="53"/>
  <c r="AK182" i="50"/>
  <c r="AK158" i="54"/>
  <c r="AM158" i="50"/>
  <c r="AM182" i="48"/>
  <c r="AM158" i="55"/>
  <c r="W182" i="51"/>
  <c r="U182" i="50"/>
  <c r="V158" i="51"/>
  <c r="V182" i="49"/>
  <c r="W182" i="47"/>
  <c r="W158" i="56"/>
  <c r="AL158" i="53"/>
  <c r="AL182" i="53"/>
  <c r="AL158" i="56"/>
  <c r="AL182" i="52"/>
  <c r="AL158" i="55"/>
  <c r="AL182" i="55"/>
  <c r="AL182" i="47"/>
  <c r="AL182" i="48"/>
  <c r="AL182" i="50"/>
  <c r="AL182" i="54"/>
  <c r="AL158" i="49"/>
  <c r="AL182" i="49"/>
  <c r="AL158" i="52"/>
  <c r="AL158" i="48"/>
  <c r="AH158" i="55"/>
  <c r="AH182" i="53"/>
  <c r="AH158" i="56"/>
  <c r="AH182" i="52"/>
  <c r="AH182" i="49"/>
  <c r="AH182" i="48"/>
  <c r="AH182" i="55"/>
  <c r="AH182" i="47"/>
  <c r="AH182" i="50"/>
  <c r="AH158" i="54"/>
  <c r="AH158" i="51"/>
  <c r="AH158" i="49"/>
  <c r="AH158" i="52"/>
  <c r="AH158" i="47"/>
  <c r="AI182" i="47"/>
  <c r="AI182" i="51"/>
  <c r="AB158" i="55"/>
  <c r="AH182" i="51"/>
  <c r="AH182" i="56"/>
  <c r="AJ182" i="51"/>
  <c r="AJ158" i="53"/>
  <c r="AL182" i="56"/>
  <c r="AM182" i="54"/>
  <c r="AM158" i="56"/>
  <c r="AM158" i="53"/>
  <c r="AM158" i="47"/>
  <c r="AM182" i="51"/>
  <c r="AC182" i="50"/>
  <c r="AC182" i="52"/>
  <c r="AC182" i="48"/>
  <c r="AC182" i="51"/>
  <c r="AC182" i="53"/>
  <c r="AF182" i="53"/>
  <c r="AF158" i="53"/>
  <c r="AH158" i="48"/>
  <c r="AJ158" i="49"/>
  <c r="AJ158" i="51"/>
  <c r="AJ158" i="47"/>
  <c r="AJ182" i="52"/>
  <c r="AJ182" i="47"/>
  <c r="AJ158" i="50"/>
  <c r="AJ182" i="55"/>
  <c r="AK182" i="52"/>
  <c r="AK182" i="53"/>
  <c r="AK158" i="49"/>
  <c r="AK158" i="56"/>
  <c r="X182" i="53"/>
  <c r="AC158" i="48"/>
  <c r="AC158" i="50"/>
  <c r="AC158" i="49"/>
  <c r="AC158" i="51"/>
  <c r="AF182" i="51"/>
  <c r="AF158" i="48"/>
  <c r="AJ182" i="49"/>
  <c r="AJ182" i="50"/>
  <c r="AJ182" i="48"/>
  <c r="AK182" i="54"/>
  <c r="AK182" i="48"/>
  <c r="AK158" i="50"/>
  <c r="AK158" i="48"/>
  <c r="AK182" i="51"/>
  <c r="AK182" i="55"/>
  <c r="W182" i="48"/>
  <c r="AA158" i="56"/>
  <c r="AC182" i="54"/>
  <c r="AC158" i="56"/>
  <c r="AC182" i="47"/>
  <c r="AC158" i="55"/>
  <c r="AC182" i="49"/>
  <c r="AC158" i="47"/>
  <c r="AC182" i="56"/>
  <c r="AF158" i="49"/>
  <c r="AJ182" i="53"/>
  <c r="AJ158" i="55"/>
  <c r="AJ182" i="56"/>
  <c r="AJ158" i="54"/>
  <c r="AK158" i="52"/>
  <c r="AK182" i="56"/>
  <c r="AK182" i="49"/>
  <c r="AK158" i="53"/>
  <c r="AK158" i="47"/>
  <c r="W182" i="52"/>
  <c r="W158" i="49"/>
  <c r="W158" i="48"/>
  <c r="W182" i="54"/>
  <c r="W182" i="49"/>
  <c r="W158" i="52"/>
  <c r="W158" i="50"/>
  <c r="AM182" i="56"/>
  <c r="AM158" i="48"/>
  <c r="AM182" i="47"/>
  <c r="AG182" i="56"/>
  <c r="AI182" i="52"/>
  <c r="AI158" i="51"/>
  <c r="Z182" i="52"/>
  <c r="Z158" i="56"/>
  <c r="Z182" i="53"/>
  <c r="AI182" i="50"/>
  <c r="AI182" i="48"/>
  <c r="AI182" i="53"/>
  <c r="AI158" i="55"/>
  <c r="AI182" i="54"/>
  <c r="AI158" i="56"/>
  <c r="AI158" i="47"/>
  <c r="AJ158" i="56"/>
  <c r="AJ158" i="48"/>
  <c r="Z158" i="50"/>
  <c r="Z158" i="54"/>
  <c r="Z182" i="51"/>
  <c r="AA182" i="54"/>
  <c r="AA182" i="51"/>
  <c r="AI158" i="54"/>
  <c r="AI158" i="48"/>
  <c r="AI158" i="52"/>
  <c r="AI158" i="53"/>
  <c r="Z158" i="52"/>
  <c r="Z158" i="49"/>
  <c r="Z182" i="54"/>
  <c r="Z182" i="47"/>
  <c r="Z158" i="48"/>
  <c r="AB158" i="54"/>
  <c r="AI158" i="50"/>
  <c r="AI182" i="55"/>
  <c r="AI158" i="49"/>
  <c r="AI182" i="56"/>
  <c r="U158" i="54"/>
  <c r="V182" i="51"/>
  <c r="AB158" i="56"/>
  <c r="AB182" i="54"/>
  <c r="AB158" i="49"/>
  <c r="AB158" i="50"/>
  <c r="AB182" i="56"/>
  <c r="AB158" i="51"/>
  <c r="AB182" i="49"/>
  <c r="AB158" i="47"/>
  <c r="AB158" i="52"/>
  <c r="AB182" i="50"/>
  <c r="AB158" i="53"/>
  <c r="AB182" i="51"/>
  <c r="V158" i="50"/>
  <c r="AB182" i="48"/>
  <c r="AB158" i="48"/>
  <c r="AB182" i="47"/>
  <c r="AB182" i="52"/>
  <c r="AA182" i="52"/>
  <c r="AA158" i="48"/>
  <c r="AA158" i="54"/>
  <c r="AE182" i="52"/>
  <c r="AE158" i="56"/>
  <c r="AE182" i="49"/>
  <c r="AE158" i="49"/>
  <c r="AG182" i="54"/>
  <c r="AG158" i="55"/>
  <c r="AD182" i="52"/>
  <c r="AA182" i="47"/>
  <c r="AA158" i="50"/>
  <c r="AA182" i="55"/>
  <c r="AD182" i="56"/>
  <c r="AE158" i="52"/>
  <c r="AE182" i="53"/>
  <c r="AE158" i="53"/>
  <c r="AG182" i="52"/>
  <c r="AG158" i="52"/>
  <c r="AG158" i="50"/>
  <c r="AG158" i="53"/>
  <c r="AG182" i="51"/>
  <c r="AG158" i="47"/>
  <c r="AG182" i="50"/>
  <c r="AG158" i="48"/>
  <c r="AG158" i="56"/>
  <c r="AG158" i="51"/>
  <c r="AG182" i="47"/>
  <c r="AG158" i="49"/>
  <c r="AG158" i="54"/>
  <c r="AG182" i="48"/>
  <c r="AG182" i="49"/>
  <c r="AG182" i="55"/>
  <c r="V158" i="52"/>
  <c r="V182" i="47"/>
  <c r="V182" i="54"/>
  <c r="V182" i="48"/>
  <c r="AF158" i="47"/>
  <c r="AF182" i="52"/>
  <c r="AF158" i="50"/>
  <c r="AF158" i="51"/>
  <c r="AF182" i="47"/>
  <c r="AF158" i="56"/>
  <c r="AF182" i="54"/>
  <c r="AF182" i="49"/>
  <c r="AF182" i="48"/>
  <c r="AF158" i="54"/>
  <c r="AF158" i="52"/>
  <c r="AF182" i="50"/>
  <c r="AF182" i="56"/>
  <c r="AE158" i="47"/>
  <c r="AB182" i="55"/>
  <c r="U158" i="47"/>
  <c r="Z158" i="53"/>
  <c r="Z158" i="51"/>
  <c r="AA182" i="56"/>
  <c r="X182" i="55"/>
  <c r="Z182" i="48"/>
  <c r="Z182" i="56"/>
  <c r="AD158" i="48"/>
  <c r="AD182" i="49"/>
  <c r="AD182" i="47"/>
  <c r="AD158" i="47"/>
  <c r="AD158" i="49"/>
  <c r="AD158" i="50"/>
  <c r="AD158" i="54"/>
  <c r="AD182" i="55"/>
  <c r="AD158" i="55"/>
  <c r="AD182" i="48"/>
  <c r="AD158" i="52"/>
  <c r="AD182" i="53"/>
  <c r="AD158" i="53"/>
  <c r="AD158" i="56"/>
  <c r="AD182" i="54"/>
  <c r="AD182" i="50"/>
  <c r="AD182" i="51"/>
  <c r="AD158" i="51"/>
  <c r="Z182" i="49"/>
  <c r="Z158" i="47"/>
  <c r="Z182" i="50"/>
  <c r="Z158" i="55"/>
  <c r="V158" i="53"/>
  <c r="AA182" i="49"/>
  <c r="AA158" i="53"/>
  <c r="AA182" i="53"/>
  <c r="AA158" i="49"/>
  <c r="AA158" i="51"/>
  <c r="AA158" i="55"/>
  <c r="U182" i="53"/>
  <c r="Z182" i="55"/>
  <c r="V182" i="52"/>
  <c r="V182" i="56"/>
  <c r="V182" i="53"/>
  <c r="V158" i="55"/>
  <c r="W158" i="51"/>
  <c r="W158" i="53"/>
  <c r="W158" i="47"/>
  <c r="W182" i="53"/>
  <c r="V158" i="54"/>
  <c r="V158" i="48"/>
  <c r="V158" i="47"/>
  <c r="V182" i="50"/>
  <c r="V182" i="55"/>
  <c r="V158" i="49"/>
  <c r="W158" i="54"/>
  <c r="W182" i="55"/>
  <c r="W158" i="55"/>
  <c r="X158" i="48"/>
  <c r="X158" i="55"/>
  <c r="X158" i="50"/>
  <c r="X158" i="56"/>
  <c r="X182" i="51"/>
  <c r="X158" i="51"/>
  <c r="X158" i="54"/>
  <c r="X158" i="47"/>
  <c r="X158" i="52"/>
  <c r="X158" i="49"/>
  <c r="X182" i="49"/>
  <c r="X182" i="48"/>
  <c r="X182" i="52"/>
  <c r="X182" i="50"/>
  <c r="X182" i="47"/>
  <c r="W182" i="56"/>
  <c r="U158" i="51"/>
  <c r="V158" i="56"/>
  <c r="U182" i="55"/>
  <c r="U158" i="53"/>
  <c r="U158" i="56"/>
  <c r="U158" i="52"/>
  <c r="U158" i="55"/>
  <c r="U158" i="50"/>
  <c r="U182" i="54"/>
  <c r="U158" i="49"/>
  <c r="U182" i="49"/>
  <c r="U182" i="47"/>
  <c r="U182" i="48"/>
  <c r="U182" i="52"/>
  <c r="U182" i="51"/>
  <c r="U182" i="56"/>
  <c r="M158" i="49"/>
  <c r="O158" i="49"/>
  <c r="H158" i="56"/>
  <c r="H182" i="56"/>
  <c r="H182" i="55"/>
  <c r="H158" i="55"/>
  <c r="H158" i="54"/>
  <c r="H182" i="54"/>
  <c r="H158" i="53"/>
  <c r="H182" i="53"/>
  <c r="H158" i="51"/>
  <c r="H158" i="52"/>
  <c r="H182" i="52"/>
  <c r="H182" i="51"/>
  <c r="H158" i="50"/>
  <c r="H182" i="50"/>
  <c r="P182" i="56"/>
  <c r="P158" i="56"/>
  <c r="P158" i="55"/>
  <c r="P182" i="55"/>
  <c r="P182" i="54"/>
  <c r="P158" i="54"/>
  <c r="P182" i="53"/>
  <c r="P158" i="53"/>
  <c r="P158" i="52"/>
  <c r="P182" i="52"/>
  <c r="P182" i="51"/>
  <c r="P158" i="51"/>
  <c r="P182" i="50"/>
  <c r="P158" i="50"/>
  <c r="Q182" i="56"/>
  <c r="Q158" i="56"/>
  <c r="Q182" i="55"/>
  <c r="Q158" i="55"/>
  <c r="Q182" i="54"/>
  <c r="Q158" i="54"/>
  <c r="Q182" i="53"/>
  <c r="Q158" i="53"/>
  <c r="Q182" i="52"/>
  <c r="Q158" i="52"/>
  <c r="Q182" i="51"/>
  <c r="Q158" i="51"/>
  <c r="Q158" i="50"/>
  <c r="Q182" i="50"/>
  <c r="F182" i="56"/>
  <c r="F158" i="56"/>
  <c r="F182" i="55"/>
  <c r="F158" i="55"/>
  <c r="F182" i="54"/>
  <c r="F158" i="54"/>
  <c r="F158" i="53"/>
  <c r="F182" i="53"/>
  <c r="F182" i="52"/>
  <c r="F158" i="51"/>
  <c r="F158" i="52"/>
  <c r="F182" i="51"/>
  <c r="F182" i="50"/>
  <c r="F158" i="50"/>
  <c r="G182" i="56"/>
  <c r="G158" i="56"/>
  <c r="G182" i="55"/>
  <c r="G158" i="55"/>
  <c r="G182" i="54"/>
  <c r="G158" i="54"/>
  <c r="G182" i="53"/>
  <c r="G158" i="53"/>
  <c r="G182" i="52"/>
  <c r="G158" i="52"/>
  <c r="G182" i="51"/>
  <c r="G158" i="51"/>
  <c r="G158" i="50"/>
  <c r="G182" i="50"/>
  <c r="J182" i="56"/>
  <c r="J158" i="56"/>
  <c r="J182" i="55"/>
  <c r="J158" i="55"/>
  <c r="J182" i="54"/>
  <c r="J158" i="54"/>
  <c r="J182" i="53"/>
  <c r="J158" i="53"/>
  <c r="J182" i="52"/>
  <c r="J158" i="52"/>
  <c r="J182" i="51"/>
  <c r="J158" i="51"/>
  <c r="J182" i="50"/>
  <c r="J158" i="50"/>
  <c r="K182" i="56"/>
  <c r="K158" i="56"/>
  <c r="K182" i="55"/>
  <c r="K158" i="55"/>
  <c r="K158" i="54"/>
  <c r="K182" i="54"/>
  <c r="K182" i="53"/>
  <c r="K158" i="53"/>
  <c r="K182" i="52"/>
  <c r="K158" i="52"/>
  <c r="K182" i="51"/>
  <c r="K158" i="51"/>
  <c r="K182" i="50"/>
  <c r="K158" i="50"/>
  <c r="N182" i="56"/>
  <c r="N158" i="56"/>
  <c r="N158" i="55"/>
  <c r="N182" i="55"/>
  <c r="N182" i="54"/>
  <c r="N158" i="54"/>
  <c r="N182" i="53"/>
  <c r="N158" i="53"/>
  <c r="N182" i="52"/>
  <c r="N158" i="51"/>
  <c r="N158" i="52"/>
  <c r="N182" i="51"/>
  <c r="N182" i="50"/>
  <c r="N158" i="50"/>
  <c r="D182" i="56"/>
  <c r="D158" i="56"/>
  <c r="D158" i="55"/>
  <c r="D182" i="55"/>
  <c r="D182" i="54"/>
  <c r="D158" i="54"/>
  <c r="D182" i="53"/>
  <c r="D158" i="53"/>
  <c r="D158" i="52"/>
  <c r="D182" i="52"/>
  <c r="D182" i="51"/>
  <c r="D158" i="51"/>
  <c r="D182" i="50"/>
  <c r="D158" i="50"/>
  <c r="Q158" i="49"/>
  <c r="E158" i="56"/>
  <c r="E182" i="56"/>
  <c r="E158" i="55"/>
  <c r="E182" i="55"/>
  <c r="E158" i="54"/>
  <c r="E182" i="54"/>
  <c r="E182" i="53"/>
  <c r="E158" i="53"/>
  <c r="E182" i="52"/>
  <c r="E158" i="52"/>
  <c r="E182" i="51"/>
  <c r="E158" i="51"/>
  <c r="E158" i="50"/>
  <c r="E182" i="50"/>
  <c r="M158" i="56"/>
  <c r="M182" i="56"/>
  <c r="M158" i="55"/>
  <c r="M182" i="55"/>
  <c r="M158" i="54"/>
  <c r="M182" i="54"/>
  <c r="M158" i="53"/>
  <c r="M182" i="53"/>
  <c r="M182" i="52"/>
  <c r="M158" i="52"/>
  <c r="M182" i="51"/>
  <c r="M158" i="51"/>
  <c r="M158" i="50"/>
  <c r="M182" i="50"/>
  <c r="S182" i="56"/>
  <c r="S158" i="56"/>
  <c r="S182" i="55"/>
  <c r="S158" i="55"/>
  <c r="S182" i="54"/>
  <c r="S158" i="54"/>
  <c r="S182" i="53"/>
  <c r="S158" i="53"/>
  <c r="S182" i="52"/>
  <c r="S158" i="52"/>
  <c r="S182" i="51"/>
  <c r="S158" i="51"/>
  <c r="S158" i="50"/>
  <c r="S182" i="50"/>
  <c r="I182" i="56"/>
  <c r="I158" i="56"/>
  <c r="I182" i="55"/>
  <c r="I158" i="55"/>
  <c r="I182" i="54"/>
  <c r="I158" i="54"/>
  <c r="I182" i="53"/>
  <c r="I158" i="53"/>
  <c r="I182" i="52"/>
  <c r="I158" i="52"/>
  <c r="I182" i="51"/>
  <c r="I158" i="51"/>
  <c r="I158" i="50"/>
  <c r="I182" i="50"/>
  <c r="L182" i="56"/>
  <c r="L158" i="56"/>
  <c r="L158" i="55"/>
  <c r="L182" i="55"/>
  <c r="L182" i="54"/>
  <c r="L158" i="54"/>
  <c r="L158" i="53"/>
  <c r="L182" i="53"/>
  <c r="L158" i="52"/>
  <c r="L182" i="52"/>
  <c r="L158" i="51"/>
  <c r="L182" i="51"/>
  <c r="L182" i="50"/>
  <c r="L158" i="50"/>
  <c r="O182" i="56"/>
  <c r="O158" i="56"/>
  <c r="O182" i="55"/>
  <c r="O158" i="55"/>
  <c r="O158" i="54"/>
  <c r="O182" i="54"/>
  <c r="O182" i="53"/>
  <c r="O158" i="53"/>
  <c r="O182" i="52"/>
  <c r="O158" i="52"/>
  <c r="O182" i="51"/>
  <c r="O158" i="51"/>
  <c r="O182" i="50"/>
  <c r="O158" i="50"/>
  <c r="R182" i="56"/>
  <c r="R158" i="56"/>
  <c r="R182" i="55"/>
  <c r="R158" i="55"/>
  <c r="R182" i="54"/>
  <c r="R158" i="54"/>
  <c r="R182" i="53"/>
  <c r="R158" i="53"/>
  <c r="R182" i="52"/>
  <c r="R158" i="52"/>
  <c r="R182" i="51"/>
  <c r="R158" i="51"/>
  <c r="R182" i="50"/>
  <c r="R158" i="50"/>
  <c r="Q182" i="49"/>
  <c r="O182" i="49"/>
  <c r="M182" i="49"/>
  <c r="T182" i="56"/>
  <c r="T158" i="55"/>
  <c r="T182" i="55"/>
  <c r="T158" i="56"/>
  <c r="T158" i="54"/>
  <c r="T182" i="54"/>
  <c r="T182" i="53"/>
  <c r="T158" i="53"/>
  <c r="T182" i="51"/>
  <c r="T158" i="52"/>
  <c r="T182" i="52"/>
  <c r="T158" i="51"/>
  <c r="T182" i="50"/>
  <c r="T158" i="50"/>
  <c r="T182" i="49"/>
  <c r="T158" i="49"/>
  <c r="D158" i="49"/>
  <c r="D182" i="49"/>
  <c r="K182" i="49"/>
  <c r="K158" i="49"/>
  <c r="M158" i="48"/>
  <c r="P158" i="49"/>
  <c r="P182" i="49"/>
  <c r="S182" i="49"/>
  <c r="S158" i="49"/>
  <c r="I182" i="49"/>
  <c r="I158" i="49"/>
  <c r="L158" i="49"/>
  <c r="L182" i="49"/>
  <c r="O158" i="48"/>
  <c r="R182" i="49"/>
  <c r="R158" i="49"/>
  <c r="H158" i="49"/>
  <c r="H182" i="49"/>
  <c r="Q182" i="48"/>
  <c r="E182" i="49"/>
  <c r="E158" i="49"/>
  <c r="F182" i="49"/>
  <c r="F158" i="49"/>
  <c r="G182" i="49"/>
  <c r="G158" i="49"/>
  <c r="J182" i="49"/>
  <c r="J158" i="49"/>
  <c r="N182" i="49"/>
  <c r="N158" i="49"/>
  <c r="M182" i="48"/>
  <c r="T158" i="48"/>
  <c r="T182" i="48"/>
  <c r="Q158" i="48"/>
  <c r="O182" i="48"/>
  <c r="I182" i="48"/>
  <c r="I158" i="48"/>
  <c r="L158" i="48"/>
  <c r="L182" i="48"/>
  <c r="R182" i="48"/>
  <c r="R158" i="48"/>
  <c r="T182" i="47"/>
  <c r="H158" i="48"/>
  <c r="H182" i="48"/>
  <c r="H182" i="47"/>
  <c r="E182" i="48"/>
  <c r="E158" i="48"/>
  <c r="F182" i="48"/>
  <c r="F158" i="48"/>
  <c r="G158" i="48"/>
  <c r="G182" i="48"/>
  <c r="G182" i="47"/>
  <c r="J182" i="48"/>
  <c r="J158" i="48"/>
  <c r="K182" i="47"/>
  <c r="N182" i="48"/>
  <c r="N158" i="48"/>
  <c r="D158" i="48"/>
  <c r="D182" i="48"/>
  <c r="K158" i="48"/>
  <c r="K182" i="48"/>
  <c r="P158" i="48"/>
  <c r="P182" i="48"/>
  <c r="S158" i="48"/>
  <c r="S182" i="48"/>
  <c r="D158" i="47"/>
  <c r="D182" i="47"/>
  <c r="F158" i="47"/>
  <c r="F182" i="47"/>
  <c r="J158" i="47"/>
  <c r="J182" i="47"/>
  <c r="N158" i="47"/>
  <c r="N182" i="47"/>
  <c r="E158" i="47"/>
  <c r="E182" i="47"/>
  <c r="M158" i="47"/>
  <c r="M182" i="47"/>
  <c r="S158" i="47"/>
  <c r="S182" i="47"/>
  <c r="I158" i="47"/>
  <c r="I182" i="47"/>
  <c r="L158" i="47"/>
  <c r="L182" i="47"/>
  <c r="O158" i="47"/>
  <c r="O182" i="47"/>
  <c r="R158" i="47"/>
  <c r="R182" i="47"/>
  <c r="P158" i="47"/>
  <c r="P182" i="47"/>
  <c r="Q158" i="47"/>
  <c r="Q182" i="47"/>
  <c r="T158" i="47"/>
  <c r="H158" i="47"/>
  <c r="G158" i="47"/>
  <c r="K158" i="47"/>
  <c r="X209" i="64" l="1"/>
  <c r="V209" i="64"/>
  <c r="N209" i="64"/>
  <c r="AB209" i="64"/>
  <c r="W209" i="64"/>
  <c r="U209" i="64"/>
  <c r="T209" i="64"/>
  <c r="P209" i="64"/>
  <c r="AA209" i="64"/>
  <c r="Z209" i="64"/>
  <c r="Y209" i="64"/>
  <c r="S209" i="64"/>
  <c r="R209" i="64"/>
  <c r="Q209" i="64"/>
  <c r="O209" i="64"/>
  <c r="L209" i="64"/>
  <c r="I209" i="64"/>
  <c r="H209" i="64"/>
  <c r="M209" i="64"/>
  <c r="K209" i="64"/>
  <c r="J209" i="64"/>
  <c r="G209" i="64"/>
  <c r="AB209" i="65"/>
  <c r="AA209" i="65"/>
  <c r="Z209" i="65"/>
  <c r="X209" i="65"/>
  <c r="W209" i="65"/>
  <c r="T209" i="65"/>
  <c r="Q209" i="65"/>
  <c r="N209" i="65"/>
  <c r="Y209" i="65"/>
  <c r="U209" i="65"/>
  <c r="S209" i="65"/>
  <c r="R209" i="65"/>
  <c r="V209" i="65"/>
  <c r="P209" i="65"/>
  <c r="O209" i="65"/>
  <c r="K209" i="65"/>
  <c r="M209" i="65"/>
  <c r="J209" i="65"/>
  <c r="L209" i="65"/>
  <c r="I209" i="65"/>
  <c r="H209" i="65"/>
  <c r="G209" i="65"/>
  <c r="V209" i="59"/>
  <c r="P209" i="59"/>
  <c r="AB209" i="59"/>
  <c r="W209" i="59"/>
  <c r="O209" i="59"/>
  <c r="AA209" i="59"/>
  <c r="Z209" i="59"/>
  <c r="X209" i="59"/>
  <c r="T209" i="59"/>
  <c r="Q209" i="59"/>
  <c r="N209" i="59"/>
  <c r="Y209" i="59"/>
  <c r="U209" i="59"/>
  <c r="S209" i="59"/>
  <c r="R209" i="59"/>
  <c r="M209" i="59"/>
  <c r="K209" i="59"/>
  <c r="G209" i="59"/>
  <c r="J209" i="59"/>
  <c r="L209" i="59"/>
  <c r="I209" i="59"/>
  <c r="H209" i="59"/>
  <c r="Z209" i="60"/>
  <c r="V209" i="60"/>
  <c r="N209" i="60"/>
  <c r="AB209" i="60"/>
  <c r="W209" i="60"/>
  <c r="U209" i="60"/>
  <c r="T209" i="60"/>
  <c r="P209" i="60"/>
  <c r="AA209" i="60"/>
  <c r="M209" i="60"/>
  <c r="Y209" i="60"/>
  <c r="X209" i="60"/>
  <c r="S209" i="60"/>
  <c r="R209" i="60"/>
  <c r="Q209" i="60"/>
  <c r="O209" i="60"/>
  <c r="L209" i="60"/>
  <c r="J209" i="60"/>
  <c r="K209" i="60"/>
  <c r="I209" i="60"/>
  <c r="H209" i="60"/>
  <c r="G209" i="60"/>
  <c r="R209" i="68"/>
  <c r="Z209" i="68"/>
  <c r="Y209" i="68"/>
  <c r="W209" i="68"/>
  <c r="Q209" i="68"/>
  <c r="N209" i="68"/>
  <c r="M209" i="68"/>
  <c r="AB209" i="68"/>
  <c r="T209" i="68"/>
  <c r="S209" i="68"/>
  <c r="P209" i="68"/>
  <c r="O209" i="68"/>
  <c r="AA209" i="68"/>
  <c r="X209" i="68"/>
  <c r="V209" i="68"/>
  <c r="U209" i="68"/>
  <c r="J209" i="68"/>
  <c r="I209" i="68"/>
  <c r="K209" i="68"/>
  <c r="H209" i="68"/>
  <c r="L209" i="68"/>
  <c r="G209" i="68"/>
  <c r="Z209" i="47"/>
  <c r="X209" i="47"/>
  <c r="V209" i="47"/>
  <c r="U209" i="47"/>
  <c r="R209" i="47"/>
  <c r="AA209" i="47"/>
  <c r="Y209" i="47"/>
  <c r="W209" i="47"/>
  <c r="Q209" i="47"/>
  <c r="O209" i="47"/>
  <c r="N209" i="47"/>
  <c r="AB209" i="47"/>
  <c r="T209" i="47"/>
  <c r="S209" i="47"/>
  <c r="P209" i="47"/>
  <c r="L209" i="47"/>
  <c r="G209" i="47"/>
  <c r="J209" i="47"/>
  <c r="I209" i="47"/>
  <c r="M209" i="47"/>
  <c r="K209" i="47"/>
  <c r="H209" i="47"/>
  <c r="Z209" i="52"/>
  <c r="Y209" i="52"/>
  <c r="U209" i="52"/>
  <c r="S209" i="52"/>
  <c r="R209" i="52"/>
  <c r="V209" i="52"/>
  <c r="Q209" i="52"/>
  <c r="P209" i="52"/>
  <c r="AB209" i="52"/>
  <c r="AA209" i="52"/>
  <c r="X209" i="52"/>
  <c r="W209" i="52"/>
  <c r="T209" i="52"/>
  <c r="O209" i="52"/>
  <c r="N209" i="52"/>
  <c r="L209" i="52"/>
  <c r="G209" i="52"/>
  <c r="K209" i="52"/>
  <c r="J209" i="52"/>
  <c r="I209" i="52"/>
  <c r="M209" i="52"/>
  <c r="H209" i="52"/>
  <c r="Z209" i="50"/>
  <c r="V209" i="50"/>
  <c r="R209" i="50"/>
  <c r="AB209" i="50"/>
  <c r="Y209" i="50"/>
  <c r="W209" i="50"/>
  <c r="T209" i="50"/>
  <c r="Q209" i="50"/>
  <c r="N209" i="50"/>
  <c r="X209" i="50"/>
  <c r="U209" i="50"/>
  <c r="S209" i="50"/>
  <c r="P209" i="50"/>
  <c r="AA209" i="50"/>
  <c r="O209" i="50"/>
  <c r="J209" i="50"/>
  <c r="M209" i="50"/>
  <c r="L209" i="50"/>
  <c r="H209" i="50"/>
  <c r="G209" i="50"/>
  <c r="K209" i="50"/>
  <c r="I209" i="50"/>
  <c r="V209" i="62"/>
  <c r="P209" i="62"/>
  <c r="AB209" i="62"/>
  <c r="AA209" i="62"/>
  <c r="Z209" i="62"/>
  <c r="X209" i="62"/>
  <c r="W209" i="62"/>
  <c r="T209" i="62"/>
  <c r="O209" i="62"/>
  <c r="N209" i="62"/>
  <c r="Y209" i="62"/>
  <c r="U209" i="62"/>
  <c r="S209" i="62"/>
  <c r="R209" i="62"/>
  <c r="Q209" i="62"/>
  <c r="J209" i="62"/>
  <c r="I209" i="62"/>
  <c r="H209" i="62"/>
  <c r="M209" i="62"/>
  <c r="L209" i="62"/>
  <c r="K209" i="62"/>
  <c r="G209" i="62"/>
  <c r="AB209" i="51"/>
  <c r="Y209" i="51"/>
  <c r="W209" i="51"/>
  <c r="T209" i="51"/>
  <c r="N209" i="51"/>
  <c r="X209" i="51"/>
  <c r="U209" i="51"/>
  <c r="S209" i="51"/>
  <c r="P209" i="51"/>
  <c r="AA209" i="51"/>
  <c r="Q209" i="51"/>
  <c r="O209" i="51"/>
  <c r="Z209" i="51"/>
  <c r="V209" i="51"/>
  <c r="R209" i="51"/>
  <c r="I209" i="51"/>
  <c r="H209" i="51"/>
  <c r="G209" i="51"/>
  <c r="M209" i="51"/>
  <c r="L209" i="51"/>
  <c r="K209" i="51"/>
  <c r="J209" i="51"/>
  <c r="AA209" i="61"/>
  <c r="O209" i="61"/>
  <c r="V209" i="61"/>
  <c r="R209" i="61"/>
  <c r="AB209" i="61"/>
  <c r="Z209" i="61"/>
  <c r="Y209" i="61"/>
  <c r="W209" i="61"/>
  <c r="T209" i="61"/>
  <c r="Q209" i="61"/>
  <c r="N209" i="61"/>
  <c r="X209" i="61"/>
  <c r="U209" i="61"/>
  <c r="S209" i="61"/>
  <c r="P209" i="61"/>
  <c r="K209" i="61"/>
  <c r="H209" i="61"/>
  <c r="I209" i="61"/>
  <c r="G209" i="61"/>
  <c r="M209" i="61"/>
  <c r="L209" i="61"/>
  <c r="J209" i="61"/>
  <c r="AB209" i="66"/>
  <c r="Z209" i="66"/>
  <c r="W209" i="66"/>
  <c r="U209" i="66"/>
  <c r="T209" i="66"/>
  <c r="P209" i="66"/>
  <c r="AA209" i="66"/>
  <c r="Y209" i="66"/>
  <c r="X209" i="66"/>
  <c r="S209" i="66"/>
  <c r="R209" i="66"/>
  <c r="Q209" i="66"/>
  <c r="O209" i="66"/>
  <c r="V209" i="66"/>
  <c r="N209" i="66"/>
  <c r="K209" i="66"/>
  <c r="I209" i="66"/>
  <c r="H209" i="66"/>
  <c r="G209" i="66"/>
  <c r="M209" i="66"/>
  <c r="L209" i="66"/>
  <c r="J209" i="66"/>
  <c r="AB209" i="53"/>
  <c r="X209" i="53"/>
  <c r="Q209" i="53"/>
  <c r="AA209" i="53"/>
  <c r="W209" i="53"/>
  <c r="T209" i="53"/>
  <c r="O209" i="53"/>
  <c r="N209" i="53"/>
  <c r="Y209" i="53"/>
  <c r="U209" i="53"/>
  <c r="S209" i="53"/>
  <c r="R209" i="53"/>
  <c r="Z209" i="53"/>
  <c r="V209" i="53"/>
  <c r="P209" i="53"/>
  <c r="M209" i="53"/>
  <c r="J209" i="53"/>
  <c r="I209" i="53"/>
  <c r="L209" i="53"/>
  <c r="K209" i="53"/>
  <c r="H209" i="53"/>
  <c r="G209" i="53"/>
  <c r="X209" i="56"/>
  <c r="U209" i="56"/>
  <c r="S209" i="56"/>
  <c r="P209" i="56"/>
  <c r="AA209" i="56"/>
  <c r="O209" i="56"/>
  <c r="V209" i="56"/>
  <c r="R209" i="56"/>
  <c r="AB209" i="56"/>
  <c r="Z209" i="56"/>
  <c r="Y209" i="56"/>
  <c r="W209" i="56"/>
  <c r="T209" i="56"/>
  <c r="Q209" i="56"/>
  <c r="N209" i="56"/>
  <c r="M209" i="56"/>
  <c r="L209" i="56"/>
  <c r="I209" i="56"/>
  <c r="G209" i="56"/>
  <c r="H209" i="56"/>
  <c r="K209" i="56"/>
  <c r="J209" i="56"/>
  <c r="AA209" i="55"/>
  <c r="Y209" i="55"/>
  <c r="S209" i="55"/>
  <c r="R209" i="55"/>
  <c r="Q209" i="55"/>
  <c r="O209" i="55"/>
  <c r="X209" i="55"/>
  <c r="V209" i="55"/>
  <c r="N209" i="55"/>
  <c r="AB209" i="55"/>
  <c r="Z209" i="55"/>
  <c r="W209" i="55"/>
  <c r="U209" i="55"/>
  <c r="T209" i="55"/>
  <c r="P209" i="55"/>
  <c r="K209" i="55"/>
  <c r="H209" i="55"/>
  <c r="M209" i="55"/>
  <c r="L209" i="55"/>
  <c r="J209" i="55"/>
  <c r="I209" i="55"/>
  <c r="G209" i="55"/>
  <c r="Y209" i="48"/>
  <c r="S209" i="48"/>
  <c r="R209" i="48"/>
  <c r="Q209" i="48"/>
  <c r="O209" i="48"/>
  <c r="X209" i="48"/>
  <c r="V209" i="48"/>
  <c r="N209" i="48"/>
  <c r="M209" i="48"/>
  <c r="AB209" i="48"/>
  <c r="W209" i="48"/>
  <c r="U209" i="48"/>
  <c r="T209" i="48"/>
  <c r="P209" i="48"/>
  <c r="AA209" i="48"/>
  <c r="Z209" i="48"/>
  <c r="J209" i="48"/>
  <c r="G209" i="48"/>
  <c r="L209" i="48"/>
  <c r="H209" i="48"/>
  <c r="I209" i="48"/>
  <c r="K209" i="48"/>
  <c r="U209" i="67"/>
  <c r="K209" i="67"/>
  <c r="T209" i="67"/>
  <c r="AB209" i="67"/>
  <c r="Z209" i="67"/>
  <c r="W209" i="67"/>
  <c r="N209" i="67"/>
  <c r="AA209" i="67"/>
  <c r="X209" i="67"/>
  <c r="V209" i="67"/>
  <c r="S209" i="67"/>
  <c r="R209" i="67"/>
  <c r="P209" i="67"/>
  <c r="O209" i="67"/>
  <c r="Y209" i="67"/>
  <c r="Q209" i="67"/>
  <c r="I209" i="67"/>
  <c r="M209" i="67"/>
  <c r="L209" i="67"/>
  <c r="H209" i="67"/>
  <c r="J209" i="67"/>
  <c r="G209" i="67"/>
  <c r="AD208" i="49"/>
  <c r="AD212" i="56"/>
  <c r="Z209" i="49"/>
  <c r="Y209" i="49"/>
  <c r="W209" i="49"/>
  <c r="Q209" i="49"/>
  <c r="N209" i="49"/>
  <c r="AB209" i="49"/>
  <c r="T209" i="49"/>
  <c r="S209" i="49"/>
  <c r="P209" i="49"/>
  <c r="O209" i="49"/>
  <c r="AA209" i="49"/>
  <c r="X209" i="49"/>
  <c r="V209" i="49"/>
  <c r="U209" i="49"/>
  <c r="R209" i="49"/>
  <c r="M209" i="49"/>
  <c r="K209" i="49"/>
  <c r="G209" i="49"/>
  <c r="L209" i="49"/>
  <c r="J209" i="49"/>
  <c r="I209" i="49"/>
  <c r="H209" i="49"/>
  <c r="Y209" i="63"/>
  <c r="S209" i="63"/>
  <c r="R209" i="63"/>
  <c r="Q209" i="63"/>
  <c r="O209" i="63"/>
  <c r="Z209" i="63"/>
  <c r="V209" i="63"/>
  <c r="N209" i="63"/>
  <c r="AB209" i="63"/>
  <c r="W209" i="63"/>
  <c r="U209" i="63"/>
  <c r="T209" i="63"/>
  <c r="P209" i="63"/>
  <c r="AA209" i="63"/>
  <c r="X209" i="63"/>
  <c r="M209" i="63"/>
  <c r="H209" i="63"/>
  <c r="L209" i="63"/>
  <c r="J209" i="63"/>
  <c r="G209" i="63"/>
  <c r="K209" i="63"/>
  <c r="I209" i="63"/>
  <c r="AA209" i="54"/>
  <c r="X209" i="54"/>
  <c r="W209" i="54"/>
  <c r="T209" i="54"/>
  <c r="Q209" i="54"/>
  <c r="O209" i="54"/>
  <c r="N209" i="54"/>
  <c r="Y209" i="54"/>
  <c r="U209" i="54"/>
  <c r="S209" i="54"/>
  <c r="R209" i="54"/>
  <c r="V209" i="54"/>
  <c r="P209" i="54"/>
  <c r="AB209" i="54"/>
  <c r="Z209" i="54"/>
  <c r="M209" i="54"/>
  <c r="J209" i="54"/>
  <c r="L209" i="54"/>
  <c r="I209" i="54"/>
  <c r="H209" i="54"/>
  <c r="G209" i="54"/>
  <c r="K209" i="54"/>
  <c r="AN207" i="56"/>
  <c r="AN207" i="48"/>
  <c r="AN211" i="62"/>
  <c r="AN211" i="51"/>
  <c r="AN211" i="63"/>
  <c r="AM210" i="51"/>
  <c r="AN210" i="51"/>
  <c r="AM210" i="47"/>
  <c r="AN210" i="47"/>
  <c r="AM210" i="56"/>
  <c r="AN210" i="56"/>
  <c r="AM210" i="62"/>
  <c r="AN210" i="62"/>
  <c r="AN208" i="49"/>
  <c r="AN208" i="47"/>
  <c r="AN208" i="54"/>
  <c r="AN208" i="68"/>
  <c r="AN209" i="61"/>
  <c r="AN209" i="56"/>
  <c r="AN209" i="48"/>
  <c r="AN209" i="67"/>
  <c r="AN209" i="59"/>
  <c r="AN209" i="62"/>
  <c r="AN212" i="49"/>
  <c r="AN212" i="67"/>
  <c r="AN212" i="61"/>
  <c r="AN212" i="52"/>
  <c r="AN212" i="64"/>
  <c r="AN212" i="47"/>
  <c r="AM206" i="47"/>
  <c r="AN206" i="47"/>
  <c r="AM206" i="56"/>
  <c r="AN206" i="56"/>
  <c r="AM206" i="62"/>
  <c r="AN206" i="62"/>
  <c r="AM206" i="51"/>
  <c r="AN206" i="51"/>
  <c r="AM206" i="64"/>
  <c r="AN206" i="64"/>
  <c r="AN207" i="54"/>
  <c r="AN207" i="51"/>
  <c r="AN211" i="52"/>
  <c r="AN211" i="64"/>
  <c r="AN211" i="49"/>
  <c r="AN211" i="48"/>
  <c r="AN211" i="65"/>
  <c r="AN211" i="53"/>
  <c r="AM210" i="54"/>
  <c r="AN210" i="54"/>
  <c r="AM210" i="60"/>
  <c r="AN210" i="60"/>
  <c r="AM210" i="52"/>
  <c r="AN210" i="52"/>
  <c r="AM210" i="64"/>
  <c r="AN210" i="64"/>
  <c r="AN208" i="59"/>
  <c r="AN208" i="65"/>
  <c r="AN208" i="53"/>
  <c r="AN208" i="62"/>
  <c r="AN209" i="63"/>
  <c r="AN209" i="60"/>
  <c r="AN209" i="52"/>
  <c r="AN209" i="64"/>
  <c r="AN212" i="65"/>
  <c r="AN212" i="50"/>
  <c r="AN212" i="66"/>
  <c r="AM206" i="60"/>
  <c r="AN206" i="60"/>
  <c r="AM206" i="52"/>
  <c r="AN206" i="52"/>
  <c r="AM206" i="65"/>
  <c r="AN206" i="65"/>
  <c r="AM206" i="59"/>
  <c r="AN206" i="59"/>
  <c r="AM206" i="54"/>
  <c r="AN206" i="54"/>
  <c r="AN207" i="53"/>
  <c r="AN207" i="50"/>
  <c r="AM210" i="61"/>
  <c r="AN210" i="61"/>
  <c r="AM210" i="50"/>
  <c r="AN210" i="50"/>
  <c r="AM210" i="65"/>
  <c r="AN210" i="65"/>
  <c r="AM210" i="49"/>
  <c r="AN210" i="49"/>
  <c r="AM210" i="48"/>
  <c r="AN210" i="48"/>
  <c r="AM210" i="66"/>
  <c r="AN210" i="66"/>
  <c r="AN209" i="51"/>
  <c r="AN209" i="54"/>
  <c r="AN209" i="50"/>
  <c r="AN209" i="66"/>
  <c r="AM206" i="49"/>
  <c r="AN206" i="49"/>
  <c r="AM206" i="48"/>
  <c r="AN206" i="48"/>
  <c r="AM206" i="66"/>
  <c r="AN206" i="66"/>
  <c r="AM206" i="50"/>
  <c r="AN206" i="50"/>
  <c r="AN207" i="49"/>
  <c r="AN207" i="52"/>
  <c r="AN207" i="47"/>
  <c r="AN211" i="68"/>
  <c r="AN211" i="55"/>
  <c r="AN211" i="61"/>
  <c r="AM211" i="67"/>
  <c r="AM211" i="47"/>
  <c r="AK211" i="47"/>
  <c r="AM210" i="55"/>
  <c r="AN210" i="55"/>
  <c r="AM210" i="63"/>
  <c r="AN210" i="63"/>
  <c r="AM210" i="59"/>
  <c r="AN210" i="59"/>
  <c r="AM210" i="67"/>
  <c r="AN210" i="67"/>
  <c r="AM210" i="53"/>
  <c r="AN210" i="53"/>
  <c r="AM210" i="68"/>
  <c r="AN210" i="68"/>
  <c r="AN208" i="61"/>
  <c r="AN208" i="55"/>
  <c r="AN208" i="60"/>
  <c r="AN208" i="50"/>
  <c r="AN208" i="66"/>
  <c r="AE208" i="52"/>
  <c r="AE208" i="60"/>
  <c r="AD208" i="68"/>
  <c r="AD208" i="52"/>
  <c r="AD208" i="64"/>
  <c r="AH209" i="65"/>
  <c r="AM209" i="60"/>
  <c r="AE209" i="55"/>
  <c r="AE209" i="63"/>
  <c r="AE209" i="60"/>
  <c r="AN209" i="49"/>
  <c r="AN209" i="47"/>
  <c r="AN209" i="65"/>
  <c r="AN209" i="53"/>
  <c r="AN209" i="55"/>
  <c r="AN209" i="68"/>
  <c r="AN212" i="60"/>
  <c r="AN212" i="59"/>
  <c r="AN212" i="62"/>
  <c r="AN212" i="51"/>
  <c r="AM212" i="56"/>
  <c r="AI212" i="60"/>
  <c r="AG212" i="56"/>
  <c r="AM206" i="53"/>
  <c r="AN206" i="53"/>
  <c r="AM206" i="63"/>
  <c r="AN206" i="63"/>
  <c r="AM206" i="61"/>
  <c r="AN206" i="61"/>
  <c r="AM206" i="68"/>
  <c r="AN206" i="68"/>
  <c r="AM206" i="55"/>
  <c r="AN206" i="55"/>
  <c r="AM206" i="67"/>
  <c r="AN206" i="67"/>
  <c r="AE208" i="49"/>
  <c r="AM208" i="63"/>
  <c r="AM209" i="62"/>
  <c r="AM209" i="50"/>
  <c r="AE209" i="50"/>
  <c r="AJ212" i="50"/>
  <c r="AJ212" i="54"/>
  <c r="AM207" i="55"/>
  <c r="AM207" i="51"/>
  <c r="AM211" i="59"/>
  <c r="AM211" i="60"/>
  <c r="AM211" i="52"/>
  <c r="AM211" i="65"/>
  <c r="AM208" i="49"/>
  <c r="AM208" i="48"/>
  <c r="AM208" i="66"/>
  <c r="AM208" i="55"/>
  <c r="AM208" i="61"/>
  <c r="AM209" i="68"/>
  <c r="AM209" i="51"/>
  <c r="AM209" i="54"/>
  <c r="AM209" i="49"/>
  <c r="AM212" i="49"/>
  <c r="AM212" i="54"/>
  <c r="AM212" i="52"/>
  <c r="AM212" i="67"/>
  <c r="AM212" i="51"/>
  <c r="AM212" i="62"/>
  <c r="AL205" i="61"/>
  <c r="AM205" i="61"/>
  <c r="AL205" i="68"/>
  <c r="AM205" i="68"/>
  <c r="AL205" i="64"/>
  <c r="AM205" i="64"/>
  <c r="AL205" i="63"/>
  <c r="AM205" i="63"/>
  <c r="AL205" i="62"/>
  <c r="AM205" i="62"/>
  <c r="AM207" i="54"/>
  <c r="AM207" i="50"/>
  <c r="AM211" i="54"/>
  <c r="AM211" i="63"/>
  <c r="AM211" i="49"/>
  <c r="AM211" i="62"/>
  <c r="AM211" i="48"/>
  <c r="AM211" i="66"/>
  <c r="AM208" i="53"/>
  <c r="AM208" i="68"/>
  <c r="AM208" i="51"/>
  <c r="AM208" i="54"/>
  <c r="AM209" i="56"/>
  <c r="AM209" i="65"/>
  <c r="AM209" i="53"/>
  <c r="AM212" i="47"/>
  <c r="AM212" i="59"/>
  <c r="AM212" i="53"/>
  <c r="AM212" i="48"/>
  <c r="AM212" i="64"/>
  <c r="AM207" i="49"/>
  <c r="AM207" i="53"/>
  <c r="AM207" i="47"/>
  <c r="AM208" i="47"/>
  <c r="AM208" i="56"/>
  <c r="AM208" i="62"/>
  <c r="AM208" i="50"/>
  <c r="AM209" i="47"/>
  <c r="AM212" i="65"/>
  <c r="AM212" i="50"/>
  <c r="AM212" i="66"/>
  <c r="AL205" i="65"/>
  <c r="AM205" i="65"/>
  <c r="AL205" i="60"/>
  <c r="AM205" i="60"/>
  <c r="AL205" i="59"/>
  <c r="AM205" i="59"/>
  <c r="AL205" i="67"/>
  <c r="AM205" i="67"/>
  <c r="AL205" i="66"/>
  <c r="AM205" i="66"/>
  <c r="AM207" i="56"/>
  <c r="AM207" i="52"/>
  <c r="AM207" i="48"/>
  <c r="AM211" i="51"/>
  <c r="AM211" i="64"/>
  <c r="AM211" i="56"/>
  <c r="AM208" i="52"/>
  <c r="AM208" i="64"/>
  <c r="AM208" i="60"/>
  <c r="AM208" i="59"/>
  <c r="AM208" i="67"/>
  <c r="AM209" i="48"/>
  <c r="AM209" i="66"/>
  <c r="AM209" i="55"/>
  <c r="AM209" i="63"/>
  <c r="AM212" i="61"/>
  <c r="AM212" i="63"/>
  <c r="AM212" i="55"/>
  <c r="AM212" i="68"/>
  <c r="AL209" i="50"/>
  <c r="AL207" i="56"/>
  <c r="AL207" i="52"/>
  <c r="AK210" i="51"/>
  <c r="AL210" i="51"/>
  <c r="AK210" i="47"/>
  <c r="AL210" i="47"/>
  <c r="AK210" i="56"/>
  <c r="AL210" i="56"/>
  <c r="AK210" i="62"/>
  <c r="AL210" i="62"/>
  <c r="AL211" i="62"/>
  <c r="AL211" i="59"/>
  <c r="AL211" i="50"/>
  <c r="AL211" i="68"/>
  <c r="AL211" i="47"/>
  <c r="AL211" i="56"/>
  <c r="AL211" i="63"/>
  <c r="AL208" i="50"/>
  <c r="AL208" i="66"/>
  <c r="AL208" i="55"/>
  <c r="AL208" i="60"/>
  <c r="AL208" i="68"/>
  <c r="AL208" i="52"/>
  <c r="AL208" i="51"/>
  <c r="AL208" i="63"/>
  <c r="AL209" i="51"/>
  <c r="AL209" i="63"/>
  <c r="AL209" i="47"/>
  <c r="AL209" i="66"/>
  <c r="AL209" i="55"/>
  <c r="AL209" i="60"/>
  <c r="AJ212" i="60"/>
  <c r="AG212" i="59"/>
  <c r="AG212" i="66"/>
  <c r="AK206" i="47"/>
  <c r="AL206" i="47"/>
  <c r="AK206" i="56"/>
  <c r="AL206" i="56"/>
  <c r="AK206" i="62"/>
  <c r="AL206" i="62"/>
  <c r="AK206" i="51"/>
  <c r="AL206" i="51"/>
  <c r="AK206" i="64"/>
  <c r="AL206" i="64"/>
  <c r="AL212" i="47"/>
  <c r="AL212" i="48"/>
  <c r="AL212" i="55"/>
  <c r="AL212" i="52"/>
  <c r="AL212" i="64"/>
  <c r="AL207" i="55"/>
  <c r="AL207" i="51"/>
  <c r="AL207" i="50"/>
  <c r="AK210" i="54"/>
  <c r="AL210" i="54"/>
  <c r="AK210" i="60"/>
  <c r="AL210" i="60"/>
  <c r="AK210" i="52"/>
  <c r="AL210" i="52"/>
  <c r="AK210" i="64"/>
  <c r="AL210" i="64"/>
  <c r="AL211" i="64"/>
  <c r="AL211" i="60"/>
  <c r="AL211" i="55"/>
  <c r="AL211" i="52"/>
  <c r="AL208" i="61"/>
  <c r="AL208" i="49"/>
  <c r="AL208" i="48"/>
  <c r="AL208" i="59"/>
  <c r="AL208" i="65"/>
  <c r="AL209" i="65"/>
  <c r="AL209" i="54"/>
  <c r="AL209" i="68"/>
  <c r="AL209" i="56"/>
  <c r="AK206" i="60"/>
  <c r="AL206" i="60"/>
  <c r="AK206" i="52"/>
  <c r="AL206" i="52"/>
  <c r="AK206" i="65"/>
  <c r="AL206" i="65"/>
  <c r="AK206" i="59"/>
  <c r="AL206" i="59"/>
  <c r="AK206" i="54"/>
  <c r="AL206" i="54"/>
  <c r="AL212" i="62"/>
  <c r="AL212" i="54"/>
  <c r="AL212" i="59"/>
  <c r="AL212" i="51"/>
  <c r="AL212" i="63"/>
  <c r="AL207" i="47"/>
  <c r="AK210" i="61"/>
  <c r="AL210" i="61"/>
  <c r="AK210" i="50"/>
  <c r="AL210" i="50"/>
  <c r="AK210" i="65"/>
  <c r="AL210" i="65"/>
  <c r="AK210" i="49"/>
  <c r="AL210" i="49"/>
  <c r="AK210" i="48"/>
  <c r="AL210" i="48"/>
  <c r="AK210" i="66"/>
  <c r="AL210" i="66"/>
  <c r="AL211" i="53"/>
  <c r="AL211" i="67"/>
  <c r="AL211" i="48"/>
  <c r="AL208" i="62"/>
  <c r="AL208" i="53"/>
  <c r="AL208" i="64"/>
  <c r="AL208" i="67"/>
  <c r="AL209" i="59"/>
  <c r="AL209" i="67"/>
  <c r="AL209" i="49"/>
  <c r="AL209" i="62"/>
  <c r="AL209" i="52"/>
  <c r="AK206" i="49"/>
  <c r="AL206" i="49"/>
  <c r="AK206" i="48"/>
  <c r="AL206" i="48"/>
  <c r="AK206" i="66"/>
  <c r="AL206" i="66"/>
  <c r="AK206" i="50"/>
  <c r="AL206" i="50"/>
  <c r="AL212" i="53"/>
  <c r="AL212" i="66"/>
  <c r="AL212" i="60"/>
  <c r="AL212" i="61"/>
  <c r="AL212" i="50"/>
  <c r="AL207" i="49"/>
  <c r="AL207" i="53"/>
  <c r="AL207" i="48"/>
  <c r="AK211" i="63"/>
  <c r="AK210" i="55"/>
  <c r="AL210" i="55"/>
  <c r="AK210" i="63"/>
  <c r="AL210" i="63"/>
  <c r="AK210" i="59"/>
  <c r="AL210" i="59"/>
  <c r="AK210" i="67"/>
  <c r="AL210" i="67"/>
  <c r="AK210" i="53"/>
  <c r="AL210" i="53"/>
  <c r="AK210" i="68"/>
  <c r="AL210" i="68"/>
  <c r="AL211" i="49"/>
  <c r="AL211" i="65"/>
  <c r="AL211" i="51"/>
  <c r="AL211" i="54"/>
  <c r="AL211" i="66"/>
  <c r="AL211" i="61"/>
  <c r="AL208" i="54"/>
  <c r="AL208" i="47"/>
  <c r="AL208" i="56"/>
  <c r="AL209" i="61"/>
  <c r="AL209" i="53"/>
  <c r="AL209" i="64"/>
  <c r="AL209" i="48"/>
  <c r="AK206" i="53"/>
  <c r="AL206" i="53"/>
  <c r="AK206" i="63"/>
  <c r="AL206" i="63"/>
  <c r="AK206" i="61"/>
  <c r="AL206" i="61"/>
  <c r="AK206" i="68"/>
  <c r="AL206" i="68"/>
  <c r="AK206" i="55"/>
  <c r="AL206" i="55"/>
  <c r="AK206" i="67"/>
  <c r="AL206" i="67"/>
  <c r="AL212" i="68"/>
  <c r="AL212" i="65"/>
  <c r="AL212" i="49"/>
  <c r="AL212" i="56"/>
  <c r="AL212" i="67"/>
  <c r="AK211" i="55"/>
  <c r="AK211" i="61"/>
  <c r="AK211" i="66"/>
  <c r="AK207" i="54"/>
  <c r="AK207" i="49"/>
  <c r="AK207" i="52"/>
  <c r="AK207" i="48"/>
  <c r="AK211" i="65"/>
  <c r="AK211" i="51"/>
  <c r="AK211" i="68"/>
  <c r="AK211" i="52"/>
  <c r="AK208" i="55"/>
  <c r="AK208" i="63"/>
  <c r="AK208" i="62"/>
  <c r="AK208" i="53"/>
  <c r="AK208" i="64"/>
  <c r="AK209" i="67"/>
  <c r="AK209" i="51"/>
  <c r="AK209" i="62"/>
  <c r="AK209" i="48"/>
  <c r="AK212" i="49"/>
  <c r="AK212" i="60"/>
  <c r="AK212" i="54"/>
  <c r="AK212" i="63"/>
  <c r="AK212" i="61"/>
  <c r="AJ205" i="61"/>
  <c r="AK205" i="61"/>
  <c r="AJ205" i="68"/>
  <c r="AK205" i="68"/>
  <c r="AJ205" i="64"/>
  <c r="AK205" i="64"/>
  <c r="AJ205" i="63"/>
  <c r="AK205" i="63"/>
  <c r="AJ205" i="62"/>
  <c r="AK205" i="62"/>
  <c r="AE207" i="50"/>
  <c r="AK207" i="56"/>
  <c r="AK207" i="55"/>
  <c r="AK211" i="59"/>
  <c r="AK211" i="67"/>
  <c r="AK211" i="50"/>
  <c r="AK211" i="54"/>
  <c r="AK211" i="48"/>
  <c r="AK208" i="50"/>
  <c r="AK208" i="65"/>
  <c r="AK208" i="51"/>
  <c r="AK208" i="48"/>
  <c r="AK208" i="66"/>
  <c r="AK208" i="54"/>
  <c r="AK209" i="54"/>
  <c r="AK209" i="50"/>
  <c r="AK209" i="66"/>
  <c r="AK209" i="53"/>
  <c r="AK209" i="64"/>
  <c r="AK212" i="68"/>
  <c r="AK212" i="51"/>
  <c r="AK212" i="66"/>
  <c r="AK212" i="52"/>
  <c r="AK212" i="55"/>
  <c r="AK207" i="51"/>
  <c r="AK207" i="50"/>
  <c r="AK208" i="59"/>
  <c r="AK208" i="67"/>
  <c r="AK208" i="47"/>
  <c r="AK208" i="56"/>
  <c r="AK208" i="68"/>
  <c r="AK208" i="52"/>
  <c r="AK209" i="55"/>
  <c r="AK209" i="63"/>
  <c r="AK209" i="49"/>
  <c r="AK209" i="61"/>
  <c r="AK209" i="47"/>
  <c r="AK212" i="64"/>
  <c r="AK212" i="59"/>
  <c r="AK212" i="47"/>
  <c r="AK212" i="65"/>
  <c r="AJ205" i="65"/>
  <c r="AK205" i="65"/>
  <c r="AJ205" i="60"/>
  <c r="AK205" i="60"/>
  <c r="AJ205" i="59"/>
  <c r="AK205" i="59"/>
  <c r="AJ205" i="67"/>
  <c r="AK205" i="67"/>
  <c r="AJ205" i="66"/>
  <c r="AK205" i="66"/>
  <c r="AK207" i="53"/>
  <c r="AK207" i="47"/>
  <c r="AK208" i="61"/>
  <c r="AK208" i="49"/>
  <c r="AK208" i="60"/>
  <c r="AK209" i="59"/>
  <c r="AK209" i="65"/>
  <c r="AK209" i="56"/>
  <c r="AK209" i="60"/>
  <c r="AK209" i="68"/>
  <c r="AK209" i="52"/>
  <c r="AK212" i="56"/>
  <c r="AK212" i="53"/>
  <c r="AK212" i="62"/>
  <c r="AK212" i="50"/>
  <c r="AK212" i="48"/>
  <c r="AK212" i="67"/>
  <c r="AD208" i="50"/>
  <c r="AE209" i="65"/>
  <c r="AJ212" i="56"/>
  <c r="AJ212" i="51"/>
  <c r="AH209" i="48"/>
  <c r="AJ212" i="53"/>
  <c r="AI212" i="50"/>
  <c r="AJ207" i="54"/>
  <c r="AJ207" i="48"/>
  <c r="AI210" i="51"/>
  <c r="AJ210" i="51"/>
  <c r="AI210" i="47"/>
  <c r="AJ210" i="47"/>
  <c r="AI210" i="56"/>
  <c r="AJ210" i="56"/>
  <c r="AI210" i="62"/>
  <c r="AJ210" i="62"/>
  <c r="AJ211" i="65"/>
  <c r="AJ211" i="56"/>
  <c r="AJ211" i="68"/>
  <c r="AJ211" i="60"/>
  <c r="AJ208" i="54"/>
  <c r="AJ208" i="47"/>
  <c r="AJ208" i="59"/>
  <c r="AJ208" i="65"/>
  <c r="AJ208" i="53"/>
  <c r="AJ208" i="62"/>
  <c r="AJ209" i="60"/>
  <c r="AJ209" i="61"/>
  <c r="AJ209" i="64"/>
  <c r="AJ209" i="48"/>
  <c r="AI206" i="47"/>
  <c r="AJ206" i="47"/>
  <c r="AI206" i="56"/>
  <c r="AJ206" i="56"/>
  <c r="AI206" i="62"/>
  <c r="AJ206" i="62"/>
  <c r="AI206" i="51"/>
  <c r="AJ206" i="51"/>
  <c r="AI206" i="64"/>
  <c r="AJ206" i="64"/>
  <c r="AJ207" i="49"/>
  <c r="AJ207" i="55"/>
  <c r="AJ207" i="51"/>
  <c r="AI210" i="54"/>
  <c r="AJ210" i="54"/>
  <c r="AI210" i="60"/>
  <c r="AJ210" i="60"/>
  <c r="AI210" i="52"/>
  <c r="AJ210" i="52"/>
  <c r="AI210" i="64"/>
  <c r="AJ210" i="64"/>
  <c r="AJ211" i="54"/>
  <c r="AJ211" i="59"/>
  <c r="AJ211" i="67"/>
  <c r="AJ211" i="53"/>
  <c r="AJ211" i="62"/>
  <c r="AJ208" i="49"/>
  <c r="AJ208" i="48"/>
  <c r="AJ208" i="67"/>
  <c r="AJ208" i="51"/>
  <c r="AJ208" i="52"/>
  <c r="AJ208" i="64"/>
  <c r="AJ209" i="49"/>
  <c r="AJ209" i="52"/>
  <c r="AJ209" i="67"/>
  <c r="AJ209" i="56"/>
  <c r="AJ212" i="47"/>
  <c r="AJ212" i="67"/>
  <c r="AJ212" i="52"/>
  <c r="AJ212" i="64"/>
  <c r="AI206" i="60"/>
  <c r="AJ206" i="60"/>
  <c r="AI206" i="52"/>
  <c r="AJ206" i="52"/>
  <c r="AI206" i="65"/>
  <c r="AJ206" i="65"/>
  <c r="AI206" i="59"/>
  <c r="AJ206" i="59"/>
  <c r="AI206" i="54"/>
  <c r="AJ206" i="54"/>
  <c r="AJ207" i="56"/>
  <c r="AJ207" i="53"/>
  <c r="AJ207" i="50"/>
  <c r="AI210" i="61"/>
  <c r="AJ210" i="61"/>
  <c r="AI210" i="50"/>
  <c r="AJ210" i="50"/>
  <c r="AI210" i="65"/>
  <c r="AJ210" i="65"/>
  <c r="AI210" i="49"/>
  <c r="AJ210" i="49"/>
  <c r="AI210" i="48"/>
  <c r="AJ210" i="48"/>
  <c r="AI210" i="66"/>
  <c r="AJ210" i="66"/>
  <c r="AJ211" i="49"/>
  <c r="AJ211" i="61"/>
  <c r="AJ211" i="50"/>
  <c r="AJ211" i="52"/>
  <c r="AJ211" i="64"/>
  <c r="AJ211" i="51"/>
  <c r="AJ208" i="63"/>
  <c r="AJ208" i="56"/>
  <c r="AJ208" i="61"/>
  <c r="AJ208" i="60"/>
  <c r="AJ208" i="50"/>
  <c r="AJ208" i="66"/>
  <c r="AJ209" i="55"/>
  <c r="AJ209" i="53"/>
  <c r="AJ209" i="66"/>
  <c r="AJ209" i="59"/>
  <c r="AJ209" i="63"/>
  <c r="AI206" i="49"/>
  <c r="AJ206" i="49"/>
  <c r="AI206" i="48"/>
  <c r="AJ206" i="48"/>
  <c r="AI206" i="66"/>
  <c r="AJ206" i="66"/>
  <c r="AI206" i="50"/>
  <c r="AJ206" i="50"/>
  <c r="AJ207" i="52"/>
  <c r="AJ207" i="47"/>
  <c r="AI210" i="55"/>
  <c r="AJ210" i="55"/>
  <c r="AI210" i="63"/>
  <c r="AJ210" i="63"/>
  <c r="AI210" i="59"/>
  <c r="AJ210" i="59"/>
  <c r="AI210" i="67"/>
  <c r="AJ210" i="67"/>
  <c r="AI210" i="53"/>
  <c r="AJ210" i="53"/>
  <c r="AI210" i="68"/>
  <c r="AJ210" i="68"/>
  <c r="AJ211" i="55"/>
  <c r="AJ211" i="63"/>
  <c r="AJ211" i="47"/>
  <c r="AJ211" i="66"/>
  <c r="AJ211" i="48"/>
  <c r="AJ208" i="55"/>
  <c r="AJ208" i="68"/>
  <c r="AJ209" i="50"/>
  <c r="AJ209" i="68"/>
  <c r="AJ209" i="47"/>
  <c r="AJ209" i="62"/>
  <c r="AJ209" i="54"/>
  <c r="AJ209" i="65"/>
  <c r="AJ209" i="51"/>
  <c r="AJ212" i="65"/>
  <c r="AJ212" i="59"/>
  <c r="AJ212" i="68"/>
  <c r="AJ212" i="63"/>
  <c r="AG212" i="50"/>
  <c r="AI206" i="53"/>
  <c r="AJ206" i="53"/>
  <c r="AI206" i="63"/>
  <c r="AJ206" i="63"/>
  <c r="AI206" i="61"/>
  <c r="AJ206" i="61"/>
  <c r="AI206" i="68"/>
  <c r="AJ206" i="68"/>
  <c r="AI206" i="55"/>
  <c r="AJ206" i="55"/>
  <c r="AI206" i="67"/>
  <c r="AJ206" i="67"/>
  <c r="AG211" i="54"/>
  <c r="AG211" i="56"/>
  <c r="AD211" i="50"/>
  <c r="AE208" i="51"/>
  <c r="AE208" i="54"/>
  <c r="AE208" i="65"/>
  <c r="AD208" i="53"/>
  <c r="AD208" i="65"/>
  <c r="AH209" i="61"/>
  <c r="AH209" i="52"/>
  <c r="AH209" i="64"/>
  <c r="AE209" i="52"/>
  <c r="AE209" i="64"/>
  <c r="AE209" i="53"/>
  <c r="AG212" i="64"/>
  <c r="AG212" i="54"/>
  <c r="AD212" i="61"/>
  <c r="AD212" i="54"/>
  <c r="AI211" i="55"/>
  <c r="AI211" i="61"/>
  <c r="AG211" i="65"/>
  <c r="AE208" i="56"/>
  <c r="AH209" i="47"/>
  <c r="AE209" i="66"/>
  <c r="AE209" i="59"/>
  <c r="AG212" i="47"/>
  <c r="AI211" i="64"/>
  <c r="AG211" i="49"/>
  <c r="AD211" i="61"/>
  <c r="AD211" i="60"/>
  <c r="AE208" i="59"/>
  <c r="AD208" i="61"/>
  <c r="AH209" i="53"/>
  <c r="AH209" i="68"/>
  <c r="AE209" i="68"/>
  <c r="AE209" i="61"/>
  <c r="AI212" i="54"/>
  <c r="AG212" i="61"/>
  <c r="AG212" i="67"/>
  <c r="AD212" i="51"/>
  <c r="AE207" i="49"/>
  <c r="AI208" i="48"/>
  <c r="AH209" i="56"/>
  <c r="AI212" i="49"/>
  <c r="AI212" i="65"/>
  <c r="AI212" i="56"/>
  <c r="AI212" i="62"/>
  <c r="AI212" i="51"/>
  <c r="AG212" i="49"/>
  <c r="AG212" i="52"/>
  <c r="AH209" i="51"/>
  <c r="AH209" i="54"/>
  <c r="AH209" i="63"/>
  <c r="AH209" i="66"/>
  <c r="AE209" i="67"/>
  <c r="AE209" i="47"/>
  <c r="AI212" i="53"/>
  <c r="AI212" i="52"/>
  <c r="AI212" i="64"/>
  <c r="AI212" i="66"/>
  <c r="AG212" i="53"/>
  <c r="AI212" i="59"/>
  <c r="AI212" i="48"/>
  <c r="AG212" i="48"/>
  <c r="AH209" i="49"/>
  <c r="AH209" i="62"/>
  <c r="AE209" i="51"/>
  <c r="AE209" i="54"/>
  <c r="AE209" i="62"/>
  <c r="AI208" i="51"/>
  <c r="AI208" i="59"/>
  <c r="AI207" i="53"/>
  <c r="AI207" i="55"/>
  <c r="AI207" i="51"/>
  <c r="AI211" i="59"/>
  <c r="AI211" i="50"/>
  <c r="AI211" i="53"/>
  <c r="AI211" i="56"/>
  <c r="AI211" i="62"/>
  <c r="AI208" i="52"/>
  <c r="AI208" i="64"/>
  <c r="AI208" i="60"/>
  <c r="AI208" i="54"/>
  <c r="AI208" i="63"/>
  <c r="AI208" i="49"/>
  <c r="AI209" i="52"/>
  <c r="AI209" i="64"/>
  <c r="AI209" i="61"/>
  <c r="AI209" i="54"/>
  <c r="AI209" i="49"/>
  <c r="AI212" i="47"/>
  <c r="AI212" i="67"/>
  <c r="AI212" i="63"/>
  <c r="AI212" i="61"/>
  <c r="AI212" i="68"/>
  <c r="AI212" i="55"/>
  <c r="AI207" i="47"/>
  <c r="AI208" i="68"/>
  <c r="AH205" i="61"/>
  <c r="AI205" i="61"/>
  <c r="AH205" i="68"/>
  <c r="AI205" i="68"/>
  <c r="AH205" i="64"/>
  <c r="AI205" i="64"/>
  <c r="AH205" i="63"/>
  <c r="AI205" i="63"/>
  <c r="AH205" i="62"/>
  <c r="AI205" i="62"/>
  <c r="AE207" i="54"/>
  <c r="AI207" i="54"/>
  <c r="AI207" i="50"/>
  <c r="AI211" i="67"/>
  <c r="AI211" i="47"/>
  <c r="AI211" i="52"/>
  <c r="AI211" i="65"/>
  <c r="AG211" i="50"/>
  <c r="AD211" i="65"/>
  <c r="AD211" i="53"/>
  <c r="AI208" i="66"/>
  <c r="AI208" i="55"/>
  <c r="AI208" i="50"/>
  <c r="AI208" i="65"/>
  <c r="AI208" i="53"/>
  <c r="AI209" i="48"/>
  <c r="AI209" i="66"/>
  <c r="AI209" i="55"/>
  <c r="AI209" i="63"/>
  <c r="AI209" i="50"/>
  <c r="AI209" i="65"/>
  <c r="AI209" i="53"/>
  <c r="AI209" i="68"/>
  <c r="AI209" i="51"/>
  <c r="AI209" i="59"/>
  <c r="AI209" i="67"/>
  <c r="AI209" i="47"/>
  <c r="AI207" i="49"/>
  <c r="AI208" i="67"/>
  <c r="AI208" i="47"/>
  <c r="AH205" i="65"/>
  <c r="AI205" i="65"/>
  <c r="AH205" i="60"/>
  <c r="AI205" i="60"/>
  <c r="AH205" i="59"/>
  <c r="AI205" i="59"/>
  <c r="AH205" i="67"/>
  <c r="AI205" i="67"/>
  <c r="AH205" i="66"/>
  <c r="AI205" i="66"/>
  <c r="AE207" i="56"/>
  <c r="AE207" i="52"/>
  <c r="AE207" i="48"/>
  <c r="AI207" i="56"/>
  <c r="AI207" i="52"/>
  <c r="AI207" i="48"/>
  <c r="AI211" i="51"/>
  <c r="AI211" i="54"/>
  <c r="AI211" i="63"/>
  <c r="AI211" i="49"/>
  <c r="AI211" i="60"/>
  <c r="AI211" i="68"/>
  <c r="AG211" i="48"/>
  <c r="AG211" i="67"/>
  <c r="AG211" i="62"/>
  <c r="AG211" i="47"/>
  <c r="AD211" i="51"/>
  <c r="AI208" i="56"/>
  <c r="AI208" i="62"/>
  <c r="AI208" i="61"/>
  <c r="AI209" i="56"/>
  <c r="AI209" i="62"/>
  <c r="AI209" i="60"/>
  <c r="AG212" i="60"/>
  <c r="AH212" i="66"/>
  <c r="AH212" i="59"/>
  <c r="AH209" i="55"/>
  <c r="AG208" i="61"/>
  <c r="AH207" i="56"/>
  <c r="AH207" i="51"/>
  <c r="AH207" i="48"/>
  <c r="AG210" i="51"/>
  <c r="AH210" i="51"/>
  <c r="AG210" i="47"/>
  <c r="AH210" i="47"/>
  <c r="AG210" i="56"/>
  <c r="AH210" i="56"/>
  <c r="AG210" i="62"/>
  <c r="AH210" i="62"/>
  <c r="AH211" i="48"/>
  <c r="AH211" i="66"/>
  <c r="AH211" i="56"/>
  <c r="AH211" i="61"/>
  <c r="AH208" i="62"/>
  <c r="AH208" i="60"/>
  <c r="AH208" i="68"/>
  <c r="AH208" i="56"/>
  <c r="AH209" i="60"/>
  <c r="AH209" i="59"/>
  <c r="AH209" i="67"/>
  <c r="AH209" i="50"/>
  <c r="AG206" i="47"/>
  <c r="AH206" i="47"/>
  <c r="AG206" i="56"/>
  <c r="AH206" i="56"/>
  <c r="AG206" i="62"/>
  <c r="AH206" i="62"/>
  <c r="AG206" i="51"/>
  <c r="AH206" i="51"/>
  <c r="AG206" i="64"/>
  <c r="AH206" i="64"/>
  <c r="AH212" i="48"/>
  <c r="AH212" i="52"/>
  <c r="AH212" i="51"/>
  <c r="AH212" i="64"/>
  <c r="AH207" i="55"/>
  <c r="AH207" i="54"/>
  <c r="AG210" i="54"/>
  <c r="AH210" i="54"/>
  <c r="AG210" i="60"/>
  <c r="AH210" i="60"/>
  <c r="AG210" i="52"/>
  <c r="AH210" i="52"/>
  <c r="AG210" i="64"/>
  <c r="AH210" i="64"/>
  <c r="AH211" i="53"/>
  <c r="AH211" i="68"/>
  <c r="AH211" i="51"/>
  <c r="AH211" i="64"/>
  <c r="AH211" i="54"/>
  <c r="AH211" i="63"/>
  <c r="AH208" i="53"/>
  <c r="AH208" i="63"/>
  <c r="AH208" i="49"/>
  <c r="AH208" i="51"/>
  <c r="AH208" i="64"/>
  <c r="AH208" i="54"/>
  <c r="AG206" i="60"/>
  <c r="AH206" i="60"/>
  <c r="AG206" i="52"/>
  <c r="AH206" i="52"/>
  <c r="AG206" i="65"/>
  <c r="AH206" i="65"/>
  <c r="AG206" i="59"/>
  <c r="AH206" i="59"/>
  <c r="AG206" i="54"/>
  <c r="AH206" i="54"/>
  <c r="AH212" i="49"/>
  <c r="AH212" i="53"/>
  <c r="AH212" i="60"/>
  <c r="AH212" i="54"/>
  <c r="AH212" i="63"/>
  <c r="AH207" i="53"/>
  <c r="AH207" i="50"/>
  <c r="AG210" i="61"/>
  <c r="AH210" i="61"/>
  <c r="AG210" i="50"/>
  <c r="AH210" i="50"/>
  <c r="AG210" i="65"/>
  <c r="AH210" i="65"/>
  <c r="AG210" i="49"/>
  <c r="AH210" i="49"/>
  <c r="AG210" i="48"/>
  <c r="AH210" i="48"/>
  <c r="AG210" i="66"/>
  <c r="AH210" i="66"/>
  <c r="AH211" i="47"/>
  <c r="AH211" i="49"/>
  <c r="AH211" i="62"/>
  <c r="AH211" i="59"/>
  <c r="AH211" i="50"/>
  <c r="AH208" i="47"/>
  <c r="AH208" i="52"/>
  <c r="AH208" i="65"/>
  <c r="AH208" i="59"/>
  <c r="AH208" i="50"/>
  <c r="AG206" i="49"/>
  <c r="AH206" i="49"/>
  <c r="AG206" i="48"/>
  <c r="AH206" i="48"/>
  <c r="AG206" i="66"/>
  <c r="AH206" i="66"/>
  <c r="AG206" i="50"/>
  <c r="AH206" i="50"/>
  <c r="AH212" i="62"/>
  <c r="AH212" i="65"/>
  <c r="AH212" i="47"/>
  <c r="AH212" i="50"/>
  <c r="AH207" i="49"/>
  <c r="AH207" i="52"/>
  <c r="AH207" i="47"/>
  <c r="AG210" i="55"/>
  <c r="AH210" i="55"/>
  <c r="AG210" i="63"/>
  <c r="AH210" i="63"/>
  <c r="AG210" i="59"/>
  <c r="AH210" i="59"/>
  <c r="AG210" i="67"/>
  <c r="AH210" i="67"/>
  <c r="AG210" i="53"/>
  <c r="AH210" i="53"/>
  <c r="AG210" i="68"/>
  <c r="AH210" i="68"/>
  <c r="AH211" i="60"/>
  <c r="AH211" i="52"/>
  <c r="AH211" i="65"/>
  <c r="AH211" i="55"/>
  <c r="AH211" i="67"/>
  <c r="AH208" i="55"/>
  <c r="AH208" i="61"/>
  <c r="AH208" i="48"/>
  <c r="AH208" i="66"/>
  <c r="AH208" i="67"/>
  <c r="AG206" i="53"/>
  <c r="AH206" i="53"/>
  <c r="AG206" i="63"/>
  <c r="AH206" i="63"/>
  <c r="AG206" i="61"/>
  <c r="AH206" i="61"/>
  <c r="AG206" i="68"/>
  <c r="AH206" i="68"/>
  <c r="AG206" i="55"/>
  <c r="AH206" i="55"/>
  <c r="AG206" i="67"/>
  <c r="AH206" i="67"/>
  <c r="AH212" i="61"/>
  <c r="AH212" i="55"/>
  <c r="AH212" i="68"/>
  <c r="AH212" i="56"/>
  <c r="AH212" i="67"/>
  <c r="AG212" i="65"/>
  <c r="AF207" i="51"/>
  <c r="AG211" i="66"/>
  <c r="AG211" i="63"/>
  <c r="AG208" i="67"/>
  <c r="AG209" i="49"/>
  <c r="AG209" i="62"/>
  <c r="AG212" i="68"/>
  <c r="AG212" i="63"/>
  <c r="AG207" i="47"/>
  <c r="AG209" i="59"/>
  <c r="AG207" i="55"/>
  <c r="AG207" i="56"/>
  <c r="AG207" i="52"/>
  <c r="AG207" i="48"/>
  <c r="AG211" i="61"/>
  <c r="AG211" i="60"/>
  <c r="AG211" i="53"/>
  <c r="AG211" i="64"/>
  <c r="AG211" i="55"/>
  <c r="AG208" i="56"/>
  <c r="AG208" i="48"/>
  <c r="AG208" i="59"/>
  <c r="AG208" i="65"/>
  <c r="AG208" i="49"/>
  <c r="AG208" i="62"/>
  <c r="AG209" i="55"/>
  <c r="AG209" i="67"/>
  <c r="AG209" i="61"/>
  <c r="AG209" i="47"/>
  <c r="AG209" i="66"/>
  <c r="AG212" i="62"/>
  <c r="AG212" i="55"/>
  <c r="AF205" i="61"/>
  <c r="AG205" i="61"/>
  <c r="AF205" i="68"/>
  <c r="AG205" i="68"/>
  <c r="AF205" i="64"/>
  <c r="AG205" i="64"/>
  <c r="AF205" i="63"/>
  <c r="AG205" i="63"/>
  <c r="AF205" i="62"/>
  <c r="AG205" i="62"/>
  <c r="AG207" i="54"/>
  <c r="AF211" i="56"/>
  <c r="AG208" i="53"/>
  <c r="AG208" i="64"/>
  <c r="AG208" i="60"/>
  <c r="AG208" i="51"/>
  <c r="AG209" i="60"/>
  <c r="AG209" i="68"/>
  <c r="AG209" i="52"/>
  <c r="AG209" i="64"/>
  <c r="AF209" i="49"/>
  <c r="AF209" i="54"/>
  <c r="AF212" i="66"/>
  <c r="AG207" i="51"/>
  <c r="AG207" i="50"/>
  <c r="AG211" i="68"/>
  <c r="AG211" i="52"/>
  <c r="AG208" i="47"/>
  <c r="AG208" i="66"/>
  <c r="AG208" i="55"/>
  <c r="AG208" i="50"/>
  <c r="AD208" i="67"/>
  <c r="AG209" i="54"/>
  <c r="AG209" i="51"/>
  <c r="AG209" i="63"/>
  <c r="AG209" i="56"/>
  <c r="AG209" i="48"/>
  <c r="AF209" i="62"/>
  <c r="AG212" i="51"/>
  <c r="AF212" i="48"/>
  <c r="AF212" i="53"/>
  <c r="AF205" i="65"/>
  <c r="AG205" i="65"/>
  <c r="AF205" i="60"/>
  <c r="AG205" i="60"/>
  <c r="AF205" i="59"/>
  <c r="AG205" i="59"/>
  <c r="AF205" i="67"/>
  <c r="AG205" i="67"/>
  <c r="AF205" i="66"/>
  <c r="AG205" i="66"/>
  <c r="AG207" i="49"/>
  <c r="AG207" i="53"/>
  <c r="AG208" i="68"/>
  <c r="AG208" i="52"/>
  <c r="AG208" i="54"/>
  <c r="AG208" i="63"/>
  <c r="AG209" i="50"/>
  <c r="AG209" i="53"/>
  <c r="AG209" i="65"/>
  <c r="AF209" i="56"/>
  <c r="AF212" i="59"/>
  <c r="AE207" i="55"/>
  <c r="AE207" i="51"/>
  <c r="AF207" i="56"/>
  <c r="AF207" i="55"/>
  <c r="AF207" i="48"/>
  <c r="AD211" i="62"/>
  <c r="AE210" i="51"/>
  <c r="AF210" i="51"/>
  <c r="AE210" i="47"/>
  <c r="AF210" i="47"/>
  <c r="AE210" i="56"/>
  <c r="AF210" i="56"/>
  <c r="AE210" i="62"/>
  <c r="AF210" i="62"/>
  <c r="AF211" i="52"/>
  <c r="AF211" i="64"/>
  <c r="AF211" i="65"/>
  <c r="AE208" i="48"/>
  <c r="AE208" i="55"/>
  <c r="AE208" i="61"/>
  <c r="AD208" i="54"/>
  <c r="AD208" i="63"/>
  <c r="AD208" i="56"/>
  <c r="AD208" i="51"/>
  <c r="AF208" i="49"/>
  <c r="AF208" i="48"/>
  <c r="AF208" i="54"/>
  <c r="AF208" i="62"/>
  <c r="AF208" i="68"/>
  <c r="AE209" i="49"/>
  <c r="AF209" i="59"/>
  <c r="AF209" i="51"/>
  <c r="AD212" i="52"/>
  <c r="AD212" i="48"/>
  <c r="AD212" i="53"/>
  <c r="AD212" i="59"/>
  <c r="AD212" i="66"/>
  <c r="AE206" i="47"/>
  <c r="AF206" i="47"/>
  <c r="AE206" i="56"/>
  <c r="AF206" i="56"/>
  <c r="AE206" i="62"/>
  <c r="AF206" i="62"/>
  <c r="AE206" i="51"/>
  <c r="AF206" i="51"/>
  <c r="AE206" i="64"/>
  <c r="AF206" i="64"/>
  <c r="AF212" i="49"/>
  <c r="AF212" i="67"/>
  <c r="AF212" i="61"/>
  <c r="AF212" i="52"/>
  <c r="AF212" i="64"/>
  <c r="AF212" i="51"/>
  <c r="AF207" i="54"/>
  <c r="AE210" i="54"/>
  <c r="AF210" i="54"/>
  <c r="AE210" i="60"/>
  <c r="AF210" i="60"/>
  <c r="AE210" i="52"/>
  <c r="AF210" i="52"/>
  <c r="AE210" i="64"/>
  <c r="AF210" i="64"/>
  <c r="AF211" i="47"/>
  <c r="AF211" i="55"/>
  <c r="AF211" i="59"/>
  <c r="AF211" i="67"/>
  <c r="AF211" i="53"/>
  <c r="AF208" i="51"/>
  <c r="AF208" i="65"/>
  <c r="AF208" i="53"/>
  <c r="AF209" i="47"/>
  <c r="AF209" i="63"/>
  <c r="AF209" i="61"/>
  <c r="AF209" i="52"/>
  <c r="AF209" i="64"/>
  <c r="AE206" i="60"/>
  <c r="AF206" i="60"/>
  <c r="AE206" i="52"/>
  <c r="AF206" i="52"/>
  <c r="AE206" i="65"/>
  <c r="AF206" i="65"/>
  <c r="AE206" i="59"/>
  <c r="AF206" i="59"/>
  <c r="AE206" i="54"/>
  <c r="AF206" i="54"/>
  <c r="AF212" i="54"/>
  <c r="AF212" i="56"/>
  <c r="AF212" i="65"/>
  <c r="AF212" i="50"/>
  <c r="AF212" i="47"/>
  <c r="AF207" i="53"/>
  <c r="AF207" i="50"/>
  <c r="AE210" i="61"/>
  <c r="AF210" i="61"/>
  <c r="AE210" i="50"/>
  <c r="AF210" i="50"/>
  <c r="AE210" i="65"/>
  <c r="AF210" i="65"/>
  <c r="AE210" i="49"/>
  <c r="AF210" i="49"/>
  <c r="AE210" i="48"/>
  <c r="AF210" i="48"/>
  <c r="AE210" i="66"/>
  <c r="AF210" i="66"/>
  <c r="AF211" i="60"/>
  <c r="AF211" i="68"/>
  <c r="AF211" i="51"/>
  <c r="AF211" i="61"/>
  <c r="AF211" i="50"/>
  <c r="AF208" i="55"/>
  <c r="AF208" i="63"/>
  <c r="AF208" i="56"/>
  <c r="AF208" i="59"/>
  <c r="AF208" i="67"/>
  <c r="AF208" i="50"/>
  <c r="AF208" i="52"/>
  <c r="AF208" i="64"/>
  <c r="AF209" i="65"/>
  <c r="AF209" i="50"/>
  <c r="AF209" i="66"/>
  <c r="AE206" i="49"/>
  <c r="AF206" i="49"/>
  <c r="AE206" i="48"/>
  <c r="AF206" i="48"/>
  <c r="AE206" i="66"/>
  <c r="AF206" i="66"/>
  <c r="AE206" i="50"/>
  <c r="AF206" i="50"/>
  <c r="AF212" i="68"/>
  <c r="AF207" i="49"/>
  <c r="AF207" i="52"/>
  <c r="AF207" i="47"/>
  <c r="AE210" i="55"/>
  <c r="AF210" i="55"/>
  <c r="AE210" i="63"/>
  <c r="AF210" i="63"/>
  <c r="AE210" i="59"/>
  <c r="AF210" i="59"/>
  <c r="AE210" i="67"/>
  <c r="AF210" i="67"/>
  <c r="AE210" i="53"/>
  <c r="AF210" i="53"/>
  <c r="AE210" i="68"/>
  <c r="AF210" i="68"/>
  <c r="AF211" i="62"/>
  <c r="AF211" i="49"/>
  <c r="AF211" i="48"/>
  <c r="AF211" i="66"/>
  <c r="AF211" i="54"/>
  <c r="AF211" i="63"/>
  <c r="AF208" i="61"/>
  <c r="AF208" i="60"/>
  <c r="AF208" i="47"/>
  <c r="AF208" i="66"/>
  <c r="AF209" i="55"/>
  <c r="AF209" i="48"/>
  <c r="AF209" i="67"/>
  <c r="AF209" i="53"/>
  <c r="AF209" i="60"/>
  <c r="AF209" i="68"/>
  <c r="AE206" i="53"/>
  <c r="AF206" i="53"/>
  <c r="AE206" i="63"/>
  <c r="AF206" i="63"/>
  <c r="AE206" i="61"/>
  <c r="AF206" i="61"/>
  <c r="AE206" i="68"/>
  <c r="AF206" i="68"/>
  <c r="AE206" i="55"/>
  <c r="AF206" i="55"/>
  <c r="AE206" i="67"/>
  <c r="AF206" i="67"/>
  <c r="AF212" i="60"/>
  <c r="AF212" i="62"/>
  <c r="AF212" i="55"/>
  <c r="AF212" i="63"/>
  <c r="AD209" i="61"/>
  <c r="AE211" i="50"/>
  <c r="AE211" i="65"/>
  <c r="AE211" i="53"/>
  <c r="AE211" i="56"/>
  <c r="AE212" i="47"/>
  <c r="AE212" i="62"/>
  <c r="AE212" i="52"/>
  <c r="AE212" i="51"/>
  <c r="AE212" i="54"/>
  <c r="AE212" i="63"/>
  <c r="AD205" i="61"/>
  <c r="AE205" i="61"/>
  <c r="AD205" i="68"/>
  <c r="AE205" i="68"/>
  <c r="AD205" i="64"/>
  <c r="AE205" i="64"/>
  <c r="AD205" i="63"/>
  <c r="AE205" i="63"/>
  <c r="AD205" i="62"/>
  <c r="AE205" i="62"/>
  <c r="AE211" i="59"/>
  <c r="AE211" i="67"/>
  <c r="AE211" i="47"/>
  <c r="AE211" i="52"/>
  <c r="AE211" i="64"/>
  <c r="AE212" i="49"/>
  <c r="AE212" i="60"/>
  <c r="AE212" i="66"/>
  <c r="AE212" i="50"/>
  <c r="AE212" i="65"/>
  <c r="AE211" i="55"/>
  <c r="AE211" i="63"/>
  <c r="AE211" i="60"/>
  <c r="AE211" i="48"/>
  <c r="AE211" i="66"/>
  <c r="AE212" i="53"/>
  <c r="AE212" i="64"/>
  <c r="AE212" i="59"/>
  <c r="AE212" i="67"/>
  <c r="AD205" i="65"/>
  <c r="AE205" i="65"/>
  <c r="AD205" i="60"/>
  <c r="AE205" i="60"/>
  <c r="AD205" i="59"/>
  <c r="AE205" i="59"/>
  <c r="AD205" i="67"/>
  <c r="AE205" i="67"/>
  <c r="AD205" i="66"/>
  <c r="AE205" i="66"/>
  <c r="AE211" i="51"/>
  <c r="AE211" i="54"/>
  <c r="AE211" i="49"/>
  <c r="AE211" i="62"/>
  <c r="AE211" i="61"/>
  <c r="AE211" i="68"/>
  <c r="AE212" i="48"/>
  <c r="AE212" i="56"/>
  <c r="AE212" i="68"/>
  <c r="AE212" i="55"/>
  <c r="AE212" i="61"/>
  <c r="AD209" i="47"/>
  <c r="AD209" i="68"/>
  <c r="AD209" i="52"/>
  <c r="AD207" i="55"/>
  <c r="AD207" i="52"/>
  <c r="AD211" i="49"/>
  <c r="AC210" i="51"/>
  <c r="AD210" i="51"/>
  <c r="AC210" i="47"/>
  <c r="AD210" i="47"/>
  <c r="AC210" i="56"/>
  <c r="AD210" i="56"/>
  <c r="AC210" i="62"/>
  <c r="AD210" i="62"/>
  <c r="AD209" i="53"/>
  <c r="AD209" i="64"/>
  <c r="AD209" i="59"/>
  <c r="AD209" i="67"/>
  <c r="AD209" i="49"/>
  <c r="AC206" i="47"/>
  <c r="AD206" i="47"/>
  <c r="AC206" i="56"/>
  <c r="AD206" i="56"/>
  <c r="AC206" i="62"/>
  <c r="AD206" i="62"/>
  <c r="AC206" i="51"/>
  <c r="AD206" i="51"/>
  <c r="AC206" i="64"/>
  <c r="AD206" i="64"/>
  <c r="AD207" i="51"/>
  <c r="AD207" i="50"/>
  <c r="AC210" i="54"/>
  <c r="AD210" i="54"/>
  <c r="AC210" i="60"/>
  <c r="AD210" i="60"/>
  <c r="AC210" i="52"/>
  <c r="AD210" i="52"/>
  <c r="AC210" i="64"/>
  <c r="AD210" i="64"/>
  <c r="AD209" i="55"/>
  <c r="AD209" i="54"/>
  <c r="AC206" i="60"/>
  <c r="AD206" i="60"/>
  <c r="AC206" i="52"/>
  <c r="AD206" i="52"/>
  <c r="AC206" i="65"/>
  <c r="AD206" i="65"/>
  <c r="AC206" i="59"/>
  <c r="AD206" i="59"/>
  <c r="AC206" i="54"/>
  <c r="AD206" i="54"/>
  <c r="AD207" i="49"/>
  <c r="AD207" i="54"/>
  <c r="AD207" i="47"/>
  <c r="AC210" i="61"/>
  <c r="AD210" i="61"/>
  <c r="AC210" i="50"/>
  <c r="AD210" i="50"/>
  <c r="AC210" i="65"/>
  <c r="AD210" i="65"/>
  <c r="AC210" i="49"/>
  <c r="AD210" i="49"/>
  <c r="AC210" i="48"/>
  <c r="AD210" i="48"/>
  <c r="AC210" i="66"/>
  <c r="AD210" i="66"/>
  <c r="AD209" i="60"/>
  <c r="AD209" i="51"/>
  <c r="AD209" i="63"/>
  <c r="AD209" i="50"/>
  <c r="AC206" i="49"/>
  <c r="AD206" i="49"/>
  <c r="AC206" i="48"/>
  <c r="AD206" i="48"/>
  <c r="AC206" i="66"/>
  <c r="AD206" i="66"/>
  <c r="AC206" i="50"/>
  <c r="AD206" i="50"/>
  <c r="AD207" i="56"/>
  <c r="AD207" i="53"/>
  <c r="AD207" i="48"/>
  <c r="AC210" i="55"/>
  <c r="AD210" i="55"/>
  <c r="AC210" i="63"/>
  <c r="AD210" i="63"/>
  <c r="AC210" i="59"/>
  <c r="AD210" i="59"/>
  <c r="AC210" i="67"/>
  <c r="AD210" i="67"/>
  <c r="AC210" i="53"/>
  <c r="AD210" i="53"/>
  <c r="AC210" i="68"/>
  <c r="AD210" i="68"/>
  <c r="AD209" i="56"/>
  <c r="AD209" i="62"/>
  <c r="AD209" i="48"/>
  <c r="AD209" i="66"/>
  <c r="AD209" i="65"/>
  <c r="AC206" i="53"/>
  <c r="AD206" i="53"/>
  <c r="AC206" i="63"/>
  <c r="AD206" i="63"/>
  <c r="AC206" i="61"/>
  <c r="AD206" i="61"/>
  <c r="AC206" i="68"/>
  <c r="AD206" i="68"/>
  <c r="AC206" i="55"/>
  <c r="AD206" i="55"/>
  <c r="AC206" i="67"/>
  <c r="AD206" i="67"/>
  <c r="AC208" i="49"/>
  <c r="AC208" i="66"/>
  <c r="AC208" i="50"/>
  <c r="AC208" i="48"/>
  <c r="AB205" i="65"/>
  <c r="AC205" i="65"/>
  <c r="AB205" i="59"/>
  <c r="AC205" i="59"/>
  <c r="AB205" i="66"/>
  <c r="AC205" i="66"/>
  <c r="AB205" i="60"/>
  <c r="AC205" i="60"/>
  <c r="AB205" i="67"/>
  <c r="AC205" i="67"/>
  <c r="AB205" i="61"/>
  <c r="AC205" i="61"/>
  <c r="AB205" i="68"/>
  <c r="AC205" i="68"/>
  <c r="AB205" i="64"/>
  <c r="AC205" i="64"/>
  <c r="AB205" i="63"/>
  <c r="AC205" i="63"/>
  <c r="AB205" i="62"/>
  <c r="AC205" i="62"/>
  <c r="CA191" i="53"/>
  <c r="BS198" i="55"/>
  <c r="AA210" i="51"/>
  <c r="AB210" i="51"/>
  <c r="AA206" i="56"/>
  <c r="AB206" i="56"/>
  <c r="AA206" i="51"/>
  <c r="AB206" i="51"/>
  <c r="AA207" i="63"/>
  <c r="AB207" i="63"/>
  <c r="BY194" i="51"/>
  <c r="CA197" i="54"/>
  <c r="AA210" i="54"/>
  <c r="AB210" i="54"/>
  <c r="AA210" i="60"/>
  <c r="AB210" i="60"/>
  <c r="AA210" i="52"/>
  <c r="AB210" i="52"/>
  <c r="AA210" i="64"/>
  <c r="AB210" i="64"/>
  <c r="AA206" i="60"/>
  <c r="AB206" i="60"/>
  <c r="AA206" i="52"/>
  <c r="AB206" i="52"/>
  <c r="AA206" i="65"/>
  <c r="AB206" i="65"/>
  <c r="AA206" i="59"/>
  <c r="AB206" i="59"/>
  <c r="AA206" i="54"/>
  <c r="AB206" i="54"/>
  <c r="AA207" i="54"/>
  <c r="AB207" i="54"/>
  <c r="AA207" i="60"/>
  <c r="AB207" i="60"/>
  <c r="AA207" i="48"/>
  <c r="AB207" i="48"/>
  <c r="AA207" i="65"/>
  <c r="AB207" i="65"/>
  <c r="AA207" i="55"/>
  <c r="AB207" i="55"/>
  <c r="AA210" i="56"/>
  <c r="AB210" i="56"/>
  <c r="AA206" i="62"/>
  <c r="AB206" i="62"/>
  <c r="AA206" i="64"/>
  <c r="AB206" i="64"/>
  <c r="AA207" i="47"/>
  <c r="AB207" i="47"/>
  <c r="AA207" i="66"/>
  <c r="AB207" i="66"/>
  <c r="AA207" i="52"/>
  <c r="AB207" i="52"/>
  <c r="AA207" i="64"/>
  <c r="AB207" i="64"/>
  <c r="AA207" i="50"/>
  <c r="AB207" i="50"/>
  <c r="AA207" i="61"/>
  <c r="AB207" i="61"/>
  <c r="BZ199" i="49"/>
  <c r="CA194" i="54"/>
  <c r="AA210" i="61"/>
  <c r="AB210" i="61"/>
  <c r="AA210" i="50"/>
  <c r="AB210" i="50"/>
  <c r="AA210" i="65"/>
  <c r="AB210" i="65"/>
  <c r="AA210" i="49"/>
  <c r="AB210" i="49"/>
  <c r="AA210" i="48"/>
  <c r="AB210" i="48"/>
  <c r="AA210" i="66"/>
  <c r="AB210" i="66"/>
  <c r="AA206" i="49"/>
  <c r="AB206" i="49"/>
  <c r="AA206" i="48"/>
  <c r="AB206" i="48"/>
  <c r="AA206" i="66"/>
  <c r="AB206" i="66"/>
  <c r="AA206" i="50"/>
  <c r="AB206" i="50"/>
  <c r="AA207" i="49"/>
  <c r="AB207" i="49"/>
  <c r="AA207" i="62"/>
  <c r="AB207" i="62"/>
  <c r="AA207" i="68"/>
  <c r="AB207" i="68"/>
  <c r="AA207" i="51"/>
  <c r="AB207" i="51"/>
  <c r="AA210" i="47"/>
  <c r="AB210" i="47"/>
  <c r="AA210" i="62"/>
  <c r="AB210" i="62"/>
  <c r="AA206" i="47"/>
  <c r="AB206" i="47"/>
  <c r="BS186" i="55"/>
  <c r="CA192" i="48"/>
  <c r="CA184" i="56"/>
  <c r="AA210" i="55"/>
  <c r="AB210" i="55"/>
  <c r="AA210" i="63"/>
  <c r="AB210" i="63"/>
  <c r="AA210" i="59"/>
  <c r="AB210" i="59"/>
  <c r="AA210" i="67"/>
  <c r="AB210" i="67"/>
  <c r="AA210" i="53"/>
  <c r="AB210" i="53"/>
  <c r="AA210" i="68"/>
  <c r="AB210" i="68"/>
  <c r="AA206" i="53"/>
  <c r="AB206" i="53"/>
  <c r="AA206" i="63"/>
  <c r="AB206" i="63"/>
  <c r="AA206" i="61"/>
  <c r="AB206" i="61"/>
  <c r="AA206" i="68"/>
  <c r="AB206" i="68"/>
  <c r="AA206" i="55"/>
  <c r="AB206" i="55"/>
  <c r="AA206" i="67"/>
  <c r="AB206" i="67"/>
  <c r="AA207" i="67"/>
  <c r="AB207" i="67"/>
  <c r="AA207" i="53"/>
  <c r="AB207" i="53"/>
  <c r="AA207" i="59"/>
  <c r="AB207" i="59"/>
  <c r="AA207" i="56"/>
  <c r="AB207" i="56"/>
  <c r="Z208" i="50"/>
  <c r="AA208" i="50"/>
  <c r="Z208" i="65"/>
  <c r="AA208" i="65"/>
  <c r="Z208" i="49"/>
  <c r="AA208" i="49"/>
  <c r="Z208" i="48"/>
  <c r="AA208" i="48"/>
  <c r="Z208" i="66"/>
  <c r="AA208" i="66"/>
  <c r="Z205" i="61"/>
  <c r="AA205" i="61"/>
  <c r="Z205" i="68"/>
  <c r="AA205" i="68"/>
  <c r="Z205" i="64"/>
  <c r="AA205" i="64"/>
  <c r="Z205" i="63"/>
  <c r="AA205" i="63"/>
  <c r="Z205" i="62"/>
  <c r="AA205" i="62"/>
  <c r="Z208" i="59"/>
  <c r="AA208" i="59"/>
  <c r="Z208" i="67"/>
  <c r="AA208" i="67"/>
  <c r="Z208" i="53"/>
  <c r="AA208" i="53"/>
  <c r="Z208" i="60"/>
  <c r="AA208" i="60"/>
  <c r="Z208" i="68"/>
  <c r="AA208" i="68"/>
  <c r="Z208" i="55"/>
  <c r="AA208" i="55"/>
  <c r="Z208" i="61"/>
  <c r="AA208" i="61"/>
  <c r="Z208" i="47"/>
  <c r="AA208" i="47"/>
  <c r="Z208" i="56"/>
  <c r="AA208" i="56"/>
  <c r="Z208" i="62"/>
  <c r="AA208" i="62"/>
  <c r="Z208" i="51"/>
  <c r="AA208" i="51"/>
  <c r="Z205" i="65"/>
  <c r="AA205" i="65"/>
  <c r="Z205" i="60"/>
  <c r="AA205" i="60"/>
  <c r="Z205" i="59"/>
  <c r="AA205" i="59"/>
  <c r="Z205" i="67"/>
  <c r="AA205" i="67"/>
  <c r="Z205" i="66"/>
  <c r="AA205" i="66"/>
  <c r="Z208" i="54"/>
  <c r="AA208" i="54"/>
  <c r="Z208" i="63"/>
  <c r="AA208" i="63"/>
  <c r="Z208" i="52"/>
  <c r="AA208" i="52"/>
  <c r="Z208" i="64"/>
  <c r="AA208" i="64"/>
  <c r="CA186" i="49"/>
  <c r="CA199" i="49"/>
  <c r="Y210" i="51"/>
  <c r="Z210" i="51"/>
  <c r="Y210" i="47"/>
  <c r="Z210" i="47"/>
  <c r="Y210" i="56"/>
  <c r="Z210" i="56"/>
  <c r="Y210" i="62"/>
  <c r="Z210" i="62"/>
  <c r="Y206" i="47"/>
  <c r="Z206" i="47"/>
  <c r="Y206" i="56"/>
  <c r="Z206" i="56"/>
  <c r="Y206" i="62"/>
  <c r="Z206" i="62"/>
  <c r="Y206" i="51"/>
  <c r="Z206" i="51"/>
  <c r="Y206" i="64"/>
  <c r="Z206" i="64"/>
  <c r="Y207" i="47"/>
  <c r="Z207" i="47"/>
  <c r="Y207" i="66"/>
  <c r="Z207" i="66"/>
  <c r="Y207" i="63"/>
  <c r="Z207" i="63"/>
  <c r="Y207" i="52"/>
  <c r="Z207" i="52"/>
  <c r="Y207" i="64"/>
  <c r="Z207" i="64"/>
  <c r="Y207" i="50"/>
  <c r="Z207" i="50"/>
  <c r="Y207" i="61"/>
  <c r="Z207" i="61"/>
  <c r="Y210" i="54"/>
  <c r="Z210" i="54"/>
  <c r="Y210" i="60"/>
  <c r="Z210" i="60"/>
  <c r="Y210" i="52"/>
  <c r="Z210" i="52"/>
  <c r="Y210" i="64"/>
  <c r="Z210" i="64"/>
  <c r="Y206" i="60"/>
  <c r="Z206" i="60"/>
  <c r="Y206" i="52"/>
  <c r="Z206" i="52"/>
  <c r="Y206" i="65"/>
  <c r="Z206" i="65"/>
  <c r="Y206" i="59"/>
  <c r="Z206" i="59"/>
  <c r="Y206" i="54"/>
  <c r="Z206" i="54"/>
  <c r="Y207" i="54"/>
  <c r="Z207" i="54"/>
  <c r="Y207" i="60"/>
  <c r="Z207" i="60"/>
  <c r="Y207" i="48"/>
  <c r="Z207" i="48"/>
  <c r="Y207" i="65"/>
  <c r="Z207" i="65"/>
  <c r="Y207" i="55"/>
  <c r="Z207" i="55"/>
  <c r="Y210" i="61"/>
  <c r="Z210" i="61"/>
  <c r="Y210" i="50"/>
  <c r="Z210" i="50"/>
  <c r="Y210" i="65"/>
  <c r="Z210" i="65"/>
  <c r="Y210" i="49"/>
  <c r="Z210" i="49"/>
  <c r="Y210" i="48"/>
  <c r="Z210" i="48"/>
  <c r="Y210" i="66"/>
  <c r="Z210" i="66"/>
  <c r="Y206" i="49"/>
  <c r="Z206" i="49"/>
  <c r="Y206" i="48"/>
  <c r="Z206" i="48"/>
  <c r="Y206" i="66"/>
  <c r="Z206" i="66"/>
  <c r="Y206" i="50"/>
  <c r="Z206" i="50"/>
  <c r="Y207" i="49"/>
  <c r="Z207" i="49"/>
  <c r="Y207" i="62"/>
  <c r="Z207" i="62"/>
  <c r="Y207" i="68"/>
  <c r="Z207" i="68"/>
  <c r="Y207" i="51"/>
  <c r="Z207" i="51"/>
  <c r="Y210" i="55"/>
  <c r="Z210" i="55"/>
  <c r="Y210" i="63"/>
  <c r="Z210" i="63"/>
  <c r="Y210" i="59"/>
  <c r="Z210" i="59"/>
  <c r="Y210" i="67"/>
  <c r="Z210" i="67"/>
  <c r="Y210" i="53"/>
  <c r="Z210" i="53"/>
  <c r="Y210" i="68"/>
  <c r="Z210" i="68"/>
  <c r="Y206" i="53"/>
  <c r="Z206" i="53"/>
  <c r="Y206" i="63"/>
  <c r="Z206" i="63"/>
  <c r="Y206" i="61"/>
  <c r="Z206" i="61"/>
  <c r="Y206" i="68"/>
  <c r="Z206" i="68"/>
  <c r="Y206" i="55"/>
  <c r="Z206" i="55"/>
  <c r="Y206" i="67"/>
  <c r="Z206" i="67"/>
  <c r="Y207" i="67"/>
  <c r="Z207" i="67"/>
  <c r="Y207" i="53"/>
  <c r="Z207" i="53"/>
  <c r="Y207" i="59"/>
  <c r="Z207" i="59"/>
  <c r="Y207" i="56"/>
  <c r="Z207" i="56"/>
  <c r="X208" i="50"/>
  <c r="Y208" i="50"/>
  <c r="X208" i="65"/>
  <c r="Y208" i="65"/>
  <c r="X208" i="49"/>
  <c r="Y208" i="49"/>
  <c r="X208" i="48"/>
  <c r="Y208" i="48"/>
  <c r="X208" i="66"/>
  <c r="Y208" i="66"/>
  <c r="CA194" i="53"/>
  <c r="X205" i="61"/>
  <c r="Y205" i="61"/>
  <c r="X205" i="68"/>
  <c r="Y205" i="68"/>
  <c r="X205" i="64"/>
  <c r="Y205" i="64"/>
  <c r="X205" i="63"/>
  <c r="Y205" i="63"/>
  <c r="X205" i="62"/>
  <c r="Y205" i="62"/>
  <c r="X208" i="59"/>
  <c r="Y208" i="59"/>
  <c r="X208" i="67"/>
  <c r="Y208" i="67"/>
  <c r="X208" i="53"/>
  <c r="Y208" i="53"/>
  <c r="X208" i="60"/>
  <c r="Y208" i="60"/>
  <c r="X208" i="68"/>
  <c r="Y208" i="68"/>
  <c r="X208" i="55"/>
  <c r="Y208" i="55"/>
  <c r="X208" i="61"/>
  <c r="Y208" i="61"/>
  <c r="X208" i="47"/>
  <c r="Y208" i="47"/>
  <c r="X208" i="56"/>
  <c r="Y208" i="56"/>
  <c r="X208" i="62"/>
  <c r="Y208" i="62"/>
  <c r="X208" i="51"/>
  <c r="Y208" i="51"/>
  <c r="CA193" i="50"/>
  <c r="X205" i="65"/>
  <c r="Y205" i="65"/>
  <c r="X205" i="60"/>
  <c r="Y205" i="60"/>
  <c r="X205" i="59"/>
  <c r="Y205" i="59"/>
  <c r="X205" i="67"/>
  <c r="Y205" i="67"/>
  <c r="X205" i="66"/>
  <c r="Y205" i="66"/>
  <c r="X208" i="54"/>
  <c r="Y208" i="54"/>
  <c r="X208" i="63"/>
  <c r="Y208" i="63"/>
  <c r="X208" i="52"/>
  <c r="Y208" i="52"/>
  <c r="X208" i="64"/>
  <c r="Y208" i="64"/>
  <c r="W210" i="51"/>
  <c r="X210" i="51"/>
  <c r="W210" i="47"/>
  <c r="X210" i="47"/>
  <c r="W210" i="56"/>
  <c r="X210" i="56"/>
  <c r="W210" i="62"/>
  <c r="X210" i="62"/>
  <c r="W206" i="47"/>
  <c r="X206" i="47"/>
  <c r="W206" i="56"/>
  <c r="X206" i="56"/>
  <c r="W206" i="62"/>
  <c r="X206" i="62"/>
  <c r="W206" i="51"/>
  <c r="X206" i="51"/>
  <c r="W206" i="64"/>
  <c r="X206" i="64"/>
  <c r="W207" i="47"/>
  <c r="X207" i="47"/>
  <c r="W207" i="66"/>
  <c r="X207" i="66"/>
  <c r="W207" i="63"/>
  <c r="X207" i="63"/>
  <c r="W207" i="52"/>
  <c r="X207" i="52"/>
  <c r="W207" i="64"/>
  <c r="X207" i="64"/>
  <c r="W207" i="50"/>
  <c r="X207" i="50"/>
  <c r="W207" i="61"/>
  <c r="X207" i="61"/>
  <c r="W210" i="54"/>
  <c r="X210" i="54"/>
  <c r="W210" i="60"/>
  <c r="X210" i="60"/>
  <c r="W210" i="52"/>
  <c r="X210" i="52"/>
  <c r="W210" i="64"/>
  <c r="X210" i="64"/>
  <c r="W206" i="60"/>
  <c r="X206" i="60"/>
  <c r="W206" i="52"/>
  <c r="X206" i="52"/>
  <c r="W206" i="65"/>
  <c r="X206" i="65"/>
  <c r="W206" i="59"/>
  <c r="X206" i="59"/>
  <c r="W206" i="54"/>
  <c r="X206" i="54"/>
  <c r="W207" i="54"/>
  <c r="X207" i="54"/>
  <c r="W207" i="60"/>
  <c r="X207" i="60"/>
  <c r="W207" i="48"/>
  <c r="X207" i="48"/>
  <c r="W207" i="65"/>
  <c r="X207" i="65"/>
  <c r="W207" i="55"/>
  <c r="X207" i="55"/>
  <c r="W210" i="61"/>
  <c r="X210" i="61"/>
  <c r="W210" i="50"/>
  <c r="X210" i="50"/>
  <c r="W210" i="65"/>
  <c r="X210" i="65"/>
  <c r="W210" i="49"/>
  <c r="X210" i="49"/>
  <c r="W210" i="48"/>
  <c r="X210" i="48"/>
  <c r="W210" i="66"/>
  <c r="X210" i="66"/>
  <c r="W206" i="49"/>
  <c r="X206" i="49"/>
  <c r="W206" i="48"/>
  <c r="X206" i="48"/>
  <c r="W206" i="66"/>
  <c r="X206" i="66"/>
  <c r="W206" i="50"/>
  <c r="X206" i="50"/>
  <c r="W207" i="49"/>
  <c r="X207" i="49"/>
  <c r="W207" i="62"/>
  <c r="X207" i="62"/>
  <c r="W207" i="68"/>
  <c r="X207" i="68"/>
  <c r="W207" i="51"/>
  <c r="X207" i="51"/>
  <c r="W210" i="55"/>
  <c r="X210" i="55"/>
  <c r="W210" i="63"/>
  <c r="X210" i="63"/>
  <c r="W210" i="59"/>
  <c r="X210" i="59"/>
  <c r="W210" i="67"/>
  <c r="X210" i="67"/>
  <c r="W210" i="53"/>
  <c r="X210" i="53"/>
  <c r="W210" i="68"/>
  <c r="X210" i="68"/>
  <c r="W206" i="53"/>
  <c r="X206" i="53"/>
  <c r="W206" i="63"/>
  <c r="X206" i="63"/>
  <c r="W206" i="61"/>
  <c r="X206" i="61"/>
  <c r="W206" i="68"/>
  <c r="X206" i="68"/>
  <c r="W206" i="55"/>
  <c r="X206" i="55"/>
  <c r="W206" i="67"/>
  <c r="X206" i="67"/>
  <c r="W207" i="67"/>
  <c r="X207" i="67"/>
  <c r="W207" i="53"/>
  <c r="X207" i="53"/>
  <c r="W207" i="59"/>
  <c r="X207" i="59"/>
  <c r="W207" i="56"/>
  <c r="X207" i="56"/>
  <c r="V208" i="50"/>
  <c r="W208" i="50"/>
  <c r="V208" i="65"/>
  <c r="W208" i="65"/>
  <c r="V208" i="49"/>
  <c r="W208" i="49"/>
  <c r="V208" i="48"/>
  <c r="W208" i="48"/>
  <c r="V208" i="66"/>
  <c r="W208" i="66"/>
  <c r="V205" i="61"/>
  <c r="W205" i="61"/>
  <c r="V205" i="68"/>
  <c r="W205" i="68"/>
  <c r="V205" i="64"/>
  <c r="W205" i="64"/>
  <c r="V205" i="63"/>
  <c r="W205" i="63"/>
  <c r="V205" i="62"/>
  <c r="W205" i="62"/>
  <c r="V208" i="59"/>
  <c r="W208" i="59"/>
  <c r="V208" i="67"/>
  <c r="W208" i="67"/>
  <c r="V208" i="53"/>
  <c r="W208" i="53"/>
  <c r="V208" i="60"/>
  <c r="W208" i="60"/>
  <c r="V208" i="68"/>
  <c r="W208" i="68"/>
  <c r="V208" i="55"/>
  <c r="W208" i="55"/>
  <c r="V208" i="61"/>
  <c r="W208" i="61"/>
  <c r="V208" i="47"/>
  <c r="W208" i="47"/>
  <c r="V208" i="56"/>
  <c r="W208" i="56"/>
  <c r="V208" i="62"/>
  <c r="W208" i="62"/>
  <c r="V208" i="51"/>
  <c r="W208" i="51"/>
  <c r="V205" i="65"/>
  <c r="W205" i="65"/>
  <c r="V205" i="60"/>
  <c r="W205" i="60"/>
  <c r="V205" i="59"/>
  <c r="W205" i="59"/>
  <c r="V205" i="67"/>
  <c r="W205" i="67"/>
  <c r="V205" i="66"/>
  <c r="W205" i="66"/>
  <c r="V208" i="54"/>
  <c r="W208" i="54"/>
  <c r="V208" i="63"/>
  <c r="W208" i="63"/>
  <c r="V208" i="52"/>
  <c r="W208" i="52"/>
  <c r="V208" i="64"/>
  <c r="W208" i="64"/>
  <c r="U210" i="51"/>
  <c r="V210" i="51"/>
  <c r="U210" i="47"/>
  <c r="V210" i="47"/>
  <c r="U210" i="56"/>
  <c r="V210" i="56"/>
  <c r="U210" i="62"/>
  <c r="V210" i="62"/>
  <c r="U206" i="47"/>
  <c r="V206" i="47"/>
  <c r="U206" i="56"/>
  <c r="V206" i="56"/>
  <c r="U206" i="62"/>
  <c r="V206" i="62"/>
  <c r="U206" i="51"/>
  <c r="V206" i="51"/>
  <c r="U206" i="64"/>
  <c r="V206" i="64"/>
  <c r="U207" i="47"/>
  <c r="V207" i="47"/>
  <c r="U207" i="66"/>
  <c r="V207" i="66"/>
  <c r="U207" i="63"/>
  <c r="V207" i="63"/>
  <c r="U207" i="52"/>
  <c r="V207" i="52"/>
  <c r="U207" i="64"/>
  <c r="V207" i="64"/>
  <c r="U207" i="50"/>
  <c r="V207" i="50"/>
  <c r="U207" i="61"/>
  <c r="V207" i="61"/>
  <c r="U210" i="54"/>
  <c r="V210" i="54"/>
  <c r="U210" i="60"/>
  <c r="V210" i="60"/>
  <c r="U210" i="52"/>
  <c r="V210" i="52"/>
  <c r="U210" i="64"/>
  <c r="V210" i="64"/>
  <c r="U206" i="60"/>
  <c r="V206" i="60"/>
  <c r="U206" i="52"/>
  <c r="V206" i="52"/>
  <c r="U206" i="65"/>
  <c r="V206" i="65"/>
  <c r="U206" i="59"/>
  <c r="V206" i="59"/>
  <c r="U206" i="54"/>
  <c r="V206" i="54"/>
  <c r="U207" i="54"/>
  <c r="V207" i="54"/>
  <c r="U207" i="60"/>
  <c r="V207" i="60"/>
  <c r="U207" i="48"/>
  <c r="V207" i="48"/>
  <c r="U207" i="65"/>
  <c r="V207" i="65"/>
  <c r="U207" i="55"/>
  <c r="V207" i="55"/>
  <c r="U210" i="61"/>
  <c r="V210" i="61"/>
  <c r="U210" i="50"/>
  <c r="V210" i="50"/>
  <c r="U210" i="65"/>
  <c r="V210" i="65"/>
  <c r="U210" i="49"/>
  <c r="V210" i="49"/>
  <c r="U210" i="48"/>
  <c r="V210" i="48"/>
  <c r="U210" i="66"/>
  <c r="V210" i="66"/>
  <c r="U206" i="49"/>
  <c r="V206" i="49"/>
  <c r="U206" i="48"/>
  <c r="V206" i="48"/>
  <c r="U206" i="66"/>
  <c r="V206" i="66"/>
  <c r="U206" i="50"/>
  <c r="V206" i="50"/>
  <c r="U207" i="49"/>
  <c r="V207" i="49"/>
  <c r="U207" i="62"/>
  <c r="V207" i="62"/>
  <c r="U207" i="68"/>
  <c r="V207" i="68"/>
  <c r="U207" i="51"/>
  <c r="V207" i="51"/>
  <c r="U210" i="55"/>
  <c r="V210" i="55"/>
  <c r="U210" i="63"/>
  <c r="V210" i="63"/>
  <c r="U210" i="59"/>
  <c r="V210" i="59"/>
  <c r="U210" i="67"/>
  <c r="V210" i="67"/>
  <c r="U210" i="53"/>
  <c r="V210" i="53"/>
  <c r="U210" i="68"/>
  <c r="V210" i="68"/>
  <c r="U206" i="53"/>
  <c r="V206" i="53"/>
  <c r="U206" i="63"/>
  <c r="V206" i="63"/>
  <c r="U206" i="61"/>
  <c r="V206" i="61"/>
  <c r="U206" i="68"/>
  <c r="V206" i="68"/>
  <c r="U206" i="55"/>
  <c r="V206" i="55"/>
  <c r="U206" i="67"/>
  <c r="V206" i="67"/>
  <c r="U207" i="67"/>
  <c r="V207" i="67"/>
  <c r="U207" i="53"/>
  <c r="V207" i="53"/>
  <c r="U207" i="59"/>
  <c r="V207" i="59"/>
  <c r="U207" i="56"/>
  <c r="V207" i="56"/>
  <c r="BV183" i="49"/>
  <c r="BS189" i="55"/>
  <c r="BZ186" i="49"/>
  <c r="CA191" i="51"/>
  <c r="CA190" i="50"/>
  <c r="CA186" i="53"/>
  <c r="CA183" i="53"/>
  <c r="CA199" i="53"/>
  <c r="CA193" i="52"/>
  <c r="CA187" i="56"/>
  <c r="T208" i="50"/>
  <c r="U208" i="50"/>
  <c r="T208" i="65"/>
  <c r="U208" i="65"/>
  <c r="T208" i="49"/>
  <c r="U208" i="49"/>
  <c r="T208" i="48"/>
  <c r="U208" i="48"/>
  <c r="T208" i="66"/>
  <c r="U208" i="66"/>
  <c r="BR201" i="56"/>
  <c r="BS199" i="55"/>
  <c r="BZ183" i="49"/>
  <c r="CA185" i="50"/>
  <c r="CA198" i="50"/>
  <c r="CA190" i="53"/>
  <c r="CA187" i="53"/>
  <c r="CA182" i="53"/>
  <c r="CA195" i="56"/>
  <c r="T205" i="61"/>
  <c r="U205" i="61"/>
  <c r="T205" i="68"/>
  <c r="U205" i="68"/>
  <c r="T205" i="64"/>
  <c r="U205" i="64"/>
  <c r="T205" i="63"/>
  <c r="U205" i="63"/>
  <c r="T205" i="62"/>
  <c r="U205" i="62"/>
  <c r="T208" i="59"/>
  <c r="U208" i="59"/>
  <c r="T208" i="67"/>
  <c r="U208" i="67"/>
  <c r="T208" i="53"/>
  <c r="U208" i="53"/>
  <c r="T208" i="60"/>
  <c r="U208" i="60"/>
  <c r="T208" i="68"/>
  <c r="U208" i="68"/>
  <c r="T208" i="55"/>
  <c r="U208" i="55"/>
  <c r="T208" i="61"/>
  <c r="U208" i="61"/>
  <c r="T208" i="47"/>
  <c r="U208" i="47"/>
  <c r="T208" i="56"/>
  <c r="U208" i="56"/>
  <c r="T208" i="62"/>
  <c r="U208" i="62"/>
  <c r="T208" i="51"/>
  <c r="U208" i="51"/>
  <c r="CA194" i="51"/>
  <c r="CA201" i="50"/>
  <c r="CA186" i="48"/>
  <c r="CA198" i="53"/>
  <c r="CA195" i="53"/>
  <c r="CA191" i="47"/>
  <c r="CA192" i="56"/>
  <c r="T205" i="65"/>
  <c r="U205" i="65"/>
  <c r="T205" i="60"/>
  <c r="U205" i="60"/>
  <c r="T205" i="59"/>
  <c r="U205" i="59"/>
  <c r="T205" i="67"/>
  <c r="U205" i="67"/>
  <c r="T205" i="66"/>
  <c r="U205" i="66"/>
  <c r="T208" i="54"/>
  <c r="U208" i="54"/>
  <c r="T208" i="63"/>
  <c r="U208" i="63"/>
  <c r="T208" i="52"/>
  <c r="U208" i="52"/>
  <c r="T208" i="64"/>
  <c r="U208" i="64"/>
  <c r="BR188" i="50"/>
  <c r="S210" i="51"/>
  <c r="T210" i="51"/>
  <c r="S210" i="47"/>
  <c r="T210" i="47"/>
  <c r="S210" i="56"/>
  <c r="T210" i="56"/>
  <c r="S210" i="62"/>
  <c r="T210" i="62"/>
  <c r="S206" i="47"/>
  <c r="T206" i="47"/>
  <c r="S206" i="56"/>
  <c r="T206" i="56"/>
  <c r="S206" i="62"/>
  <c r="T206" i="62"/>
  <c r="S206" i="51"/>
  <c r="T206" i="51"/>
  <c r="S206" i="64"/>
  <c r="T206" i="64"/>
  <c r="S207" i="47"/>
  <c r="T207" i="47"/>
  <c r="S207" i="66"/>
  <c r="T207" i="66"/>
  <c r="S207" i="63"/>
  <c r="T207" i="63"/>
  <c r="S207" i="52"/>
  <c r="T207" i="52"/>
  <c r="S207" i="64"/>
  <c r="T207" i="64"/>
  <c r="S207" i="50"/>
  <c r="T207" i="50"/>
  <c r="S207" i="61"/>
  <c r="T207" i="61"/>
  <c r="S210" i="54"/>
  <c r="T210" i="54"/>
  <c r="S210" i="60"/>
  <c r="T210" i="60"/>
  <c r="S210" i="52"/>
  <c r="T210" i="52"/>
  <c r="S210" i="64"/>
  <c r="T210" i="64"/>
  <c r="S206" i="60"/>
  <c r="T206" i="60"/>
  <c r="S206" i="52"/>
  <c r="T206" i="52"/>
  <c r="S206" i="65"/>
  <c r="T206" i="65"/>
  <c r="S206" i="59"/>
  <c r="T206" i="59"/>
  <c r="S206" i="54"/>
  <c r="T206" i="54"/>
  <c r="S207" i="54"/>
  <c r="T207" i="54"/>
  <c r="S207" i="60"/>
  <c r="T207" i="60"/>
  <c r="S207" i="48"/>
  <c r="T207" i="48"/>
  <c r="S207" i="65"/>
  <c r="T207" i="65"/>
  <c r="S207" i="55"/>
  <c r="T207" i="55"/>
  <c r="S210" i="61"/>
  <c r="T210" i="61"/>
  <c r="S210" i="50"/>
  <c r="T210" i="50"/>
  <c r="S210" i="65"/>
  <c r="T210" i="65"/>
  <c r="S210" i="49"/>
  <c r="T210" i="49"/>
  <c r="S210" i="48"/>
  <c r="T210" i="48"/>
  <c r="S210" i="66"/>
  <c r="T210" i="66"/>
  <c r="S206" i="49"/>
  <c r="T206" i="49"/>
  <c r="S206" i="48"/>
  <c r="T206" i="48"/>
  <c r="S206" i="66"/>
  <c r="T206" i="66"/>
  <c r="S206" i="50"/>
  <c r="T206" i="50"/>
  <c r="S207" i="49"/>
  <c r="T207" i="49"/>
  <c r="S207" i="62"/>
  <c r="T207" i="62"/>
  <c r="S207" i="68"/>
  <c r="T207" i="68"/>
  <c r="S207" i="51"/>
  <c r="T207" i="51"/>
  <c r="S210" i="55"/>
  <c r="T210" i="55"/>
  <c r="S210" i="63"/>
  <c r="T210" i="63"/>
  <c r="S210" i="59"/>
  <c r="T210" i="59"/>
  <c r="S210" i="67"/>
  <c r="T210" i="67"/>
  <c r="S210" i="53"/>
  <c r="T210" i="53"/>
  <c r="S210" i="68"/>
  <c r="T210" i="68"/>
  <c r="S206" i="53"/>
  <c r="T206" i="53"/>
  <c r="S206" i="63"/>
  <c r="T206" i="63"/>
  <c r="S206" i="61"/>
  <c r="T206" i="61"/>
  <c r="S206" i="68"/>
  <c r="T206" i="68"/>
  <c r="S206" i="55"/>
  <c r="T206" i="55"/>
  <c r="S206" i="67"/>
  <c r="T206" i="67"/>
  <c r="S207" i="67"/>
  <c r="T207" i="67"/>
  <c r="S207" i="53"/>
  <c r="T207" i="53"/>
  <c r="S207" i="59"/>
  <c r="T207" i="59"/>
  <c r="S207" i="56"/>
  <c r="T207" i="56"/>
  <c r="BR201" i="50"/>
  <c r="BR195" i="50"/>
  <c r="R208" i="50"/>
  <c r="S208" i="50"/>
  <c r="R208" i="65"/>
  <c r="S208" i="65"/>
  <c r="R208" i="49"/>
  <c r="S208" i="49"/>
  <c r="R208" i="48"/>
  <c r="S208" i="48"/>
  <c r="R208" i="66"/>
  <c r="S208" i="66"/>
  <c r="R205" i="61"/>
  <c r="S205" i="61"/>
  <c r="R205" i="68"/>
  <c r="S205" i="68"/>
  <c r="R205" i="64"/>
  <c r="S205" i="64"/>
  <c r="R205" i="63"/>
  <c r="S205" i="63"/>
  <c r="R205" i="62"/>
  <c r="S205" i="62"/>
  <c r="R208" i="59"/>
  <c r="S208" i="59"/>
  <c r="R208" i="67"/>
  <c r="S208" i="67"/>
  <c r="R208" i="53"/>
  <c r="S208" i="53"/>
  <c r="R208" i="60"/>
  <c r="S208" i="60"/>
  <c r="R208" i="68"/>
  <c r="S208" i="68"/>
  <c r="R208" i="55"/>
  <c r="S208" i="55"/>
  <c r="R208" i="61"/>
  <c r="S208" i="61"/>
  <c r="R208" i="47"/>
  <c r="S208" i="47"/>
  <c r="R208" i="56"/>
  <c r="S208" i="56"/>
  <c r="R208" i="62"/>
  <c r="S208" i="62"/>
  <c r="R208" i="51"/>
  <c r="S208" i="51"/>
  <c r="R205" i="65"/>
  <c r="S205" i="65"/>
  <c r="R205" i="60"/>
  <c r="S205" i="60"/>
  <c r="R205" i="59"/>
  <c r="S205" i="59"/>
  <c r="R205" i="67"/>
  <c r="S205" i="67"/>
  <c r="R205" i="66"/>
  <c r="S205" i="66"/>
  <c r="R208" i="54"/>
  <c r="S208" i="54"/>
  <c r="R208" i="63"/>
  <c r="S208" i="63"/>
  <c r="R208" i="52"/>
  <c r="S208" i="52"/>
  <c r="R208" i="64"/>
  <c r="S208" i="64"/>
  <c r="BR196" i="50"/>
  <c r="BR190" i="50"/>
  <c r="BR182" i="50"/>
  <c r="BR190" i="56"/>
  <c r="BS190" i="55"/>
  <c r="BS200" i="55"/>
  <c r="BS191" i="55"/>
  <c r="BS182" i="55"/>
  <c r="BV191" i="49"/>
  <c r="BY183" i="51"/>
  <c r="BZ190" i="49"/>
  <c r="BZ187" i="49"/>
  <c r="BZ182" i="49"/>
  <c r="CA198" i="51"/>
  <c r="CA195" i="51"/>
  <c r="CA187" i="48"/>
  <c r="CA200" i="48"/>
  <c r="CA194" i="48"/>
  <c r="CA185" i="54"/>
  <c r="CA201" i="54"/>
  <c r="CA198" i="54"/>
  <c r="CA201" i="52"/>
  <c r="CA194" i="49"/>
  <c r="CA186" i="47"/>
  <c r="CA199" i="47"/>
  <c r="CA189" i="56"/>
  <c r="CA197" i="56"/>
  <c r="CA186" i="56"/>
  <c r="CA196" i="56"/>
  <c r="BR185" i="50"/>
  <c r="BR198" i="50"/>
  <c r="BR185" i="56"/>
  <c r="BR198" i="56"/>
  <c r="BS192" i="55"/>
  <c r="BS183" i="55"/>
  <c r="BS195" i="55"/>
  <c r="BV186" i="49"/>
  <c r="BV199" i="49"/>
  <c r="BY191" i="51"/>
  <c r="BZ194" i="49"/>
  <c r="BZ191" i="49"/>
  <c r="CA186" i="51"/>
  <c r="CA183" i="51"/>
  <c r="CA199" i="51"/>
  <c r="CA195" i="48"/>
  <c r="CA189" i="48"/>
  <c r="CA182" i="48"/>
  <c r="CA189" i="54"/>
  <c r="CA186" i="54"/>
  <c r="CA182" i="54"/>
  <c r="CA190" i="52"/>
  <c r="CA183" i="49"/>
  <c r="CA194" i="47"/>
  <c r="CA183" i="56"/>
  <c r="CA191" i="56"/>
  <c r="CA199" i="56"/>
  <c r="CA188" i="56"/>
  <c r="CA198" i="56"/>
  <c r="BR193" i="50"/>
  <c r="BR187" i="50"/>
  <c r="BR193" i="56"/>
  <c r="BS184" i="55"/>
  <c r="BS194" i="55"/>
  <c r="BS187" i="55"/>
  <c r="BS197" i="55"/>
  <c r="BV194" i="49"/>
  <c r="BY186" i="51"/>
  <c r="BY199" i="51"/>
  <c r="BZ198" i="49"/>
  <c r="BZ195" i="49"/>
  <c r="CA190" i="51"/>
  <c r="CA187" i="51"/>
  <c r="CA182" i="51"/>
  <c r="CA184" i="48"/>
  <c r="CA197" i="48"/>
  <c r="CA193" i="54"/>
  <c r="CA190" i="54"/>
  <c r="CA185" i="52"/>
  <c r="CA198" i="52"/>
  <c r="CA191" i="49"/>
  <c r="CA183" i="47"/>
  <c r="CA185" i="56"/>
  <c r="CA193" i="56"/>
  <c r="CA201" i="56"/>
  <c r="CA190" i="56"/>
  <c r="CA200" i="56"/>
  <c r="Q210" i="51"/>
  <c r="R210" i="51"/>
  <c r="Q210" i="47"/>
  <c r="R210" i="47"/>
  <c r="Q210" i="56"/>
  <c r="R210" i="56"/>
  <c r="Q210" i="62"/>
  <c r="R210" i="62"/>
  <c r="Q206" i="47"/>
  <c r="R206" i="47"/>
  <c r="Q206" i="56"/>
  <c r="R206" i="56"/>
  <c r="Q206" i="62"/>
  <c r="R206" i="62"/>
  <c r="Q206" i="51"/>
  <c r="R206" i="51"/>
  <c r="Q206" i="64"/>
  <c r="R206" i="64"/>
  <c r="Q207" i="47"/>
  <c r="R207" i="47"/>
  <c r="Q207" i="66"/>
  <c r="R207" i="66"/>
  <c r="Q207" i="63"/>
  <c r="R207" i="63"/>
  <c r="Q207" i="52"/>
  <c r="R207" i="52"/>
  <c r="Q207" i="64"/>
  <c r="R207" i="64"/>
  <c r="Q207" i="50"/>
  <c r="R207" i="50"/>
  <c r="Q207" i="61"/>
  <c r="R207" i="61"/>
  <c r="Q210" i="54"/>
  <c r="R210" i="54"/>
  <c r="Q210" i="60"/>
  <c r="R210" i="60"/>
  <c r="Q210" i="52"/>
  <c r="R210" i="52"/>
  <c r="Q210" i="64"/>
  <c r="R210" i="64"/>
  <c r="Q206" i="60"/>
  <c r="R206" i="60"/>
  <c r="Q206" i="52"/>
  <c r="R206" i="52"/>
  <c r="Q206" i="65"/>
  <c r="R206" i="65"/>
  <c r="Q206" i="59"/>
  <c r="R206" i="59"/>
  <c r="Q206" i="54"/>
  <c r="R206" i="54"/>
  <c r="Q207" i="54"/>
  <c r="R207" i="54"/>
  <c r="Q207" i="60"/>
  <c r="R207" i="60"/>
  <c r="Q207" i="48"/>
  <c r="R207" i="48"/>
  <c r="Q207" i="65"/>
  <c r="R207" i="65"/>
  <c r="Q207" i="55"/>
  <c r="R207" i="55"/>
  <c r="Q210" i="61"/>
  <c r="R210" i="61"/>
  <c r="Q210" i="50"/>
  <c r="R210" i="50"/>
  <c r="Q210" i="65"/>
  <c r="R210" i="65"/>
  <c r="Q210" i="49"/>
  <c r="R210" i="49"/>
  <c r="Q210" i="48"/>
  <c r="R210" i="48"/>
  <c r="Q210" i="66"/>
  <c r="R210" i="66"/>
  <c r="Q206" i="49"/>
  <c r="R206" i="49"/>
  <c r="Q206" i="48"/>
  <c r="R206" i="48"/>
  <c r="Q206" i="66"/>
  <c r="R206" i="66"/>
  <c r="Q206" i="50"/>
  <c r="R206" i="50"/>
  <c r="Q207" i="49"/>
  <c r="R207" i="49"/>
  <c r="Q207" i="62"/>
  <c r="R207" i="62"/>
  <c r="Q207" i="68"/>
  <c r="R207" i="68"/>
  <c r="Q207" i="51"/>
  <c r="R207" i="51"/>
  <c r="Q210" i="55"/>
  <c r="R210" i="55"/>
  <c r="Q210" i="63"/>
  <c r="R210" i="63"/>
  <c r="Q210" i="59"/>
  <c r="R210" i="59"/>
  <c r="Q210" i="67"/>
  <c r="R210" i="67"/>
  <c r="Q210" i="53"/>
  <c r="R210" i="53"/>
  <c r="Q210" i="68"/>
  <c r="R210" i="68"/>
  <c r="Q206" i="53"/>
  <c r="R206" i="53"/>
  <c r="Q206" i="63"/>
  <c r="R206" i="63"/>
  <c r="Q206" i="61"/>
  <c r="R206" i="61"/>
  <c r="Q206" i="68"/>
  <c r="R206" i="68"/>
  <c r="Q206" i="55"/>
  <c r="R206" i="55"/>
  <c r="Q206" i="67"/>
  <c r="R206" i="67"/>
  <c r="Q207" i="67"/>
  <c r="R207" i="67"/>
  <c r="Q207" i="53"/>
  <c r="R207" i="53"/>
  <c r="Q207" i="59"/>
  <c r="R207" i="59"/>
  <c r="Q207" i="56"/>
  <c r="R207" i="56"/>
  <c r="P208" i="50"/>
  <c r="Q208" i="50"/>
  <c r="P208" i="65"/>
  <c r="Q208" i="65"/>
  <c r="P208" i="49"/>
  <c r="Q208" i="49"/>
  <c r="P208" i="48"/>
  <c r="Q208" i="48"/>
  <c r="P208" i="66"/>
  <c r="Q208" i="66"/>
  <c r="P205" i="61"/>
  <c r="Q205" i="61"/>
  <c r="P205" i="68"/>
  <c r="Q205" i="68"/>
  <c r="P205" i="64"/>
  <c r="Q205" i="64"/>
  <c r="P205" i="63"/>
  <c r="Q205" i="63"/>
  <c r="P205" i="62"/>
  <c r="Q205" i="62"/>
  <c r="P208" i="59"/>
  <c r="Q208" i="59"/>
  <c r="P208" i="67"/>
  <c r="Q208" i="67"/>
  <c r="P208" i="53"/>
  <c r="Q208" i="53"/>
  <c r="P208" i="60"/>
  <c r="Q208" i="60"/>
  <c r="P208" i="68"/>
  <c r="Q208" i="68"/>
  <c r="P208" i="55"/>
  <c r="Q208" i="55"/>
  <c r="P208" i="61"/>
  <c r="Q208" i="61"/>
  <c r="P208" i="47"/>
  <c r="Q208" i="47"/>
  <c r="P208" i="56"/>
  <c r="Q208" i="56"/>
  <c r="P208" i="62"/>
  <c r="Q208" i="62"/>
  <c r="P208" i="51"/>
  <c r="Q208" i="51"/>
  <c r="P205" i="65"/>
  <c r="Q205" i="65"/>
  <c r="P205" i="60"/>
  <c r="Q205" i="60"/>
  <c r="P205" i="59"/>
  <c r="Q205" i="59"/>
  <c r="P205" i="67"/>
  <c r="Q205" i="67"/>
  <c r="P205" i="66"/>
  <c r="Q205" i="66"/>
  <c r="P208" i="54"/>
  <c r="Q208" i="54"/>
  <c r="P208" i="63"/>
  <c r="Q208" i="63"/>
  <c r="P208" i="52"/>
  <c r="Q208" i="52"/>
  <c r="P208" i="64"/>
  <c r="Q208" i="64"/>
  <c r="O210" i="51"/>
  <c r="P210" i="51"/>
  <c r="O210" i="47"/>
  <c r="P210" i="47"/>
  <c r="O210" i="56"/>
  <c r="P210" i="56"/>
  <c r="O210" i="62"/>
  <c r="P210" i="62"/>
  <c r="O206" i="47"/>
  <c r="P206" i="47"/>
  <c r="O206" i="56"/>
  <c r="P206" i="56"/>
  <c r="O206" i="62"/>
  <c r="P206" i="62"/>
  <c r="O206" i="51"/>
  <c r="P206" i="51"/>
  <c r="O206" i="64"/>
  <c r="P206" i="64"/>
  <c r="O207" i="47"/>
  <c r="P207" i="47"/>
  <c r="O207" i="66"/>
  <c r="P207" i="66"/>
  <c r="O207" i="63"/>
  <c r="P207" i="63"/>
  <c r="O207" i="52"/>
  <c r="P207" i="52"/>
  <c r="O207" i="64"/>
  <c r="P207" i="64"/>
  <c r="O207" i="50"/>
  <c r="P207" i="50"/>
  <c r="O207" i="61"/>
  <c r="P207" i="61"/>
  <c r="O210" i="54"/>
  <c r="P210" i="54"/>
  <c r="O210" i="60"/>
  <c r="P210" i="60"/>
  <c r="O210" i="52"/>
  <c r="P210" i="52"/>
  <c r="O210" i="64"/>
  <c r="P210" i="64"/>
  <c r="O206" i="60"/>
  <c r="P206" i="60"/>
  <c r="O206" i="52"/>
  <c r="P206" i="52"/>
  <c r="O206" i="65"/>
  <c r="P206" i="65"/>
  <c r="O206" i="59"/>
  <c r="P206" i="59"/>
  <c r="O206" i="54"/>
  <c r="P206" i="54"/>
  <c r="O207" i="54"/>
  <c r="P207" i="54"/>
  <c r="O207" i="60"/>
  <c r="P207" i="60"/>
  <c r="O207" i="48"/>
  <c r="P207" i="48"/>
  <c r="O207" i="65"/>
  <c r="P207" i="65"/>
  <c r="O207" i="55"/>
  <c r="P207" i="55"/>
  <c r="O210" i="61"/>
  <c r="P210" i="61"/>
  <c r="O210" i="50"/>
  <c r="P210" i="50"/>
  <c r="O210" i="65"/>
  <c r="P210" i="65"/>
  <c r="O210" i="49"/>
  <c r="P210" i="49"/>
  <c r="O210" i="48"/>
  <c r="P210" i="48"/>
  <c r="O210" i="66"/>
  <c r="P210" i="66"/>
  <c r="O206" i="49"/>
  <c r="P206" i="49"/>
  <c r="O206" i="48"/>
  <c r="P206" i="48"/>
  <c r="O206" i="66"/>
  <c r="P206" i="66"/>
  <c r="O206" i="50"/>
  <c r="P206" i="50"/>
  <c r="O207" i="49"/>
  <c r="P207" i="49"/>
  <c r="O207" i="62"/>
  <c r="P207" i="62"/>
  <c r="O207" i="68"/>
  <c r="P207" i="68"/>
  <c r="O207" i="51"/>
  <c r="P207" i="51"/>
  <c r="O210" i="55"/>
  <c r="P210" i="55"/>
  <c r="O210" i="63"/>
  <c r="P210" i="63"/>
  <c r="O210" i="59"/>
  <c r="P210" i="59"/>
  <c r="O210" i="67"/>
  <c r="P210" i="67"/>
  <c r="O210" i="53"/>
  <c r="P210" i="53"/>
  <c r="O210" i="68"/>
  <c r="P210" i="68"/>
  <c r="O206" i="53"/>
  <c r="P206" i="53"/>
  <c r="O206" i="63"/>
  <c r="P206" i="63"/>
  <c r="O206" i="61"/>
  <c r="P206" i="61"/>
  <c r="O206" i="68"/>
  <c r="P206" i="68"/>
  <c r="O206" i="55"/>
  <c r="P206" i="55"/>
  <c r="O206" i="67"/>
  <c r="P206" i="67"/>
  <c r="O207" i="67"/>
  <c r="P207" i="67"/>
  <c r="O207" i="53"/>
  <c r="P207" i="53"/>
  <c r="O207" i="59"/>
  <c r="P207" i="59"/>
  <c r="O207" i="56"/>
  <c r="P207" i="56"/>
  <c r="N208" i="50"/>
  <c r="O208" i="50"/>
  <c r="N208" i="65"/>
  <c r="O208" i="65"/>
  <c r="N208" i="49"/>
  <c r="O208" i="49"/>
  <c r="N208" i="48"/>
  <c r="O208" i="48"/>
  <c r="N208" i="66"/>
  <c r="O208" i="66"/>
  <c r="N205" i="61"/>
  <c r="O205" i="61"/>
  <c r="N205" i="68"/>
  <c r="O205" i="68"/>
  <c r="N205" i="64"/>
  <c r="O205" i="64"/>
  <c r="N205" i="63"/>
  <c r="O205" i="63"/>
  <c r="N205" i="62"/>
  <c r="O205" i="62"/>
  <c r="N208" i="59"/>
  <c r="O208" i="59"/>
  <c r="N208" i="67"/>
  <c r="O208" i="67"/>
  <c r="N208" i="53"/>
  <c r="O208" i="53"/>
  <c r="N208" i="60"/>
  <c r="O208" i="60"/>
  <c r="N208" i="68"/>
  <c r="O208" i="68"/>
  <c r="N208" i="55"/>
  <c r="O208" i="55"/>
  <c r="N208" i="61"/>
  <c r="O208" i="61"/>
  <c r="N208" i="47"/>
  <c r="O208" i="47"/>
  <c r="N208" i="56"/>
  <c r="O208" i="56"/>
  <c r="N208" i="62"/>
  <c r="O208" i="62"/>
  <c r="N208" i="51"/>
  <c r="O208" i="51"/>
  <c r="N205" i="65"/>
  <c r="O205" i="65"/>
  <c r="N205" i="60"/>
  <c r="O205" i="60"/>
  <c r="N205" i="59"/>
  <c r="O205" i="59"/>
  <c r="N205" i="67"/>
  <c r="O205" i="67"/>
  <c r="N205" i="66"/>
  <c r="O205" i="66"/>
  <c r="N208" i="54"/>
  <c r="O208" i="54"/>
  <c r="N208" i="63"/>
  <c r="O208" i="63"/>
  <c r="N208" i="52"/>
  <c r="O208" i="52"/>
  <c r="N208" i="64"/>
  <c r="O208" i="64"/>
  <c r="M210" i="51"/>
  <c r="N210" i="51"/>
  <c r="M210" i="47"/>
  <c r="N210" i="47"/>
  <c r="M210" i="56"/>
  <c r="N210" i="56"/>
  <c r="M210" i="62"/>
  <c r="N210" i="62"/>
  <c r="M206" i="47"/>
  <c r="N206" i="47"/>
  <c r="M206" i="56"/>
  <c r="N206" i="56"/>
  <c r="M206" i="62"/>
  <c r="N206" i="62"/>
  <c r="M206" i="51"/>
  <c r="N206" i="51"/>
  <c r="M206" i="64"/>
  <c r="N206" i="64"/>
  <c r="M207" i="47"/>
  <c r="N207" i="47"/>
  <c r="M207" i="66"/>
  <c r="N207" i="66"/>
  <c r="M207" i="63"/>
  <c r="N207" i="63"/>
  <c r="M207" i="52"/>
  <c r="N207" i="52"/>
  <c r="M207" i="64"/>
  <c r="N207" i="64"/>
  <c r="M207" i="50"/>
  <c r="N207" i="50"/>
  <c r="M207" i="61"/>
  <c r="N207" i="61"/>
  <c r="M210" i="54"/>
  <c r="N210" i="54"/>
  <c r="M210" i="60"/>
  <c r="N210" i="60"/>
  <c r="M210" i="52"/>
  <c r="N210" i="52"/>
  <c r="M210" i="64"/>
  <c r="N210" i="64"/>
  <c r="M206" i="60"/>
  <c r="N206" i="60"/>
  <c r="M206" i="52"/>
  <c r="N206" i="52"/>
  <c r="M206" i="65"/>
  <c r="N206" i="65"/>
  <c r="M206" i="59"/>
  <c r="N206" i="59"/>
  <c r="M206" i="54"/>
  <c r="N206" i="54"/>
  <c r="M207" i="54"/>
  <c r="N207" i="54"/>
  <c r="M207" i="60"/>
  <c r="N207" i="60"/>
  <c r="M207" i="48"/>
  <c r="N207" i="48"/>
  <c r="M207" i="65"/>
  <c r="N207" i="65"/>
  <c r="M207" i="55"/>
  <c r="N207" i="55"/>
  <c r="M210" i="61"/>
  <c r="N210" i="61"/>
  <c r="M210" i="50"/>
  <c r="N210" i="50"/>
  <c r="M210" i="65"/>
  <c r="N210" i="65"/>
  <c r="M210" i="49"/>
  <c r="N210" i="49"/>
  <c r="M210" i="48"/>
  <c r="N210" i="48"/>
  <c r="M210" i="66"/>
  <c r="N210" i="66"/>
  <c r="M206" i="49"/>
  <c r="N206" i="49"/>
  <c r="M206" i="48"/>
  <c r="N206" i="48"/>
  <c r="M206" i="66"/>
  <c r="N206" i="66"/>
  <c r="M206" i="50"/>
  <c r="N206" i="50"/>
  <c r="M207" i="49"/>
  <c r="N207" i="49"/>
  <c r="M207" i="62"/>
  <c r="N207" i="62"/>
  <c r="M207" i="68"/>
  <c r="N207" i="68"/>
  <c r="M207" i="51"/>
  <c r="N207" i="51"/>
  <c r="M210" i="55"/>
  <c r="N210" i="55"/>
  <c r="M210" i="63"/>
  <c r="N210" i="63"/>
  <c r="M210" i="59"/>
  <c r="N210" i="59"/>
  <c r="M210" i="67"/>
  <c r="N210" i="67"/>
  <c r="M210" i="53"/>
  <c r="N210" i="53"/>
  <c r="M210" i="68"/>
  <c r="N210" i="68"/>
  <c r="M206" i="53"/>
  <c r="N206" i="53"/>
  <c r="M206" i="63"/>
  <c r="N206" i="63"/>
  <c r="M206" i="61"/>
  <c r="N206" i="61"/>
  <c r="M206" i="68"/>
  <c r="N206" i="68"/>
  <c r="M206" i="55"/>
  <c r="N206" i="55"/>
  <c r="M206" i="67"/>
  <c r="N206" i="67"/>
  <c r="M207" i="67"/>
  <c r="N207" i="67"/>
  <c r="M207" i="53"/>
  <c r="N207" i="53"/>
  <c r="M207" i="59"/>
  <c r="N207" i="59"/>
  <c r="M207" i="56"/>
  <c r="N207" i="56"/>
  <c r="L208" i="50"/>
  <c r="M208" i="50"/>
  <c r="L208" i="65"/>
  <c r="M208" i="65"/>
  <c r="L208" i="49"/>
  <c r="M208" i="49"/>
  <c r="L208" i="48"/>
  <c r="M208" i="48"/>
  <c r="L208" i="66"/>
  <c r="M208" i="66"/>
  <c r="L205" i="61"/>
  <c r="M205" i="61"/>
  <c r="L205" i="68"/>
  <c r="M205" i="68"/>
  <c r="L205" i="64"/>
  <c r="M205" i="64"/>
  <c r="L205" i="63"/>
  <c r="M205" i="63"/>
  <c r="L205" i="62"/>
  <c r="M205" i="62"/>
  <c r="L208" i="59"/>
  <c r="M208" i="59"/>
  <c r="L208" i="67"/>
  <c r="M208" i="67"/>
  <c r="L208" i="53"/>
  <c r="M208" i="53"/>
  <c r="L208" i="60"/>
  <c r="M208" i="60"/>
  <c r="L208" i="68"/>
  <c r="M208" i="68"/>
  <c r="L208" i="55"/>
  <c r="M208" i="55"/>
  <c r="L208" i="61"/>
  <c r="M208" i="61"/>
  <c r="L208" i="47"/>
  <c r="M208" i="47"/>
  <c r="L208" i="56"/>
  <c r="M208" i="56"/>
  <c r="L208" i="62"/>
  <c r="M208" i="62"/>
  <c r="L208" i="51"/>
  <c r="M208" i="51"/>
  <c r="L205" i="65"/>
  <c r="M205" i="65"/>
  <c r="L205" i="60"/>
  <c r="M205" i="60"/>
  <c r="L205" i="59"/>
  <c r="M205" i="59"/>
  <c r="L205" i="67"/>
  <c r="M205" i="67"/>
  <c r="L205" i="66"/>
  <c r="M205" i="66"/>
  <c r="L208" i="54"/>
  <c r="M208" i="54"/>
  <c r="L208" i="63"/>
  <c r="M208" i="63"/>
  <c r="L208" i="52"/>
  <c r="M208" i="52"/>
  <c r="L208" i="64"/>
  <c r="M208" i="64"/>
  <c r="K210" i="51"/>
  <c r="L210" i="51"/>
  <c r="K210" i="47"/>
  <c r="L210" i="47"/>
  <c r="K210" i="56"/>
  <c r="L210" i="56"/>
  <c r="K210" i="62"/>
  <c r="L210" i="62"/>
  <c r="K206" i="47"/>
  <c r="L206" i="47"/>
  <c r="K206" i="56"/>
  <c r="L206" i="56"/>
  <c r="K206" i="62"/>
  <c r="L206" i="62"/>
  <c r="K206" i="51"/>
  <c r="L206" i="51"/>
  <c r="K206" i="64"/>
  <c r="L206" i="64"/>
  <c r="K207" i="47"/>
  <c r="L207" i="47"/>
  <c r="K207" i="66"/>
  <c r="L207" i="66"/>
  <c r="K207" i="63"/>
  <c r="L207" i="63"/>
  <c r="K207" i="52"/>
  <c r="L207" i="52"/>
  <c r="K207" i="64"/>
  <c r="L207" i="64"/>
  <c r="K207" i="50"/>
  <c r="L207" i="50"/>
  <c r="K207" i="61"/>
  <c r="L207" i="61"/>
  <c r="K210" i="54"/>
  <c r="L210" i="54"/>
  <c r="K210" i="60"/>
  <c r="L210" i="60"/>
  <c r="K210" i="52"/>
  <c r="L210" i="52"/>
  <c r="K210" i="64"/>
  <c r="L210" i="64"/>
  <c r="K206" i="60"/>
  <c r="L206" i="60"/>
  <c r="K206" i="52"/>
  <c r="L206" i="52"/>
  <c r="K206" i="65"/>
  <c r="L206" i="65"/>
  <c r="K206" i="59"/>
  <c r="L206" i="59"/>
  <c r="K206" i="54"/>
  <c r="L206" i="54"/>
  <c r="K207" i="54"/>
  <c r="L207" i="54"/>
  <c r="K207" i="60"/>
  <c r="L207" i="60"/>
  <c r="K207" i="48"/>
  <c r="L207" i="48"/>
  <c r="K207" i="65"/>
  <c r="L207" i="65"/>
  <c r="K207" i="55"/>
  <c r="L207" i="55"/>
  <c r="K210" i="61"/>
  <c r="L210" i="61"/>
  <c r="K210" i="50"/>
  <c r="L210" i="50"/>
  <c r="K210" i="65"/>
  <c r="L210" i="65"/>
  <c r="K210" i="49"/>
  <c r="L210" i="49"/>
  <c r="K210" i="48"/>
  <c r="L210" i="48"/>
  <c r="K210" i="66"/>
  <c r="L210" i="66"/>
  <c r="K206" i="49"/>
  <c r="L206" i="49"/>
  <c r="K206" i="48"/>
  <c r="L206" i="48"/>
  <c r="K206" i="66"/>
  <c r="L206" i="66"/>
  <c r="K206" i="50"/>
  <c r="L206" i="50"/>
  <c r="K207" i="49"/>
  <c r="L207" i="49"/>
  <c r="K207" i="62"/>
  <c r="L207" i="62"/>
  <c r="K207" i="68"/>
  <c r="L207" i="68"/>
  <c r="K207" i="51"/>
  <c r="L207" i="51"/>
  <c r="K210" i="55"/>
  <c r="L210" i="55"/>
  <c r="K210" i="63"/>
  <c r="L210" i="63"/>
  <c r="K210" i="59"/>
  <c r="L210" i="59"/>
  <c r="K210" i="67"/>
  <c r="L210" i="67"/>
  <c r="K210" i="53"/>
  <c r="L210" i="53"/>
  <c r="K210" i="68"/>
  <c r="L210" i="68"/>
  <c r="K206" i="53"/>
  <c r="L206" i="53"/>
  <c r="K206" i="63"/>
  <c r="L206" i="63"/>
  <c r="K206" i="61"/>
  <c r="L206" i="61"/>
  <c r="K206" i="68"/>
  <c r="L206" i="68"/>
  <c r="K206" i="55"/>
  <c r="L206" i="55"/>
  <c r="K206" i="67"/>
  <c r="L206" i="67"/>
  <c r="K207" i="67"/>
  <c r="L207" i="67"/>
  <c r="K207" i="53"/>
  <c r="L207" i="53"/>
  <c r="K207" i="59"/>
  <c r="L207" i="59"/>
  <c r="K207" i="56"/>
  <c r="L207" i="56"/>
  <c r="J205" i="59"/>
  <c r="K205" i="59"/>
  <c r="BR192" i="50"/>
  <c r="BR189" i="50"/>
  <c r="BR186" i="50"/>
  <c r="BR183" i="50"/>
  <c r="BR199" i="50"/>
  <c r="BR187" i="56"/>
  <c r="BR195" i="56"/>
  <c r="BR184" i="56"/>
  <c r="BR192" i="56"/>
  <c r="BR200" i="56"/>
  <c r="BS188" i="55"/>
  <c r="BS196" i="55"/>
  <c r="BS185" i="55"/>
  <c r="BS193" i="55"/>
  <c r="BS201" i="55"/>
  <c r="BV188" i="49"/>
  <c r="BV196" i="49"/>
  <c r="BV185" i="49"/>
  <c r="BV193" i="49"/>
  <c r="BV201" i="49"/>
  <c r="BY188" i="51"/>
  <c r="BY196" i="51"/>
  <c r="BY185" i="51"/>
  <c r="BY193" i="51"/>
  <c r="BY201" i="51"/>
  <c r="BZ188" i="49"/>
  <c r="BZ196" i="49"/>
  <c r="BZ185" i="49"/>
  <c r="BZ193" i="49"/>
  <c r="BZ201" i="49"/>
  <c r="CA188" i="51"/>
  <c r="CA196" i="51"/>
  <c r="CA185" i="51"/>
  <c r="CA193" i="51"/>
  <c r="CA201" i="51"/>
  <c r="CA187" i="50"/>
  <c r="CA195" i="50"/>
  <c r="CA184" i="50"/>
  <c r="CA192" i="50"/>
  <c r="CA200" i="50"/>
  <c r="CA191" i="48"/>
  <c r="CA188" i="48"/>
  <c r="CA185" i="48"/>
  <c r="CA201" i="48"/>
  <c r="CA198" i="48"/>
  <c r="CA188" i="53"/>
  <c r="CA196" i="53"/>
  <c r="CA185" i="53"/>
  <c r="CA193" i="53"/>
  <c r="CA201" i="53"/>
  <c r="CA187" i="54"/>
  <c r="CA195" i="54"/>
  <c r="CA184" i="54"/>
  <c r="CA192" i="54"/>
  <c r="CA200" i="54"/>
  <c r="CA187" i="52"/>
  <c r="CA195" i="52"/>
  <c r="CA184" i="52"/>
  <c r="CA192" i="52"/>
  <c r="CA200" i="52"/>
  <c r="CA188" i="49"/>
  <c r="CA196" i="49"/>
  <c r="CA185" i="49"/>
  <c r="CA193" i="49"/>
  <c r="CA201" i="49"/>
  <c r="CA188" i="47"/>
  <c r="CA196" i="47"/>
  <c r="CA185" i="47"/>
  <c r="CA193" i="47"/>
  <c r="CA201" i="47"/>
  <c r="J208" i="50"/>
  <c r="K208" i="50"/>
  <c r="J208" i="65"/>
  <c r="K208" i="65"/>
  <c r="J208" i="49"/>
  <c r="K208" i="49"/>
  <c r="J208" i="48"/>
  <c r="K208" i="48"/>
  <c r="J208" i="66"/>
  <c r="K208" i="66"/>
  <c r="J205" i="65"/>
  <c r="K205" i="65"/>
  <c r="J205" i="67"/>
  <c r="K205" i="67"/>
  <c r="BR197" i="56"/>
  <c r="BR186" i="56"/>
  <c r="BR194" i="56"/>
  <c r="BR182" i="56"/>
  <c r="BV190" i="49"/>
  <c r="BV198" i="49"/>
  <c r="BV187" i="49"/>
  <c r="BV195" i="49"/>
  <c r="BV182" i="49"/>
  <c r="BY190" i="51"/>
  <c r="BY198" i="51"/>
  <c r="BY187" i="51"/>
  <c r="BY195" i="51"/>
  <c r="BY182" i="51"/>
  <c r="CA189" i="50"/>
  <c r="CA197" i="50"/>
  <c r="CA186" i="50"/>
  <c r="CA194" i="50"/>
  <c r="CA182" i="50"/>
  <c r="CA189" i="52"/>
  <c r="CA197" i="52"/>
  <c r="CA186" i="52"/>
  <c r="CA194" i="52"/>
  <c r="CA182" i="52"/>
  <c r="CA190" i="49"/>
  <c r="CA198" i="49"/>
  <c r="CA187" i="49"/>
  <c r="CA195" i="49"/>
  <c r="CA182" i="49"/>
  <c r="CA190" i="47"/>
  <c r="CA198" i="47"/>
  <c r="CA187" i="47"/>
  <c r="CA195" i="47"/>
  <c r="CA182" i="47"/>
  <c r="J205" i="61"/>
  <c r="K205" i="61"/>
  <c r="J205" i="68"/>
  <c r="K205" i="68"/>
  <c r="J205" i="64"/>
  <c r="K205" i="64"/>
  <c r="J205" i="63"/>
  <c r="K205" i="63"/>
  <c r="J205" i="62"/>
  <c r="K205" i="62"/>
  <c r="J208" i="59"/>
  <c r="K208" i="59"/>
  <c r="J208" i="67"/>
  <c r="K208" i="67"/>
  <c r="J208" i="53"/>
  <c r="K208" i="53"/>
  <c r="J208" i="60"/>
  <c r="K208" i="60"/>
  <c r="J208" i="68"/>
  <c r="K208" i="68"/>
  <c r="J208" i="55"/>
  <c r="K208" i="55"/>
  <c r="J205" i="60"/>
  <c r="K205" i="60"/>
  <c r="J205" i="66"/>
  <c r="K205" i="66"/>
  <c r="BR189" i="56"/>
  <c r="BR184" i="50"/>
  <c r="BR200" i="50"/>
  <c r="BR197" i="50"/>
  <c r="BR194" i="50"/>
  <c r="BR191" i="50"/>
  <c r="BR183" i="56"/>
  <c r="BR191" i="56"/>
  <c r="BR199" i="56"/>
  <c r="BR188" i="56"/>
  <c r="BR196" i="56"/>
  <c r="BV184" i="49"/>
  <c r="BV192" i="49"/>
  <c r="BV200" i="49"/>
  <c r="BV189" i="49"/>
  <c r="BV197" i="49"/>
  <c r="BY184" i="51"/>
  <c r="BY192" i="51"/>
  <c r="BY200" i="51"/>
  <c r="BY189" i="51"/>
  <c r="BY197" i="51"/>
  <c r="BZ184" i="49"/>
  <c r="BZ192" i="49"/>
  <c r="BZ200" i="49"/>
  <c r="BZ189" i="49"/>
  <c r="BZ197" i="49"/>
  <c r="CA184" i="51"/>
  <c r="CA192" i="51"/>
  <c r="CA200" i="51"/>
  <c r="CA189" i="51"/>
  <c r="CA197" i="51"/>
  <c r="CA183" i="50"/>
  <c r="CA191" i="50"/>
  <c r="CA199" i="50"/>
  <c r="CA188" i="50"/>
  <c r="CA196" i="50"/>
  <c r="CA183" i="48"/>
  <c r="CA199" i="48"/>
  <c r="CA196" i="48"/>
  <c r="CA193" i="48"/>
  <c r="CA190" i="48"/>
  <c r="CA184" i="53"/>
  <c r="CA192" i="53"/>
  <c r="CA200" i="53"/>
  <c r="CA189" i="53"/>
  <c r="CA197" i="53"/>
  <c r="CA183" i="54"/>
  <c r="CA191" i="54"/>
  <c r="CA199" i="54"/>
  <c r="CA188" i="54"/>
  <c r="CA196" i="54"/>
  <c r="CA183" i="52"/>
  <c r="CA191" i="52"/>
  <c r="CA199" i="52"/>
  <c r="CA188" i="52"/>
  <c r="CA196" i="52"/>
  <c r="CA184" i="49"/>
  <c r="CA192" i="49"/>
  <c r="CA200" i="49"/>
  <c r="CA189" i="49"/>
  <c r="CA197" i="49"/>
  <c r="CA184" i="47"/>
  <c r="CA192" i="47"/>
  <c r="CA200" i="47"/>
  <c r="CA189" i="47"/>
  <c r="CA197" i="47"/>
  <c r="J208" i="61"/>
  <c r="K208" i="61"/>
  <c r="J208" i="47"/>
  <c r="K208" i="47"/>
  <c r="J208" i="56"/>
  <c r="K208" i="56"/>
  <c r="J208" i="62"/>
  <c r="K208" i="62"/>
  <c r="J208" i="51"/>
  <c r="K208" i="51"/>
  <c r="J208" i="54"/>
  <c r="K208" i="54"/>
  <c r="J208" i="63"/>
  <c r="K208" i="63"/>
  <c r="J208" i="52"/>
  <c r="K208" i="52"/>
  <c r="J208" i="64"/>
  <c r="K208" i="64"/>
  <c r="I210" i="51"/>
  <c r="J210" i="51"/>
  <c r="I210" i="47"/>
  <c r="J210" i="47"/>
  <c r="I210" i="56"/>
  <c r="J210" i="56"/>
  <c r="I210" i="62"/>
  <c r="J210" i="62"/>
  <c r="I206" i="47"/>
  <c r="J206" i="47"/>
  <c r="I206" i="56"/>
  <c r="J206" i="56"/>
  <c r="I206" i="62"/>
  <c r="J206" i="62"/>
  <c r="I206" i="51"/>
  <c r="J206" i="51"/>
  <c r="I206" i="64"/>
  <c r="J206" i="64"/>
  <c r="I207" i="47"/>
  <c r="J207" i="47"/>
  <c r="I207" i="66"/>
  <c r="J207" i="66"/>
  <c r="I207" i="63"/>
  <c r="J207" i="63"/>
  <c r="I207" i="52"/>
  <c r="J207" i="52"/>
  <c r="I207" i="64"/>
  <c r="J207" i="64"/>
  <c r="I207" i="50"/>
  <c r="J207" i="50"/>
  <c r="I207" i="61"/>
  <c r="J207" i="61"/>
  <c r="I210" i="54"/>
  <c r="J210" i="54"/>
  <c r="I210" i="60"/>
  <c r="J210" i="60"/>
  <c r="I210" i="52"/>
  <c r="J210" i="52"/>
  <c r="I210" i="64"/>
  <c r="J210" i="64"/>
  <c r="I206" i="60"/>
  <c r="J206" i="60"/>
  <c r="I206" i="52"/>
  <c r="J206" i="52"/>
  <c r="I206" i="65"/>
  <c r="J206" i="65"/>
  <c r="I206" i="59"/>
  <c r="J206" i="59"/>
  <c r="I206" i="54"/>
  <c r="J206" i="54"/>
  <c r="I207" i="54"/>
  <c r="J207" i="54"/>
  <c r="I207" i="60"/>
  <c r="J207" i="60"/>
  <c r="I207" i="48"/>
  <c r="J207" i="48"/>
  <c r="I207" i="65"/>
  <c r="J207" i="65"/>
  <c r="I207" i="55"/>
  <c r="J207" i="55"/>
  <c r="I210" i="61"/>
  <c r="J210" i="61"/>
  <c r="I210" i="50"/>
  <c r="J210" i="50"/>
  <c r="I210" i="65"/>
  <c r="J210" i="65"/>
  <c r="I210" i="49"/>
  <c r="J210" i="49"/>
  <c r="I210" i="48"/>
  <c r="J210" i="48"/>
  <c r="I210" i="66"/>
  <c r="J210" i="66"/>
  <c r="I206" i="49"/>
  <c r="J206" i="49"/>
  <c r="I206" i="48"/>
  <c r="J206" i="48"/>
  <c r="I206" i="66"/>
  <c r="J206" i="66"/>
  <c r="I206" i="50"/>
  <c r="J206" i="50"/>
  <c r="I207" i="49"/>
  <c r="J207" i="49"/>
  <c r="I207" i="62"/>
  <c r="J207" i="62"/>
  <c r="I207" i="68"/>
  <c r="J207" i="68"/>
  <c r="I207" i="51"/>
  <c r="J207" i="51"/>
  <c r="I210" i="55"/>
  <c r="J210" i="55"/>
  <c r="I210" i="63"/>
  <c r="J210" i="63"/>
  <c r="I210" i="59"/>
  <c r="J210" i="59"/>
  <c r="I210" i="67"/>
  <c r="J210" i="67"/>
  <c r="I210" i="53"/>
  <c r="J210" i="53"/>
  <c r="I210" i="68"/>
  <c r="J210" i="68"/>
  <c r="I206" i="53"/>
  <c r="J206" i="53"/>
  <c r="I206" i="63"/>
  <c r="J206" i="63"/>
  <c r="I206" i="61"/>
  <c r="J206" i="61"/>
  <c r="I206" i="68"/>
  <c r="J206" i="68"/>
  <c r="I206" i="55"/>
  <c r="J206" i="55"/>
  <c r="I206" i="67"/>
  <c r="J206" i="67"/>
  <c r="I207" i="67"/>
  <c r="J207" i="67"/>
  <c r="I207" i="53"/>
  <c r="J207" i="53"/>
  <c r="I207" i="59"/>
  <c r="J207" i="59"/>
  <c r="I207" i="56"/>
  <c r="J207" i="56"/>
  <c r="H208" i="50"/>
  <c r="I208" i="50"/>
  <c r="G208" i="50"/>
  <c r="I208" i="65"/>
  <c r="G208" i="65"/>
  <c r="H208" i="65"/>
  <c r="H208" i="49"/>
  <c r="I208" i="49"/>
  <c r="G208" i="49"/>
  <c r="H208" i="48"/>
  <c r="I208" i="48"/>
  <c r="G208" i="48"/>
  <c r="G208" i="66"/>
  <c r="H208" i="66"/>
  <c r="I208" i="66"/>
  <c r="G208" i="59"/>
  <c r="H208" i="59"/>
  <c r="I208" i="59"/>
  <c r="I208" i="67"/>
  <c r="G208" i="67"/>
  <c r="H208" i="67"/>
  <c r="I208" i="53"/>
  <c r="H208" i="53"/>
  <c r="G208" i="53"/>
  <c r="I208" i="60"/>
  <c r="H208" i="60"/>
  <c r="G208" i="60"/>
  <c r="I208" i="68"/>
  <c r="H208" i="68"/>
  <c r="G208" i="68"/>
  <c r="I208" i="55"/>
  <c r="G208" i="55"/>
  <c r="H208" i="55"/>
  <c r="I208" i="61"/>
  <c r="G208" i="61"/>
  <c r="H208" i="61"/>
  <c r="I208" i="47"/>
  <c r="H208" i="47"/>
  <c r="G208" i="47"/>
  <c r="H208" i="56"/>
  <c r="G208" i="56"/>
  <c r="I208" i="56"/>
  <c r="H208" i="62"/>
  <c r="I208" i="62"/>
  <c r="G208" i="62"/>
  <c r="I208" i="51"/>
  <c r="H208" i="51"/>
  <c r="G208" i="51"/>
  <c r="I208" i="54"/>
  <c r="H208" i="54"/>
  <c r="G208" i="54"/>
  <c r="I208" i="63"/>
  <c r="H208" i="63"/>
  <c r="G208" i="63"/>
  <c r="I208" i="52"/>
  <c r="H208" i="52"/>
  <c r="G208" i="52"/>
  <c r="I208" i="64"/>
  <c r="G208" i="64"/>
  <c r="H208" i="64"/>
  <c r="H205" i="61"/>
  <c r="I205" i="61"/>
  <c r="H205" i="68"/>
  <c r="I205" i="68"/>
  <c r="H205" i="64"/>
  <c r="I205" i="64"/>
  <c r="H205" i="63"/>
  <c r="I205" i="63"/>
  <c r="H205" i="62"/>
  <c r="I205" i="62"/>
  <c r="H205" i="65"/>
  <c r="I205" i="65"/>
  <c r="H205" i="60"/>
  <c r="I205" i="60"/>
  <c r="H205" i="59"/>
  <c r="I205" i="59"/>
  <c r="H205" i="67"/>
  <c r="I205" i="67"/>
  <c r="H205" i="66"/>
  <c r="I205" i="66"/>
  <c r="H207" i="47"/>
  <c r="G207" i="47"/>
  <c r="G207" i="66"/>
  <c r="H207" i="66"/>
  <c r="H207" i="63"/>
  <c r="G207" i="63"/>
  <c r="G207" i="52"/>
  <c r="H207" i="52"/>
  <c r="G207" i="64"/>
  <c r="H207" i="64"/>
  <c r="H207" i="50"/>
  <c r="G207" i="50"/>
  <c r="H207" i="61"/>
  <c r="G207" i="61"/>
  <c r="H207" i="54"/>
  <c r="G207" i="54"/>
  <c r="H207" i="60"/>
  <c r="G207" i="60"/>
  <c r="H207" i="48"/>
  <c r="G207" i="48"/>
  <c r="H207" i="65"/>
  <c r="G207" i="65"/>
  <c r="G207" i="55"/>
  <c r="H207" i="55"/>
  <c r="H207" i="49"/>
  <c r="G207" i="49"/>
  <c r="H207" i="62"/>
  <c r="G207" i="62"/>
  <c r="H207" i="68"/>
  <c r="G207" i="68"/>
  <c r="H207" i="51"/>
  <c r="G207" i="51"/>
  <c r="G207" i="67"/>
  <c r="H207" i="67"/>
  <c r="G207" i="53"/>
  <c r="H207" i="53"/>
  <c r="H207" i="59"/>
  <c r="G207" i="59"/>
  <c r="H207" i="56"/>
  <c r="G207" i="56"/>
  <c r="G210" i="51"/>
  <c r="H210" i="51"/>
  <c r="G210" i="47"/>
  <c r="H210" i="47"/>
  <c r="G210" i="56"/>
  <c r="H210" i="56"/>
  <c r="G210" i="62"/>
  <c r="H210" i="62"/>
  <c r="G206" i="47"/>
  <c r="H206" i="47"/>
  <c r="G206" i="56"/>
  <c r="H206" i="56"/>
  <c r="G206" i="62"/>
  <c r="H206" i="62"/>
  <c r="G206" i="51"/>
  <c r="H206" i="51"/>
  <c r="G206" i="64"/>
  <c r="H206" i="64"/>
  <c r="G210" i="54"/>
  <c r="H210" i="54"/>
  <c r="G210" i="60"/>
  <c r="H210" i="60"/>
  <c r="G210" i="52"/>
  <c r="H210" i="52"/>
  <c r="G210" i="64"/>
  <c r="H210" i="64"/>
  <c r="G206" i="60"/>
  <c r="H206" i="60"/>
  <c r="G206" i="52"/>
  <c r="H206" i="52"/>
  <c r="G206" i="65"/>
  <c r="H206" i="65"/>
  <c r="G206" i="59"/>
  <c r="H206" i="59"/>
  <c r="G206" i="54"/>
  <c r="H206" i="54"/>
  <c r="G210" i="61"/>
  <c r="H210" i="61"/>
  <c r="G210" i="50"/>
  <c r="H210" i="50"/>
  <c r="G210" i="65"/>
  <c r="H210" i="65"/>
  <c r="G210" i="49"/>
  <c r="H210" i="49"/>
  <c r="G210" i="48"/>
  <c r="H210" i="48"/>
  <c r="G210" i="66"/>
  <c r="H210" i="66"/>
  <c r="G206" i="49"/>
  <c r="H206" i="49"/>
  <c r="G206" i="48"/>
  <c r="H206" i="48"/>
  <c r="G206" i="66"/>
  <c r="H206" i="66"/>
  <c r="G206" i="50"/>
  <c r="H206" i="50"/>
  <c r="G210" i="55"/>
  <c r="H210" i="55"/>
  <c r="G210" i="63"/>
  <c r="H210" i="63"/>
  <c r="G210" i="59"/>
  <c r="H210" i="59"/>
  <c r="G210" i="67"/>
  <c r="H210" i="67"/>
  <c r="G210" i="53"/>
  <c r="H210" i="53"/>
  <c r="G210" i="68"/>
  <c r="H210" i="68"/>
  <c r="G206" i="53"/>
  <c r="H206" i="53"/>
  <c r="G206" i="63"/>
  <c r="H206" i="63"/>
  <c r="G206" i="61"/>
  <c r="H206" i="61"/>
  <c r="G206" i="68"/>
  <c r="H206" i="68"/>
  <c r="G206" i="55"/>
  <c r="H206" i="55"/>
  <c r="G206" i="67"/>
  <c r="H206" i="67"/>
  <c r="CA194" i="56"/>
  <c r="CA182" i="56"/>
  <c r="AE207" i="59"/>
  <c r="BR185" i="59"/>
  <c r="BR193" i="59"/>
  <c r="BR201" i="59"/>
  <c r="BR187" i="59"/>
  <c r="BR195" i="59"/>
  <c r="BR184" i="59"/>
  <c r="BR192" i="59"/>
  <c r="BR200" i="59"/>
  <c r="BR194" i="59"/>
  <c r="BR199" i="59"/>
  <c r="BR189" i="59"/>
  <c r="BR197" i="59"/>
  <c r="BR186" i="59"/>
  <c r="BR183" i="59"/>
  <c r="BR191" i="59"/>
  <c r="BR188" i="59"/>
  <c r="BR196" i="59"/>
  <c r="BR190" i="59"/>
  <c r="BR198" i="59"/>
  <c r="BR182" i="59"/>
  <c r="BR183" i="62"/>
  <c r="BR191" i="62"/>
  <c r="BR201" i="62"/>
  <c r="BR195" i="62"/>
  <c r="BR188" i="62"/>
  <c r="BR196" i="62"/>
  <c r="BR185" i="62"/>
  <c r="BR193" i="62"/>
  <c r="BR190" i="62"/>
  <c r="BR198" i="62"/>
  <c r="BR187" i="62"/>
  <c r="AE207" i="62"/>
  <c r="BR199" i="62"/>
  <c r="BR184" i="62"/>
  <c r="BR192" i="62"/>
  <c r="BR200" i="62"/>
  <c r="BR189" i="62"/>
  <c r="BR197" i="62"/>
  <c r="BR186" i="62"/>
  <c r="BR194" i="62"/>
  <c r="BR182" i="62"/>
  <c r="BR187" i="64"/>
  <c r="BR195" i="64"/>
  <c r="AE207" i="64"/>
  <c r="BR189" i="64"/>
  <c r="BR197" i="64"/>
  <c r="BR190" i="64"/>
  <c r="BR198" i="64"/>
  <c r="BR199" i="64"/>
  <c r="BR184" i="64"/>
  <c r="BR192" i="64"/>
  <c r="BR200" i="64"/>
  <c r="BR183" i="64"/>
  <c r="BR191" i="64"/>
  <c r="BR185" i="64"/>
  <c r="BR193" i="64"/>
  <c r="BR201" i="64"/>
  <c r="BR186" i="64"/>
  <c r="BR194" i="64"/>
  <c r="BR188" i="64"/>
  <c r="BR196" i="64"/>
  <c r="BR182" i="64"/>
  <c r="AI207" i="59"/>
  <c r="BV184" i="59"/>
  <c r="BV192" i="59"/>
  <c r="BV200" i="59"/>
  <c r="BV185" i="59"/>
  <c r="BV193" i="59"/>
  <c r="BV201" i="59"/>
  <c r="BV194" i="59"/>
  <c r="BV187" i="59"/>
  <c r="BV195" i="59"/>
  <c r="BV186" i="59"/>
  <c r="BV199" i="59"/>
  <c r="BV188" i="59"/>
  <c r="BV196" i="59"/>
  <c r="BV189" i="59"/>
  <c r="BV197" i="59"/>
  <c r="BV190" i="59"/>
  <c r="BV198" i="59"/>
  <c r="BV183" i="59"/>
  <c r="BV191" i="59"/>
  <c r="BV182" i="59"/>
  <c r="BV186" i="64"/>
  <c r="BV194" i="64"/>
  <c r="BV187" i="64"/>
  <c r="BV195" i="64"/>
  <c r="AI207" i="64"/>
  <c r="BV189" i="64"/>
  <c r="BV197" i="64"/>
  <c r="BV199" i="64"/>
  <c r="BV184" i="64"/>
  <c r="BV192" i="64"/>
  <c r="BV200" i="64"/>
  <c r="BV190" i="64"/>
  <c r="BV198" i="64"/>
  <c r="BV183" i="64"/>
  <c r="BV191" i="64"/>
  <c r="BV185" i="64"/>
  <c r="BV193" i="64"/>
  <c r="BV201" i="64"/>
  <c r="BV188" i="64"/>
  <c r="BV196" i="64"/>
  <c r="BV182" i="64"/>
  <c r="BT186" i="63"/>
  <c r="AG207" i="63"/>
  <c r="BT200" i="63"/>
  <c r="BT198" i="63"/>
  <c r="BT187" i="63"/>
  <c r="BT195" i="63"/>
  <c r="BT184" i="63"/>
  <c r="BT192" i="63"/>
  <c r="BT189" i="63"/>
  <c r="BT197" i="63"/>
  <c r="BT190" i="63"/>
  <c r="BT196" i="63"/>
  <c r="BT201" i="63"/>
  <c r="BT194" i="63"/>
  <c r="BT183" i="63"/>
  <c r="BT191" i="63"/>
  <c r="BT199" i="63"/>
  <c r="BT188" i="63"/>
  <c r="BT185" i="63"/>
  <c r="BT193" i="63"/>
  <c r="BT182" i="63"/>
  <c r="BS188" i="60"/>
  <c r="BS196" i="60"/>
  <c r="BS197" i="60"/>
  <c r="BS186" i="60"/>
  <c r="BS194" i="60"/>
  <c r="AF207" i="60"/>
  <c r="BS189" i="60"/>
  <c r="BS201" i="60"/>
  <c r="BS183" i="60"/>
  <c r="BS191" i="60"/>
  <c r="BS199" i="60"/>
  <c r="BS184" i="60"/>
  <c r="BS192" i="60"/>
  <c r="BS200" i="60"/>
  <c r="BS193" i="60"/>
  <c r="BS190" i="60"/>
  <c r="BS198" i="60"/>
  <c r="BS185" i="60"/>
  <c r="BS187" i="60"/>
  <c r="BS195" i="60"/>
  <c r="BS182" i="60"/>
  <c r="AC207" i="61"/>
  <c r="BP200" i="61"/>
  <c r="BP186" i="61"/>
  <c r="BP194" i="61"/>
  <c r="BP187" i="61"/>
  <c r="BP195" i="61"/>
  <c r="BP184" i="61"/>
  <c r="BP192" i="61"/>
  <c r="BP185" i="61"/>
  <c r="BP193" i="61"/>
  <c r="BP201" i="61"/>
  <c r="BP188" i="61"/>
  <c r="BP196" i="61"/>
  <c r="BP189" i="61"/>
  <c r="BP197" i="61"/>
  <c r="BP198" i="61"/>
  <c r="BP183" i="61"/>
  <c r="BP190" i="61"/>
  <c r="BP199" i="61"/>
  <c r="BP191" i="61"/>
  <c r="BP182" i="61"/>
  <c r="BP186" i="63"/>
  <c r="BP188" i="63"/>
  <c r="BP189" i="63"/>
  <c r="BP197" i="63"/>
  <c r="BP198" i="63"/>
  <c r="BP187" i="63"/>
  <c r="BP195" i="63"/>
  <c r="AC207" i="63"/>
  <c r="BP200" i="63"/>
  <c r="BP201" i="63"/>
  <c r="BP190" i="63"/>
  <c r="BP194" i="63"/>
  <c r="BP183" i="63"/>
  <c r="BP191" i="63"/>
  <c r="BP199" i="63"/>
  <c r="BP196" i="63"/>
  <c r="BP184" i="63"/>
  <c r="BP193" i="63"/>
  <c r="BP185" i="63"/>
  <c r="BP192" i="63"/>
  <c r="BP182" i="63"/>
  <c r="AN207" i="55"/>
  <c r="CA201" i="55"/>
  <c r="CA199" i="55"/>
  <c r="CA191" i="55"/>
  <c r="CA183" i="55"/>
  <c r="CA194" i="55"/>
  <c r="CA186" i="55"/>
  <c r="CA197" i="55"/>
  <c r="CA189" i="55"/>
  <c r="CA200" i="55"/>
  <c r="CA192" i="55"/>
  <c r="CA184" i="55"/>
  <c r="CA182" i="55"/>
  <c r="CA195" i="55"/>
  <c r="CA187" i="55"/>
  <c r="CA198" i="55"/>
  <c r="CA190" i="55"/>
  <c r="CA193" i="55"/>
  <c r="CA185" i="55"/>
  <c r="CA196" i="55"/>
  <c r="CA188" i="55"/>
  <c r="AN207" i="60"/>
  <c r="CA187" i="60"/>
  <c r="CA195" i="60"/>
  <c r="CA184" i="60"/>
  <c r="CA192" i="60"/>
  <c r="CA200" i="60"/>
  <c r="CA185" i="60"/>
  <c r="CA190" i="60"/>
  <c r="CA198" i="60"/>
  <c r="CA197" i="60"/>
  <c r="CA183" i="60"/>
  <c r="CA191" i="60"/>
  <c r="CA199" i="60"/>
  <c r="CA188" i="60"/>
  <c r="CA196" i="60"/>
  <c r="CA189" i="60"/>
  <c r="CA201" i="60"/>
  <c r="CA186" i="60"/>
  <c r="CA194" i="60"/>
  <c r="CA193" i="60"/>
  <c r="CA182" i="60"/>
  <c r="BW188" i="60"/>
  <c r="BW196" i="60"/>
  <c r="BW197" i="60"/>
  <c r="BW190" i="60"/>
  <c r="BW198" i="60"/>
  <c r="AJ207" i="60"/>
  <c r="BW189" i="60"/>
  <c r="BW201" i="60"/>
  <c r="BW187" i="60"/>
  <c r="BW195" i="60"/>
  <c r="BW184" i="60"/>
  <c r="BW192" i="60"/>
  <c r="BW200" i="60"/>
  <c r="BW193" i="60"/>
  <c r="BW186" i="60"/>
  <c r="BW194" i="60"/>
  <c r="BW185" i="60"/>
  <c r="BW183" i="60"/>
  <c r="BW191" i="60"/>
  <c r="BW199" i="60"/>
  <c r="BW182" i="60"/>
  <c r="BU183" i="60"/>
  <c r="BU182" i="60"/>
  <c r="BU190" i="60"/>
  <c r="BU198" i="60"/>
  <c r="BU187" i="60"/>
  <c r="BU197" i="60"/>
  <c r="BU188" i="60"/>
  <c r="BU196" i="60"/>
  <c r="BU191" i="60"/>
  <c r="BU189" i="60"/>
  <c r="BU201" i="60"/>
  <c r="BU199" i="60"/>
  <c r="BU186" i="60"/>
  <c r="BU194" i="60"/>
  <c r="BU195" i="60"/>
  <c r="AH207" i="60"/>
  <c r="BU193" i="60"/>
  <c r="BU184" i="60"/>
  <c r="BU192" i="60"/>
  <c r="BU200" i="60"/>
  <c r="BU185" i="60"/>
  <c r="AM207" i="59"/>
  <c r="BZ185" i="59"/>
  <c r="BZ193" i="59"/>
  <c r="BZ201" i="59"/>
  <c r="BZ186" i="59"/>
  <c r="BZ187" i="59"/>
  <c r="BZ195" i="59"/>
  <c r="BZ184" i="59"/>
  <c r="BZ192" i="59"/>
  <c r="BZ200" i="59"/>
  <c r="BZ190" i="59"/>
  <c r="BZ198" i="59"/>
  <c r="BZ199" i="59"/>
  <c r="BZ189" i="59"/>
  <c r="BZ197" i="59"/>
  <c r="BZ183" i="59"/>
  <c r="BZ191" i="59"/>
  <c r="BZ188" i="59"/>
  <c r="BZ196" i="59"/>
  <c r="BZ194" i="59"/>
  <c r="BZ182" i="59"/>
  <c r="BX196" i="63"/>
  <c r="BX190" i="63"/>
  <c r="BX189" i="63"/>
  <c r="BX197" i="63"/>
  <c r="BX187" i="63"/>
  <c r="BX195" i="63"/>
  <c r="BX188" i="63"/>
  <c r="BX201" i="63"/>
  <c r="BX194" i="63"/>
  <c r="AK207" i="63"/>
  <c r="BX200" i="63"/>
  <c r="BX186" i="63"/>
  <c r="BX198" i="63"/>
  <c r="BX185" i="63"/>
  <c r="BX193" i="63"/>
  <c r="BX183" i="63"/>
  <c r="BX191" i="63"/>
  <c r="BX199" i="63"/>
  <c r="BX184" i="63"/>
  <c r="BX192" i="63"/>
  <c r="BX182" i="63"/>
  <c r="BQ189" i="59"/>
  <c r="BQ197" i="59"/>
  <c r="BQ198" i="59"/>
  <c r="BQ188" i="59"/>
  <c r="BQ196" i="59"/>
  <c r="BQ190" i="59"/>
  <c r="BQ187" i="59"/>
  <c r="BQ195" i="59"/>
  <c r="AD207" i="59"/>
  <c r="BQ193" i="59"/>
  <c r="BQ201" i="59"/>
  <c r="BQ184" i="59"/>
  <c r="BQ192" i="59"/>
  <c r="BQ200" i="59"/>
  <c r="BQ185" i="59"/>
  <c r="BQ186" i="59"/>
  <c r="BQ194" i="59"/>
  <c r="BQ183" i="59"/>
  <c r="BQ191" i="59"/>
  <c r="BQ199" i="59"/>
  <c r="BQ182" i="59"/>
  <c r="BQ183" i="61"/>
  <c r="BQ191" i="61"/>
  <c r="BQ199" i="61"/>
  <c r="BQ184" i="61"/>
  <c r="BQ192" i="61"/>
  <c r="BQ200" i="61"/>
  <c r="BQ189" i="61"/>
  <c r="BQ197" i="61"/>
  <c r="BQ186" i="61"/>
  <c r="BQ194" i="61"/>
  <c r="BQ201" i="61"/>
  <c r="BQ187" i="61"/>
  <c r="BQ195" i="61"/>
  <c r="BQ188" i="61"/>
  <c r="BQ196" i="61"/>
  <c r="BQ185" i="61"/>
  <c r="BQ193" i="61"/>
  <c r="BQ190" i="61"/>
  <c r="BQ198" i="61"/>
  <c r="AD207" i="61"/>
  <c r="BQ182" i="61"/>
  <c r="BQ190" i="64"/>
  <c r="BQ198" i="64"/>
  <c r="BQ187" i="64"/>
  <c r="BQ195" i="64"/>
  <c r="AD207" i="64"/>
  <c r="BQ192" i="64"/>
  <c r="BQ185" i="64"/>
  <c r="BQ193" i="64"/>
  <c r="BQ201" i="64"/>
  <c r="BQ184" i="64"/>
  <c r="BQ186" i="64"/>
  <c r="BQ194" i="64"/>
  <c r="BQ183" i="64"/>
  <c r="BQ191" i="64"/>
  <c r="BQ199" i="64"/>
  <c r="BQ188" i="64"/>
  <c r="BQ196" i="64"/>
  <c r="BQ189" i="64"/>
  <c r="BQ197" i="64"/>
  <c r="BQ200" i="64"/>
  <c r="BQ182" i="64"/>
  <c r="AE207" i="67"/>
  <c r="BR189" i="67"/>
  <c r="BR197" i="67"/>
  <c r="BR190" i="67"/>
  <c r="BR184" i="67"/>
  <c r="BR192" i="67"/>
  <c r="BR200" i="67"/>
  <c r="BR201" i="67"/>
  <c r="BR194" i="67"/>
  <c r="BR183" i="67"/>
  <c r="BR191" i="67"/>
  <c r="BR199" i="67"/>
  <c r="BR185" i="67"/>
  <c r="BR193" i="67"/>
  <c r="BR186" i="67"/>
  <c r="BR188" i="67"/>
  <c r="BR196" i="67"/>
  <c r="BR198" i="67"/>
  <c r="BR187" i="67"/>
  <c r="BR195" i="67"/>
  <c r="BR182" i="67"/>
  <c r="BV188" i="67"/>
  <c r="BV196" i="67"/>
  <c r="BV187" i="67"/>
  <c r="BV195" i="67"/>
  <c r="AI207" i="67"/>
  <c r="BV189" i="67"/>
  <c r="BV197" i="67"/>
  <c r="BV182" i="67"/>
  <c r="BV190" i="67"/>
  <c r="BV198" i="67"/>
  <c r="BV184" i="67"/>
  <c r="BV192" i="67"/>
  <c r="BV200" i="67"/>
  <c r="BV201" i="67"/>
  <c r="BV183" i="67"/>
  <c r="BV191" i="67"/>
  <c r="BV199" i="67"/>
  <c r="BV185" i="67"/>
  <c r="BV193" i="67"/>
  <c r="BV186" i="67"/>
  <c r="BV194" i="67"/>
  <c r="BT189" i="59"/>
  <c r="BT197" i="59"/>
  <c r="BT190" i="59"/>
  <c r="BT198" i="59"/>
  <c r="BT183" i="59"/>
  <c r="BT191" i="59"/>
  <c r="BT199" i="59"/>
  <c r="BT188" i="59"/>
  <c r="BT196" i="59"/>
  <c r="AG207" i="59"/>
  <c r="BT193" i="59"/>
  <c r="BT201" i="59"/>
  <c r="BT186" i="59"/>
  <c r="BT194" i="59"/>
  <c r="BT187" i="59"/>
  <c r="BT195" i="59"/>
  <c r="BT184" i="59"/>
  <c r="BT192" i="59"/>
  <c r="BT200" i="59"/>
  <c r="BT185" i="59"/>
  <c r="BT182" i="59"/>
  <c r="AG207" i="61"/>
  <c r="BT200" i="61"/>
  <c r="BT184" i="61"/>
  <c r="BT192" i="61"/>
  <c r="BT185" i="61"/>
  <c r="BT193" i="61"/>
  <c r="BT201" i="61"/>
  <c r="BT190" i="61"/>
  <c r="BT198" i="61"/>
  <c r="BT187" i="61"/>
  <c r="BT195" i="61"/>
  <c r="BT188" i="61"/>
  <c r="BT196" i="61"/>
  <c r="BT189" i="61"/>
  <c r="BT197" i="61"/>
  <c r="BT186" i="61"/>
  <c r="BT194" i="61"/>
  <c r="BT183" i="61"/>
  <c r="BT191" i="61"/>
  <c r="BT199" i="61"/>
  <c r="BT182" i="61"/>
  <c r="AG207" i="65"/>
  <c r="BT192" i="65"/>
  <c r="BT184" i="65"/>
  <c r="BT189" i="65"/>
  <c r="BT197" i="65"/>
  <c r="BT190" i="65"/>
  <c r="BT198" i="65"/>
  <c r="BT187" i="65"/>
  <c r="BT195" i="65"/>
  <c r="BT188" i="65"/>
  <c r="BT196" i="65"/>
  <c r="BT200" i="65"/>
  <c r="BT185" i="65"/>
  <c r="BT193" i="65"/>
  <c r="BT201" i="65"/>
  <c r="BT186" i="65"/>
  <c r="BT194" i="65"/>
  <c r="BT183" i="65"/>
  <c r="BT191" i="65"/>
  <c r="BT199" i="65"/>
  <c r="BT182" i="65"/>
  <c r="BT186" i="67"/>
  <c r="BT194" i="67"/>
  <c r="AG207" i="67"/>
  <c r="BT197" i="67"/>
  <c r="BT183" i="67"/>
  <c r="BT191" i="67"/>
  <c r="BT199" i="67"/>
  <c r="BT184" i="67"/>
  <c r="BT192" i="67"/>
  <c r="BT200" i="67"/>
  <c r="BT189" i="67"/>
  <c r="BT182" i="67"/>
  <c r="BT190" i="67"/>
  <c r="BT198" i="67"/>
  <c r="BT193" i="67"/>
  <c r="BT201" i="67"/>
  <c r="BT187" i="67"/>
  <c r="BT195" i="67"/>
  <c r="BT188" i="67"/>
  <c r="BT196" i="67"/>
  <c r="BT185" i="67"/>
  <c r="BY185" i="59"/>
  <c r="BY198" i="59"/>
  <c r="BY183" i="59"/>
  <c r="BY191" i="59"/>
  <c r="BY199" i="59"/>
  <c r="BY188" i="59"/>
  <c r="BY196" i="59"/>
  <c r="BY189" i="59"/>
  <c r="BY197" i="59"/>
  <c r="BY190" i="59"/>
  <c r="AL207" i="59"/>
  <c r="BY187" i="59"/>
  <c r="BY195" i="59"/>
  <c r="BY184" i="59"/>
  <c r="BY192" i="59"/>
  <c r="BY200" i="59"/>
  <c r="BY193" i="59"/>
  <c r="BY201" i="59"/>
  <c r="BY186" i="59"/>
  <c r="BY194" i="59"/>
  <c r="BY182" i="59"/>
  <c r="BY184" i="61"/>
  <c r="BY192" i="61"/>
  <c r="BY200" i="61"/>
  <c r="BY186" i="61"/>
  <c r="BY194" i="61"/>
  <c r="BY183" i="61"/>
  <c r="BY191" i="61"/>
  <c r="BY199" i="61"/>
  <c r="BY189" i="61"/>
  <c r="BY197" i="61"/>
  <c r="BY188" i="61"/>
  <c r="BY196" i="61"/>
  <c r="BY201" i="61"/>
  <c r="BY190" i="61"/>
  <c r="BY198" i="61"/>
  <c r="BY187" i="61"/>
  <c r="BY195" i="61"/>
  <c r="AL207" i="61"/>
  <c r="BY185" i="61"/>
  <c r="BY193" i="61"/>
  <c r="BY182" i="61"/>
  <c r="BY198" i="63"/>
  <c r="BY183" i="63"/>
  <c r="BY191" i="63"/>
  <c r="BY199" i="63"/>
  <c r="BY188" i="63"/>
  <c r="BY196" i="63"/>
  <c r="BY185" i="63"/>
  <c r="BY193" i="63"/>
  <c r="BY201" i="63"/>
  <c r="BY190" i="63"/>
  <c r="AL207" i="63"/>
  <c r="BY194" i="63"/>
  <c r="BY187" i="63"/>
  <c r="BY195" i="63"/>
  <c r="BY184" i="63"/>
  <c r="BY192" i="63"/>
  <c r="BY200" i="63"/>
  <c r="BY189" i="63"/>
  <c r="BY197" i="63"/>
  <c r="BY186" i="63"/>
  <c r="BY182" i="63"/>
  <c r="BY184" i="65"/>
  <c r="BY192" i="65"/>
  <c r="BY200" i="65"/>
  <c r="BY190" i="65"/>
  <c r="BY198" i="65"/>
  <c r="BY187" i="65"/>
  <c r="BY195" i="65"/>
  <c r="BY193" i="65"/>
  <c r="BY201" i="65"/>
  <c r="BY188" i="65"/>
  <c r="BY196" i="65"/>
  <c r="BY185" i="65"/>
  <c r="BY186" i="65"/>
  <c r="BY194" i="65"/>
  <c r="BY183" i="65"/>
  <c r="BY191" i="65"/>
  <c r="BY199" i="65"/>
  <c r="AL207" i="65"/>
  <c r="BY189" i="65"/>
  <c r="BY197" i="65"/>
  <c r="BY182" i="65"/>
  <c r="BY197" i="67"/>
  <c r="BY195" i="67"/>
  <c r="BY189" i="67"/>
  <c r="BY186" i="67"/>
  <c r="BY194" i="67"/>
  <c r="BY187" i="67"/>
  <c r="BY188" i="67"/>
  <c r="BY196" i="67"/>
  <c r="BY193" i="67"/>
  <c r="BY201" i="67"/>
  <c r="BY191" i="67"/>
  <c r="BY199" i="67"/>
  <c r="AL207" i="67"/>
  <c r="BY185" i="67"/>
  <c r="BY182" i="67"/>
  <c r="BY190" i="67"/>
  <c r="BY198" i="67"/>
  <c r="BY183" i="67"/>
  <c r="BY184" i="67"/>
  <c r="BY192" i="67"/>
  <c r="BY200" i="67"/>
  <c r="BS183" i="59"/>
  <c r="BS191" i="59"/>
  <c r="BS199" i="59"/>
  <c r="AF207" i="59"/>
  <c r="BS184" i="59"/>
  <c r="BS192" i="59"/>
  <c r="BS200" i="59"/>
  <c r="BS189" i="59"/>
  <c r="BS197" i="59"/>
  <c r="BS186" i="59"/>
  <c r="BS194" i="59"/>
  <c r="BS187" i="59"/>
  <c r="BS195" i="59"/>
  <c r="BS201" i="59"/>
  <c r="BS188" i="59"/>
  <c r="BS196" i="59"/>
  <c r="BS185" i="59"/>
  <c r="BS193" i="59"/>
  <c r="BS190" i="59"/>
  <c r="BS198" i="59"/>
  <c r="BS182" i="59"/>
  <c r="BS185" i="61"/>
  <c r="BS193" i="61"/>
  <c r="BS201" i="61"/>
  <c r="BS183" i="61"/>
  <c r="BS191" i="61"/>
  <c r="BS199" i="61"/>
  <c r="BS188" i="61"/>
  <c r="BS196" i="61"/>
  <c r="BS190" i="61"/>
  <c r="BS198" i="61"/>
  <c r="BS189" i="61"/>
  <c r="BS197" i="61"/>
  <c r="BS187" i="61"/>
  <c r="BS195" i="61"/>
  <c r="BS184" i="61"/>
  <c r="BS192" i="61"/>
  <c r="BS200" i="61"/>
  <c r="BS186" i="61"/>
  <c r="BS194" i="61"/>
  <c r="AF207" i="61"/>
  <c r="BS182" i="61"/>
  <c r="BS187" i="63"/>
  <c r="AF207" i="63"/>
  <c r="BS190" i="63"/>
  <c r="BS198" i="63"/>
  <c r="BS199" i="63"/>
  <c r="BS184" i="63"/>
  <c r="BS192" i="63"/>
  <c r="BS200" i="63"/>
  <c r="BS189" i="63"/>
  <c r="BS197" i="63"/>
  <c r="BS183" i="63"/>
  <c r="BS191" i="63"/>
  <c r="BS201" i="63"/>
  <c r="BS186" i="63"/>
  <c r="BS194" i="63"/>
  <c r="BS195" i="63"/>
  <c r="BS188" i="63"/>
  <c r="BS196" i="63"/>
  <c r="BS185" i="63"/>
  <c r="BS193" i="63"/>
  <c r="BS182" i="63"/>
  <c r="BS186" i="65"/>
  <c r="BS194" i="65"/>
  <c r="BS183" i="65"/>
  <c r="BS185" i="65"/>
  <c r="BS193" i="65"/>
  <c r="BS201" i="65"/>
  <c r="BS195" i="65"/>
  <c r="BS188" i="65"/>
  <c r="BS196" i="65"/>
  <c r="BS190" i="65"/>
  <c r="BS198" i="65"/>
  <c r="BS187" i="65"/>
  <c r="BS199" i="65"/>
  <c r="AF207" i="65"/>
  <c r="BS189" i="65"/>
  <c r="BS197" i="65"/>
  <c r="BS191" i="65"/>
  <c r="BS184" i="65"/>
  <c r="BS192" i="65"/>
  <c r="BS200" i="65"/>
  <c r="BS182" i="65"/>
  <c r="BS188" i="67"/>
  <c r="BS189" i="67"/>
  <c r="BS197" i="67"/>
  <c r="BS187" i="67"/>
  <c r="BS195" i="67"/>
  <c r="AF207" i="67"/>
  <c r="BS192" i="67"/>
  <c r="BS200" i="67"/>
  <c r="BS182" i="67"/>
  <c r="BS190" i="67"/>
  <c r="BS198" i="67"/>
  <c r="BS184" i="67"/>
  <c r="BS185" i="67"/>
  <c r="BS193" i="67"/>
  <c r="BS201" i="67"/>
  <c r="BS183" i="67"/>
  <c r="BS191" i="67"/>
  <c r="BS199" i="67"/>
  <c r="BS196" i="67"/>
  <c r="BS186" i="67"/>
  <c r="BS194" i="67"/>
  <c r="BP184" i="59"/>
  <c r="BP192" i="59"/>
  <c r="BP200" i="59"/>
  <c r="BP190" i="59"/>
  <c r="BP198" i="59"/>
  <c r="BP183" i="59"/>
  <c r="BP191" i="59"/>
  <c r="BP199" i="59"/>
  <c r="BP193" i="59"/>
  <c r="BP201" i="59"/>
  <c r="BP188" i="59"/>
  <c r="BP196" i="59"/>
  <c r="BP186" i="59"/>
  <c r="BP194" i="59"/>
  <c r="BP187" i="59"/>
  <c r="BP195" i="59"/>
  <c r="AC207" i="59"/>
  <c r="BP189" i="59"/>
  <c r="BP197" i="59"/>
  <c r="BP185" i="59"/>
  <c r="BP182" i="59"/>
  <c r="AC207" i="65"/>
  <c r="BP192" i="65"/>
  <c r="BP184" i="65"/>
  <c r="BP189" i="65"/>
  <c r="BP197" i="65"/>
  <c r="BP186" i="65"/>
  <c r="BP194" i="65"/>
  <c r="BP188" i="65"/>
  <c r="BP196" i="65"/>
  <c r="BP200" i="65"/>
  <c r="BP185" i="65"/>
  <c r="BP193" i="65"/>
  <c r="BP201" i="65"/>
  <c r="BP182" i="65"/>
  <c r="BP190" i="65"/>
  <c r="BP198" i="65"/>
  <c r="BP183" i="65"/>
  <c r="BP191" i="65"/>
  <c r="BP199" i="65"/>
  <c r="BP187" i="65"/>
  <c r="BP195" i="65"/>
  <c r="BP186" i="67"/>
  <c r="BP194" i="67"/>
  <c r="BP187" i="67"/>
  <c r="BP195" i="67"/>
  <c r="BP188" i="67"/>
  <c r="BP196" i="67"/>
  <c r="BP182" i="67"/>
  <c r="BP190" i="67"/>
  <c r="BP198" i="67"/>
  <c r="BP183" i="67"/>
  <c r="BP191" i="67"/>
  <c r="BP199" i="67"/>
  <c r="BP184" i="67"/>
  <c r="BP192" i="67"/>
  <c r="BP200" i="67"/>
  <c r="BP193" i="67"/>
  <c r="BP185" i="67"/>
  <c r="BP197" i="67"/>
  <c r="AC207" i="67"/>
  <c r="BP189" i="67"/>
  <c r="BP201" i="67"/>
  <c r="CA197" i="59"/>
  <c r="CA190" i="59"/>
  <c r="CA198" i="59"/>
  <c r="CA188" i="59"/>
  <c r="CA196" i="59"/>
  <c r="CA201" i="59"/>
  <c r="CA195" i="59"/>
  <c r="AN207" i="59"/>
  <c r="CA185" i="59"/>
  <c r="CA193" i="59"/>
  <c r="CA186" i="59"/>
  <c r="CA194" i="59"/>
  <c r="CA187" i="59"/>
  <c r="CA184" i="59"/>
  <c r="CA192" i="59"/>
  <c r="CA200" i="59"/>
  <c r="CA183" i="59"/>
  <c r="CA189" i="59"/>
  <c r="CA182" i="59"/>
  <c r="CA199" i="59"/>
  <c r="CA191" i="59"/>
  <c r="CA189" i="61"/>
  <c r="CA197" i="61"/>
  <c r="CA186" i="61"/>
  <c r="CA194" i="61"/>
  <c r="CA187" i="61"/>
  <c r="CA195" i="61"/>
  <c r="CA188" i="61"/>
  <c r="CA196" i="61"/>
  <c r="CA185" i="61"/>
  <c r="CA193" i="61"/>
  <c r="CA201" i="61"/>
  <c r="CA190" i="61"/>
  <c r="CA198" i="61"/>
  <c r="CA183" i="61"/>
  <c r="CA191" i="61"/>
  <c r="CA199" i="61"/>
  <c r="CA184" i="61"/>
  <c r="CA192" i="61"/>
  <c r="CA200" i="61"/>
  <c r="AN207" i="61"/>
  <c r="CA182" i="61"/>
  <c r="CA191" i="63"/>
  <c r="CA189" i="63"/>
  <c r="CA197" i="63"/>
  <c r="CA183" i="63"/>
  <c r="CA195" i="63"/>
  <c r="CA188" i="63"/>
  <c r="CA196" i="63"/>
  <c r="CA190" i="63"/>
  <c r="CA198" i="63"/>
  <c r="AN207" i="63"/>
  <c r="CA185" i="63"/>
  <c r="CA193" i="63"/>
  <c r="CA201" i="63"/>
  <c r="CA199" i="63"/>
  <c r="CA184" i="63"/>
  <c r="CA192" i="63"/>
  <c r="CA200" i="63"/>
  <c r="CA186" i="63"/>
  <c r="CA194" i="63"/>
  <c r="CA187" i="63"/>
  <c r="CA182" i="63"/>
  <c r="CA190" i="65"/>
  <c r="CA198" i="65"/>
  <c r="CA183" i="65"/>
  <c r="CA184" i="65"/>
  <c r="CA192" i="65"/>
  <c r="CA200" i="65"/>
  <c r="CA189" i="65"/>
  <c r="CA197" i="65"/>
  <c r="CA195" i="65"/>
  <c r="CA186" i="65"/>
  <c r="CA194" i="65"/>
  <c r="CA187" i="65"/>
  <c r="CA199" i="65"/>
  <c r="CA188" i="65"/>
  <c r="CA196" i="65"/>
  <c r="CA185" i="65"/>
  <c r="CA193" i="65"/>
  <c r="CA201" i="65"/>
  <c r="CA191" i="65"/>
  <c r="AN207" i="65"/>
  <c r="CA182" i="65"/>
  <c r="CA184" i="67"/>
  <c r="CA189" i="67"/>
  <c r="CA197" i="67"/>
  <c r="CA186" i="67"/>
  <c r="CA194" i="67"/>
  <c r="CA183" i="67"/>
  <c r="CA191" i="67"/>
  <c r="CA199" i="67"/>
  <c r="CA196" i="67"/>
  <c r="CA188" i="67"/>
  <c r="CA185" i="67"/>
  <c r="CA193" i="67"/>
  <c r="CA201" i="67"/>
  <c r="CA182" i="67"/>
  <c r="CA190" i="67"/>
  <c r="CA198" i="67"/>
  <c r="CA187" i="67"/>
  <c r="CA195" i="67"/>
  <c r="AN207" i="67"/>
  <c r="CA192" i="67"/>
  <c r="CA200" i="67"/>
  <c r="BW183" i="59"/>
  <c r="BW191" i="59"/>
  <c r="BW199" i="59"/>
  <c r="AJ207" i="59"/>
  <c r="BW201" i="59"/>
  <c r="BW184" i="59"/>
  <c r="BW192" i="59"/>
  <c r="BW200" i="59"/>
  <c r="BW185" i="59"/>
  <c r="BW193" i="59"/>
  <c r="BW190" i="59"/>
  <c r="BW198" i="59"/>
  <c r="BW187" i="59"/>
  <c r="BW195" i="59"/>
  <c r="BW188" i="59"/>
  <c r="BW196" i="59"/>
  <c r="BW189" i="59"/>
  <c r="BW197" i="59"/>
  <c r="BW186" i="59"/>
  <c r="BW194" i="59"/>
  <c r="BW182" i="59"/>
  <c r="BW185" i="61"/>
  <c r="BW193" i="61"/>
  <c r="BW201" i="61"/>
  <c r="BW187" i="61"/>
  <c r="BW195" i="61"/>
  <c r="BW184" i="61"/>
  <c r="BW192" i="61"/>
  <c r="BW200" i="61"/>
  <c r="BW190" i="61"/>
  <c r="BW198" i="61"/>
  <c r="BW189" i="61"/>
  <c r="BW197" i="61"/>
  <c r="BW183" i="61"/>
  <c r="BW191" i="61"/>
  <c r="BW199" i="61"/>
  <c r="BW188" i="61"/>
  <c r="BW196" i="61"/>
  <c r="BW186" i="61"/>
  <c r="BW194" i="61"/>
  <c r="AJ207" i="61"/>
  <c r="BW182" i="61"/>
  <c r="BW187" i="63"/>
  <c r="AJ207" i="63"/>
  <c r="BW201" i="63"/>
  <c r="BW186" i="63"/>
  <c r="BW194" i="63"/>
  <c r="BW199" i="63"/>
  <c r="BW184" i="63"/>
  <c r="BW192" i="63"/>
  <c r="BW200" i="63"/>
  <c r="BW185" i="63"/>
  <c r="BW193" i="63"/>
  <c r="BW183" i="63"/>
  <c r="BW191" i="63"/>
  <c r="BW190" i="63"/>
  <c r="BW198" i="63"/>
  <c r="BW195" i="63"/>
  <c r="BW188" i="63"/>
  <c r="BW196" i="63"/>
  <c r="BW189" i="63"/>
  <c r="BW197" i="63"/>
  <c r="BW182" i="63"/>
  <c r="BW187" i="65"/>
  <c r="BW199" i="65"/>
  <c r="AJ207" i="65"/>
  <c r="BW185" i="65"/>
  <c r="BW193" i="65"/>
  <c r="BW201" i="65"/>
  <c r="BW186" i="65"/>
  <c r="BW194" i="65"/>
  <c r="BW191" i="65"/>
  <c r="BW184" i="65"/>
  <c r="BW192" i="65"/>
  <c r="BW200" i="65"/>
  <c r="BW183" i="65"/>
  <c r="BW189" i="65"/>
  <c r="BW197" i="65"/>
  <c r="BW182" i="65"/>
  <c r="BW190" i="65"/>
  <c r="BW198" i="65"/>
  <c r="BW195" i="65"/>
  <c r="BW188" i="65"/>
  <c r="BW196" i="65"/>
  <c r="BW196" i="67"/>
  <c r="BW185" i="67"/>
  <c r="BW193" i="67"/>
  <c r="BW201" i="67"/>
  <c r="BW187" i="67"/>
  <c r="BW195" i="67"/>
  <c r="BW188" i="67"/>
  <c r="BW186" i="67"/>
  <c r="BW194" i="67"/>
  <c r="AJ207" i="67"/>
  <c r="BW192" i="67"/>
  <c r="BW200" i="67"/>
  <c r="BW189" i="67"/>
  <c r="BW197" i="67"/>
  <c r="BW183" i="67"/>
  <c r="BW191" i="67"/>
  <c r="BW199" i="67"/>
  <c r="BW184" i="67"/>
  <c r="BW182" i="67"/>
  <c r="BW190" i="67"/>
  <c r="BW198" i="67"/>
  <c r="BU185" i="59"/>
  <c r="AH207" i="59"/>
  <c r="BU189" i="59"/>
  <c r="BU197" i="59"/>
  <c r="BU183" i="59"/>
  <c r="BU191" i="59"/>
  <c r="BU199" i="59"/>
  <c r="BU186" i="59"/>
  <c r="BU184" i="59"/>
  <c r="BU192" i="59"/>
  <c r="BU200" i="59"/>
  <c r="BU190" i="59"/>
  <c r="BU198" i="59"/>
  <c r="BU193" i="59"/>
  <c r="BU201" i="59"/>
  <c r="BU187" i="59"/>
  <c r="BU195" i="59"/>
  <c r="BU194" i="59"/>
  <c r="BU188" i="59"/>
  <c r="BU196" i="59"/>
  <c r="BU182" i="59"/>
  <c r="BU182" i="63"/>
  <c r="BU189" i="63"/>
  <c r="BU197" i="63"/>
  <c r="BU186" i="63"/>
  <c r="BU187" i="63"/>
  <c r="BU195" i="63"/>
  <c r="BU188" i="63"/>
  <c r="BU196" i="63"/>
  <c r="BU198" i="63"/>
  <c r="AH207" i="63"/>
  <c r="BU185" i="63"/>
  <c r="BU193" i="63"/>
  <c r="BU201" i="63"/>
  <c r="BU190" i="63"/>
  <c r="BU183" i="63"/>
  <c r="BU191" i="63"/>
  <c r="BU199" i="63"/>
  <c r="BU184" i="63"/>
  <c r="BU192" i="63"/>
  <c r="BU200" i="63"/>
  <c r="BU194" i="63"/>
  <c r="BU183" i="65"/>
  <c r="BU191" i="65"/>
  <c r="BU199" i="65"/>
  <c r="AH207" i="65"/>
  <c r="BU185" i="65"/>
  <c r="BU184" i="65"/>
  <c r="BU192" i="65"/>
  <c r="BU200" i="65"/>
  <c r="BU189" i="65"/>
  <c r="BU197" i="65"/>
  <c r="BU182" i="65"/>
  <c r="BU190" i="65"/>
  <c r="BU198" i="65"/>
  <c r="BU187" i="65"/>
  <c r="BU195" i="65"/>
  <c r="BU188" i="65"/>
  <c r="BU196" i="65"/>
  <c r="BU193" i="65"/>
  <c r="BU201" i="65"/>
  <c r="BU186" i="65"/>
  <c r="BU194" i="65"/>
  <c r="BU185" i="67"/>
  <c r="BU193" i="67"/>
  <c r="BU201" i="67"/>
  <c r="BU182" i="67"/>
  <c r="BU190" i="67"/>
  <c r="BU198" i="67"/>
  <c r="BU187" i="67"/>
  <c r="BU184" i="67"/>
  <c r="BU192" i="67"/>
  <c r="BU200" i="67"/>
  <c r="BU191" i="67"/>
  <c r="BU199" i="67"/>
  <c r="BU189" i="67"/>
  <c r="BU197" i="67"/>
  <c r="BU186" i="67"/>
  <c r="BU194" i="67"/>
  <c r="BU183" i="67"/>
  <c r="BU188" i="67"/>
  <c r="BU196" i="67"/>
  <c r="BU195" i="67"/>
  <c r="AH207" i="67"/>
  <c r="AM207" i="63"/>
  <c r="BZ186" i="63"/>
  <c r="BZ194" i="63"/>
  <c r="BZ187" i="63"/>
  <c r="BZ195" i="63"/>
  <c r="BZ184" i="63"/>
  <c r="BZ192" i="63"/>
  <c r="BZ200" i="63"/>
  <c r="BZ185" i="63"/>
  <c r="BZ193" i="63"/>
  <c r="BZ201" i="63"/>
  <c r="BZ190" i="63"/>
  <c r="BZ198" i="63"/>
  <c r="BZ183" i="63"/>
  <c r="BZ191" i="63"/>
  <c r="BZ199" i="63"/>
  <c r="BZ188" i="63"/>
  <c r="BZ196" i="63"/>
  <c r="BZ189" i="63"/>
  <c r="BZ197" i="63"/>
  <c r="BZ182" i="63"/>
  <c r="BZ194" i="65"/>
  <c r="BZ188" i="65"/>
  <c r="BZ196" i="65"/>
  <c r="BZ189" i="65"/>
  <c r="BZ197" i="65"/>
  <c r="BZ186" i="65"/>
  <c r="BZ198" i="65"/>
  <c r="BZ187" i="65"/>
  <c r="BZ195" i="65"/>
  <c r="AM207" i="65"/>
  <c r="BZ190" i="65"/>
  <c r="BZ184" i="65"/>
  <c r="BZ192" i="65"/>
  <c r="BZ200" i="65"/>
  <c r="BZ185" i="65"/>
  <c r="BZ193" i="65"/>
  <c r="BZ201" i="65"/>
  <c r="BZ183" i="65"/>
  <c r="BZ191" i="65"/>
  <c r="BZ199" i="65"/>
  <c r="BZ182" i="65"/>
  <c r="AM207" i="67"/>
  <c r="BZ189" i="67"/>
  <c r="BZ197" i="67"/>
  <c r="BZ183" i="67"/>
  <c r="BZ191" i="67"/>
  <c r="BZ199" i="67"/>
  <c r="BZ184" i="67"/>
  <c r="BZ192" i="67"/>
  <c r="BZ200" i="67"/>
  <c r="BZ201" i="67"/>
  <c r="BZ186" i="67"/>
  <c r="BZ194" i="67"/>
  <c r="BZ185" i="67"/>
  <c r="BZ193" i="67"/>
  <c r="BZ187" i="67"/>
  <c r="BZ195" i="67"/>
  <c r="BZ188" i="67"/>
  <c r="BZ196" i="67"/>
  <c r="BZ190" i="67"/>
  <c r="BZ198" i="67"/>
  <c r="BZ182" i="67"/>
  <c r="BX183" i="59"/>
  <c r="BX191" i="59"/>
  <c r="BX199" i="59"/>
  <c r="BX184" i="59"/>
  <c r="BX192" i="59"/>
  <c r="BX200" i="59"/>
  <c r="BX193" i="59"/>
  <c r="BX201" i="59"/>
  <c r="BX190" i="59"/>
  <c r="BX198" i="59"/>
  <c r="BX185" i="59"/>
  <c r="BX187" i="59"/>
  <c r="BX195" i="59"/>
  <c r="BX188" i="59"/>
  <c r="BX196" i="59"/>
  <c r="BX189" i="59"/>
  <c r="BX197" i="59"/>
  <c r="AK207" i="59"/>
  <c r="BX186" i="59"/>
  <c r="BX194" i="59"/>
  <c r="BX182" i="59"/>
  <c r="AK207" i="61"/>
  <c r="BX185" i="61"/>
  <c r="BX193" i="61"/>
  <c r="BX201" i="61"/>
  <c r="BX187" i="61"/>
  <c r="BX195" i="61"/>
  <c r="BX184" i="61"/>
  <c r="BX186" i="61"/>
  <c r="BX194" i="61"/>
  <c r="BX188" i="61"/>
  <c r="BX196" i="61"/>
  <c r="BX189" i="61"/>
  <c r="BX197" i="61"/>
  <c r="BX200" i="61"/>
  <c r="BX183" i="61"/>
  <c r="BX191" i="61"/>
  <c r="BX199" i="61"/>
  <c r="BX182" i="61"/>
  <c r="BX190" i="61"/>
  <c r="BX198" i="61"/>
  <c r="BX192" i="61"/>
  <c r="BX182" i="65"/>
  <c r="BX190" i="65"/>
  <c r="BX198" i="65"/>
  <c r="BX200" i="65"/>
  <c r="BX189" i="65"/>
  <c r="BX197" i="65"/>
  <c r="AK207" i="65"/>
  <c r="BX192" i="65"/>
  <c r="BX187" i="65"/>
  <c r="BX195" i="65"/>
  <c r="BX186" i="65"/>
  <c r="BX194" i="65"/>
  <c r="BX184" i="65"/>
  <c r="BX185" i="65"/>
  <c r="BX193" i="65"/>
  <c r="BX201" i="65"/>
  <c r="BX188" i="65"/>
  <c r="BX196" i="65"/>
  <c r="BX183" i="65"/>
  <c r="BX191" i="65"/>
  <c r="BX199" i="65"/>
  <c r="BX187" i="67"/>
  <c r="BX195" i="67"/>
  <c r="BX184" i="67"/>
  <c r="BX192" i="67"/>
  <c r="BX200" i="67"/>
  <c r="BX197" i="67"/>
  <c r="BX182" i="67"/>
  <c r="BX194" i="67"/>
  <c r="BX189" i="67"/>
  <c r="BX186" i="67"/>
  <c r="BX183" i="67"/>
  <c r="BX191" i="67"/>
  <c r="BX199" i="67"/>
  <c r="BX188" i="67"/>
  <c r="BX196" i="67"/>
  <c r="BX193" i="67"/>
  <c r="BX201" i="67"/>
  <c r="AK207" i="67"/>
  <c r="BX190" i="67"/>
  <c r="BX198" i="67"/>
  <c r="BX185" i="67"/>
  <c r="BQ189" i="67"/>
  <c r="BQ197" i="67"/>
  <c r="BQ186" i="67"/>
  <c r="BQ194" i="67"/>
  <c r="BQ195" i="67"/>
  <c r="BQ201" i="67"/>
  <c r="BQ187" i="67"/>
  <c r="BQ188" i="67"/>
  <c r="BQ196" i="67"/>
  <c r="BQ185" i="67"/>
  <c r="BQ193" i="67"/>
  <c r="BQ190" i="67"/>
  <c r="BQ198" i="67"/>
  <c r="BQ191" i="67"/>
  <c r="BQ199" i="67"/>
  <c r="AD207" i="67"/>
  <c r="BQ183" i="67"/>
  <c r="BQ184" i="67"/>
  <c r="BQ192" i="67"/>
  <c r="BQ200" i="67"/>
  <c r="BQ182" i="67"/>
  <c r="BR190" i="60"/>
  <c r="BR198" i="60"/>
  <c r="BR189" i="60"/>
  <c r="BR197" i="60"/>
  <c r="BR183" i="60"/>
  <c r="BR191" i="60"/>
  <c r="BR199" i="60"/>
  <c r="BR188" i="60"/>
  <c r="BR196" i="60"/>
  <c r="BR186" i="60"/>
  <c r="BR194" i="60"/>
  <c r="AE207" i="60"/>
  <c r="BR185" i="60"/>
  <c r="BR193" i="60"/>
  <c r="BR201" i="60"/>
  <c r="BR187" i="60"/>
  <c r="BR195" i="60"/>
  <c r="BR184" i="60"/>
  <c r="BR192" i="60"/>
  <c r="BR200" i="60"/>
  <c r="BR182" i="60"/>
  <c r="AE207" i="63"/>
  <c r="BR190" i="63"/>
  <c r="BR198" i="63"/>
  <c r="BR184" i="63"/>
  <c r="BR192" i="63"/>
  <c r="BR200" i="63"/>
  <c r="BR185" i="63"/>
  <c r="BR193" i="63"/>
  <c r="BR201" i="63"/>
  <c r="BR187" i="63"/>
  <c r="BR195" i="63"/>
  <c r="BR186" i="63"/>
  <c r="BR194" i="63"/>
  <c r="BR188" i="63"/>
  <c r="BR196" i="63"/>
  <c r="BR189" i="63"/>
  <c r="BR197" i="63"/>
  <c r="BR183" i="63"/>
  <c r="BR191" i="63"/>
  <c r="BR199" i="63"/>
  <c r="BR182" i="63"/>
  <c r="AE207" i="66"/>
  <c r="BR192" i="66"/>
  <c r="BR200" i="66"/>
  <c r="BR201" i="66"/>
  <c r="BR187" i="66"/>
  <c r="BR195" i="66"/>
  <c r="BR184" i="66"/>
  <c r="BR185" i="66"/>
  <c r="BR193" i="66"/>
  <c r="BR186" i="66"/>
  <c r="BR194" i="66"/>
  <c r="BR182" i="66"/>
  <c r="BR196" i="66"/>
  <c r="BR183" i="66"/>
  <c r="BR191" i="66"/>
  <c r="BR199" i="66"/>
  <c r="BR188" i="66"/>
  <c r="BR189" i="66"/>
  <c r="BR197" i="66"/>
  <c r="BR190" i="66"/>
  <c r="BR198" i="66"/>
  <c r="BV186" i="61"/>
  <c r="BV194" i="61"/>
  <c r="BV187" i="61"/>
  <c r="BV195" i="61"/>
  <c r="BV189" i="61"/>
  <c r="BV197" i="61"/>
  <c r="BV188" i="61"/>
  <c r="BV196" i="61"/>
  <c r="BV201" i="61"/>
  <c r="BV190" i="61"/>
  <c r="BV198" i="61"/>
  <c r="BV183" i="61"/>
  <c r="BV191" i="61"/>
  <c r="BV199" i="61"/>
  <c r="AI207" i="61"/>
  <c r="BV185" i="61"/>
  <c r="BV193" i="61"/>
  <c r="BV184" i="61"/>
  <c r="BV192" i="61"/>
  <c r="BV200" i="61"/>
  <c r="BV182" i="61"/>
  <c r="BV183" i="62"/>
  <c r="BV191" i="62"/>
  <c r="BV184" i="62"/>
  <c r="BV192" i="62"/>
  <c r="BV200" i="62"/>
  <c r="BV201" i="62"/>
  <c r="BV195" i="62"/>
  <c r="BV185" i="62"/>
  <c r="BV193" i="62"/>
  <c r="BV190" i="62"/>
  <c r="BV198" i="62"/>
  <c r="BV187" i="62"/>
  <c r="BV188" i="62"/>
  <c r="BV196" i="62"/>
  <c r="BV199" i="62"/>
  <c r="AI207" i="62"/>
  <c r="BV189" i="62"/>
  <c r="BV197" i="62"/>
  <c r="BV186" i="62"/>
  <c r="BV194" i="62"/>
  <c r="BV182" i="62"/>
  <c r="AI207" i="63"/>
  <c r="BV189" i="63"/>
  <c r="BV197" i="63"/>
  <c r="BV190" i="63"/>
  <c r="BV198" i="63"/>
  <c r="BV184" i="63"/>
  <c r="BV192" i="63"/>
  <c r="BV200" i="63"/>
  <c r="BV187" i="63"/>
  <c r="BV195" i="63"/>
  <c r="BV185" i="63"/>
  <c r="BV193" i="63"/>
  <c r="BV201" i="63"/>
  <c r="BV186" i="63"/>
  <c r="BV194" i="63"/>
  <c r="BV188" i="63"/>
  <c r="BV196" i="63"/>
  <c r="BV183" i="63"/>
  <c r="BV191" i="63"/>
  <c r="BV199" i="63"/>
  <c r="BV182" i="63"/>
  <c r="BV183" i="66"/>
  <c r="BV191" i="66"/>
  <c r="BV199" i="66"/>
  <c r="BV188" i="66"/>
  <c r="BV201" i="66"/>
  <c r="BV182" i="66"/>
  <c r="BV190" i="66"/>
  <c r="BV198" i="66"/>
  <c r="AI207" i="66"/>
  <c r="BV192" i="66"/>
  <c r="BV200" i="66"/>
  <c r="BV185" i="66"/>
  <c r="BV193" i="66"/>
  <c r="BV187" i="66"/>
  <c r="BV195" i="66"/>
  <c r="BV184" i="66"/>
  <c r="BV186" i="66"/>
  <c r="BV194" i="66"/>
  <c r="BV196" i="66"/>
  <c r="BV189" i="66"/>
  <c r="BV197" i="66"/>
  <c r="BT186" i="60"/>
  <c r="BT187" i="60"/>
  <c r="BT195" i="60"/>
  <c r="BT188" i="60"/>
  <c r="BT196" i="60"/>
  <c r="BT185" i="60"/>
  <c r="BT193" i="60"/>
  <c r="BT201" i="60"/>
  <c r="BT198" i="60"/>
  <c r="AG207" i="60"/>
  <c r="BT190" i="60"/>
  <c r="BT183" i="60"/>
  <c r="BT191" i="60"/>
  <c r="BT199" i="60"/>
  <c r="BT184" i="60"/>
  <c r="BT192" i="60"/>
  <c r="BT200" i="60"/>
  <c r="BT189" i="60"/>
  <c r="BT197" i="60"/>
  <c r="BT194" i="60"/>
  <c r="BT182" i="60"/>
  <c r="BT189" i="62"/>
  <c r="BT197" i="62"/>
  <c r="AG207" i="62"/>
  <c r="BT190" i="62"/>
  <c r="BT198" i="62"/>
  <c r="BT187" i="62"/>
  <c r="BT195" i="62"/>
  <c r="BT184" i="62"/>
  <c r="BT192" i="62"/>
  <c r="BT200" i="62"/>
  <c r="BT185" i="62"/>
  <c r="BT193" i="62"/>
  <c r="BT201" i="62"/>
  <c r="BT186" i="62"/>
  <c r="BT194" i="62"/>
  <c r="BT183" i="62"/>
  <c r="BT191" i="62"/>
  <c r="BT199" i="62"/>
  <c r="BT188" i="62"/>
  <c r="BT196" i="62"/>
  <c r="BT182" i="62"/>
  <c r="BY187" i="60"/>
  <c r="BY195" i="60"/>
  <c r="BY188" i="60"/>
  <c r="BY196" i="60"/>
  <c r="BY185" i="60"/>
  <c r="BY186" i="60"/>
  <c r="BY194" i="60"/>
  <c r="AL207" i="60"/>
  <c r="BY197" i="60"/>
  <c r="BY183" i="60"/>
  <c r="BY191" i="60"/>
  <c r="BY199" i="60"/>
  <c r="BY184" i="60"/>
  <c r="BY192" i="60"/>
  <c r="BY200" i="60"/>
  <c r="BY189" i="60"/>
  <c r="BY201" i="60"/>
  <c r="BY190" i="60"/>
  <c r="BY198" i="60"/>
  <c r="BY193" i="60"/>
  <c r="BY182" i="60"/>
  <c r="BY189" i="62"/>
  <c r="BY186" i="62"/>
  <c r="BY194" i="62"/>
  <c r="BY183" i="62"/>
  <c r="BY191" i="62"/>
  <c r="BY199" i="62"/>
  <c r="BY188" i="62"/>
  <c r="BY196" i="62"/>
  <c r="BY201" i="62"/>
  <c r="AL207" i="62"/>
  <c r="BY185" i="62"/>
  <c r="BY193" i="62"/>
  <c r="BY190" i="62"/>
  <c r="BY198" i="62"/>
  <c r="BY187" i="62"/>
  <c r="BY195" i="62"/>
  <c r="BY184" i="62"/>
  <c r="BY192" i="62"/>
  <c r="BY200" i="62"/>
  <c r="BY197" i="62"/>
  <c r="BY182" i="62"/>
  <c r="BP189" i="60"/>
  <c r="BP197" i="60"/>
  <c r="BP198" i="60"/>
  <c r="BP187" i="60"/>
  <c r="BP195" i="60"/>
  <c r="BP188" i="60"/>
  <c r="BP196" i="60"/>
  <c r="BP190" i="60"/>
  <c r="AC207" i="60"/>
  <c r="BP185" i="60"/>
  <c r="BP193" i="60"/>
  <c r="BP183" i="60"/>
  <c r="BP191" i="60"/>
  <c r="BP199" i="60"/>
  <c r="BP184" i="60"/>
  <c r="BP192" i="60"/>
  <c r="BP200" i="60"/>
  <c r="BP186" i="60"/>
  <c r="BP194" i="60"/>
  <c r="BP201" i="60"/>
  <c r="BP182" i="60"/>
  <c r="BP182" i="66"/>
  <c r="BP190" i="66"/>
  <c r="BP198" i="66"/>
  <c r="BP185" i="66"/>
  <c r="BP193" i="66"/>
  <c r="BP201" i="66"/>
  <c r="BP183" i="66"/>
  <c r="BP191" i="66"/>
  <c r="BP199" i="66"/>
  <c r="BP186" i="66"/>
  <c r="BP194" i="66"/>
  <c r="BP189" i="66"/>
  <c r="BP197" i="66"/>
  <c r="BP187" i="66"/>
  <c r="BP195" i="66"/>
  <c r="BP188" i="66"/>
  <c r="BP196" i="66"/>
  <c r="AC207" i="66"/>
  <c r="BP184" i="66"/>
  <c r="BP192" i="66"/>
  <c r="BP200" i="66"/>
  <c r="BU189" i="62"/>
  <c r="BU184" i="62"/>
  <c r="BU192" i="62"/>
  <c r="BU200" i="62"/>
  <c r="BU182" i="62"/>
  <c r="BU190" i="62"/>
  <c r="BU198" i="62"/>
  <c r="BU183" i="62"/>
  <c r="BU191" i="62"/>
  <c r="BU199" i="62"/>
  <c r="BU197" i="62"/>
  <c r="BU193" i="62"/>
  <c r="BU188" i="62"/>
  <c r="BU196" i="62"/>
  <c r="BU186" i="62"/>
  <c r="BU194" i="62"/>
  <c r="BU187" i="62"/>
  <c r="BU195" i="62"/>
  <c r="BU201" i="62"/>
  <c r="AH207" i="62"/>
  <c r="BU185" i="62"/>
  <c r="BZ186" i="61"/>
  <c r="BZ194" i="61"/>
  <c r="AM207" i="61"/>
  <c r="BZ201" i="61"/>
  <c r="BZ183" i="61"/>
  <c r="BZ191" i="61"/>
  <c r="BZ199" i="61"/>
  <c r="BZ184" i="61"/>
  <c r="BZ192" i="61"/>
  <c r="BZ200" i="61"/>
  <c r="BZ185" i="61"/>
  <c r="BZ193" i="61"/>
  <c r="BZ190" i="61"/>
  <c r="BZ198" i="61"/>
  <c r="BZ187" i="61"/>
  <c r="BZ195" i="61"/>
  <c r="BZ188" i="61"/>
  <c r="BZ196" i="61"/>
  <c r="BZ189" i="61"/>
  <c r="BZ197" i="61"/>
  <c r="BZ182" i="61"/>
  <c r="BX188" i="60"/>
  <c r="BX196" i="60"/>
  <c r="BX189" i="60"/>
  <c r="BX197" i="60"/>
  <c r="BX198" i="60"/>
  <c r="BX191" i="60"/>
  <c r="AK207" i="60"/>
  <c r="BX187" i="60"/>
  <c r="BX182" i="60"/>
  <c r="BX190" i="60"/>
  <c r="BX184" i="60"/>
  <c r="BX192" i="60"/>
  <c r="BX200" i="60"/>
  <c r="BX185" i="60"/>
  <c r="BX193" i="60"/>
  <c r="BX201" i="60"/>
  <c r="BX194" i="60"/>
  <c r="BX199" i="60"/>
  <c r="BX183" i="60"/>
  <c r="BX195" i="60"/>
  <c r="BX186" i="60"/>
  <c r="BQ186" i="60"/>
  <c r="BQ194" i="60"/>
  <c r="BQ187" i="60"/>
  <c r="BQ195" i="60"/>
  <c r="AD207" i="60"/>
  <c r="BQ185" i="60"/>
  <c r="BQ184" i="60"/>
  <c r="BQ192" i="60"/>
  <c r="BQ200" i="60"/>
  <c r="BQ197" i="60"/>
  <c r="BQ190" i="60"/>
  <c r="BQ198" i="60"/>
  <c r="BQ183" i="60"/>
  <c r="BQ191" i="60"/>
  <c r="BQ199" i="60"/>
  <c r="BQ189" i="60"/>
  <c r="BQ201" i="60"/>
  <c r="BQ188" i="60"/>
  <c r="BQ196" i="60"/>
  <c r="BQ193" i="60"/>
  <c r="BQ182" i="60"/>
  <c r="BQ185" i="63"/>
  <c r="BQ193" i="63"/>
  <c r="BQ201" i="63"/>
  <c r="BQ198" i="63"/>
  <c r="BQ188" i="63"/>
  <c r="BQ196" i="63"/>
  <c r="BQ190" i="63"/>
  <c r="BQ187" i="63"/>
  <c r="BQ195" i="63"/>
  <c r="AD207" i="63"/>
  <c r="BQ189" i="63"/>
  <c r="BQ197" i="63"/>
  <c r="BQ194" i="63"/>
  <c r="BQ184" i="63"/>
  <c r="BQ192" i="63"/>
  <c r="BQ200" i="63"/>
  <c r="BQ186" i="63"/>
  <c r="BQ183" i="63"/>
  <c r="BQ191" i="63"/>
  <c r="BQ199" i="63"/>
  <c r="BQ182" i="63"/>
  <c r="BR186" i="61"/>
  <c r="BR194" i="61"/>
  <c r="BR183" i="61"/>
  <c r="BR191" i="61"/>
  <c r="BR199" i="61"/>
  <c r="BR188" i="61"/>
  <c r="BR196" i="61"/>
  <c r="BR185" i="61"/>
  <c r="BR193" i="61"/>
  <c r="BR201" i="61"/>
  <c r="BR190" i="61"/>
  <c r="BR198" i="61"/>
  <c r="AE207" i="61"/>
  <c r="BR187" i="61"/>
  <c r="BR195" i="61"/>
  <c r="BR184" i="61"/>
  <c r="BR192" i="61"/>
  <c r="BR200" i="61"/>
  <c r="BR189" i="61"/>
  <c r="BR197" i="61"/>
  <c r="BR182" i="61"/>
  <c r="BR194" i="65"/>
  <c r="BR186" i="65"/>
  <c r="BR198" i="65"/>
  <c r="BR187" i="65"/>
  <c r="BR195" i="65"/>
  <c r="BR188" i="65"/>
  <c r="BR196" i="65"/>
  <c r="BR189" i="65"/>
  <c r="BR197" i="65"/>
  <c r="BR190" i="65"/>
  <c r="AE207" i="65"/>
  <c r="BR183" i="65"/>
  <c r="BR191" i="65"/>
  <c r="BR199" i="65"/>
  <c r="BR184" i="65"/>
  <c r="BR192" i="65"/>
  <c r="BR200" i="65"/>
  <c r="BR185" i="65"/>
  <c r="BR193" i="65"/>
  <c r="BR201" i="65"/>
  <c r="BR182" i="65"/>
  <c r="BR186" i="68"/>
  <c r="BR194" i="68"/>
  <c r="BR195" i="68"/>
  <c r="BR200" i="68"/>
  <c r="AE207" i="68"/>
  <c r="BR187" i="68"/>
  <c r="BR184" i="68"/>
  <c r="BR192" i="68"/>
  <c r="BR189" i="68"/>
  <c r="BR198" i="68"/>
  <c r="BR182" i="68"/>
  <c r="BR190" i="68"/>
  <c r="BR199" i="68"/>
  <c r="BR196" i="68"/>
  <c r="BR201" i="68"/>
  <c r="BR197" i="68"/>
  <c r="BR183" i="68"/>
  <c r="BR191" i="68"/>
  <c r="BR188" i="68"/>
  <c r="BR185" i="68"/>
  <c r="BR193" i="68"/>
  <c r="BV184" i="60"/>
  <c r="BV192" i="60"/>
  <c r="BV200" i="60"/>
  <c r="BV189" i="60"/>
  <c r="BV197" i="60"/>
  <c r="BV190" i="60"/>
  <c r="BV198" i="60"/>
  <c r="BV183" i="60"/>
  <c r="BV191" i="60"/>
  <c r="BV199" i="60"/>
  <c r="BV188" i="60"/>
  <c r="BV196" i="60"/>
  <c r="BV185" i="60"/>
  <c r="BV193" i="60"/>
  <c r="BV201" i="60"/>
  <c r="BV186" i="60"/>
  <c r="BV194" i="60"/>
  <c r="BV187" i="60"/>
  <c r="BV195" i="60"/>
  <c r="AI207" i="60"/>
  <c r="BV182" i="60"/>
  <c r="BV182" i="65"/>
  <c r="BV183" i="65"/>
  <c r="BV191" i="65"/>
  <c r="BV199" i="65"/>
  <c r="BV194" i="65"/>
  <c r="BV188" i="65"/>
  <c r="BV196" i="65"/>
  <c r="BV189" i="65"/>
  <c r="BV197" i="65"/>
  <c r="BV186" i="65"/>
  <c r="BV198" i="65"/>
  <c r="BV187" i="65"/>
  <c r="BV195" i="65"/>
  <c r="AI207" i="65"/>
  <c r="BV190" i="65"/>
  <c r="BV184" i="65"/>
  <c r="BV192" i="65"/>
  <c r="BV200" i="65"/>
  <c r="BV185" i="65"/>
  <c r="BV193" i="65"/>
  <c r="BV201" i="65"/>
  <c r="BV183" i="68"/>
  <c r="BV191" i="68"/>
  <c r="BV196" i="68"/>
  <c r="BV201" i="68"/>
  <c r="BV197" i="68"/>
  <c r="BV185" i="68"/>
  <c r="BV193" i="68"/>
  <c r="BV186" i="68"/>
  <c r="BV194" i="68"/>
  <c r="BV188" i="68"/>
  <c r="BV187" i="68"/>
  <c r="BV195" i="68"/>
  <c r="BV200" i="68"/>
  <c r="AI207" i="68"/>
  <c r="BV189" i="68"/>
  <c r="BV198" i="68"/>
  <c r="BV182" i="68"/>
  <c r="BV190" i="68"/>
  <c r="BV199" i="68"/>
  <c r="BV184" i="68"/>
  <c r="BV192" i="68"/>
  <c r="AG207" i="64"/>
  <c r="BT189" i="64"/>
  <c r="BT197" i="64"/>
  <c r="BT186" i="64"/>
  <c r="BT187" i="64"/>
  <c r="BT195" i="64"/>
  <c r="BT184" i="64"/>
  <c r="BT192" i="64"/>
  <c r="BT200" i="64"/>
  <c r="BT201" i="64"/>
  <c r="BT190" i="64"/>
  <c r="BT198" i="64"/>
  <c r="BT185" i="64"/>
  <c r="BT193" i="64"/>
  <c r="BT183" i="64"/>
  <c r="BT191" i="64"/>
  <c r="BT199" i="64"/>
  <c r="BT188" i="64"/>
  <c r="BT196" i="64"/>
  <c r="BT194" i="64"/>
  <c r="BT182" i="64"/>
  <c r="AG207" i="66"/>
  <c r="BT185" i="66"/>
  <c r="BT193" i="66"/>
  <c r="BT201" i="66"/>
  <c r="BT186" i="66"/>
  <c r="BT194" i="66"/>
  <c r="BT187" i="66"/>
  <c r="BT195" i="66"/>
  <c r="BT184" i="66"/>
  <c r="BT192" i="66"/>
  <c r="BT200" i="66"/>
  <c r="BT189" i="66"/>
  <c r="BT197" i="66"/>
  <c r="BT190" i="66"/>
  <c r="BT198" i="66"/>
  <c r="BT183" i="66"/>
  <c r="BT191" i="66"/>
  <c r="BT199" i="66"/>
  <c r="BT188" i="66"/>
  <c r="BT196" i="66"/>
  <c r="BT182" i="66"/>
  <c r="BT184" i="68"/>
  <c r="BT192" i="68"/>
  <c r="BT183" i="68"/>
  <c r="BT191" i="68"/>
  <c r="BT189" i="68"/>
  <c r="BT198" i="68"/>
  <c r="BT190" i="68"/>
  <c r="BT199" i="68"/>
  <c r="BT200" i="68"/>
  <c r="BT188" i="68"/>
  <c r="BT197" i="68"/>
  <c r="BT187" i="68"/>
  <c r="BT195" i="68"/>
  <c r="AG207" i="68"/>
  <c r="BT185" i="68"/>
  <c r="BT193" i="68"/>
  <c r="BT186" i="68"/>
  <c r="BT194" i="68"/>
  <c r="BT196" i="68"/>
  <c r="BT201" i="68"/>
  <c r="BT182" i="68"/>
  <c r="BY187" i="64"/>
  <c r="BY195" i="64"/>
  <c r="BY200" i="64"/>
  <c r="BY185" i="64"/>
  <c r="BY193" i="64"/>
  <c r="BY201" i="64"/>
  <c r="BY190" i="64"/>
  <c r="BY198" i="64"/>
  <c r="AL207" i="64"/>
  <c r="BY192" i="64"/>
  <c r="BY183" i="64"/>
  <c r="BY191" i="64"/>
  <c r="BY199" i="64"/>
  <c r="BY184" i="64"/>
  <c r="BY189" i="64"/>
  <c r="BY197" i="64"/>
  <c r="BY186" i="64"/>
  <c r="BY194" i="64"/>
  <c r="BY188" i="64"/>
  <c r="BY196" i="64"/>
  <c r="BY182" i="64"/>
  <c r="AL207" i="66"/>
  <c r="BY189" i="66"/>
  <c r="BY197" i="66"/>
  <c r="BY187" i="66"/>
  <c r="BY182" i="66"/>
  <c r="BY184" i="66"/>
  <c r="BY192" i="66"/>
  <c r="BY200" i="66"/>
  <c r="BY190" i="66"/>
  <c r="BY198" i="66"/>
  <c r="BY191" i="66"/>
  <c r="BY199" i="66"/>
  <c r="BY185" i="66"/>
  <c r="BY193" i="66"/>
  <c r="BY201" i="66"/>
  <c r="BY183" i="66"/>
  <c r="BY188" i="66"/>
  <c r="BY196" i="66"/>
  <c r="BY186" i="66"/>
  <c r="BY194" i="66"/>
  <c r="BY195" i="66"/>
  <c r="BY183" i="68"/>
  <c r="BY191" i="68"/>
  <c r="AL207" i="68"/>
  <c r="BY185" i="68"/>
  <c r="BY193" i="68"/>
  <c r="BY200" i="68"/>
  <c r="BY184" i="68"/>
  <c r="BY192" i="68"/>
  <c r="BY186" i="68"/>
  <c r="BY194" i="68"/>
  <c r="BY187" i="68"/>
  <c r="BY195" i="68"/>
  <c r="BY189" i="68"/>
  <c r="BY198" i="68"/>
  <c r="BY182" i="68"/>
  <c r="BY196" i="68"/>
  <c r="BY201" i="68"/>
  <c r="BY188" i="68"/>
  <c r="BY197" i="68"/>
  <c r="BY190" i="68"/>
  <c r="BY199" i="68"/>
  <c r="BS190" i="62"/>
  <c r="BS198" i="62"/>
  <c r="BS188" i="62"/>
  <c r="BS185" i="62"/>
  <c r="BS193" i="62"/>
  <c r="BS201" i="62"/>
  <c r="BS187" i="62"/>
  <c r="BS195" i="62"/>
  <c r="AF207" i="62"/>
  <c r="BS200" i="62"/>
  <c r="BS186" i="62"/>
  <c r="BS194" i="62"/>
  <c r="BS184" i="62"/>
  <c r="BS192" i="62"/>
  <c r="BS189" i="62"/>
  <c r="BS197" i="62"/>
  <c r="BS183" i="62"/>
  <c r="BS191" i="62"/>
  <c r="BS199" i="62"/>
  <c r="BS196" i="62"/>
  <c r="BS182" i="62"/>
  <c r="BS189" i="64"/>
  <c r="BS197" i="64"/>
  <c r="BS186" i="64"/>
  <c r="BS194" i="64"/>
  <c r="BS187" i="64"/>
  <c r="BS195" i="64"/>
  <c r="BS188" i="64"/>
  <c r="BS196" i="64"/>
  <c r="BS199" i="64"/>
  <c r="AF207" i="64"/>
  <c r="BS193" i="64"/>
  <c r="BS201" i="64"/>
  <c r="BS190" i="64"/>
  <c r="BS198" i="64"/>
  <c r="BS183" i="64"/>
  <c r="BS191" i="64"/>
  <c r="BS184" i="64"/>
  <c r="BS192" i="64"/>
  <c r="BS200" i="64"/>
  <c r="BS185" i="64"/>
  <c r="BS182" i="64"/>
  <c r="BS186" i="66"/>
  <c r="BS183" i="66"/>
  <c r="BS191" i="66"/>
  <c r="BS199" i="66"/>
  <c r="BS184" i="66"/>
  <c r="BS192" i="66"/>
  <c r="BS200" i="66"/>
  <c r="BS193" i="66"/>
  <c r="BS201" i="66"/>
  <c r="BS190" i="66"/>
  <c r="BS198" i="66"/>
  <c r="BS185" i="66"/>
  <c r="BS182" i="66"/>
  <c r="BS187" i="66"/>
  <c r="BS195" i="66"/>
  <c r="BS188" i="66"/>
  <c r="BS196" i="66"/>
  <c r="BS197" i="66"/>
  <c r="BS194" i="66"/>
  <c r="AF207" i="66"/>
  <c r="BS189" i="66"/>
  <c r="BS183" i="68"/>
  <c r="BS191" i="68"/>
  <c r="BS185" i="68"/>
  <c r="BS193" i="68"/>
  <c r="BS190" i="68"/>
  <c r="BS199" i="68"/>
  <c r="BS195" i="68"/>
  <c r="BS200" i="68"/>
  <c r="BS188" i="68"/>
  <c r="BS197" i="68"/>
  <c r="BS187" i="68"/>
  <c r="AF207" i="68"/>
  <c r="BS189" i="68"/>
  <c r="BS198" i="68"/>
  <c r="BS186" i="68"/>
  <c r="BS194" i="68"/>
  <c r="BS196" i="68"/>
  <c r="BS201" i="68"/>
  <c r="BS184" i="68"/>
  <c r="BS192" i="68"/>
  <c r="BS182" i="68"/>
  <c r="BP189" i="62"/>
  <c r="BP197" i="62"/>
  <c r="BP183" i="62"/>
  <c r="BP191" i="62"/>
  <c r="BP199" i="62"/>
  <c r="BP184" i="62"/>
  <c r="BP192" i="62"/>
  <c r="BP200" i="62"/>
  <c r="BP190" i="62"/>
  <c r="BP198" i="62"/>
  <c r="BP185" i="62"/>
  <c r="BP193" i="62"/>
  <c r="BP201" i="62"/>
  <c r="BP186" i="62"/>
  <c r="BP194" i="62"/>
  <c r="AC207" i="62"/>
  <c r="BP188" i="62"/>
  <c r="BP195" i="62"/>
  <c r="BP187" i="62"/>
  <c r="BP196" i="62"/>
  <c r="BP182" i="62"/>
  <c r="AC207" i="64"/>
  <c r="BP190" i="64"/>
  <c r="BP187" i="64"/>
  <c r="BP195" i="64"/>
  <c r="BP184" i="64"/>
  <c r="BP192" i="64"/>
  <c r="BP200" i="64"/>
  <c r="BP189" i="64"/>
  <c r="BP197" i="64"/>
  <c r="BP183" i="64"/>
  <c r="BP191" i="64"/>
  <c r="BP199" i="64"/>
  <c r="BP188" i="64"/>
  <c r="BP196" i="64"/>
  <c r="BP185" i="64"/>
  <c r="BP193" i="64"/>
  <c r="BP186" i="64"/>
  <c r="BP201" i="64"/>
  <c r="BP194" i="64"/>
  <c r="BP198" i="64"/>
  <c r="BP182" i="64"/>
  <c r="BP184" i="68"/>
  <c r="BP192" i="68"/>
  <c r="BP185" i="68"/>
  <c r="BP193" i="68"/>
  <c r="BP182" i="68"/>
  <c r="BP190" i="68"/>
  <c r="BP199" i="68"/>
  <c r="BP188" i="68"/>
  <c r="BP197" i="68"/>
  <c r="BP189" i="68"/>
  <c r="BP198" i="68"/>
  <c r="AC207" i="68"/>
  <c r="BP194" i="68"/>
  <c r="BP196" i="68"/>
  <c r="BP201" i="68"/>
  <c r="BP186" i="68"/>
  <c r="BP183" i="68"/>
  <c r="BP191" i="68"/>
  <c r="BP200" i="68"/>
  <c r="BP187" i="68"/>
  <c r="BP195" i="68"/>
  <c r="AN207" i="62"/>
  <c r="CA200" i="62"/>
  <c r="CA186" i="62"/>
  <c r="CA194" i="62"/>
  <c r="CA183" i="62"/>
  <c r="CA191" i="62"/>
  <c r="CA199" i="62"/>
  <c r="CA184" i="62"/>
  <c r="CA192" i="62"/>
  <c r="CA185" i="62"/>
  <c r="CA193" i="62"/>
  <c r="CA201" i="62"/>
  <c r="CA196" i="62"/>
  <c r="CA190" i="62"/>
  <c r="CA198" i="62"/>
  <c r="CA187" i="62"/>
  <c r="CA195" i="62"/>
  <c r="CA188" i="62"/>
  <c r="CA189" i="62"/>
  <c r="CA197" i="62"/>
  <c r="CA182" i="62"/>
  <c r="AN207" i="64"/>
  <c r="CA186" i="64"/>
  <c r="CA194" i="64"/>
  <c r="CA184" i="64"/>
  <c r="CA192" i="64"/>
  <c r="CA200" i="64"/>
  <c r="CA185" i="64"/>
  <c r="CA187" i="64"/>
  <c r="CA195" i="64"/>
  <c r="CA189" i="64"/>
  <c r="CA197" i="64"/>
  <c r="CA190" i="64"/>
  <c r="CA198" i="64"/>
  <c r="CA199" i="64"/>
  <c r="CA188" i="64"/>
  <c r="CA196" i="64"/>
  <c r="CA183" i="64"/>
  <c r="CA191" i="64"/>
  <c r="CA193" i="64"/>
  <c r="CA182" i="64"/>
  <c r="CA201" i="64"/>
  <c r="CA182" i="66"/>
  <c r="CA187" i="66"/>
  <c r="CA195" i="66"/>
  <c r="CA184" i="66"/>
  <c r="CA192" i="66"/>
  <c r="CA200" i="66"/>
  <c r="CA189" i="66"/>
  <c r="CA194" i="66"/>
  <c r="CA193" i="66"/>
  <c r="CA201" i="66"/>
  <c r="CA186" i="66"/>
  <c r="CA183" i="66"/>
  <c r="CA191" i="66"/>
  <c r="CA199" i="66"/>
  <c r="CA188" i="66"/>
  <c r="CA196" i="66"/>
  <c r="CA185" i="66"/>
  <c r="CA190" i="66"/>
  <c r="CA198" i="66"/>
  <c r="AN207" i="66"/>
  <c r="CA197" i="66"/>
  <c r="CA182" i="68"/>
  <c r="CA190" i="68"/>
  <c r="CA199" i="68"/>
  <c r="CA183" i="68"/>
  <c r="CA191" i="68"/>
  <c r="CA184" i="68"/>
  <c r="CA192" i="68"/>
  <c r="CA189" i="68"/>
  <c r="CA198" i="68"/>
  <c r="CA195" i="68"/>
  <c r="CA200" i="68"/>
  <c r="CA186" i="68"/>
  <c r="CA194" i="68"/>
  <c r="CA187" i="68"/>
  <c r="CA188" i="68"/>
  <c r="CA197" i="68"/>
  <c r="CA185" i="68"/>
  <c r="CA193" i="68"/>
  <c r="CA196" i="68"/>
  <c r="CA201" i="68"/>
  <c r="AN207" i="68"/>
  <c r="BW190" i="62"/>
  <c r="BW198" i="62"/>
  <c r="BW184" i="62"/>
  <c r="BW192" i="62"/>
  <c r="BW189" i="62"/>
  <c r="BW197" i="62"/>
  <c r="BW187" i="62"/>
  <c r="BW195" i="62"/>
  <c r="BW196" i="62"/>
  <c r="BW186" i="62"/>
  <c r="BW194" i="62"/>
  <c r="BW188" i="62"/>
  <c r="BW185" i="62"/>
  <c r="BW193" i="62"/>
  <c r="BW201" i="62"/>
  <c r="BW183" i="62"/>
  <c r="BW191" i="62"/>
  <c r="BW199" i="62"/>
  <c r="AJ207" i="62"/>
  <c r="BW200" i="62"/>
  <c r="BW182" i="62"/>
  <c r="BW189" i="64"/>
  <c r="BW197" i="64"/>
  <c r="BW190" i="64"/>
  <c r="BW198" i="64"/>
  <c r="BW183" i="64"/>
  <c r="BW191" i="64"/>
  <c r="BW188" i="64"/>
  <c r="BW196" i="64"/>
  <c r="AJ207" i="64"/>
  <c r="BW193" i="64"/>
  <c r="BW201" i="64"/>
  <c r="BW186" i="64"/>
  <c r="BW194" i="64"/>
  <c r="BW187" i="64"/>
  <c r="BW195" i="64"/>
  <c r="BW184" i="64"/>
  <c r="BW192" i="64"/>
  <c r="BW200" i="64"/>
  <c r="BW185" i="64"/>
  <c r="BW199" i="64"/>
  <c r="BW182" i="64"/>
  <c r="BW186" i="66"/>
  <c r="BW188" i="66"/>
  <c r="BW196" i="66"/>
  <c r="BW197" i="66"/>
  <c r="BW190" i="66"/>
  <c r="BW198" i="66"/>
  <c r="BW183" i="66"/>
  <c r="BW191" i="66"/>
  <c r="BW199" i="66"/>
  <c r="AJ207" i="66"/>
  <c r="BW189" i="66"/>
  <c r="BW182" i="66"/>
  <c r="BW184" i="66"/>
  <c r="BW192" i="66"/>
  <c r="BW200" i="66"/>
  <c r="BW193" i="66"/>
  <c r="BW201" i="66"/>
  <c r="BW194" i="66"/>
  <c r="BW187" i="66"/>
  <c r="BW195" i="66"/>
  <c r="BW185" i="66"/>
  <c r="BW187" i="68"/>
  <c r="AJ207" i="68"/>
  <c r="BW185" i="68"/>
  <c r="BW193" i="68"/>
  <c r="BW186" i="68"/>
  <c r="BW194" i="68"/>
  <c r="BW196" i="68"/>
  <c r="BW201" i="68"/>
  <c r="BW184" i="68"/>
  <c r="BW192" i="68"/>
  <c r="BW183" i="68"/>
  <c r="BW191" i="68"/>
  <c r="BW189" i="68"/>
  <c r="BW198" i="68"/>
  <c r="BW182" i="68"/>
  <c r="BW190" i="68"/>
  <c r="BW199" i="68"/>
  <c r="BW195" i="68"/>
  <c r="BW200" i="68"/>
  <c r="BW188" i="68"/>
  <c r="BW197" i="68"/>
  <c r="BU188" i="61"/>
  <c r="BU187" i="61"/>
  <c r="BU195" i="61"/>
  <c r="BU200" i="61"/>
  <c r="BU185" i="61"/>
  <c r="BU193" i="61"/>
  <c r="BU186" i="61"/>
  <c r="BU194" i="61"/>
  <c r="BU192" i="61"/>
  <c r="BU196" i="61"/>
  <c r="BU183" i="61"/>
  <c r="BU191" i="61"/>
  <c r="BU199" i="61"/>
  <c r="BU189" i="61"/>
  <c r="BU197" i="61"/>
  <c r="AH207" i="61"/>
  <c r="BU182" i="61"/>
  <c r="BU190" i="61"/>
  <c r="BU198" i="61"/>
  <c r="BU201" i="61"/>
  <c r="BU184" i="61"/>
  <c r="BU186" i="64"/>
  <c r="BU194" i="64"/>
  <c r="BU184" i="64"/>
  <c r="BU185" i="64"/>
  <c r="BU193" i="64"/>
  <c r="BU201" i="64"/>
  <c r="BU187" i="64"/>
  <c r="BU195" i="64"/>
  <c r="BU188" i="64"/>
  <c r="BU196" i="64"/>
  <c r="BU190" i="64"/>
  <c r="BU198" i="64"/>
  <c r="BU200" i="64"/>
  <c r="BU189" i="64"/>
  <c r="BU197" i="64"/>
  <c r="BU183" i="64"/>
  <c r="BU191" i="64"/>
  <c r="BU199" i="64"/>
  <c r="AH207" i="64"/>
  <c r="BU192" i="64"/>
  <c r="BU182" i="64"/>
  <c r="BU188" i="66"/>
  <c r="BU196" i="66"/>
  <c r="BU182" i="66"/>
  <c r="BU190" i="66"/>
  <c r="BU198" i="66"/>
  <c r="BU195" i="66"/>
  <c r="AH207" i="66"/>
  <c r="BU189" i="66"/>
  <c r="BU197" i="66"/>
  <c r="BU187" i="66"/>
  <c r="BU184" i="66"/>
  <c r="BU192" i="66"/>
  <c r="BU200" i="66"/>
  <c r="BU186" i="66"/>
  <c r="BU194" i="66"/>
  <c r="BU191" i="66"/>
  <c r="BU199" i="66"/>
  <c r="BU185" i="66"/>
  <c r="BU193" i="66"/>
  <c r="BU201" i="66"/>
  <c r="BU183" i="66"/>
  <c r="BU182" i="68"/>
  <c r="BU187" i="68"/>
  <c r="BU195" i="68"/>
  <c r="BU200" i="68"/>
  <c r="BU188" i="68"/>
  <c r="BU197" i="68"/>
  <c r="BU190" i="68"/>
  <c r="BU199" i="68"/>
  <c r="AH207" i="68"/>
  <c r="BU189" i="68"/>
  <c r="BU198" i="68"/>
  <c r="BU183" i="68"/>
  <c r="BU191" i="68"/>
  <c r="BU196" i="68"/>
  <c r="BU201" i="68"/>
  <c r="BU184" i="68"/>
  <c r="BU192" i="68"/>
  <c r="BU186" i="68"/>
  <c r="BU194" i="68"/>
  <c r="BU185" i="68"/>
  <c r="BU193" i="68"/>
  <c r="BZ190" i="60"/>
  <c r="BZ198" i="60"/>
  <c r="BZ189" i="60"/>
  <c r="BZ197" i="60"/>
  <c r="BZ187" i="60"/>
  <c r="BZ195" i="60"/>
  <c r="BZ188" i="60"/>
  <c r="BZ196" i="60"/>
  <c r="BZ186" i="60"/>
  <c r="BZ194" i="60"/>
  <c r="AM207" i="60"/>
  <c r="BZ185" i="60"/>
  <c r="BZ193" i="60"/>
  <c r="BZ201" i="60"/>
  <c r="BZ183" i="60"/>
  <c r="BZ191" i="60"/>
  <c r="BZ199" i="60"/>
  <c r="BZ184" i="60"/>
  <c r="BZ192" i="60"/>
  <c r="BZ200" i="60"/>
  <c r="BZ182" i="60"/>
  <c r="BZ183" i="62"/>
  <c r="BZ191" i="62"/>
  <c r="BZ190" i="62"/>
  <c r="BZ198" i="62"/>
  <c r="BZ195" i="62"/>
  <c r="BZ188" i="62"/>
  <c r="BZ196" i="62"/>
  <c r="BZ189" i="62"/>
  <c r="BZ197" i="62"/>
  <c r="BZ187" i="62"/>
  <c r="AM207" i="62"/>
  <c r="BZ201" i="62"/>
  <c r="BZ186" i="62"/>
  <c r="BZ194" i="62"/>
  <c r="BZ199" i="62"/>
  <c r="BZ184" i="62"/>
  <c r="BZ192" i="62"/>
  <c r="BZ200" i="62"/>
  <c r="BZ185" i="62"/>
  <c r="BZ193" i="62"/>
  <c r="BZ182" i="62"/>
  <c r="BZ183" i="64"/>
  <c r="BZ191" i="64"/>
  <c r="BZ199" i="64"/>
  <c r="BZ184" i="64"/>
  <c r="BZ192" i="64"/>
  <c r="BZ200" i="64"/>
  <c r="BZ189" i="64"/>
  <c r="BZ197" i="64"/>
  <c r="BZ190" i="64"/>
  <c r="BZ198" i="64"/>
  <c r="BZ187" i="64"/>
  <c r="BZ195" i="64"/>
  <c r="BZ188" i="64"/>
  <c r="BZ196" i="64"/>
  <c r="BZ185" i="64"/>
  <c r="BZ193" i="64"/>
  <c r="BZ201" i="64"/>
  <c r="BZ186" i="64"/>
  <c r="BZ194" i="64"/>
  <c r="AM207" i="64"/>
  <c r="BZ182" i="64"/>
  <c r="AM207" i="66"/>
  <c r="BZ192" i="66"/>
  <c r="BZ200" i="66"/>
  <c r="BZ185" i="66"/>
  <c r="BZ193" i="66"/>
  <c r="BZ186" i="66"/>
  <c r="BZ194" i="66"/>
  <c r="BZ182" i="66"/>
  <c r="BZ187" i="66"/>
  <c r="BZ195" i="66"/>
  <c r="BZ184" i="66"/>
  <c r="BZ196" i="66"/>
  <c r="BZ189" i="66"/>
  <c r="BZ197" i="66"/>
  <c r="BZ190" i="66"/>
  <c r="BZ198" i="66"/>
  <c r="BZ183" i="66"/>
  <c r="BZ191" i="66"/>
  <c r="BZ199" i="66"/>
  <c r="BZ188" i="66"/>
  <c r="BZ201" i="66"/>
  <c r="BZ186" i="68"/>
  <c r="BZ194" i="68"/>
  <c r="AM207" i="68"/>
  <c r="BZ189" i="68"/>
  <c r="BZ198" i="68"/>
  <c r="BZ187" i="68"/>
  <c r="BZ195" i="68"/>
  <c r="BZ200" i="68"/>
  <c r="BZ184" i="68"/>
  <c r="BZ192" i="68"/>
  <c r="BZ182" i="68"/>
  <c r="BZ190" i="68"/>
  <c r="BZ199" i="68"/>
  <c r="BZ197" i="68"/>
  <c r="BZ185" i="68"/>
  <c r="BZ193" i="68"/>
  <c r="BZ183" i="68"/>
  <c r="BZ191" i="68"/>
  <c r="BZ196" i="68"/>
  <c r="BZ201" i="68"/>
  <c r="BZ188" i="68"/>
  <c r="BX193" i="62"/>
  <c r="BX184" i="62"/>
  <c r="BX192" i="62"/>
  <c r="BX200" i="62"/>
  <c r="BX189" i="62"/>
  <c r="BX201" i="62"/>
  <c r="BX182" i="62"/>
  <c r="BX190" i="62"/>
  <c r="BX198" i="62"/>
  <c r="BX183" i="62"/>
  <c r="BX191" i="62"/>
  <c r="BX199" i="62"/>
  <c r="BX188" i="62"/>
  <c r="BX196" i="62"/>
  <c r="BX185" i="62"/>
  <c r="BX197" i="62"/>
  <c r="BX186" i="62"/>
  <c r="BX194" i="62"/>
  <c r="BX187" i="62"/>
  <c r="BX195" i="62"/>
  <c r="AK207" i="62"/>
  <c r="AK207" i="64"/>
  <c r="BX185" i="64"/>
  <c r="BX193" i="64"/>
  <c r="BX183" i="64"/>
  <c r="BX191" i="64"/>
  <c r="BX199" i="64"/>
  <c r="BX186" i="64"/>
  <c r="BX184" i="64"/>
  <c r="BX192" i="64"/>
  <c r="BX200" i="64"/>
  <c r="BX190" i="64"/>
  <c r="BX198" i="64"/>
  <c r="BX189" i="64"/>
  <c r="BX197" i="64"/>
  <c r="BX187" i="64"/>
  <c r="BX195" i="64"/>
  <c r="BX182" i="64"/>
  <c r="BX188" i="64"/>
  <c r="BX196" i="64"/>
  <c r="BX201" i="64"/>
  <c r="BX194" i="64"/>
  <c r="BX185" i="66"/>
  <c r="BX193" i="66"/>
  <c r="BX201" i="66"/>
  <c r="BX182" i="66"/>
  <c r="BX190" i="66"/>
  <c r="BX198" i="66"/>
  <c r="BX187" i="66"/>
  <c r="BX195" i="66"/>
  <c r="AK207" i="66"/>
  <c r="BX184" i="66"/>
  <c r="BX192" i="66"/>
  <c r="BX200" i="66"/>
  <c r="BX189" i="66"/>
  <c r="BX197" i="66"/>
  <c r="BX186" i="66"/>
  <c r="BX194" i="66"/>
  <c r="BX183" i="66"/>
  <c r="BX191" i="66"/>
  <c r="BX199" i="66"/>
  <c r="BX188" i="66"/>
  <c r="BX196" i="66"/>
  <c r="BX185" i="68"/>
  <c r="BX193" i="68"/>
  <c r="AK207" i="68"/>
  <c r="BX183" i="68"/>
  <c r="BX191" i="68"/>
  <c r="BX182" i="68"/>
  <c r="BX190" i="68"/>
  <c r="BX199" i="68"/>
  <c r="BX184" i="68"/>
  <c r="BX192" i="68"/>
  <c r="BX200" i="68"/>
  <c r="BX189" i="68"/>
  <c r="BX198" i="68"/>
  <c r="BX187" i="68"/>
  <c r="BX195" i="68"/>
  <c r="BX186" i="68"/>
  <c r="BX194" i="68"/>
  <c r="BX188" i="68"/>
  <c r="BX197" i="68"/>
  <c r="BX196" i="68"/>
  <c r="BX201" i="68"/>
  <c r="BQ188" i="62"/>
  <c r="BQ196" i="62"/>
  <c r="BQ189" i="62"/>
  <c r="BQ183" i="62"/>
  <c r="BQ191" i="62"/>
  <c r="BQ199" i="62"/>
  <c r="AD207" i="62"/>
  <c r="BQ201" i="62"/>
  <c r="BQ190" i="62"/>
  <c r="BQ198" i="62"/>
  <c r="BQ184" i="62"/>
  <c r="BQ192" i="62"/>
  <c r="BQ200" i="62"/>
  <c r="BQ185" i="62"/>
  <c r="BQ193" i="62"/>
  <c r="BQ187" i="62"/>
  <c r="BQ195" i="62"/>
  <c r="BQ197" i="62"/>
  <c r="BQ186" i="62"/>
  <c r="BQ194" i="62"/>
  <c r="BQ182" i="62"/>
  <c r="BQ187" i="65"/>
  <c r="BQ195" i="65"/>
  <c r="BQ184" i="65"/>
  <c r="BQ192" i="65"/>
  <c r="BQ200" i="65"/>
  <c r="BQ193" i="65"/>
  <c r="BQ201" i="65"/>
  <c r="BQ190" i="65"/>
  <c r="BQ198" i="65"/>
  <c r="BQ185" i="65"/>
  <c r="BQ183" i="65"/>
  <c r="BQ191" i="65"/>
  <c r="BQ199" i="65"/>
  <c r="BQ188" i="65"/>
  <c r="BQ196" i="65"/>
  <c r="BQ189" i="65"/>
  <c r="BQ197" i="65"/>
  <c r="BQ186" i="65"/>
  <c r="BQ194" i="65"/>
  <c r="AD207" i="65"/>
  <c r="BQ182" i="65"/>
  <c r="BQ184" i="66"/>
  <c r="BQ192" i="66"/>
  <c r="BQ200" i="66"/>
  <c r="BQ189" i="66"/>
  <c r="BQ197" i="66"/>
  <c r="BQ187" i="66"/>
  <c r="BQ182" i="66"/>
  <c r="BQ190" i="66"/>
  <c r="BQ198" i="66"/>
  <c r="BQ191" i="66"/>
  <c r="BQ199" i="66"/>
  <c r="BQ188" i="66"/>
  <c r="BQ196" i="66"/>
  <c r="BQ185" i="66"/>
  <c r="BQ193" i="66"/>
  <c r="BQ201" i="66"/>
  <c r="BQ183" i="66"/>
  <c r="AD207" i="66"/>
  <c r="BQ186" i="66"/>
  <c r="BQ194" i="66"/>
  <c r="BQ195" i="66"/>
  <c r="BQ184" i="68"/>
  <c r="BQ192" i="68"/>
  <c r="BQ185" i="68"/>
  <c r="BQ193" i="68"/>
  <c r="BQ182" i="68"/>
  <c r="BQ190" i="68"/>
  <c r="BQ199" i="68"/>
  <c r="BQ187" i="68"/>
  <c r="BQ195" i="68"/>
  <c r="BQ200" i="68"/>
  <c r="BQ188" i="68"/>
  <c r="BQ197" i="68"/>
  <c r="BQ189" i="68"/>
  <c r="BQ198" i="68"/>
  <c r="BQ186" i="68"/>
  <c r="BQ194" i="68"/>
  <c r="BQ183" i="68"/>
  <c r="BQ191" i="68"/>
  <c r="BQ196" i="68"/>
  <c r="BQ201" i="68"/>
  <c r="AD207" i="68"/>
  <c r="AT182" i="61"/>
  <c r="AT186" i="61"/>
  <c r="AT194" i="61"/>
  <c r="AT187" i="61"/>
  <c r="AT195" i="61"/>
  <c r="AT188" i="61"/>
  <c r="AT196" i="61"/>
  <c r="AT190" i="61"/>
  <c r="AT198" i="61"/>
  <c r="AT183" i="61"/>
  <c r="AT191" i="61"/>
  <c r="AT199" i="61"/>
  <c r="AT184" i="61"/>
  <c r="AT192" i="61"/>
  <c r="AT200" i="61"/>
  <c r="AT189" i="61"/>
  <c r="AT197" i="61"/>
  <c r="G205" i="61"/>
  <c r="AT185" i="61"/>
  <c r="AT193" i="61"/>
  <c r="AT201" i="61"/>
  <c r="AT186" i="68"/>
  <c r="AT194" i="68"/>
  <c r="AT183" i="68"/>
  <c r="AT191" i="68"/>
  <c r="AT195" i="68"/>
  <c r="AT200" i="68"/>
  <c r="AT182" i="68"/>
  <c r="AT190" i="68"/>
  <c r="AT199" i="68"/>
  <c r="AT187" i="68"/>
  <c r="AT196" i="68"/>
  <c r="AT201" i="68"/>
  <c r="AT184" i="68"/>
  <c r="AT192" i="68"/>
  <c r="AT185" i="68"/>
  <c r="AT193" i="68"/>
  <c r="G205" i="68"/>
  <c r="AT197" i="68"/>
  <c r="AT188" i="68"/>
  <c r="AT189" i="68"/>
  <c r="AT198" i="68"/>
  <c r="AT182" i="64"/>
  <c r="AT186" i="64"/>
  <c r="AT194" i="64"/>
  <c r="AT189" i="64"/>
  <c r="AT197" i="64"/>
  <c r="AT187" i="64"/>
  <c r="AT195" i="64"/>
  <c r="AT201" i="64"/>
  <c r="AT190" i="64"/>
  <c r="AT198" i="64"/>
  <c r="AT185" i="64"/>
  <c r="AT193" i="64"/>
  <c r="AT183" i="64"/>
  <c r="AT191" i="64"/>
  <c r="AT199" i="64"/>
  <c r="AT188" i="64"/>
  <c r="AT196" i="64"/>
  <c r="G205" i="64"/>
  <c r="AT184" i="64"/>
  <c r="AT192" i="64"/>
  <c r="AT200" i="64"/>
  <c r="AT189" i="63"/>
  <c r="AT197" i="63"/>
  <c r="AT184" i="63"/>
  <c r="AT192" i="63"/>
  <c r="AT200" i="63"/>
  <c r="AT182" i="63"/>
  <c r="AT190" i="63"/>
  <c r="AT198" i="63"/>
  <c r="AT185" i="63"/>
  <c r="AT193" i="63"/>
  <c r="AT201" i="63"/>
  <c r="AT188" i="63"/>
  <c r="AT196" i="63"/>
  <c r="AT186" i="63"/>
  <c r="AT194" i="63"/>
  <c r="AT199" i="63"/>
  <c r="AT183" i="63"/>
  <c r="AT191" i="63"/>
  <c r="AT195" i="63"/>
  <c r="AT187" i="63"/>
  <c r="G205" i="63"/>
  <c r="AT182" i="62"/>
  <c r="AT183" i="62"/>
  <c r="AT191" i="62"/>
  <c r="AT184" i="62"/>
  <c r="AT192" i="62"/>
  <c r="AT200" i="62"/>
  <c r="AT185" i="62"/>
  <c r="AT193" i="62"/>
  <c r="AT201" i="62"/>
  <c r="AT195" i="62"/>
  <c r="AT187" i="62"/>
  <c r="AT188" i="62"/>
  <c r="AT196" i="62"/>
  <c r="AT199" i="62"/>
  <c r="AT186" i="62"/>
  <c r="AT194" i="62"/>
  <c r="AT197" i="62"/>
  <c r="AT189" i="62"/>
  <c r="AT190" i="62"/>
  <c r="AT198" i="62"/>
  <c r="G205" i="62"/>
  <c r="AT194" i="65"/>
  <c r="AT183" i="65"/>
  <c r="AT191" i="65"/>
  <c r="AT199" i="65"/>
  <c r="AT186" i="65"/>
  <c r="AT184" i="65"/>
  <c r="AT192" i="65"/>
  <c r="AT200" i="65"/>
  <c r="AT190" i="65"/>
  <c r="AT198" i="65"/>
  <c r="AT187" i="65"/>
  <c r="AT195" i="65"/>
  <c r="AT182" i="65"/>
  <c r="AT188" i="65"/>
  <c r="AT196" i="65"/>
  <c r="AT185" i="65"/>
  <c r="AT193" i="65"/>
  <c r="AT189" i="65"/>
  <c r="AT197" i="65"/>
  <c r="AT201" i="65"/>
  <c r="G205" i="65"/>
  <c r="AT198" i="60"/>
  <c r="AT183" i="60"/>
  <c r="AT191" i="60"/>
  <c r="AT199" i="60"/>
  <c r="AT189" i="60"/>
  <c r="AT197" i="60"/>
  <c r="AT182" i="60"/>
  <c r="AT190" i="60"/>
  <c r="AT194" i="60"/>
  <c r="AT187" i="60"/>
  <c r="AT195" i="60"/>
  <c r="AT185" i="60"/>
  <c r="AT193" i="60"/>
  <c r="AT201" i="60"/>
  <c r="AT186" i="60"/>
  <c r="AT184" i="60"/>
  <c r="AT192" i="60"/>
  <c r="AT200" i="60"/>
  <c r="AT188" i="60"/>
  <c r="AT196" i="60"/>
  <c r="G205" i="60"/>
  <c r="AT182" i="59"/>
  <c r="AT185" i="59"/>
  <c r="AT193" i="59"/>
  <c r="AT201" i="59"/>
  <c r="AT194" i="59"/>
  <c r="AT184" i="59"/>
  <c r="AT192" i="59"/>
  <c r="AT200" i="59"/>
  <c r="AT186" i="59"/>
  <c r="AT189" i="59"/>
  <c r="AT197" i="59"/>
  <c r="AT190" i="59"/>
  <c r="AT198" i="59"/>
  <c r="AT188" i="59"/>
  <c r="AT196" i="59"/>
  <c r="AT183" i="59"/>
  <c r="AT191" i="59"/>
  <c r="G205" i="59"/>
  <c r="AT187" i="59"/>
  <c r="AT195" i="59"/>
  <c r="AT199" i="59"/>
  <c r="AT182" i="67"/>
  <c r="AT188" i="67"/>
  <c r="AT192" i="67"/>
  <c r="AT200" i="67"/>
  <c r="AT189" i="67"/>
  <c r="AT197" i="67"/>
  <c r="AT184" i="67"/>
  <c r="AT201" i="67"/>
  <c r="AT196" i="67"/>
  <c r="AT185" i="67"/>
  <c r="AT193" i="67"/>
  <c r="AT194" i="67"/>
  <c r="AT187" i="67"/>
  <c r="AT195" i="67"/>
  <c r="G205" i="67"/>
  <c r="AT186" i="67"/>
  <c r="AT198" i="67"/>
  <c r="AT183" i="67"/>
  <c r="AT191" i="67"/>
  <c r="AT199" i="67"/>
  <c r="AT190" i="67"/>
  <c r="AT183" i="66"/>
  <c r="AT191" i="66"/>
  <c r="AT199" i="66"/>
  <c r="AT188" i="66"/>
  <c r="AT192" i="66"/>
  <c r="AT200" i="66"/>
  <c r="AT189" i="66"/>
  <c r="AT187" i="66"/>
  <c r="AT195" i="66"/>
  <c r="AT184" i="66"/>
  <c r="AT196" i="66"/>
  <c r="AT185" i="66"/>
  <c r="AT193" i="66"/>
  <c r="AT182" i="66"/>
  <c r="AT190" i="66"/>
  <c r="AT198" i="66"/>
  <c r="G205" i="66"/>
  <c r="AT197" i="66"/>
  <c r="AT186" i="66"/>
  <c r="AT194" i="66"/>
  <c r="AT201" i="66"/>
  <c r="BZ182" i="50"/>
  <c r="BZ199" i="50"/>
  <c r="BZ195" i="50"/>
  <c r="BZ191" i="50"/>
  <c r="BZ187" i="50"/>
  <c r="BZ183" i="50"/>
  <c r="BZ198" i="50"/>
  <c r="BZ194" i="50"/>
  <c r="BZ190" i="50"/>
  <c r="BZ186" i="50"/>
  <c r="BZ201" i="50"/>
  <c r="BZ197" i="50"/>
  <c r="BZ193" i="50"/>
  <c r="BZ189" i="50"/>
  <c r="BZ185" i="50"/>
  <c r="BZ200" i="50"/>
  <c r="BZ196" i="50"/>
  <c r="BZ192" i="50"/>
  <c r="BZ188" i="50"/>
  <c r="BZ184" i="50"/>
  <c r="BZ182" i="56"/>
  <c r="BZ200" i="56"/>
  <c r="BZ198" i="56"/>
  <c r="BZ196" i="56"/>
  <c r="BZ194" i="56"/>
  <c r="BZ192" i="56"/>
  <c r="BZ190" i="56"/>
  <c r="BZ188" i="56"/>
  <c r="BZ186" i="56"/>
  <c r="BZ184" i="56"/>
  <c r="BZ201" i="56"/>
  <c r="BZ199" i="56"/>
  <c r="BZ197" i="56"/>
  <c r="BZ195" i="56"/>
  <c r="BZ193" i="56"/>
  <c r="BZ191" i="56"/>
  <c r="BZ189" i="56"/>
  <c r="BZ187" i="56"/>
  <c r="BZ185" i="56"/>
  <c r="BZ183" i="56"/>
  <c r="BZ182" i="55"/>
  <c r="BZ201" i="55"/>
  <c r="BZ199" i="55"/>
  <c r="BZ197" i="55"/>
  <c r="BZ195" i="55"/>
  <c r="BZ193" i="55"/>
  <c r="BZ191" i="55"/>
  <c r="BZ189" i="55"/>
  <c r="BZ187" i="55"/>
  <c r="BZ185" i="55"/>
  <c r="BZ183" i="55"/>
  <c r="BZ200" i="55"/>
  <c r="BZ198" i="55"/>
  <c r="BZ196" i="55"/>
  <c r="BZ194" i="55"/>
  <c r="BZ192" i="55"/>
  <c r="BZ190" i="55"/>
  <c r="BZ188" i="55"/>
  <c r="BZ186" i="55"/>
  <c r="BZ184" i="55"/>
  <c r="BZ182" i="53"/>
  <c r="BZ201" i="53"/>
  <c r="BZ199" i="53"/>
  <c r="BZ197" i="53"/>
  <c r="BZ195" i="53"/>
  <c r="BZ193" i="53"/>
  <c r="BZ190" i="53"/>
  <c r="BZ186" i="53"/>
  <c r="BZ189" i="53"/>
  <c r="BZ185" i="53"/>
  <c r="BZ200" i="53"/>
  <c r="BZ198" i="53"/>
  <c r="BZ196" i="53"/>
  <c r="BZ194" i="53"/>
  <c r="BZ192" i="53"/>
  <c r="BZ188" i="53"/>
  <c r="BZ184" i="53"/>
  <c r="BZ191" i="53"/>
  <c r="BZ187" i="53"/>
  <c r="BZ183" i="53"/>
  <c r="BZ182" i="52"/>
  <c r="BZ201" i="52"/>
  <c r="BZ197" i="52"/>
  <c r="BZ193" i="52"/>
  <c r="BZ189" i="52"/>
  <c r="BZ185" i="52"/>
  <c r="BZ200" i="52"/>
  <c r="BZ196" i="52"/>
  <c r="BZ192" i="52"/>
  <c r="BZ188" i="52"/>
  <c r="BZ184" i="52"/>
  <c r="BZ199" i="52"/>
  <c r="BZ195" i="52"/>
  <c r="BZ191" i="52"/>
  <c r="BZ187" i="52"/>
  <c r="BZ183" i="52"/>
  <c r="BZ198" i="52"/>
  <c r="BZ194" i="52"/>
  <c r="BZ190" i="52"/>
  <c r="BZ186" i="52"/>
  <c r="BZ182" i="47"/>
  <c r="BZ198" i="47"/>
  <c r="BZ194" i="47"/>
  <c r="BZ190" i="47"/>
  <c r="BZ186" i="47"/>
  <c r="BZ201" i="47"/>
  <c r="BZ197" i="47"/>
  <c r="BZ193" i="47"/>
  <c r="BZ189" i="47"/>
  <c r="BZ185" i="47"/>
  <c r="BZ200" i="47"/>
  <c r="BZ196" i="47"/>
  <c r="BZ192" i="47"/>
  <c r="BZ188" i="47"/>
  <c r="BZ184" i="47"/>
  <c r="BZ199" i="47"/>
  <c r="BZ195" i="47"/>
  <c r="BZ191" i="47"/>
  <c r="BZ187" i="47"/>
  <c r="BZ183" i="47"/>
  <c r="BZ182" i="51"/>
  <c r="BZ200" i="51"/>
  <c r="BZ196" i="51"/>
  <c r="BZ192" i="51"/>
  <c r="BZ188" i="51"/>
  <c r="BZ184" i="51"/>
  <c r="BZ199" i="51"/>
  <c r="BZ195" i="51"/>
  <c r="BZ191" i="51"/>
  <c r="BZ187" i="51"/>
  <c r="BZ183" i="51"/>
  <c r="BZ198" i="51"/>
  <c r="BZ194" i="51"/>
  <c r="BZ190" i="51"/>
  <c r="BZ186" i="51"/>
  <c r="BZ201" i="51"/>
  <c r="BZ197" i="51"/>
  <c r="BZ193" i="51"/>
  <c r="BZ189" i="51"/>
  <c r="BZ185" i="51"/>
  <c r="BZ182" i="54"/>
  <c r="BZ200" i="54"/>
  <c r="BZ198" i="54"/>
  <c r="BZ196" i="54"/>
  <c r="BZ194" i="54"/>
  <c r="BZ192" i="54"/>
  <c r="BZ190" i="54"/>
  <c r="BZ188" i="54"/>
  <c r="BZ186" i="54"/>
  <c r="BZ184" i="54"/>
  <c r="BZ201" i="54"/>
  <c r="BZ199" i="54"/>
  <c r="BZ197" i="54"/>
  <c r="BZ195" i="54"/>
  <c r="BZ193" i="54"/>
  <c r="BZ191" i="54"/>
  <c r="BZ189" i="54"/>
  <c r="BZ187" i="54"/>
  <c r="BZ185" i="54"/>
  <c r="BZ183" i="54"/>
  <c r="BZ182" i="48"/>
  <c r="BZ201" i="48"/>
  <c r="BZ197" i="48"/>
  <c r="BZ193" i="48"/>
  <c r="BZ189" i="48"/>
  <c r="BZ185" i="48"/>
  <c r="BZ200" i="48"/>
  <c r="BZ196" i="48"/>
  <c r="BZ192" i="48"/>
  <c r="BZ188" i="48"/>
  <c r="BZ184" i="48"/>
  <c r="BZ199" i="48"/>
  <c r="BZ195" i="48"/>
  <c r="BZ191" i="48"/>
  <c r="BZ187" i="48"/>
  <c r="BZ183" i="48"/>
  <c r="BZ198" i="48"/>
  <c r="BZ194" i="48"/>
  <c r="BZ190" i="48"/>
  <c r="BZ186" i="48"/>
  <c r="BY182" i="56"/>
  <c r="BY200" i="56"/>
  <c r="BY198" i="56"/>
  <c r="BY196" i="56"/>
  <c r="BY194" i="56"/>
  <c r="BY192" i="56"/>
  <c r="BY190" i="56"/>
  <c r="BY188" i="56"/>
  <c r="BY186" i="56"/>
  <c r="BY184" i="56"/>
  <c r="BY201" i="56"/>
  <c r="BY199" i="56"/>
  <c r="BY197" i="56"/>
  <c r="BY195" i="56"/>
  <c r="BY193" i="56"/>
  <c r="BY191" i="56"/>
  <c r="BY189" i="56"/>
  <c r="BY187" i="56"/>
  <c r="BY185" i="56"/>
  <c r="BY183" i="56"/>
  <c r="BY182" i="49"/>
  <c r="BY201" i="49"/>
  <c r="BY199" i="49"/>
  <c r="BY197" i="49"/>
  <c r="BY195" i="49"/>
  <c r="BY193" i="49"/>
  <c r="BY191" i="49"/>
  <c r="BY189" i="49"/>
  <c r="BY187" i="49"/>
  <c r="BY185" i="49"/>
  <c r="BY183" i="49"/>
  <c r="BY200" i="49"/>
  <c r="BY198" i="49"/>
  <c r="BY196" i="49"/>
  <c r="BY194" i="49"/>
  <c r="BY192" i="49"/>
  <c r="BY190" i="49"/>
  <c r="BY188" i="49"/>
  <c r="BY186" i="49"/>
  <c r="BY184" i="49"/>
  <c r="BY182" i="48"/>
  <c r="BY198" i="48"/>
  <c r="BY194" i="48"/>
  <c r="BY201" i="48"/>
  <c r="BY197" i="48"/>
  <c r="BY193" i="48"/>
  <c r="BY189" i="48"/>
  <c r="BY185" i="48"/>
  <c r="BY200" i="48"/>
  <c r="BY196" i="48"/>
  <c r="BY192" i="48"/>
  <c r="BY188" i="48"/>
  <c r="BY184" i="48"/>
  <c r="BY199" i="48"/>
  <c r="BY195" i="48"/>
  <c r="BY191" i="48"/>
  <c r="BY187" i="48"/>
  <c r="BY183" i="48"/>
  <c r="BY190" i="48"/>
  <c r="BY186" i="48"/>
  <c r="BY182" i="52"/>
  <c r="BY200" i="52"/>
  <c r="BY198" i="52"/>
  <c r="BY196" i="52"/>
  <c r="BY194" i="52"/>
  <c r="BY192" i="52"/>
  <c r="BY190" i="52"/>
  <c r="BY188" i="52"/>
  <c r="BY186" i="52"/>
  <c r="BY184" i="52"/>
  <c r="BY201" i="52"/>
  <c r="BY199" i="52"/>
  <c r="BY197" i="52"/>
  <c r="BY195" i="52"/>
  <c r="BY193" i="52"/>
  <c r="BY191" i="52"/>
  <c r="BY189" i="52"/>
  <c r="BY187" i="52"/>
  <c r="BY185" i="52"/>
  <c r="BY183" i="52"/>
  <c r="BY182" i="47"/>
  <c r="BY201" i="47"/>
  <c r="BY199" i="47"/>
  <c r="BY197" i="47"/>
  <c r="BY195" i="47"/>
  <c r="BY191" i="47"/>
  <c r="BY187" i="47"/>
  <c r="BY183" i="47"/>
  <c r="BY194" i="47"/>
  <c r="BY190" i="47"/>
  <c r="BY186" i="47"/>
  <c r="BY200" i="47"/>
  <c r="BY198" i="47"/>
  <c r="BY193" i="47"/>
  <c r="BY189" i="47"/>
  <c r="BY185" i="47"/>
  <c r="BY196" i="47"/>
  <c r="BY192" i="47"/>
  <c r="BY188" i="47"/>
  <c r="BY184" i="47"/>
  <c r="BY182" i="54"/>
  <c r="BY200" i="54"/>
  <c r="BY198" i="54"/>
  <c r="BY196" i="54"/>
  <c r="BY194" i="54"/>
  <c r="BY192" i="54"/>
  <c r="BY190" i="54"/>
  <c r="BY188" i="54"/>
  <c r="BY186" i="54"/>
  <c r="BY184" i="54"/>
  <c r="BY201" i="54"/>
  <c r="BY199" i="54"/>
  <c r="BY197" i="54"/>
  <c r="BY195" i="54"/>
  <c r="BY193" i="54"/>
  <c r="BY191" i="54"/>
  <c r="BY189" i="54"/>
  <c r="BY187" i="54"/>
  <c r="BY185" i="54"/>
  <c r="BY183" i="54"/>
  <c r="BY182" i="55"/>
  <c r="BY201" i="55"/>
  <c r="BY199" i="55"/>
  <c r="BY197" i="55"/>
  <c r="BY195" i="55"/>
  <c r="BY193" i="55"/>
  <c r="BY191" i="55"/>
  <c r="BY189" i="55"/>
  <c r="BY187" i="55"/>
  <c r="BY185" i="55"/>
  <c r="BY183" i="55"/>
  <c r="BY200" i="55"/>
  <c r="BY198" i="55"/>
  <c r="BY196" i="55"/>
  <c r="BY194" i="55"/>
  <c r="BY192" i="55"/>
  <c r="BY190" i="55"/>
  <c r="BY188" i="55"/>
  <c r="BY186" i="55"/>
  <c r="BY184" i="55"/>
  <c r="BY182" i="53"/>
  <c r="BY201" i="53"/>
  <c r="BY199" i="53"/>
  <c r="BY197" i="53"/>
  <c r="BY195" i="53"/>
  <c r="BY193" i="53"/>
  <c r="BY191" i="53"/>
  <c r="BY189" i="53"/>
  <c r="BY187" i="53"/>
  <c r="BY185" i="53"/>
  <c r="BY183" i="53"/>
  <c r="BY200" i="53"/>
  <c r="BY198" i="53"/>
  <c r="BY196" i="53"/>
  <c r="BY194" i="53"/>
  <c r="BY192" i="53"/>
  <c r="BY190" i="53"/>
  <c r="BY188" i="53"/>
  <c r="BY186" i="53"/>
  <c r="BY184" i="53"/>
  <c r="BY182" i="50"/>
  <c r="BY200" i="50"/>
  <c r="BY198" i="50"/>
  <c r="BY196" i="50"/>
  <c r="BY194" i="50"/>
  <c r="BY192" i="50"/>
  <c r="BY190" i="50"/>
  <c r="BY188" i="50"/>
  <c r="BY186" i="50"/>
  <c r="BY184" i="50"/>
  <c r="BY201" i="50"/>
  <c r="BY199" i="50"/>
  <c r="BY197" i="50"/>
  <c r="BY195" i="50"/>
  <c r="BY193" i="50"/>
  <c r="BY191" i="50"/>
  <c r="BY189" i="50"/>
  <c r="BY187" i="50"/>
  <c r="BY185" i="50"/>
  <c r="BY183" i="50"/>
  <c r="BX182" i="49"/>
  <c r="BX200" i="49"/>
  <c r="BX199" i="49"/>
  <c r="BX190" i="49"/>
  <c r="BX197" i="49"/>
  <c r="BX188" i="49"/>
  <c r="BX196" i="49"/>
  <c r="BX186" i="49"/>
  <c r="BX198" i="49"/>
  <c r="BX189" i="49"/>
  <c r="BX183" i="49"/>
  <c r="BX184" i="49"/>
  <c r="BX192" i="49"/>
  <c r="BX193" i="49"/>
  <c r="BX185" i="49"/>
  <c r="BX201" i="49"/>
  <c r="BX195" i="49"/>
  <c r="BX191" i="49"/>
  <c r="BX194" i="49"/>
  <c r="BX187" i="49"/>
  <c r="BX182" i="52"/>
  <c r="BX199" i="52"/>
  <c r="BX195" i="52"/>
  <c r="BX191" i="52"/>
  <c r="BX192" i="52"/>
  <c r="BX185" i="52"/>
  <c r="BX196" i="52"/>
  <c r="BX190" i="52"/>
  <c r="BX187" i="52"/>
  <c r="BX201" i="52"/>
  <c r="BX197" i="52"/>
  <c r="BX193" i="52"/>
  <c r="BX188" i="52"/>
  <c r="BX200" i="52"/>
  <c r="BX194" i="52"/>
  <c r="BX186" i="52"/>
  <c r="BX184" i="52"/>
  <c r="BX198" i="52"/>
  <c r="BX189" i="52"/>
  <c r="BX183" i="52"/>
  <c r="BX182" i="56"/>
  <c r="BX200" i="56"/>
  <c r="BX198" i="56"/>
  <c r="BX191" i="56"/>
  <c r="BX192" i="56"/>
  <c r="BX189" i="56"/>
  <c r="BX184" i="56"/>
  <c r="BX194" i="56"/>
  <c r="BX187" i="56"/>
  <c r="BX195" i="56"/>
  <c r="BX199" i="56"/>
  <c r="BX201" i="56"/>
  <c r="BX196" i="56"/>
  <c r="BX185" i="56"/>
  <c r="BX193" i="56"/>
  <c r="BX190" i="56"/>
  <c r="BX186" i="56"/>
  <c r="BX188" i="56"/>
  <c r="BX197" i="56"/>
  <c r="BX183" i="56"/>
  <c r="BX182" i="55"/>
  <c r="BX190" i="55"/>
  <c r="BX193" i="55"/>
  <c r="BX189" i="55"/>
  <c r="BX201" i="55"/>
  <c r="BX197" i="55"/>
  <c r="BX194" i="55"/>
  <c r="BX188" i="55"/>
  <c r="BX185" i="55"/>
  <c r="BX198" i="55"/>
  <c r="BX192" i="55"/>
  <c r="BX196" i="55"/>
  <c r="BX191" i="55"/>
  <c r="BX186" i="55"/>
  <c r="BX199" i="55"/>
  <c r="BX195" i="55"/>
  <c r="BX187" i="55"/>
  <c r="BX183" i="55"/>
  <c r="BX200" i="55"/>
  <c r="BX184" i="55"/>
  <c r="BX182" i="48"/>
  <c r="BX200" i="48"/>
  <c r="BX192" i="48"/>
  <c r="BX190" i="48"/>
  <c r="BX187" i="48"/>
  <c r="BX185" i="48"/>
  <c r="BX183" i="48"/>
  <c r="BX197" i="48"/>
  <c r="BX189" i="48"/>
  <c r="BX194" i="48"/>
  <c r="BX201" i="48"/>
  <c r="BX198" i="48"/>
  <c r="BX191" i="48"/>
  <c r="BX188" i="48"/>
  <c r="BX186" i="48"/>
  <c r="BX184" i="48"/>
  <c r="BX195" i="48"/>
  <c r="BX196" i="48"/>
  <c r="BX193" i="48"/>
  <c r="BX199" i="48"/>
  <c r="BX182" i="51"/>
  <c r="BX196" i="51"/>
  <c r="BX187" i="51"/>
  <c r="BX184" i="51"/>
  <c r="BX200" i="51"/>
  <c r="BX197" i="51"/>
  <c r="BX193" i="51"/>
  <c r="BX189" i="51"/>
  <c r="BX201" i="51"/>
  <c r="BX190" i="51"/>
  <c r="BX185" i="51"/>
  <c r="BX194" i="51"/>
  <c r="BX188" i="51"/>
  <c r="BX186" i="51"/>
  <c r="BX199" i="51"/>
  <c r="BX195" i="51"/>
  <c r="BX191" i="51"/>
  <c r="BX183" i="51"/>
  <c r="BX198" i="51"/>
  <c r="BX192" i="51"/>
  <c r="BX182" i="54"/>
  <c r="BX193" i="54"/>
  <c r="BX188" i="54"/>
  <c r="BX197" i="54"/>
  <c r="BX190" i="54"/>
  <c r="BX186" i="54"/>
  <c r="BX200" i="54"/>
  <c r="BX196" i="54"/>
  <c r="BX187" i="54"/>
  <c r="BX183" i="54"/>
  <c r="BX201" i="54"/>
  <c r="BX194" i="54"/>
  <c r="BX195" i="54"/>
  <c r="BX191" i="54"/>
  <c r="BX199" i="54"/>
  <c r="BX189" i="54"/>
  <c r="BX184" i="54"/>
  <c r="BX198" i="54"/>
  <c r="BX185" i="54"/>
  <c r="BX192" i="54"/>
  <c r="BX182" i="53"/>
  <c r="BX187" i="53"/>
  <c r="BX184" i="53"/>
  <c r="BX194" i="53"/>
  <c r="BX183" i="53"/>
  <c r="BX199" i="53"/>
  <c r="BX195" i="53"/>
  <c r="BX190" i="53"/>
  <c r="BX198" i="53"/>
  <c r="BX192" i="53"/>
  <c r="BX189" i="53"/>
  <c r="BX188" i="53"/>
  <c r="BX185" i="53"/>
  <c r="BX197" i="53"/>
  <c r="BX200" i="53"/>
  <c r="BX196" i="53"/>
  <c r="BX193" i="53"/>
  <c r="BX201" i="53"/>
  <c r="BX191" i="53"/>
  <c r="BX186" i="53"/>
  <c r="BX182" i="50"/>
  <c r="BX189" i="50"/>
  <c r="BX201" i="50"/>
  <c r="BX196" i="50"/>
  <c r="BX197" i="50"/>
  <c r="BX193" i="50"/>
  <c r="BX184" i="50"/>
  <c r="BX194" i="50"/>
  <c r="BX190" i="50"/>
  <c r="BX186" i="50"/>
  <c r="BX200" i="50"/>
  <c r="BX187" i="50"/>
  <c r="BX199" i="50"/>
  <c r="BX198" i="50"/>
  <c r="BX195" i="50"/>
  <c r="BX191" i="50"/>
  <c r="BX185" i="50"/>
  <c r="BX192" i="50"/>
  <c r="BX188" i="50"/>
  <c r="BX183" i="50"/>
  <c r="BX182" i="47"/>
  <c r="BX193" i="47"/>
  <c r="BX183" i="47"/>
  <c r="BX200" i="47"/>
  <c r="BX197" i="47"/>
  <c r="BX194" i="47"/>
  <c r="BX189" i="47"/>
  <c r="BX198" i="47"/>
  <c r="BX191" i="47"/>
  <c r="BX188" i="47"/>
  <c r="BX187" i="47"/>
  <c r="BX184" i="47"/>
  <c r="BX196" i="47"/>
  <c r="BX199" i="47"/>
  <c r="BX195" i="47"/>
  <c r="BX192" i="47"/>
  <c r="BX201" i="47"/>
  <c r="BX190" i="47"/>
  <c r="BX185" i="47"/>
  <c r="BX186" i="47"/>
  <c r="BW182" i="56"/>
  <c r="BW200" i="56"/>
  <c r="BW198" i="56"/>
  <c r="BW196" i="56"/>
  <c r="BW194" i="56"/>
  <c r="BW192" i="56"/>
  <c r="BW190" i="56"/>
  <c r="BW188" i="56"/>
  <c r="BW186" i="56"/>
  <c r="BW184" i="56"/>
  <c r="BW201" i="56"/>
  <c r="BW199" i="56"/>
  <c r="BW197" i="56"/>
  <c r="BW195" i="56"/>
  <c r="BW193" i="56"/>
  <c r="BW191" i="56"/>
  <c r="BW189" i="56"/>
  <c r="BW187" i="56"/>
  <c r="BW185" i="56"/>
  <c r="BW183" i="56"/>
  <c r="BW182" i="50"/>
  <c r="BW200" i="50"/>
  <c r="BW198" i="50"/>
  <c r="BW196" i="50"/>
  <c r="BW194" i="50"/>
  <c r="BW192" i="50"/>
  <c r="BW190" i="50"/>
  <c r="BW188" i="50"/>
  <c r="BW186" i="50"/>
  <c r="BW184" i="50"/>
  <c r="BW201" i="50"/>
  <c r="BW199" i="50"/>
  <c r="BW197" i="50"/>
  <c r="BW195" i="50"/>
  <c r="BW193" i="50"/>
  <c r="BW191" i="50"/>
  <c r="BW189" i="50"/>
  <c r="BW187" i="50"/>
  <c r="BW185" i="50"/>
  <c r="BW183" i="50"/>
  <c r="BW182" i="49"/>
  <c r="BW201" i="49"/>
  <c r="BW199" i="49"/>
  <c r="BW197" i="49"/>
  <c r="BW195" i="49"/>
  <c r="BW193" i="49"/>
  <c r="BW191" i="49"/>
  <c r="BW189" i="49"/>
  <c r="BW187" i="49"/>
  <c r="BW185" i="49"/>
  <c r="BW183" i="49"/>
  <c r="BW200" i="49"/>
  <c r="BW198" i="49"/>
  <c r="BW196" i="49"/>
  <c r="BW194" i="49"/>
  <c r="BW192" i="49"/>
  <c r="BW190" i="49"/>
  <c r="BW188" i="49"/>
  <c r="BW186" i="49"/>
  <c r="BW184" i="49"/>
  <c r="BW182" i="55"/>
  <c r="BW201" i="55"/>
  <c r="BW199" i="55"/>
  <c r="BW197" i="55"/>
  <c r="BW195" i="55"/>
  <c r="BW193" i="55"/>
  <c r="BW191" i="55"/>
  <c r="BW189" i="55"/>
  <c r="BW187" i="55"/>
  <c r="BW185" i="55"/>
  <c r="BW183" i="55"/>
  <c r="BW200" i="55"/>
  <c r="BW198" i="55"/>
  <c r="BW196" i="55"/>
  <c r="BW194" i="55"/>
  <c r="BW192" i="55"/>
  <c r="BW190" i="55"/>
  <c r="BW188" i="55"/>
  <c r="BW186" i="55"/>
  <c r="BW184" i="55"/>
  <c r="BW182" i="54"/>
  <c r="BW200" i="54"/>
  <c r="BW198" i="54"/>
  <c r="BW196" i="54"/>
  <c r="BW194" i="54"/>
  <c r="BW192" i="54"/>
  <c r="BW190" i="54"/>
  <c r="BW188" i="54"/>
  <c r="BW186" i="54"/>
  <c r="BW184" i="54"/>
  <c r="BW201" i="54"/>
  <c r="BW199" i="54"/>
  <c r="BW197" i="54"/>
  <c r="BW195" i="54"/>
  <c r="BW193" i="54"/>
  <c r="BW191" i="54"/>
  <c r="BW189" i="54"/>
  <c r="BW187" i="54"/>
  <c r="BW185" i="54"/>
  <c r="BW183" i="54"/>
  <c r="BW182" i="53"/>
  <c r="BW201" i="53"/>
  <c r="BW199" i="53"/>
  <c r="BW197" i="53"/>
  <c r="BW195" i="53"/>
  <c r="BW193" i="53"/>
  <c r="BW191" i="53"/>
  <c r="BW189" i="53"/>
  <c r="BW187" i="53"/>
  <c r="BW185" i="53"/>
  <c r="BW183" i="53"/>
  <c r="BW200" i="53"/>
  <c r="BW198" i="53"/>
  <c r="BW196" i="53"/>
  <c r="BW194" i="53"/>
  <c r="BW192" i="53"/>
  <c r="BW190" i="53"/>
  <c r="BW188" i="53"/>
  <c r="BW186" i="53"/>
  <c r="BW184" i="53"/>
  <c r="BW182" i="48"/>
  <c r="BW198" i="48"/>
  <c r="BW194" i="48"/>
  <c r="BW190" i="48"/>
  <c r="BW186" i="48"/>
  <c r="BW201" i="48"/>
  <c r="BW197" i="48"/>
  <c r="BW193" i="48"/>
  <c r="BW189" i="48"/>
  <c r="BW185" i="48"/>
  <c r="BW200" i="48"/>
  <c r="BW196" i="48"/>
  <c r="BW192" i="48"/>
  <c r="BW188" i="48"/>
  <c r="BW184" i="48"/>
  <c r="BW199" i="48"/>
  <c r="BW195" i="48"/>
  <c r="BW191" i="48"/>
  <c r="BW187" i="48"/>
  <c r="BW183" i="48"/>
  <c r="BW182" i="47"/>
  <c r="BW201" i="47"/>
  <c r="BW199" i="47"/>
  <c r="BW195" i="47"/>
  <c r="BW191" i="47"/>
  <c r="BW187" i="47"/>
  <c r="BW183" i="47"/>
  <c r="BW198" i="47"/>
  <c r="BW194" i="47"/>
  <c r="BW190" i="47"/>
  <c r="BW186" i="47"/>
  <c r="BW200" i="47"/>
  <c r="BW197" i="47"/>
  <c r="BW193" i="47"/>
  <c r="BW189" i="47"/>
  <c r="BW185" i="47"/>
  <c r="BW196" i="47"/>
  <c r="BW192" i="47"/>
  <c r="BW188" i="47"/>
  <c r="BW184" i="47"/>
  <c r="BW182" i="51"/>
  <c r="BW201" i="51"/>
  <c r="BW199" i="51"/>
  <c r="BW197" i="51"/>
  <c r="BW195" i="51"/>
  <c r="BW193" i="51"/>
  <c r="BW191" i="51"/>
  <c r="BW189" i="51"/>
  <c r="BW187" i="51"/>
  <c r="BW185" i="51"/>
  <c r="BW183" i="51"/>
  <c r="BW200" i="51"/>
  <c r="BW198" i="51"/>
  <c r="BW196" i="51"/>
  <c r="BW194" i="51"/>
  <c r="BW192" i="51"/>
  <c r="BW190" i="51"/>
  <c r="BW188" i="51"/>
  <c r="BW186" i="51"/>
  <c r="BW184" i="51"/>
  <c r="BW182" i="52"/>
  <c r="BW200" i="52"/>
  <c r="BW198" i="52"/>
  <c r="BW196" i="52"/>
  <c r="BW194" i="52"/>
  <c r="BW192" i="52"/>
  <c r="BW190" i="52"/>
  <c r="BW188" i="52"/>
  <c r="BW186" i="52"/>
  <c r="BW184" i="52"/>
  <c r="BW201" i="52"/>
  <c r="BW199" i="52"/>
  <c r="BW197" i="52"/>
  <c r="BW195" i="52"/>
  <c r="BW193" i="52"/>
  <c r="BW191" i="52"/>
  <c r="BW189" i="52"/>
  <c r="BW187" i="52"/>
  <c r="BW185" i="52"/>
  <c r="BW183" i="52"/>
  <c r="BV182" i="55"/>
  <c r="BV201" i="55"/>
  <c r="BV199" i="55"/>
  <c r="BV197" i="55"/>
  <c r="BV195" i="55"/>
  <c r="BV193" i="55"/>
  <c r="BV191" i="55"/>
  <c r="BV189" i="55"/>
  <c r="BV187" i="55"/>
  <c r="BV185" i="55"/>
  <c r="BV183" i="55"/>
  <c r="BV200" i="55"/>
  <c r="BV198" i="55"/>
  <c r="BV196" i="55"/>
  <c r="BV194" i="55"/>
  <c r="BV192" i="55"/>
  <c r="BV190" i="55"/>
  <c r="BV188" i="55"/>
  <c r="BV186" i="55"/>
  <c r="BV184" i="55"/>
  <c r="BV182" i="54"/>
  <c r="BV200" i="54"/>
  <c r="BV198" i="54"/>
  <c r="BV196" i="54"/>
  <c r="BV194" i="54"/>
  <c r="BV192" i="54"/>
  <c r="BV190" i="54"/>
  <c r="BV188" i="54"/>
  <c r="BV186" i="54"/>
  <c r="BV184" i="54"/>
  <c r="BV201" i="54"/>
  <c r="BV199" i="54"/>
  <c r="BV197" i="54"/>
  <c r="BV195" i="54"/>
  <c r="BV193" i="54"/>
  <c r="BV191" i="54"/>
  <c r="BV189" i="54"/>
  <c r="BV187" i="54"/>
  <c r="BV185" i="54"/>
  <c r="BV183" i="54"/>
  <c r="BV182" i="50"/>
  <c r="BV200" i="50"/>
  <c r="BV198" i="50"/>
  <c r="BV196" i="50"/>
  <c r="BV194" i="50"/>
  <c r="BV192" i="50"/>
  <c r="BV190" i="50"/>
  <c r="BV188" i="50"/>
  <c r="BV186" i="50"/>
  <c r="BV184" i="50"/>
  <c r="BV201" i="50"/>
  <c r="BV199" i="50"/>
  <c r="BV197" i="50"/>
  <c r="BV195" i="50"/>
  <c r="BV193" i="50"/>
  <c r="BV191" i="50"/>
  <c r="BV189" i="50"/>
  <c r="BV187" i="50"/>
  <c r="BV185" i="50"/>
  <c r="BV183" i="50"/>
  <c r="BV182" i="56"/>
  <c r="BV200" i="56"/>
  <c r="BV198" i="56"/>
  <c r="BV196" i="56"/>
  <c r="BV194" i="56"/>
  <c r="BV192" i="56"/>
  <c r="BV190" i="56"/>
  <c r="BV188" i="56"/>
  <c r="BV186" i="56"/>
  <c r="BV184" i="56"/>
  <c r="BV201" i="56"/>
  <c r="BV199" i="56"/>
  <c r="BV197" i="56"/>
  <c r="BV195" i="56"/>
  <c r="BV193" i="56"/>
  <c r="BV191" i="56"/>
  <c r="BV189" i="56"/>
  <c r="BV187" i="56"/>
  <c r="BV185" i="56"/>
  <c r="BV183" i="56"/>
  <c r="BV182" i="52"/>
  <c r="BV200" i="52"/>
  <c r="BV198" i="52"/>
  <c r="BV196" i="52"/>
  <c r="BV194" i="52"/>
  <c r="BV192" i="52"/>
  <c r="BV190" i="52"/>
  <c r="BV188" i="52"/>
  <c r="BV186" i="52"/>
  <c r="BV184" i="52"/>
  <c r="BV201" i="52"/>
  <c r="BV199" i="52"/>
  <c r="BV197" i="52"/>
  <c r="BV195" i="52"/>
  <c r="BV193" i="52"/>
  <c r="BV191" i="52"/>
  <c r="BV189" i="52"/>
  <c r="BV187" i="52"/>
  <c r="BV185" i="52"/>
  <c r="BV183" i="52"/>
  <c r="BV182" i="53"/>
  <c r="BV201" i="53"/>
  <c r="BV199" i="53"/>
  <c r="BV197" i="53"/>
  <c r="BV195" i="53"/>
  <c r="BV193" i="53"/>
  <c r="BV191" i="53"/>
  <c r="BV189" i="53"/>
  <c r="BV187" i="53"/>
  <c r="BV185" i="53"/>
  <c r="BV183" i="53"/>
  <c r="BV200" i="53"/>
  <c r="BV198" i="53"/>
  <c r="BV196" i="53"/>
  <c r="BV194" i="53"/>
  <c r="BV192" i="53"/>
  <c r="BV190" i="53"/>
  <c r="BV188" i="53"/>
  <c r="BV186" i="53"/>
  <c r="BV184" i="53"/>
  <c r="BV182" i="51"/>
  <c r="BV201" i="51"/>
  <c r="BV199" i="51"/>
  <c r="BV197" i="51"/>
  <c r="BV195" i="51"/>
  <c r="BV193" i="51"/>
  <c r="BV191" i="51"/>
  <c r="BV189" i="51"/>
  <c r="BV187" i="51"/>
  <c r="BV185" i="51"/>
  <c r="BV183" i="51"/>
  <c r="BV200" i="51"/>
  <c r="BV198" i="51"/>
  <c r="BV196" i="51"/>
  <c r="BV194" i="51"/>
  <c r="BV192" i="51"/>
  <c r="BV190" i="51"/>
  <c r="BV188" i="51"/>
  <c r="BV186" i="51"/>
  <c r="BV184" i="51"/>
  <c r="BV182" i="48"/>
  <c r="BV198" i="48"/>
  <c r="BV194" i="48"/>
  <c r="BV190" i="48"/>
  <c r="BV186" i="48"/>
  <c r="BV200" i="48"/>
  <c r="BV195" i="48"/>
  <c r="BV189" i="48"/>
  <c r="BV184" i="48"/>
  <c r="BV201" i="48"/>
  <c r="BV199" i="48"/>
  <c r="BV193" i="48"/>
  <c r="BV188" i="48"/>
  <c r="BV183" i="48"/>
  <c r="BV197" i="48"/>
  <c r="BV192" i="48"/>
  <c r="BV187" i="48"/>
  <c r="BV196" i="48"/>
  <c r="BV191" i="48"/>
  <c r="BV185" i="48"/>
  <c r="BV182" i="47"/>
  <c r="BV201" i="47"/>
  <c r="BV199" i="47"/>
  <c r="BV197" i="47"/>
  <c r="BV195" i="47"/>
  <c r="BV193" i="47"/>
  <c r="BV191" i="47"/>
  <c r="BV189" i="47"/>
  <c r="BV187" i="47"/>
  <c r="BV185" i="47"/>
  <c r="BV200" i="47"/>
  <c r="BV198" i="47"/>
  <c r="BV196" i="47"/>
  <c r="BV194" i="47"/>
  <c r="BV192" i="47"/>
  <c r="BV190" i="47"/>
  <c r="BV188" i="47"/>
  <c r="BV186" i="47"/>
  <c r="BV184" i="47"/>
  <c r="BV183" i="47"/>
  <c r="BU182" i="56"/>
  <c r="BU193" i="56"/>
  <c r="BU190" i="56"/>
  <c r="BU198" i="56"/>
  <c r="BU187" i="56"/>
  <c r="BU189" i="56"/>
  <c r="BU200" i="56"/>
  <c r="BU186" i="56"/>
  <c r="BU195" i="56"/>
  <c r="BU184" i="56"/>
  <c r="BU199" i="56"/>
  <c r="BU188" i="56"/>
  <c r="BU196" i="56"/>
  <c r="BU183" i="56"/>
  <c r="BU194" i="56"/>
  <c r="BU197" i="56"/>
  <c r="BU185" i="56"/>
  <c r="BU192" i="56"/>
  <c r="BU201" i="56"/>
  <c r="BU191" i="56"/>
  <c r="BU182" i="55"/>
  <c r="BU201" i="55"/>
  <c r="BU189" i="55"/>
  <c r="BU196" i="55"/>
  <c r="BU185" i="55"/>
  <c r="BU192" i="55"/>
  <c r="BU197" i="55"/>
  <c r="BU187" i="55"/>
  <c r="BU194" i="55"/>
  <c r="BU190" i="55"/>
  <c r="BU195" i="55"/>
  <c r="BU184" i="55"/>
  <c r="BU191" i="55"/>
  <c r="BU200" i="55"/>
  <c r="BU186" i="55"/>
  <c r="BU193" i="55"/>
  <c r="BU199" i="55"/>
  <c r="BU188" i="55"/>
  <c r="BU198" i="55"/>
  <c r="BU183" i="55"/>
  <c r="BU182" i="51"/>
  <c r="BU197" i="51"/>
  <c r="BU186" i="51"/>
  <c r="BU194" i="51"/>
  <c r="BU198" i="51"/>
  <c r="BU187" i="51"/>
  <c r="BU195" i="51"/>
  <c r="BU183" i="51"/>
  <c r="BU191" i="51"/>
  <c r="BU196" i="51"/>
  <c r="BU184" i="51"/>
  <c r="BU192" i="51"/>
  <c r="BU188" i="51"/>
  <c r="BU193" i="51"/>
  <c r="BU200" i="51"/>
  <c r="BU189" i="51"/>
  <c r="BU199" i="51"/>
  <c r="BU185" i="51"/>
  <c r="BU201" i="51"/>
  <c r="BU190" i="51"/>
  <c r="BU182" i="48"/>
  <c r="BU194" i="48"/>
  <c r="BU184" i="48"/>
  <c r="BU191" i="48"/>
  <c r="BU196" i="48"/>
  <c r="BU183" i="48"/>
  <c r="BU192" i="48"/>
  <c r="BU201" i="48"/>
  <c r="BU188" i="48"/>
  <c r="BU193" i="48"/>
  <c r="BU200" i="48"/>
  <c r="BU189" i="48"/>
  <c r="BU197" i="48"/>
  <c r="BU185" i="48"/>
  <c r="BU190" i="48"/>
  <c r="BU198" i="48"/>
  <c r="BU186" i="48"/>
  <c r="BU195" i="48"/>
  <c r="BU199" i="48"/>
  <c r="BU187" i="48"/>
  <c r="BU182" i="53"/>
  <c r="BU194" i="53"/>
  <c r="BU184" i="53"/>
  <c r="BU196" i="53"/>
  <c r="BU183" i="53"/>
  <c r="BU195" i="53"/>
  <c r="BU191" i="53"/>
  <c r="BU193" i="53"/>
  <c r="BU192" i="53"/>
  <c r="BU199" i="53"/>
  <c r="BU189" i="53"/>
  <c r="BU190" i="53"/>
  <c r="BU201" i="53"/>
  <c r="BU187" i="53"/>
  <c r="BU197" i="53"/>
  <c r="BU186" i="53"/>
  <c r="BU200" i="53"/>
  <c r="BU188" i="53"/>
  <c r="BU198" i="53"/>
  <c r="BU185" i="53"/>
  <c r="BU182" i="50"/>
  <c r="BU193" i="50"/>
  <c r="BU201" i="50"/>
  <c r="BU189" i="50"/>
  <c r="BU194" i="50"/>
  <c r="BU191" i="50"/>
  <c r="BU199" i="50"/>
  <c r="BU186" i="50"/>
  <c r="BU190" i="50"/>
  <c r="BU198" i="50"/>
  <c r="BU187" i="50"/>
  <c r="BU195" i="50"/>
  <c r="BU183" i="50"/>
  <c r="BU200" i="50"/>
  <c r="BU188" i="50"/>
  <c r="BU196" i="50"/>
  <c r="BU184" i="50"/>
  <c r="BU192" i="50"/>
  <c r="BU197" i="50"/>
  <c r="BU185" i="50"/>
  <c r="BU182" i="49"/>
  <c r="BU199" i="49"/>
  <c r="BU188" i="49"/>
  <c r="BU197" i="49"/>
  <c r="BU183" i="49"/>
  <c r="BU201" i="49"/>
  <c r="BU189" i="49"/>
  <c r="BU196" i="49"/>
  <c r="BU184" i="49"/>
  <c r="BU193" i="49"/>
  <c r="BU198" i="49"/>
  <c r="BU186" i="49"/>
  <c r="BU194" i="49"/>
  <c r="BU190" i="49"/>
  <c r="BU195" i="49"/>
  <c r="BU185" i="49"/>
  <c r="BU191" i="49"/>
  <c r="BU200" i="49"/>
  <c r="BU187" i="49"/>
  <c r="BU192" i="49"/>
  <c r="BU182" i="47"/>
  <c r="BU199" i="47"/>
  <c r="BU187" i="47"/>
  <c r="BU197" i="47"/>
  <c r="BU184" i="47"/>
  <c r="BU200" i="47"/>
  <c r="BU188" i="47"/>
  <c r="BU196" i="47"/>
  <c r="BU185" i="47"/>
  <c r="BU195" i="47"/>
  <c r="BU198" i="47"/>
  <c r="BU186" i="47"/>
  <c r="BU193" i="47"/>
  <c r="BU192" i="47"/>
  <c r="BU194" i="47"/>
  <c r="BU183" i="47"/>
  <c r="BU190" i="47"/>
  <c r="BU201" i="47"/>
  <c r="BU189" i="47"/>
  <c r="BU191" i="47"/>
  <c r="BU182" i="52"/>
  <c r="BU189" i="52"/>
  <c r="BU190" i="52"/>
  <c r="BU201" i="52"/>
  <c r="BU191" i="52"/>
  <c r="BU199" i="52"/>
  <c r="BU186" i="52"/>
  <c r="BU200" i="52"/>
  <c r="BU187" i="52"/>
  <c r="BU198" i="52"/>
  <c r="BU188" i="52"/>
  <c r="BU196" i="52"/>
  <c r="BU184" i="52"/>
  <c r="BU197" i="52"/>
  <c r="BU183" i="52"/>
  <c r="BU195" i="52"/>
  <c r="BU185" i="52"/>
  <c r="BU193" i="52"/>
  <c r="BU192" i="52"/>
  <c r="BU194" i="52"/>
  <c r="BU182" i="54"/>
  <c r="BU197" i="54"/>
  <c r="BU186" i="54"/>
  <c r="BU191" i="54"/>
  <c r="BU200" i="54"/>
  <c r="BU187" i="54"/>
  <c r="BU193" i="54"/>
  <c r="BU183" i="54"/>
  <c r="BU201" i="54"/>
  <c r="BU188" i="54"/>
  <c r="BU196" i="54"/>
  <c r="BU185" i="54"/>
  <c r="BU192" i="54"/>
  <c r="BU198" i="54"/>
  <c r="BU184" i="54"/>
  <c r="BU194" i="54"/>
  <c r="BU199" i="54"/>
  <c r="BU189" i="54"/>
  <c r="BU195" i="54"/>
  <c r="BU190" i="54"/>
  <c r="BT182" i="51"/>
  <c r="BT201" i="51"/>
  <c r="BT199" i="51"/>
  <c r="BT197" i="51"/>
  <c r="BT195" i="51"/>
  <c r="BT193" i="51"/>
  <c r="BT191" i="51"/>
  <c r="BT189" i="51"/>
  <c r="BT187" i="51"/>
  <c r="BT185" i="51"/>
  <c r="BT183" i="51"/>
  <c r="BT194" i="51"/>
  <c r="BT186" i="51"/>
  <c r="BT196" i="51"/>
  <c r="BT188" i="51"/>
  <c r="BT198" i="51"/>
  <c r="BT190" i="51"/>
  <c r="BT200" i="51"/>
  <c r="BT192" i="51"/>
  <c r="BT184" i="51"/>
  <c r="BT182" i="52"/>
  <c r="BT200" i="52"/>
  <c r="BT198" i="52"/>
  <c r="BT196" i="52"/>
  <c r="BT194" i="52"/>
  <c r="BT192" i="52"/>
  <c r="BT190" i="52"/>
  <c r="BT188" i="52"/>
  <c r="BT186" i="52"/>
  <c r="BT184" i="52"/>
  <c r="BT199" i="52"/>
  <c r="BT191" i="52"/>
  <c r="BT183" i="52"/>
  <c r="BT201" i="52"/>
  <c r="BT193" i="52"/>
  <c r="BT185" i="52"/>
  <c r="BT195" i="52"/>
  <c r="BT187" i="52"/>
  <c r="BT197" i="52"/>
  <c r="BT189" i="52"/>
  <c r="BT182" i="55"/>
  <c r="BT201" i="55"/>
  <c r="BT199" i="55"/>
  <c r="BT197" i="55"/>
  <c r="BT195" i="55"/>
  <c r="BT193" i="55"/>
  <c r="BT191" i="55"/>
  <c r="BT189" i="55"/>
  <c r="BT187" i="55"/>
  <c r="BT185" i="55"/>
  <c r="BT183" i="55"/>
  <c r="BT200" i="55"/>
  <c r="BT198" i="55"/>
  <c r="BT190" i="55"/>
  <c r="BT192" i="55"/>
  <c r="BT184" i="55"/>
  <c r="BT194" i="55"/>
  <c r="BT186" i="55"/>
  <c r="BT196" i="55"/>
  <c r="BT188" i="55"/>
  <c r="BT182" i="49"/>
  <c r="BT201" i="49"/>
  <c r="BT199" i="49"/>
  <c r="BT197" i="49"/>
  <c r="BT195" i="49"/>
  <c r="BT193" i="49"/>
  <c r="BT191" i="49"/>
  <c r="BT189" i="49"/>
  <c r="BT187" i="49"/>
  <c r="BT185" i="49"/>
  <c r="BT183" i="49"/>
  <c r="BT200" i="49"/>
  <c r="BT198" i="49"/>
  <c r="BT196" i="49"/>
  <c r="BT194" i="49"/>
  <c r="BT192" i="49"/>
  <c r="BT190" i="49"/>
  <c r="BT188" i="49"/>
  <c r="BT186" i="49"/>
  <c r="BT184" i="49"/>
  <c r="BT182" i="47"/>
  <c r="BT201" i="47"/>
  <c r="BT199" i="47"/>
  <c r="BT197" i="47"/>
  <c r="BT195" i="47"/>
  <c r="BT193" i="47"/>
  <c r="BT191" i="47"/>
  <c r="BT189" i="47"/>
  <c r="BT187" i="47"/>
  <c r="BT185" i="47"/>
  <c r="BT200" i="47"/>
  <c r="BT192" i="47"/>
  <c r="BT184" i="47"/>
  <c r="BT194" i="47"/>
  <c r="BT186" i="47"/>
  <c r="BT196" i="47"/>
  <c r="BT188" i="47"/>
  <c r="BT183" i="47"/>
  <c r="BT198" i="47"/>
  <c r="BT190" i="47"/>
  <c r="BT182" i="50"/>
  <c r="BT200" i="50"/>
  <c r="BT198" i="50"/>
  <c r="BT196" i="50"/>
  <c r="BT194" i="50"/>
  <c r="BT192" i="50"/>
  <c r="BT190" i="50"/>
  <c r="BT188" i="50"/>
  <c r="BT186" i="50"/>
  <c r="BT184" i="50"/>
  <c r="BT197" i="50"/>
  <c r="BT189" i="50"/>
  <c r="BT199" i="50"/>
  <c r="BT191" i="50"/>
  <c r="BT183" i="50"/>
  <c r="BT201" i="50"/>
  <c r="BT193" i="50"/>
  <c r="BT185" i="50"/>
  <c r="BT195" i="50"/>
  <c r="BT187" i="50"/>
  <c r="BT182" i="54"/>
  <c r="BT200" i="54"/>
  <c r="BT198" i="54"/>
  <c r="BT196" i="54"/>
  <c r="BT194" i="54"/>
  <c r="BT192" i="54"/>
  <c r="BT190" i="54"/>
  <c r="BT188" i="54"/>
  <c r="BT186" i="54"/>
  <c r="BT184" i="54"/>
  <c r="BT201" i="54"/>
  <c r="BT193" i="54"/>
  <c r="BT185" i="54"/>
  <c r="BT195" i="54"/>
  <c r="BT187" i="54"/>
  <c r="BT197" i="54"/>
  <c r="BT189" i="54"/>
  <c r="BT199" i="54"/>
  <c r="BT191" i="54"/>
  <c r="BT183" i="54"/>
  <c r="BT182" i="56"/>
  <c r="BT200" i="56"/>
  <c r="BT198" i="56"/>
  <c r="BT196" i="56"/>
  <c r="BT194" i="56"/>
  <c r="BT192" i="56"/>
  <c r="BT190" i="56"/>
  <c r="BT188" i="56"/>
  <c r="BT186" i="56"/>
  <c r="BT184" i="56"/>
  <c r="BT201" i="56"/>
  <c r="BT199" i="56"/>
  <c r="BT197" i="56"/>
  <c r="BT195" i="56"/>
  <c r="BT193" i="56"/>
  <c r="BT191" i="56"/>
  <c r="BT189" i="56"/>
  <c r="BT187" i="56"/>
  <c r="BT185" i="56"/>
  <c r="BT183" i="56"/>
  <c r="BT182" i="48"/>
  <c r="BT197" i="48"/>
  <c r="BT193" i="48"/>
  <c r="BT189" i="48"/>
  <c r="BT185" i="48"/>
  <c r="BT201" i="48"/>
  <c r="BT198" i="48"/>
  <c r="BT192" i="48"/>
  <c r="BT187" i="48"/>
  <c r="BT196" i="48"/>
  <c r="BT191" i="48"/>
  <c r="BT186" i="48"/>
  <c r="BT200" i="48"/>
  <c r="BT195" i="48"/>
  <c r="BT190" i="48"/>
  <c r="BT184" i="48"/>
  <c r="BT199" i="48"/>
  <c r="BT194" i="48"/>
  <c r="BT188" i="48"/>
  <c r="BT183" i="48"/>
  <c r="BT182" i="53"/>
  <c r="BT201" i="53"/>
  <c r="BT199" i="53"/>
  <c r="BT197" i="53"/>
  <c r="BT195" i="53"/>
  <c r="BT193" i="53"/>
  <c r="BT191" i="53"/>
  <c r="BT189" i="53"/>
  <c r="BT187" i="53"/>
  <c r="BT185" i="53"/>
  <c r="BT183" i="53"/>
  <c r="BT196" i="53"/>
  <c r="BT188" i="53"/>
  <c r="BT198" i="53"/>
  <c r="BT190" i="53"/>
  <c r="BT200" i="53"/>
  <c r="BT192" i="53"/>
  <c r="BT184" i="53"/>
  <c r="BT194" i="53"/>
  <c r="BT186" i="53"/>
  <c r="BS182" i="54"/>
  <c r="BS200" i="54"/>
  <c r="BS198" i="54"/>
  <c r="BS196" i="54"/>
  <c r="BS194" i="54"/>
  <c r="BS192" i="54"/>
  <c r="BS190" i="54"/>
  <c r="BS188" i="54"/>
  <c r="BS186" i="54"/>
  <c r="BS184" i="54"/>
  <c r="BS201" i="54"/>
  <c r="BS199" i="54"/>
  <c r="BS197" i="54"/>
  <c r="BS195" i="54"/>
  <c r="BS193" i="54"/>
  <c r="BS191" i="54"/>
  <c r="BS189" i="54"/>
  <c r="BS187" i="54"/>
  <c r="BS185" i="54"/>
  <c r="BS183" i="54"/>
  <c r="BS182" i="52"/>
  <c r="BS200" i="52"/>
  <c r="BS198" i="52"/>
  <c r="BS196" i="52"/>
  <c r="BS194" i="52"/>
  <c r="BS192" i="52"/>
  <c r="BS190" i="52"/>
  <c r="BS188" i="52"/>
  <c r="BS186" i="52"/>
  <c r="BS184" i="52"/>
  <c r="BS201" i="52"/>
  <c r="BS199" i="52"/>
  <c r="BS197" i="52"/>
  <c r="BS195" i="52"/>
  <c r="BS193" i="52"/>
  <c r="BS191" i="52"/>
  <c r="BS189" i="52"/>
  <c r="BS187" i="52"/>
  <c r="BS185" i="52"/>
  <c r="BS183" i="52"/>
  <c r="BS182" i="56"/>
  <c r="BS200" i="56"/>
  <c r="BS198" i="56"/>
  <c r="BS196" i="56"/>
  <c r="BS194" i="56"/>
  <c r="BS192" i="56"/>
  <c r="BS190" i="56"/>
  <c r="BS188" i="56"/>
  <c r="BS186" i="56"/>
  <c r="BS184" i="56"/>
  <c r="BS201" i="56"/>
  <c r="BS199" i="56"/>
  <c r="BS197" i="56"/>
  <c r="BS195" i="56"/>
  <c r="BS193" i="56"/>
  <c r="BS191" i="56"/>
  <c r="BS189" i="56"/>
  <c r="BS187" i="56"/>
  <c r="BS185" i="56"/>
  <c r="BS183" i="56"/>
  <c r="BS182" i="48"/>
  <c r="BS198" i="48"/>
  <c r="BS194" i="48"/>
  <c r="BS190" i="48"/>
  <c r="BS186" i="48"/>
  <c r="BS201" i="48"/>
  <c r="BS197" i="48"/>
  <c r="BS193" i="48"/>
  <c r="BS189" i="48"/>
  <c r="BS185" i="48"/>
  <c r="BS196" i="48"/>
  <c r="BS188" i="48"/>
  <c r="BS195" i="48"/>
  <c r="BS187" i="48"/>
  <c r="BS200" i="48"/>
  <c r="BS192" i="48"/>
  <c r="BS184" i="48"/>
  <c r="BS199" i="48"/>
  <c r="BS191" i="48"/>
  <c r="BS183" i="48"/>
  <c r="BS182" i="47"/>
  <c r="BS201" i="47"/>
  <c r="BS199" i="47"/>
  <c r="BS196" i="47"/>
  <c r="BS192" i="47"/>
  <c r="BS200" i="47"/>
  <c r="BS195" i="47"/>
  <c r="BS191" i="47"/>
  <c r="BS187" i="47"/>
  <c r="BS183" i="47"/>
  <c r="BS198" i="47"/>
  <c r="BS194" i="47"/>
  <c r="BS190" i="47"/>
  <c r="BS186" i="47"/>
  <c r="BS197" i="47"/>
  <c r="BS185" i="47"/>
  <c r="BS193" i="47"/>
  <c r="BS184" i="47"/>
  <c r="BS189" i="47"/>
  <c r="BS188" i="47"/>
  <c r="BS182" i="50"/>
  <c r="BS200" i="50"/>
  <c r="BS198" i="50"/>
  <c r="BS196" i="50"/>
  <c r="BS194" i="50"/>
  <c r="BS192" i="50"/>
  <c r="BS190" i="50"/>
  <c r="BS188" i="50"/>
  <c r="BS186" i="50"/>
  <c r="BS184" i="50"/>
  <c r="BS201" i="50"/>
  <c r="BS199" i="50"/>
  <c r="BS197" i="50"/>
  <c r="BS195" i="50"/>
  <c r="BS193" i="50"/>
  <c r="BS191" i="50"/>
  <c r="BS189" i="50"/>
  <c r="BS187" i="50"/>
  <c r="BS185" i="50"/>
  <c r="BS183" i="50"/>
  <c r="BS182" i="49"/>
  <c r="BS201" i="49"/>
  <c r="BS199" i="49"/>
  <c r="BS197" i="49"/>
  <c r="BS195" i="49"/>
  <c r="BS193" i="49"/>
  <c r="BS191" i="49"/>
  <c r="BS189" i="49"/>
  <c r="BS187" i="49"/>
  <c r="BS185" i="49"/>
  <c r="BS183" i="49"/>
  <c r="BS200" i="49"/>
  <c r="BS198" i="49"/>
  <c r="BS196" i="49"/>
  <c r="BS194" i="49"/>
  <c r="BS192" i="49"/>
  <c r="BS190" i="49"/>
  <c r="BS188" i="49"/>
  <c r="BS186" i="49"/>
  <c r="BS184" i="49"/>
  <c r="BS182" i="53"/>
  <c r="BS201" i="53"/>
  <c r="BS199" i="53"/>
  <c r="BS197" i="53"/>
  <c r="BS195" i="53"/>
  <c r="BS193" i="53"/>
  <c r="BS191" i="53"/>
  <c r="BS189" i="53"/>
  <c r="BS187" i="53"/>
  <c r="BS185" i="53"/>
  <c r="BS183" i="53"/>
  <c r="BS200" i="53"/>
  <c r="BS198" i="53"/>
  <c r="BS196" i="53"/>
  <c r="BS194" i="53"/>
  <c r="BS192" i="53"/>
  <c r="BS190" i="53"/>
  <c r="BS188" i="53"/>
  <c r="BS186" i="53"/>
  <c r="BS184" i="53"/>
  <c r="BS182" i="51"/>
  <c r="BS201" i="51"/>
  <c r="BS199" i="51"/>
  <c r="BS197" i="51"/>
  <c r="BS195" i="51"/>
  <c r="BS193" i="51"/>
  <c r="BS191" i="51"/>
  <c r="BS189" i="51"/>
  <c r="BS187" i="51"/>
  <c r="BS185" i="51"/>
  <c r="BS183" i="51"/>
  <c r="BS200" i="51"/>
  <c r="BS198" i="51"/>
  <c r="BS196" i="51"/>
  <c r="BS194" i="51"/>
  <c r="BS192" i="51"/>
  <c r="BS190" i="51"/>
  <c r="BS188" i="51"/>
  <c r="BS186" i="51"/>
  <c r="BS184" i="51"/>
  <c r="BR182" i="49"/>
  <c r="BR201" i="49"/>
  <c r="BR199" i="49"/>
  <c r="BR197" i="49"/>
  <c r="BR195" i="49"/>
  <c r="BR193" i="49"/>
  <c r="BR191" i="49"/>
  <c r="BR189" i="49"/>
  <c r="BR187" i="49"/>
  <c r="BR185" i="49"/>
  <c r="BR183" i="49"/>
  <c r="BR200" i="49"/>
  <c r="BR198" i="49"/>
  <c r="BR196" i="49"/>
  <c r="BR194" i="49"/>
  <c r="BR192" i="49"/>
  <c r="BR190" i="49"/>
  <c r="BR188" i="49"/>
  <c r="BR186" i="49"/>
  <c r="BR184" i="49"/>
  <c r="BR182" i="55"/>
  <c r="BR201" i="55"/>
  <c r="BR199" i="55"/>
  <c r="BR197" i="55"/>
  <c r="BR195" i="55"/>
  <c r="BR193" i="55"/>
  <c r="BR191" i="55"/>
  <c r="BR189" i="55"/>
  <c r="BR187" i="55"/>
  <c r="BR185" i="55"/>
  <c r="BR183" i="55"/>
  <c r="BR200" i="55"/>
  <c r="BR198" i="55"/>
  <c r="BR196" i="55"/>
  <c r="BR194" i="55"/>
  <c r="BR192" i="55"/>
  <c r="BR190" i="55"/>
  <c r="BR188" i="55"/>
  <c r="BR186" i="55"/>
  <c r="BR184" i="55"/>
  <c r="BR182" i="51"/>
  <c r="BR200" i="51"/>
  <c r="BR196" i="51"/>
  <c r="BR192" i="51"/>
  <c r="BR188" i="51"/>
  <c r="BR184" i="51"/>
  <c r="BR199" i="51"/>
  <c r="BR195" i="51"/>
  <c r="BR191" i="51"/>
  <c r="BR187" i="51"/>
  <c r="BR183" i="51"/>
  <c r="BR198" i="51"/>
  <c r="BR194" i="51"/>
  <c r="BR190" i="51"/>
  <c r="BR186" i="51"/>
  <c r="BR201" i="51"/>
  <c r="BR197" i="51"/>
  <c r="BR193" i="51"/>
  <c r="BR189" i="51"/>
  <c r="BR185" i="51"/>
  <c r="BR182" i="53"/>
  <c r="BR201" i="53"/>
  <c r="BR199" i="53"/>
  <c r="BR197" i="53"/>
  <c r="BR195" i="53"/>
  <c r="BR193" i="53"/>
  <c r="BR190" i="53"/>
  <c r="BR186" i="53"/>
  <c r="BR189" i="53"/>
  <c r="BR185" i="53"/>
  <c r="BR200" i="53"/>
  <c r="BR198" i="53"/>
  <c r="BR196" i="53"/>
  <c r="BR194" i="53"/>
  <c r="BR192" i="53"/>
  <c r="BR188" i="53"/>
  <c r="BR184" i="53"/>
  <c r="BR191" i="53"/>
  <c r="BR187" i="53"/>
  <c r="BR183" i="53"/>
  <c r="BR182" i="52"/>
  <c r="BR201" i="52"/>
  <c r="BR197" i="52"/>
  <c r="BR193" i="52"/>
  <c r="BR189" i="52"/>
  <c r="BR185" i="52"/>
  <c r="BR200" i="52"/>
  <c r="BR196" i="52"/>
  <c r="BR192" i="52"/>
  <c r="BR188" i="52"/>
  <c r="BR184" i="52"/>
  <c r="BR199" i="52"/>
  <c r="BR195" i="52"/>
  <c r="BR191" i="52"/>
  <c r="BR187" i="52"/>
  <c r="BR183" i="52"/>
  <c r="BR198" i="52"/>
  <c r="BR194" i="52"/>
  <c r="BR190" i="52"/>
  <c r="BR186" i="52"/>
  <c r="BR182" i="48"/>
  <c r="BR201" i="48"/>
  <c r="BR197" i="48"/>
  <c r="BR193" i="48"/>
  <c r="BR189" i="48"/>
  <c r="BR185" i="48"/>
  <c r="BR200" i="48"/>
  <c r="BR196" i="48"/>
  <c r="BR192" i="48"/>
  <c r="BR188" i="48"/>
  <c r="BR184" i="48"/>
  <c r="BR199" i="48"/>
  <c r="BR195" i="48"/>
  <c r="BR191" i="48"/>
  <c r="BR187" i="48"/>
  <c r="BR183" i="48"/>
  <c r="BR198" i="48"/>
  <c r="BR194" i="48"/>
  <c r="BR190" i="48"/>
  <c r="BR186" i="48"/>
  <c r="BR182" i="47"/>
  <c r="BR198" i="47"/>
  <c r="BR194" i="47"/>
  <c r="BR190" i="47"/>
  <c r="BR186" i="47"/>
  <c r="BR201" i="47"/>
  <c r="BR197" i="47"/>
  <c r="BR193" i="47"/>
  <c r="BR189" i="47"/>
  <c r="BR185" i="47"/>
  <c r="BR200" i="47"/>
  <c r="BR196" i="47"/>
  <c r="BR192" i="47"/>
  <c r="BR188" i="47"/>
  <c r="BR184" i="47"/>
  <c r="BR199" i="47"/>
  <c r="BR195" i="47"/>
  <c r="BR191" i="47"/>
  <c r="BR187" i="47"/>
  <c r="BR183" i="47"/>
  <c r="BR182" i="54"/>
  <c r="BR200" i="54"/>
  <c r="BR198" i="54"/>
  <c r="BR196" i="54"/>
  <c r="BR194" i="54"/>
  <c r="BR192" i="54"/>
  <c r="BR190" i="54"/>
  <c r="BR188" i="54"/>
  <c r="BR186" i="54"/>
  <c r="BR184" i="54"/>
  <c r="BR201" i="54"/>
  <c r="BR199" i="54"/>
  <c r="BR197" i="54"/>
  <c r="BR195" i="54"/>
  <c r="BR193" i="54"/>
  <c r="BR191" i="54"/>
  <c r="BR189" i="54"/>
  <c r="BR187" i="54"/>
  <c r="BR185" i="54"/>
  <c r="BR183" i="54"/>
  <c r="BQ182" i="54"/>
  <c r="BQ200" i="54"/>
  <c r="BQ198" i="54"/>
  <c r="BQ196" i="54"/>
  <c r="BQ194" i="54"/>
  <c r="BQ192" i="54"/>
  <c r="BQ190" i="54"/>
  <c r="BQ188" i="54"/>
  <c r="BQ186" i="54"/>
  <c r="BQ184" i="54"/>
  <c r="BQ201" i="54"/>
  <c r="BQ199" i="54"/>
  <c r="BQ197" i="54"/>
  <c r="BQ195" i="54"/>
  <c r="BQ193" i="54"/>
  <c r="BQ191" i="54"/>
  <c r="BQ189" i="54"/>
  <c r="BQ187" i="54"/>
  <c r="BQ185" i="54"/>
  <c r="BQ183" i="54"/>
  <c r="BQ182" i="47"/>
  <c r="BQ201" i="47"/>
  <c r="BQ199" i="47"/>
  <c r="BQ195" i="47"/>
  <c r="BQ191" i="47"/>
  <c r="BQ187" i="47"/>
  <c r="BQ183" i="47"/>
  <c r="BQ194" i="47"/>
  <c r="BQ190" i="47"/>
  <c r="BQ186" i="47"/>
  <c r="BQ200" i="47"/>
  <c r="BQ198" i="47"/>
  <c r="BQ197" i="47"/>
  <c r="BQ193" i="47"/>
  <c r="BQ189" i="47"/>
  <c r="BQ185" i="47"/>
  <c r="BQ196" i="47"/>
  <c r="BQ192" i="47"/>
  <c r="BQ188" i="47"/>
  <c r="BQ184" i="47"/>
  <c r="BQ182" i="56"/>
  <c r="BQ200" i="56"/>
  <c r="BQ198" i="56"/>
  <c r="BQ196" i="56"/>
  <c r="BQ194" i="56"/>
  <c r="BQ192" i="56"/>
  <c r="BQ190" i="56"/>
  <c r="BQ188" i="56"/>
  <c r="BQ186" i="56"/>
  <c r="BQ184" i="56"/>
  <c r="BQ201" i="56"/>
  <c r="BQ199" i="56"/>
  <c r="BQ197" i="56"/>
  <c r="BQ195" i="56"/>
  <c r="BQ193" i="56"/>
  <c r="BQ191" i="56"/>
  <c r="BQ189" i="56"/>
  <c r="BQ187" i="56"/>
  <c r="BQ185" i="56"/>
  <c r="BQ183" i="56"/>
  <c r="BQ182" i="52"/>
  <c r="BQ200" i="52"/>
  <c r="BQ198" i="52"/>
  <c r="BQ196" i="52"/>
  <c r="BQ194" i="52"/>
  <c r="BQ192" i="52"/>
  <c r="BQ190" i="52"/>
  <c r="BQ188" i="52"/>
  <c r="BQ186" i="52"/>
  <c r="BQ184" i="52"/>
  <c r="BQ201" i="52"/>
  <c r="BQ199" i="52"/>
  <c r="BQ197" i="52"/>
  <c r="BQ195" i="52"/>
  <c r="BQ193" i="52"/>
  <c r="BQ191" i="52"/>
  <c r="BQ189" i="52"/>
  <c r="BQ187" i="52"/>
  <c r="BQ185" i="52"/>
  <c r="BQ183" i="52"/>
  <c r="BQ182" i="48"/>
  <c r="BQ198" i="48"/>
  <c r="BQ194" i="48"/>
  <c r="BQ190" i="48"/>
  <c r="BQ186" i="48"/>
  <c r="BQ201" i="48"/>
  <c r="BQ197" i="48"/>
  <c r="BQ193" i="48"/>
  <c r="BQ189" i="48"/>
  <c r="BQ185" i="48"/>
  <c r="BQ200" i="48"/>
  <c r="BQ196" i="48"/>
  <c r="BQ192" i="48"/>
  <c r="BQ188" i="48"/>
  <c r="BQ184" i="48"/>
  <c r="BQ199" i="48"/>
  <c r="BQ195" i="48"/>
  <c r="BQ191" i="48"/>
  <c r="BQ187" i="48"/>
  <c r="BQ183" i="48"/>
  <c r="BQ182" i="49"/>
  <c r="BQ201" i="49"/>
  <c r="BQ199" i="49"/>
  <c r="BQ197" i="49"/>
  <c r="BQ195" i="49"/>
  <c r="BQ193" i="49"/>
  <c r="BQ191" i="49"/>
  <c r="BQ189" i="49"/>
  <c r="BQ187" i="49"/>
  <c r="BQ185" i="49"/>
  <c r="BQ183" i="49"/>
  <c r="BQ200" i="49"/>
  <c r="BQ198" i="49"/>
  <c r="BQ196" i="49"/>
  <c r="BQ194" i="49"/>
  <c r="BQ192" i="49"/>
  <c r="BQ190" i="49"/>
  <c r="BQ188" i="49"/>
  <c r="BQ186" i="49"/>
  <c r="BQ184" i="49"/>
  <c r="BQ182" i="51"/>
  <c r="BQ201" i="51"/>
  <c r="BQ199" i="51"/>
  <c r="BQ197" i="51"/>
  <c r="BQ195" i="51"/>
  <c r="BQ193" i="51"/>
  <c r="BQ191" i="51"/>
  <c r="BQ189" i="51"/>
  <c r="BQ187" i="51"/>
  <c r="BQ185" i="51"/>
  <c r="BQ183" i="51"/>
  <c r="BQ200" i="51"/>
  <c r="BQ198" i="51"/>
  <c r="BQ196" i="51"/>
  <c r="BQ194" i="51"/>
  <c r="BQ192" i="51"/>
  <c r="BQ190" i="51"/>
  <c r="BQ188" i="51"/>
  <c r="BQ186" i="51"/>
  <c r="BQ184" i="51"/>
  <c r="BQ182" i="50"/>
  <c r="BQ200" i="50"/>
  <c r="BQ198" i="50"/>
  <c r="BQ196" i="50"/>
  <c r="BQ194" i="50"/>
  <c r="BQ192" i="50"/>
  <c r="BQ190" i="50"/>
  <c r="BQ188" i="50"/>
  <c r="BQ186" i="50"/>
  <c r="BQ184" i="50"/>
  <c r="BQ201" i="50"/>
  <c r="BQ199" i="50"/>
  <c r="BQ197" i="50"/>
  <c r="BQ195" i="50"/>
  <c r="BQ193" i="50"/>
  <c r="BQ191" i="50"/>
  <c r="BQ189" i="50"/>
  <c r="BQ187" i="50"/>
  <c r="BQ185" i="50"/>
  <c r="BQ183" i="50"/>
  <c r="BQ182" i="53"/>
  <c r="BQ201" i="53"/>
  <c r="BQ199" i="53"/>
  <c r="BQ197" i="53"/>
  <c r="BQ195" i="53"/>
  <c r="BQ193" i="53"/>
  <c r="BQ191" i="53"/>
  <c r="BQ189" i="53"/>
  <c r="BQ187" i="53"/>
  <c r="BQ185" i="53"/>
  <c r="BQ183" i="53"/>
  <c r="BQ200" i="53"/>
  <c r="BQ198" i="53"/>
  <c r="BQ196" i="53"/>
  <c r="BQ194" i="53"/>
  <c r="BQ192" i="53"/>
  <c r="BQ190" i="53"/>
  <c r="BQ188" i="53"/>
  <c r="BQ186" i="53"/>
  <c r="BQ184" i="53"/>
  <c r="BQ182" i="55"/>
  <c r="BQ201" i="55"/>
  <c r="BQ199" i="55"/>
  <c r="BQ197" i="55"/>
  <c r="BQ195" i="55"/>
  <c r="BQ193" i="55"/>
  <c r="BQ191" i="55"/>
  <c r="BQ189" i="55"/>
  <c r="BQ187" i="55"/>
  <c r="BQ185" i="55"/>
  <c r="BQ183" i="55"/>
  <c r="BQ200" i="55"/>
  <c r="BQ198" i="55"/>
  <c r="BQ196" i="55"/>
  <c r="BQ194" i="55"/>
  <c r="BQ192" i="55"/>
  <c r="BQ190" i="55"/>
  <c r="BQ188" i="55"/>
  <c r="BQ186" i="55"/>
  <c r="BQ184" i="55"/>
  <c r="BP182" i="48"/>
  <c r="BP199" i="48"/>
  <c r="BP197" i="48"/>
  <c r="BP193" i="48"/>
  <c r="BP189" i="48"/>
  <c r="BP185" i="48"/>
  <c r="BP200" i="48"/>
  <c r="BP194" i="48"/>
  <c r="BP188" i="48"/>
  <c r="BP183" i="48"/>
  <c r="BP198" i="48"/>
  <c r="BP192" i="48"/>
  <c r="BP187" i="48"/>
  <c r="BP201" i="48"/>
  <c r="BP196" i="48"/>
  <c r="BP191" i="48"/>
  <c r="BP186" i="48"/>
  <c r="BP195" i="48"/>
  <c r="BP190" i="48"/>
  <c r="BP184" i="48"/>
  <c r="BP182" i="49"/>
  <c r="BP201" i="49"/>
  <c r="BP199" i="49"/>
  <c r="BP197" i="49"/>
  <c r="BP195" i="49"/>
  <c r="BP193" i="49"/>
  <c r="BP191" i="49"/>
  <c r="BP189" i="49"/>
  <c r="BP187" i="49"/>
  <c r="BP185" i="49"/>
  <c r="BP183" i="49"/>
  <c r="BP200" i="49"/>
  <c r="BP198" i="49"/>
  <c r="BP196" i="49"/>
  <c r="BP194" i="49"/>
  <c r="BP192" i="49"/>
  <c r="BP190" i="49"/>
  <c r="BP188" i="49"/>
  <c r="BP186" i="49"/>
  <c r="BP184" i="49"/>
  <c r="BP182" i="54"/>
  <c r="BP200" i="54"/>
  <c r="BP198" i="54"/>
  <c r="BP196" i="54"/>
  <c r="BP194" i="54"/>
  <c r="BP192" i="54"/>
  <c r="BP190" i="54"/>
  <c r="BP188" i="54"/>
  <c r="BP186" i="54"/>
  <c r="BP184" i="54"/>
  <c r="BP201" i="54"/>
  <c r="BP199" i="54"/>
  <c r="BP197" i="54"/>
  <c r="BP195" i="54"/>
  <c r="BP193" i="54"/>
  <c r="BP191" i="54"/>
  <c r="BP189" i="54"/>
  <c r="BP187" i="54"/>
  <c r="BP185" i="54"/>
  <c r="BP183" i="54"/>
  <c r="BP182" i="52"/>
  <c r="BP200" i="52"/>
  <c r="BP198" i="52"/>
  <c r="BP196" i="52"/>
  <c r="BP194" i="52"/>
  <c r="BP192" i="52"/>
  <c r="BP190" i="52"/>
  <c r="BP188" i="52"/>
  <c r="BP186" i="52"/>
  <c r="BP184" i="52"/>
  <c r="BP201" i="52"/>
  <c r="BP199" i="52"/>
  <c r="BP197" i="52"/>
  <c r="BP195" i="52"/>
  <c r="BP193" i="52"/>
  <c r="BP191" i="52"/>
  <c r="BP189" i="52"/>
  <c r="BP187" i="52"/>
  <c r="BP185" i="52"/>
  <c r="BP183" i="52"/>
  <c r="BP182" i="53"/>
  <c r="BP201" i="53"/>
  <c r="BP199" i="53"/>
  <c r="BP197" i="53"/>
  <c r="BP195" i="53"/>
  <c r="BP193" i="53"/>
  <c r="BP191" i="53"/>
  <c r="BP189" i="53"/>
  <c r="BP187" i="53"/>
  <c r="BP185" i="53"/>
  <c r="BP183" i="53"/>
  <c r="BP200" i="53"/>
  <c r="BP198" i="53"/>
  <c r="BP196" i="53"/>
  <c r="BP194" i="53"/>
  <c r="BP192" i="53"/>
  <c r="BP190" i="53"/>
  <c r="BP188" i="53"/>
  <c r="BP186" i="53"/>
  <c r="BP184" i="53"/>
  <c r="BP182" i="50"/>
  <c r="BP200" i="50"/>
  <c r="BP198" i="50"/>
  <c r="BP196" i="50"/>
  <c r="BP194" i="50"/>
  <c r="BP192" i="50"/>
  <c r="BP190" i="50"/>
  <c r="BP188" i="50"/>
  <c r="BP186" i="50"/>
  <c r="BP184" i="50"/>
  <c r="BP201" i="50"/>
  <c r="BP199" i="50"/>
  <c r="BP197" i="50"/>
  <c r="BP195" i="50"/>
  <c r="BP193" i="50"/>
  <c r="BP191" i="50"/>
  <c r="BP189" i="50"/>
  <c r="BP187" i="50"/>
  <c r="BP185" i="50"/>
  <c r="BP183" i="50"/>
  <c r="BP182" i="56"/>
  <c r="BP200" i="56"/>
  <c r="BP198" i="56"/>
  <c r="BP196" i="56"/>
  <c r="BP194" i="56"/>
  <c r="BP192" i="56"/>
  <c r="BP190" i="56"/>
  <c r="BP188" i="56"/>
  <c r="BP186" i="56"/>
  <c r="BP184" i="56"/>
  <c r="BP201" i="56"/>
  <c r="BP199" i="56"/>
  <c r="BP197" i="56"/>
  <c r="BP195" i="56"/>
  <c r="BP193" i="56"/>
  <c r="BP191" i="56"/>
  <c r="BP189" i="56"/>
  <c r="BP187" i="56"/>
  <c r="BP185" i="56"/>
  <c r="BP183" i="56"/>
  <c r="BP182" i="47"/>
  <c r="BP201" i="47"/>
  <c r="BP199" i="47"/>
  <c r="BP197" i="47"/>
  <c r="BP195" i="47"/>
  <c r="BP193" i="47"/>
  <c r="BP191" i="47"/>
  <c r="BP189" i="47"/>
  <c r="BP187" i="47"/>
  <c r="BP185" i="47"/>
  <c r="BP200" i="47"/>
  <c r="BP198" i="47"/>
  <c r="BP196" i="47"/>
  <c r="BP194" i="47"/>
  <c r="BP192" i="47"/>
  <c r="BP190" i="47"/>
  <c r="BP188" i="47"/>
  <c r="BP183" i="47"/>
  <c r="BP184" i="47"/>
  <c r="BP186" i="47"/>
  <c r="BP182" i="51"/>
  <c r="BP201" i="51"/>
  <c r="BP199" i="51"/>
  <c r="BP197" i="51"/>
  <c r="BP195" i="51"/>
  <c r="BP193" i="51"/>
  <c r="BP191" i="51"/>
  <c r="BP189" i="51"/>
  <c r="BP187" i="51"/>
  <c r="BP185" i="51"/>
  <c r="BP183" i="51"/>
  <c r="BP200" i="51"/>
  <c r="BP198" i="51"/>
  <c r="BP196" i="51"/>
  <c r="BP194" i="51"/>
  <c r="BP192" i="51"/>
  <c r="BP190" i="51"/>
  <c r="BP188" i="51"/>
  <c r="BP186" i="51"/>
  <c r="BP184" i="51"/>
  <c r="BP182" i="55"/>
  <c r="BP201" i="55"/>
  <c r="BP199" i="55"/>
  <c r="BP197" i="55"/>
  <c r="BP195" i="55"/>
  <c r="BP193" i="55"/>
  <c r="BP191" i="55"/>
  <c r="BP189" i="55"/>
  <c r="BP187" i="55"/>
  <c r="BP185" i="55"/>
  <c r="BP183" i="55"/>
  <c r="BP200" i="55"/>
  <c r="BP198" i="55"/>
  <c r="BP196" i="55"/>
  <c r="BP194" i="55"/>
  <c r="BP192" i="55"/>
  <c r="BP190" i="55"/>
  <c r="BP188" i="55"/>
  <c r="BP186" i="55"/>
  <c r="BP184" i="55"/>
  <c r="BO182" i="55"/>
  <c r="BO201" i="55"/>
  <c r="BO199" i="55"/>
  <c r="BO197" i="55"/>
  <c r="BO195" i="55"/>
  <c r="BO193" i="55"/>
  <c r="BO191" i="55"/>
  <c r="BO189" i="55"/>
  <c r="BO187" i="55"/>
  <c r="BO185" i="55"/>
  <c r="BO183" i="55"/>
  <c r="BO200" i="55"/>
  <c r="BO198" i="55"/>
  <c r="BO196" i="55"/>
  <c r="BO194" i="55"/>
  <c r="BO192" i="55"/>
  <c r="BO190" i="55"/>
  <c r="BO188" i="55"/>
  <c r="BO186" i="55"/>
  <c r="BO184" i="55"/>
  <c r="BO182" i="52"/>
  <c r="BO200" i="52"/>
  <c r="BO198" i="52"/>
  <c r="BO196" i="52"/>
  <c r="BO194" i="52"/>
  <c r="BO192" i="52"/>
  <c r="BO190" i="52"/>
  <c r="BO188" i="52"/>
  <c r="BO186" i="52"/>
  <c r="BO184" i="52"/>
  <c r="BO201" i="52"/>
  <c r="BO199" i="52"/>
  <c r="BO197" i="52"/>
  <c r="BO195" i="52"/>
  <c r="BO193" i="52"/>
  <c r="BO191" i="52"/>
  <c r="BO189" i="52"/>
  <c r="BO187" i="52"/>
  <c r="BO185" i="52"/>
  <c r="BO183" i="52"/>
  <c r="BO182" i="47"/>
  <c r="BO201" i="47"/>
  <c r="BO198" i="47"/>
  <c r="BO194" i="47"/>
  <c r="BO190" i="47"/>
  <c r="BO186" i="47"/>
  <c r="BO197" i="47"/>
  <c r="BO193" i="47"/>
  <c r="BO189" i="47"/>
  <c r="BO185" i="47"/>
  <c r="BO200" i="47"/>
  <c r="BO196" i="47"/>
  <c r="BO192" i="47"/>
  <c r="BO188" i="47"/>
  <c r="BO184" i="47"/>
  <c r="BO199" i="47"/>
  <c r="BO195" i="47"/>
  <c r="BO191" i="47"/>
  <c r="BO187" i="47"/>
  <c r="BO183" i="47"/>
  <c r="BO182" i="51"/>
  <c r="BO201" i="51"/>
  <c r="BO199" i="51"/>
  <c r="BO197" i="51"/>
  <c r="BO195" i="51"/>
  <c r="BO193" i="51"/>
  <c r="BO191" i="51"/>
  <c r="BO189" i="51"/>
  <c r="BO187" i="51"/>
  <c r="BO185" i="51"/>
  <c r="BO183" i="51"/>
  <c r="BO200" i="51"/>
  <c r="BO198" i="51"/>
  <c r="BO196" i="51"/>
  <c r="BO194" i="51"/>
  <c r="BO192" i="51"/>
  <c r="BO190" i="51"/>
  <c r="BO188" i="51"/>
  <c r="BO186" i="51"/>
  <c r="BO184" i="51"/>
  <c r="BO182" i="49"/>
  <c r="BO201" i="49"/>
  <c r="BO199" i="49"/>
  <c r="BO197" i="49"/>
  <c r="BO195" i="49"/>
  <c r="BO193" i="49"/>
  <c r="BO191" i="49"/>
  <c r="BO189" i="49"/>
  <c r="BO187" i="49"/>
  <c r="BO185" i="49"/>
  <c r="BO183" i="49"/>
  <c r="BO200" i="49"/>
  <c r="BO198" i="49"/>
  <c r="BO196" i="49"/>
  <c r="BO194" i="49"/>
  <c r="BO192" i="49"/>
  <c r="BO190" i="49"/>
  <c r="BO188" i="49"/>
  <c r="BO186" i="49"/>
  <c r="BO184" i="49"/>
  <c r="BO182" i="53"/>
  <c r="BO201" i="53"/>
  <c r="BO199" i="53"/>
  <c r="BO197" i="53"/>
  <c r="BO195" i="53"/>
  <c r="BO193" i="53"/>
  <c r="BO191" i="53"/>
  <c r="BO189" i="53"/>
  <c r="BO187" i="53"/>
  <c r="BO185" i="53"/>
  <c r="BO183" i="53"/>
  <c r="BO200" i="53"/>
  <c r="BO198" i="53"/>
  <c r="BO196" i="53"/>
  <c r="BO194" i="53"/>
  <c r="BO192" i="53"/>
  <c r="BO190" i="53"/>
  <c r="BO188" i="53"/>
  <c r="BO186" i="53"/>
  <c r="BO184" i="53"/>
  <c r="BO182" i="48"/>
  <c r="BO201" i="48"/>
  <c r="BO197" i="48"/>
  <c r="BO193" i="48"/>
  <c r="BO189" i="48"/>
  <c r="BO185" i="48"/>
  <c r="BO200" i="48"/>
  <c r="BO196" i="48"/>
  <c r="BO192" i="48"/>
  <c r="BO188" i="48"/>
  <c r="BO184" i="48"/>
  <c r="BO199" i="48"/>
  <c r="BO195" i="48"/>
  <c r="BO191" i="48"/>
  <c r="BO187" i="48"/>
  <c r="BO183" i="48"/>
  <c r="BO198" i="48"/>
  <c r="BO194" i="48"/>
  <c r="BO190" i="48"/>
  <c r="BO186" i="48"/>
  <c r="BO182" i="50"/>
  <c r="BO200" i="50"/>
  <c r="BO198" i="50"/>
  <c r="BO196" i="50"/>
  <c r="BO194" i="50"/>
  <c r="BO192" i="50"/>
  <c r="BO190" i="50"/>
  <c r="BO188" i="50"/>
  <c r="BO186" i="50"/>
  <c r="BO184" i="50"/>
  <c r="BO201" i="50"/>
  <c r="BO199" i="50"/>
  <c r="BO197" i="50"/>
  <c r="BO195" i="50"/>
  <c r="BO193" i="50"/>
  <c r="BO191" i="50"/>
  <c r="BO189" i="50"/>
  <c r="BO187" i="50"/>
  <c r="BO185" i="50"/>
  <c r="BO183" i="50"/>
  <c r="BO182" i="54"/>
  <c r="BO200" i="54"/>
  <c r="BO198" i="54"/>
  <c r="BO196" i="54"/>
  <c r="BO194" i="54"/>
  <c r="BO192" i="54"/>
  <c r="BO190" i="54"/>
  <c r="BO188" i="54"/>
  <c r="BO186" i="54"/>
  <c r="BO184" i="54"/>
  <c r="BO201" i="54"/>
  <c r="BO199" i="54"/>
  <c r="BO197" i="54"/>
  <c r="BO195" i="54"/>
  <c r="BO193" i="54"/>
  <c r="BO191" i="54"/>
  <c r="BO189" i="54"/>
  <c r="BO187" i="54"/>
  <c r="BO185" i="54"/>
  <c r="BO183" i="54"/>
  <c r="BO182" i="56"/>
  <c r="BO200" i="56"/>
  <c r="BO198" i="56"/>
  <c r="BO196" i="56"/>
  <c r="BO194" i="56"/>
  <c r="BO192" i="56"/>
  <c r="BO190" i="56"/>
  <c r="BO188" i="56"/>
  <c r="BO186" i="56"/>
  <c r="BO184" i="56"/>
  <c r="BO201" i="56"/>
  <c r="BO199" i="56"/>
  <c r="BO197" i="56"/>
  <c r="BO195" i="56"/>
  <c r="BO193" i="56"/>
  <c r="BO191" i="56"/>
  <c r="BO189" i="56"/>
  <c r="BO187" i="56"/>
  <c r="BO185" i="56"/>
  <c r="BO183" i="56"/>
  <c r="BN182" i="54"/>
  <c r="BN200" i="54"/>
  <c r="BN198" i="54"/>
  <c r="BN191" i="54"/>
  <c r="BN189" i="54"/>
  <c r="BN184" i="54"/>
  <c r="BN195" i="54"/>
  <c r="BN193" i="54"/>
  <c r="BN188" i="54"/>
  <c r="BN186" i="54"/>
  <c r="BN199" i="54"/>
  <c r="BN197" i="54"/>
  <c r="BN192" i="54"/>
  <c r="BN190" i="54"/>
  <c r="BN183" i="54"/>
  <c r="BN201" i="54"/>
  <c r="BN196" i="54"/>
  <c r="BN194" i="54"/>
  <c r="BN187" i="54"/>
  <c r="BN185" i="54"/>
  <c r="BN182" i="50"/>
  <c r="BN201" i="50"/>
  <c r="BN196" i="50"/>
  <c r="BN194" i="50"/>
  <c r="BN187" i="50"/>
  <c r="BN185" i="50"/>
  <c r="BN200" i="50"/>
  <c r="BN198" i="50"/>
  <c r="BN191" i="50"/>
  <c r="BN189" i="50"/>
  <c r="BN184" i="50"/>
  <c r="BN195" i="50"/>
  <c r="BN193" i="50"/>
  <c r="BN188" i="50"/>
  <c r="BN186" i="50"/>
  <c r="BN199" i="50"/>
  <c r="BN197" i="50"/>
  <c r="BN192" i="50"/>
  <c r="BN190" i="50"/>
  <c r="BN183" i="50"/>
  <c r="BN182" i="53"/>
  <c r="BN201" i="53"/>
  <c r="BN194" i="53"/>
  <c r="BN192" i="53"/>
  <c r="BN187" i="53"/>
  <c r="BN185" i="53"/>
  <c r="BN198" i="53"/>
  <c r="BN196" i="53"/>
  <c r="BN191" i="53"/>
  <c r="BN189" i="53"/>
  <c r="BN200" i="53"/>
  <c r="BN195" i="53"/>
  <c r="BN193" i="53"/>
  <c r="BN186" i="53"/>
  <c r="BN184" i="53"/>
  <c r="BN199" i="53"/>
  <c r="BN197" i="53"/>
  <c r="BN190" i="53"/>
  <c r="BN188" i="53"/>
  <c r="BN183" i="53"/>
  <c r="BN182" i="55"/>
  <c r="BN200" i="55"/>
  <c r="BN197" i="55"/>
  <c r="BN195" i="55"/>
  <c r="BN192" i="55"/>
  <c r="BN189" i="55"/>
  <c r="BN187" i="55"/>
  <c r="BN184" i="55"/>
  <c r="BN194" i="55"/>
  <c r="BN186" i="55"/>
  <c r="BN201" i="55"/>
  <c r="BN199" i="55"/>
  <c r="BN196" i="55"/>
  <c r="BN193" i="55"/>
  <c r="BN191" i="55"/>
  <c r="BN188" i="55"/>
  <c r="BN185" i="55"/>
  <c r="BN183" i="55"/>
  <c r="BN198" i="55"/>
  <c r="BN190" i="55"/>
  <c r="BN182" i="52"/>
  <c r="BN197" i="52"/>
  <c r="BN195" i="52"/>
  <c r="BN190" i="52"/>
  <c r="BN188" i="52"/>
  <c r="BN201" i="52"/>
  <c r="BN199" i="52"/>
  <c r="BN194" i="52"/>
  <c r="BN192" i="52"/>
  <c r="BN185" i="52"/>
  <c r="BN183" i="52"/>
  <c r="BN198" i="52"/>
  <c r="BN196" i="52"/>
  <c r="BN189" i="52"/>
  <c r="BN187" i="52"/>
  <c r="BN200" i="52"/>
  <c r="BN193" i="52"/>
  <c r="BN191" i="52"/>
  <c r="BN186" i="52"/>
  <c r="BN184" i="52"/>
  <c r="BN182" i="56"/>
  <c r="BN200" i="56"/>
  <c r="BN197" i="56"/>
  <c r="BN194" i="56"/>
  <c r="BN192" i="56"/>
  <c r="BN189" i="56"/>
  <c r="BN186" i="56"/>
  <c r="BN184" i="56"/>
  <c r="BN199" i="56"/>
  <c r="BN191" i="56"/>
  <c r="BN183" i="56"/>
  <c r="BN201" i="56"/>
  <c r="BN198" i="56"/>
  <c r="BN196" i="56"/>
  <c r="BN193" i="56"/>
  <c r="BN190" i="56"/>
  <c r="BN188" i="56"/>
  <c r="BN185" i="56"/>
  <c r="BN195" i="56"/>
  <c r="BN187" i="56"/>
  <c r="BN182" i="49"/>
  <c r="BN199" i="49"/>
  <c r="BN197" i="49"/>
  <c r="BN194" i="49"/>
  <c r="BN191" i="49"/>
  <c r="BN189" i="49"/>
  <c r="BN186" i="49"/>
  <c r="BN183" i="49"/>
  <c r="BN196" i="49"/>
  <c r="BN188" i="49"/>
  <c r="BN201" i="49"/>
  <c r="BN198" i="49"/>
  <c r="BN195" i="49"/>
  <c r="BN193" i="49"/>
  <c r="BN190" i="49"/>
  <c r="BN187" i="49"/>
  <c r="BN185" i="49"/>
  <c r="BN200" i="49"/>
  <c r="BN192" i="49"/>
  <c r="BN184" i="49"/>
  <c r="BN182" i="47"/>
  <c r="BN199" i="47"/>
  <c r="BN197" i="47"/>
  <c r="BN190" i="47"/>
  <c r="BN188" i="47"/>
  <c r="BN183" i="47"/>
  <c r="BN201" i="47"/>
  <c r="BN194" i="47"/>
  <c r="BN192" i="47"/>
  <c r="BN187" i="47"/>
  <c r="BN185" i="47"/>
  <c r="BN198" i="47"/>
  <c r="BN196" i="47"/>
  <c r="BN191" i="47"/>
  <c r="BN189" i="47"/>
  <c r="BN200" i="47"/>
  <c r="BN195" i="47"/>
  <c r="BN193" i="47"/>
  <c r="BN186" i="47"/>
  <c r="BN184" i="47"/>
  <c r="BN182" i="51"/>
  <c r="BN200" i="51"/>
  <c r="BN198" i="51"/>
  <c r="BN193" i="51"/>
  <c r="BN191" i="51"/>
  <c r="BN184" i="51"/>
  <c r="BN197" i="51"/>
  <c r="BN195" i="51"/>
  <c r="BN188" i="51"/>
  <c r="BN186" i="51"/>
  <c r="BN201" i="51"/>
  <c r="BN199" i="51"/>
  <c r="BN192" i="51"/>
  <c r="BN190" i="51"/>
  <c r="BN185" i="51"/>
  <c r="BN183" i="51"/>
  <c r="BN196" i="51"/>
  <c r="BN194" i="51"/>
  <c r="BN189" i="51"/>
  <c r="BN187" i="51"/>
  <c r="BM182" i="56"/>
  <c r="BM201" i="56"/>
  <c r="BM191" i="56"/>
  <c r="BM189" i="56"/>
  <c r="BM200" i="56"/>
  <c r="BM194" i="56"/>
  <c r="BM196" i="56"/>
  <c r="BM192" i="56"/>
  <c r="BM184" i="56"/>
  <c r="BM183" i="56"/>
  <c r="BM195" i="56"/>
  <c r="BM187" i="56"/>
  <c r="BM198" i="56"/>
  <c r="BM197" i="56"/>
  <c r="BM188" i="56"/>
  <c r="BM199" i="56"/>
  <c r="BM193" i="56"/>
  <c r="BM190" i="56"/>
  <c r="BM186" i="56"/>
  <c r="BM185" i="56"/>
  <c r="BM182" i="47"/>
  <c r="BM198" i="47"/>
  <c r="BM194" i="47"/>
  <c r="BM190" i="47"/>
  <c r="BM186" i="47"/>
  <c r="BM201" i="47"/>
  <c r="BM197" i="47"/>
  <c r="BM193" i="47"/>
  <c r="BM189" i="47"/>
  <c r="BM185" i="47"/>
  <c r="BM200" i="47"/>
  <c r="BM196" i="47"/>
  <c r="BM192" i="47"/>
  <c r="BM188" i="47"/>
  <c r="BM184" i="47"/>
  <c r="BM199" i="47"/>
  <c r="BM195" i="47"/>
  <c r="BM191" i="47"/>
  <c r="BM187" i="47"/>
  <c r="BM183" i="47"/>
  <c r="BM182" i="52"/>
  <c r="BM200" i="52"/>
  <c r="BM194" i="52"/>
  <c r="BM189" i="52"/>
  <c r="BM185" i="52"/>
  <c r="BM201" i="52"/>
  <c r="BM198" i="52"/>
  <c r="BM193" i="52"/>
  <c r="BM188" i="52"/>
  <c r="BM184" i="52"/>
  <c r="BM199" i="52"/>
  <c r="BM196" i="52"/>
  <c r="BM192" i="52"/>
  <c r="BM187" i="52"/>
  <c r="BM183" i="52"/>
  <c r="BM197" i="52"/>
  <c r="BM195" i="52"/>
  <c r="BM190" i="52"/>
  <c r="BM186" i="52"/>
  <c r="BM191" i="52"/>
  <c r="BM182" i="55"/>
  <c r="BM199" i="55"/>
  <c r="BM195" i="55"/>
  <c r="BM191" i="55"/>
  <c r="BM187" i="55"/>
  <c r="BM183" i="55"/>
  <c r="BM198" i="55"/>
  <c r="BM194" i="55"/>
  <c r="BM190" i="55"/>
  <c r="BM186" i="55"/>
  <c r="BM201" i="55"/>
  <c r="BM197" i="55"/>
  <c r="BM193" i="55"/>
  <c r="BM189" i="55"/>
  <c r="BM185" i="55"/>
  <c r="BM200" i="55"/>
  <c r="BM196" i="55"/>
  <c r="BM192" i="55"/>
  <c r="BM188" i="55"/>
  <c r="BM184" i="55"/>
  <c r="BM182" i="49"/>
  <c r="BM200" i="49"/>
  <c r="BM190" i="49"/>
  <c r="BM198" i="49"/>
  <c r="BM192" i="49"/>
  <c r="BM185" i="49"/>
  <c r="BM197" i="49"/>
  <c r="BM188" i="49"/>
  <c r="BM201" i="49"/>
  <c r="BM191" i="49"/>
  <c r="BM183" i="49"/>
  <c r="BM194" i="49"/>
  <c r="BM186" i="49"/>
  <c r="BM196" i="49"/>
  <c r="BM189" i="49"/>
  <c r="BM199" i="49"/>
  <c r="BM193" i="49"/>
  <c r="BM184" i="49"/>
  <c r="BM195" i="49"/>
  <c r="BM187" i="49"/>
  <c r="BM182" i="48"/>
  <c r="BM201" i="48"/>
  <c r="BM197" i="48"/>
  <c r="BM193" i="48"/>
  <c r="BM189" i="48"/>
  <c r="BM185" i="48"/>
  <c r="BM200" i="48"/>
  <c r="BM196" i="48"/>
  <c r="BM192" i="48"/>
  <c r="BM188" i="48"/>
  <c r="BM184" i="48"/>
  <c r="BM199" i="48"/>
  <c r="BM195" i="48"/>
  <c r="BM191" i="48"/>
  <c r="BM187" i="48"/>
  <c r="BM183" i="48"/>
  <c r="BM198" i="48"/>
  <c r="BM194" i="48"/>
  <c r="BM190" i="48"/>
  <c r="BM186" i="48"/>
  <c r="BM182" i="54"/>
  <c r="BM198" i="54"/>
  <c r="BM194" i="54"/>
  <c r="BM190" i="54"/>
  <c r="BM186" i="54"/>
  <c r="BM201" i="54"/>
  <c r="BM197" i="54"/>
  <c r="BM193" i="54"/>
  <c r="BM189" i="54"/>
  <c r="BM185" i="54"/>
  <c r="BM200" i="54"/>
  <c r="BM196" i="54"/>
  <c r="BM192" i="54"/>
  <c r="BM188" i="54"/>
  <c r="BM184" i="54"/>
  <c r="BM199" i="54"/>
  <c r="BM195" i="54"/>
  <c r="BM191" i="54"/>
  <c r="BM187" i="54"/>
  <c r="BM183" i="54"/>
  <c r="BM182" i="51"/>
  <c r="BM200" i="51"/>
  <c r="BM196" i="51"/>
  <c r="BM192" i="51"/>
  <c r="BM188" i="51"/>
  <c r="BM184" i="51"/>
  <c r="BM199" i="51"/>
  <c r="BM195" i="51"/>
  <c r="BM191" i="51"/>
  <c r="BM187" i="51"/>
  <c r="BM183" i="51"/>
  <c r="BM198" i="51"/>
  <c r="BM194" i="51"/>
  <c r="BM190" i="51"/>
  <c r="BM186" i="51"/>
  <c r="BM201" i="51"/>
  <c r="BM197" i="51"/>
  <c r="BM193" i="51"/>
  <c r="BM189" i="51"/>
  <c r="BM185" i="51"/>
  <c r="BM182" i="53"/>
  <c r="BM201" i="53"/>
  <c r="BM197" i="53"/>
  <c r="BM193" i="53"/>
  <c r="BM189" i="53"/>
  <c r="BM200" i="53"/>
  <c r="BM196" i="53"/>
  <c r="BM192" i="53"/>
  <c r="BM187" i="53"/>
  <c r="BM188" i="53"/>
  <c r="BM199" i="53"/>
  <c r="BM195" i="53"/>
  <c r="BM191" i="53"/>
  <c r="BM185" i="53"/>
  <c r="BM186" i="53"/>
  <c r="BM198" i="53"/>
  <c r="BM194" i="53"/>
  <c r="BM190" i="53"/>
  <c r="BM183" i="53"/>
  <c r="BM184" i="53"/>
  <c r="BM182" i="50"/>
  <c r="BM199" i="50"/>
  <c r="BM195" i="50"/>
  <c r="BM191" i="50"/>
  <c r="BM187" i="50"/>
  <c r="BM183" i="50"/>
  <c r="BM198" i="50"/>
  <c r="BM194" i="50"/>
  <c r="BM190" i="50"/>
  <c r="BM186" i="50"/>
  <c r="BM201" i="50"/>
  <c r="BM197" i="50"/>
  <c r="BM193" i="50"/>
  <c r="BM189" i="50"/>
  <c r="BM185" i="50"/>
  <c r="BM200" i="50"/>
  <c r="BM196" i="50"/>
  <c r="BM192" i="50"/>
  <c r="BM188" i="50"/>
  <c r="BM184" i="50"/>
  <c r="BK182" i="51"/>
  <c r="BK201" i="51"/>
  <c r="BK199" i="51"/>
  <c r="BK197" i="51"/>
  <c r="BK195" i="51"/>
  <c r="BK193" i="51"/>
  <c r="BK191" i="51"/>
  <c r="BK189" i="51"/>
  <c r="BK187" i="51"/>
  <c r="BK185" i="51"/>
  <c r="BK183" i="51"/>
  <c r="BK200" i="51"/>
  <c r="BK198" i="51"/>
  <c r="BK196" i="51"/>
  <c r="BK194" i="51"/>
  <c r="BK192" i="51"/>
  <c r="BK190" i="51"/>
  <c r="BK188" i="51"/>
  <c r="BK186" i="51"/>
  <c r="BK184" i="51"/>
  <c r="BK182" i="48"/>
  <c r="BK200" i="48"/>
  <c r="BK198" i="48"/>
  <c r="BK196" i="48"/>
  <c r="BK194" i="48"/>
  <c r="BK192" i="48"/>
  <c r="BK190" i="48"/>
  <c r="BK188" i="48"/>
  <c r="BK186" i="48"/>
  <c r="BK184" i="48"/>
  <c r="BK201" i="48"/>
  <c r="BK199" i="48"/>
  <c r="BK197" i="48"/>
  <c r="BK195" i="48"/>
  <c r="BK193" i="48"/>
  <c r="BK191" i="48"/>
  <c r="BK189" i="48"/>
  <c r="BK187" i="48"/>
  <c r="BK185" i="48"/>
  <c r="BK183" i="48"/>
  <c r="BK182" i="53"/>
  <c r="BK201" i="53"/>
  <c r="BK199" i="53"/>
  <c r="BK197" i="53"/>
  <c r="BK195" i="53"/>
  <c r="BK193" i="53"/>
  <c r="BK191" i="53"/>
  <c r="BK189" i="53"/>
  <c r="BK187" i="53"/>
  <c r="BK185" i="53"/>
  <c r="BK183" i="53"/>
  <c r="BK200" i="53"/>
  <c r="BK198" i="53"/>
  <c r="BK196" i="53"/>
  <c r="BK194" i="53"/>
  <c r="BK192" i="53"/>
  <c r="BK190" i="53"/>
  <c r="BK188" i="53"/>
  <c r="BK186" i="53"/>
  <c r="BK184" i="53"/>
  <c r="BK182" i="47"/>
  <c r="BK201" i="47"/>
  <c r="BK199" i="47"/>
  <c r="BK197" i="47"/>
  <c r="BK195" i="47"/>
  <c r="BK193" i="47"/>
  <c r="BK191" i="47"/>
  <c r="BK189" i="47"/>
  <c r="BK187" i="47"/>
  <c r="BK185" i="47"/>
  <c r="BK183" i="47"/>
  <c r="BK200" i="47"/>
  <c r="BK198" i="47"/>
  <c r="BK196" i="47"/>
  <c r="BK194" i="47"/>
  <c r="BK192" i="47"/>
  <c r="BK190" i="47"/>
  <c r="BK188" i="47"/>
  <c r="BK186" i="47"/>
  <c r="BK184" i="47"/>
  <c r="BK182" i="49"/>
  <c r="BK201" i="49"/>
  <c r="BK197" i="49"/>
  <c r="BK193" i="49"/>
  <c r="BK189" i="49"/>
  <c r="BK185" i="49"/>
  <c r="BK200" i="49"/>
  <c r="BK196" i="49"/>
  <c r="BK192" i="49"/>
  <c r="BK188" i="49"/>
  <c r="BK184" i="49"/>
  <c r="BK199" i="49"/>
  <c r="BK195" i="49"/>
  <c r="BK191" i="49"/>
  <c r="BK187" i="49"/>
  <c r="BK183" i="49"/>
  <c r="BK198" i="49"/>
  <c r="BK194" i="49"/>
  <c r="BK190" i="49"/>
  <c r="BK186" i="49"/>
  <c r="BK182" i="56"/>
  <c r="BK200" i="56"/>
  <c r="BK196" i="56"/>
  <c r="BK192" i="56"/>
  <c r="BK188" i="56"/>
  <c r="BK184" i="56"/>
  <c r="BK199" i="56"/>
  <c r="BK195" i="56"/>
  <c r="BK191" i="56"/>
  <c r="BK187" i="56"/>
  <c r="BK183" i="56"/>
  <c r="BK198" i="56"/>
  <c r="BK194" i="56"/>
  <c r="BK190" i="56"/>
  <c r="BK186" i="56"/>
  <c r="BK201" i="56"/>
  <c r="BK197" i="56"/>
  <c r="BK193" i="56"/>
  <c r="BK189" i="56"/>
  <c r="BK185" i="56"/>
  <c r="BK182" i="50"/>
  <c r="BK200" i="50"/>
  <c r="BK198" i="50"/>
  <c r="BK196" i="50"/>
  <c r="BK194" i="50"/>
  <c r="BK192" i="50"/>
  <c r="BK190" i="50"/>
  <c r="BK188" i="50"/>
  <c r="BK186" i="50"/>
  <c r="BK184" i="50"/>
  <c r="BK201" i="50"/>
  <c r="BK199" i="50"/>
  <c r="BK197" i="50"/>
  <c r="BK195" i="50"/>
  <c r="BK193" i="50"/>
  <c r="BK191" i="50"/>
  <c r="BK189" i="50"/>
  <c r="BK187" i="50"/>
  <c r="BK185" i="50"/>
  <c r="BK183" i="50"/>
  <c r="BK182" i="55"/>
  <c r="BK199" i="55"/>
  <c r="BK197" i="55"/>
  <c r="BK195" i="55"/>
  <c r="BK193" i="55"/>
  <c r="BK191" i="55"/>
  <c r="BK189" i="55"/>
  <c r="BK187" i="55"/>
  <c r="BK185" i="55"/>
  <c r="BK183" i="55"/>
  <c r="BK201" i="55"/>
  <c r="BK198" i="55"/>
  <c r="BK196" i="55"/>
  <c r="BK194" i="55"/>
  <c r="BK192" i="55"/>
  <c r="BK190" i="55"/>
  <c r="BK188" i="55"/>
  <c r="BK186" i="55"/>
  <c r="BK184" i="55"/>
  <c r="BK200" i="55"/>
  <c r="BK182" i="52"/>
  <c r="BK200" i="52"/>
  <c r="BK198" i="52"/>
  <c r="BK196" i="52"/>
  <c r="BK194" i="52"/>
  <c r="BK192" i="52"/>
  <c r="BK190" i="52"/>
  <c r="BK188" i="52"/>
  <c r="BK186" i="52"/>
  <c r="BK184" i="52"/>
  <c r="BK201" i="52"/>
  <c r="BK199" i="52"/>
  <c r="BK197" i="52"/>
  <c r="BK195" i="52"/>
  <c r="BK193" i="52"/>
  <c r="BK191" i="52"/>
  <c r="BK189" i="52"/>
  <c r="BK187" i="52"/>
  <c r="BK185" i="52"/>
  <c r="BK183" i="52"/>
  <c r="BJ182" i="56"/>
  <c r="BJ200" i="56"/>
  <c r="BJ198" i="56"/>
  <c r="BJ196" i="56"/>
  <c r="BJ194" i="56"/>
  <c r="BJ192" i="56"/>
  <c r="BJ190" i="56"/>
  <c r="BJ188" i="56"/>
  <c r="BJ186" i="56"/>
  <c r="BJ184" i="56"/>
  <c r="BJ201" i="56"/>
  <c r="BJ199" i="56"/>
  <c r="BJ197" i="56"/>
  <c r="BJ195" i="56"/>
  <c r="BJ193" i="56"/>
  <c r="BJ191" i="56"/>
  <c r="BJ189" i="56"/>
  <c r="BJ187" i="56"/>
  <c r="BJ185" i="56"/>
  <c r="BJ183" i="56"/>
  <c r="BJ182" i="48"/>
  <c r="BJ198" i="48"/>
  <c r="BJ194" i="48"/>
  <c r="BJ190" i="48"/>
  <c r="BJ186" i="48"/>
  <c r="BJ201" i="48"/>
  <c r="BJ197" i="48"/>
  <c r="BJ193" i="48"/>
  <c r="BJ189" i="48"/>
  <c r="BJ185" i="48"/>
  <c r="BJ200" i="48"/>
  <c r="BJ196" i="48"/>
  <c r="BJ192" i="48"/>
  <c r="BJ188" i="48"/>
  <c r="BJ184" i="48"/>
  <c r="BJ199" i="48"/>
  <c r="BJ195" i="48"/>
  <c r="BJ191" i="48"/>
  <c r="BJ187" i="48"/>
  <c r="BJ183" i="48"/>
  <c r="BJ182" i="55"/>
  <c r="BJ201" i="55"/>
  <c r="BJ199" i="55"/>
  <c r="BJ197" i="55"/>
  <c r="BJ195" i="55"/>
  <c r="BJ193" i="55"/>
  <c r="BJ191" i="55"/>
  <c r="BJ189" i="55"/>
  <c r="BJ187" i="55"/>
  <c r="BJ185" i="55"/>
  <c r="BJ183" i="55"/>
  <c r="BJ200" i="55"/>
  <c r="BJ198" i="55"/>
  <c r="BJ196" i="55"/>
  <c r="BJ194" i="55"/>
  <c r="BJ192" i="55"/>
  <c r="BJ190" i="55"/>
  <c r="BJ188" i="55"/>
  <c r="BJ186" i="55"/>
  <c r="BJ184" i="55"/>
  <c r="BJ182" i="53"/>
  <c r="BJ201" i="53"/>
  <c r="BJ199" i="53"/>
  <c r="BJ197" i="53"/>
  <c r="BJ195" i="53"/>
  <c r="BJ193" i="53"/>
  <c r="BJ191" i="53"/>
  <c r="BJ187" i="53"/>
  <c r="BJ183" i="53"/>
  <c r="BJ190" i="53"/>
  <c r="BJ186" i="53"/>
  <c r="BJ200" i="53"/>
  <c r="BJ198" i="53"/>
  <c r="BJ196" i="53"/>
  <c r="BJ194" i="53"/>
  <c r="BJ189" i="53"/>
  <c r="BJ185" i="53"/>
  <c r="BJ192" i="53"/>
  <c r="BJ188" i="53"/>
  <c r="BJ184" i="53"/>
  <c r="BJ182" i="49"/>
  <c r="BJ201" i="49"/>
  <c r="BJ199" i="49"/>
  <c r="BJ197" i="49"/>
  <c r="BJ195" i="49"/>
  <c r="BJ193" i="49"/>
  <c r="BJ191" i="49"/>
  <c r="BJ189" i="49"/>
  <c r="BJ187" i="49"/>
  <c r="BJ185" i="49"/>
  <c r="BJ183" i="49"/>
  <c r="BJ200" i="49"/>
  <c r="BJ198" i="49"/>
  <c r="BJ196" i="49"/>
  <c r="BJ194" i="49"/>
  <c r="BJ192" i="49"/>
  <c r="BJ190" i="49"/>
  <c r="BJ188" i="49"/>
  <c r="BJ186" i="49"/>
  <c r="BJ184" i="49"/>
  <c r="BJ182" i="52"/>
  <c r="BJ198" i="52"/>
  <c r="BJ194" i="52"/>
  <c r="BJ190" i="52"/>
  <c r="BJ186" i="52"/>
  <c r="BJ201" i="52"/>
  <c r="BJ197" i="52"/>
  <c r="BJ193" i="52"/>
  <c r="BJ189" i="52"/>
  <c r="BJ185" i="52"/>
  <c r="BJ200" i="52"/>
  <c r="BJ196" i="52"/>
  <c r="BJ192" i="52"/>
  <c r="BJ188" i="52"/>
  <c r="BJ184" i="52"/>
  <c r="BJ199" i="52"/>
  <c r="BJ195" i="52"/>
  <c r="BJ191" i="52"/>
  <c r="BJ187" i="52"/>
  <c r="BJ183" i="52"/>
  <c r="BJ182" i="54"/>
  <c r="BJ200" i="54"/>
  <c r="BJ198" i="54"/>
  <c r="BJ196" i="54"/>
  <c r="BJ194" i="54"/>
  <c r="BJ192" i="54"/>
  <c r="BJ190" i="54"/>
  <c r="BJ188" i="54"/>
  <c r="BJ186" i="54"/>
  <c r="BJ184" i="54"/>
  <c r="BJ201" i="54"/>
  <c r="BJ199" i="54"/>
  <c r="BJ197" i="54"/>
  <c r="BJ195" i="54"/>
  <c r="BJ193" i="54"/>
  <c r="BJ191" i="54"/>
  <c r="BJ189" i="54"/>
  <c r="BJ187" i="54"/>
  <c r="BJ185" i="54"/>
  <c r="BJ183" i="54"/>
  <c r="BJ182" i="47"/>
  <c r="BJ199" i="47"/>
  <c r="BJ195" i="47"/>
  <c r="BJ191" i="47"/>
  <c r="BJ187" i="47"/>
  <c r="BJ183" i="47"/>
  <c r="BJ198" i="47"/>
  <c r="BJ194" i="47"/>
  <c r="BJ190" i="47"/>
  <c r="BJ186" i="47"/>
  <c r="BJ201" i="47"/>
  <c r="BJ197" i="47"/>
  <c r="BJ193" i="47"/>
  <c r="BJ189" i="47"/>
  <c r="BJ185" i="47"/>
  <c r="BJ200" i="47"/>
  <c r="BJ196" i="47"/>
  <c r="BJ192" i="47"/>
  <c r="BJ188" i="47"/>
  <c r="BJ184" i="47"/>
  <c r="BJ182" i="51"/>
  <c r="BJ201" i="51"/>
  <c r="BJ197" i="51"/>
  <c r="BJ193" i="51"/>
  <c r="BJ189" i="51"/>
  <c r="BJ185" i="51"/>
  <c r="BJ200" i="51"/>
  <c r="BJ196" i="51"/>
  <c r="BJ192" i="51"/>
  <c r="BJ188" i="51"/>
  <c r="BJ184" i="51"/>
  <c r="BJ199" i="51"/>
  <c r="BJ195" i="51"/>
  <c r="BJ191" i="51"/>
  <c r="BJ187" i="51"/>
  <c r="BJ183" i="51"/>
  <c r="BJ198" i="51"/>
  <c r="BJ194" i="51"/>
  <c r="BJ190" i="51"/>
  <c r="BJ186" i="51"/>
  <c r="BJ182" i="50"/>
  <c r="BJ200" i="50"/>
  <c r="BJ196" i="50"/>
  <c r="BJ192" i="50"/>
  <c r="BJ188" i="50"/>
  <c r="BJ184" i="50"/>
  <c r="BJ199" i="50"/>
  <c r="BJ195" i="50"/>
  <c r="BJ191" i="50"/>
  <c r="BJ187" i="50"/>
  <c r="BJ183" i="50"/>
  <c r="BJ198" i="50"/>
  <c r="BJ194" i="50"/>
  <c r="BJ190" i="50"/>
  <c r="BJ186" i="50"/>
  <c r="BJ201" i="50"/>
  <c r="BJ197" i="50"/>
  <c r="BJ193" i="50"/>
  <c r="BJ189" i="50"/>
  <c r="BJ185" i="50"/>
  <c r="BI182" i="55"/>
  <c r="BI201" i="55"/>
  <c r="BI197" i="55"/>
  <c r="BI193" i="55"/>
  <c r="BI189" i="55"/>
  <c r="BI185" i="55"/>
  <c r="BI200" i="55"/>
  <c r="BI196" i="55"/>
  <c r="BI192" i="55"/>
  <c r="BI188" i="55"/>
  <c r="BI184" i="55"/>
  <c r="BI199" i="55"/>
  <c r="BI195" i="55"/>
  <c r="BI191" i="55"/>
  <c r="BI187" i="55"/>
  <c r="BI183" i="55"/>
  <c r="BI198" i="55"/>
  <c r="BI194" i="55"/>
  <c r="BI190" i="55"/>
  <c r="BI186" i="55"/>
  <c r="BI182" i="50"/>
  <c r="BI200" i="50"/>
  <c r="BI196" i="50"/>
  <c r="BI192" i="50"/>
  <c r="BI188" i="50"/>
  <c r="BI184" i="50"/>
  <c r="BI199" i="50"/>
  <c r="BI195" i="50"/>
  <c r="BI191" i="50"/>
  <c r="BI187" i="50"/>
  <c r="BI183" i="50"/>
  <c r="BI198" i="50"/>
  <c r="BI194" i="50"/>
  <c r="BI190" i="50"/>
  <c r="BI186" i="50"/>
  <c r="BI201" i="50"/>
  <c r="BI197" i="50"/>
  <c r="BI193" i="50"/>
  <c r="BI189" i="50"/>
  <c r="BI185" i="50"/>
  <c r="BI182" i="52"/>
  <c r="BI198" i="52"/>
  <c r="BI194" i="52"/>
  <c r="BI190" i="52"/>
  <c r="BI186" i="52"/>
  <c r="BI201" i="52"/>
  <c r="BI197" i="52"/>
  <c r="BI193" i="52"/>
  <c r="BI189" i="52"/>
  <c r="BI185" i="52"/>
  <c r="BI200" i="52"/>
  <c r="BI196" i="52"/>
  <c r="BI192" i="52"/>
  <c r="BI188" i="52"/>
  <c r="BI184" i="52"/>
  <c r="BI199" i="52"/>
  <c r="BI195" i="52"/>
  <c r="BI191" i="52"/>
  <c r="BI187" i="52"/>
  <c r="BI183" i="52"/>
  <c r="BI182" i="47"/>
  <c r="BI199" i="47"/>
  <c r="BI195" i="47"/>
  <c r="BI191" i="47"/>
  <c r="BI187" i="47"/>
  <c r="BI183" i="47"/>
  <c r="BI198" i="47"/>
  <c r="BI194" i="47"/>
  <c r="BI190" i="47"/>
  <c r="BI186" i="47"/>
  <c r="BI201" i="47"/>
  <c r="BI197" i="47"/>
  <c r="BI193" i="47"/>
  <c r="BI189" i="47"/>
  <c r="BI185" i="47"/>
  <c r="BI200" i="47"/>
  <c r="BI196" i="47"/>
  <c r="BI192" i="47"/>
  <c r="BI188" i="47"/>
  <c r="BI184" i="47"/>
  <c r="BI182" i="53"/>
  <c r="BI199" i="53"/>
  <c r="BI195" i="53"/>
  <c r="BI191" i="53"/>
  <c r="BI187" i="53"/>
  <c r="BI183" i="53"/>
  <c r="BI198" i="53"/>
  <c r="BI194" i="53"/>
  <c r="BI190" i="53"/>
  <c r="BI186" i="53"/>
  <c r="BI201" i="53"/>
  <c r="BI197" i="53"/>
  <c r="BI193" i="53"/>
  <c r="BI189" i="53"/>
  <c r="BI185" i="53"/>
  <c r="BI200" i="53"/>
  <c r="BI196" i="53"/>
  <c r="BI192" i="53"/>
  <c r="BI188" i="53"/>
  <c r="BI184" i="53"/>
  <c r="BI182" i="48"/>
  <c r="BI198" i="48"/>
  <c r="BI194" i="48"/>
  <c r="BI190" i="48"/>
  <c r="BI186" i="48"/>
  <c r="BI201" i="48"/>
  <c r="BI197" i="48"/>
  <c r="BI193" i="48"/>
  <c r="BI189" i="48"/>
  <c r="BI185" i="48"/>
  <c r="BI200" i="48"/>
  <c r="BI196" i="48"/>
  <c r="BI192" i="48"/>
  <c r="BI188" i="48"/>
  <c r="BI184" i="48"/>
  <c r="BI199" i="48"/>
  <c r="BI195" i="48"/>
  <c r="BI191" i="48"/>
  <c r="BI187" i="48"/>
  <c r="BI183" i="48"/>
  <c r="BI182" i="56"/>
  <c r="BI200" i="56"/>
  <c r="BI198" i="56"/>
  <c r="BI196" i="56"/>
  <c r="BI194" i="56"/>
  <c r="BI192" i="56"/>
  <c r="BI190" i="56"/>
  <c r="BI188" i="56"/>
  <c r="BI186" i="56"/>
  <c r="BI184" i="56"/>
  <c r="BI201" i="56"/>
  <c r="BI199" i="56"/>
  <c r="BI197" i="56"/>
  <c r="BI195" i="56"/>
  <c r="BI193" i="56"/>
  <c r="BI191" i="56"/>
  <c r="BI189" i="56"/>
  <c r="BI187" i="56"/>
  <c r="BI185" i="56"/>
  <c r="BI183" i="56"/>
  <c r="BI182" i="54"/>
  <c r="BI200" i="54"/>
  <c r="BI196" i="54"/>
  <c r="BI192" i="54"/>
  <c r="BI188" i="54"/>
  <c r="BI184" i="54"/>
  <c r="BI199" i="54"/>
  <c r="BI195" i="54"/>
  <c r="BI191" i="54"/>
  <c r="BI187" i="54"/>
  <c r="BI183" i="54"/>
  <c r="BI198" i="54"/>
  <c r="BI194" i="54"/>
  <c r="BI190" i="54"/>
  <c r="BI186" i="54"/>
  <c r="BI201" i="54"/>
  <c r="BI197" i="54"/>
  <c r="BI193" i="54"/>
  <c r="BI189" i="54"/>
  <c r="BI185" i="54"/>
  <c r="BI182" i="49"/>
  <c r="BI201" i="49"/>
  <c r="BI199" i="49"/>
  <c r="BI197" i="49"/>
  <c r="BI195" i="49"/>
  <c r="BI193" i="49"/>
  <c r="BI191" i="49"/>
  <c r="BI189" i="49"/>
  <c r="BI187" i="49"/>
  <c r="BI185" i="49"/>
  <c r="BI183" i="49"/>
  <c r="BI200" i="49"/>
  <c r="BI198" i="49"/>
  <c r="BI196" i="49"/>
  <c r="BI194" i="49"/>
  <c r="BI192" i="49"/>
  <c r="BI190" i="49"/>
  <c r="BI188" i="49"/>
  <c r="BI186" i="49"/>
  <c r="BI184" i="49"/>
  <c r="BI182" i="51"/>
  <c r="BI201" i="51"/>
  <c r="BI197" i="51"/>
  <c r="BI193" i="51"/>
  <c r="BI189" i="51"/>
  <c r="BI185" i="51"/>
  <c r="BI200" i="51"/>
  <c r="BI196" i="51"/>
  <c r="BI192" i="51"/>
  <c r="BI188" i="51"/>
  <c r="BI184" i="51"/>
  <c r="BI199" i="51"/>
  <c r="BI195" i="51"/>
  <c r="BI191" i="51"/>
  <c r="BI187" i="51"/>
  <c r="BI183" i="51"/>
  <c r="BI198" i="51"/>
  <c r="BI194" i="51"/>
  <c r="BI190" i="51"/>
  <c r="BI186" i="51"/>
  <c r="BH182" i="48"/>
  <c r="BH200" i="48"/>
  <c r="BH196" i="48"/>
  <c r="BH192" i="48"/>
  <c r="BH188" i="48"/>
  <c r="BH184" i="48"/>
  <c r="BH199" i="48"/>
  <c r="BH194" i="48"/>
  <c r="BH189" i="48"/>
  <c r="BH183" i="48"/>
  <c r="BH198" i="48"/>
  <c r="BH193" i="48"/>
  <c r="BH187" i="48"/>
  <c r="BH197" i="48"/>
  <c r="BH191" i="48"/>
  <c r="BH186" i="48"/>
  <c r="BH201" i="48"/>
  <c r="BH195" i="48"/>
  <c r="BH190" i="48"/>
  <c r="BH185" i="48"/>
  <c r="BH182" i="51"/>
  <c r="BH201" i="51"/>
  <c r="BH199" i="51"/>
  <c r="BH197" i="51"/>
  <c r="BH195" i="51"/>
  <c r="BH193" i="51"/>
  <c r="BH191" i="51"/>
  <c r="BH189" i="51"/>
  <c r="BH187" i="51"/>
  <c r="BH185" i="51"/>
  <c r="BH183" i="51"/>
  <c r="BH200" i="51"/>
  <c r="BH198" i="51"/>
  <c r="BH196" i="51"/>
  <c r="BH194" i="51"/>
  <c r="BH192" i="51"/>
  <c r="BH190" i="51"/>
  <c r="BH188" i="51"/>
  <c r="BH186" i="51"/>
  <c r="BH184" i="51"/>
  <c r="BH182" i="49"/>
  <c r="BH201" i="49"/>
  <c r="BH199" i="49"/>
  <c r="BH197" i="49"/>
  <c r="BH195" i="49"/>
  <c r="BH193" i="49"/>
  <c r="BH191" i="49"/>
  <c r="BH189" i="49"/>
  <c r="BH187" i="49"/>
  <c r="BH185" i="49"/>
  <c r="BH183" i="49"/>
  <c r="BH200" i="49"/>
  <c r="BH198" i="49"/>
  <c r="BH196" i="49"/>
  <c r="BH194" i="49"/>
  <c r="BH192" i="49"/>
  <c r="BH190" i="49"/>
  <c r="BH188" i="49"/>
  <c r="BH186" i="49"/>
  <c r="BH184" i="49"/>
  <c r="BH182" i="55"/>
  <c r="BH201" i="55"/>
  <c r="BH199" i="55"/>
  <c r="BH197" i="55"/>
  <c r="BH195" i="55"/>
  <c r="BH193" i="55"/>
  <c r="BH191" i="55"/>
  <c r="BH189" i="55"/>
  <c r="BH187" i="55"/>
  <c r="BH185" i="55"/>
  <c r="BH183" i="55"/>
  <c r="BH200" i="55"/>
  <c r="BH198" i="55"/>
  <c r="BH196" i="55"/>
  <c r="BH194" i="55"/>
  <c r="BH192" i="55"/>
  <c r="BH190" i="55"/>
  <c r="BH188" i="55"/>
  <c r="BH186" i="55"/>
  <c r="BH184" i="55"/>
  <c r="BH182" i="50"/>
  <c r="BH200" i="50"/>
  <c r="BH198" i="50"/>
  <c r="BH196" i="50"/>
  <c r="BH194" i="50"/>
  <c r="BH192" i="50"/>
  <c r="BH190" i="50"/>
  <c r="BH188" i="50"/>
  <c r="BH186" i="50"/>
  <c r="BH184" i="50"/>
  <c r="BH201" i="50"/>
  <c r="BH199" i="50"/>
  <c r="BH197" i="50"/>
  <c r="BH195" i="50"/>
  <c r="BH193" i="50"/>
  <c r="BH191" i="50"/>
  <c r="BH189" i="50"/>
  <c r="BH187" i="50"/>
  <c r="BH183" i="50"/>
  <c r="BH185" i="50"/>
  <c r="BH182" i="53"/>
  <c r="BH201" i="53"/>
  <c r="BH199" i="53"/>
  <c r="BH197" i="53"/>
  <c r="BH195" i="53"/>
  <c r="BH193" i="53"/>
  <c r="BH191" i="53"/>
  <c r="BH189" i="53"/>
  <c r="BH187" i="53"/>
  <c r="BH185" i="53"/>
  <c r="BH183" i="53"/>
  <c r="BH200" i="53"/>
  <c r="BH198" i="53"/>
  <c r="BH196" i="53"/>
  <c r="BH194" i="53"/>
  <c r="BH192" i="53"/>
  <c r="BH190" i="53"/>
  <c r="BH188" i="53"/>
  <c r="BH186" i="53"/>
  <c r="BH184" i="53"/>
  <c r="BH182" i="52"/>
  <c r="BH200" i="52"/>
  <c r="BH198" i="52"/>
  <c r="BH196" i="52"/>
  <c r="BH194" i="52"/>
  <c r="BH192" i="52"/>
  <c r="BH190" i="52"/>
  <c r="BH188" i="52"/>
  <c r="BH186" i="52"/>
  <c r="BH184" i="52"/>
  <c r="BH201" i="52"/>
  <c r="BH199" i="52"/>
  <c r="BH197" i="52"/>
  <c r="BH195" i="52"/>
  <c r="BH193" i="52"/>
  <c r="BH191" i="52"/>
  <c r="BH189" i="52"/>
  <c r="BH187" i="52"/>
  <c r="BH185" i="52"/>
  <c r="BH183" i="52"/>
  <c r="BH182" i="54"/>
  <c r="BH200" i="54"/>
  <c r="BH198" i="54"/>
  <c r="BH196" i="54"/>
  <c r="BH194" i="54"/>
  <c r="BH192" i="54"/>
  <c r="BH190" i="54"/>
  <c r="BH188" i="54"/>
  <c r="BH186" i="54"/>
  <c r="BH184" i="54"/>
  <c r="BH201" i="54"/>
  <c r="BH199" i="54"/>
  <c r="BH197" i="54"/>
  <c r="BH195" i="54"/>
  <c r="BH193" i="54"/>
  <c r="BH191" i="54"/>
  <c r="BH189" i="54"/>
  <c r="BH187" i="54"/>
  <c r="BH185" i="54"/>
  <c r="BH183" i="54"/>
  <c r="BH182" i="56"/>
  <c r="BH200" i="56"/>
  <c r="BH198" i="56"/>
  <c r="BH196" i="56"/>
  <c r="BH194" i="56"/>
  <c r="BH192" i="56"/>
  <c r="BH190" i="56"/>
  <c r="BH188" i="56"/>
  <c r="BH186" i="56"/>
  <c r="BH184" i="56"/>
  <c r="BH201" i="56"/>
  <c r="BH199" i="56"/>
  <c r="BH197" i="56"/>
  <c r="BH195" i="56"/>
  <c r="BH193" i="56"/>
  <c r="BH191" i="56"/>
  <c r="BH189" i="56"/>
  <c r="BH187" i="56"/>
  <c r="BH185" i="56"/>
  <c r="BH183" i="56"/>
  <c r="BH182" i="47"/>
  <c r="BH201" i="47"/>
  <c r="BH199" i="47"/>
  <c r="BH197" i="47"/>
  <c r="BH195" i="47"/>
  <c r="BH193" i="47"/>
  <c r="BH191" i="47"/>
  <c r="BH189" i="47"/>
  <c r="BH187" i="47"/>
  <c r="BH185" i="47"/>
  <c r="BH194" i="47"/>
  <c r="BH186" i="47"/>
  <c r="BH196" i="47"/>
  <c r="BH188" i="47"/>
  <c r="BH198" i="47"/>
  <c r="BH190" i="47"/>
  <c r="BH183" i="47"/>
  <c r="BH200" i="47"/>
  <c r="BH192" i="47"/>
  <c r="BH184" i="47"/>
  <c r="BG182" i="53"/>
  <c r="BG201" i="53"/>
  <c r="BG199" i="53"/>
  <c r="BG197" i="53"/>
  <c r="BG195" i="53"/>
  <c r="BG193" i="53"/>
  <c r="BG191" i="53"/>
  <c r="BG189" i="53"/>
  <c r="BG187" i="53"/>
  <c r="BG185" i="53"/>
  <c r="BG183" i="53"/>
  <c r="BG200" i="53"/>
  <c r="BG198" i="53"/>
  <c r="BG196" i="53"/>
  <c r="BG194" i="53"/>
  <c r="BG192" i="53"/>
  <c r="BG190" i="53"/>
  <c r="BG188" i="53"/>
  <c r="BG186" i="53"/>
  <c r="BG184" i="53"/>
  <c r="BG182" i="47"/>
  <c r="BG201" i="47"/>
  <c r="BG199" i="47"/>
  <c r="BG197" i="47"/>
  <c r="BG195" i="47"/>
  <c r="BG193" i="47"/>
  <c r="BG191" i="47"/>
  <c r="BG189" i="47"/>
  <c r="BG187" i="47"/>
  <c r="BG185" i="47"/>
  <c r="BG183" i="47"/>
  <c r="BG200" i="47"/>
  <c r="BG198" i="47"/>
  <c r="BG196" i="47"/>
  <c r="BG194" i="47"/>
  <c r="BG192" i="47"/>
  <c r="BG190" i="47"/>
  <c r="BG188" i="47"/>
  <c r="BG186" i="47"/>
  <c r="BG184" i="47"/>
  <c r="BG182" i="50"/>
  <c r="BG200" i="50"/>
  <c r="BG198" i="50"/>
  <c r="BG196" i="50"/>
  <c r="BG194" i="50"/>
  <c r="BG192" i="50"/>
  <c r="BG190" i="50"/>
  <c r="BG188" i="50"/>
  <c r="BG186" i="50"/>
  <c r="BG184" i="50"/>
  <c r="BG201" i="50"/>
  <c r="BG199" i="50"/>
  <c r="BG197" i="50"/>
  <c r="BG195" i="50"/>
  <c r="BG193" i="50"/>
  <c r="BG191" i="50"/>
  <c r="BG189" i="50"/>
  <c r="BG187" i="50"/>
  <c r="BG185" i="50"/>
  <c r="BG183" i="50"/>
  <c r="BG182" i="51"/>
  <c r="BG201" i="51"/>
  <c r="BG199" i="51"/>
  <c r="BG197" i="51"/>
  <c r="BG195" i="51"/>
  <c r="BG193" i="51"/>
  <c r="BG191" i="51"/>
  <c r="BG189" i="51"/>
  <c r="BG187" i="51"/>
  <c r="BG185" i="51"/>
  <c r="BG183" i="51"/>
  <c r="BG200" i="51"/>
  <c r="BG198" i="51"/>
  <c r="BG196" i="51"/>
  <c r="BG194" i="51"/>
  <c r="BG192" i="51"/>
  <c r="BG190" i="51"/>
  <c r="BG188" i="51"/>
  <c r="BG186" i="51"/>
  <c r="BG184" i="51"/>
  <c r="BG182" i="56"/>
  <c r="BG200" i="56"/>
  <c r="BG196" i="56"/>
  <c r="BG192" i="56"/>
  <c r="BG188" i="56"/>
  <c r="BG184" i="56"/>
  <c r="BG199" i="56"/>
  <c r="BG195" i="56"/>
  <c r="BG191" i="56"/>
  <c r="BG187" i="56"/>
  <c r="BG183" i="56"/>
  <c r="BG198" i="56"/>
  <c r="BG194" i="56"/>
  <c r="BG190" i="56"/>
  <c r="BG186" i="56"/>
  <c r="BG201" i="56"/>
  <c r="BG197" i="56"/>
  <c r="BG193" i="56"/>
  <c r="BG189" i="56"/>
  <c r="BG185" i="56"/>
  <c r="BG182" i="48"/>
  <c r="BG200" i="48"/>
  <c r="BG198" i="48"/>
  <c r="BG196" i="48"/>
  <c r="BG194" i="48"/>
  <c r="BG192" i="48"/>
  <c r="BG190" i="48"/>
  <c r="BG188" i="48"/>
  <c r="BG186" i="48"/>
  <c r="BG184" i="48"/>
  <c r="BG201" i="48"/>
  <c r="BG199" i="48"/>
  <c r="BG197" i="48"/>
  <c r="BG195" i="48"/>
  <c r="BG193" i="48"/>
  <c r="BG191" i="48"/>
  <c r="BG189" i="48"/>
  <c r="BG187" i="48"/>
  <c r="BG185" i="48"/>
  <c r="BG183" i="48"/>
  <c r="BG182" i="49"/>
  <c r="BG201" i="49"/>
  <c r="BG197" i="49"/>
  <c r="BG193" i="49"/>
  <c r="BG189" i="49"/>
  <c r="BG185" i="49"/>
  <c r="BG200" i="49"/>
  <c r="BG196" i="49"/>
  <c r="BG192" i="49"/>
  <c r="BG188" i="49"/>
  <c r="BG184" i="49"/>
  <c r="BG199" i="49"/>
  <c r="BG195" i="49"/>
  <c r="BG191" i="49"/>
  <c r="BG187" i="49"/>
  <c r="BG183" i="49"/>
  <c r="BG198" i="49"/>
  <c r="BG194" i="49"/>
  <c r="BG190" i="49"/>
  <c r="BG186" i="49"/>
  <c r="BG182" i="52"/>
  <c r="BG200" i="52"/>
  <c r="BG198" i="52"/>
  <c r="BG196" i="52"/>
  <c r="BG194" i="52"/>
  <c r="BG192" i="52"/>
  <c r="BG190" i="52"/>
  <c r="BG188" i="52"/>
  <c r="BG186" i="52"/>
  <c r="BG184" i="52"/>
  <c r="BG201" i="52"/>
  <c r="BG199" i="52"/>
  <c r="BG197" i="52"/>
  <c r="BG195" i="52"/>
  <c r="BG193" i="52"/>
  <c r="BG191" i="52"/>
  <c r="BG189" i="52"/>
  <c r="BG187" i="52"/>
  <c r="BG185" i="52"/>
  <c r="BG183" i="52"/>
  <c r="BG182" i="55"/>
  <c r="BG199" i="55"/>
  <c r="BG197" i="55"/>
  <c r="BG195" i="55"/>
  <c r="BG193" i="55"/>
  <c r="BG191" i="55"/>
  <c r="BG189" i="55"/>
  <c r="BG187" i="55"/>
  <c r="BG185" i="55"/>
  <c r="BG183" i="55"/>
  <c r="BG201" i="55"/>
  <c r="BG200" i="55"/>
  <c r="BG198" i="55"/>
  <c r="BG196" i="55"/>
  <c r="BG194" i="55"/>
  <c r="BG192" i="55"/>
  <c r="BG190" i="55"/>
  <c r="BG188" i="55"/>
  <c r="BG186" i="55"/>
  <c r="BG184" i="55"/>
  <c r="BG182" i="54"/>
  <c r="BG200" i="54"/>
  <c r="BG198" i="54"/>
  <c r="BG196" i="54"/>
  <c r="BG194" i="54"/>
  <c r="BG192" i="54"/>
  <c r="BG190" i="54"/>
  <c r="BG188" i="54"/>
  <c r="BG186" i="54"/>
  <c r="BG184" i="54"/>
  <c r="BG201" i="54"/>
  <c r="BG199" i="54"/>
  <c r="BG197" i="54"/>
  <c r="BG195" i="54"/>
  <c r="BG193" i="54"/>
  <c r="BG191" i="54"/>
  <c r="BG189" i="54"/>
  <c r="BG187" i="54"/>
  <c r="BG185" i="54"/>
  <c r="BG183" i="54"/>
  <c r="BF182" i="49"/>
  <c r="BF201" i="49"/>
  <c r="BF199" i="49"/>
  <c r="BF197" i="49"/>
  <c r="BF195" i="49"/>
  <c r="BF193" i="49"/>
  <c r="BF191" i="49"/>
  <c r="BF189" i="49"/>
  <c r="BF187" i="49"/>
  <c r="BF185" i="49"/>
  <c r="BF183" i="49"/>
  <c r="BF200" i="49"/>
  <c r="BF198" i="49"/>
  <c r="BF196" i="49"/>
  <c r="BF194" i="49"/>
  <c r="BF192" i="49"/>
  <c r="BF190" i="49"/>
  <c r="BF188" i="49"/>
  <c r="BF186" i="49"/>
  <c r="BF184" i="49"/>
  <c r="BF182" i="52"/>
  <c r="BF200" i="52"/>
  <c r="BF198" i="52"/>
  <c r="BF196" i="52"/>
  <c r="BF194" i="52"/>
  <c r="BF192" i="52"/>
  <c r="BF190" i="52"/>
  <c r="BF188" i="52"/>
  <c r="BF186" i="52"/>
  <c r="BF184" i="52"/>
  <c r="BF201" i="52"/>
  <c r="BF199" i="52"/>
  <c r="BF197" i="52"/>
  <c r="BF195" i="52"/>
  <c r="BF193" i="52"/>
  <c r="BF191" i="52"/>
  <c r="BF189" i="52"/>
  <c r="BF187" i="52"/>
  <c r="BF185" i="52"/>
  <c r="BF183" i="52"/>
  <c r="BF182" i="56"/>
  <c r="BF200" i="56"/>
  <c r="BF198" i="56"/>
  <c r="BF196" i="56"/>
  <c r="BF194" i="56"/>
  <c r="BF192" i="56"/>
  <c r="BF190" i="56"/>
  <c r="BF188" i="56"/>
  <c r="BF186" i="56"/>
  <c r="BF184" i="56"/>
  <c r="BF201" i="56"/>
  <c r="BF199" i="56"/>
  <c r="BF197" i="56"/>
  <c r="BF195" i="56"/>
  <c r="BF193" i="56"/>
  <c r="BF191" i="56"/>
  <c r="BF189" i="56"/>
  <c r="BF187" i="56"/>
  <c r="BF185" i="56"/>
  <c r="BF183" i="56"/>
  <c r="BF182" i="47"/>
  <c r="BF201" i="47"/>
  <c r="BF199" i="47"/>
  <c r="BF197" i="47"/>
  <c r="BF195" i="47"/>
  <c r="BF193" i="47"/>
  <c r="BF191" i="47"/>
  <c r="BF189" i="47"/>
  <c r="BF187" i="47"/>
  <c r="BF185" i="47"/>
  <c r="BF184" i="47"/>
  <c r="BF200" i="47"/>
  <c r="BF198" i="47"/>
  <c r="BF196" i="47"/>
  <c r="BF194" i="47"/>
  <c r="BF192" i="47"/>
  <c r="BF190" i="47"/>
  <c r="BF188" i="47"/>
  <c r="BF186" i="47"/>
  <c r="BF183" i="47"/>
  <c r="BF182" i="51"/>
  <c r="BF201" i="51"/>
  <c r="BF199" i="51"/>
  <c r="BF197" i="51"/>
  <c r="BF195" i="51"/>
  <c r="BF193" i="51"/>
  <c r="BF191" i="51"/>
  <c r="BF189" i="51"/>
  <c r="BF187" i="51"/>
  <c r="BF185" i="51"/>
  <c r="BF183" i="51"/>
  <c r="BF200" i="51"/>
  <c r="BF198" i="51"/>
  <c r="BF196" i="51"/>
  <c r="BF194" i="51"/>
  <c r="BF192" i="51"/>
  <c r="BF190" i="51"/>
  <c r="BF188" i="51"/>
  <c r="BF186" i="51"/>
  <c r="BF184" i="51"/>
  <c r="BF182" i="53"/>
  <c r="BF201" i="53"/>
  <c r="BF199" i="53"/>
  <c r="BF197" i="53"/>
  <c r="BF195" i="53"/>
  <c r="BF193" i="53"/>
  <c r="BF191" i="53"/>
  <c r="BF189" i="53"/>
  <c r="BF187" i="53"/>
  <c r="BF185" i="53"/>
  <c r="BF183" i="53"/>
  <c r="BF200" i="53"/>
  <c r="BF198" i="53"/>
  <c r="BF196" i="53"/>
  <c r="BF194" i="53"/>
  <c r="BF192" i="53"/>
  <c r="BF190" i="53"/>
  <c r="BF188" i="53"/>
  <c r="BF186" i="53"/>
  <c r="BF184" i="53"/>
  <c r="BF182" i="50"/>
  <c r="BF200" i="50"/>
  <c r="BF198" i="50"/>
  <c r="BF196" i="50"/>
  <c r="BF194" i="50"/>
  <c r="BF192" i="50"/>
  <c r="BF190" i="50"/>
  <c r="BF188" i="50"/>
  <c r="BF186" i="50"/>
  <c r="BF184" i="50"/>
  <c r="BF201" i="50"/>
  <c r="BF199" i="50"/>
  <c r="BF197" i="50"/>
  <c r="BF195" i="50"/>
  <c r="BF193" i="50"/>
  <c r="BF191" i="50"/>
  <c r="BF189" i="50"/>
  <c r="BF187" i="50"/>
  <c r="BF185" i="50"/>
  <c r="BF183" i="50"/>
  <c r="BF182" i="48"/>
  <c r="BF199" i="48"/>
  <c r="BF195" i="48"/>
  <c r="BF191" i="48"/>
  <c r="BF187" i="48"/>
  <c r="BF201" i="48"/>
  <c r="BF200" i="48"/>
  <c r="BF196" i="48"/>
  <c r="BF192" i="48"/>
  <c r="BF188" i="48"/>
  <c r="BF184" i="48"/>
  <c r="BF198" i="48"/>
  <c r="BF190" i="48"/>
  <c r="BF183" i="48"/>
  <c r="BF197" i="48"/>
  <c r="BF189" i="48"/>
  <c r="BF194" i="48"/>
  <c r="BF186" i="48"/>
  <c r="BF193" i="48"/>
  <c r="BF185" i="48"/>
  <c r="BF182" i="54"/>
  <c r="BF200" i="54"/>
  <c r="BF198" i="54"/>
  <c r="BF196" i="54"/>
  <c r="BF194" i="54"/>
  <c r="BF192" i="54"/>
  <c r="BF190" i="54"/>
  <c r="BF188" i="54"/>
  <c r="BF186" i="54"/>
  <c r="BF184" i="54"/>
  <c r="BF201" i="54"/>
  <c r="BF199" i="54"/>
  <c r="BF197" i="54"/>
  <c r="BF195" i="54"/>
  <c r="BF193" i="54"/>
  <c r="BF191" i="54"/>
  <c r="BF189" i="54"/>
  <c r="BF187" i="54"/>
  <c r="BF185" i="54"/>
  <c r="BF183" i="54"/>
  <c r="BF182" i="55"/>
  <c r="BF201" i="55"/>
  <c r="BF199" i="55"/>
  <c r="BF197" i="55"/>
  <c r="BF195" i="55"/>
  <c r="BF193" i="55"/>
  <c r="BF191" i="55"/>
  <c r="BF189" i="55"/>
  <c r="BF187" i="55"/>
  <c r="BF185" i="55"/>
  <c r="BF183" i="55"/>
  <c r="BF200" i="55"/>
  <c r="BF198" i="55"/>
  <c r="BF196" i="55"/>
  <c r="BF194" i="55"/>
  <c r="BF192" i="55"/>
  <c r="BF190" i="55"/>
  <c r="BF188" i="55"/>
  <c r="BF186" i="55"/>
  <c r="BF184" i="55"/>
  <c r="BE182" i="48"/>
  <c r="BE200" i="48"/>
  <c r="BE196" i="48"/>
  <c r="BE192" i="48"/>
  <c r="BE188" i="48"/>
  <c r="BE184" i="48"/>
  <c r="BE199" i="48"/>
  <c r="BE195" i="48"/>
  <c r="BE191" i="48"/>
  <c r="BE187" i="48"/>
  <c r="BE183" i="48"/>
  <c r="BE198" i="48"/>
  <c r="BE194" i="48"/>
  <c r="BE190" i="48"/>
  <c r="BE186" i="48"/>
  <c r="BE201" i="48"/>
  <c r="BE197" i="48"/>
  <c r="BE193" i="48"/>
  <c r="BE189" i="48"/>
  <c r="BE185" i="48"/>
  <c r="BE182" i="47"/>
  <c r="BE201" i="47"/>
  <c r="BE197" i="47"/>
  <c r="BE193" i="47"/>
  <c r="BE189" i="47"/>
  <c r="BE185" i="47"/>
  <c r="BE200" i="47"/>
  <c r="BE196" i="47"/>
  <c r="BE192" i="47"/>
  <c r="BE188" i="47"/>
  <c r="BE184" i="47"/>
  <c r="BE199" i="47"/>
  <c r="BE195" i="47"/>
  <c r="BE191" i="47"/>
  <c r="BE187" i="47"/>
  <c r="BE183" i="47"/>
  <c r="BE198" i="47"/>
  <c r="BE194" i="47"/>
  <c r="BE190" i="47"/>
  <c r="BE186" i="47"/>
  <c r="BE182" i="51"/>
  <c r="BE199" i="51"/>
  <c r="BE195" i="51"/>
  <c r="BE191" i="51"/>
  <c r="BE187" i="51"/>
  <c r="BE183" i="51"/>
  <c r="BE198" i="51"/>
  <c r="BE194" i="51"/>
  <c r="BE190" i="51"/>
  <c r="BE186" i="51"/>
  <c r="BE201" i="51"/>
  <c r="BE197" i="51"/>
  <c r="BE193" i="51"/>
  <c r="BE189" i="51"/>
  <c r="BE185" i="51"/>
  <c r="BE200" i="51"/>
  <c r="BE196" i="51"/>
  <c r="BE192" i="51"/>
  <c r="BE188" i="51"/>
  <c r="BE184" i="51"/>
  <c r="BE182" i="55"/>
  <c r="BE201" i="55"/>
  <c r="BE199" i="55"/>
  <c r="BE195" i="55"/>
  <c r="BE191" i="55"/>
  <c r="BE187" i="55"/>
  <c r="BE183" i="55"/>
  <c r="BE198" i="55"/>
  <c r="BE194" i="55"/>
  <c r="BE190" i="55"/>
  <c r="BE186" i="55"/>
  <c r="BE200" i="55"/>
  <c r="BE197" i="55"/>
  <c r="BE193" i="55"/>
  <c r="BE189" i="55"/>
  <c r="BE185" i="55"/>
  <c r="BE196" i="55"/>
  <c r="BE192" i="55"/>
  <c r="BE188" i="55"/>
  <c r="BE184" i="55"/>
  <c r="BE182" i="50"/>
  <c r="BE198" i="50"/>
  <c r="BE194" i="50"/>
  <c r="BE190" i="50"/>
  <c r="BE186" i="50"/>
  <c r="BE201" i="50"/>
  <c r="BE197" i="50"/>
  <c r="BE193" i="50"/>
  <c r="BE189" i="50"/>
  <c r="BE185" i="50"/>
  <c r="BE200" i="50"/>
  <c r="BE196" i="50"/>
  <c r="BE192" i="50"/>
  <c r="BE188" i="50"/>
  <c r="BE184" i="50"/>
  <c r="BE199" i="50"/>
  <c r="BE195" i="50"/>
  <c r="BE191" i="50"/>
  <c r="BE187" i="50"/>
  <c r="BE183" i="50"/>
  <c r="BE182" i="52"/>
  <c r="BE200" i="52"/>
  <c r="BE196" i="52"/>
  <c r="BE192" i="52"/>
  <c r="BE188" i="52"/>
  <c r="BE184" i="52"/>
  <c r="BE199" i="52"/>
  <c r="BE195" i="52"/>
  <c r="BE191" i="52"/>
  <c r="BE187" i="52"/>
  <c r="BE183" i="52"/>
  <c r="BE198" i="52"/>
  <c r="BE194" i="52"/>
  <c r="BE190" i="52"/>
  <c r="BE186" i="52"/>
  <c r="BE201" i="52"/>
  <c r="BE197" i="52"/>
  <c r="BE193" i="52"/>
  <c r="BE189" i="52"/>
  <c r="BE185" i="52"/>
  <c r="BE182" i="54"/>
  <c r="BE198" i="54"/>
  <c r="BE194" i="54"/>
  <c r="BE190" i="54"/>
  <c r="BE186" i="54"/>
  <c r="BE201" i="54"/>
  <c r="BE197" i="54"/>
  <c r="BE193" i="54"/>
  <c r="BE189" i="54"/>
  <c r="BE185" i="54"/>
  <c r="BE200" i="54"/>
  <c r="BE196" i="54"/>
  <c r="BE192" i="54"/>
  <c r="BE188" i="54"/>
  <c r="BE184" i="54"/>
  <c r="BE199" i="54"/>
  <c r="BE195" i="54"/>
  <c r="BE191" i="54"/>
  <c r="BE187" i="54"/>
  <c r="BE183" i="54"/>
  <c r="BE182" i="56"/>
  <c r="BE200" i="56"/>
  <c r="BE198" i="56"/>
  <c r="BE196" i="56"/>
  <c r="BE194" i="56"/>
  <c r="BE192" i="56"/>
  <c r="BE190" i="56"/>
  <c r="BE188" i="56"/>
  <c r="BE186" i="56"/>
  <c r="BE184" i="56"/>
  <c r="BE201" i="56"/>
  <c r="BE199" i="56"/>
  <c r="BE197" i="56"/>
  <c r="BE195" i="56"/>
  <c r="BE193" i="56"/>
  <c r="BE191" i="56"/>
  <c r="BE189" i="56"/>
  <c r="BE187" i="56"/>
  <c r="BE185" i="56"/>
  <c r="BE183" i="56"/>
  <c r="BE182" i="49"/>
  <c r="BE201" i="49"/>
  <c r="BE199" i="49"/>
  <c r="BE197" i="49"/>
  <c r="BE195" i="49"/>
  <c r="BE193" i="49"/>
  <c r="BE191" i="49"/>
  <c r="BE189" i="49"/>
  <c r="BE187" i="49"/>
  <c r="BE185" i="49"/>
  <c r="BE183" i="49"/>
  <c r="BE200" i="49"/>
  <c r="BE198" i="49"/>
  <c r="BE196" i="49"/>
  <c r="BE194" i="49"/>
  <c r="BE192" i="49"/>
  <c r="BE190" i="49"/>
  <c r="BE188" i="49"/>
  <c r="BE186" i="49"/>
  <c r="BE184" i="49"/>
  <c r="BE182" i="53"/>
  <c r="BE201" i="53"/>
  <c r="BE197" i="53"/>
  <c r="BE193" i="53"/>
  <c r="BE189" i="53"/>
  <c r="BE185" i="53"/>
  <c r="BE200" i="53"/>
  <c r="BE196" i="53"/>
  <c r="BE192" i="53"/>
  <c r="BE188" i="53"/>
  <c r="BE184" i="53"/>
  <c r="BE199" i="53"/>
  <c r="BE195" i="53"/>
  <c r="BE191" i="53"/>
  <c r="BE187" i="53"/>
  <c r="BE183" i="53"/>
  <c r="BE198" i="53"/>
  <c r="BE194" i="53"/>
  <c r="BE190" i="53"/>
  <c r="BE186" i="53"/>
  <c r="BD182" i="48"/>
  <c r="BD200" i="48"/>
  <c r="BD196" i="48"/>
  <c r="BD192" i="48"/>
  <c r="BD188" i="48"/>
  <c r="BD184" i="48"/>
  <c r="BD201" i="48"/>
  <c r="BD195" i="48"/>
  <c r="BD190" i="48"/>
  <c r="BD185" i="48"/>
  <c r="BD199" i="48"/>
  <c r="BD194" i="48"/>
  <c r="BD189" i="48"/>
  <c r="BD183" i="48"/>
  <c r="BD198" i="48"/>
  <c r="BD193" i="48"/>
  <c r="BD187" i="48"/>
  <c r="BD197" i="48"/>
  <c r="BD191" i="48"/>
  <c r="BD186" i="48"/>
  <c r="BD182" i="51"/>
  <c r="BD201" i="51"/>
  <c r="BD199" i="51"/>
  <c r="BD197" i="51"/>
  <c r="BD195" i="51"/>
  <c r="BD193" i="51"/>
  <c r="BD191" i="51"/>
  <c r="BD189" i="51"/>
  <c r="BD187" i="51"/>
  <c r="BD185" i="51"/>
  <c r="BD183" i="51"/>
  <c r="BD200" i="51"/>
  <c r="BD198" i="51"/>
  <c r="BD196" i="51"/>
  <c r="BD194" i="51"/>
  <c r="BD192" i="51"/>
  <c r="BD190" i="51"/>
  <c r="BD188" i="51"/>
  <c r="BD186" i="51"/>
  <c r="BD184" i="51"/>
  <c r="BD182" i="47"/>
  <c r="BD201" i="47"/>
  <c r="BD199" i="47"/>
  <c r="BD197" i="47"/>
  <c r="BD195" i="47"/>
  <c r="BD193" i="47"/>
  <c r="BD191" i="47"/>
  <c r="BD189" i="47"/>
  <c r="BD187" i="47"/>
  <c r="BD185" i="47"/>
  <c r="BD200" i="47"/>
  <c r="BD198" i="47"/>
  <c r="BD196" i="47"/>
  <c r="BD194" i="47"/>
  <c r="BD192" i="47"/>
  <c r="BD190" i="47"/>
  <c r="BD188" i="47"/>
  <c r="BD186" i="47"/>
  <c r="BD184" i="47"/>
  <c r="BD183" i="47"/>
  <c r="BD182" i="49"/>
  <c r="BD201" i="49"/>
  <c r="BD199" i="49"/>
  <c r="BD197" i="49"/>
  <c r="BD195" i="49"/>
  <c r="BD193" i="49"/>
  <c r="BD191" i="49"/>
  <c r="BD189" i="49"/>
  <c r="BD187" i="49"/>
  <c r="BD185" i="49"/>
  <c r="BD183" i="49"/>
  <c r="BD200" i="49"/>
  <c r="BD198" i="49"/>
  <c r="BD196" i="49"/>
  <c r="BD194" i="49"/>
  <c r="BD192" i="49"/>
  <c r="BD190" i="49"/>
  <c r="BD188" i="49"/>
  <c r="BD186" i="49"/>
  <c r="BD184" i="49"/>
  <c r="BD182" i="50"/>
  <c r="BD200" i="50"/>
  <c r="BD198" i="50"/>
  <c r="BD196" i="50"/>
  <c r="BD194" i="50"/>
  <c r="BD192" i="50"/>
  <c r="BD190" i="50"/>
  <c r="BD188" i="50"/>
  <c r="BD186" i="50"/>
  <c r="BD184" i="50"/>
  <c r="BD201" i="50"/>
  <c r="BD199" i="50"/>
  <c r="BD197" i="50"/>
  <c r="BD195" i="50"/>
  <c r="BD193" i="50"/>
  <c r="BD191" i="50"/>
  <c r="BD189" i="50"/>
  <c r="BD187" i="50"/>
  <c r="BD185" i="50"/>
  <c r="BD183" i="50"/>
  <c r="BD182" i="52"/>
  <c r="BD200" i="52"/>
  <c r="BD198" i="52"/>
  <c r="BD196" i="52"/>
  <c r="BD194" i="52"/>
  <c r="BD192" i="52"/>
  <c r="BD190" i="52"/>
  <c r="BD188" i="52"/>
  <c r="BD186" i="52"/>
  <c r="BD184" i="52"/>
  <c r="BD201" i="52"/>
  <c r="BD199" i="52"/>
  <c r="BD197" i="52"/>
  <c r="BD195" i="52"/>
  <c r="BD193" i="52"/>
  <c r="BD191" i="52"/>
  <c r="BD189" i="52"/>
  <c r="BD187" i="52"/>
  <c r="BD185" i="52"/>
  <c r="BD183" i="52"/>
  <c r="BD182" i="54"/>
  <c r="BD200" i="54"/>
  <c r="BD198" i="54"/>
  <c r="BD196" i="54"/>
  <c r="BD194" i="54"/>
  <c r="BD192" i="54"/>
  <c r="BD190" i="54"/>
  <c r="BD188" i="54"/>
  <c r="BD186" i="54"/>
  <c r="BD184" i="54"/>
  <c r="BD201" i="54"/>
  <c r="BD199" i="54"/>
  <c r="BD197" i="54"/>
  <c r="BD195" i="54"/>
  <c r="BD193" i="54"/>
  <c r="BD191" i="54"/>
  <c r="BD189" i="54"/>
  <c r="BD187" i="54"/>
  <c r="BD185" i="54"/>
  <c r="BD183" i="54"/>
  <c r="BD182" i="56"/>
  <c r="BD200" i="56"/>
  <c r="BD198" i="56"/>
  <c r="BD196" i="56"/>
  <c r="BD194" i="56"/>
  <c r="BD192" i="56"/>
  <c r="BD190" i="56"/>
  <c r="BD188" i="56"/>
  <c r="BD186" i="56"/>
  <c r="BD184" i="56"/>
  <c r="BD201" i="56"/>
  <c r="BD199" i="56"/>
  <c r="BD197" i="56"/>
  <c r="BD195" i="56"/>
  <c r="BD193" i="56"/>
  <c r="BD191" i="56"/>
  <c r="BD189" i="56"/>
  <c r="BD187" i="56"/>
  <c r="BD185" i="56"/>
  <c r="BD183" i="56"/>
  <c r="BD182" i="53"/>
  <c r="BD201" i="53"/>
  <c r="BD199" i="53"/>
  <c r="BD197" i="53"/>
  <c r="BD195" i="53"/>
  <c r="BD193" i="53"/>
  <c r="BD191" i="53"/>
  <c r="BD189" i="53"/>
  <c r="BD187" i="53"/>
  <c r="BD185" i="53"/>
  <c r="BD183" i="53"/>
  <c r="BD200" i="53"/>
  <c r="BD198" i="53"/>
  <c r="BD196" i="53"/>
  <c r="BD194" i="53"/>
  <c r="BD192" i="53"/>
  <c r="BD190" i="53"/>
  <c r="BD188" i="53"/>
  <c r="BD186" i="53"/>
  <c r="BD184" i="53"/>
  <c r="BD182" i="55"/>
  <c r="BD201" i="55"/>
  <c r="BD199" i="55"/>
  <c r="BD197" i="55"/>
  <c r="BD195" i="55"/>
  <c r="BD193" i="55"/>
  <c r="BD191" i="55"/>
  <c r="BD189" i="55"/>
  <c r="BD187" i="55"/>
  <c r="BD185" i="55"/>
  <c r="BD183" i="55"/>
  <c r="BD200" i="55"/>
  <c r="BD198" i="55"/>
  <c r="BD196" i="55"/>
  <c r="BD194" i="55"/>
  <c r="BD192" i="55"/>
  <c r="BD190" i="55"/>
  <c r="BD188" i="55"/>
  <c r="BD186" i="55"/>
  <c r="BD184" i="55"/>
  <c r="BC182" i="47"/>
  <c r="BC200" i="47"/>
  <c r="BC198" i="47"/>
  <c r="BC196" i="47"/>
  <c r="BC194" i="47"/>
  <c r="BC192" i="47"/>
  <c r="BC190" i="47"/>
  <c r="BC188" i="47"/>
  <c r="BC186" i="47"/>
  <c r="BC184" i="47"/>
  <c r="BC201" i="47"/>
  <c r="BC199" i="47"/>
  <c r="BC197" i="47"/>
  <c r="BC195" i="47"/>
  <c r="BC193" i="47"/>
  <c r="BC191" i="47"/>
  <c r="BC189" i="47"/>
  <c r="BC187" i="47"/>
  <c r="BC185" i="47"/>
  <c r="BC183" i="47"/>
  <c r="BC182" i="49"/>
  <c r="BC201" i="49"/>
  <c r="BC197" i="49"/>
  <c r="BC193" i="49"/>
  <c r="BC189" i="49"/>
  <c r="BC185" i="49"/>
  <c r="BC200" i="49"/>
  <c r="BC196" i="49"/>
  <c r="BC192" i="49"/>
  <c r="BC188" i="49"/>
  <c r="BC184" i="49"/>
  <c r="BC199" i="49"/>
  <c r="BC195" i="49"/>
  <c r="BC191" i="49"/>
  <c r="BC187" i="49"/>
  <c r="BC183" i="49"/>
  <c r="BC198" i="49"/>
  <c r="BC194" i="49"/>
  <c r="BC190" i="49"/>
  <c r="BC186" i="49"/>
  <c r="BC182" i="50"/>
  <c r="BC201" i="50"/>
  <c r="BC199" i="50"/>
  <c r="BC197" i="50"/>
  <c r="BC195" i="50"/>
  <c r="BC193" i="50"/>
  <c r="BC191" i="50"/>
  <c r="BC189" i="50"/>
  <c r="BC187" i="50"/>
  <c r="BC185" i="50"/>
  <c r="BC183" i="50"/>
  <c r="BC200" i="50"/>
  <c r="BC198" i="50"/>
  <c r="BC196" i="50"/>
  <c r="BC194" i="50"/>
  <c r="BC192" i="50"/>
  <c r="BC190" i="50"/>
  <c r="BC188" i="50"/>
  <c r="BC186" i="50"/>
  <c r="BC184" i="50"/>
  <c r="BC182" i="56"/>
  <c r="BC200" i="56"/>
  <c r="BC196" i="56"/>
  <c r="BC192" i="56"/>
  <c r="BC188" i="56"/>
  <c r="BC184" i="56"/>
  <c r="BC199" i="56"/>
  <c r="BC195" i="56"/>
  <c r="BC191" i="56"/>
  <c r="BC187" i="56"/>
  <c r="BC183" i="56"/>
  <c r="BC198" i="56"/>
  <c r="BC194" i="56"/>
  <c r="BC190" i="56"/>
  <c r="BC186" i="56"/>
  <c r="BC201" i="56"/>
  <c r="BC197" i="56"/>
  <c r="BC193" i="56"/>
  <c r="BC189" i="56"/>
  <c r="BC185" i="56"/>
  <c r="BC182" i="48"/>
  <c r="BC201" i="48"/>
  <c r="BC199" i="48"/>
  <c r="BC197" i="48"/>
  <c r="BC195" i="48"/>
  <c r="BC193" i="48"/>
  <c r="BC191" i="48"/>
  <c r="BC189" i="48"/>
  <c r="BC187" i="48"/>
  <c r="BC185" i="48"/>
  <c r="BC183" i="48"/>
  <c r="BC200" i="48"/>
  <c r="BC198" i="48"/>
  <c r="BC196" i="48"/>
  <c r="BC194" i="48"/>
  <c r="BC192" i="48"/>
  <c r="BC190" i="48"/>
  <c r="BC188" i="48"/>
  <c r="BC186" i="48"/>
  <c r="BC184" i="48"/>
  <c r="BC182" i="55"/>
  <c r="BC199" i="55"/>
  <c r="BC195" i="55"/>
  <c r="BC191" i="55"/>
  <c r="BC187" i="55"/>
  <c r="BC183" i="55"/>
  <c r="BC198" i="55"/>
  <c r="BC194" i="55"/>
  <c r="BC190" i="55"/>
  <c r="BC186" i="55"/>
  <c r="BC201" i="55"/>
  <c r="BC197" i="55"/>
  <c r="BC193" i="55"/>
  <c r="BC189" i="55"/>
  <c r="BC185" i="55"/>
  <c r="BC200" i="55"/>
  <c r="BC196" i="55"/>
  <c r="BC192" i="55"/>
  <c r="BC188" i="55"/>
  <c r="BC184" i="55"/>
  <c r="BC182" i="51"/>
  <c r="BC199" i="51"/>
  <c r="BC195" i="51"/>
  <c r="BC191" i="51"/>
  <c r="BC198" i="51"/>
  <c r="BC194" i="51"/>
  <c r="BC190" i="51"/>
  <c r="BC188" i="51"/>
  <c r="BC186" i="51"/>
  <c r="BC184" i="51"/>
  <c r="BC201" i="51"/>
  <c r="BC197" i="51"/>
  <c r="BC193" i="51"/>
  <c r="BC200" i="51"/>
  <c r="BC196" i="51"/>
  <c r="BC192" i="51"/>
  <c r="BC189" i="51"/>
  <c r="BC187" i="51"/>
  <c r="BC185" i="51"/>
  <c r="BC183" i="51"/>
  <c r="BC182" i="53"/>
  <c r="BC201" i="53"/>
  <c r="BC197" i="53"/>
  <c r="BC193" i="53"/>
  <c r="BC189" i="53"/>
  <c r="BC185" i="53"/>
  <c r="BC200" i="53"/>
  <c r="BC196" i="53"/>
  <c r="BC192" i="53"/>
  <c r="BC188" i="53"/>
  <c r="BC184" i="53"/>
  <c r="BC199" i="53"/>
  <c r="BC195" i="53"/>
  <c r="BC191" i="53"/>
  <c r="BC187" i="53"/>
  <c r="BC183" i="53"/>
  <c r="BC198" i="53"/>
  <c r="BC194" i="53"/>
  <c r="BC190" i="53"/>
  <c r="BC186" i="53"/>
  <c r="BC182" i="52"/>
  <c r="BC200" i="52"/>
  <c r="BC196" i="52"/>
  <c r="BC192" i="52"/>
  <c r="BC188" i="52"/>
  <c r="BC184" i="52"/>
  <c r="BC199" i="52"/>
  <c r="BC195" i="52"/>
  <c r="BC191" i="52"/>
  <c r="BC187" i="52"/>
  <c r="BC183" i="52"/>
  <c r="BC198" i="52"/>
  <c r="BC194" i="52"/>
  <c r="BC190" i="52"/>
  <c r="BC186" i="52"/>
  <c r="BC201" i="52"/>
  <c r="BC197" i="52"/>
  <c r="BC193" i="52"/>
  <c r="BC189" i="52"/>
  <c r="BC185" i="52"/>
  <c r="BC182" i="54"/>
  <c r="BC198" i="54"/>
  <c r="BC194" i="54"/>
  <c r="BC190" i="54"/>
  <c r="BC186" i="54"/>
  <c r="BC201" i="54"/>
  <c r="BC197" i="54"/>
  <c r="BC193" i="54"/>
  <c r="BC189" i="54"/>
  <c r="BC185" i="54"/>
  <c r="BC200" i="54"/>
  <c r="BC196" i="54"/>
  <c r="BC192" i="54"/>
  <c r="BC188" i="54"/>
  <c r="BC184" i="54"/>
  <c r="BC199" i="54"/>
  <c r="BC195" i="54"/>
  <c r="BC191" i="54"/>
  <c r="BC187" i="54"/>
  <c r="BC183" i="54"/>
  <c r="BB182" i="48"/>
  <c r="BB199" i="48"/>
  <c r="BB195" i="48"/>
  <c r="BB191" i="48"/>
  <c r="BB187" i="48"/>
  <c r="BB183" i="48"/>
  <c r="BB198" i="48"/>
  <c r="BB194" i="48"/>
  <c r="BB190" i="48"/>
  <c r="BB186" i="48"/>
  <c r="BB201" i="48"/>
  <c r="BB197" i="48"/>
  <c r="BB193" i="48"/>
  <c r="BB189" i="48"/>
  <c r="BB185" i="48"/>
  <c r="BB200" i="48"/>
  <c r="BB196" i="48"/>
  <c r="BB192" i="48"/>
  <c r="BB188" i="48"/>
  <c r="BB184" i="48"/>
  <c r="BB182" i="50"/>
  <c r="BB201" i="50"/>
  <c r="BB199" i="50"/>
  <c r="BB197" i="50"/>
  <c r="BB195" i="50"/>
  <c r="BB193" i="50"/>
  <c r="BB191" i="50"/>
  <c r="BB189" i="50"/>
  <c r="BB187" i="50"/>
  <c r="BB185" i="50"/>
  <c r="BB183" i="50"/>
  <c r="BB200" i="50"/>
  <c r="BB192" i="50"/>
  <c r="BB184" i="50"/>
  <c r="BB194" i="50"/>
  <c r="BB186" i="50"/>
  <c r="BB196" i="50"/>
  <c r="BB188" i="50"/>
  <c r="BB198" i="50"/>
  <c r="BB190" i="50"/>
  <c r="BB182" i="52"/>
  <c r="BB200" i="52"/>
  <c r="BB201" i="52"/>
  <c r="BB199" i="52"/>
  <c r="BB197" i="52"/>
  <c r="BB195" i="52"/>
  <c r="BB193" i="52"/>
  <c r="BB191" i="52"/>
  <c r="BB189" i="52"/>
  <c r="BB187" i="52"/>
  <c r="BB185" i="52"/>
  <c r="BB183" i="52"/>
  <c r="BB194" i="52"/>
  <c r="BB186" i="52"/>
  <c r="BB196" i="52"/>
  <c r="BB188" i="52"/>
  <c r="BB198" i="52"/>
  <c r="BB190" i="52"/>
  <c r="BB192" i="52"/>
  <c r="BB184" i="52"/>
  <c r="BB182" i="56"/>
  <c r="BB200" i="56"/>
  <c r="BB198" i="56"/>
  <c r="BB196" i="56"/>
  <c r="BB194" i="56"/>
  <c r="BB192" i="56"/>
  <c r="BB190" i="56"/>
  <c r="BB188" i="56"/>
  <c r="BB186" i="56"/>
  <c r="BB184" i="56"/>
  <c r="BB201" i="56"/>
  <c r="BB199" i="56"/>
  <c r="BB197" i="56"/>
  <c r="BB195" i="56"/>
  <c r="BB193" i="56"/>
  <c r="BB191" i="56"/>
  <c r="BB189" i="56"/>
  <c r="BB187" i="56"/>
  <c r="BB185" i="56"/>
  <c r="BB183" i="56"/>
  <c r="BB182" i="47"/>
  <c r="BB200" i="47"/>
  <c r="BB198" i="47"/>
  <c r="BB196" i="47"/>
  <c r="BB194" i="47"/>
  <c r="BB192" i="47"/>
  <c r="BB190" i="47"/>
  <c r="BB188" i="47"/>
  <c r="BB186" i="47"/>
  <c r="BB184" i="47"/>
  <c r="BB195" i="47"/>
  <c r="BB187" i="47"/>
  <c r="BB197" i="47"/>
  <c r="BB189" i="47"/>
  <c r="BB183" i="47"/>
  <c r="BB199" i="47"/>
  <c r="BB191" i="47"/>
  <c r="BB201" i="47"/>
  <c r="BB193" i="47"/>
  <c r="BB185" i="47"/>
  <c r="BB182" i="51"/>
  <c r="BB200" i="51"/>
  <c r="BB198" i="51"/>
  <c r="BB196" i="51"/>
  <c r="BB194" i="51"/>
  <c r="BB192" i="51"/>
  <c r="BB190" i="51"/>
  <c r="BB188" i="51"/>
  <c r="BB186" i="51"/>
  <c r="BB184" i="51"/>
  <c r="BB197" i="51"/>
  <c r="BB189" i="51"/>
  <c r="BB199" i="51"/>
  <c r="BB191" i="51"/>
  <c r="BB183" i="51"/>
  <c r="BB201" i="51"/>
  <c r="BB193" i="51"/>
  <c r="BB185" i="51"/>
  <c r="BB195" i="51"/>
  <c r="BB187" i="51"/>
  <c r="BB182" i="53"/>
  <c r="BB201" i="53"/>
  <c r="BB199" i="53"/>
  <c r="BB197" i="53"/>
  <c r="BB195" i="53"/>
  <c r="BB193" i="53"/>
  <c r="BB191" i="53"/>
  <c r="BB189" i="53"/>
  <c r="BB187" i="53"/>
  <c r="BB185" i="53"/>
  <c r="BB183" i="53"/>
  <c r="BB200" i="53"/>
  <c r="BB198" i="53"/>
  <c r="BB196" i="53"/>
  <c r="BB194" i="53"/>
  <c r="BB192" i="53"/>
  <c r="BB190" i="53"/>
  <c r="BB188" i="53"/>
  <c r="BB186" i="53"/>
  <c r="BB184" i="53"/>
  <c r="BB182" i="55"/>
  <c r="BB201" i="55"/>
  <c r="BB199" i="55"/>
  <c r="BB197" i="55"/>
  <c r="BB195" i="55"/>
  <c r="BB193" i="55"/>
  <c r="BB191" i="55"/>
  <c r="BB189" i="55"/>
  <c r="BB187" i="55"/>
  <c r="BB185" i="55"/>
  <c r="BB183" i="55"/>
  <c r="BB200" i="55"/>
  <c r="BB198" i="55"/>
  <c r="BB196" i="55"/>
  <c r="BB194" i="55"/>
  <c r="BB192" i="55"/>
  <c r="BB190" i="55"/>
  <c r="BB188" i="55"/>
  <c r="BB186" i="55"/>
  <c r="BB184" i="55"/>
  <c r="BB182" i="49"/>
  <c r="BB201" i="49"/>
  <c r="BB199" i="49"/>
  <c r="BB197" i="49"/>
  <c r="BB195" i="49"/>
  <c r="BB193" i="49"/>
  <c r="BB191" i="49"/>
  <c r="BB189" i="49"/>
  <c r="BB187" i="49"/>
  <c r="BB185" i="49"/>
  <c r="BB183" i="49"/>
  <c r="BB200" i="49"/>
  <c r="BB198" i="49"/>
  <c r="BB196" i="49"/>
  <c r="BB194" i="49"/>
  <c r="BB192" i="49"/>
  <c r="BB190" i="49"/>
  <c r="BB188" i="49"/>
  <c r="BB186" i="49"/>
  <c r="BB184" i="49"/>
  <c r="BB182" i="54"/>
  <c r="BB200" i="54"/>
  <c r="BB198" i="54"/>
  <c r="BB196" i="54"/>
  <c r="BB194" i="54"/>
  <c r="BB192" i="54"/>
  <c r="BB190" i="54"/>
  <c r="BB188" i="54"/>
  <c r="BB186" i="54"/>
  <c r="BB184" i="54"/>
  <c r="BB201" i="54"/>
  <c r="BB199" i="54"/>
  <c r="BB197" i="54"/>
  <c r="BB195" i="54"/>
  <c r="BB193" i="54"/>
  <c r="BB191" i="54"/>
  <c r="BB189" i="54"/>
  <c r="BB187" i="54"/>
  <c r="BB185" i="54"/>
  <c r="BB183" i="54"/>
  <c r="BA182" i="48"/>
  <c r="BA200" i="48"/>
  <c r="BA196" i="48"/>
  <c r="BA192" i="48"/>
  <c r="BA188" i="48"/>
  <c r="BA184" i="48"/>
  <c r="BA199" i="48"/>
  <c r="BA195" i="48"/>
  <c r="BA191" i="48"/>
  <c r="BA187" i="48"/>
  <c r="BA183" i="48"/>
  <c r="BA198" i="48"/>
  <c r="BA194" i="48"/>
  <c r="BA190" i="48"/>
  <c r="BA186" i="48"/>
  <c r="BA201" i="48"/>
  <c r="BA197" i="48"/>
  <c r="BA193" i="48"/>
  <c r="BA189" i="48"/>
  <c r="BA185" i="48"/>
  <c r="BA182" i="52"/>
  <c r="BA200" i="52"/>
  <c r="BA196" i="52"/>
  <c r="BA192" i="52"/>
  <c r="BA188" i="52"/>
  <c r="BA184" i="52"/>
  <c r="BA199" i="52"/>
  <c r="BA195" i="52"/>
  <c r="BA191" i="52"/>
  <c r="BA187" i="52"/>
  <c r="BA183" i="52"/>
  <c r="BA198" i="52"/>
  <c r="BA194" i="52"/>
  <c r="BA190" i="52"/>
  <c r="BA186" i="52"/>
  <c r="BA201" i="52"/>
  <c r="BA197" i="52"/>
  <c r="BA193" i="52"/>
  <c r="BA189" i="52"/>
  <c r="BA185" i="52"/>
  <c r="BA182" i="53"/>
  <c r="BA201" i="53"/>
  <c r="BA197" i="53"/>
  <c r="BA193" i="53"/>
  <c r="BA189" i="53"/>
  <c r="BA185" i="53"/>
  <c r="BA200" i="53"/>
  <c r="BA196" i="53"/>
  <c r="BA192" i="53"/>
  <c r="BA188" i="53"/>
  <c r="BA184" i="53"/>
  <c r="BA199" i="53"/>
  <c r="BA195" i="53"/>
  <c r="BA191" i="53"/>
  <c r="BA187" i="53"/>
  <c r="BA183" i="53"/>
  <c r="BA198" i="53"/>
  <c r="BA194" i="53"/>
  <c r="BA190" i="53"/>
  <c r="BA186" i="53"/>
  <c r="BA182" i="47"/>
  <c r="BA201" i="47"/>
  <c r="BA197" i="47"/>
  <c r="BA193" i="47"/>
  <c r="BA189" i="47"/>
  <c r="BA185" i="47"/>
  <c r="BA200" i="47"/>
  <c r="BA196" i="47"/>
  <c r="BA192" i="47"/>
  <c r="BA188" i="47"/>
  <c r="BA184" i="47"/>
  <c r="BA199" i="47"/>
  <c r="BA195" i="47"/>
  <c r="BA191" i="47"/>
  <c r="BA187" i="47"/>
  <c r="BA183" i="47"/>
  <c r="BA198" i="47"/>
  <c r="BA194" i="47"/>
  <c r="BA190" i="47"/>
  <c r="BA186" i="47"/>
  <c r="BA182" i="49"/>
  <c r="BA201" i="49"/>
  <c r="BA199" i="49"/>
  <c r="BA197" i="49"/>
  <c r="BA195" i="49"/>
  <c r="BA193" i="49"/>
  <c r="BA191" i="49"/>
  <c r="BA189" i="49"/>
  <c r="BA187" i="49"/>
  <c r="BA185" i="49"/>
  <c r="BA183" i="49"/>
  <c r="BA200" i="49"/>
  <c r="BA198" i="49"/>
  <c r="BA196" i="49"/>
  <c r="BA194" i="49"/>
  <c r="BA192" i="49"/>
  <c r="BA190" i="49"/>
  <c r="BA188" i="49"/>
  <c r="BA186" i="49"/>
  <c r="BA184" i="49"/>
  <c r="BA182" i="56"/>
  <c r="BA200" i="56"/>
  <c r="BA198" i="56"/>
  <c r="BA196" i="56"/>
  <c r="BA194" i="56"/>
  <c r="BA192" i="56"/>
  <c r="BA190" i="56"/>
  <c r="BA188" i="56"/>
  <c r="BA186" i="56"/>
  <c r="BA184" i="56"/>
  <c r="BA201" i="56"/>
  <c r="BA199" i="56"/>
  <c r="BA197" i="56"/>
  <c r="BA195" i="56"/>
  <c r="BA193" i="56"/>
  <c r="BA191" i="56"/>
  <c r="BA189" i="56"/>
  <c r="BA187" i="56"/>
  <c r="BA185" i="56"/>
  <c r="BA183" i="56"/>
  <c r="BA182" i="50"/>
  <c r="BA198" i="50"/>
  <c r="BA194" i="50"/>
  <c r="BA190" i="50"/>
  <c r="BA186" i="50"/>
  <c r="BA201" i="50"/>
  <c r="BA197" i="50"/>
  <c r="BA193" i="50"/>
  <c r="BA189" i="50"/>
  <c r="BA185" i="50"/>
  <c r="BA200" i="50"/>
  <c r="BA196" i="50"/>
  <c r="BA192" i="50"/>
  <c r="BA188" i="50"/>
  <c r="BA184" i="50"/>
  <c r="BA199" i="50"/>
  <c r="BA195" i="50"/>
  <c r="BA191" i="50"/>
  <c r="BA187" i="50"/>
  <c r="BA183" i="50"/>
  <c r="BA182" i="54"/>
  <c r="BA198" i="54"/>
  <c r="BA194" i="54"/>
  <c r="BA190" i="54"/>
  <c r="BA186" i="54"/>
  <c r="BA201" i="54"/>
  <c r="BA197" i="54"/>
  <c r="BA193" i="54"/>
  <c r="BA189" i="54"/>
  <c r="BA185" i="54"/>
  <c r="BA200" i="54"/>
  <c r="BA196" i="54"/>
  <c r="BA192" i="54"/>
  <c r="BA188" i="54"/>
  <c r="BA184" i="54"/>
  <c r="BA199" i="54"/>
  <c r="BA195" i="54"/>
  <c r="BA191" i="54"/>
  <c r="BA187" i="54"/>
  <c r="BA183" i="54"/>
  <c r="BA182" i="51"/>
  <c r="BA199" i="51"/>
  <c r="BA195" i="51"/>
  <c r="BA191" i="51"/>
  <c r="BA187" i="51"/>
  <c r="BA183" i="51"/>
  <c r="BA198" i="51"/>
  <c r="BA194" i="51"/>
  <c r="BA190" i="51"/>
  <c r="BA186" i="51"/>
  <c r="BA201" i="51"/>
  <c r="BA197" i="51"/>
  <c r="BA193" i="51"/>
  <c r="BA189" i="51"/>
  <c r="BA185" i="51"/>
  <c r="BA200" i="51"/>
  <c r="BA196" i="51"/>
  <c r="BA192" i="51"/>
  <c r="BA188" i="51"/>
  <c r="BA184" i="51"/>
  <c r="BA182" i="55"/>
  <c r="BA201" i="55"/>
  <c r="BA199" i="55"/>
  <c r="BA195" i="55"/>
  <c r="BA191" i="55"/>
  <c r="BA187" i="55"/>
  <c r="BA183" i="55"/>
  <c r="BA198" i="55"/>
  <c r="BA194" i="55"/>
  <c r="BA190" i="55"/>
  <c r="BA186" i="55"/>
  <c r="BA200" i="55"/>
  <c r="BA197" i="55"/>
  <c r="BA193" i="55"/>
  <c r="BA189" i="55"/>
  <c r="BA185" i="55"/>
  <c r="BA196" i="55"/>
  <c r="BA192" i="55"/>
  <c r="BA188" i="55"/>
  <c r="BA184" i="55"/>
  <c r="AZ182" i="47"/>
  <c r="AZ200" i="47"/>
  <c r="AZ198" i="47"/>
  <c r="AZ196" i="47"/>
  <c r="AZ194" i="47"/>
  <c r="AZ192" i="47"/>
  <c r="AZ190" i="47"/>
  <c r="AZ188" i="47"/>
  <c r="AZ186" i="47"/>
  <c r="AZ184" i="47"/>
  <c r="AZ201" i="47"/>
  <c r="AZ199" i="47"/>
  <c r="AZ197" i="47"/>
  <c r="AZ195" i="47"/>
  <c r="AZ193" i="47"/>
  <c r="AZ191" i="47"/>
  <c r="AZ189" i="47"/>
  <c r="AZ187" i="47"/>
  <c r="AZ185" i="47"/>
  <c r="AZ183" i="47"/>
  <c r="AZ182" i="48"/>
  <c r="AZ200" i="48"/>
  <c r="AZ196" i="48"/>
  <c r="AZ192" i="48"/>
  <c r="AZ188" i="48"/>
  <c r="AZ184" i="48"/>
  <c r="AZ199" i="48"/>
  <c r="AZ195" i="48"/>
  <c r="AZ191" i="48"/>
  <c r="AZ187" i="48"/>
  <c r="AZ183" i="48"/>
  <c r="AZ198" i="48"/>
  <c r="AZ194" i="48"/>
  <c r="AZ190" i="48"/>
  <c r="AZ186" i="48"/>
  <c r="AZ201" i="48"/>
  <c r="AZ197" i="48"/>
  <c r="AZ193" i="48"/>
  <c r="AZ189" i="48"/>
  <c r="AZ185" i="48"/>
  <c r="AZ182" i="52"/>
  <c r="AZ201" i="52"/>
  <c r="AZ199" i="52"/>
  <c r="AZ197" i="52"/>
  <c r="AZ195" i="52"/>
  <c r="AZ193" i="52"/>
  <c r="AZ191" i="52"/>
  <c r="AZ189" i="52"/>
  <c r="AZ187" i="52"/>
  <c r="AZ185" i="52"/>
  <c r="AZ183" i="52"/>
  <c r="AZ200" i="52"/>
  <c r="AZ198" i="52"/>
  <c r="AZ196" i="52"/>
  <c r="AZ194" i="52"/>
  <c r="AZ192" i="52"/>
  <c r="AZ190" i="52"/>
  <c r="AZ188" i="52"/>
  <c r="AZ186" i="52"/>
  <c r="AZ184" i="52"/>
  <c r="AZ182" i="53"/>
  <c r="AZ200" i="53"/>
  <c r="AZ198" i="53"/>
  <c r="AZ196" i="53"/>
  <c r="AZ194" i="53"/>
  <c r="AZ192" i="53"/>
  <c r="AZ190" i="53"/>
  <c r="AZ188" i="53"/>
  <c r="AZ186" i="53"/>
  <c r="AZ184" i="53"/>
  <c r="AZ201" i="53"/>
  <c r="AZ199" i="53"/>
  <c r="AZ197" i="53"/>
  <c r="AZ195" i="53"/>
  <c r="AZ193" i="53"/>
  <c r="AZ191" i="53"/>
  <c r="AZ189" i="53"/>
  <c r="AZ187" i="53"/>
  <c r="AZ185" i="53"/>
  <c r="AZ183" i="53"/>
  <c r="AZ182" i="55"/>
  <c r="AZ200" i="55"/>
  <c r="AZ198" i="55"/>
  <c r="AZ196" i="55"/>
  <c r="AZ194" i="55"/>
  <c r="AZ192" i="55"/>
  <c r="AZ190" i="55"/>
  <c r="AZ188" i="55"/>
  <c r="AZ186" i="55"/>
  <c r="AZ184" i="55"/>
  <c r="AZ201" i="55"/>
  <c r="AZ199" i="55"/>
  <c r="AZ197" i="55"/>
  <c r="AZ195" i="55"/>
  <c r="AZ193" i="55"/>
  <c r="AZ191" i="55"/>
  <c r="AZ189" i="55"/>
  <c r="AZ187" i="55"/>
  <c r="AZ185" i="55"/>
  <c r="AZ183" i="55"/>
  <c r="AZ182" i="49"/>
  <c r="AZ201" i="49"/>
  <c r="AZ196" i="49"/>
  <c r="AZ194" i="49"/>
  <c r="AZ187" i="49"/>
  <c r="AZ185" i="49"/>
  <c r="AZ200" i="49"/>
  <c r="AZ198" i="49"/>
  <c r="AZ191" i="49"/>
  <c r="AZ189" i="49"/>
  <c r="AZ184" i="49"/>
  <c r="AZ195" i="49"/>
  <c r="AZ193" i="49"/>
  <c r="AZ188" i="49"/>
  <c r="AZ186" i="49"/>
  <c r="AZ199" i="49"/>
  <c r="AZ197" i="49"/>
  <c r="AZ192" i="49"/>
  <c r="AZ190" i="49"/>
  <c r="AZ183" i="49"/>
  <c r="AZ182" i="51"/>
  <c r="AZ200" i="51"/>
  <c r="AZ198" i="51"/>
  <c r="AZ196" i="51"/>
  <c r="AZ194" i="51"/>
  <c r="AZ192" i="51"/>
  <c r="AZ190" i="51"/>
  <c r="AZ188" i="51"/>
  <c r="AZ186" i="51"/>
  <c r="AZ184" i="51"/>
  <c r="AZ201" i="51"/>
  <c r="AZ199" i="51"/>
  <c r="AZ197" i="51"/>
  <c r="AZ195" i="51"/>
  <c r="AZ193" i="51"/>
  <c r="AZ191" i="51"/>
  <c r="AZ189" i="51"/>
  <c r="AZ187" i="51"/>
  <c r="AZ185" i="51"/>
  <c r="AZ183" i="51"/>
  <c r="AZ182" i="54"/>
  <c r="AZ201" i="54"/>
  <c r="AZ199" i="54"/>
  <c r="AZ197" i="54"/>
  <c r="AZ195" i="54"/>
  <c r="AZ193" i="54"/>
  <c r="AZ191" i="54"/>
  <c r="AZ189" i="54"/>
  <c r="AZ187" i="54"/>
  <c r="AZ185" i="54"/>
  <c r="AZ183" i="54"/>
  <c r="AZ200" i="54"/>
  <c r="AZ198" i="54"/>
  <c r="AZ196" i="54"/>
  <c r="AZ194" i="54"/>
  <c r="AZ192" i="54"/>
  <c r="AZ190" i="54"/>
  <c r="AZ188" i="54"/>
  <c r="AZ186" i="54"/>
  <c r="AZ184" i="54"/>
  <c r="AZ182" i="56"/>
  <c r="AZ199" i="56"/>
  <c r="AZ197" i="56"/>
  <c r="AZ195" i="56"/>
  <c r="AZ193" i="56"/>
  <c r="AZ191" i="56"/>
  <c r="AZ189" i="56"/>
  <c r="AZ187" i="56"/>
  <c r="AZ185" i="56"/>
  <c r="AZ183" i="56"/>
  <c r="AZ201" i="56"/>
  <c r="AZ198" i="56"/>
  <c r="AZ196" i="56"/>
  <c r="AZ194" i="56"/>
  <c r="AZ192" i="56"/>
  <c r="AZ190" i="56"/>
  <c r="AZ188" i="56"/>
  <c r="AZ186" i="56"/>
  <c r="AZ184" i="56"/>
  <c r="AZ200" i="56"/>
  <c r="AZ182" i="50"/>
  <c r="AZ201" i="50"/>
  <c r="AZ199" i="50"/>
  <c r="AZ197" i="50"/>
  <c r="AZ195" i="50"/>
  <c r="AZ193" i="50"/>
  <c r="AZ191" i="50"/>
  <c r="AZ189" i="50"/>
  <c r="AZ187" i="50"/>
  <c r="AZ185" i="50"/>
  <c r="AZ183" i="50"/>
  <c r="AZ200" i="50"/>
  <c r="AZ198" i="50"/>
  <c r="AZ196" i="50"/>
  <c r="AZ194" i="50"/>
  <c r="AZ192" i="50"/>
  <c r="AZ190" i="50"/>
  <c r="AZ188" i="50"/>
  <c r="AZ186" i="50"/>
  <c r="AZ184" i="50"/>
  <c r="AY182" i="53"/>
  <c r="AY201" i="53"/>
  <c r="AY199" i="53"/>
  <c r="AY197" i="53"/>
  <c r="AY195" i="53"/>
  <c r="AY193" i="53"/>
  <c r="AY191" i="53"/>
  <c r="AY189" i="53"/>
  <c r="AY187" i="53"/>
  <c r="AY185" i="53"/>
  <c r="AY183" i="53"/>
  <c r="AY200" i="53"/>
  <c r="AY198" i="53"/>
  <c r="AY196" i="53"/>
  <c r="AY194" i="53"/>
  <c r="AY192" i="53"/>
  <c r="AY190" i="53"/>
  <c r="AY188" i="53"/>
  <c r="AY186" i="53"/>
  <c r="AY184" i="53"/>
  <c r="AY182" i="48"/>
  <c r="AY200" i="48"/>
  <c r="AY198" i="48"/>
  <c r="AY196" i="48"/>
  <c r="AY194" i="48"/>
  <c r="AY192" i="48"/>
  <c r="AY190" i="48"/>
  <c r="AY188" i="48"/>
  <c r="AY186" i="48"/>
  <c r="AY184" i="48"/>
  <c r="AY201" i="48"/>
  <c r="AY199" i="48"/>
  <c r="AY197" i="48"/>
  <c r="AY195" i="48"/>
  <c r="AY193" i="48"/>
  <c r="AY191" i="48"/>
  <c r="AY189" i="48"/>
  <c r="AY187" i="48"/>
  <c r="AY185" i="48"/>
  <c r="AY183" i="48"/>
  <c r="AY182" i="49"/>
  <c r="AY201" i="49"/>
  <c r="AY197" i="49"/>
  <c r="AY193" i="49"/>
  <c r="AY189" i="49"/>
  <c r="AY185" i="49"/>
  <c r="AY200" i="49"/>
  <c r="AY196" i="49"/>
  <c r="AY192" i="49"/>
  <c r="AY188" i="49"/>
  <c r="AY184" i="49"/>
  <c r="AY199" i="49"/>
  <c r="AY195" i="49"/>
  <c r="AY191" i="49"/>
  <c r="AY187" i="49"/>
  <c r="AY183" i="49"/>
  <c r="AY198" i="49"/>
  <c r="AY194" i="49"/>
  <c r="AY190" i="49"/>
  <c r="AY186" i="49"/>
  <c r="AY182" i="52"/>
  <c r="AY200" i="52"/>
  <c r="AY198" i="52"/>
  <c r="AY196" i="52"/>
  <c r="AY194" i="52"/>
  <c r="AY192" i="52"/>
  <c r="AY190" i="52"/>
  <c r="AY188" i="52"/>
  <c r="AY186" i="52"/>
  <c r="AY184" i="52"/>
  <c r="AY201" i="52"/>
  <c r="AY199" i="52"/>
  <c r="AY197" i="52"/>
  <c r="AY195" i="52"/>
  <c r="AY193" i="52"/>
  <c r="AY191" i="52"/>
  <c r="AY189" i="52"/>
  <c r="AY187" i="52"/>
  <c r="AY185" i="52"/>
  <c r="AY183" i="52"/>
  <c r="AY182" i="51"/>
  <c r="AY201" i="51"/>
  <c r="AY199" i="51"/>
  <c r="AY197" i="51"/>
  <c r="AY195" i="51"/>
  <c r="AY193" i="51"/>
  <c r="AY191" i="51"/>
  <c r="AY189" i="51"/>
  <c r="AY187" i="51"/>
  <c r="AY185" i="51"/>
  <c r="AY183" i="51"/>
  <c r="AY200" i="51"/>
  <c r="AY198" i="51"/>
  <c r="AY196" i="51"/>
  <c r="AY194" i="51"/>
  <c r="AY192" i="51"/>
  <c r="AY190" i="51"/>
  <c r="AY188" i="51"/>
  <c r="AY186" i="51"/>
  <c r="AY184" i="51"/>
  <c r="AY182" i="47"/>
  <c r="AY201" i="47"/>
  <c r="AY199" i="47"/>
  <c r="AY197" i="47"/>
  <c r="AY195" i="47"/>
  <c r="AY193" i="47"/>
  <c r="AY191" i="47"/>
  <c r="AY189" i="47"/>
  <c r="AY187" i="47"/>
  <c r="AY185" i="47"/>
  <c r="AY183" i="47"/>
  <c r="AY200" i="47"/>
  <c r="AY198" i="47"/>
  <c r="AY196" i="47"/>
  <c r="AY194" i="47"/>
  <c r="AY192" i="47"/>
  <c r="AY190" i="47"/>
  <c r="AY188" i="47"/>
  <c r="AY186" i="47"/>
  <c r="AY184" i="47"/>
  <c r="AY182" i="50"/>
  <c r="AY200" i="50"/>
  <c r="AY198" i="50"/>
  <c r="AY196" i="50"/>
  <c r="AY194" i="50"/>
  <c r="AY192" i="50"/>
  <c r="AY190" i="50"/>
  <c r="AY188" i="50"/>
  <c r="AY186" i="50"/>
  <c r="AY184" i="50"/>
  <c r="AY201" i="50"/>
  <c r="AY199" i="50"/>
  <c r="AY197" i="50"/>
  <c r="AY195" i="50"/>
  <c r="AY193" i="50"/>
  <c r="AY191" i="50"/>
  <c r="AY189" i="50"/>
  <c r="AY187" i="50"/>
  <c r="AY185" i="50"/>
  <c r="AY183" i="50"/>
  <c r="AY182" i="54"/>
  <c r="AY200" i="54"/>
  <c r="AY198" i="54"/>
  <c r="AY196" i="54"/>
  <c r="AY194" i="54"/>
  <c r="AY192" i="54"/>
  <c r="AY190" i="54"/>
  <c r="AY188" i="54"/>
  <c r="AY186" i="54"/>
  <c r="AY184" i="54"/>
  <c r="AY201" i="54"/>
  <c r="AY199" i="54"/>
  <c r="AY197" i="54"/>
  <c r="AY195" i="54"/>
  <c r="AY193" i="54"/>
  <c r="AY191" i="54"/>
  <c r="AY189" i="54"/>
  <c r="AY187" i="54"/>
  <c r="AY185" i="54"/>
  <c r="AY183" i="54"/>
  <c r="AY182" i="56"/>
  <c r="AY200" i="56"/>
  <c r="AY196" i="56"/>
  <c r="AY192" i="56"/>
  <c r="AY188" i="56"/>
  <c r="AY184" i="56"/>
  <c r="AY199" i="56"/>
  <c r="AY195" i="56"/>
  <c r="AY191" i="56"/>
  <c r="AY187" i="56"/>
  <c r="AY183" i="56"/>
  <c r="AY198" i="56"/>
  <c r="AY194" i="56"/>
  <c r="AY190" i="56"/>
  <c r="AY186" i="56"/>
  <c r="AY201" i="56"/>
  <c r="AY197" i="56"/>
  <c r="AY193" i="56"/>
  <c r="AY189" i="56"/>
  <c r="AY185" i="56"/>
  <c r="AY182" i="55"/>
  <c r="AY199" i="55"/>
  <c r="AY197" i="55"/>
  <c r="AY195" i="55"/>
  <c r="AY193" i="55"/>
  <c r="AY191" i="55"/>
  <c r="AY189" i="55"/>
  <c r="AY187" i="55"/>
  <c r="AY185" i="55"/>
  <c r="AY183" i="55"/>
  <c r="AY201" i="55"/>
  <c r="AY198" i="55"/>
  <c r="AY196" i="55"/>
  <c r="AY194" i="55"/>
  <c r="AY192" i="55"/>
  <c r="AY190" i="55"/>
  <c r="AY188" i="55"/>
  <c r="AY186" i="55"/>
  <c r="AY184" i="55"/>
  <c r="AY200" i="55"/>
  <c r="AX182" i="49"/>
  <c r="AX201" i="49"/>
  <c r="AX199" i="49"/>
  <c r="AX197" i="49"/>
  <c r="AX195" i="49"/>
  <c r="AX193" i="49"/>
  <c r="AX191" i="49"/>
  <c r="AX189" i="49"/>
  <c r="AX187" i="49"/>
  <c r="AX185" i="49"/>
  <c r="AX183" i="49"/>
  <c r="AX200" i="49"/>
  <c r="AX198" i="49"/>
  <c r="AX196" i="49"/>
  <c r="AX194" i="49"/>
  <c r="AX192" i="49"/>
  <c r="AX190" i="49"/>
  <c r="AX188" i="49"/>
  <c r="AX186" i="49"/>
  <c r="AX184" i="49"/>
  <c r="AX182" i="51"/>
  <c r="AX201" i="51"/>
  <c r="AX199" i="51"/>
  <c r="AX197" i="51"/>
  <c r="AX195" i="51"/>
  <c r="AX193" i="51"/>
  <c r="AX191" i="51"/>
  <c r="AX189" i="51"/>
  <c r="AX187" i="51"/>
  <c r="AX185" i="51"/>
  <c r="AX183" i="51"/>
  <c r="AX200" i="51"/>
  <c r="AX198" i="51"/>
  <c r="AX196" i="51"/>
  <c r="AX194" i="51"/>
  <c r="AX192" i="51"/>
  <c r="AX190" i="51"/>
  <c r="AX188" i="51"/>
  <c r="AX186" i="51"/>
  <c r="AX184" i="51"/>
  <c r="AX182" i="53"/>
  <c r="AX201" i="53"/>
  <c r="AX199" i="53"/>
  <c r="AX197" i="53"/>
  <c r="AX195" i="53"/>
  <c r="AX193" i="53"/>
  <c r="AX191" i="53"/>
  <c r="AX189" i="53"/>
  <c r="AX187" i="53"/>
  <c r="AX185" i="53"/>
  <c r="AX183" i="53"/>
  <c r="AX200" i="53"/>
  <c r="AX198" i="53"/>
  <c r="AX196" i="53"/>
  <c r="AX194" i="53"/>
  <c r="AX192" i="53"/>
  <c r="AX190" i="53"/>
  <c r="AX188" i="53"/>
  <c r="AX186" i="53"/>
  <c r="AX184" i="53"/>
  <c r="AX182" i="47"/>
  <c r="AX201" i="47"/>
  <c r="AX199" i="47"/>
  <c r="AX197" i="47"/>
  <c r="AX195" i="47"/>
  <c r="AX193" i="47"/>
  <c r="AX191" i="47"/>
  <c r="AX189" i="47"/>
  <c r="AX187" i="47"/>
  <c r="AX185" i="47"/>
  <c r="AX183" i="47"/>
  <c r="AX200" i="47"/>
  <c r="AX198" i="47"/>
  <c r="AX196" i="47"/>
  <c r="AX194" i="47"/>
  <c r="AX192" i="47"/>
  <c r="AX190" i="47"/>
  <c r="AX188" i="47"/>
  <c r="AX186" i="47"/>
  <c r="AX184" i="47"/>
  <c r="AX182" i="54"/>
  <c r="AX200" i="54"/>
  <c r="AX198" i="54"/>
  <c r="AX196" i="54"/>
  <c r="AX194" i="54"/>
  <c r="AX192" i="54"/>
  <c r="AX190" i="54"/>
  <c r="AX188" i="54"/>
  <c r="AX186" i="54"/>
  <c r="AX184" i="54"/>
  <c r="AX201" i="54"/>
  <c r="AX199" i="54"/>
  <c r="AX197" i="54"/>
  <c r="AX195" i="54"/>
  <c r="AX193" i="54"/>
  <c r="AX191" i="54"/>
  <c r="AX189" i="54"/>
  <c r="AX187" i="54"/>
  <c r="AX185" i="54"/>
  <c r="AX183" i="54"/>
  <c r="AX182" i="50"/>
  <c r="AX200" i="50"/>
  <c r="AX198" i="50"/>
  <c r="AX196" i="50"/>
  <c r="AX194" i="50"/>
  <c r="AX192" i="50"/>
  <c r="AX190" i="50"/>
  <c r="AX188" i="50"/>
  <c r="AX186" i="50"/>
  <c r="AX184" i="50"/>
  <c r="AX201" i="50"/>
  <c r="AX199" i="50"/>
  <c r="AX197" i="50"/>
  <c r="AX195" i="50"/>
  <c r="AX193" i="50"/>
  <c r="AX191" i="50"/>
  <c r="AX189" i="50"/>
  <c r="AX187" i="50"/>
  <c r="AX185" i="50"/>
  <c r="AX183" i="50"/>
  <c r="AX182" i="52"/>
  <c r="AX200" i="52"/>
  <c r="AX198" i="52"/>
  <c r="AX196" i="52"/>
  <c r="AX194" i="52"/>
  <c r="AX192" i="52"/>
  <c r="AX190" i="52"/>
  <c r="AX188" i="52"/>
  <c r="AX186" i="52"/>
  <c r="AX184" i="52"/>
  <c r="AX201" i="52"/>
  <c r="AX199" i="52"/>
  <c r="AX197" i="52"/>
  <c r="AX195" i="52"/>
  <c r="AX193" i="52"/>
  <c r="AX191" i="52"/>
  <c r="AX189" i="52"/>
  <c r="AX187" i="52"/>
  <c r="AX185" i="52"/>
  <c r="AX183" i="52"/>
  <c r="AX182" i="56"/>
  <c r="AX200" i="56"/>
  <c r="AX198" i="56"/>
  <c r="AX196" i="56"/>
  <c r="AX194" i="56"/>
  <c r="AX192" i="56"/>
  <c r="AX190" i="56"/>
  <c r="AX188" i="56"/>
  <c r="AX186" i="56"/>
  <c r="AX184" i="56"/>
  <c r="AX201" i="56"/>
  <c r="AX199" i="56"/>
  <c r="AX197" i="56"/>
  <c r="AX195" i="56"/>
  <c r="AX193" i="56"/>
  <c r="AX191" i="56"/>
  <c r="AX189" i="56"/>
  <c r="AX187" i="56"/>
  <c r="AX185" i="56"/>
  <c r="AX183" i="56"/>
  <c r="AX182" i="48"/>
  <c r="AX201" i="48"/>
  <c r="AX197" i="48"/>
  <c r="AX193" i="48"/>
  <c r="AX189" i="48"/>
  <c r="AX185" i="48"/>
  <c r="AX200" i="48"/>
  <c r="AX196" i="48"/>
  <c r="AX192" i="48"/>
  <c r="AX188" i="48"/>
  <c r="AX184" i="48"/>
  <c r="AX199" i="48"/>
  <c r="AX195" i="48"/>
  <c r="AX191" i="48"/>
  <c r="AX187" i="48"/>
  <c r="AX183" i="48"/>
  <c r="AX198" i="48"/>
  <c r="AX194" i="48"/>
  <c r="AX190" i="48"/>
  <c r="AX186" i="48"/>
  <c r="AX182" i="55"/>
  <c r="AX201" i="55"/>
  <c r="AX199" i="55"/>
  <c r="AX197" i="55"/>
  <c r="AX195" i="55"/>
  <c r="AX193" i="55"/>
  <c r="AX191" i="55"/>
  <c r="AX189" i="55"/>
  <c r="AX187" i="55"/>
  <c r="AX185" i="55"/>
  <c r="AX183" i="55"/>
  <c r="AX200" i="55"/>
  <c r="AX198" i="55"/>
  <c r="AX196" i="55"/>
  <c r="AX194" i="55"/>
  <c r="AX192" i="55"/>
  <c r="AX190" i="55"/>
  <c r="AX188" i="55"/>
  <c r="AX186" i="55"/>
  <c r="AX184" i="55"/>
  <c r="AW182" i="54"/>
  <c r="AW201" i="54"/>
  <c r="AW197" i="54"/>
  <c r="AW193" i="54"/>
  <c r="AW189" i="54"/>
  <c r="AW185" i="54"/>
  <c r="AW194" i="54"/>
  <c r="AW200" i="54"/>
  <c r="AW196" i="54"/>
  <c r="AW192" i="54"/>
  <c r="AW188" i="54"/>
  <c r="AW184" i="54"/>
  <c r="AW190" i="54"/>
  <c r="AW199" i="54"/>
  <c r="AW195" i="54"/>
  <c r="AW191" i="54"/>
  <c r="AW187" i="54"/>
  <c r="AW183" i="54"/>
  <c r="AW198" i="54"/>
  <c r="AW186" i="54"/>
  <c r="AW182" i="47"/>
  <c r="AW200" i="47"/>
  <c r="AW196" i="47"/>
  <c r="AW192" i="47"/>
  <c r="AW188" i="47"/>
  <c r="AW184" i="47"/>
  <c r="AW201" i="47"/>
  <c r="AW189" i="47"/>
  <c r="AW199" i="47"/>
  <c r="AW195" i="47"/>
  <c r="AW191" i="47"/>
  <c r="AW187" i="47"/>
  <c r="AW183" i="47"/>
  <c r="AW193" i="47"/>
  <c r="AW198" i="47"/>
  <c r="AW194" i="47"/>
  <c r="AW190" i="47"/>
  <c r="AW186" i="47"/>
  <c r="AW197" i="47"/>
  <c r="AW185" i="47"/>
  <c r="AW182" i="49"/>
  <c r="AW200" i="49"/>
  <c r="AW194" i="49"/>
  <c r="AW187" i="49"/>
  <c r="AW201" i="49"/>
  <c r="AW195" i="49"/>
  <c r="AW191" i="49"/>
  <c r="AW183" i="49"/>
  <c r="AW197" i="49"/>
  <c r="AW190" i="49"/>
  <c r="AW185" i="49"/>
  <c r="AW196" i="49"/>
  <c r="AW189" i="49"/>
  <c r="AW184" i="49"/>
  <c r="AW198" i="49"/>
  <c r="AW192" i="49"/>
  <c r="AW186" i="49"/>
  <c r="AW199" i="49"/>
  <c r="AW193" i="49"/>
  <c r="AW188" i="49"/>
  <c r="AW182" i="51"/>
  <c r="AW198" i="51"/>
  <c r="AW194" i="51"/>
  <c r="AW190" i="51"/>
  <c r="AW186" i="51"/>
  <c r="AW199" i="51"/>
  <c r="AW187" i="51"/>
  <c r="AW201" i="51"/>
  <c r="AW197" i="51"/>
  <c r="AW193" i="51"/>
  <c r="AW189" i="51"/>
  <c r="AW185" i="51"/>
  <c r="AW195" i="51"/>
  <c r="AW183" i="51"/>
  <c r="AW200" i="51"/>
  <c r="AW196" i="51"/>
  <c r="AW192" i="51"/>
  <c r="AW188" i="51"/>
  <c r="AW184" i="51"/>
  <c r="AW191" i="51"/>
  <c r="AW182" i="53"/>
  <c r="AW200" i="53"/>
  <c r="AW196" i="53"/>
  <c r="AW192" i="53"/>
  <c r="AW188" i="53"/>
  <c r="AW184" i="53"/>
  <c r="AW201" i="53"/>
  <c r="AW189" i="53"/>
  <c r="AW199" i="53"/>
  <c r="AW195" i="53"/>
  <c r="AW191" i="53"/>
  <c r="AW187" i="53"/>
  <c r="AW183" i="53"/>
  <c r="AW197" i="53"/>
  <c r="AW198" i="53"/>
  <c r="AW194" i="53"/>
  <c r="AW190" i="53"/>
  <c r="AW186" i="53"/>
  <c r="AW193" i="53"/>
  <c r="AW185" i="53"/>
  <c r="AW182" i="55"/>
  <c r="AW198" i="55"/>
  <c r="AW194" i="55"/>
  <c r="AW190" i="55"/>
  <c r="AW186" i="55"/>
  <c r="AW195" i="55"/>
  <c r="AW187" i="55"/>
  <c r="AW197" i="55"/>
  <c r="AW193" i="55"/>
  <c r="AW189" i="55"/>
  <c r="AW185" i="55"/>
  <c r="AW199" i="55"/>
  <c r="AW183" i="55"/>
  <c r="AW201" i="55"/>
  <c r="AW200" i="55"/>
  <c r="AW196" i="55"/>
  <c r="AW192" i="55"/>
  <c r="AW188" i="55"/>
  <c r="AW184" i="55"/>
  <c r="AW191" i="55"/>
  <c r="AW182" i="48"/>
  <c r="AW199" i="48"/>
  <c r="AW195" i="48"/>
  <c r="AW191" i="48"/>
  <c r="AW187" i="48"/>
  <c r="AW183" i="48"/>
  <c r="AW196" i="48"/>
  <c r="AW184" i="48"/>
  <c r="AW198" i="48"/>
  <c r="AW194" i="48"/>
  <c r="AW190" i="48"/>
  <c r="AW186" i="48"/>
  <c r="AW200" i="48"/>
  <c r="AW188" i="48"/>
  <c r="AW201" i="48"/>
  <c r="AW197" i="48"/>
  <c r="AW193" i="48"/>
  <c r="AW189" i="48"/>
  <c r="AW185" i="48"/>
  <c r="AW192" i="48"/>
  <c r="AW182" i="50"/>
  <c r="AW201" i="50"/>
  <c r="AW197" i="50"/>
  <c r="AW193" i="50"/>
  <c r="AW189" i="50"/>
  <c r="AW185" i="50"/>
  <c r="AW194" i="50"/>
  <c r="AW200" i="50"/>
  <c r="AW196" i="50"/>
  <c r="AW192" i="50"/>
  <c r="AW188" i="50"/>
  <c r="AW184" i="50"/>
  <c r="AW190" i="50"/>
  <c r="AW199" i="50"/>
  <c r="AW195" i="50"/>
  <c r="AW191" i="50"/>
  <c r="AW187" i="50"/>
  <c r="AW183" i="50"/>
  <c r="AW198" i="50"/>
  <c r="AW186" i="50"/>
  <c r="AW182" i="52"/>
  <c r="AW199" i="52"/>
  <c r="AW195" i="52"/>
  <c r="AW191" i="52"/>
  <c r="AW187" i="52"/>
  <c r="AW183" i="52"/>
  <c r="AW192" i="52"/>
  <c r="AW198" i="52"/>
  <c r="AW194" i="52"/>
  <c r="AW190" i="52"/>
  <c r="AW186" i="52"/>
  <c r="AW200" i="52"/>
  <c r="AW188" i="52"/>
  <c r="AW201" i="52"/>
  <c r="AW197" i="52"/>
  <c r="AW193" i="52"/>
  <c r="AW189" i="52"/>
  <c r="AW185" i="52"/>
  <c r="AW196" i="52"/>
  <c r="AW184" i="52"/>
  <c r="AW182" i="56"/>
  <c r="AW200" i="56"/>
  <c r="AW196" i="56"/>
  <c r="AW190" i="56"/>
  <c r="AW185" i="56"/>
  <c r="AW194" i="56"/>
  <c r="AW189" i="56"/>
  <c r="AW183" i="56"/>
  <c r="AW198" i="56"/>
  <c r="AW191" i="56"/>
  <c r="AW186" i="56"/>
  <c r="AW197" i="56"/>
  <c r="AW193" i="56"/>
  <c r="AW187" i="56"/>
  <c r="AW199" i="56"/>
  <c r="AW192" i="56"/>
  <c r="AW184" i="56"/>
  <c r="AW201" i="56"/>
  <c r="AW195" i="56"/>
  <c r="AW188" i="56"/>
  <c r="AV182" i="52"/>
  <c r="AV200" i="52"/>
  <c r="AV198" i="52"/>
  <c r="AV196" i="52"/>
  <c r="AV194" i="52"/>
  <c r="AV192" i="52"/>
  <c r="AV190" i="52"/>
  <c r="AV188" i="52"/>
  <c r="AV186" i="52"/>
  <c r="AV184" i="52"/>
  <c r="AV201" i="52"/>
  <c r="AV199" i="52"/>
  <c r="AV197" i="52"/>
  <c r="AV195" i="52"/>
  <c r="AV193" i="52"/>
  <c r="AV191" i="52"/>
  <c r="AV189" i="52"/>
  <c r="AV187" i="52"/>
  <c r="AV185" i="52"/>
  <c r="AV183" i="52"/>
  <c r="AV182" i="56"/>
  <c r="AV200" i="56"/>
  <c r="AV198" i="56"/>
  <c r="AV196" i="56"/>
  <c r="AV194" i="56"/>
  <c r="AV192" i="56"/>
  <c r="AV190" i="56"/>
  <c r="AV188" i="56"/>
  <c r="AV186" i="56"/>
  <c r="AV184" i="56"/>
  <c r="AV201" i="56"/>
  <c r="AV199" i="56"/>
  <c r="AV197" i="56"/>
  <c r="AV195" i="56"/>
  <c r="AV193" i="56"/>
  <c r="AV191" i="56"/>
  <c r="AV189" i="56"/>
  <c r="AV187" i="56"/>
  <c r="AV185" i="56"/>
  <c r="AV183" i="56"/>
  <c r="AV182" i="53"/>
  <c r="AV201" i="53"/>
  <c r="AV199" i="53"/>
  <c r="AV197" i="53"/>
  <c r="AV195" i="53"/>
  <c r="AV193" i="53"/>
  <c r="AV191" i="53"/>
  <c r="AV189" i="53"/>
  <c r="AV187" i="53"/>
  <c r="AV185" i="53"/>
  <c r="AV183" i="53"/>
  <c r="AV200" i="53"/>
  <c r="AV198" i="53"/>
  <c r="AV196" i="53"/>
  <c r="AV194" i="53"/>
  <c r="AV192" i="53"/>
  <c r="AV190" i="53"/>
  <c r="AV188" i="53"/>
  <c r="AV186" i="53"/>
  <c r="AV184" i="53"/>
  <c r="AV182" i="49"/>
  <c r="AV201" i="49"/>
  <c r="AV199" i="49"/>
  <c r="AV197" i="49"/>
  <c r="AV195" i="49"/>
  <c r="AV193" i="49"/>
  <c r="AV191" i="49"/>
  <c r="AV189" i="49"/>
  <c r="AV187" i="49"/>
  <c r="AV185" i="49"/>
  <c r="AV183" i="49"/>
  <c r="AV200" i="49"/>
  <c r="AV198" i="49"/>
  <c r="AV196" i="49"/>
  <c r="AV194" i="49"/>
  <c r="AV192" i="49"/>
  <c r="AV190" i="49"/>
  <c r="AV188" i="49"/>
  <c r="AV186" i="49"/>
  <c r="AV184" i="49"/>
  <c r="AV182" i="47"/>
  <c r="AV201" i="47"/>
  <c r="AV199" i="47"/>
  <c r="AV197" i="47"/>
  <c r="AV195" i="47"/>
  <c r="AV193" i="47"/>
  <c r="AV191" i="47"/>
  <c r="AV189" i="47"/>
  <c r="AV187" i="47"/>
  <c r="AV185" i="47"/>
  <c r="AV200" i="47"/>
  <c r="AV198" i="47"/>
  <c r="AV196" i="47"/>
  <c r="AV194" i="47"/>
  <c r="AV192" i="47"/>
  <c r="AV190" i="47"/>
  <c r="AV188" i="47"/>
  <c r="AV186" i="47"/>
  <c r="AV183" i="47"/>
  <c r="AV184" i="47"/>
  <c r="AV182" i="51"/>
  <c r="AV201" i="51"/>
  <c r="AV199" i="51"/>
  <c r="AV197" i="51"/>
  <c r="AV195" i="51"/>
  <c r="AV193" i="51"/>
  <c r="AV191" i="51"/>
  <c r="AV189" i="51"/>
  <c r="AV187" i="51"/>
  <c r="AV185" i="51"/>
  <c r="AV183" i="51"/>
  <c r="AV200" i="51"/>
  <c r="AV198" i="51"/>
  <c r="AV196" i="51"/>
  <c r="AV194" i="51"/>
  <c r="AV192" i="51"/>
  <c r="AV190" i="51"/>
  <c r="AV188" i="51"/>
  <c r="AV186" i="51"/>
  <c r="AV184" i="51"/>
  <c r="AV182" i="55"/>
  <c r="AV201" i="55"/>
  <c r="AV199" i="55"/>
  <c r="AV197" i="55"/>
  <c r="AV195" i="55"/>
  <c r="AV193" i="55"/>
  <c r="AV191" i="55"/>
  <c r="AV189" i="55"/>
  <c r="AV187" i="55"/>
  <c r="AV185" i="55"/>
  <c r="AV183" i="55"/>
  <c r="AV200" i="55"/>
  <c r="AV198" i="55"/>
  <c r="AV196" i="55"/>
  <c r="AV194" i="55"/>
  <c r="AV192" i="55"/>
  <c r="AV190" i="55"/>
  <c r="AV188" i="55"/>
  <c r="AV186" i="55"/>
  <c r="AV184" i="55"/>
  <c r="AV182" i="48"/>
  <c r="AV198" i="48"/>
  <c r="AV194" i="48"/>
  <c r="AV190" i="48"/>
  <c r="AV186" i="48"/>
  <c r="AV199" i="48"/>
  <c r="AV193" i="48"/>
  <c r="AV188" i="48"/>
  <c r="AV183" i="48"/>
  <c r="AV197" i="48"/>
  <c r="AV192" i="48"/>
  <c r="AV187" i="48"/>
  <c r="AV201" i="48"/>
  <c r="AV196" i="48"/>
  <c r="AV191" i="48"/>
  <c r="AV185" i="48"/>
  <c r="AV200" i="48"/>
  <c r="AV195" i="48"/>
  <c r="AV189" i="48"/>
  <c r="AV184" i="48"/>
  <c r="AV182" i="50"/>
  <c r="AV200" i="50"/>
  <c r="AV198" i="50"/>
  <c r="AV196" i="50"/>
  <c r="AV194" i="50"/>
  <c r="AV192" i="50"/>
  <c r="AV190" i="50"/>
  <c r="AV188" i="50"/>
  <c r="AV186" i="50"/>
  <c r="AV184" i="50"/>
  <c r="AV201" i="50"/>
  <c r="AV199" i="50"/>
  <c r="AV197" i="50"/>
  <c r="AV195" i="50"/>
  <c r="AV193" i="50"/>
  <c r="AV191" i="50"/>
  <c r="AV189" i="50"/>
  <c r="AV187" i="50"/>
  <c r="AV185" i="50"/>
  <c r="AV183" i="50"/>
  <c r="AV182" i="54"/>
  <c r="AV200" i="54"/>
  <c r="AV198" i="54"/>
  <c r="AV196" i="54"/>
  <c r="AV194" i="54"/>
  <c r="AV192" i="54"/>
  <c r="AV190" i="54"/>
  <c r="AV188" i="54"/>
  <c r="AV186" i="54"/>
  <c r="AV184" i="54"/>
  <c r="AV201" i="54"/>
  <c r="AV199" i="54"/>
  <c r="AV197" i="54"/>
  <c r="AV195" i="54"/>
  <c r="AV193" i="54"/>
  <c r="AV191" i="54"/>
  <c r="AV189" i="54"/>
  <c r="AV187" i="54"/>
  <c r="AV185" i="54"/>
  <c r="AV183" i="54"/>
  <c r="AU182" i="48"/>
  <c r="AU201" i="48"/>
  <c r="AU199" i="48"/>
  <c r="AU197" i="48"/>
  <c r="AU195" i="48"/>
  <c r="AU193" i="48"/>
  <c r="AU191" i="48"/>
  <c r="AU189" i="48"/>
  <c r="AU187" i="48"/>
  <c r="AU185" i="48"/>
  <c r="AU183" i="48"/>
  <c r="AU200" i="48"/>
  <c r="AU198" i="48"/>
  <c r="AU196" i="48"/>
  <c r="AU194" i="48"/>
  <c r="AU192" i="48"/>
  <c r="AU190" i="48"/>
  <c r="AU188" i="48"/>
  <c r="AU186" i="48"/>
  <c r="AU184" i="48"/>
  <c r="AU182" i="55"/>
  <c r="AU199" i="55"/>
  <c r="AU195" i="55"/>
  <c r="AU191" i="55"/>
  <c r="AU187" i="55"/>
  <c r="AU183" i="55"/>
  <c r="AU198" i="55"/>
  <c r="AU194" i="55"/>
  <c r="AU190" i="55"/>
  <c r="AU186" i="55"/>
  <c r="AU201" i="55"/>
  <c r="AU197" i="55"/>
  <c r="AU193" i="55"/>
  <c r="AU189" i="55"/>
  <c r="AU185" i="55"/>
  <c r="AU200" i="55"/>
  <c r="AU196" i="55"/>
  <c r="AU192" i="55"/>
  <c r="AU188" i="55"/>
  <c r="AU184" i="55"/>
  <c r="AU182" i="49"/>
  <c r="AU201" i="49"/>
  <c r="AU197" i="49"/>
  <c r="AU193" i="49"/>
  <c r="AU189" i="49"/>
  <c r="AU185" i="49"/>
  <c r="AU200" i="49"/>
  <c r="AU196" i="49"/>
  <c r="AU192" i="49"/>
  <c r="AU188" i="49"/>
  <c r="AU184" i="49"/>
  <c r="AU199" i="49"/>
  <c r="AU195" i="49"/>
  <c r="AU191" i="49"/>
  <c r="AU187" i="49"/>
  <c r="AU183" i="49"/>
  <c r="AU198" i="49"/>
  <c r="AU194" i="49"/>
  <c r="AU190" i="49"/>
  <c r="AU186" i="49"/>
  <c r="AU182" i="56"/>
  <c r="AU200" i="56"/>
  <c r="AU196" i="56"/>
  <c r="AU192" i="56"/>
  <c r="AU188" i="56"/>
  <c r="AU184" i="56"/>
  <c r="AU199" i="56"/>
  <c r="AU195" i="56"/>
  <c r="AU191" i="56"/>
  <c r="AU187" i="56"/>
  <c r="AU183" i="56"/>
  <c r="AU198" i="56"/>
  <c r="AU194" i="56"/>
  <c r="AU190" i="56"/>
  <c r="AU186" i="56"/>
  <c r="AU201" i="56"/>
  <c r="AU197" i="56"/>
  <c r="AU193" i="56"/>
  <c r="AU189" i="56"/>
  <c r="AU185" i="56"/>
  <c r="AU182" i="52"/>
  <c r="AU200" i="52"/>
  <c r="AU196" i="52"/>
  <c r="AU192" i="52"/>
  <c r="AU188" i="52"/>
  <c r="AU184" i="52"/>
  <c r="AU199" i="52"/>
  <c r="AU195" i="52"/>
  <c r="AU191" i="52"/>
  <c r="AU187" i="52"/>
  <c r="AU183" i="52"/>
  <c r="AU198" i="52"/>
  <c r="AU194" i="52"/>
  <c r="AU190" i="52"/>
  <c r="AU186" i="52"/>
  <c r="AU201" i="52"/>
  <c r="AU197" i="52"/>
  <c r="AU193" i="52"/>
  <c r="AU189" i="52"/>
  <c r="AU185" i="52"/>
  <c r="AU182" i="50"/>
  <c r="AU201" i="50"/>
  <c r="AU199" i="50"/>
  <c r="AU197" i="50"/>
  <c r="AU195" i="50"/>
  <c r="AU193" i="50"/>
  <c r="AU191" i="50"/>
  <c r="AU189" i="50"/>
  <c r="AU187" i="50"/>
  <c r="AU185" i="50"/>
  <c r="AU183" i="50"/>
  <c r="AU200" i="50"/>
  <c r="AU198" i="50"/>
  <c r="AU196" i="50"/>
  <c r="AU194" i="50"/>
  <c r="AU192" i="50"/>
  <c r="AU190" i="50"/>
  <c r="AU188" i="50"/>
  <c r="AU186" i="50"/>
  <c r="AU184" i="50"/>
  <c r="AU182" i="54"/>
  <c r="AU198" i="54"/>
  <c r="AU194" i="54"/>
  <c r="AU190" i="54"/>
  <c r="AU186" i="54"/>
  <c r="AU201" i="54"/>
  <c r="AU197" i="54"/>
  <c r="AU193" i="54"/>
  <c r="AU189" i="54"/>
  <c r="AU185" i="54"/>
  <c r="AU200" i="54"/>
  <c r="AU196" i="54"/>
  <c r="AU192" i="54"/>
  <c r="AU188" i="54"/>
  <c r="AU184" i="54"/>
  <c r="AU199" i="54"/>
  <c r="AU195" i="54"/>
  <c r="AU191" i="54"/>
  <c r="AU187" i="54"/>
  <c r="AU183" i="54"/>
  <c r="AU182" i="47"/>
  <c r="AU200" i="47"/>
  <c r="AU198" i="47"/>
  <c r="AU196" i="47"/>
  <c r="AU194" i="47"/>
  <c r="AU192" i="47"/>
  <c r="AU190" i="47"/>
  <c r="AU188" i="47"/>
  <c r="AU186" i="47"/>
  <c r="AU184" i="47"/>
  <c r="AU201" i="47"/>
  <c r="AU199" i="47"/>
  <c r="AU197" i="47"/>
  <c r="AU195" i="47"/>
  <c r="AU193" i="47"/>
  <c r="AU191" i="47"/>
  <c r="AU189" i="47"/>
  <c r="AU187" i="47"/>
  <c r="AU185" i="47"/>
  <c r="AU183" i="47"/>
  <c r="AU182" i="51"/>
  <c r="AU199" i="51"/>
  <c r="AU195" i="51"/>
  <c r="AU191" i="51"/>
  <c r="AU198" i="51"/>
  <c r="AU194" i="51"/>
  <c r="AU190" i="51"/>
  <c r="AU188" i="51"/>
  <c r="AU186" i="51"/>
  <c r="AU184" i="51"/>
  <c r="AU201" i="51"/>
  <c r="AU197" i="51"/>
  <c r="AU193" i="51"/>
  <c r="AU200" i="51"/>
  <c r="AU196" i="51"/>
  <c r="AU192" i="51"/>
  <c r="AU189" i="51"/>
  <c r="AU187" i="51"/>
  <c r="AU185" i="51"/>
  <c r="AU183" i="51"/>
  <c r="AU182" i="53"/>
  <c r="AU201" i="53"/>
  <c r="AU197" i="53"/>
  <c r="AU193" i="53"/>
  <c r="AU189" i="53"/>
  <c r="AU185" i="53"/>
  <c r="AU200" i="53"/>
  <c r="AU196" i="53"/>
  <c r="AU192" i="53"/>
  <c r="AU188" i="53"/>
  <c r="AU184" i="53"/>
  <c r="AU199" i="53"/>
  <c r="AU195" i="53"/>
  <c r="AU191" i="53"/>
  <c r="AU187" i="53"/>
  <c r="AU183" i="53"/>
  <c r="AU198" i="53"/>
  <c r="AU194" i="53"/>
  <c r="AU190" i="53"/>
  <c r="AU186" i="53"/>
  <c r="AT182" i="47"/>
  <c r="AT201" i="47"/>
  <c r="AT199" i="47"/>
  <c r="AT197" i="47"/>
  <c r="AT195" i="47"/>
  <c r="AT193" i="47"/>
  <c r="AT191" i="47"/>
  <c r="AT189" i="47"/>
  <c r="AT187" i="47"/>
  <c r="AT185" i="47"/>
  <c r="AT183" i="47"/>
  <c r="AT200" i="47"/>
  <c r="AT198" i="47"/>
  <c r="AT196" i="47"/>
  <c r="AT194" i="47"/>
  <c r="AT192" i="47"/>
  <c r="AT190" i="47"/>
  <c r="AT188" i="47"/>
  <c r="AT186" i="47"/>
  <c r="AT184" i="47"/>
  <c r="AT182" i="51"/>
  <c r="AT201" i="51"/>
  <c r="AT199" i="51"/>
  <c r="AT197" i="51"/>
  <c r="AT195" i="51"/>
  <c r="AT193" i="51"/>
  <c r="AT191" i="51"/>
  <c r="AT189" i="51"/>
  <c r="AT187" i="51"/>
  <c r="AT185" i="51"/>
  <c r="AT183" i="51"/>
  <c r="AT200" i="51"/>
  <c r="AT198" i="51"/>
  <c r="AT196" i="51"/>
  <c r="AT194" i="51"/>
  <c r="AT192" i="51"/>
  <c r="AT190" i="51"/>
  <c r="AT188" i="51"/>
  <c r="AT186" i="51"/>
  <c r="AT184" i="51"/>
  <c r="AT182" i="53"/>
  <c r="AT201" i="53"/>
  <c r="AT199" i="53"/>
  <c r="AT197" i="53"/>
  <c r="AT195" i="53"/>
  <c r="AT193" i="53"/>
  <c r="AT191" i="53"/>
  <c r="AT189" i="53"/>
  <c r="AT187" i="53"/>
  <c r="AT185" i="53"/>
  <c r="AT183" i="53"/>
  <c r="AT200" i="53"/>
  <c r="AT198" i="53"/>
  <c r="AT196" i="53"/>
  <c r="AT194" i="53"/>
  <c r="AT192" i="53"/>
  <c r="AT190" i="53"/>
  <c r="AT188" i="53"/>
  <c r="AT186" i="53"/>
  <c r="AT184" i="53"/>
  <c r="AT182" i="55"/>
  <c r="AT201" i="55"/>
  <c r="AT199" i="55"/>
  <c r="AT197" i="55"/>
  <c r="AT195" i="55"/>
  <c r="AT193" i="55"/>
  <c r="AT191" i="55"/>
  <c r="AT189" i="55"/>
  <c r="AT187" i="55"/>
  <c r="AT185" i="55"/>
  <c r="AT183" i="55"/>
  <c r="AT200" i="55"/>
  <c r="AT198" i="55"/>
  <c r="AT196" i="55"/>
  <c r="AT194" i="55"/>
  <c r="AT192" i="55"/>
  <c r="AT190" i="55"/>
  <c r="AT188" i="55"/>
  <c r="AT186" i="55"/>
  <c r="AT184" i="55"/>
  <c r="AT182" i="52"/>
  <c r="AT200" i="52"/>
  <c r="AT198" i="52"/>
  <c r="AT196" i="52"/>
  <c r="AT194" i="52"/>
  <c r="AT192" i="52"/>
  <c r="AT190" i="52"/>
  <c r="AT188" i="52"/>
  <c r="AT186" i="52"/>
  <c r="AT184" i="52"/>
  <c r="AT201" i="52"/>
  <c r="AT199" i="52"/>
  <c r="AT197" i="52"/>
  <c r="AT195" i="52"/>
  <c r="AT193" i="52"/>
  <c r="AT191" i="52"/>
  <c r="AT189" i="52"/>
  <c r="AT187" i="52"/>
  <c r="AT185" i="52"/>
  <c r="AT183" i="52"/>
  <c r="AT182" i="54"/>
  <c r="AT200" i="54"/>
  <c r="AT198" i="54"/>
  <c r="AT196" i="54"/>
  <c r="AT194" i="54"/>
  <c r="AT192" i="54"/>
  <c r="AT190" i="54"/>
  <c r="AT188" i="54"/>
  <c r="AT186" i="54"/>
  <c r="AT184" i="54"/>
  <c r="AT201" i="54"/>
  <c r="AT199" i="54"/>
  <c r="AT197" i="54"/>
  <c r="AT195" i="54"/>
  <c r="AT193" i="54"/>
  <c r="AT191" i="54"/>
  <c r="AT189" i="54"/>
  <c r="AT187" i="54"/>
  <c r="AT185" i="54"/>
  <c r="AT183" i="54"/>
  <c r="AT182" i="56"/>
  <c r="AT200" i="56"/>
  <c r="AT198" i="56"/>
  <c r="AT196" i="56"/>
  <c r="AT194" i="56"/>
  <c r="AT192" i="56"/>
  <c r="AT190" i="56"/>
  <c r="AT188" i="56"/>
  <c r="AT186" i="56"/>
  <c r="AT184" i="56"/>
  <c r="AT201" i="56"/>
  <c r="AT199" i="56"/>
  <c r="AT197" i="56"/>
  <c r="AT195" i="56"/>
  <c r="AT193" i="56"/>
  <c r="AT191" i="56"/>
  <c r="AT189" i="56"/>
  <c r="AT187" i="56"/>
  <c r="AT185" i="56"/>
  <c r="AT183" i="56"/>
  <c r="AT182" i="49"/>
  <c r="AT201" i="49"/>
  <c r="AT199" i="49"/>
  <c r="AT197" i="49"/>
  <c r="AT195" i="49"/>
  <c r="AT193" i="49"/>
  <c r="AT191" i="49"/>
  <c r="AT189" i="49"/>
  <c r="AT187" i="49"/>
  <c r="AT185" i="49"/>
  <c r="AT183" i="49"/>
  <c r="AT200" i="49"/>
  <c r="AT198" i="49"/>
  <c r="AT196" i="49"/>
  <c r="AT194" i="49"/>
  <c r="AT192" i="49"/>
  <c r="AT190" i="49"/>
  <c r="AT188" i="49"/>
  <c r="AT186" i="49"/>
  <c r="AT184" i="49"/>
  <c r="AT182" i="48"/>
  <c r="AT201" i="48"/>
  <c r="AT197" i="48"/>
  <c r="AT193" i="48"/>
  <c r="AT189" i="48"/>
  <c r="AT185" i="48"/>
  <c r="AT200" i="48"/>
  <c r="AT195" i="48"/>
  <c r="AT190" i="48"/>
  <c r="AT184" i="48"/>
  <c r="AT199" i="48"/>
  <c r="AT194" i="48"/>
  <c r="AT188" i="48"/>
  <c r="AT183" i="48"/>
  <c r="AT198" i="48"/>
  <c r="AT192" i="48"/>
  <c r="AT187" i="48"/>
  <c r="AT196" i="48"/>
  <c r="AT191" i="48"/>
  <c r="AT186" i="48"/>
  <c r="AT182" i="50"/>
  <c r="AT200" i="50"/>
  <c r="AT198" i="50"/>
  <c r="AT196" i="50"/>
  <c r="AT194" i="50"/>
  <c r="AT192" i="50"/>
  <c r="AT190" i="50"/>
  <c r="AT188" i="50"/>
  <c r="AT186" i="50"/>
  <c r="AT184" i="50"/>
  <c r="AT201" i="50"/>
  <c r="AT199" i="50"/>
  <c r="AT197" i="50"/>
  <c r="AT195" i="50"/>
  <c r="AT193" i="50"/>
  <c r="AT191" i="50"/>
  <c r="AT189" i="50"/>
  <c r="AT187" i="50"/>
  <c r="AT185" i="50"/>
  <c r="AT183" i="50"/>
  <c r="AS182" i="48"/>
  <c r="AS200" i="48"/>
  <c r="AS196" i="48"/>
  <c r="AS192" i="48"/>
  <c r="AS188" i="48"/>
  <c r="AS184" i="48"/>
  <c r="AS199" i="48"/>
  <c r="AS195" i="48"/>
  <c r="AS191" i="48"/>
  <c r="AS187" i="48"/>
  <c r="AS183" i="48"/>
  <c r="AS198" i="48"/>
  <c r="AS194" i="48"/>
  <c r="AS190" i="48"/>
  <c r="AS186" i="48"/>
  <c r="AS201" i="48"/>
  <c r="AS197" i="48"/>
  <c r="AS193" i="48"/>
  <c r="AS189" i="48"/>
  <c r="AS185" i="48"/>
  <c r="AS182" i="55"/>
  <c r="AS201" i="55"/>
  <c r="AS199" i="55"/>
  <c r="AS195" i="55"/>
  <c r="AS191" i="55"/>
  <c r="AS187" i="55"/>
  <c r="AS183" i="55"/>
  <c r="AS198" i="55"/>
  <c r="AS194" i="55"/>
  <c r="AS190" i="55"/>
  <c r="AS186" i="55"/>
  <c r="AS200" i="55"/>
  <c r="AS197" i="55"/>
  <c r="AS193" i="55"/>
  <c r="AS189" i="55"/>
  <c r="AS185" i="55"/>
  <c r="AS196" i="55"/>
  <c r="AS192" i="55"/>
  <c r="AS188" i="55"/>
  <c r="AS184" i="55"/>
  <c r="AS182" i="47"/>
  <c r="AS201" i="47"/>
  <c r="AS197" i="47"/>
  <c r="AS193" i="47"/>
  <c r="AS189" i="47"/>
  <c r="AS185" i="47"/>
  <c r="AS200" i="47"/>
  <c r="AS196" i="47"/>
  <c r="AS192" i="47"/>
  <c r="AS188" i="47"/>
  <c r="AS184" i="47"/>
  <c r="AS199" i="47"/>
  <c r="AS195" i="47"/>
  <c r="AS191" i="47"/>
  <c r="AS187" i="47"/>
  <c r="AS183" i="47"/>
  <c r="AS198" i="47"/>
  <c r="AS194" i="47"/>
  <c r="AS190" i="47"/>
  <c r="AS186" i="47"/>
  <c r="AS182" i="50"/>
  <c r="AS198" i="50"/>
  <c r="AS194" i="50"/>
  <c r="AS190" i="50"/>
  <c r="AS186" i="50"/>
  <c r="AS201" i="50"/>
  <c r="AS197" i="50"/>
  <c r="AS193" i="50"/>
  <c r="AS189" i="50"/>
  <c r="AS185" i="50"/>
  <c r="AS200" i="50"/>
  <c r="AS196" i="50"/>
  <c r="AS192" i="50"/>
  <c r="AS188" i="50"/>
  <c r="AS184" i="50"/>
  <c r="AS199" i="50"/>
  <c r="AS195" i="50"/>
  <c r="AS191" i="50"/>
  <c r="AS187" i="50"/>
  <c r="AS183" i="50"/>
  <c r="AS182" i="52"/>
  <c r="AS200" i="52"/>
  <c r="AS196" i="52"/>
  <c r="AS192" i="52"/>
  <c r="AS188" i="52"/>
  <c r="AS184" i="52"/>
  <c r="AS199" i="52"/>
  <c r="AS195" i="52"/>
  <c r="AS191" i="52"/>
  <c r="AS187" i="52"/>
  <c r="AS183" i="52"/>
  <c r="AS198" i="52"/>
  <c r="AS194" i="52"/>
  <c r="AS190" i="52"/>
  <c r="AS186" i="52"/>
  <c r="AS201" i="52"/>
  <c r="AS197" i="52"/>
  <c r="AS193" i="52"/>
  <c r="AS189" i="52"/>
  <c r="AS185" i="52"/>
  <c r="AS182" i="54"/>
  <c r="AS198" i="54"/>
  <c r="AS194" i="54"/>
  <c r="AS190" i="54"/>
  <c r="AS186" i="54"/>
  <c r="AS201" i="54"/>
  <c r="AS197" i="54"/>
  <c r="AS193" i="54"/>
  <c r="AS189" i="54"/>
  <c r="AS185" i="54"/>
  <c r="AS200" i="54"/>
  <c r="AS196" i="54"/>
  <c r="AS192" i="54"/>
  <c r="AS188" i="54"/>
  <c r="AS184" i="54"/>
  <c r="AS199" i="54"/>
  <c r="AS195" i="54"/>
  <c r="AS191" i="54"/>
  <c r="AS187" i="54"/>
  <c r="AS183" i="54"/>
  <c r="AS182" i="56"/>
  <c r="AS200" i="56"/>
  <c r="AS198" i="56"/>
  <c r="AS196" i="56"/>
  <c r="AS194" i="56"/>
  <c r="AS192" i="56"/>
  <c r="AS190" i="56"/>
  <c r="AS188" i="56"/>
  <c r="AS186" i="56"/>
  <c r="AS184" i="56"/>
  <c r="AS201" i="56"/>
  <c r="AS199" i="56"/>
  <c r="AS197" i="56"/>
  <c r="AS195" i="56"/>
  <c r="AS193" i="56"/>
  <c r="AS191" i="56"/>
  <c r="AS189" i="56"/>
  <c r="AS187" i="56"/>
  <c r="AS185" i="56"/>
  <c r="AS183" i="56"/>
  <c r="AS182" i="49"/>
  <c r="AS201" i="49"/>
  <c r="AS199" i="49"/>
  <c r="AS197" i="49"/>
  <c r="AS195" i="49"/>
  <c r="AS193" i="49"/>
  <c r="AS191" i="49"/>
  <c r="AS189" i="49"/>
  <c r="AS187" i="49"/>
  <c r="AS185" i="49"/>
  <c r="AS183" i="49"/>
  <c r="AS200" i="49"/>
  <c r="AS198" i="49"/>
  <c r="AS196" i="49"/>
  <c r="AS194" i="49"/>
  <c r="AS192" i="49"/>
  <c r="AS190" i="49"/>
  <c r="AS188" i="49"/>
  <c r="AS186" i="49"/>
  <c r="AS184" i="49"/>
  <c r="AS182" i="51"/>
  <c r="AS199" i="51"/>
  <c r="AS195" i="51"/>
  <c r="AS191" i="51"/>
  <c r="AS187" i="51"/>
  <c r="AS183" i="51"/>
  <c r="AS198" i="51"/>
  <c r="AS194" i="51"/>
  <c r="AS190" i="51"/>
  <c r="AS186" i="51"/>
  <c r="AS201" i="51"/>
  <c r="AS197" i="51"/>
  <c r="AS193" i="51"/>
  <c r="AS189" i="51"/>
  <c r="AS185" i="51"/>
  <c r="AS200" i="51"/>
  <c r="AS196" i="51"/>
  <c r="AS192" i="51"/>
  <c r="AS188" i="51"/>
  <c r="AS184" i="51"/>
  <c r="AS182" i="53"/>
  <c r="AS201" i="53"/>
  <c r="AS197" i="53"/>
  <c r="AS193" i="53"/>
  <c r="AS189" i="53"/>
  <c r="AS185" i="53"/>
  <c r="AS200" i="53"/>
  <c r="AS196" i="53"/>
  <c r="AS192" i="53"/>
  <c r="AS188" i="53"/>
  <c r="AS184" i="53"/>
  <c r="AS199" i="53"/>
  <c r="AS195" i="53"/>
  <c r="AS191" i="53"/>
  <c r="AS187" i="53"/>
  <c r="AS183" i="53"/>
  <c r="AS198" i="53"/>
  <c r="AS194" i="53"/>
  <c r="AS190" i="53"/>
  <c r="AS186" i="53"/>
  <c r="AR182" i="49"/>
  <c r="AR201" i="49"/>
  <c r="AR197" i="49"/>
  <c r="AR193" i="49"/>
  <c r="AR189" i="49"/>
  <c r="AR185" i="49"/>
  <c r="AR194" i="49"/>
  <c r="AR200" i="49"/>
  <c r="AR196" i="49"/>
  <c r="AR192" i="49"/>
  <c r="AR188" i="49"/>
  <c r="AR184" i="49"/>
  <c r="AR199" i="49"/>
  <c r="AR195" i="49"/>
  <c r="AR191" i="49"/>
  <c r="AR187" i="49"/>
  <c r="AR183" i="49"/>
  <c r="AR198" i="49"/>
  <c r="AR190" i="49"/>
  <c r="AR186" i="49"/>
  <c r="AR182" i="47"/>
  <c r="AR201" i="47"/>
  <c r="AR200" i="47"/>
  <c r="AR196" i="47"/>
  <c r="AR192" i="47"/>
  <c r="AR188" i="47"/>
  <c r="AR184" i="47"/>
  <c r="AR193" i="47"/>
  <c r="AR199" i="47"/>
  <c r="AR195" i="47"/>
  <c r="AR191" i="47"/>
  <c r="AR187" i="47"/>
  <c r="AR183" i="47"/>
  <c r="AR198" i="47"/>
  <c r="AR194" i="47"/>
  <c r="AR190" i="47"/>
  <c r="AR186" i="47"/>
  <c r="AR197" i="47"/>
  <c r="AR189" i="47"/>
  <c r="AR185" i="47"/>
  <c r="AR182" i="51"/>
  <c r="AR199" i="51"/>
  <c r="AR195" i="51"/>
  <c r="AR191" i="51"/>
  <c r="AR187" i="51"/>
  <c r="AR183" i="51"/>
  <c r="AR200" i="51"/>
  <c r="AR192" i="51"/>
  <c r="AR184" i="51"/>
  <c r="AR198" i="51"/>
  <c r="AR194" i="51"/>
  <c r="AR190" i="51"/>
  <c r="AR186" i="51"/>
  <c r="AR201" i="51"/>
  <c r="AR197" i="51"/>
  <c r="AR193" i="51"/>
  <c r="AR189" i="51"/>
  <c r="AR185" i="51"/>
  <c r="AR196" i="51"/>
  <c r="AR188" i="51"/>
  <c r="AR182" i="48"/>
  <c r="AR199" i="48"/>
  <c r="AR195" i="48"/>
  <c r="AR191" i="48"/>
  <c r="AR187" i="48"/>
  <c r="AR183" i="48"/>
  <c r="AR200" i="48"/>
  <c r="AR188" i="48"/>
  <c r="AR198" i="48"/>
  <c r="AR194" i="48"/>
  <c r="AR190" i="48"/>
  <c r="AR186" i="48"/>
  <c r="AR201" i="48"/>
  <c r="AR197" i="48"/>
  <c r="AR193" i="48"/>
  <c r="AR189" i="48"/>
  <c r="AR185" i="48"/>
  <c r="AR196" i="48"/>
  <c r="AR192" i="48"/>
  <c r="AR184" i="48"/>
  <c r="AR182" i="50"/>
  <c r="AR198" i="50"/>
  <c r="AR194" i="50"/>
  <c r="AR190" i="50"/>
  <c r="AR186" i="50"/>
  <c r="AR195" i="50"/>
  <c r="AR183" i="50"/>
  <c r="AR201" i="50"/>
  <c r="AR197" i="50"/>
  <c r="AR193" i="50"/>
  <c r="AR189" i="50"/>
  <c r="AR185" i="50"/>
  <c r="AR200" i="50"/>
  <c r="AR196" i="50"/>
  <c r="AR192" i="50"/>
  <c r="AR188" i="50"/>
  <c r="AR184" i="50"/>
  <c r="AR199" i="50"/>
  <c r="AR191" i="50"/>
  <c r="AR187" i="50"/>
  <c r="AR182" i="54"/>
  <c r="AR198" i="54"/>
  <c r="AR194" i="54"/>
  <c r="AR190" i="54"/>
  <c r="AR186" i="54"/>
  <c r="AR195" i="54"/>
  <c r="AR187" i="54"/>
  <c r="AR201" i="54"/>
  <c r="AR197" i="54"/>
  <c r="AR193" i="54"/>
  <c r="AR189" i="54"/>
  <c r="AR185" i="54"/>
  <c r="AR200" i="54"/>
  <c r="AR196" i="54"/>
  <c r="AR192" i="54"/>
  <c r="AR188" i="54"/>
  <c r="AR184" i="54"/>
  <c r="AR199" i="54"/>
  <c r="AR191" i="54"/>
  <c r="AR183" i="54"/>
  <c r="AR182" i="56"/>
  <c r="AR200" i="56"/>
  <c r="AR196" i="56"/>
  <c r="AR192" i="56"/>
  <c r="AR188" i="56"/>
  <c r="AR184" i="56"/>
  <c r="AR197" i="56"/>
  <c r="AR189" i="56"/>
  <c r="AR199" i="56"/>
  <c r="AR195" i="56"/>
  <c r="AR191" i="56"/>
  <c r="AR187" i="56"/>
  <c r="AR183" i="56"/>
  <c r="AR198" i="56"/>
  <c r="AR194" i="56"/>
  <c r="AR190" i="56"/>
  <c r="AR186" i="56"/>
  <c r="AR201" i="56"/>
  <c r="AR193" i="56"/>
  <c r="AR185" i="56"/>
  <c r="AR182" i="52"/>
  <c r="AR200" i="52"/>
  <c r="AR196" i="52"/>
  <c r="AR192" i="52"/>
  <c r="AR188" i="52"/>
  <c r="AR184" i="52"/>
  <c r="AR201" i="52"/>
  <c r="AR189" i="52"/>
  <c r="AR199" i="52"/>
  <c r="AR195" i="52"/>
  <c r="AR191" i="52"/>
  <c r="AR187" i="52"/>
  <c r="AR183" i="52"/>
  <c r="AR197" i="52"/>
  <c r="AR198" i="52"/>
  <c r="AR194" i="52"/>
  <c r="AR190" i="52"/>
  <c r="AR186" i="52"/>
  <c r="AR193" i="52"/>
  <c r="AR185" i="52"/>
  <c r="AR182" i="55"/>
  <c r="AR199" i="55"/>
  <c r="AR195" i="55"/>
  <c r="AR191" i="55"/>
  <c r="AR187" i="55"/>
  <c r="AR183" i="55"/>
  <c r="AR200" i="55"/>
  <c r="AR192" i="55"/>
  <c r="AR184" i="55"/>
  <c r="AR198" i="55"/>
  <c r="AR194" i="55"/>
  <c r="AR190" i="55"/>
  <c r="AR186" i="55"/>
  <c r="AR201" i="55"/>
  <c r="AR197" i="55"/>
  <c r="AR193" i="55"/>
  <c r="AR189" i="55"/>
  <c r="AR185" i="55"/>
  <c r="AR196" i="55"/>
  <c r="AR188" i="55"/>
  <c r="AR182" i="53"/>
  <c r="AR201" i="53"/>
  <c r="AR197" i="53"/>
  <c r="AR193" i="53"/>
  <c r="AR189" i="53"/>
  <c r="AR185" i="53"/>
  <c r="AR198" i="53"/>
  <c r="AR190" i="53"/>
  <c r="AR200" i="53"/>
  <c r="AR196" i="53"/>
  <c r="AR192" i="53"/>
  <c r="AR188" i="53"/>
  <c r="AR184" i="53"/>
  <c r="AR199" i="53"/>
  <c r="AR195" i="53"/>
  <c r="AR191" i="53"/>
  <c r="AR187" i="53"/>
  <c r="AR183" i="53"/>
  <c r="AR194" i="53"/>
  <c r="AR186" i="53"/>
  <c r="AQ182" i="51"/>
  <c r="AQ187" i="51"/>
  <c r="AQ200" i="51"/>
  <c r="AQ196" i="51"/>
  <c r="AQ195" i="51"/>
  <c r="AQ183" i="51"/>
  <c r="AQ192" i="51"/>
  <c r="AQ194" i="51"/>
  <c r="AQ186" i="51"/>
  <c r="AQ199" i="51"/>
  <c r="AQ190" i="51"/>
  <c r="AQ188" i="51"/>
  <c r="AQ191" i="51"/>
  <c r="AQ189" i="51"/>
  <c r="AQ185" i="51"/>
  <c r="AQ184" i="51"/>
  <c r="AQ193" i="51"/>
  <c r="AQ197" i="51"/>
  <c r="AQ198" i="51"/>
  <c r="AQ201" i="51"/>
  <c r="AQ182" i="47"/>
  <c r="AQ187" i="47"/>
  <c r="AQ192" i="47"/>
  <c r="AQ200" i="47"/>
  <c r="AQ196" i="47"/>
  <c r="AQ194" i="47"/>
  <c r="AQ183" i="47"/>
  <c r="AQ195" i="47"/>
  <c r="AQ184" i="47"/>
  <c r="AQ189" i="47"/>
  <c r="AQ190" i="47"/>
  <c r="AQ191" i="47"/>
  <c r="AQ186" i="47"/>
  <c r="AQ185" i="47"/>
  <c r="AQ199" i="47"/>
  <c r="AQ188" i="47"/>
  <c r="AQ197" i="47"/>
  <c r="AQ198" i="47"/>
  <c r="AQ201" i="47"/>
  <c r="AQ193" i="47"/>
  <c r="AQ182" i="48"/>
  <c r="AQ192" i="48"/>
  <c r="AQ196" i="48"/>
  <c r="AQ194" i="48"/>
  <c r="AQ195" i="48"/>
  <c r="AQ187" i="48"/>
  <c r="AQ200" i="48"/>
  <c r="AQ183" i="48"/>
  <c r="AQ189" i="48"/>
  <c r="AQ188" i="48"/>
  <c r="AQ191" i="48"/>
  <c r="AQ186" i="48"/>
  <c r="AQ190" i="48"/>
  <c r="AQ184" i="48"/>
  <c r="AQ185" i="48"/>
  <c r="AQ199" i="48"/>
  <c r="AQ197" i="48"/>
  <c r="AQ201" i="48"/>
  <c r="AQ193" i="48"/>
  <c r="AQ198" i="48"/>
  <c r="AQ182" i="49"/>
  <c r="AQ200" i="49"/>
  <c r="AQ183" i="49"/>
  <c r="AQ192" i="49"/>
  <c r="AQ196" i="49"/>
  <c r="AQ194" i="49"/>
  <c r="AQ187" i="49"/>
  <c r="AQ195" i="49"/>
  <c r="AQ191" i="49"/>
  <c r="AQ186" i="49"/>
  <c r="AQ190" i="49"/>
  <c r="AQ188" i="49"/>
  <c r="AQ189" i="49"/>
  <c r="AQ185" i="49"/>
  <c r="AQ184" i="49"/>
  <c r="AQ199" i="49"/>
  <c r="AQ193" i="49"/>
  <c r="AQ198" i="49"/>
  <c r="AQ197" i="49"/>
  <c r="AQ201" i="49"/>
  <c r="AQ182" i="52"/>
  <c r="AQ194" i="52"/>
  <c r="AQ187" i="52"/>
  <c r="AQ195" i="52"/>
  <c r="AQ192" i="52"/>
  <c r="AQ200" i="52"/>
  <c r="AQ196" i="52"/>
  <c r="AQ183" i="52"/>
  <c r="AQ185" i="52"/>
  <c r="AQ188" i="52"/>
  <c r="AQ184" i="52"/>
  <c r="AQ186" i="52"/>
  <c r="AQ199" i="52"/>
  <c r="AQ189" i="52"/>
  <c r="AQ191" i="52"/>
  <c r="AQ190" i="52"/>
  <c r="AQ201" i="52"/>
  <c r="AQ198" i="52"/>
  <c r="AQ197" i="52"/>
  <c r="AQ193" i="52"/>
  <c r="AQ182" i="50"/>
  <c r="AQ183" i="50"/>
  <c r="AQ195" i="50"/>
  <c r="AQ187" i="50"/>
  <c r="AQ200" i="50"/>
  <c r="AQ196" i="50"/>
  <c r="AQ192" i="50"/>
  <c r="AQ194" i="50"/>
  <c r="AQ191" i="50"/>
  <c r="AQ199" i="50"/>
  <c r="AQ184" i="50"/>
  <c r="AQ189" i="50"/>
  <c r="AQ186" i="50"/>
  <c r="AQ185" i="50"/>
  <c r="AQ188" i="50"/>
  <c r="AQ190" i="50"/>
  <c r="AQ197" i="50"/>
  <c r="AQ198" i="50"/>
  <c r="AQ193" i="50"/>
  <c r="AQ201" i="50"/>
  <c r="AQ182" i="54"/>
  <c r="AQ187" i="54"/>
  <c r="AQ183" i="54"/>
  <c r="AQ192" i="54"/>
  <c r="AQ194" i="54"/>
  <c r="AQ195" i="54"/>
  <c r="AQ200" i="54"/>
  <c r="AQ196" i="54"/>
  <c r="AQ188" i="54"/>
  <c r="AQ186" i="54"/>
  <c r="AQ189" i="54"/>
  <c r="AQ185" i="54"/>
  <c r="AQ199" i="54"/>
  <c r="AQ190" i="54"/>
  <c r="AQ184" i="54"/>
  <c r="AQ191" i="54"/>
  <c r="AQ197" i="54"/>
  <c r="AQ193" i="54"/>
  <c r="AQ198" i="54"/>
  <c r="AQ201" i="54"/>
  <c r="AQ182" i="56"/>
  <c r="AQ183" i="56"/>
  <c r="AQ195" i="56"/>
  <c r="AQ192" i="56"/>
  <c r="AQ200" i="56"/>
  <c r="AQ187" i="56"/>
  <c r="AQ196" i="56"/>
  <c r="AQ194" i="56"/>
  <c r="AQ184" i="56"/>
  <c r="AQ191" i="56"/>
  <c r="AQ186" i="56"/>
  <c r="AQ199" i="56"/>
  <c r="AQ189" i="56"/>
  <c r="AQ185" i="56"/>
  <c r="AQ190" i="56"/>
  <c r="AQ188" i="56"/>
  <c r="AQ197" i="56"/>
  <c r="AQ201" i="56"/>
  <c r="AQ193" i="56"/>
  <c r="AQ198" i="56"/>
  <c r="AQ182" i="55"/>
  <c r="AQ196" i="55"/>
  <c r="AQ187" i="55"/>
  <c r="AQ183" i="55"/>
  <c r="AQ200" i="55"/>
  <c r="AQ194" i="55"/>
  <c r="AQ195" i="55"/>
  <c r="AQ192" i="55"/>
  <c r="AQ184" i="55"/>
  <c r="AQ189" i="55"/>
  <c r="AQ186" i="55"/>
  <c r="AQ185" i="55"/>
  <c r="AQ188" i="55"/>
  <c r="AQ191" i="55"/>
  <c r="AQ199" i="55"/>
  <c r="AQ190" i="55"/>
  <c r="AQ198" i="55"/>
  <c r="AQ201" i="55"/>
  <c r="AQ193" i="55"/>
  <c r="AQ197" i="55"/>
  <c r="AQ182" i="53"/>
  <c r="AQ192" i="53"/>
  <c r="AQ183" i="53"/>
  <c r="AQ200" i="53"/>
  <c r="AQ194" i="53"/>
  <c r="AQ195" i="53"/>
  <c r="AQ196" i="53"/>
  <c r="AQ187" i="53"/>
  <c r="AQ199" i="53"/>
  <c r="AQ185" i="53"/>
  <c r="AQ188" i="53"/>
  <c r="AQ191" i="53"/>
  <c r="AQ184" i="53"/>
  <c r="AQ189" i="53"/>
  <c r="AQ186" i="53"/>
  <c r="AQ190" i="53"/>
  <c r="AQ193" i="53"/>
  <c r="AQ201" i="53"/>
  <c r="AQ197" i="53"/>
  <c r="AQ198" i="53"/>
  <c r="D18" i="2"/>
  <c r="D16" i="2"/>
  <c r="AG17" i="59" l="1"/>
  <c r="AG17" i="61"/>
  <c r="AG17" i="67"/>
  <c r="AG17" i="63"/>
  <c r="AG17" i="68"/>
  <c r="AG17" i="66"/>
  <c r="AG17" i="60"/>
  <c r="AG17" i="62"/>
  <c r="AG17" i="65"/>
  <c r="AG17" i="64"/>
  <c r="AQ16" i="2"/>
  <c r="AQ18" i="2"/>
  <c r="C158" i="56"/>
  <c r="C182" i="50"/>
  <c r="C182" i="52"/>
  <c r="C182" i="54"/>
  <c r="C182" i="56"/>
  <c r="N205" i="56" s="1"/>
  <c r="C158" i="51"/>
  <c r="C158" i="53"/>
  <c r="C158" i="55"/>
  <c r="C182" i="51"/>
  <c r="C182" i="53"/>
  <c r="C182" i="55"/>
  <c r="C158" i="50"/>
  <c r="C158" i="52"/>
  <c r="C158" i="54"/>
  <c r="I151" i="55"/>
  <c r="W13" i="55" s="1"/>
  <c r="O151" i="55"/>
  <c r="E13" i="55" s="1"/>
  <c r="J151" i="55"/>
  <c r="T13" i="55" s="1"/>
  <c r="E151" i="55"/>
  <c r="AI13" i="55" s="1"/>
  <c r="K151" i="55"/>
  <c r="Q13" i="55" s="1"/>
  <c r="F151" i="55"/>
  <c r="AF13" i="55" s="1"/>
  <c r="L151" i="55"/>
  <c r="N13" i="55" s="1"/>
  <c r="G151" i="55"/>
  <c r="AC13" i="55" s="1"/>
  <c r="M151" i="55"/>
  <c r="K13" i="55" s="1"/>
  <c r="H151" i="55"/>
  <c r="Z13" i="55" s="1"/>
  <c r="N151" i="55"/>
  <c r="H13" i="55" s="1"/>
  <c r="C182" i="49"/>
  <c r="C158" i="49"/>
  <c r="C182" i="48"/>
  <c r="C158" i="48"/>
  <c r="C182" i="47"/>
  <c r="O151" i="47"/>
  <c r="C158" i="47"/>
  <c r="D15" i="2"/>
  <c r="D13" i="2"/>
  <c r="D21" i="2"/>
  <c r="B190" i="64" s="1"/>
  <c r="D22" i="2"/>
  <c r="D20" i="2"/>
  <c r="D19" i="2"/>
  <c r="D17" i="2"/>
  <c r="B163" i="60" l="1"/>
  <c r="B190" i="67"/>
  <c r="B190" i="54"/>
  <c r="B190" i="50"/>
  <c r="B166" i="61"/>
  <c r="B166" i="65"/>
  <c r="B166" i="68"/>
  <c r="B166" i="54"/>
  <c r="B166" i="50"/>
  <c r="B190" i="61"/>
  <c r="B166" i="66"/>
  <c r="B190" i="49"/>
  <c r="B190" i="53"/>
  <c r="B190" i="47"/>
  <c r="B166" i="62"/>
  <c r="B190" i="65"/>
  <c r="B166" i="49"/>
  <c r="B166" i="53"/>
  <c r="B166" i="47"/>
  <c r="B166" i="63"/>
  <c r="B190" i="68"/>
  <c r="B166" i="60"/>
  <c r="B190" i="56"/>
  <c r="B190" i="52"/>
  <c r="B190" i="48"/>
  <c r="B190" i="62"/>
  <c r="B190" i="59"/>
  <c r="B166" i="56"/>
  <c r="B166" i="52"/>
  <c r="B166" i="48"/>
  <c r="B166" i="64"/>
  <c r="B166" i="67"/>
  <c r="B190" i="55"/>
  <c r="B190" i="51"/>
  <c r="B166" i="59"/>
  <c r="B190" i="63"/>
  <c r="B190" i="66"/>
  <c r="B166" i="55"/>
  <c r="B166" i="51"/>
  <c r="B190" i="60"/>
  <c r="B163" i="47"/>
  <c r="B187" i="64"/>
  <c r="B163" i="50"/>
  <c r="B187" i="67"/>
  <c r="B187" i="49"/>
  <c r="B163" i="63"/>
  <c r="B163" i="66"/>
  <c r="B187" i="54"/>
  <c r="B187" i="66"/>
  <c r="B187" i="55"/>
  <c r="B163" i="61"/>
  <c r="B163" i="65"/>
  <c r="B187" i="56"/>
  <c r="B163" i="68"/>
  <c r="B187" i="53"/>
  <c r="B187" i="63"/>
  <c r="B163" i="56"/>
  <c r="B187" i="50"/>
  <c r="B163" i="67"/>
  <c r="B187" i="60"/>
  <c r="B163" i="49"/>
  <c r="B187" i="51"/>
  <c r="B187" i="61"/>
  <c r="B187" i="68"/>
  <c r="B187" i="52"/>
  <c r="B163" i="55"/>
  <c r="B187" i="47"/>
  <c r="B163" i="64"/>
  <c r="B163" i="52"/>
  <c r="B187" i="59"/>
  <c r="B163" i="53"/>
  <c r="B163" i="59"/>
  <c r="B163" i="62"/>
  <c r="B163" i="54"/>
  <c r="B187" i="48"/>
  <c r="B163" i="51"/>
  <c r="B187" i="62"/>
  <c r="B187" i="65"/>
  <c r="B163" i="48"/>
  <c r="AP183" i="48"/>
  <c r="AG17" i="48" s="1"/>
  <c r="AP187" i="48"/>
  <c r="AP191" i="48"/>
  <c r="AP195" i="48"/>
  <c r="AP199" i="48"/>
  <c r="AP184" i="48"/>
  <c r="AP188" i="48"/>
  <c r="AP192" i="48"/>
  <c r="AP196" i="48"/>
  <c r="AP200" i="48"/>
  <c r="AP185" i="48"/>
  <c r="AP189" i="48"/>
  <c r="AP193" i="48"/>
  <c r="AP197" i="48"/>
  <c r="AP201" i="48"/>
  <c r="AP186" i="48"/>
  <c r="AP190" i="48"/>
  <c r="AP194" i="48"/>
  <c r="AP198" i="48"/>
  <c r="AP182" i="48"/>
  <c r="AP184" i="47"/>
  <c r="AG17" i="47" s="1"/>
  <c r="AP188" i="47"/>
  <c r="AP192" i="47"/>
  <c r="AP196" i="47"/>
  <c r="AP200" i="47"/>
  <c r="AP185" i="47"/>
  <c r="AP189" i="47"/>
  <c r="AP193" i="47"/>
  <c r="AP197" i="47"/>
  <c r="AP201" i="47"/>
  <c r="AP186" i="47"/>
  <c r="AP190" i="47"/>
  <c r="AP194" i="47"/>
  <c r="AP198" i="47"/>
  <c r="AP183" i="47"/>
  <c r="AP187" i="47"/>
  <c r="AP191" i="47"/>
  <c r="AP195" i="47"/>
  <c r="AP199" i="47"/>
  <c r="AP182" i="47"/>
  <c r="AP184" i="53"/>
  <c r="AP188" i="53"/>
  <c r="AP192" i="53"/>
  <c r="AP196" i="53"/>
  <c r="AP200" i="53"/>
  <c r="AP185" i="53"/>
  <c r="AP189" i="53"/>
  <c r="AP193" i="53"/>
  <c r="AP197" i="53"/>
  <c r="AP201" i="53"/>
  <c r="AP186" i="53"/>
  <c r="AP190" i="53"/>
  <c r="AP194" i="53"/>
  <c r="AP198" i="53"/>
  <c r="AP183" i="53"/>
  <c r="AP187" i="53"/>
  <c r="AP191" i="53"/>
  <c r="AP195" i="53"/>
  <c r="AP199" i="53"/>
  <c r="AP182" i="53"/>
  <c r="AP185" i="50"/>
  <c r="AG17" i="50" s="1"/>
  <c r="AP189" i="50"/>
  <c r="AP193" i="50"/>
  <c r="AP197" i="50"/>
  <c r="AP201" i="50"/>
  <c r="AP186" i="50"/>
  <c r="AP190" i="50"/>
  <c r="AP194" i="50"/>
  <c r="AP198" i="50"/>
  <c r="AP183" i="50"/>
  <c r="AP187" i="50"/>
  <c r="AP191" i="50"/>
  <c r="AP195" i="50"/>
  <c r="AP199" i="50"/>
  <c r="AP184" i="50"/>
  <c r="AP188" i="50"/>
  <c r="AP192" i="50"/>
  <c r="AP196" i="50"/>
  <c r="AP200" i="50"/>
  <c r="AP182" i="50"/>
  <c r="AP186" i="51"/>
  <c r="AG17" i="51" s="1"/>
  <c r="AP190" i="51"/>
  <c r="AP194" i="51"/>
  <c r="AP198" i="51"/>
  <c r="AP183" i="51"/>
  <c r="AP187" i="51"/>
  <c r="AP191" i="51"/>
  <c r="AP195" i="51"/>
  <c r="AP199" i="51"/>
  <c r="AP184" i="51"/>
  <c r="AP188" i="51"/>
  <c r="AP192" i="51"/>
  <c r="AP196" i="51"/>
  <c r="AP200" i="51"/>
  <c r="AP185" i="51"/>
  <c r="AP189" i="51"/>
  <c r="AP193" i="51"/>
  <c r="AP197" i="51"/>
  <c r="AP201" i="51"/>
  <c r="AP182" i="51"/>
  <c r="AP183" i="56"/>
  <c r="AP187" i="56"/>
  <c r="AP191" i="56"/>
  <c r="AG17" i="56" s="1"/>
  <c r="AP195" i="56"/>
  <c r="AP199" i="56"/>
  <c r="AP184" i="56"/>
  <c r="AP188" i="56"/>
  <c r="AP192" i="56"/>
  <c r="AP196" i="56"/>
  <c r="AP200" i="56"/>
  <c r="AP185" i="56"/>
  <c r="AP189" i="56"/>
  <c r="AP193" i="56"/>
  <c r="AP197" i="56"/>
  <c r="AP201" i="56"/>
  <c r="AP186" i="56"/>
  <c r="AP190" i="56"/>
  <c r="AP194" i="56"/>
  <c r="AP198" i="56"/>
  <c r="AP182" i="56"/>
  <c r="AP185" i="54"/>
  <c r="AP189" i="54"/>
  <c r="AP193" i="54"/>
  <c r="AP197" i="54"/>
  <c r="AP201" i="54"/>
  <c r="AP186" i="54"/>
  <c r="AP190" i="54"/>
  <c r="AP194" i="54"/>
  <c r="AP198" i="54"/>
  <c r="AP183" i="54"/>
  <c r="AP187" i="54"/>
  <c r="AP191" i="54"/>
  <c r="AP195" i="54"/>
  <c r="AP199" i="54"/>
  <c r="AP184" i="54"/>
  <c r="AP188" i="54"/>
  <c r="AP192" i="54"/>
  <c r="AP196" i="54"/>
  <c r="AP200" i="54"/>
  <c r="AP182" i="54"/>
  <c r="AP195" i="49"/>
  <c r="AP184" i="49"/>
  <c r="AP188" i="49"/>
  <c r="AP192" i="49"/>
  <c r="AP196" i="49"/>
  <c r="AP200" i="49"/>
  <c r="AP185" i="49"/>
  <c r="AP189" i="49"/>
  <c r="AP193" i="49"/>
  <c r="AP197" i="49"/>
  <c r="AP201" i="49"/>
  <c r="AP182" i="49"/>
  <c r="AG17" i="49" s="1"/>
  <c r="AP186" i="49"/>
  <c r="AP190" i="49"/>
  <c r="AP194" i="49"/>
  <c r="AP198" i="49"/>
  <c r="AP183" i="49"/>
  <c r="AP187" i="49"/>
  <c r="AP191" i="49"/>
  <c r="AP199" i="49"/>
  <c r="AP186" i="55"/>
  <c r="AP190" i="55"/>
  <c r="AP194" i="55"/>
  <c r="AP198" i="55"/>
  <c r="AP183" i="55"/>
  <c r="AP187" i="55"/>
  <c r="AP191" i="55"/>
  <c r="AP195" i="55"/>
  <c r="AP199" i="55"/>
  <c r="AP184" i="55"/>
  <c r="AP188" i="55"/>
  <c r="AP192" i="55"/>
  <c r="AP196" i="55"/>
  <c r="AP200" i="55"/>
  <c r="AP185" i="55"/>
  <c r="AP189" i="55"/>
  <c r="AP193" i="55"/>
  <c r="AP197" i="55"/>
  <c r="AP201" i="55"/>
  <c r="AP182" i="55"/>
  <c r="AP183" i="52"/>
  <c r="AP187" i="52"/>
  <c r="AG17" i="52" s="1"/>
  <c r="AP191" i="52"/>
  <c r="AP195" i="52"/>
  <c r="AP199" i="52"/>
  <c r="AP184" i="52"/>
  <c r="AP188" i="52"/>
  <c r="AP192" i="52"/>
  <c r="AP196" i="52"/>
  <c r="AP200" i="52"/>
  <c r="AP185" i="52"/>
  <c r="AP189" i="52"/>
  <c r="AP193" i="52"/>
  <c r="AP197" i="52"/>
  <c r="AP201" i="52"/>
  <c r="AP186" i="52"/>
  <c r="AP190" i="52"/>
  <c r="AP194" i="52"/>
  <c r="AP198" i="52"/>
  <c r="AP182" i="52"/>
  <c r="B167" i="67"/>
  <c r="B191" i="66"/>
  <c r="B167" i="60"/>
  <c r="B191" i="59"/>
  <c r="B191" i="50"/>
  <c r="B191" i="54"/>
  <c r="B167" i="48"/>
  <c r="B167" i="52"/>
  <c r="B167" i="56"/>
  <c r="AL21" i="56" s="1"/>
  <c r="B167" i="66"/>
  <c r="B191" i="65"/>
  <c r="B167" i="64"/>
  <c r="B191" i="63"/>
  <c r="B167" i="63"/>
  <c r="B191" i="62"/>
  <c r="B191" i="47"/>
  <c r="B191" i="53"/>
  <c r="B191" i="49"/>
  <c r="B167" i="51"/>
  <c r="B167" i="55"/>
  <c r="B167" i="68"/>
  <c r="B191" i="67"/>
  <c r="B191" i="48"/>
  <c r="B191" i="52"/>
  <c r="B191" i="56"/>
  <c r="B167" i="50"/>
  <c r="B167" i="54"/>
  <c r="B191" i="68"/>
  <c r="B167" i="65"/>
  <c r="B191" i="64"/>
  <c r="B167" i="62"/>
  <c r="B191" i="61"/>
  <c r="B167" i="61"/>
  <c r="B191" i="60"/>
  <c r="B167" i="59"/>
  <c r="B191" i="51"/>
  <c r="B191" i="55"/>
  <c r="B167" i="47"/>
  <c r="B167" i="53"/>
  <c r="B167" i="49"/>
  <c r="B165" i="68"/>
  <c r="B189" i="67"/>
  <c r="B189" i="50"/>
  <c r="B189" i="54"/>
  <c r="B165" i="48"/>
  <c r="B165" i="52"/>
  <c r="B165" i="56"/>
  <c r="B189" i="68"/>
  <c r="B165" i="65"/>
  <c r="B189" i="64"/>
  <c r="B165" i="62"/>
  <c r="B189" i="61"/>
  <c r="B165" i="61"/>
  <c r="B189" i="60"/>
  <c r="B165" i="59"/>
  <c r="B189" i="51"/>
  <c r="B189" i="55"/>
  <c r="B165" i="47"/>
  <c r="B165" i="53"/>
  <c r="B165" i="49"/>
  <c r="B165" i="67"/>
  <c r="B189" i="66"/>
  <c r="B165" i="60"/>
  <c r="B189" i="59"/>
  <c r="B189" i="48"/>
  <c r="B189" i="52"/>
  <c r="B189" i="56"/>
  <c r="B165" i="50"/>
  <c r="B165" i="54"/>
  <c r="AL21" i="54" s="1"/>
  <c r="B165" i="66"/>
  <c r="B189" i="65"/>
  <c r="B165" i="64"/>
  <c r="B189" i="63"/>
  <c r="B165" i="63"/>
  <c r="B189" i="62"/>
  <c r="B189" i="47"/>
  <c r="B189" i="53"/>
  <c r="B189" i="49"/>
  <c r="B165" i="51"/>
  <c r="B165" i="55"/>
  <c r="B188" i="65"/>
  <c r="B164" i="65"/>
  <c r="B188" i="63"/>
  <c r="B188" i="62"/>
  <c r="B164" i="62"/>
  <c r="B164" i="61"/>
  <c r="B164" i="59"/>
  <c r="B188" i="47"/>
  <c r="B188" i="51"/>
  <c r="B188" i="53"/>
  <c r="B188" i="55"/>
  <c r="B188" i="49"/>
  <c r="B164" i="48"/>
  <c r="B164" i="50"/>
  <c r="B164" i="52"/>
  <c r="B164" i="54"/>
  <c r="B164" i="56"/>
  <c r="B188" i="67"/>
  <c r="B164" i="67"/>
  <c r="B164" i="60"/>
  <c r="B188" i="68"/>
  <c r="B164" i="66"/>
  <c r="B188" i="64"/>
  <c r="B164" i="64"/>
  <c r="B164" i="63"/>
  <c r="B188" i="61"/>
  <c r="B188" i="60"/>
  <c r="B188" i="48"/>
  <c r="B188" i="50"/>
  <c r="B188" i="52"/>
  <c r="B188" i="54"/>
  <c r="B188" i="56"/>
  <c r="B164" i="47"/>
  <c r="B164" i="51"/>
  <c r="B164" i="53"/>
  <c r="AL21" i="53" s="1"/>
  <c r="B164" i="55"/>
  <c r="B164" i="49"/>
  <c r="B164" i="68"/>
  <c r="B188" i="66"/>
  <c r="B188" i="59"/>
  <c r="AN205" i="53"/>
  <c r="C205" i="53"/>
  <c r="AN205" i="50"/>
  <c r="C205" i="50"/>
  <c r="C205" i="48"/>
  <c r="C205" i="51"/>
  <c r="O205" i="56"/>
  <c r="C205" i="56"/>
  <c r="B182" i="65"/>
  <c r="B158" i="64"/>
  <c r="B158" i="63"/>
  <c r="B182" i="60"/>
  <c r="B182" i="59"/>
  <c r="B182" i="67"/>
  <c r="B158" i="65"/>
  <c r="B182" i="62"/>
  <c r="B158" i="60"/>
  <c r="B158" i="59"/>
  <c r="B182" i="68"/>
  <c r="B158" i="67"/>
  <c r="B182" i="66"/>
  <c r="B158" i="62"/>
  <c r="B182" i="61"/>
  <c r="B158" i="68"/>
  <c r="B158" i="66"/>
  <c r="B182" i="64"/>
  <c r="B182" i="63"/>
  <c r="B158" i="61"/>
  <c r="AN205" i="54"/>
  <c r="C205" i="54"/>
  <c r="C205" i="47"/>
  <c r="C205" i="49"/>
  <c r="AN205" i="55"/>
  <c r="C205" i="55"/>
  <c r="E205" i="52"/>
  <c r="C205" i="52"/>
  <c r="AQ20" i="2"/>
  <c r="AQ19" i="2"/>
  <c r="AO166" i="60"/>
  <c r="AQ22" i="2"/>
  <c r="AQ13" i="2"/>
  <c r="S205" i="52"/>
  <c r="AQ17" i="2"/>
  <c r="J205" i="53"/>
  <c r="H205" i="56"/>
  <c r="K205" i="55"/>
  <c r="H205" i="52"/>
  <c r="L205" i="53"/>
  <c r="N205" i="54"/>
  <c r="Q205" i="53"/>
  <c r="K205" i="53"/>
  <c r="M205" i="53"/>
  <c r="N151" i="51"/>
  <c r="H13" i="51" s="1"/>
  <c r="J151" i="51"/>
  <c r="T13" i="51" s="1"/>
  <c r="AQ15" i="2"/>
  <c r="H205" i="53"/>
  <c r="AM205" i="51"/>
  <c r="AN205" i="51"/>
  <c r="AM205" i="56"/>
  <c r="AN205" i="56"/>
  <c r="AM205" i="49"/>
  <c r="AN205" i="49"/>
  <c r="AM205" i="48"/>
  <c r="AN205" i="48"/>
  <c r="AM205" i="47"/>
  <c r="AN205" i="47"/>
  <c r="AM205" i="52"/>
  <c r="AN205" i="52"/>
  <c r="AL205" i="50"/>
  <c r="AM205" i="50"/>
  <c r="L205" i="55"/>
  <c r="AM205" i="55"/>
  <c r="H205" i="54"/>
  <c r="AM205" i="54"/>
  <c r="AL205" i="53"/>
  <c r="AM205" i="53"/>
  <c r="P205" i="54"/>
  <c r="M205" i="54"/>
  <c r="N205" i="55"/>
  <c r="AK205" i="48"/>
  <c r="AL205" i="48"/>
  <c r="AK205" i="55"/>
  <c r="AL205" i="55"/>
  <c r="AK205" i="54"/>
  <c r="AL205" i="54"/>
  <c r="AK205" i="52"/>
  <c r="AL205" i="52"/>
  <c r="AK205" i="49"/>
  <c r="AL205" i="49"/>
  <c r="AK205" i="51"/>
  <c r="AL205" i="51"/>
  <c r="AK205" i="47"/>
  <c r="AL205" i="47"/>
  <c r="S205" i="56"/>
  <c r="AL205" i="56"/>
  <c r="P205" i="56"/>
  <c r="L151" i="51"/>
  <c r="N13" i="51" s="1"/>
  <c r="AJ205" i="53"/>
  <c r="AK205" i="53"/>
  <c r="AJ205" i="50"/>
  <c r="AK205" i="50"/>
  <c r="AJ205" i="56"/>
  <c r="AK205" i="56"/>
  <c r="AI205" i="51"/>
  <c r="AJ205" i="51"/>
  <c r="AI205" i="48"/>
  <c r="AJ205" i="48"/>
  <c r="AI205" i="55"/>
  <c r="AJ205" i="55"/>
  <c r="AI205" i="54"/>
  <c r="AJ205" i="54"/>
  <c r="AI205" i="47"/>
  <c r="AJ205" i="47"/>
  <c r="AI205" i="49"/>
  <c r="AJ205" i="49"/>
  <c r="AI205" i="52"/>
  <c r="AJ205" i="52"/>
  <c r="AH205" i="56"/>
  <c r="AI205" i="56"/>
  <c r="AH205" i="53"/>
  <c r="AI205" i="53"/>
  <c r="H205" i="50"/>
  <c r="AI205" i="50"/>
  <c r="AG205" i="48"/>
  <c r="AH205" i="48"/>
  <c r="P205" i="55"/>
  <c r="AH205" i="55"/>
  <c r="AH205" i="54"/>
  <c r="AG205" i="47"/>
  <c r="AH205" i="47"/>
  <c r="AG205" i="52"/>
  <c r="AH205" i="52"/>
  <c r="AG205" i="51"/>
  <c r="AH205" i="51"/>
  <c r="AG205" i="50"/>
  <c r="AH205" i="50"/>
  <c r="AG205" i="49"/>
  <c r="AH205" i="49"/>
  <c r="R205" i="55"/>
  <c r="D205" i="55"/>
  <c r="J205" i="55"/>
  <c r="AF205" i="55"/>
  <c r="AG205" i="55"/>
  <c r="AF205" i="54"/>
  <c r="AG205" i="54"/>
  <c r="AF205" i="53"/>
  <c r="AG205" i="53"/>
  <c r="AF205" i="56"/>
  <c r="AG205" i="56"/>
  <c r="AE205" i="51"/>
  <c r="AF205" i="51"/>
  <c r="AE205" i="50"/>
  <c r="AF205" i="50"/>
  <c r="AE205" i="48"/>
  <c r="AF205" i="48"/>
  <c r="AE205" i="47"/>
  <c r="AF205" i="47"/>
  <c r="AE205" i="49"/>
  <c r="AF205" i="49"/>
  <c r="AE205" i="52"/>
  <c r="AF205" i="52"/>
  <c r="AD205" i="56"/>
  <c r="AE205" i="56"/>
  <c r="AD205" i="55"/>
  <c r="AE205" i="55"/>
  <c r="AD205" i="54"/>
  <c r="AE205" i="54"/>
  <c r="AD205" i="53"/>
  <c r="AE205" i="53"/>
  <c r="AC205" i="49"/>
  <c r="AD205" i="49"/>
  <c r="AC205" i="47"/>
  <c r="AD205" i="47"/>
  <c r="AC205" i="52"/>
  <c r="AD205" i="52"/>
  <c r="AC205" i="48"/>
  <c r="AD205" i="48"/>
  <c r="AC205" i="51"/>
  <c r="AD205" i="51"/>
  <c r="AC205" i="50"/>
  <c r="AD205" i="50"/>
  <c r="S205" i="50"/>
  <c r="H151" i="51"/>
  <c r="Z13" i="51" s="1"/>
  <c r="F151" i="51"/>
  <c r="AF13" i="51" s="1"/>
  <c r="O151" i="51"/>
  <c r="E13" i="51" s="1"/>
  <c r="H205" i="51"/>
  <c r="D205" i="50"/>
  <c r="M151" i="51"/>
  <c r="K13" i="51" s="1"/>
  <c r="K151" i="51"/>
  <c r="Q13" i="51" s="1"/>
  <c r="I151" i="51"/>
  <c r="W13" i="51" s="1"/>
  <c r="E205" i="50"/>
  <c r="O205" i="50"/>
  <c r="P205" i="50"/>
  <c r="Q205" i="50"/>
  <c r="G151" i="51"/>
  <c r="AC13" i="51" s="1"/>
  <c r="E151" i="51"/>
  <c r="AI13" i="51" s="1"/>
  <c r="F205" i="51"/>
  <c r="AB205" i="56"/>
  <c r="AC205" i="56"/>
  <c r="AB205" i="55"/>
  <c r="AC205" i="55"/>
  <c r="AB205" i="54"/>
  <c r="AC205" i="54"/>
  <c r="AB205" i="53"/>
  <c r="AC205" i="53"/>
  <c r="AA205" i="49"/>
  <c r="AB205" i="49"/>
  <c r="AA205" i="52"/>
  <c r="AB205" i="52"/>
  <c r="AA205" i="48"/>
  <c r="AB205" i="48"/>
  <c r="AA205" i="51"/>
  <c r="AB205" i="51"/>
  <c r="AA205" i="50"/>
  <c r="AB205" i="50"/>
  <c r="AA205" i="47"/>
  <c r="AB205" i="47"/>
  <c r="Z205" i="56"/>
  <c r="AA205" i="56"/>
  <c r="Z205" i="55"/>
  <c r="AA205" i="55"/>
  <c r="G205" i="54"/>
  <c r="AA205" i="54"/>
  <c r="Z205" i="53"/>
  <c r="AA205" i="53"/>
  <c r="Y205" i="48"/>
  <c r="Z205" i="48"/>
  <c r="Y205" i="54"/>
  <c r="Z205" i="54"/>
  <c r="Y205" i="47"/>
  <c r="Z205" i="47"/>
  <c r="Y205" i="52"/>
  <c r="Z205" i="52"/>
  <c r="Y205" i="51"/>
  <c r="Z205" i="51"/>
  <c r="Y205" i="50"/>
  <c r="Z205" i="50"/>
  <c r="Y205" i="49"/>
  <c r="Z205" i="49"/>
  <c r="E205" i="56"/>
  <c r="Y205" i="56"/>
  <c r="H205" i="55"/>
  <c r="Y205" i="55"/>
  <c r="Y205" i="53"/>
  <c r="W205" i="47"/>
  <c r="X205" i="47"/>
  <c r="V205" i="47"/>
  <c r="W205" i="51"/>
  <c r="X205" i="51"/>
  <c r="V205" i="51"/>
  <c r="M205" i="50"/>
  <c r="W205" i="50"/>
  <c r="X205" i="50"/>
  <c r="V205" i="50"/>
  <c r="I205" i="56"/>
  <c r="X205" i="56"/>
  <c r="W205" i="56"/>
  <c r="V205" i="56"/>
  <c r="W205" i="49"/>
  <c r="X205" i="49"/>
  <c r="V205" i="49"/>
  <c r="E205" i="55"/>
  <c r="W205" i="55"/>
  <c r="X205" i="55"/>
  <c r="V205" i="55"/>
  <c r="X205" i="54"/>
  <c r="W205" i="54"/>
  <c r="V205" i="54"/>
  <c r="X205" i="48"/>
  <c r="W205" i="48"/>
  <c r="V205" i="48"/>
  <c r="X205" i="53"/>
  <c r="W205" i="53"/>
  <c r="V205" i="53"/>
  <c r="W205" i="52"/>
  <c r="X205" i="52"/>
  <c r="V205" i="52"/>
  <c r="T205" i="51"/>
  <c r="F205" i="55"/>
  <c r="N205" i="52"/>
  <c r="O205" i="51"/>
  <c r="N205" i="51"/>
  <c r="L205" i="51"/>
  <c r="R205" i="51"/>
  <c r="J205" i="51"/>
  <c r="D205" i="56"/>
  <c r="E151" i="52"/>
  <c r="AI13" i="52" s="1"/>
  <c r="K151" i="52"/>
  <c r="Q13" i="52" s="1"/>
  <c r="F151" i="52"/>
  <c r="AF13" i="52" s="1"/>
  <c r="L151" i="52"/>
  <c r="N13" i="52" s="1"/>
  <c r="G151" i="52"/>
  <c r="AC13" i="52" s="1"/>
  <c r="M151" i="52"/>
  <c r="K13" i="52" s="1"/>
  <c r="H151" i="52"/>
  <c r="Z13" i="52" s="1"/>
  <c r="N151" i="52"/>
  <c r="H13" i="52" s="1"/>
  <c r="I151" i="52"/>
  <c r="W13" i="52" s="1"/>
  <c r="O151" i="52"/>
  <c r="E13" i="52" s="1"/>
  <c r="J151" i="52"/>
  <c r="T13" i="52" s="1"/>
  <c r="AL21" i="52"/>
  <c r="T205" i="47"/>
  <c r="U205" i="47"/>
  <c r="I205" i="50"/>
  <c r="U205" i="50"/>
  <c r="M205" i="55"/>
  <c r="U205" i="55"/>
  <c r="G205" i="56"/>
  <c r="U205" i="56"/>
  <c r="T205" i="48"/>
  <c r="U205" i="48"/>
  <c r="T205" i="49"/>
  <c r="U205" i="49"/>
  <c r="R205" i="53"/>
  <c r="U205" i="53"/>
  <c r="S205" i="54"/>
  <c r="U205" i="54"/>
  <c r="Q205" i="51"/>
  <c r="U205" i="51"/>
  <c r="L205" i="52"/>
  <c r="U205" i="52"/>
  <c r="M205" i="52"/>
  <c r="O205" i="54"/>
  <c r="D205" i="54"/>
  <c r="N151" i="47"/>
  <c r="H13" i="47" s="1"/>
  <c r="I151" i="47"/>
  <c r="W13" i="47" s="1"/>
  <c r="E151" i="47"/>
  <c r="AI13" i="47" s="1"/>
  <c r="I205" i="54"/>
  <c r="G205" i="52"/>
  <c r="K205" i="54"/>
  <c r="G151" i="47"/>
  <c r="AC13" i="47" s="1"/>
  <c r="L151" i="47"/>
  <c r="N13" i="47" s="1"/>
  <c r="F151" i="47"/>
  <c r="AF13" i="47" s="1"/>
  <c r="H151" i="47"/>
  <c r="Z13" i="47" s="1"/>
  <c r="P205" i="52"/>
  <c r="M151" i="47"/>
  <c r="K13" i="47" s="1"/>
  <c r="K151" i="47"/>
  <c r="Q13" i="47" s="1"/>
  <c r="G205" i="50"/>
  <c r="J151" i="47"/>
  <c r="T13" i="47" s="1"/>
  <c r="D205" i="52"/>
  <c r="I205" i="52"/>
  <c r="Q205" i="55"/>
  <c r="O205" i="55"/>
  <c r="I205" i="55"/>
  <c r="S205" i="55"/>
  <c r="G205" i="55"/>
  <c r="T205" i="55"/>
  <c r="M205" i="56"/>
  <c r="R205" i="56"/>
  <c r="F205" i="56"/>
  <c r="Q205" i="56"/>
  <c r="T205" i="56"/>
  <c r="K205" i="56"/>
  <c r="L205" i="56"/>
  <c r="J205" i="56"/>
  <c r="F205" i="53"/>
  <c r="O205" i="53"/>
  <c r="S205" i="53"/>
  <c r="T205" i="53"/>
  <c r="I205" i="53"/>
  <c r="D205" i="53"/>
  <c r="G205" i="53"/>
  <c r="N205" i="53"/>
  <c r="E205" i="53"/>
  <c r="P205" i="53"/>
  <c r="E205" i="54"/>
  <c r="T205" i="54"/>
  <c r="R205" i="54"/>
  <c r="F205" i="54"/>
  <c r="J205" i="54"/>
  <c r="L205" i="54"/>
  <c r="Q205" i="54"/>
  <c r="K205" i="51"/>
  <c r="D205" i="51"/>
  <c r="P205" i="51"/>
  <c r="I205" i="51"/>
  <c r="S205" i="51"/>
  <c r="M205" i="51"/>
  <c r="G205" i="51"/>
  <c r="E205" i="51"/>
  <c r="O205" i="52"/>
  <c r="J205" i="52"/>
  <c r="F205" i="52"/>
  <c r="R205" i="52"/>
  <c r="K205" i="52"/>
  <c r="T205" i="52"/>
  <c r="Q205" i="52"/>
  <c r="N205" i="50"/>
  <c r="R205" i="50"/>
  <c r="L205" i="50"/>
  <c r="T205" i="50"/>
  <c r="J205" i="50"/>
  <c r="K205" i="50"/>
  <c r="F205" i="50"/>
  <c r="M151" i="50"/>
  <c r="K13" i="50" s="1"/>
  <c r="H151" i="50"/>
  <c r="Z13" i="50" s="1"/>
  <c r="N151" i="50"/>
  <c r="H13" i="50" s="1"/>
  <c r="I151" i="50"/>
  <c r="W13" i="50" s="1"/>
  <c r="O151" i="50"/>
  <c r="E13" i="50" s="1"/>
  <c r="J151" i="50"/>
  <c r="T13" i="50" s="1"/>
  <c r="E151" i="50"/>
  <c r="AI13" i="50" s="1"/>
  <c r="K151" i="50"/>
  <c r="Q13" i="50" s="1"/>
  <c r="F151" i="50"/>
  <c r="AF13" i="50" s="1"/>
  <c r="L151" i="50"/>
  <c r="N13" i="50" s="1"/>
  <c r="G151" i="50"/>
  <c r="AC13" i="50" s="1"/>
  <c r="AG17" i="53"/>
  <c r="I151" i="54"/>
  <c r="W13" i="54" s="1"/>
  <c r="O151" i="54"/>
  <c r="E13" i="54" s="1"/>
  <c r="J151" i="54"/>
  <c r="T13" i="54" s="1"/>
  <c r="E151" i="54"/>
  <c r="AI13" i="54" s="1"/>
  <c r="K151" i="54"/>
  <c r="Q13" i="54" s="1"/>
  <c r="F151" i="54"/>
  <c r="AF13" i="54" s="1"/>
  <c r="L151" i="54"/>
  <c r="N13" i="54" s="1"/>
  <c r="G151" i="54"/>
  <c r="AC13" i="54" s="1"/>
  <c r="M151" i="54"/>
  <c r="K13" i="54" s="1"/>
  <c r="H151" i="54"/>
  <c r="Z13" i="54" s="1"/>
  <c r="N151" i="54"/>
  <c r="H13" i="54" s="1"/>
  <c r="O151" i="53"/>
  <c r="E13" i="53" s="1"/>
  <c r="J151" i="53"/>
  <c r="T13" i="53" s="1"/>
  <c r="E151" i="53"/>
  <c r="AI13" i="53" s="1"/>
  <c r="K151" i="53"/>
  <c r="Q13" i="53" s="1"/>
  <c r="F151" i="53"/>
  <c r="AF13" i="53" s="1"/>
  <c r="L151" i="53"/>
  <c r="N13" i="53" s="1"/>
  <c r="G151" i="53"/>
  <c r="AC13" i="53" s="1"/>
  <c r="M151" i="53"/>
  <c r="K13" i="53" s="1"/>
  <c r="H151" i="53"/>
  <c r="Z13" i="53" s="1"/>
  <c r="N151" i="53"/>
  <c r="H13" i="53" s="1"/>
  <c r="I151" i="53"/>
  <c r="W13" i="53" s="1"/>
  <c r="AG17" i="54"/>
  <c r="AG17" i="55"/>
  <c r="F151" i="56"/>
  <c r="AF13" i="56" s="1"/>
  <c r="L151" i="56"/>
  <c r="N13" i="56" s="1"/>
  <c r="G151" i="56"/>
  <c r="AC13" i="56" s="1"/>
  <c r="M151" i="56"/>
  <c r="K13" i="56" s="1"/>
  <c r="H151" i="56"/>
  <c r="Z13" i="56" s="1"/>
  <c r="N151" i="56"/>
  <c r="H13" i="56" s="1"/>
  <c r="I151" i="56"/>
  <c r="W13" i="56" s="1"/>
  <c r="O151" i="56"/>
  <c r="E13" i="56" s="1"/>
  <c r="J151" i="56"/>
  <c r="T13" i="56" s="1"/>
  <c r="E151" i="56"/>
  <c r="AI13" i="56" s="1"/>
  <c r="K151" i="56"/>
  <c r="Q13" i="56" s="1"/>
  <c r="N151" i="49"/>
  <c r="H13" i="49" s="1"/>
  <c r="J151" i="49"/>
  <c r="T13" i="49" s="1"/>
  <c r="F151" i="49"/>
  <c r="AF13" i="49" s="1"/>
  <c r="M151" i="49"/>
  <c r="K13" i="49" s="1"/>
  <c r="I151" i="49"/>
  <c r="W13" i="49" s="1"/>
  <c r="E151" i="49"/>
  <c r="AI13" i="49" s="1"/>
  <c r="L151" i="49"/>
  <c r="N13" i="49" s="1"/>
  <c r="H151" i="49"/>
  <c r="Z13" i="49" s="1"/>
  <c r="O151" i="49"/>
  <c r="E13" i="49" s="1"/>
  <c r="K151" i="49"/>
  <c r="Q13" i="49" s="1"/>
  <c r="G151" i="49"/>
  <c r="AC13" i="49" s="1"/>
  <c r="N151" i="48"/>
  <c r="H13" i="48" s="1"/>
  <c r="J151" i="48"/>
  <c r="T13" i="48" s="1"/>
  <c r="F151" i="48"/>
  <c r="AF13" i="48" s="1"/>
  <c r="M151" i="48"/>
  <c r="K13" i="48" s="1"/>
  <c r="L151" i="48"/>
  <c r="N13" i="48" s="1"/>
  <c r="G151" i="48"/>
  <c r="AC13" i="48" s="1"/>
  <c r="K151" i="48"/>
  <c r="Q13" i="48" s="1"/>
  <c r="E151" i="48"/>
  <c r="AI13" i="48" s="1"/>
  <c r="O151" i="48"/>
  <c r="E13" i="48" s="1"/>
  <c r="H151" i="48"/>
  <c r="Z13" i="48" s="1"/>
  <c r="I151" i="48"/>
  <c r="W13" i="48" s="1"/>
  <c r="O205" i="49"/>
  <c r="M205" i="49"/>
  <c r="Q205" i="49"/>
  <c r="I205" i="49"/>
  <c r="L205" i="49"/>
  <c r="P205" i="49"/>
  <c r="K205" i="49"/>
  <c r="F205" i="49"/>
  <c r="E205" i="49"/>
  <c r="R205" i="49"/>
  <c r="S205" i="49"/>
  <c r="D205" i="49"/>
  <c r="H205" i="49"/>
  <c r="J205" i="49"/>
  <c r="G205" i="49"/>
  <c r="N205" i="49"/>
  <c r="L205" i="47"/>
  <c r="N205" i="47"/>
  <c r="G205" i="47"/>
  <c r="F205" i="47"/>
  <c r="O205" i="47"/>
  <c r="J205" i="47"/>
  <c r="D205" i="47"/>
  <c r="Q205" i="47"/>
  <c r="H205" i="47"/>
  <c r="P205" i="47"/>
  <c r="R205" i="47"/>
  <c r="S205" i="47"/>
  <c r="M205" i="47"/>
  <c r="K205" i="47"/>
  <c r="I205" i="47"/>
  <c r="E205" i="47"/>
  <c r="Q205" i="48"/>
  <c r="M205" i="48"/>
  <c r="O205" i="48"/>
  <c r="P205" i="48"/>
  <c r="L205" i="48"/>
  <c r="K205" i="48"/>
  <c r="D205" i="48"/>
  <c r="N205" i="48"/>
  <c r="E205" i="48"/>
  <c r="J205" i="48"/>
  <c r="H205" i="48"/>
  <c r="S205" i="48"/>
  <c r="I205" i="48"/>
  <c r="F205" i="48"/>
  <c r="G205" i="48"/>
  <c r="R205" i="48"/>
  <c r="E13" i="47"/>
  <c r="D14" i="2"/>
  <c r="B183" i="67" s="1"/>
  <c r="AO163" i="65" l="1"/>
  <c r="B160" i="47"/>
  <c r="AL21" i="47" s="1"/>
  <c r="B160" i="54"/>
  <c r="B184" i="65"/>
  <c r="B184" i="50"/>
  <c r="B184" i="49"/>
  <c r="B160" i="63"/>
  <c r="B184" i="47"/>
  <c r="B160" i="49"/>
  <c r="B160" i="60"/>
  <c r="B160" i="62"/>
  <c r="B184" i="64"/>
  <c r="B160" i="55"/>
  <c r="B184" i="56"/>
  <c r="B184" i="48"/>
  <c r="B160" i="64"/>
  <c r="B160" i="67"/>
  <c r="B160" i="52"/>
  <c r="B184" i="55"/>
  <c r="B160" i="59"/>
  <c r="B184" i="62"/>
  <c r="B184" i="66"/>
  <c r="B160" i="53"/>
  <c r="B184" i="54"/>
  <c r="B184" i="60"/>
  <c r="B160" i="66"/>
  <c r="B184" i="67"/>
  <c r="B160" i="50"/>
  <c r="B184" i="53"/>
  <c r="B184" i="59"/>
  <c r="B184" i="63"/>
  <c r="B160" i="68"/>
  <c r="B160" i="51"/>
  <c r="B184" i="52"/>
  <c r="B184" i="61"/>
  <c r="B184" i="68"/>
  <c r="B160" i="56"/>
  <c r="B160" i="48"/>
  <c r="B184" i="51"/>
  <c r="B160" i="61"/>
  <c r="B160" i="65"/>
  <c r="B186" i="67"/>
  <c r="B186" i="54"/>
  <c r="B186" i="50"/>
  <c r="B162" i="61"/>
  <c r="B162" i="65"/>
  <c r="B162" i="68"/>
  <c r="B162" i="54"/>
  <c r="B162" i="50"/>
  <c r="B186" i="61"/>
  <c r="B162" i="66"/>
  <c r="AO166" i="62"/>
  <c r="AO190" i="65"/>
  <c r="AO190" i="54"/>
  <c r="AO190" i="50"/>
  <c r="AO190" i="66"/>
  <c r="AO166" i="63"/>
  <c r="AO190" i="68"/>
  <c r="AO166" i="54"/>
  <c r="AO166" i="50"/>
  <c r="AO166" i="67"/>
  <c r="B186" i="49"/>
  <c r="B186" i="53"/>
  <c r="B186" i="47"/>
  <c r="B162" i="62"/>
  <c r="B186" i="65"/>
  <c r="B162" i="49"/>
  <c r="B162" i="53"/>
  <c r="B162" i="47"/>
  <c r="B162" i="63"/>
  <c r="B186" i="68"/>
  <c r="AO190" i="62"/>
  <c r="AO190" i="49"/>
  <c r="AO190" i="53"/>
  <c r="AO190" i="47"/>
  <c r="AO166" i="68"/>
  <c r="AO166" i="64"/>
  <c r="AO166" i="49"/>
  <c r="AO166" i="53"/>
  <c r="AO166" i="47"/>
  <c r="AO190" i="67"/>
  <c r="B162" i="60"/>
  <c r="B186" i="56"/>
  <c r="B186" i="52"/>
  <c r="B186" i="48"/>
  <c r="B186" i="62"/>
  <c r="B186" i="59"/>
  <c r="B162" i="56"/>
  <c r="B162" i="52"/>
  <c r="B162" i="48"/>
  <c r="B162" i="64"/>
  <c r="AO166" i="59"/>
  <c r="AO190" i="63"/>
  <c r="AO190" i="56"/>
  <c r="AO190" i="52"/>
  <c r="AO190" i="48"/>
  <c r="AO190" i="60"/>
  <c r="AO190" i="64"/>
  <c r="AO166" i="56"/>
  <c r="AO166" i="52"/>
  <c r="AO166" i="48"/>
  <c r="B162" i="67"/>
  <c r="B186" i="55"/>
  <c r="B186" i="51"/>
  <c r="B162" i="59"/>
  <c r="B186" i="63"/>
  <c r="B186" i="66"/>
  <c r="B162" i="55"/>
  <c r="B162" i="51"/>
  <c r="AL21" i="51" s="1"/>
  <c r="B186" i="60"/>
  <c r="B186" i="64"/>
  <c r="AO166" i="61"/>
  <c r="AO166" i="65"/>
  <c r="AO190" i="55"/>
  <c r="AO190" i="51"/>
  <c r="AO190" i="59"/>
  <c r="AO190" i="61"/>
  <c r="AO166" i="66"/>
  <c r="AO166" i="55"/>
  <c r="AO166" i="51"/>
  <c r="B183" i="64"/>
  <c r="B159" i="59"/>
  <c r="AO163" i="56"/>
  <c r="AO187" i="59"/>
  <c r="AO187" i="68"/>
  <c r="B183" i="52"/>
  <c r="B159" i="48"/>
  <c r="AL21" i="48" s="1"/>
  <c r="B183" i="61"/>
  <c r="AO187" i="50"/>
  <c r="AO163" i="54"/>
  <c r="B159" i="55"/>
  <c r="B183" i="65"/>
  <c r="B183" i="68"/>
  <c r="AO163" i="64"/>
  <c r="AO187" i="48"/>
  <c r="B183" i="47"/>
  <c r="B159" i="53"/>
  <c r="AO187" i="53"/>
  <c r="AO163" i="53"/>
  <c r="AO187" i="61"/>
  <c r="B159" i="54"/>
  <c r="B183" i="48"/>
  <c r="B159" i="51"/>
  <c r="B159" i="63"/>
  <c r="B159" i="68"/>
  <c r="B183" i="54"/>
  <c r="B159" i="66"/>
  <c r="B159" i="47"/>
  <c r="B183" i="59"/>
  <c r="B159" i="62"/>
  <c r="AO163" i="55"/>
  <c r="AO187" i="47"/>
  <c r="AO163" i="52"/>
  <c r="AG21" i="52" s="1"/>
  <c r="AO187" i="62"/>
  <c r="AO187" i="65"/>
  <c r="AO163" i="47"/>
  <c r="AO163" i="60"/>
  <c r="AO163" i="50"/>
  <c r="AO163" i="59"/>
  <c r="AO163" i="62"/>
  <c r="B159" i="50"/>
  <c r="B183" i="62"/>
  <c r="B183" i="49"/>
  <c r="B183" i="63"/>
  <c r="B159" i="56"/>
  <c r="B183" i="50"/>
  <c r="B183" i="66"/>
  <c r="B183" i="55"/>
  <c r="B183" i="60"/>
  <c r="B159" i="67"/>
  <c r="AO163" i="51"/>
  <c r="AO187" i="67"/>
  <c r="AO163" i="48"/>
  <c r="AO163" i="63"/>
  <c r="AO163" i="66"/>
  <c r="AO187" i="55"/>
  <c r="AO187" i="66"/>
  <c r="AO187" i="56"/>
  <c r="AO187" i="60"/>
  <c r="AO187" i="64"/>
  <c r="B183" i="56"/>
  <c r="B159" i="65"/>
  <c r="B183" i="53"/>
  <c r="B159" i="64"/>
  <c r="B159" i="52"/>
  <c r="B159" i="60"/>
  <c r="B159" i="49"/>
  <c r="B183" i="51"/>
  <c r="B159" i="61"/>
  <c r="AO187" i="49"/>
  <c r="AO163" i="68"/>
  <c r="AO187" i="54"/>
  <c r="AO187" i="63"/>
  <c r="AO163" i="49"/>
  <c r="AO187" i="51"/>
  <c r="AO163" i="67"/>
  <c r="AO187" i="52"/>
  <c r="AO163" i="61"/>
  <c r="AO191" i="68"/>
  <c r="AO167" i="65"/>
  <c r="AO191" i="64"/>
  <c r="AO167" i="62"/>
  <c r="AO191" i="61"/>
  <c r="AO167" i="61"/>
  <c r="AO191" i="60"/>
  <c r="AO167" i="59"/>
  <c r="AO191" i="48"/>
  <c r="AO191" i="52"/>
  <c r="AO191" i="56"/>
  <c r="AO167" i="50"/>
  <c r="AO167" i="54"/>
  <c r="AO167" i="67"/>
  <c r="AO191" i="66"/>
  <c r="AO167" i="60"/>
  <c r="AO191" i="59"/>
  <c r="AO191" i="51"/>
  <c r="AO191" i="55"/>
  <c r="AO167" i="47"/>
  <c r="AO167" i="53"/>
  <c r="AO167" i="49"/>
  <c r="AO167" i="66"/>
  <c r="AO191" i="65"/>
  <c r="AO167" i="64"/>
  <c r="AO191" i="63"/>
  <c r="AO167" i="63"/>
  <c r="AO191" i="62"/>
  <c r="AO191" i="50"/>
  <c r="AO191" i="54"/>
  <c r="AO167" i="48"/>
  <c r="AO167" i="52"/>
  <c r="AO167" i="56"/>
  <c r="AO167" i="68"/>
  <c r="AO191" i="67"/>
  <c r="AO191" i="47"/>
  <c r="AO191" i="53"/>
  <c r="AO191" i="49"/>
  <c r="AO167" i="51"/>
  <c r="AO167" i="55"/>
  <c r="AO165" i="66"/>
  <c r="AO189" i="65"/>
  <c r="AO165" i="64"/>
  <c r="AO189" i="63"/>
  <c r="AO165" i="63"/>
  <c r="AO189" i="62"/>
  <c r="AO189" i="48"/>
  <c r="AO189" i="52"/>
  <c r="AO189" i="56"/>
  <c r="AO165" i="50"/>
  <c r="AO165" i="54"/>
  <c r="AG21" i="54" s="1"/>
  <c r="AO165" i="68"/>
  <c r="AO189" i="67"/>
  <c r="AO189" i="47"/>
  <c r="AO189" i="53"/>
  <c r="AO189" i="49"/>
  <c r="AO165" i="51"/>
  <c r="AO165" i="55"/>
  <c r="AO189" i="68"/>
  <c r="AO165" i="65"/>
  <c r="AO189" i="64"/>
  <c r="AO165" i="62"/>
  <c r="AO189" i="61"/>
  <c r="AO165" i="61"/>
  <c r="AO189" i="60"/>
  <c r="AO165" i="59"/>
  <c r="AO189" i="50"/>
  <c r="AO189" i="54"/>
  <c r="AO165" i="48"/>
  <c r="AO165" i="52"/>
  <c r="AO165" i="56"/>
  <c r="AO165" i="67"/>
  <c r="AO189" i="66"/>
  <c r="AO165" i="60"/>
  <c r="AO189" i="59"/>
  <c r="AO189" i="51"/>
  <c r="AO189" i="55"/>
  <c r="AO165" i="47"/>
  <c r="AO165" i="53"/>
  <c r="AO165" i="49"/>
  <c r="AO164" i="68"/>
  <c r="AO188" i="66"/>
  <c r="AO188" i="59"/>
  <c r="AO188" i="47"/>
  <c r="AO188" i="51"/>
  <c r="AO188" i="53"/>
  <c r="AO188" i="55"/>
  <c r="AO188" i="49"/>
  <c r="AO164" i="48"/>
  <c r="AO164" i="50"/>
  <c r="AO164" i="52"/>
  <c r="AO164" i="54"/>
  <c r="AO164" i="56"/>
  <c r="AO188" i="65"/>
  <c r="AO164" i="65"/>
  <c r="AO188" i="63"/>
  <c r="AO188" i="62"/>
  <c r="AO164" i="62"/>
  <c r="AO164" i="61"/>
  <c r="AO164" i="59"/>
  <c r="AO188" i="67"/>
  <c r="AO164" i="67"/>
  <c r="AO164" i="60"/>
  <c r="AO188" i="48"/>
  <c r="AO188" i="50"/>
  <c r="AO188" i="52"/>
  <c r="AO188" i="54"/>
  <c r="AO188" i="56"/>
  <c r="AO164" i="47"/>
  <c r="AO164" i="51"/>
  <c r="AO164" i="53"/>
  <c r="AG21" i="53" s="1"/>
  <c r="AO164" i="55"/>
  <c r="AO164" i="49"/>
  <c r="AO188" i="68"/>
  <c r="AO164" i="66"/>
  <c r="AO188" i="64"/>
  <c r="AO164" i="64"/>
  <c r="AO164" i="63"/>
  <c r="AO188" i="61"/>
  <c r="AO188" i="60"/>
  <c r="B14" i="2"/>
  <c r="B161" i="68"/>
  <c r="B185" i="67"/>
  <c r="B185" i="50"/>
  <c r="B185" i="54"/>
  <c r="B161" i="48"/>
  <c r="B161" i="52"/>
  <c r="B161" i="56"/>
  <c r="B185" i="68"/>
  <c r="B161" i="65"/>
  <c r="B185" i="64"/>
  <c r="B161" i="62"/>
  <c r="B185" i="61"/>
  <c r="B161" i="61"/>
  <c r="B185" i="60"/>
  <c r="B161" i="59"/>
  <c r="B185" i="51"/>
  <c r="B185" i="55"/>
  <c r="B161" i="47"/>
  <c r="B161" i="53"/>
  <c r="B161" i="49"/>
  <c r="B161" i="67"/>
  <c r="B185" i="66"/>
  <c r="B161" i="60"/>
  <c r="B185" i="59"/>
  <c r="B185" i="48"/>
  <c r="B185" i="52"/>
  <c r="B185" i="56"/>
  <c r="B161" i="50"/>
  <c r="AL21" i="50" s="1"/>
  <c r="B161" i="54"/>
  <c r="B161" i="66"/>
  <c r="B185" i="65"/>
  <c r="B161" i="64"/>
  <c r="B185" i="63"/>
  <c r="B161" i="63"/>
  <c r="B185" i="62"/>
  <c r="B185" i="47"/>
  <c r="B185" i="53"/>
  <c r="B185" i="49"/>
  <c r="B161" i="51"/>
  <c r="B161" i="55"/>
  <c r="AO158" i="68"/>
  <c r="AO158" i="66"/>
  <c r="AO182" i="64"/>
  <c r="AO182" i="63"/>
  <c r="AO158" i="61"/>
  <c r="AO182" i="65"/>
  <c r="AO158" i="64"/>
  <c r="AO158" i="63"/>
  <c r="AO182" i="60"/>
  <c r="AO182" i="59"/>
  <c r="AO182" i="67"/>
  <c r="AO158" i="65"/>
  <c r="AO182" i="62"/>
  <c r="AO158" i="60"/>
  <c r="AO158" i="59"/>
  <c r="AO182" i="68"/>
  <c r="AO158" i="67"/>
  <c r="AO182" i="66"/>
  <c r="AO158" i="62"/>
  <c r="AO182" i="61"/>
  <c r="B16" i="2"/>
  <c r="B23" i="2"/>
  <c r="B31" i="2"/>
  <c r="B21" i="2"/>
  <c r="B15" i="2"/>
  <c r="B13" i="2"/>
  <c r="B29" i="2"/>
  <c r="B32" i="2"/>
  <c r="B25" i="2"/>
  <c r="B20" i="2"/>
  <c r="B27" i="2"/>
  <c r="B24" i="2"/>
  <c r="B26" i="2"/>
  <c r="B19" i="2"/>
  <c r="B22" i="2"/>
  <c r="B28" i="2"/>
  <c r="B30" i="2"/>
  <c r="B17" i="2"/>
  <c r="B18" i="2"/>
  <c r="AQ14" i="2"/>
  <c r="AO183" i="62" s="1"/>
  <c r="AL21" i="55"/>
  <c r="B182" i="55"/>
  <c r="B158" i="56"/>
  <c r="B182" i="56"/>
  <c r="B158" i="55"/>
  <c r="B158" i="54"/>
  <c r="B182" i="54"/>
  <c r="B158" i="53"/>
  <c r="B182" i="53"/>
  <c r="B158" i="52"/>
  <c r="B182" i="52"/>
  <c r="B158" i="51"/>
  <c r="B182" i="51"/>
  <c r="B158" i="50"/>
  <c r="B182" i="50"/>
  <c r="AG21" i="56"/>
  <c r="B182" i="49"/>
  <c r="B158" i="49"/>
  <c r="AL21" i="49" s="1"/>
  <c r="B182" i="48"/>
  <c r="B158" i="48"/>
  <c r="B182" i="47"/>
  <c r="B158" i="47"/>
  <c r="AO184" i="54" l="1"/>
  <c r="AO160" i="54"/>
  <c r="AO184" i="61"/>
  <c r="AO184" i="68"/>
  <c r="AO160" i="51"/>
  <c r="AO184" i="52"/>
  <c r="AO160" i="67"/>
  <c r="AO160" i="61"/>
  <c r="AO160" i="65"/>
  <c r="AO160" i="52"/>
  <c r="AO184" i="55"/>
  <c r="AO184" i="64"/>
  <c r="AO160" i="66"/>
  <c r="AO160" i="60"/>
  <c r="AO184" i="63"/>
  <c r="AO184" i="49"/>
  <c r="AO160" i="63"/>
  <c r="AO160" i="49"/>
  <c r="AO160" i="47"/>
  <c r="AG21" i="47" s="1"/>
  <c r="AO184" i="50"/>
  <c r="AO184" i="67"/>
  <c r="AO160" i="62"/>
  <c r="AO184" i="65"/>
  <c r="AO160" i="50"/>
  <c r="AO184" i="53"/>
  <c r="AO184" i="66"/>
  <c r="AO184" i="60"/>
  <c r="AO160" i="53"/>
  <c r="AO184" i="59"/>
  <c r="AO184" i="47"/>
  <c r="AO160" i="64"/>
  <c r="AO160" i="55"/>
  <c r="AO184" i="56"/>
  <c r="AO184" i="48"/>
  <c r="AO160" i="59"/>
  <c r="AO184" i="62"/>
  <c r="AO160" i="56"/>
  <c r="AO160" i="48"/>
  <c r="AO184" i="51"/>
  <c r="AO160" i="68"/>
  <c r="AO162" i="59"/>
  <c r="AO186" i="56"/>
  <c r="AO186" i="48"/>
  <c r="AO186" i="64"/>
  <c r="AO162" i="48"/>
  <c r="AO162" i="61"/>
  <c r="AO162" i="65"/>
  <c r="AO186" i="55"/>
  <c r="AO186" i="51"/>
  <c r="AO186" i="59"/>
  <c r="AO186" i="61"/>
  <c r="AO162" i="66"/>
  <c r="AO162" i="55"/>
  <c r="AO162" i="51"/>
  <c r="AG21" i="51" s="1"/>
  <c r="AO162" i="60"/>
  <c r="AO186" i="63"/>
  <c r="AO186" i="52"/>
  <c r="AO186" i="60"/>
  <c r="AO162" i="52"/>
  <c r="AO162" i="62"/>
  <c r="AO186" i="65"/>
  <c r="AO186" i="54"/>
  <c r="AO186" i="50"/>
  <c r="AO186" i="66"/>
  <c r="AO162" i="63"/>
  <c r="AO186" i="68"/>
  <c r="AO162" i="54"/>
  <c r="AO162" i="50"/>
  <c r="AO162" i="67"/>
  <c r="AO186" i="62"/>
  <c r="AO186" i="49"/>
  <c r="AO186" i="53"/>
  <c r="AO186" i="47"/>
  <c r="AO162" i="68"/>
  <c r="AO162" i="64"/>
  <c r="AO162" i="49"/>
  <c r="AO162" i="53"/>
  <c r="AO162" i="47"/>
  <c r="AO186" i="67"/>
  <c r="AO162" i="56"/>
  <c r="AO183" i="54"/>
  <c r="AO159" i="64"/>
  <c r="AO159" i="53"/>
  <c r="AO159" i="60"/>
  <c r="AO159" i="54"/>
  <c r="AO183" i="48"/>
  <c r="AO159" i="61"/>
  <c r="AO183" i="67"/>
  <c r="AO183" i="49"/>
  <c r="AO159" i="65"/>
  <c r="AO159" i="56"/>
  <c r="AO183" i="50"/>
  <c r="AO183" i="64"/>
  <c r="AO159" i="47"/>
  <c r="AO183" i="65"/>
  <c r="AO159" i="50"/>
  <c r="AO159" i="59"/>
  <c r="AO183" i="61"/>
  <c r="AO183" i="68"/>
  <c r="AO183" i="53"/>
  <c r="AO159" i="52"/>
  <c r="AO159" i="63"/>
  <c r="AO159" i="68"/>
  <c r="AO183" i="55"/>
  <c r="AO159" i="66"/>
  <c r="AO183" i="56"/>
  <c r="AO183" i="59"/>
  <c r="AO159" i="62"/>
  <c r="AO159" i="55"/>
  <c r="AO183" i="47"/>
  <c r="AO159" i="48"/>
  <c r="AG21" i="48" s="1"/>
  <c r="AO183" i="63"/>
  <c r="AO159" i="49"/>
  <c r="AO183" i="51"/>
  <c r="AO183" i="66"/>
  <c r="AO183" i="52"/>
  <c r="AO183" i="60"/>
  <c r="AO159" i="67"/>
  <c r="AO159" i="51"/>
  <c r="AO161" i="66"/>
  <c r="AO185" i="65"/>
  <c r="AO161" i="64"/>
  <c r="AO185" i="63"/>
  <c r="AO161" i="63"/>
  <c r="AO185" i="62"/>
  <c r="AO185" i="48"/>
  <c r="AO185" i="52"/>
  <c r="AO185" i="56"/>
  <c r="AO161" i="50"/>
  <c r="AG21" i="50" s="1"/>
  <c r="AO161" i="54"/>
  <c r="AO161" i="68"/>
  <c r="AO185" i="67"/>
  <c r="AO185" i="47"/>
  <c r="AO185" i="53"/>
  <c r="AO185" i="49"/>
  <c r="AO161" i="51"/>
  <c r="AO161" i="55"/>
  <c r="AO185" i="68"/>
  <c r="AO161" i="65"/>
  <c r="AO185" i="64"/>
  <c r="AO161" i="62"/>
  <c r="AO185" i="61"/>
  <c r="AO161" i="61"/>
  <c r="AO185" i="60"/>
  <c r="AO161" i="59"/>
  <c r="AO185" i="50"/>
  <c r="AO185" i="54"/>
  <c r="AO161" i="48"/>
  <c r="AO161" i="52"/>
  <c r="AO161" i="56"/>
  <c r="AO161" i="67"/>
  <c r="AO185" i="66"/>
  <c r="AO161" i="60"/>
  <c r="AO185" i="59"/>
  <c r="AO185" i="51"/>
  <c r="AO185" i="55"/>
  <c r="AO161" i="47"/>
  <c r="AO161" i="53"/>
  <c r="AO161" i="49"/>
  <c r="AG21" i="55"/>
  <c r="AO158" i="55"/>
  <c r="AO182" i="55"/>
  <c r="AO158" i="56"/>
  <c r="AO182" i="56"/>
  <c r="AO158" i="54"/>
  <c r="AO182" i="54"/>
  <c r="AO158" i="53"/>
  <c r="AO182" i="53"/>
  <c r="AO158" i="52"/>
  <c r="AO182" i="52"/>
  <c r="AO158" i="51"/>
  <c r="AO182" i="51"/>
  <c r="AO158" i="50"/>
  <c r="AO182" i="50"/>
  <c r="AO182" i="49"/>
  <c r="AO158" i="49"/>
  <c r="AG21" i="49" s="1"/>
  <c r="AO182" i="48"/>
  <c r="AO158" i="48"/>
  <c r="AO182" i="47"/>
  <c r="AO158" i="47"/>
</calcChain>
</file>

<file path=xl/sharedStrings.xml><?xml version="1.0" encoding="utf-8"?>
<sst xmlns="http://schemas.openxmlformats.org/spreadsheetml/2006/main" count="4413" uniqueCount="508">
  <si>
    <t>Bordeaux - St-Etienne</t>
  </si>
  <si>
    <t>Montpellier - Angers</t>
  </si>
  <si>
    <t>Nice - Rennes</t>
  </si>
  <si>
    <t>Marseille - Toulouse</t>
  </si>
  <si>
    <t>Dijon - Nantes</t>
  </si>
  <si>
    <t>Monaco - Guingamp</t>
  </si>
  <si>
    <t>Metz - Lille</t>
  </si>
  <si>
    <t>Résultats officiels</t>
  </si>
  <si>
    <t>Pseudo</t>
  </si>
  <si>
    <t>Points</t>
  </si>
  <si>
    <t>Total</t>
  </si>
  <si>
    <t>J1</t>
  </si>
  <si>
    <t>J2</t>
  </si>
  <si>
    <t>J3</t>
  </si>
  <si>
    <t>J4</t>
  </si>
  <si>
    <t>J5</t>
  </si>
  <si>
    <t>J6</t>
  </si>
  <si>
    <t>J7</t>
  </si>
  <si>
    <t>J8</t>
  </si>
  <si>
    <t>J9</t>
  </si>
  <si>
    <t>J10</t>
  </si>
  <si>
    <t>J11</t>
  </si>
  <si>
    <t>J12</t>
  </si>
  <si>
    <t>J13</t>
  </si>
  <si>
    <t>J14</t>
  </si>
  <si>
    <t>J15</t>
  </si>
  <si>
    <t>J16</t>
  </si>
  <si>
    <t>J17</t>
  </si>
  <si>
    <t>J18</t>
  </si>
  <si>
    <t>J19</t>
  </si>
  <si>
    <t>J20</t>
  </si>
  <si>
    <t>J21</t>
  </si>
  <si>
    <t>J22</t>
  </si>
  <si>
    <t>J23</t>
  </si>
  <si>
    <t>J24</t>
  </si>
  <si>
    <t>J25</t>
  </si>
  <si>
    <t>J26</t>
  </si>
  <si>
    <t>J27</t>
  </si>
  <si>
    <t>J28</t>
  </si>
  <si>
    <t>J29</t>
  </si>
  <si>
    <t>J30</t>
  </si>
  <si>
    <t>J31</t>
  </si>
  <si>
    <t>J32</t>
  </si>
  <si>
    <t>J33</t>
  </si>
  <si>
    <t>J34</t>
  </si>
  <si>
    <t>J35</t>
  </si>
  <si>
    <t>J36</t>
  </si>
  <si>
    <t>J37</t>
  </si>
  <si>
    <t>J38</t>
  </si>
  <si>
    <t>Moy. /10</t>
  </si>
  <si>
    <t>10 pts</t>
  </si>
  <si>
    <t>9 pts</t>
  </si>
  <si>
    <t>8 pts</t>
  </si>
  <si>
    <t>7 pts</t>
  </si>
  <si>
    <t>6 pts</t>
  </si>
  <si>
    <t>5 pts</t>
  </si>
  <si>
    <t>4 pts</t>
  </si>
  <si>
    <t>3 pts</t>
  </si>
  <si>
    <t>2 pts</t>
  </si>
  <si>
    <t>1 pts</t>
  </si>
  <si>
    <t>0pts</t>
  </si>
  <si>
    <t>Moyennes</t>
  </si>
  <si>
    <t>Points courbe</t>
  </si>
  <si>
    <t>Angers - Bordeaux</t>
  </si>
  <si>
    <t>Lille - Nantes</t>
  </si>
  <si>
    <t>Lyon - Strasbourg</t>
  </si>
  <si>
    <t>Marseille - Dijon</t>
  </si>
  <si>
    <t>Metz - Guingamp</t>
  </si>
  <si>
    <t>Monaco - Toulouse</t>
  </si>
  <si>
    <t>Montpellier - Caen</t>
  </si>
  <si>
    <t>Paris SG - Amiens</t>
  </si>
  <si>
    <t>St-Etienne - Nice</t>
  </si>
  <si>
    <t>Troyes - Rennes</t>
  </si>
  <si>
    <t>Samedi 5 Août</t>
  </si>
  <si>
    <t>Amiens - Angers</t>
  </si>
  <si>
    <t>Bordeaux - Metz</t>
  </si>
  <si>
    <t>Caen - St-Etienne</t>
  </si>
  <si>
    <t>Dijon - Monaco</t>
  </si>
  <si>
    <t>Guingamp - Paris SG</t>
  </si>
  <si>
    <t>Nantes - Marseille</t>
  </si>
  <si>
    <t>Nice - Troyes</t>
  </si>
  <si>
    <t>Rennes - Lyon</t>
  </si>
  <si>
    <t>Strasbourg - Lille</t>
  </si>
  <si>
    <t>Toulouse - Montpellier</t>
  </si>
  <si>
    <t>Samedi 12 Août</t>
  </si>
  <si>
    <t>Lille - Caen</t>
  </si>
  <si>
    <t>Lyon - Bordeaux</t>
  </si>
  <si>
    <t>Marseille - Angers</t>
  </si>
  <si>
    <t>Metz - Monaco</t>
  </si>
  <si>
    <t>Montpellier - Strasbourg</t>
  </si>
  <si>
    <t>Nice - Guingamp</t>
  </si>
  <si>
    <t>Paris SG - Toulouse</t>
  </si>
  <si>
    <t>Rennes - Dijon</t>
  </si>
  <si>
    <t>St-Etienne - Amiens</t>
  </si>
  <si>
    <t>Troyes - Nantes</t>
  </si>
  <si>
    <t>Samedi 19 Août</t>
  </si>
  <si>
    <t>Amiens - Nice</t>
  </si>
  <si>
    <t>Angers - Lille</t>
  </si>
  <si>
    <t>Bordeaux - Troyes</t>
  </si>
  <si>
    <t>Caen - Metz</t>
  </si>
  <si>
    <t>Dijon - Montpellier</t>
  </si>
  <si>
    <t>Guingamp - Strasbourg</t>
  </si>
  <si>
    <t>Monaco - Marseille</t>
  </si>
  <si>
    <t>Nantes - Lyon</t>
  </si>
  <si>
    <t>Paris SG - St-Etienne</t>
  </si>
  <si>
    <t>Toulouse - Rennes</t>
  </si>
  <si>
    <t>Samedi 26 Août</t>
  </si>
  <si>
    <t>Caen - Dijon</t>
  </si>
  <si>
    <t>Lille - Bordeaux</t>
  </si>
  <si>
    <t>Lyon - Guingamp</t>
  </si>
  <si>
    <t>Marseille - Rennes</t>
  </si>
  <si>
    <t>Metz - Paris SG</t>
  </si>
  <si>
    <t>Montpellier - Nantes</t>
  </si>
  <si>
    <t>Nice - Monaco</t>
  </si>
  <si>
    <t>St-Etienne - Angers</t>
  </si>
  <si>
    <t>Strasbourg - Amiens</t>
  </si>
  <si>
    <t>Troyes - Toulouse</t>
  </si>
  <si>
    <t>Samedi 9 Septembre</t>
  </si>
  <si>
    <t>Amiens - Marseille</t>
  </si>
  <si>
    <t>Angers - Metz</t>
  </si>
  <si>
    <t>Dijon - St-Etienne</t>
  </si>
  <si>
    <t>Guingamp - Lille</t>
  </si>
  <si>
    <t>Monaco - Strasbourg</t>
  </si>
  <si>
    <t>Nantes - Caen</t>
  </si>
  <si>
    <t>Paris SG - Lyon</t>
  </si>
  <si>
    <t>Rennes - Nice</t>
  </si>
  <si>
    <t>Toulouse - Bordeaux</t>
  </si>
  <si>
    <t>Troyes - Montpellier</t>
  </si>
  <si>
    <t>Bordeaux - Guingamp</t>
  </si>
  <si>
    <t>Caen - Amiens</t>
  </si>
  <si>
    <t>Lille - Monaco</t>
  </si>
  <si>
    <t>Lyon - Dijon</t>
  </si>
  <si>
    <t>Metz - Troyes</t>
  </si>
  <si>
    <t>Montpellier - Paris SG</t>
  </si>
  <si>
    <t>Nice - Angers</t>
  </si>
  <si>
    <t>St-Etienne - Rennes</t>
  </si>
  <si>
    <t>Strasbourg - Nantes</t>
  </si>
  <si>
    <t>Samedi 23 Septembre</t>
  </si>
  <si>
    <t>Samedi 30 Septembre</t>
  </si>
  <si>
    <t>Amiens - Lille</t>
  </si>
  <si>
    <t>Angers - Lyon</t>
  </si>
  <si>
    <t>Dijon - Strasbourg</t>
  </si>
  <si>
    <t>Guingamp - Toulouse</t>
  </si>
  <si>
    <t>Monaco - Montpellier</t>
  </si>
  <si>
    <t>Nantes - Metz</t>
  </si>
  <si>
    <t>Nice - Marseille</t>
  </si>
  <si>
    <t>Paris SG - Bordeaux</t>
  </si>
  <si>
    <t>Rennes - Caen</t>
  </si>
  <si>
    <t>Troyes - St-Etienne</t>
  </si>
  <si>
    <t>Bordeaux - Nantes</t>
  </si>
  <si>
    <t>Caen - Angers</t>
  </si>
  <si>
    <t>Dijon - Paris SG</t>
  </si>
  <si>
    <t>Guingamp - Rennes</t>
  </si>
  <si>
    <t>Lille - Troyes</t>
  </si>
  <si>
    <t>Lyon - Monaco</t>
  </si>
  <si>
    <t>Montpellier - Nice</t>
  </si>
  <si>
    <t>St-Etienne - Metz</t>
  </si>
  <si>
    <t>Strasbourg - Marseille</t>
  </si>
  <si>
    <t>Toulouse - Amiens</t>
  </si>
  <si>
    <t>Samedi 14 Octobre</t>
  </si>
  <si>
    <t>Amiens - Bordeaux</t>
  </si>
  <si>
    <t>Angers - Toulouse</t>
  </si>
  <si>
    <t>Marseille - Paris SG</t>
  </si>
  <si>
    <t>Metz - Dijon</t>
  </si>
  <si>
    <t>Monaco - Caen</t>
  </si>
  <si>
    <t>Nantes - Guingamp</t>
  </si>
  <si>
    <t>Nice - Strasbourg</t>
  </si>
  <si>
    <t>Rennes - Lille</t>
  </si>
  <si>
    <t>St-Etienne - Montpellier</t>
  </si>
  <si>
    <t>Troyes - Lyon</t>
  </si>
  <si>
    <t>Samedi 21 Octobre</t>
  </si>
  <si>
    <t>Bordeaux - Monaco</t>
  </si>
  <si>
    <t>Caen - Troyes</t>
  </si>
  <si>
    <t>Guingamp - Amiens</t>
  </si>
  <si>
    <t>Lille - Marseille</t>
  </si>
  <si>
    <t>Lyon - Metz</t>
  </si>
  <si>
    <t>Montpellier - Rennes</t>
  </si>
  <si>
    <t>Paris SG - Nice</t>
  </si>
  <si>
    <t>Strasbourg - Angers</t>
  </si>
  <si>
    <t>Toulouse - St-Etienne</t>
  </si>
  <si>
    <t>Samedi 28 Octobre</t>
  </si>
  <si>
    <t>Angers - Paris SG</t>
  </si>
  <si>
    <t>Marseille - Caen</t>
  </si>
  <si>
    <t>Montpellier - Amiens</t>
  </si>
  <si>
    <t>Nantes - Toulouse</t>
  </si>
  <si>
    <t>Nice - Dijon</t>
  </si>
  <si>
    <t>Rennes - Bordeaux</t>
  </si>
  <si>
    <t>St-Etienne - Lyon</t>
  </si>
  <si>
    <t>Troyes - Strasbourg</t>
  </si>
  <si>
    <t>Samedi 4 Novembre</t>
  </si>
  <si>
    <t>Amiens - Monaco</t>
  </si>
  <si>
    <t>Bordeaux - Marseille</t>
  </si>
  <si>
    <t>Caen - Nice</t>
  </si>
  <si>
    <t>Dijon - Troyes</t>
  </si>
  <si>
    <t>Guingamp - Angers</t>
  </si>
  <si>
    <t>Lille - St-Etienne</t>
  </si>
  <si>
    <t>Lyon - Montpellier</t>
  </si>
  <si>
    <t>Paris SG - Nantes</t>
  </si>
  <si>
    <t>Strasbourg - Rennes</t>
  </si>
  <si>
    <t>Toulouse - Metz</t>
  </si>
  <si>
    <t>Samedi 18 Novembre</t>
  </si>
  <si>
    <t>Caen - Bordeaux</t>
  </si>
  <si>
    <t>Dijon - Toulouse</t>
  </si>
  <si>
    <t>Marseille - Guingamp</t>
  </si>
  <si>
    <t>Metz - Amiens</t>
  </si>
  <si>
    <t>Monaco - Paris SG</t>
  </si>
  <si>
    <t>Montpellier - Lille</t>
  </si>
  <si>
    <t>Nice - Lyon</t>
  </si>
  <si>
    <t>Rennes - Nantes</t>
  </si>
  <si>
    <t>St-Etienne - Strasbourg</t>
  </si>
  <si>
    <t>Troyes - Angers</t>
  </si>
  <si>
    <t>Samedi 25 Novembre</t>
  </si>
  <si>
    <t>Amiens - Dijon</t>
  </si>
  <si>
    <t>Angers - Rennes</t>
  </si>
  <si>
    <t>Guingamp - Montpellier</t>
  </si>
  <si>
    <t>Lyon - Lille</t>
  </si>
  <si>
    <t>Metz - Marseille</t>
  </si>
  <si>
    <t>Nantes - Monaco</t>
  </si>
  <si>
    <t>Paris SG - Troyes</t>
  </si>
  <si>
    <t>Strasbourg - Caen</t>
  </si>
  <si>
    <t>Toulouse - Nice</t>
  </si>
  <si>
    <t>Caen - Lyon</t>
  </si>
  <si>
    <t>Dijon - Bordeaux</t>
  </si>
  <si>
    <t>Lille - Toulouse</t>
  </si>
  <si>
    <t>Monaco - Angers</t>
  </si>
  <si>
    <t>Montpellier - Marseille</t>
  </si>
  <si>
    <t>Nice - Metz</t>
  </si>
  <si>
    <t>Rennes - Amiens</t>
  </si>
  <si>
    <t>St-Etienne - Nantes</t>
  </si>
  <si>
    <t>Strasbourg - Paris SG</t>
  </si>
  <si>
    <t>Troyes - Guingamp</t>
  </si>
  <si>
    <t>Samedi 2 Décembre</t>
  </si>
  <si>
    <t>Amiens - Lyon</t>
  </si>
  <si>
    <t>Angers - Montpellier</t>
  </si>
  <si>
    <t>Bordeaux - Strasbourg</t>
  </si>
  <si>
    <t>Guingamp - Dijon</t>
  </si>
  <si>
    <t>Marseille - St-Etienne</t>
  </si>
  <si>
    <t>Metz - Rennes</t>
  </si>
  <si>
    <t>Monaco - Troyes</t>
  </si>
  <si>
    <t>Nantes - Nice</t>
  </si>
  <si>
    <t>Paris SG - Lille</t>
  </si>
  <si>
    <t>Toulouse - Caen</t>
  </si>
  <si>
    <t>Samedi 9 Décembre</t>
  </si>
  <si>
    <t>Mercredi 29 Novembre</t>
  </si>
  <si>
    <t>Caen - Guingamp</t>
  </si>
  <si>
    <t>Dijon - Lille</t>
  </si>
  <si>
    <t>Lyon - Marseille</t>
  </si>
  <si>
    <t>Montpellier - Metz</t>
  </si>
  <si>
    <t>Nantes - Angers</t>
  </si>
  <si>
    <t>Nice - Bordeaux</t>
  </si>
  <si>
    <t>Rennes - Paris SG</t>
  </si>
  <si>
    <t>St-Etienne - Monaco</t>
  </si>
  <si>
    <t>Strasbourg - Toulouse</t>
  </si>
  <si>
    <t>Troyes - Amiens</t>
  </si>
  <si>
    <t>Samedi 16 Décembre</t>
  </si>
  <si>
    <t>Mercredi 20 Décembre</t>
  </si>
  <si>
    <t>Amiens - Nantes</t>
  </si>
  <si>
    <t>Angers - Dijon</t>
  </si>
  <si>
    <t>Bordeaux - Montpellier</t>
  </si>
  <si>
    <t>Guingamp - St-Etienne</t>
  </si>
  <si>
    <t>Lille - Nice</t>
  </si>
  <si>
    <t>Marseille - Troyes</t>
  </si>
  <si>
    <t>Metz - Strasbourg</t>
  </si>
  <si>
    <t>Monaco - Rennes</t>
  </si>
  <si>
    <t>Paris SG - Caen</t>
  </si>
  <si>
    <t>Toulouse - Lyon</t>
  </si>
  <si>
    <t>Caen - Lille</t>
  </si>
  <si>
    <t>Dijon - Metz</t>
  </si>
  <si>
    <t>Lyon - Angers</t>
  </si>
  <si>
    <t>Montpellier - Monaco</t>
  </si>
  <si>
    <t>Nantes - Paris SG</t>
  </si>
  <si>
    <t>Nice - Amiens</t>
  </si>
  <si>
    <t>Rennes - Marseille</t>
  </si>
  <si>
    <t>St-Etienne - Toulouse</t>
  </si>
  <si>
    <t>Strasbourg - Guingamp</t>
  </si>
  <si>
    <t>Troyes - Bordeaux</t>
  </si>
  <si>
    <t>Samedi 13 Janvier</t>
  </si>
  <si>
    <t>Amiens - Montpellier</t>
  </si>
  <si>
    <t>Angers - Troyes</t>
  </si>
  <si>
    <t>Bordeaux - Caen</t>
  </si>
  <si>
    <t>Guingamp - Lyon</t>
  </si>
  <si>
    <t>Lille - Rennes</t>
  </si>
  <si>
    <t>Marseille - Strasbourg</t>
  </si>
  <si>
    <t>Metz - St-Etienne</t>
  </si>
  <si>
    <t>Monaco - Nice</t>
  </si>
  <si>
    <t>Paris SG - Dijon</t>
  </si>
  <si>
    <t>Toulouse - Nantes</t>
  </si>
  <si>
    <t>Mercredi 17 Janvier</t>
  </si>
  <si>
    <t>Amiens - Guingamp</t>
  </si>
  <si>
    <t>Caen - Marseille</t>
  </si>
  <si>
    <t>Lyon - Paris SG</t>
  </si>
  <si>
    <t>Monaco - Metz</t>
  </si>
  <si>
    <t>Montpellier - Toulouse</t>
  </si>
  <si>
    <t>Nantes - Bordeaux</t>
  </si>
  <si>
    <t>Nice - St-Etienne</t>
  </si>
  <si>
    <t>Rennes - Angers</t>
  </si>
  <si>
    <t>Strasbourg - Dijon</t>
  </si>
  <si>
    <t>Troyes - Lille</t>
  </si>
  <si>
    <t>Samedi 20 Janvier</t>
  </si>
  <si>
    <t>Angers - Amiens</t>
  </si>
  <si>
    <t>Bordeaux - Lyon</t>
  </si>
  <si>
    <t>Dijon - Rennes</t>
  </si>
  <si>
    <t>Guingamp - Nantes</t>
  </si>
  <si>
    <t>Lille - Strasbourg</t>
  </si>
  <si>
    <t>Marseille - Monaco</t>
  </si>
  <si>
    <t>Metz - Nice</t>
  </si>
  <si>
    <t>Paris SG - Montpellier</t>
  </si>
  <si>
    <t>St-Etienne - Caen</t>
  </si>
  <si>
    <t>Toulouse - Troyes</t>
  </si>
  <si>
    <t>Samedi 27 Janvier</t>
  </si>
  <si>
    <t>Amiens - St-Etienne</t>
  </si>
  <si>
    <t>Caen - Nantes</t>
  </si>
  <si>
    <t>Lille - Paris SG</t>
  </si>
  <si>
    <t>Marseille - Metz</t>
  </si>
  <si>
    <t>Monaco - Lyon</t>
  </si>
  <si>
    <t>Nice - Toulouse</t>
  </si>
  <si>
    <t>Rennes - Guingamp</t>
  </si>
  <si>
    <t>Strasbourg - Bordeaux</t>
  </si>
  <si>
    <t>Troyes - Dijon</t>
  </si>
  <si>
    <t>Samedi 3 Février</t>
  </si>
  <si>
    <t>Angers - Monaco</t>
  </si>
  <si>
    <t>Bordeaux - Amiens</t>
  </si>
  <si>
    <t>Dijon - Nice</t>
  </si>
  <si>
    <t>Guingamp - Caen</t>
  </si>
  <si>
    <t>Lyon - Rennes</t>
  </si>
  <si>
    <t>Metz - Montpellier</t>
  </si>
  <si>
    <t>Nantes - Lille</t>
  </si>
  <si>
    <t>St-Etienne - Marseille</t>
  </si>
  <si>
    <t>Strasbourg - Troyes</t>
  </si>
  <si>
    <t>Toulouse - Paris SG</t>
  </si>
  <si>
    <t>Samedi 10 Février</t>
  </si>
  <si>
    <t>Amiens - Toulouse</t>
  </si>
  <si>
    <t>Angers - St-Etienne</t>
  </si>
  <si>
    <t>Caen - Rennes</t>
  </si>
  <si>
    <t>Lille - Lyon</t>
  </si>
  <si>
    <t>Marseille - Bordeaux</t>
  </si>
  <si>
    <t>Monaco - Dijon</t>
  </si>
  <si>
    <t>Montpellier - Guingamp</t>
  </si>
  <si>
    <t>Nice - Nantes</t>
  </si>
  <si>
    <t>Paris SG - Strasbourg</t>
  </si>
  <si>
    <t>Troyes - Metz</t>
  </si>
  <si>
    <t>Samedi 17 Février</t>
  </si>
  <si>
    <t>Bordeaux - Nice</t>
  </si>
  <si>
    <t>Dijon - Caen</t>
  </si>
  <si>
    <t>Guingamp - Metz</t>
  </si>
  <si>
    <t>Lille - Angers</t>
  </si>
  <si>
    <t>Lyon - St-Etienne</t>
  </si>
  <si>
    <t>Nantes - Amiens</t>
  </si>
  <si>
    <t>Paris SG - Marseille</t>
  </si>
  <si>
    <t>Rennes - Troyes</t>
  </si>
  <si>
    <t>Strasbourg - Montpellier</t>
  </si>
  <si>
    <t>Toulouse - Monaco</t>
  </si>
  <si>
    <t>Samedi 24 Février</t>
  </si>
  <si>
    <t>Amiens - Rennes</t>
  </si>
  <si>
    <t>Angers - Guingamp</t>
  </si>
  <si>
    <t>Caen - Strasbourg</t>
  </si>
  <si>
    <t>Marseille - Nantes</t>
  </si>
  <si>
    <t>Metz - Toulouse</t>
  </si>
  <si>
    <t>Monaco - Bordeaux</t>
  </si>
  <si>
    <t>Montpellier - Lyon</t>
  </si>
  <si>
    <t>Nice - Lille</t>
  </si>
  <si>
    <t>St-Etienne - Dijon</t>
  </si>
  <si>
    <t>Troyes - Paris SG</t>
  </si>
  <si>
    <t>Samedi 3 Mars</t>
  </si>
  <si>
    <t>Bordeaux - Angers</t>
  </si>
  <si>
    <t>Dijon - Amiens</t>
  </si>
  <si>
    <t>Guingamp - Nice</t>
  </si>
  <si>
    <t>Lille - Montpellier</t>
  </si>
  <si>
    <t>Lyon - Caen</t>
  </si>
  <si>
    <t>Nantes - Troyes</t>
  </si>
  <si>
    <t>Paris SG - Metz</t>
  </si>
  <si>
    <t>Rennes - St-Etienne</t>
  </si>
  <si>
    <t>Strasbourg - Monaco</t>
  </si>
  <si>
    <t>Toulouse - Marseille</t>
  </si>
  <si>
    <t>Samedi 10 Mars</t>
  </si>
  <si>
    <t>Amiens - Troyes</t>
  </si>
  <si>
    <t>Angers - Caen</t>
  </si>
  <si>
    <t>Bordeaux - Rennes</t>
  </si>
  <si>
    <t>Marseille - Lyon</t>
  </si>
  <si>
    <t>Metz - Nantes</t>
  </si>
  <si>
    <t>Monaco - Lille</t>
  </si>
  <si>
    <t>Montpellier - Dijon</t>
  </si>
  <si>
    <t>Nice - Paris SG</t>
  </si>
  <si>
    <t>St-Etienne - Guingamp</t>
  </si>
  <si>
    <t>Toulouse - Strasbourg</t>
  </si>
  <si>
    <t>Samedi 17 Mars</t>
  </si>
  <si>
    <t>Caen - Montpellier</t>
  </si>
  <si>
    <t>Dijon - Marseille</t>
  </si>
  <si>
    <t>Guingamp - Bordeaux</t>
  </si>
  <si>
    <t>Lille - Amiens</t>
  </si>
  <si>
    <t>Lyon - Toulouse</t>
  </si>
  <si>
    <t>Nantes - St-Etienne</t>
  </si>
  <si>
    <t>Paris SG - Angers</t>
  </si>
  <si>
    <t>Rennes - Monaco</t>
  </si>
  <si>
    <t>Strasbourg - Metz</t>
  </si>
  <si>
    <t>Troyes - Nice</t>
  </si>
  <si>
    <t>Dimanche 1er Avril</t>
  </si>
  <si>
    <t>Amiens - Caen</t>
  </si>
  <si>
    <t>Angers - Strasbourg</t>
  </si>
  <si>
    <t>Bordeaux - Lille</t>
  </si>
  <si>
    <t>Guingamp - Troyes</t>
  </si>
  <si>
    <t>Marseille - Montpellier</t>
  </si>
  <si>
    <t>Metz - Lyon</t>
  </si>
  <si>
    <t>Monaco - Nantes</t>
  </si>
  <si>
    <t>St-Etienne - Paris SG</t>
  </si>
  <si>
    <t>Toulouse - Dijon</t>
  </si>
  <si>
    <t>Samedi 7 Avril</t>
  </si>
  <si>
    <t>Angers - Nice</t>
  </si>
  <si>
    <t>Caen - Toulouse</t>
  </si>
  <si>
    <t>Lille - Guingamp</t>
  </si>
  <si>
    <t>Lyon - Amiens</t>
  </si>
  <si>
    <t>Montpellier - Bordeaux</t>
  </si>
  <si>
    <t>Nantes - Dijon</t>
  </si>
  <si>
    <t>Paris SG - Monaco</t>
  </si>
  <si>
    <t>Rennes - Metz</t>
  </si>
  <si>
    <t>Strasbourg - St-Etienne</t>
  </si>
  <si>
    <t>Troyes - Marseille</t>
  </si>
  <si>
    <t>Samedi 14 Avril</t>
  </si>
  <si>
    <t>Amiens - Strasbourg</t>
  </si>
  <si>
    <t>Bordeaux - Paris SG</t>
  </si>
  <si>
    <t>Dijon - Lyon</t>
  </si>
  <si>
    <t>Guingamp - Monaco</t>
  </si>
  <si>
    <t>Marseille - Lille</t>
  </si>
  <si>
    <t>Metz - Caen</t>
  </si>
  <si>
    <t>Nantes - Rennes</t>
  </si>
  <si>
    <t>Nice - Montpellier</t>
  </si>
  <si>
    <t>St-Etienne - Troyes</t>
  </si>
  <si>
    <t>Toulouse - Angers</t>
  </si>
  <si>
    <t>Samedi 21 Avril</t>
  </si>
  <si>
    <t>Angers - Marseille</t>
  </si>
  <si>
    <t>Bordeaux - Dijon</t>
  </si>
  <si>
    <t>Lille - Metz</t>
  </si>
  <si>
    <t>Lyon - Nantes</t>
  </si>
  <si>
    <t>Monaco - Amiens</t>
  </si>
  <si>
    <t>Montpellier - St-Etienne</t>
  </si>
  <si>
    <t>Paris SG - Guingamp</t>
  </si>
  <si>
    <t>Rennes - Toulouse</t>
  </si>
  <si>
    <t>Strasbourg - Nice</t>
  </si>
  <si>
    <t>Troyes - Caen</t>
  </si>
  <si>
    <t>Samedi 28 Avril</t>
  </si>
  <si>
    <t>Amiens - Paris SG</t>
  </si>
  <si>
    <t>Caen - Monaco</t>
  </si>
  <si>
    <t>Dijon - Guingamp</t>
  </si>
  <si>
    <t>Lyon - Troyes</t>
  </si>
  <si>
    <t>Marseille - Nice</t>
  </si>
  <si>
    <t>Metz - Angers</t>
  </si>
  <si>
    <t>Nantes - Montpellier</t>
  </si>
  <si>
    <t>Rennes - Strasbourg</t>
  </si>
  <si>
    <t>St-Etienne - Bordeaux</t>
  </si>
  <si>
    <t>Toulouse - Lille</t>
  </si>
  <si>
    <t>Dimanche 6 Mai</t>
  </si>
  <si>
    <t>Amiens - Metz</t>
  </si>
  <si>
    <t>Angers - Nantes</t>
  </si>
  <si>
    <t>Bordeaux - Toulouse</t>
  </si>
  <si>
    <t>Guingamp - Marseille</t>
  </si>
  <si>
    <t>Lille - Dijon</t>
  </si>
  <si>
    <t>Monaco - St-Etienne</t>
  </si>
  <si>
    <t>Montpellier - Troyes</t>
  </si>
  <si>
    <t>Nice - Caen</t>
  </si>
  <si>
    <t>Paris SG - Rennes</t>
  </si>
  <si>
    <t>Strasbourg - Lyon</t>
  </si>
  <si>
    <t>Samedi 12 Mai</t>
  </si>
  <si>
    <t>Caen - Paris SG</t>
  </si>
  <si>
    <t>Dijon - Angers</t>
  </si>
  <si>
    <t>Lyon - Nice</t>
  </si>
  <si>
    <t>Marseille - Amiens</t>
  </si>
  <si>
    <t>Metz - Bordeaux</t>
  </si>
  <si>
    <t>Nantes - Strasbourg</t>
  </si>
  <si>
    <t>Rennes - Montpellier</t>
  </si>
  <si>
    <t>St-Etienne - Lille</t>
  </si>
  <si>
    <t>Toulouse - Guingamp</t>
  </si>
  <si>
    <t>Troyes - Monaco</t>
  </si>
  <si>
    <t>Samedi 19 Mai</t>
  </si>
  <si>
    <t>Samedi 16 Septembre</t>
  </si>
  <si>
    <t>Alia</t>
  </si>
  <si>
    <t>James</t>
  </si>
  <si>
    <t>Laura</t>
  </si>
  <si>
    <t>Manu</t>
  </si>
  <si>
    <t>Mélanie</t>
  </si>
  <si>
    <t>Régis</t>
  </si>
  <si>
    <t>Remi</t>
  </si>
  <si>
    <t>Renoda</t>
  </si>
  <si>
    <t>Sarah</t>
  </si>
  <si>
    <t>Angers</t>
  </si>
  <si>
    <t>Nantes</t>
  </si>
  <si>
    <t>Nul</t>
  </si>
  <si>
    <t>Lyon</t>
  </si>
  <si>
    <t>Lille</t>
  </si>
  <si>
    <t>Bordeaux</t>
  </si>
  <si>
    <t>Marseille</t>
  </si>
  <si>
    <t>Guingamp</t>
  </si>
  <si>
    <t>Toulouse</t>
  </si>
  <si>
    <t>Montpellier</t>
  </si>
  <si>
    <t>Paris SG</t>
  </si>
  <si>
    <t>St-Etienne</t>
  </si>
  <si>
    <t>Rennes</t>
  </si>
  <si>
    <t>Monaco</t>
  </si>
  <si>
    <t>Nice</t>
  </si>
  <si>
    <t>Metz</t>
  </si>
  <si>
    <t>Troyes</t>
  </si>
  <si>
    <t>Caen</t>
  </si>
  <si>
    <t>Strasbourg</t>
  </si>
  <si>
    <t>Amiens</t>
  </si>
  <si>
    <t>-</t>
  </si>
  <si>
    <t>Dijon</t>
  </si>
  <si>
    <t xml:space="preserve"> Angers</t>
  </si>
  <si>
    <t>x</t>
  </si>
  <si>
    <t>ST-Etienne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</si>
</sst>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8" formatCode="#,##0.00\ &quot;€&quot;;[Red]\-#,##0.00\ &quot;€&quot;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3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b/>
      <sz val="14"/>
      <color rgb="FF33CCFF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color theme="0" tint="-4.9989318521683403E-2"/>
      <name val="Calibri"/>
      <family val="2"/>
      <scheme val="minor"/>
    </font>
    <font>
      <b/>
      <sz val="12"/>
      <color theme="0" tint="-4.9989318521683403E-2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b/>
      <sz val="14"/>
      <color theme="0" tint="-0.14999847407452621"/>
      <name val="Calibri"/>
      <family val="2"/>
      <scheme val="minor"/>
    </font>
    <font>
      <b/>
      <sz val="9"/>
      <color theme="0" tint="-4.9989318521683403E-2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4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i/>
      <u/>
      <sz val="20"/>
      <color theme="1"/>
      <name val="Calibri"/>
      <family val="2"/>
      <scheme val="minor"/>
    </font>
    <font>
      <b/>
      <sz val="13"/>
      <color rgb="FFFFC000"/>
      <name val="Calibri"/>
      <family val="2"/>
      <scheme val="minor"/>
    </font>
    <font>
      <b/>
      <i/>
      <sz val="20"/>
      <name val="Calibri"/>
      <family val="2"/>
      <scheme val="minor"/>
    </font>
    <font>
      <sz val="11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sz val="24"/>
      <color theme="0" tint="-4.9989318521683403E-2"/>
      <name val="Calibri"/>
      <family val="2"/>
      <scheme val="minor"/>
    </font>
    <font>
      <sz val="22"/>
      <color theme="0" tint="-0.14999847407452621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mediumGray">
        <fgColor theme="1" tint="0.24994659260841701"/>
        <bgColor theme="0" tint="-0.499984740745262"/>
      </patternFill>
    </fill>
    <fill>
      <patternFill patternType="lightTrellis">
        <bgColor rgb="FF191919"/>
      </patternFill>
    </fill>
    <fill>
      <patternFill patternType="mediumGray">
        <fgColor theme="1" tint="0.24994659260841701"/>
        <bgColor theme="1" tint="0.249977111117893"/>
      </patternFill>
    </fill>
    <fill>
      <patternFill patternType="mediumGray">
        <fgColor theme="1" tint="0.24994659260841701"/>
        <bgColor theme="1" tint="0.34998626667073579"/>
      </patternFill>
    </fill>
    <fill>
      <patternFill patternType="solid">
        <fgColor theme="1" tint="0.34998626667073579"/>
        <bgColor indexed="64"/>
      </patternFill>
    </fill>
    <fill>
      <patternFill patternType="mediumGray">
        <fgColor theme="1" tint="0.24994659260841701"/>
        <bgColor theme="1" tint="0.499984740745262"/>
      </patternFill>
    </fill>
  </fills>
  <borders count="2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7" fillId="0" borderId="0" applyNumberFormat="0" applyFill="0" applyBorder="0" applyAlignment="0" applyProtection="0"/>
  </cellStyleXfs>
  <cellXfs count="71">
    <xf numFmtId="0" fontId="0" fillId="0" borderId="0" xfId="0"/>
    <xf numFmtId="0" fontId="0" fillId="33" borderId="0" xfId="0" applyFill="1" applyAlignment="1"/>
    <xf numFmtId="0" fontId="0" fillId="34" borderId="0" xfId="0" applyFill="1"/>
    <xf numFmtId="0" fontId="0" fillId="33" borderId="10" xfId="0" applyFill="1" applyBorder="1" applyAlignment="1"/>
    <xf numFmtId="0" fontId="19" fillId="35" borderId="10" xfId="0" applyFont="1" applyFill="1" applyBorder="1" applyAlignment="1">
      <alignment horizontal="center" vertical="center"/>
    </xf>
    <xf numFmtId="0" fontId="20" fillId="36" borderId="10" xfId="0" applyFont="1" applyFill="1" applyBorder="1" applyAlignment="1">
      <alignment horizontal="center" vertical="center"/>
    </xf>
    <xf numFmtId="0" fontId="21" fillId="36" borderId="10" xfId="0" applyFont="1" applyFill="1" applyBorder="1" applyAlignment="1">
      <alignment horizontal="center" vertical="center"/>
    </xf>
    <xf numFmtId="0" fontId="21" fillId="36" borderId="11" xfId="0" applyFont="1" applyFill="1" applyBorder="1" applyAlignment="1">
      <alignment horizontal="center" vertical="center"/>
    </xf>
    <xf numFmtId="0" fontId="20" fillId="33" borderId="10" xfId="0" applyNumberFormat="1" applyFont="1" applyFill="1" applyBorder="1" applyAlignment="1">
      <alignment horizontal="center" vertical="center"/>
    </xf>
    <xf numFmtId="0" fontId="18" fillId="33" borderId="10" xfId="0" applyFont="1" applyFill="1" applyBorder="1" applyAlignment="1">
      <alignment horizontal="center" vertical="center"/>
    </xf>
    <xf numFmtId="0" fontId="18" fillId="33" borderId="11" xfId="0" applyFont="1" applyFill="1" applyBorder="1" applyAlignment="1">
      <alignment horizontal="center" vertical="center"/>
    </xf>
    <xf numFmtId="0" fontId="18" fillId="34" borderId="11" xfId="0" applyFont="1" applyFill="1" applyBorder="1" applyAlignment="1">
      <alignment horizontal="center" vertical="center"/>
    </xf>
    <xf numFmtId="0" fontId="22" fillId="34" borderId="11" xfId="0" applyFont="1" applyFill="1" applyBorder="1" applyAlignment="1">
      <alignment horizontal="center" vertical="center"/>
    </xf>
    <xf numFmtId="0" fontId="16" fillId="34" borderId="0" xfId="0" applyFont="1" applyFill="1" applyAlignment="1">
      <alignment horizontal="center" vertical="center"/>
    </xf>
    <xf numFmtId="0" fontId="16" fillId="33" borderId="0" xfId="0" applyFont="1" applyFill="1" applyAlignment="1">
      <alignment horizontal="center" vertical="center"/>
    </xf>
    <xf numFmtId="0" fontId="23" fillId="33" borderId="0" xfId="0" applyFont="1" applyFill="1" applyAlignment="1">
      <alignment horizontal="right" vertical="center" indent="1"/>
    </xf>
    <xf numFmtId="0" fontId="23" fillId="34" borderId="0" xfId="0" applyFont="1" applyFill="1" applyAlignment="1">
      <alignment horizontal="right" vertical="center" indent="1"/>
    </xf>
    <xf numFmtId="0" fontId="22" fillId="34" borderId="0" xfId="0" applyFont="1" applyFill="1" applyAlignment="1">
      <alignment horizontal="center" vertical="center"/>
    </xf>
    <xf numFmtId="0" fontId="22" fillId="34" borderId="11" xfId="0" applyFont="1" applyFill="1" applyBorder="1" applyAlignment="1" applyProtection="1">
      <alignment horizontal="center" vertical="center"/>
      <protection locked="0"/>
    </xf>
    <xf numFmtId="0" fontId="24" fillId="34" borderId="0" xfId="0" applyFont="1" applyFill="1"/>
    <xf numFmtId="0" fontId="19" fillId="33" borderId="10" xfId="0" applyNumberFormat="1" applyFont="1" applyFill="1" applyBorder="1" applyAlignment="1">
      <alignment horizontal="center" vertical="center"/>
    </xf>
    <xf numFmtId="0" fontId="24" fillId="33" borderId="0" xfId="0" applyFont="1" applyFill="1" applyAlignment="1"/>
    <xf numFmtId="0" fontId="25" fillId="36" borderId="10" xfId="0" applyFont="1" applyFill="1" applyBorder="1" applyAlignment="1">
      <alignment horizontal="center" vertical="center"/>
    </xf>
    <xf numFmtId="0" fontId="18" fillId="33" borderId="10" xfId="0" applyFont="1" applyFill="1" applyBorder="1" applyAlignment="1">
      <alignment horizontal="center" vertical="center"/>
    </xf>
    <xf numFmtId="0" fontId="18" fillId="33" borderId="11" xfId="0" applyFont="1" applyFill="1" applyBorder="1" applyAlignment="1">
      <alignment horizontal="center" vertical="center"/>
    </xf>
    <xf numFmtId="0" fontId="18" fillId="34" borderId="11" xfId="0" applyFont="1" applyFill="1" applyBorder="1" applyAlignment="1">
      <alignment horizontal="center" vertical="center"/>
    </xf>
    <xf numFmtId="0" fontId="22" fillId="34" borderId="11" xfId="0" applyFont="1" applyFill="1" applyBorder="1" applyAlignment="1">
      <alignment horizontal="center" vertical="center"/>
    </xf>
    <xf numFmtId="0" fontId="26" fillId="34" borderId="11" xfId="0" applyFont="1" applyFill="1" applyBorder="1" applyAlignment="1">
      <alignment vertical="center" textRotation="255"/>
    </xf>
    <xf numFmtId="0" fontId="26" fillId="34" borderId="13" xfId="0" applyFont="1" applyFill="1" applyBorder="1" applyAlignment="1">
      <alignment vertical="center" textRotation="255"/>
    </xf>
    <xf numFmtId="0" fontId="18" fillId="37" borderId="10" xfId="0" applyFont="1" applyFill="1" applyBorder="1" applyAlignment="1">
      <alignment horizontal="center" vertical="center"/>
    </xf>
    <xf numFmtId="2" fontId="0" fillId="33" borderId="0" xfId="0" applyNumberFormat="1" applyFill="1" applyAlignment="1"/>
    <xf numFmtId="0" fontId="0" fillId="38" borderId="0" xfId="0" applyFill="1" applyBorder="1" applyAlignment="1">
      <alignment horizontal="center"/>
    </xf>
    <xf numFmtId="0" fontId="0" fillId="38" borderId="0" xfId="0" applyFill="1" applyBorder="1" applyAlignment="1"/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/>
    <xf numFmtId="0" fontId="29" fillId="33" borderId="0" xfId="0" applyFont="1" applyFill="1" applyAlignment="1"/>
    <xf numFmtId="0" fontId="0" fillId="33" borderId="0" xfId="0" applyFill="1" applyAlignment="1">
      <alignment horizontal="center"/>
    </xf>
    <xf numFmtId="0" fontId="0" fillId="33" borderId="14" xfId="0" applyFill="1" applyBorder="1" applyAlignment="1">
      <alignment horizontal="center"/>
    </xf>
    <xf numFmtId="0" fontId="16" fillId="33" borderId="14" xfId="0" applyFont="1" applyFill="1" applyBorder="1" applyAlignment="1">
      <alignment horizontal="center" vertical="center"/>
    </xf>
    <xf numFmtId="0" fontId="0" fillId="33" borderId="0" xfId="0" applyFill="1" applyBorder="1" applyAlignment="1">
      <alignment horizontal="center"/>
    </xf>
    <xf numFmtId="0" fontId="32" fillId="33" borderId="0" xfId="0" applyFont="1" applyFill="1" applyAlignment="1">
      <alignment horizontal="center"/>
    </xf>
    <xf numFmtId="2" fontId="33" fillId="33" borderId="10" xfId="0" applyNumberFormat="1" applyFont="1" applyFill="1" applyBorder="1" applyAlignment="1">
      <alignment horizontal="center" vertical="center"/>
    </xf>
    <xf numFmtId="2" fontId="33" fillId="33" borderId="11" xfId="0" applyNumberFormat="1" applyFont="1" applyFill="1" applyBorder="1" applyAlignment="1">
      <alignment horizontal="center" vertical="center"/>
    </xf>
    <xf numFmtId="0" fontId="34" fillId="38" borderId="0" xfId="0" applyFont="1" applyFill="1" applyBorder="1" applyAlignment="1">
      <alignment horizontal="center"/>
    </xf>
    <xf numFmtId="0" fontId="35" fillId="33" borderId="0" xfId="0" applyFont="1" applyFill="1" applyAlignment="1"/>
    <xf numFmtId="0" fontId="36" fillId="33" borderId="0" xfId="0" applyFont="1" applyFill="1" applyAlignment="1"/>
    <xf numFmtId="0" fontId="36" fillId="38" borderId="0" xfId="0" applyFont="1" applyFill="1" applyBorder="1" applyAlignment="1">
      <alignment horizontal="center"/>
    </xf>
    <xf numFmtId="0" fontId="16" fillId="33" borderId="0" xfId="0" applyFont="1" applyFill="1" applyBorder="1" applyAlignment="1"/>
    <xf numFmtId="0" fontId="0" fillId="33" borderId="18" xfId="0" applyFill="1" applyBorder="1" applyAlignment="1">
      <alignment horizontal="center"/>
    </xf>
    <xf numFmtId="0" fontId="0" fillId="33" borderId="19" xfId="0" applyFill="1" applyBorder="1" applyAlignment="1">
      <alignment horizontal="center"/>
    </xf>
    <xf numFmtId="0" fontId="27" fillId="33" borderId="0" xfId="42" applyFill="1" applyAlignment="1" applyProtection="1"/>
    <xf numFmtId="0" fontId="21" fillId="36" borderId="10" xfId="0" applyFont="1" applyFill="1" applyBorder="1" applyAlignment="1" applyProtection="1">
      <alignment horizontal="center" vertical="center"/>
    </xf>
    <xf numFmtId="0" fontId="38" fillId="38" borderId="0" xfId="0" applyFont="1" applyFill="1" applyBorder="1" applyAlignment="1">
      <alignment horizontal="center"/>
    </xf>
    <xf numFmtId="0" fontId="38" fillId="33" borderId="0" xfId="0" applyFont="1" applyFill="1" applyAlignment="1"/>
    <xf numFmtId="0" fontId="0" fillId="34" borderId="0" xfId="0" applyFill="1" applyAlignment="1">
      <alignment horizontal="center"/>
    </xf>
    <xf numFmtId="2" fontId="0" fillId="33" borderId="0" xfId="0" applyNumberFormat="1" applyFill="1" applyAlignment="1">
      <alignment horizontal="center"/>
    </xf>
    <xf numFmtId="15" fontId="20" fillId="36" borderId="10" xfId="0" applyNumberFormat="1" applyFont="1" applyFill="1" applyBorder="1" applyAlignment="1">
      <alignment horizontal="center" vertical="center"/>
    </xf>
    <xf numFmtId="8" fontId="20" fillId="36" borderId="10" xfId="0" applyNumberFormat="1" applyFont="1" applyFill="1" applyBorder="1" applyAlignment="1">
      <alignment horizontal="center" vertical="center"/>
    </xf>
    <xf numFmtId="0" fontId="16" fillId="33" borderId="15" xfId="0" applyFont="1" applyFill="1" applyBorder="1" applyAlignment="1">
      <alignment horizontal="center"/>
    </xf>
    <xf numFmtId="0" fontId="16" fillId="33" borderId="16" xfId="0" applyFont="1" applyFill="1" applyBorder="1" applyAlignment="1">
      <alignment horizontal="center"/>
    </xf>
    <xf numFmtId="0" fontId="16" fillId="33" borderId="17" xfId="0" applyFont="1" applyFill="1" applyBorder="1" applyAlignment="1">
      <alignment horizontal="center"/>
    </xf>
    <xf numFmtId="0" fontId="37" fillId="34" borderId="0" xfId="0" applyFont="1" applyFill="1" applyAlignment="1">
      <alignment horizontal="center" vertical="top"/>
    </xf>
    <xf numFmtId="0" fontId="29" fillId="33" borderId="0" xfId="0" applyFont="1" applyFill="1" applyAlignment="1">
      <alignment horizontal="center" vertical="center"/>
    </xf>
    <xf numFmtId="2" fontId="31" fillId="38" borderId="0" xfId="0" applyNumberFormat="1" applyFont="1" applyFill="1" applyBorder="1" applyAlignment="1">
      <alignment horizontal="center"/>
    </xf>
    <xf numFmtId="0" fontId="29" fillId="33" borderId="0" xfId="0" applyFont="1" applyFill="1" applyAlignment="1">
      <alignment horizontal="center"/>
    </xf>
    <xf numFmtId="0" fontId="18" fillId="34" borderId="11" xfId="0" applyFont="1" applyFill="1" applyBorder="1" applyAlignment="1">
      <alignment horizontal="center" vertical="center"/>
    </xf>
    <xf numFmtId="0" fontId="18" fillId="34" borderId="12" xfId="0" applyFont="1" applyFill="1" applyBorder="1" applyAlignment="1">
      <alignment horizontal="center" vertical="center"/>
    </xf>
    <xf numFmtId="0" fontId="22" fillId="34" borderId="11" xfId="0" applyFont="1" applyFill="1" applyBorder="1" applyAlignment="1">
      <alignment horizontal="center" vertical="center"/>
    </xf>
    <xf numFmtId="0" fontId="22" fillId="34" borderId="12" xfId="0" applyFont="1" applyFill="1" applyBorder="1" applyAlignment="1">
      <alignment horizontal="center" vertical="center"/>
    </xf>
    <xf numFmtId="0" fontId="18" fillId="34" borderId="10" xfId="0" applyFont="1" applyFill="1" applyBorder="1" applyAlignment="1">
      <alignment horizontal="center" vertical="center"/>
    </xf>
    <xf numFmtId="0" fontId="22" fillId="34" borderId="10" xfId="0" applyFont="1" applyFill="1" applyBorder="1" applyAlignment="1">
      <alignment horizontal="center" vertical="center"/>
    </xf>
  </cellXfs>
  <cellStyles count="43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Commentaire" xfId="15" builtinId="10" customBuiltin="1"/>
    <cellStyle name="Entrée" xfId="9" builtinId="20" customBuiltin="1"/>
    <cellStyle name="Insatisfaisant" xfId="7" builtinId="27" customBuiltin="1"/>
    <cellStyle name="Lien hypertexte" xfId="42" builtinId="8"/>
    <cellStyle name="Neutre" xfId="8" builtinId="28" customBuiltin="1"/>
    <cellStyle name="Normal" xfId="0" builtinId="0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459"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b/>
        <i val="0"/>
        <color rgb="FF00CC00"/>
      </font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b/>
        <i val="0"/>
        <color rgb="FF00CC00"/>
      </font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b/>
        <i val="0"/>
        <color rgb="FF00CC00"/>
      </font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b/>
        <i val="0"/>
        <color rgb="FF00CC00"/>
      </font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b/>
        <i val="0"/>
        <color rgb="FF00CC00"/>
      </font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b/>
        <i val="0"/>
        <color rgb="FF00CC00"/>
      </font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b/>
        <i val="0"/>
        <color rgb="FF00CC00"/>
      </font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b/>
        <i val="0"/>
        <color rgb="FF00CC00"/>
      </font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b/>
        <i val="0"/>
        <color rgb="FF00CC00"/>
      </font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b/>
        <i val="0"/>
        <color rgb="FF00CC00"/>
      </font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b/>
        <i val="0"/>
        <color rgb="FF00CC00"/>
      </font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b/>
        <i val="0"/>
        <color rgb="FF00CC00"/>
      </font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b/>
        <i val="0"/>
        <color rgb="FF00CC00"/>
      </font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b/>
        <i val="0"/>
        <color rgb="FF00CC00"/>
      </font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b/>
        <i val="0"/>
        <color rgb="FF00CC00"/>
      </font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b/>
        <i val="0"/>
        <color rgb="FF00CC00"/>
      </font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b/>
        <i val="0"/>
        <color rgb="FF00CC00"/>
      </font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b/>
        <i val="0"/>
        <color rgb="FF00CC00"/>
      </font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b/>
        <i val="0"/>
        <color rgb="FF00CC00"/>
      </font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b/>
        <i val="0"/>
        <color rgb="FF00CC00"/>
      </font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b/>
        <i val="0"/>
        <color rgb="FF00CC00"/>
      </font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b/>
        <i val="0"/>
        <color rgb="FF00CC00"/>
      </font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b/>
        <i val="0"/>
        <color rgb="FF00CC00"/>
      </font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b/>
        <i val="0"/>
        <color rgb="FF00CC00"/>
      </font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b/>
        <i val="0"/>
        <color rgb="FF00CC00"/>
      </font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b/>
        <i val="0"/>
        <color rgb="FF00CC00"/>
      </font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b/>
        <i val="0"/>
        <color rgb="FF00CC00"/>
      </font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b/>
        <i val="0"/>
        <color rgb="FF00CC00"/>
      </font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b/>
        <i val="0"/>
        <color rgb="FF00CC00"/>
      </font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b/>
        <i val="0"/>
        <color rgb="FF00CC00"/>
      </font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b/>
        <i val="0"/>
        <color rgb="FF00CC00"/>
      </font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b/>
        <i val="0"/>
        <color rgb="FF00CC00"/>
      </font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b/>
        <i val="0"/>
        <color rgb="FF00CC00"/>
      </font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b/>
        <i val="0"/>
        <color rgb="FF00CC00"/>
      </font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b/>
        <i val="0"/>
        <color rgb="FF00CC00"/>
      </font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b/>
        <i val="0"/>
        <color rgb="FF00CC00"/>
      </font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b/>
        <i val="0"/>
        <color rgb="FF00CC00"/>
      </font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color rgb="FF33CCFF"/>
      </font>
      <fill>
        <patternFill patternType="mediumGray">
          <fgColor theme="1" tint="0.24994659260841701"/>
        </patternFill>
      </fill>
    </dxf>
    <dxf>
      <font>
        <b/>
        <i val="0"/>
        <color rgb="FF00CC00"/>
      </font>
    </dxf>
    <dxf>
      <font>
        <color rgb="FF33CCFF"/>
      </font>
    </dxf>
    <dxf>
      <fill>
        <patternFill patternType="darkUp">
          <fgColor theme="1" tint="4.9989318521683403E-2"/>
        </patternFill>
      </fill>
    </dxf>
    <dxf>
      <font>
        <b/>
        <i val="0"/>
        <color rgb="FF00CC00"/>
      </font>
    </dxf>
    <dxf>
      <font>
        <b/>
        <i val="0"/>
        <color rgb="FF00CC00"/>
      </font>
    </dxf>
    <dxf>
      <font>
        <b/>
        <i val="0"/>
        <color rgb="FF00CC00"/>
      </font>
    </dxf>
    <dxf>
      <font>
        <b/>
        <i val="0"/>
        <color rgb="FF00CC00"/>
      </font>
    </dxf>
    <dxf>
      <font>
        <b/>
        <i val="0"/>
        <color rgb="FF00CC00"/>
      </font>
    </dxf>
    <dxf>
      <font>
        <b/>
        <i val="0"/>
        <color rgb="FF00CC00"/>
      </font>
    </dxf>
    <dxf>
      <font>
        <b/>
        <i val="0"/>
        <color rgb="FF00CC00"/>
      </font>
    </dxf>
    <dxf>
      <font>
        <b/>
        <i val="0"/>
        <color rgb="FF00CC00"/>
      </font>
    </dxf>
    <dxf>
      <font>
        <b/>
        <i val="0"/>
        <color rgb="FF00CC00"/>
      </font>
    </dxf>
    <dxf>
      <font>
        <b/>
        <i val="0"/>
        <color rgb="FF00CC00"/>
      </font>
    </dxf>
    <dxf>
      <font>
        <b/>
        <i val="0"/>
        <color rgb="FF00CC00"/>
      </font>
    </dxf>
    <dxf>
      <font>
        <b/>
        <i val="0"/>
        <color rgb="FF00CC00"/>
      </font>
    </dxf>
    <dxf>
      <font>
        <b/>
        <i val="0"/>
        <color rgb="FF00CC00"/>
      </font>
    </dxf>
    <dxf>
      <font>
        <b/>
        <i val="0"/>
        <color rgb="FF00CC00"/>
      </font>
    </dxf>
    <dxf>
      <font>
        <b/>
        <i val="0"/>
        <color rgb="FF00CC00"/>
      </font>
    </dxf>
    <dxf>
      <font>
        <b/>
        <i val="0"/>
        <color rgb="FF00CC00"/>
      </font>
    </dxf>
    <dxf>
      <font>
        <b/>
        <i val="0"/>
        <color rgb="FF00CC00"/>
      </font>
    </dxf>
    <dxf>
      <font>
        <b/>
        <i val="0"/>
        <color rgb="FF00CC00"/>
      </font>
    </dxf>
    <dxf>
      <font>
        <b/>
        <i val="0"/>
        <color rgb="FF00CC00"/>
      </font>
    </dxf>
    <dxf>
      <font>
        <b/>
        <i val="0"/>
        <color rgb="FF00CC00"/>
      </font>
    </dxf>
    <dxf>
      <font>
        <b/>
        <i val="0"/>
        <color rgb="FF00CC00"/>
      </font>
    </dxf>
    <dxf>
      <font>
        <b/>
        <i val="0"/>
        <color rgb="FF00CC00"/>
      </font>
    </dxf>
    <dxf>
      <font>
        <b/>
        <i val="0"/>
        <color rgb="FF00CC00"/>
      </font>
    </dxf>
    <dxf>
      <font>
        <b/>
        <i val="0"/>
        <color rgb="FF00CC00"/>
      </font>
    </dxf>
    <dxf>
      <font>
        <b/>
        <i val="0"/>
        <color rgb="FF00CC00"/>
      </font>
    </dxf>
    <dxf>
      <font>
        <b/>
        <i val="0"/>
        <color rgb="FF00CC00"/>
      </font>
    </dxf>
    <dxf>
      <font>
        <b/>
        <i val="0"/>
        <color rgb="FF00CC00"/>
      </font>
    </dxf>
    <dxf>
      <font>
        <b/>
        <i val="0"/>
        <color rgb="FF00CC00"/>
      </font>
    </dxf>
    <dxf>
      <font>
        <b/>
        <i val="0"/>
        <color rgb="FF00CC00"/>
      </font>
    </dxf>
    <dxf>
      <font>
        <b/>
        <i val="0"/>
        <color rgb="FF00CC00"/>
      </font>
    </dxf>
    <dxf>
      <font>
        <b/>
        <i val="0"/>
        <color rgb="FF00CC00"/>
      </font>
    </dxf>
    <dxf>
      <font>
        <b/>
        <i val="0"/>
        <color rgb="FF00CC00"/>
      </font>
    </dxf>
    <dxf>
      <font>
        <b/>
        <i val="0"/>
        <color rgb="FF00CC00"/>
      </font>
    </dxf>
    <dxf>
      <font>
        <b/>
        <i val="0"/>
        <color rgb="FF00CC00"/>
      </font>
    </dxf>
    <dxf>
      <font>
        <b/>
        <i val="0"/>
        <color rgb="FF00CC00"/>
      </font>
    </dxf>
    <dxf>
      <font>
        <b/>
        <i val="0"/>
        <color rgb="FF00CC00"/>
      </font>
    </dxf>
    <dxf>
      <font>
        <b/>
        <i val="0"/>
        <color rgb="FF00CC00"/>
      </font>
    </dxf>
    <dxf>
      <font>
        <b/>
        <i val="0"/>
        <color rgb="FF00CC00"/>
      </font>
    </dxf>
    <dxf>
      <font>
        <b/>
        <i val="0"/>
        <color rgb="FFF5750B"/>
      </font>
    </dxf>
  </dxfs>
  <tableStyles count="0" defaultTableStyle="TableStyleMedium2" defaultPivotStyle="PivotStyleLight16"/>
  <colors>
    <mruColors>
      <color rgb="FF33CCFF"/>
      <color rgb="FF0097CC"/>
      <color rgb="FF4B875F"/>
      <color rgb="FF54966A"/>
      <color rgb="FF376D49"/>
      <color rgb="FF295136"/>
      <color rgb="FF457354"/>
      <color rgb="FF9D9033"/>
      <color rgb="FFDED27C"/>
      <color rgb="FF51A85E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Points par journée</a:t>
            </a:r>
          </a:p>
        </c:rich>
      </c:tx>
      <c:layout>
        <c:manualLayout>
          <c:xMode val="edge"/>
          <c:yMode val="edge"/>
          <c:x val="0.41962772398752868"/>
          <c:y val="3.3023735810113516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00B0F0"/>
              </a:solidFill>
            </a:ln>
          </c:spPr>
          <c:marker>
            <c:symbol val="none"/>
          </c:marker>
          <c:dLbls>
            <c:delete val="1"/>
          </c:dLbls>
          <c:val>
            <c:numRef>
              <c:f>'Stats 1'!$C$158:$AN$158</c:f>
              <c:numCache>
                <c:formatCode>Standard</c:formatCode>
                <c:ptCount val="38"/>
                <c:pt idx="0">
                  <c:v>6</c:v>
                </c:pt>
                <c:pt idx="1">
                  <c:v>7</c:v>
                </c:pt>
                <c:pt idx="2">
                  <c:v>6</c:v>
                </c:pt>
                <c:pt idx="3">
                  <c:v>6</c:v>
                </c:pt>
                <c:pt idx="4">
                  <c:v>7</c:v>
                </c:pt>
                <c:pt idx="5">
                  <c:v>6</c:v>
                </c:pt>
                <c:pt idx="6">
                  <c:v>5</c:v>
                </c:pt>
                <c:pt idx="7">
                  <c:v>3</c:v>
                </c:pt>
                <c:pt idx="8">
                  <c:v>6</c:v>
                </c:pt>
                <c:pt idx="9">
                  <c:v>4</c:v>
                </c:pt>
                <c:pt idx="10">
                  <c:v>5</c:v>
                </c:pt>
                <c:pt idx="11">
                  <c:v>6</c:v>
                </c:pt>
                <c:pt idx="12">
                  <c:v>3</c:v>
                </c:pt>
                <c:pt idx="13">
                  <c:v>5</c:v>
                </c:pt>
                <c:pt idx="14">
                  <c:v>7</c:v>
                </c:pt>
                <c:pt idx="15">
                  <c:v>7</c:v>
                </c:pt>
                <c:pt idx="16">
                  <c:v>4</c:v>
                </c:pt>
                <c:pt idx="17">
                  <c:v>9</c:v>
                </c:pt>
                <c:pt idx="18">
                  <c:v>8</c:v>
                </c:pt>
                <c:pt idx="19">
                  <c:v>4</c:v>
                </c:pt>
                <c:pt idx="20">
                  <c:v>4</c:v>
                </c:pt>
                <c:pt idx="21">
                  <c:v>5</c:v>
                </c:pt>
                <c:pt idx="22">
                  <c:v>4</c:v>
                </c:pt>
                <c:pt idx="23">
                  <c:v>2</c:v>
                </c:pt>
                <c:pt idx="24">
                  <c:v>4</c:v>
                </c:pt>
                <c:pt idx="25">
                  <c:v>6</c:v>
                </c:pt>
                <c:pt idx="26">
                  <c:v>5</c:v>
                </c:pt>
                <c:pt idx="27">
                  <c:v>7</c:v>
                </c:pt>
                <c:pt idx="28">
                  <c:v>8</c:v>
                </c:pt>
                <c:pt idx="29">
                  <c:v>5</c:v>
                </c:pt>
                <c:pt idx="30">
                  <c:v>3</c:v>
                </c:pt>
                <c:pt idx="31">
                  <c:v>4</c:v>
                </c:pt>
                <c:pt idx="32">
                  <c:v>5</c:v>
                </c:pt>
                <c:pt idx="33">
                  <c:v>6</c:v>
                </c:pt>
                <c:pt idx="34">
                  <c:v>4</c:v>
                </c:pt>
                <c:pt idx="35">
                  <c:v>3</c:v>
                </c:pt>
                <c:pt idx="36">
                  <c:v>4</c:v>
                </c:pt>
                <c:pt idx="37">
                  <c:v>6</c:v>
                </c:pt>
              </c:numCache>
            </c:numRef>
          </c:val>
          <c:smooth val="0"/>
        </c:ser>
        <c:ser>
          <c:idx val="1"/>
          <c:order val="1"/>
          <c:tx>
            <c:v>Moyenne</c:v>
          </c:tx>
          <c:spPr>
            <a:ln w="19050" cap="flat">
              <a:solidFill>
                <a:srgbClr val="FFC000"/>
              </a:solidFill>
              <a:prstDash val="sysDot"/>
              <a:round/>
            </a:ln>
          </c:spPr>
          <c:marker>
            <c:symbol val="none"/>
          </c:marker>
          <c:dLbls>
            <c:delete val="1"/>
          </c:dLbls>
          <c:val>
            <c:numRef>
              <c:f>'Stats 1'!$C$205:$AN$205</c:f>
              <c:numCache>
                <c:formatCode>Standard</c:formatCode>
                <c:ptCount val="38"/>
                <c:pt idx="0">
                  <c:v>6</c:v>
                </c:pt>
                <c:pt idx="1">
                  <c:v>6.5</c:v>
                </c:pt>
                <c:pt idx="2">
                  <c:v>6.333333333333333</c:v>
                </c:pt>
                <c:pt idx="3">
                  <c:v>6.25</c:v>
                </c:pt>
                <c:pt idx="4">
                  <c:v>6.4</c:v>
                </c:pt>
                <c:pt idx="5">
                  <c:v>6.333333333333333</c:v>
                </c:pt>
                <c:pt idx="6">
                  <c:v>6.1428571428571432</c:v>
                </c:pt>
                <c:pt idx="7">
                  <c:v>5.75</c:v>
                </c:pt>
                <c:pt idx="8">
                  <c:v>5.7777777777777777</c:v>
                </c:pt>
                <c:pt idx="9">
                  <c:v>5.6</c:v>
                </c:pt>
                <c:pt idx="10">
                  <c:v>5.5454545454545459</c:v>
                </c:pt>
                <c:pt idx="11">
                  <c:v>5.583333333333333</c:v>
                </c:pt>
                <c:pt idx="12">
                  <c:v>5.384615384615385</c:v>
                </c:pt>
                <c:pt idx="13">
                  <c:v>5.3571428571428568</c:v>
                </c:pt>
                <c:pt idx="14">
                  <c:v>5.4666666666666668</c:v>
                </c:pt>
                <c:pt idx="15">
                  <c:v>5.5625</c:v>
                </c:pt>
                <c:pt idx="16">
                  <c:v>5.4705882352941178</c:v>
                </c:pt>
                <c:pt idx="17">
                  <c:v>5.666666666666667</c:v>
                </c:pt>
                <c:pt idx="18">
                  <c:v>5.7894736842105265</c:v>
                </c:pt>
                <c:pt idx="19">
                  <c:v>5.7</c:v>
                </c:pt>
                <c:pt idx="20">
                  <c:v>5.6190476190476186</c:v>
                </c:pt>
                <c:pt idx="21">
                  <c:v>5.5909090909090908</c:v>
                </c:pt>
                <c:pt idx="22">
                  <c:v>5.5217391304347823</c:v>
                </c:pt>
                <c:pt idx="23">
                  <c:v>5.375</c:v>
                </c:pt>
                <c:pt idx="24">
                  <c:v>5.32</c:v>
                </c:pt>
                <c:pt idx="25">
                  <c:v>5.3461538461538458</c:v>
                </c:pt>
                <c:pt idx="26">
                  <c:v>5.333333333333333</c:v>
                </c:pt>
                <c:pt idx="27">
                  <c:v>5.3928571428571432</c:v>
                </c:pt>
                <c:pt idx="28">
                  <c:v>5.4827586206896548</c:v>
                </c:pt>
                <c:pt idx="29">
                  <c:v>5.4666666666666668</c:v>
                </c:pt>
                <c:pt idx="30">
                  <c:v>5.387096774193548</c:v>
                </c:pt>
                <c:pt idx="31">
                  <c:v>5.34375</c:v>
                </c:pt>
                <c:pt idx="32">
                  <c:v>5.333333333333333</c:v>
                </c:pt>
                <c:pt idx="33">
                  <c:v>5.3529411764705879</c:v>
                </c:pt>
                <c:pt idx="34">
                  <c:v>5.3142857142857141</c:v>
                </c:pt>
                <c:pt idx="35">
                  <c:v>5.25</c:v>
                </c:pt>
                <c:pt idx="36">
                  <c:v>5.2162162162162158</c:v>
                </c:pt>
                <c:pt idx="37">
                  <c:v>5.2368421052631575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22914432"/>
        <c:axId val="222916608"/>
      </c:lineChart>
      <c:catAx>
        <c:axId val="222914432"/>
        <c:scaling>
          <c:orientation val="minMax"/>
        </c:scaling>
        <c:delete val="0"/>
        <c:axPos val="b"/>
        <c:majorGridlines/>
        <c:title>
          <c:tx>
            <c:rich>
              <a:bodyPr rot="-720000" vert="horz"/>
              <a:lstStyle/>
              <a:p>
                <a:pPr>
                  <a:defRPr sz="1600"/>
                </a:pPr>
                <a:r>
                  <a:rPr lang="en-US" sz="1600"/>
                  <a:t> Journée </a:t>
                </a:r>
              </a:p>
            </c:rich>
          </c:tx>
          <c:layout>
            <c:manualLayout>
              <c:xMode val="edge"/>
              <c:yMode val="edge"/>
              <c:x val="0.44953403170972345"/>
              <c:y val="0.85744365753163532"/>
            </c:manualLayout>
          </c:layout>
          <c:overlay val="0"/>
          <c:spPr>
            <a:ln w="19050">
              <a:solidFill>
                <a:srgbClr val="00B0F0"/>
              </a:solidFill>
            </a:ln>
          </c:spPr>
        </c:title>
        <c:majorTickMark val="out"/>
        <c:minorTickMark val="none"/>
        <c:tickLblPos val="nextTo"/>
        <c:txPr>
          <a:bodyPr/>
          <a:lstStyle/>
          <a:p>
            <a:pPr>
              <a:defRPr sz="1050" b="1"/>
            </a:pPr>
            <a:endParaRPr lang="fr-FR"/>
          </a:p>
        </c:txPr>
        <c:crossAx val="222916608"/>
        <c:crosses val="autoZero"/>
        <c:auto val="1"/>
        <c:lblAlgn val="ctr"/>
        <c:lblOffset val="100"/>
        <c:noMultiLvlLbl val="0"/>
      </c:catAx>
      <c:valAx>
        <c:axId val="222916608"/>
        <c:scaling>
          <c:orientation val="minMax"/>
          <c:max val="10"/>
          <c:min val="0"/>
        </c:scaling>
        <c:delete val="0"/>
        <c:axPos val="l"/>
        <c:majorGridlines>
          <c:spPr>
            <a:ln>
              <a:gradFill>
                <a:gsLst>
                  <a:gs pos="47000">
                    <a:schemeClr val="bg1">
                      <a:lumMod val="50000"/>
                    </a:schemeClr>
                  </a:gs>
                  <a:gs pos="54000">
                    <a:schemeClr val="bg1"/>
                  </a:gs>
                  <a:gs pos="60000">
                    <a:schemeClr val="bg1">
                      <a:lumMod val="50000"/>
                    </a:schemeClr>
                  </a:gs>
                </a:gsLst>
                <a:lin ang="5400000" scaled="0"/>
              </a:gradFill>
            </a:ln>
          </c:spPr>
        </c:majorGridlines>
        <c:title>
          <c:tx>
            <c:rich>
              <a:bodyPr rot="-720000" vert="horz"/>
              <a:lstStyle/>
              <a:p>
                <a:pPr>
                  <a:defRPr sz="1600"/>
                </a:pPr>
                <a:r>
                  <a:rPr lang="fr-FR" sz="1600"/>
                  <a:t> Points </a:t>
                </a:r>
              </a:p>
            </c:rich>
          </c:tx>
          <c:layout>
            <c:manualLayout>
              <c:xMode val="edge"/>
              <c:yMode val="edge"/>
              <c:x val="5.3205639797818567E-3"/>
              <c:y val="0.40089033563541987"/>
            </c:manualLayout>
          </c:layout>
          <c:overlay val="0"/>
          <c:spPr>
            <a:ln w="19050">
              <a:solidFill>
                <a:srgbClr val="00B0F0"/>
              </a:solidFill>
            </a:ln>
          </c:spPr>
        </c:title>
        <c:numFmt formatCode="Standard" sourceLinked="1"/>
        <c:majorTickMark val="out"/>
        <c:minorTickMark val="none"/>
        <c:tickLblPos val="nextTo"/>
        <c:txPr>
          <a:bodyPr/>
          <a:lstStyle/>
          <a:p>
            <a:pPr>
              <a:defRPr sz="1050" b="1"/>
            </a:pPr>
            <a:endParaRPr lang="fr-FR"/>
          </a:p>
        </c:txPr>
        <c:crossAx val="222914432"/>
        <c:crosses val="autoZero"/>
        <c:crossBetween val="midCat"/>
      </c:valAx>
      <c:spPr>
        <a:solidFill>
          <a:schemeClr val="tx1">
            <a:lumMod val="75000"/>
            <a:lumOff val="25000"/>
          </a:schemeClr>
        </a:solidFill>
        <a:ln>
          <a:noFill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0193287291602517"/>
          <c:y val="4.6577515799351897E-2"/>
          <c:w val="9.3594166650956337E-2"/>
          <c:h val="8.086130295165618E-2"/>
        </c:manualLayout>
      </c:layout>
      <c:overlay val="0"/>
      <c:txPr>
        <a:bodyPr/>
        <a:lstStyle/>
        <a:p>
          <a:pPr>
            <a:defRPr sz="1300" b="0" i="0"/>
          </a:pPr>
          <a:endParaRPr lang="fr-FR"/>
        </a:p>
      </c:txPr>
    </c:legend>
    <c:plotVisOnly val="1"/>
    <c:dispBlanksAs val="gap"/>
    <c:showDLblsOverMax val="0"/>
  </c:chart>
  <c:spPr>
    <a:pattFill prst="pct50">
      <a:fgClr>
        <a:schemeClr val="tx1">
          <a:lumMod val="75000"/>
          <a:lumOff val="25000"/>
        </a:schemeClr>
      </a:fgClr>
      <a:bgClr>
        <a:schemeClr val="bg1">
          <a:lumMod val="50000"/>
        </a:schemeClr>
      </a:bgClr>
    </a:pattFill>
    <a:ln w="28575"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Points par journée</a:t>
            </a:r>
          </a:p>
        </c:rich>
      </c:tx>
      <c:layout>
        <c:manualLayout>
          <c:xMode val="edge"/>
          <c:yMode val="edge"/>
          <c:x val="0.41962772398752868"/>
          <c:y val="3.3023735810113516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00B0F0"/>
              </a:solidFill>
            </a:ln>
          </c:spPr>
          <c:marker>
            <c:symbol val="none"/>
          </c:marker>
          <c:dLbls>
            <c:delete val="1"/>
          </c:dLbls>
          <c:val>
            <c:numRef>
              <c:f>'Stats 10'!$C$167:$AN$167</c:f>
              <c:numCache>
                <c:formatCode>Standard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Moyenne</c:v>
          </c:tx>
          <c:spPr>
            <a:ln w="19050" cap="flat">
              <a:solidFill>
                <a:srgbClr val="FFC000"/>
              </a:solidFill>
              <a:prstDash val="sysDot"/>
              <a:round/>
            </a:ln>
          </c:spPr>
          <c:marker>
            <c:symbol val="none"/>
          </c:marker>
          <c:dLbls>
            <c:delete val="1"/>
          </c:dLbls>
          <c:val>
            <c:numRef>
              <c:f>'Stats 10'!$C$214:$AN$214</c:f>
              <c:numCache>
                <c:formatCode>Standard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30540032"/>
        <c:axId val="230541952"/>
      </c:lineChart>
      <c:catAx>
        <c:axId val="230540032"/>
        <c:scaling>
          <c:orientation val="minMax"/>
        </c:scaling>
        <c:delete val="0"/>
        <c:axPos val="b"/>
        <c:majorGridlines/>
        <c:title>
          <c:tx>
            <c:rich>
              <a:bodyPr rot="-720000" vert="horz"/>
              <a:lstStyle/>
              <a:p>
                <a:pPr>
                  <a:defRPr sz="1600"/>
                </a:pPr>
                <a:r>
                  <a:rPr lang="en-US" sz="1600"/>
                  <a:t> Journée </a:t>
                </a:r>
              </a:p>
            </c:rich>
          </c:tx>
          <c:layout>
            <c:manualLayout>
              <c:xMode val="edge"/>
              <c:yMode val="edge"/>
              <c:x val="0.44953403170972345"/>
              <c:y val="0.85744365753163532"/>
            </c:manualLayout>
          </c:layout>
          <c:overlay val="0"/>
          <c:spPr>
            <a:ln w="19050">
              <a:solidFill>
                <a:srgbClr val="00B0F0"/>
              </a:solidFill>
            </a:ln>
          </c:spPr>
        </c:title>
        <c:majorTickMark val="out"/>
        <c:minorTickMark val="none"/>
        <c:tickLblPos val="nextTo"/>
        <c:txPr>
          <a:bodyPr/>
          <a:lstStyle/>
          <a:p>
            <a:pPr>
              <a:defRPr sz="1050" b="1"/>
            </a:pPr>
            <a:endParaRPr lang="fr-FR"/>
          </a:p>
        </c:txPr>
        <c:crossAx val="230541952"/>
        <c:crosses val="autoZero"/>
        <c:auto val="1"/>
        <c:lblAlgn val="ctr"/>
        <c:lblOffset val="100"/>
        <c:noMultiLvlLbl val="0"/>
      </c:catAx>
      <c:valAx>
        <c:axId val="230541952"/>
        <c:scaling>
          <c:orientation val="minMax"/>
          <c:max val="10"/>
          <c:min val="0"/>
        </c:scaling>
        <c:delete val="0"/>
        <c:axPos val="l"/>
        <c:majorGridlines>
          <c:spPr>
            <a:ln>
              <a:gradFill>
                <a:gsLst>
                  <a:gs pos="47000">
                    <a:schemeClr val="bg1">
                      <a:lumMod val="50000"/>
                    </a:schemeClr>
                  </a:gs>
                  <a:gs pos="54000">
                    <a:schemeClr val="bg1"/>
                  </a:gs>
                  <a:gs pos="61000">
                    <a:schemeClr val="bg1">
                      <a:lumMod val="50000"/>
                    </a:schemeClr>
                  </a:gs>
                </a:gsLst>
                <a:lin ang="5400000" scaled="0"/>
              </a:gradFill>
            </a:ln>
          </c:spPr>
        </c:majorGridlines>
        <c:title>
          <c:tx>
            <c:rich>
              <a:bodyPr rot="-720000" vert="horz"/>
              <a:lstStyle/>
              <a:p>
                <a:pPr>
                  <a:defRPr sz="1600"/>
                </a:pPr>
                <a:r>
                  <a:rPr lang="fr-FR" sz="1600"/>
                  <a:t> Points </a:t>
                </a:r>
              </a:p>
            </c:rich>
          </c:tx>
          <c:layout>
            <c:manualLayout>
              <c:xMode val="edge"/>
              <c:yMode val="edge"/>
              <c:x val="5.3205639797818567E-3"/>
              <c:y val="0.40089033563541987"/>
            </c:manualLayout>
          </c:layout>
          <c:overlay val="0"/>
          <c:spPr>
            <a:ln w="19050">
              <a:solidFill>
                <a:srgbClr val="00B0F0"/>
              </a:solidFill>
            </a:ln>
          </c:spPr>
        </c:title>
        <c:numFmt formatCode="Standard" sourceLinked="1"/>
        <c:majorTickMark val="out"/>
        <c:minorTickMark val="none"/>
        <c:tickLblPos val="nextTo"/>
        <c:txPr>
          <a:bodyPr/>
          <a:lstStyle/>
          <a:p>
            <a:pPr>
              <a:defRPr sz="1050" b="1"/>
            </a:pPr>
            <a:endParaRPr lang="fr-FR"/>
          </a:p>
        </c:txPr>
        <c:crossAx val="230540032"/>
        <c:crosses val="autoZero"/>
        <c:crossBetween val="midCat"/>
      </c:valAx>
      <c:spPr>
        <a:solidFill>
          <a:schemeClr val="tx1">
            <a:lumMod val="75000"/>
            <a:lumOff val="25000"/>
          </a:schemeClr>
        </a:solidFill>
        <a:ln>
          <a:noFill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0193287291602517"/>
          <c:y val="4.6577515799351897E-2"/>
          <c:w val="9.3594166650956337E-2"/>
          <c:h val="8.086130295165618E-2"/>
        </c:manualLayout>
      </c:layout>
      <c:overlay val="0"/>
      <c:txPr>
        <a:bodyPr/>
        <a:lstStyle/>
        <a:p>
          <a:pPr>
            <a:defRPr sz="1300" b="0" i="0"/>
          </a:pPr>
          <a:endParaRPr lang="fr-FR"/>
        </a:p>
      </c:txPr>
    </c:legend>
    <c:plotVisOnly val="1"/>
    <c:dispBlanksAs val="gap"/>
    <c:showDLblsOverMax val="0"/>
  </c:chart>
  <c:spPr>
    <a:pattFill prst="pct50">
      <a:fgClr>
        <a:schemeClr val="tx1">
          <a:lumMod val="75000"/>
          <a:lumOff val="25000"/>
        </a:schemeClr>
      </a:fgClr>
      <a:bgClr>
        <a:schemeClr val="bg1">
          <a:lumMod val="50000"/>
        </a:schemeClr>
      </a:bgClr>
    </a:pattFill>
    <a:ln w="28575"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Points par journée</a:t>
            </a:r>
          </a:p>
        </c:rich>
      </c:tx>
      <c:layout>
        <c:manualLayout>
          <c:xMode val="edge"/>
          <c:yMode val="edge"/>
          <c:x val="0.41962772398752868"/>
          <c:y val="3.3023735810113516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00B0F0"/>
              </a:solidFill>
            </a:ln>
          </c:spPr>
          <c:marker>
            <c:symbol val="none"/>
          </c:marker>
          <c:dLbls>
            <c:delete val="1"/>
          </c:dLbls>
          <c:val>
            <c:numRef>
              <c:f>'Stats 11'!$C$168:$AN$168</c:f>
              <c:numCache>
                <c:formatCode>Standard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Moyenne</c:v>
          </c:tx>
          <c:spPr>
            <a:ln w="19050" cap="flat">
              <a:solidFill>
                <a:srgbClr val="FFC000"/>
              </a:solidFill>
              <a:prstDash val="sysDot"/>
              <a:round/>
            </a:ln>
          </c:spPr>
          <c:marker>
            <c:symbol val="none"/>
          </c:marker>
          <c:dLbls>
            <c:delete val="1"/>
          </c:dLbls>
          <c:val>
            <c:numRef>
              <c:f>'Stats 11'!$C$215:$AN$215</c:f>
              <c:numCache>
                <c:formatCode>Standard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31031168"/>
        <c:axId val="231033088"/>
      </c:lineChart>
      <c:catAx>
        <c:axId val="231031168"/>
        <c:scaling>
          <c:orientation val="minMax"/>
        </c:scaling>
        <c:delete val="0"/>
        <c:axPos val="b"/>
        <c:majorGridlines/>
        <c:title>
          <c:tx>
            <c:rich>
              <a:bodyPr rot="-720000" vert="horz"/>
              <a:lstStyle/>
              <a:p>
                <a:pPr>
                  <a:defRPr sz="1600"/>
                </a:pPr>
                <a:r>
                  <a:rPr lang="en-US" sz="1600"/>
                  <a:t> Journée </a:t>
                </a:r>
              </a:p>
            </c:rich>
          </c:tx>
          <c:layout>
            <c:manualLayout>
              <c:xMode val="edge"/>
              <c:yMode val="edge"/>
              <c:x val="0.44953403170972345"/>
              <c:y val="0.85744365753163532"/>
            </c:manualLayout>
          </c:layout>
          <c:overlay val="0"/>
          <c:spPr>
            <a:ln w="19050">
              <a:solidFill>
                <a:srgbClr val="00B0F0"/>
              </a:solidFill>
            </a:ln>
          </c:spPr>
        </c:title>
        <c:majorTickMark val="out"/>
        <c:minorTickMark val="none"/>
        <c:tickLblPos val="nextTo"/>
        <c:txPr>
          <a:bodyPr/>
          <a:lstStyle/>
          <a:p>
            <a:pPr>
              <a:defRPr sz="1050" b="1"/>
            </a:pPr>
            <a:endParaRPr lang="fr-FR"/>
          </a:p>
        </c:txPr>
        <c:crossAx val="231033088"/>
        <c:crosses val="autoZero"/>
        <c:auto val="1"/>
        <c:lblAlgn val="ctr"/>
        <c:lblOffset val="100"/>
        <c:noMultiLvlLbl val="0"/>
      </c:catAx>
      <c:valAx>
        <c:axId val="231033088"/>
        <c:scaling>
          <c:orientation val="minMax"/>
          <c:max val="10"/>
          <c:min val="0"/>
        </c:scaling>
        <c:delete val="0"/>
        <c:axPos val="l"/>
        <c:majorGridlines>
          <c:spPr>
            <a:ln>
              <a:gradFill>
                <a:gsLst>
                  <a:gs pos="47000">
                    <a:schemeClr val="bg1">
                      <a:lumMod val="50000"/>
                    </a:schemeClr>
                  </a:gs>
                  <a:gs pos="54000">
                    <a:schemeClr val="bg1"/>
                  </a:gs>
                  <a:gs pos="61000">
                    <a:schemeClr val="bg1">
                      <a:lumMod val="50000"/>
                    </a:schemeClr>
                  </a:gs>
                </a:gsLst>
                <a:lin ang="5400000" scaled="0"/>
              </a:gradFill>
            </a:ln>
          </c:spPr>
        </c:majorGridlines>
        <c:title>
          <c:tx>
            <c:rich>
              <a:bodyPr rot="-720000" vert="horz"/>
              <a:lstStyle/>
              <a:p>
                <a:pPr>
                  <a:defRPr sz="1600"/>
                </a:pPr>
                <a:r>
                  <a:rPr lang="fr-FR" sz="1600"/>
                  <a:t> Points </a:t>
                </a:r>
              </a:p>
            </c:rich>
          </c:tx>
          <c:layout>
            <c:manualLayout>
              <c:xMode val="edge"/>
              <c:yMode val="edge"/>
              <c:x val="5.3205639797818567E-3"/>
              <c:y val="0.40089033563541987"/>
            </c:manualLayout>
          </c:layout>
          <c:overlay val="0"/>
          <c:spPr>
            <a:ln w="19050">
              <a:solidFill>
                <a:srgbClr val="00B0F0"/>
              </a:solidFill>
            </a:ln>
          </c:spPr>
        </c:title>
        <c:numFmt formatCode="Standard" sourceLinked="1"/>
        <c:majorTickMark val="out"/>
        <c:minorTickMark val="none"/>
        <c:tickLblPos val="nextTo"/>
        <c:txPr>
          <a:bodyPr/>
          <a:lstStyle/>
          <a:p>
            <a:pPr>
              <a:defRPr sz="1050" b="1"/>
            </a:pPr>
            <a:endParaRPr lang="fr-FR"/>
          </a:p>
        </c:txPr>
        <c:crossAx val="231031168"/>
        <c:crosses val="autoZero"/>
        <c:crossBetween val="midCat"/>
      </c:valAx>
      <c:spPr>
        <a:solidFill>
          <a:schemeClr val="tx1">
            <a:lumMod val="75000"/>
            <a:lumOff val="25000"/>
          </a:schemeClr>
        </a:solidFill>
        <a:ln>
          <a:noFill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0193287291602517"/>
          <c:y val="4.6577515799351897E-2"/>
          <c:w val="9.3594166650956337E-2"/>
          <c:h val="8.086130295165618E-2"/>
        </c:manualLayout>
      </c:layout>
      <c:overlay val="0"/>
      <c:txPr>
        <a:bodyPr/>
        <a:lstStyle/>
        <a:p>
          <a:pPr>
            <a:defRPr sz="1300" b="0" i="0"/>
          </a:pPr>
          <a:endParaRPr lang="fr-FR"/>
        </a:p>
      </c:txPr>
    </c:legend>
    <c:plotVisOnly val="1"/>
    <c:dispBlanksAs val="gap"/>
    <c:showDLblsOverMax val="0"/>
  </c:chart>
  <c:spPr>
    <a:pattFill prst="pct50">
      <a:fgClr>
        <a:schemeClr val="tx1">
          <a:lumMod val="75000"/>
          <a:lumOff val="25000"/>
        </a:schemeClr>
      </a:fgClr>
      <a:bgClr>
        <a:schemeClr val="bg1">
          <a:lumMod val="50000"/>
        </a:schemeClr>
      </a:bgClr>
    </a:pattFill>
    <a:ln w="28575"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Points par journée</a:t>
            </a:r>
          </a:p>
        </c:rich>
      </c:tx>
      <c:layout>
        <c:manualLayout>
          <c:xMode val="edge"/>
          <c:yMode val="edge"/>
          <c:x val="0.41962772398752868"/>
          <c:y val="3.3023735810113516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00B0F0"/>
              </a:solidFill>
            </a:ln>
          </c:spPr>
          <c:marker>
            <c:symbol val="none"/>
          </c:marker>
          <c:dLbls>
            <c:delete val="1"/>
          </c:dLbls>
          <c:val>
            <c:numRef>
              <c:f>'Stats 12'!$C$169:$AN$169</c:f>
              <c:numCache>
                <c:formatCode>Standard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Moyenne</c:v>
          </c:tx>
          <c:spPr>
            <a:ln w="19050" cap="flat">
              <a:solidFill>
                <a:srgbClr val="FFC000"/>
              </a:solidFill>
              <a:prstDash val="sysDot"/>
              <a:round/>
            </a:ln>
          </c:spPr>
          <c:marker>
            <c:symbol val="none"/>
          </c:marker>
          <c:dLbls>
            <c:delete val="1"/>
          </c:dLbls>
          <c:val>
            <c:numRef>
              <c:f>'Stats 12'!$C$216:$AN$216</c:f>
              <c:numCache>
                <c:formatCode>Standard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31677952"/>
        <c:axId val="231679872"/>
      </c:lineChart>
      <c:catAx>
        <c:axId val="231677952"/>
        <c:scaling>
          <c:orientation val="minMax"/>
        </c:scaling>
        <c:delete val="0"/>
        <c:axPos val="b"/>
        <c:majorGridlines/>
        <c:title>
          <c:tx>
            <c:rich>
              <a:bodyPr rot="-720000" vert="horz"/>
              <a:lstStyle/>
              <a:p>
                <a:pPr>
                  <a:defRPr sz="1600"/>
                </a:pPr>
                <a:r>
                  <a:rPr lang="en-US" sz="1600"/>
                  <a:t> Journée </a:t>
                </a:r>
              </a:p>
            </c:rich>
          </c:tx>
          <c:layout>
            <c:manualLayout>
              <c:xMode val="edge"/>
              <c:yMode val="edge"/>
              <c:x val="0.44953403170972345"/>
              <c:y val="0.85744365753163532"/>
            </c:manualLayout>
          </c:layout>
          <c:overlay val="0"/>
          <c:spPr>
            <a:ln w="19050">
              <a:solidFill>
                <a:srgbClr val="00B0F0"/>
              </a:solidFill>
            </a:ln>
          </c:spPr>
        </c:title>
        <c:majorTickMark val="out"/>
        <c:minorTickMark val="none"/>
        <c:tickLblPos val="nextTo"/>
        <c:txPr>
          <a:bodyPr/>
          <a:lstStyle/>
          <a:p>
            <a:pPr>
              <a:defRPr sz="1050" b="1"/>
            </a:pPr>
            <a:endParaRPr lang="fr-FR"/>
          </a:p>
        </c:txPr>
        <c:crossAx val="231679872"/>
        <c:crosses val="autoZero"/>
        <c:auto val="1"/>
        <c:lblAlgn val="ctr"/>
        <c:lblOffset val="100"/>
        <c:noMultiLvlLbl val="0"/>
      </c:catAx>
      <c:valAx>
        <c:axId val="231679872"/>
        <c:scaling>
          <c:orientation val="minMax"/>
          <c:max val="10"/>
          <c:min val="0"/>
        </c:scaling>
        <c:delete val="0"/>
        <c:axPos val="l"/>
        <c:majorGridlines>
          <c:spPr>
            <a:ln>
              <a:gradFill>
                <a:gsLst>
                  <a:gs pos="47000">
                    <a:schemeClr val="bg1">
                      <a:lumMod val="50000"/>
                    </a:schemeClr>
                  </a:gs>
                  <a:gs pos="54000">
                    <a:schemeClr val="bg1"/>
                  </a:gs>
                  <a:gs pos="61000">
                    <a:schemeClr val="bg1">
                      <a:lumMod val="50000"/>
                    </a:schemeClr>
                  </a:gs>
                </a:gsLst>
                <a:lin ang="5400000" scaled="0"/>
              </a:gradFill>
            </a:ln>
          </c:spPr>
        </c:majorGridlines>
        <c:title>
          <c:tx>
            <c:rich>
              <a:bodyPr rot="-720000" vert="horz"/>
              <a:lstStyle/>
              <a:p>
                <a:pPr>
                  <a:defRPr sz="1600"/>
                </a:pPr>
                <a:r>
                  <a:rPr lang="fr-FR" sz="1600"/>
                  <a:t> Points </a:t>
                </a:r>
              </a:p>
            </c:rich>
          </c:tx>
          <c:layout>
            <c:manualLayout>
              <c:xMode val="edge"/>
              <c:yMode val="edge"/>
              <c:x val="5.3205639797818567E-3"/>
              <c:y val="0.40089033563541987"/>
            </c:manualLayout>
          </c:layout>
          <c:overlay val="0"/>
          <c:spPr>
            <a:ln w="19050">
              <a:solidFill>
                <a:srgbClr val="00B0F0"/>
              </a:solidFill>
            </a:ln>
          </c:spPr>
        </c:title>
        <c:numFmt formatCode="Standard" sourceLinked="1"/>
        <c:majorTickMark val="out"/>
        <c:minorTickMark val="none"/>
        <c:tickLblPos val="nextTo"/>
        <c:txPr>
          <a:bodyPr/>
          <a:lstStyle/>
          <a:p>
            <a:pPr>
              <a:defRPr sz="1050" b="1"/>
            </a:pPr>
            <a:endParaRPr lang="fr-FR"/>
          </a:p>
        </c:txPr>
        <c:crossAx val="231677952"/>
        <c:crosses val="autoZero"/>
        <c:crossBetween val="midCat"/>
      </c:valAx>
      <c:spPr>
        <a:solidFill>
          <a:schemeClr val="tx1">
            <a:lumMod val="75000"/>
            <a:lumOff val="25000"/>
          </a:schemeClr>
        </a:solidFill>
        <a:ln>
          <a:noFill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0193287291602517"/>
          <c:y val="4.6577515799351897E-2"/>
          <c:w val="9.3594166650956337E-2"/>
          <c:h val="8.086130295165618E-2"/>
        </c:manualLayout>
      </c:layout>
      <c:overlay val="0"/>
      <c:txPr>
        <a:bodyPr/>
        <a:lstStyle/>
        <a:p>
          <a:pPr>
            <a:defRPr sz="1300" b="0" i="0"/>
          </a:pPr>
          <a:endParaRPr lang="fr-FR"/>
        </a:p>
      </c:txPr>
    </c:legend>
    <c:plotVisOnly val="1"/>
    <c:dispBlanksAs val="gap"/>
    <c:showDLblsOverMax val="0"/>
  </c:chart>
  <c:spPr>
    <a:pattFill prst="pct50">
      <a:fgClr>
        <a:schemeClr val="tx1">
          <a:lumMod val="75000"/>
          <a:lumOff val="25000"/>
        </a:schemeClr>
      </a:fgClr>
      <a:bgClr>
        <a:schemeClr val="bg1">
          <a:lumMod val="50000"/>
        </a:schemeClr>
      </a:bgClr>
    </a:pattFill>
    <a:ln w="28575"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Points par journée</a:t>
            </a:r>
          </a:p>
        </c:rich>
      </c:tx>
      <c:layout>
        <c:manualLayout>
          <c:xMode val="edge"/>
          <c:yMode val="edge"/>
          <c:x val="0.41962772398752868"/>
          <c:y val="3.3023735810113516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00B0F0"/>
              </a:solidFill>
            </a:ln>
          </c:spPr>
          <c:marker>
            <c:symbol val="none"/>
          </c:marker>
          <c:dLbls>
            <c:delete val="1"/>
          </c:dLbls>
          <c:val>
            <c:numRef>
              <c:f>'Stats 13'!$C$170:$AN$170</c:f>
              <c:numCache>
                <c:formatCode>Standard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Moyenne</c:v>
          </c:tx>
          <c:spPr>
            <a:ln w="19050" cap="flat">
              <a:solidFill>
                <a:srgbClr val="FFC000"/>
              </a:solidFill>
              <a:prstDash val="sysDot"/>
              <a:round/>
            </a:ln>
          </c:spPr>
          <c:marker>
            <c:symbol val="none"/>
          </c:marker>
          <c:dLbls>
            <c:delete val="1"/>
          </c:dLbls>
          <c:val>
            <c:numRef>
              <c:f>'Stats 13'!$C$217:$AN$217</c:f>
              <c:numCache>
                <c:formatCode>Standard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32607104"/>
        <c:axId val="232609280"/>
      </c:lineChart>
      <c:catAx>
        <c:axId val="232607104"/>
        <c:scaling>
          <c:orientation val="minMax"/>
        </c:scaling>
        <c:delete val="0"/>
        <c:axPos val="b"/>
        <c:majorGridlines/>
        <c:title>
          <c:tx>
            <c:rich>
              <a:bodyPr rot="-720000" vert="horz"/>
              <a:lstStyle/>
              <a:p>
                <a:pPr>
                  <a:defRPr sz="1600"/>
                </a:pPr>
                <a:r>
                  <a:rPr lang="en-US" sz="1600"/>
                  <a:t> Journée </a:t>
                </a:r>
              </a:p>
            </c:rich>
          </c:tx>
          <c:layout>
            <c:manualLayout>
              <c:xMode val="edge"/>
              <c:yMode val="edge"/>
              <c:x val="0.44953403170972345"/>
              <c:y val="0.85744365753163532"/>
            </c:manualLayout>
          </c:layout>
          <c:overlay val="0"/>
          <c:spPr>
            <a:ln w="19050">
              <a:solidFill>
                <a:srgbClr val="00B0F0"/>
              </a:solidFill>
            </a:ln>
          </c:spPr>
        </c:title>
        <c:majorTickMark val="out"/>
        <c:minorTickMark val="none"/>
        <c:tickLblPos val="nextTo"/>
        <c:txPr>
          <a:bodyPr/>
          <a:lstStyle/>
          <a:p>
            <a:pPr>
              <a:defRPr sz="1050" b="1"/>
            </a:pPr>
            <a:endParaRPr lang="fr-FR"/>
          </a:p>
        </c:txPr>
        <c:crossAx val="232609280"/>
        <c:crosses val="autoZero"/>
        <c:auto val="1"/>
        <c:lblAlgn val="ctr"/>
        <c:lblOffset val="100"/>
        <c:noMultiLvlLbl val="0"/>
      </c:catAx>
      <c:valAx>
        <c:axId val="232609280"/>
        <c:scaling>
          <c:orientation val="minMax"/>
          <c:max val="10"/>
          <c:min val="0"/>
        </c:scaling>
        <c:delete val="0"/>
        <c:axPos val="l"/>
        <c:majorGridlines>
          <c:spPr>
            <a:ln>
              <a:gradFill>
                <a:gsLst>
                  <a:gs pos="47000">
                    <a:schemeClr val="bg1">
                      <a:lumMod val="50000"/>
                    </a:schemeClr>
                  </a:gs>
                  <a:gs pos="54000">
                    <a:schemeClr val="bg1"/>
                  </a:gs>
                  <a:gs pos="61000">
                    <a:schemeClr val="bg1">
                      <a:lumMod val="50000"/>
                    </a:schemeClr>
                  </a:gs>
                </a:gsLst>
                <a:lin ang="5400000" scaled="0"/>
              </a:gradFill>
            </a:ln>
          </c:spPr>
        </c:majorGridlines>
        <c:title>
          <c:tx>
            <c:rich>
              <a:bodyPr rot="-720000" vert="horz"/>
              <a:lstStyle/>
              <a:p>
                <a:pPr>
                  <a:defRPr sz="1600"/>
                </a:pPr>
                <a:r>
                  <a:rPr lang="fr-FR" sz="1600"/>
                  <a:t> Points </a:t>
                </a:r>
              </a:p>
            </c:rich>
          </c:tx>
          <c:layout>
            <c:manualLayout>
              <c:xMode val="edge"/>
              <c:yMode val="edge"/>
              <c:x val="5.3205639797818567E-3"/>
              <c:y val="0.40089033563541987"/>
            </c:manualLayout>
          </c:layout>
          <c:overlay val="0"/>
          <c:spPr>
            <a:ln w="19050">
              <a:solidFill>
                <a:srgbClr val="00B0F0"/>
              </a:solidFill>
            </a:ln>
          </c:spPr>
        </c:title>
        <c:numFmt formatCode="Standard" sourceLinked="1"/>
        <c:majorTickMark val="out"/>
        <c:minorTickMark val="none"/>
        <c:tickLblPos val="nextTo"/>
        <c:txPr>
          <a:bodyPr/>
          <a:lstStyle/>
          <a:p>
            <a:pPr>
              <a:defRPr sz="1050" b="1"/>
            </a:pPr>
            <a:endParaRPr lang="fr-FR"/>
          </a:p>
        </c:txPr>
        <c:crossAx val="232607104"/>
        <c:crosses val="autoZero"/>
        <c:crossBetween val="midCat"/>
      </c:valAx>
      <c:spPr>
        <a:solidFill>
          <a:schemeClr val="tx1">
            <a:lumMod val="75000"/>
            <a:lumOff val="25000"/>
          </a:schemeClr>
        </a:solidFill>
        <a:ln>
          <a:noFill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0193287291602517"/>
          <c:y val="4.6577515799351897E-2"/>
          <c:w val="9.3594166650956337E-2"/>
          <c:h val="8.086130295165618E-2"/>
        </c:manualLayout>
      </c:layout>
      <c:overlay val="0"/>
      <c:txPr>
        <a:bodyPr/>
        <a:lstStyle/>
        <a:p>
          <a:pPr>
            <a:defRPr sz="1300" b="0" i="0"/>
          </a:pPr>
          <a:endParaRPr lang="fr-FR"/>
        </a:p>
      </c:txPr>
    </c:legend>
    <c:plotVisOnly val="1"/>
    <c:dispBlanksAs val="gap"/>
    <c:showDLblsOverMax val="0"/>
  </c:chart>
  <c:spPr>
    <a:pattFill prst="pct50">
      <a:fgClr>
        <a:schemeClr val="tx1">
          <a:lumMod val="75000"/>
          <a:lumOff val="25000"/>
        </a:schemeClr>
      </a:fgClr>
      <a:bgClr>
        <a:schemeClr val="bg1">
          <a:lumMod val="50000"/>
        </a:schemeClr>
      </a:bgClr>
    </a:pattFill>
    <a:ln w="28575"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Points par journée</a:t>
            </a:r>
          </a:p>
        </c:rich>
      </c:tx>
      <c:layout>
        <c:manualLayout>
          <c:xMode val="edge"/>
          <c:yMode val="edge"/>
          <c:x val="0.41962772398752868"/>
          <c:y val="3.3023735810113516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00B0F0"/>
              </a:solidFill>
            </a:ln>
          </c:spPr>
          <c:marker>
            <c:symbol val="none"/>
          </c:marker>
          <c:dLbls>
            <c:delete val="1"/>
          </c:dLbls>
          <c:val>
            <c:numRef>
              <c:f>'Stats 14'!$C$171:$AN$171</c:f>
              <c:numCache>
                <c:formatCode>Standard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Moyenne</c:v>
          </c:tx>
          <c:spPr>
            <a:ln w="19050" cap="flat">
              <a:solidFill>
                <a:srgbClr val="FFC000"/>
              </a:solidFill>
              <a:prstDash val="sysDot"/>
              <a:round/>
            </a:ln>
          </c:spPr>
          <c:marker>
            <c:symbol val="none"/>
          </c:marker>
          <c:dLbls>
            <c:delete val="1"/>
          </c:dLbls>
          <c:val>
            <c:numRef>
              <c:f>'Stats 14'!$C$218:$AN$218</c:f>
              <c:numCache>
                <c:formatCode>Standard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33245696"/>
        <c:axId val="233247872"/>
      </c:lineChart>
      <c:catAx>
        <c:axId val="233245696"/>
        <c:scaling>
          <c:orientation val="minMax"/>
        </c:scaling>
        <c:delete val="0"/>
        <c:axPos val="b"/>
        <c:majorGridlines/>
        <c:title>
          <c:tx>
            <c:rich>
              <a:bodyPr rot="-720000" vert="horz"/>
              <a:lstStyle/>
              <a:p>
                <a:pPr>
                  <a:defRPr sz="1600"/>
                </a:pPr>
                <a:r>
                  <a:rPr lang="en-US" sz="1600"/>
                  <a:t> Journée </a:t>
                </a:r>
              </a:p>
            </c:rich>
          </c:tx>
          <c:layout>
            <c:manualLayout>
              <c:xMode val="edge"/>
              <c:yMode val="edge"/>
              <c:x val="0.44953403170972345"/>
              <c:y val="0.85744365753163532"/>
            </c:manualLayout>
          </c:layout>
          <c:overlay val="0"/>
          <c:spPr>
            <a:ln w="19050">
              <a:solidFill>
                <a:srgbClr val="00B0F0"/>
              </a:solidFill>
            </a:ln>
          </c:spPr>
        </c:title>
        <c:majorTickMark val="out"/>
        <c:minorTickMark val="none"/>
        <c:tickLblPos val="nextTo"/>
        <c:txPr>
          <a:bodyPr/>
          <a:lstStyle/>
          <a:p>
            <a:pPr>
              <a:defRPr sz="1050" b="1"/>
            </a:pPr>
            <a:endParaRPr lang="fr-FR"/>
          </a:p>
        </c:txPr>
        <c:crossAx val="233247872"/>
        <c:crosses val="autoZero"/>
        <c:auto val="1"/>
        <c:lblAlgn val="ctr"/>
        <c:lblOffset val="100"/>
        <c:noMultiLvlLbl val="0"/>
      </c:catAx>
      <c:valAx>
        <c:axId val="233247872"/>
        <c:scaling>
          <c:orientation val="minMax"/>
          <c:max val="10"/>
          <c:min val="0"/>
        </c:scaling>
        <c:delete val="0"/>
        <c:axPos val="l"/>
        <c:majorGridlines>
          <c:spPr>
            <a:ln>
              <a:gradFill>
                <a:gsLst>
                  <a:gs pos="47000">
                    <a:schemeClr val="bg1">
                      <a:lumMod val="50000"/>
                    </a:schemeClr>
                  </a:gs>
                  <a:gs pos="54000">
                    <a:schemeClr val="bg1"/>
                  </a:gs>
                  <a:gs pos="61000">
                    <a:schemeClr val="bg1">
                      <a:lumMod val="50000"/>
                    </a:schemeClr>
                  </a:gs>
                </a:gsLst>
                <a:lin ang="5400000" scaled="0"/>
              </a:gradFill>
            </a:ln>
          </c:spPr>
        </c:majorGridlines>
        <c:title>
          <c:tx>
            <c:rich>
              <a:bodyPr rot="-720000" vert="horz"/>
              <a:lstStyle/>
              <a:p>
                <a:pPr>
                  <a:defRPr sz="1600"/>
                </a:pPr>
                <a:r>
                  <a:rPr lang="fr-FR" sz="1600"/>
                  <a:t> Points </a:t>
                </a:r>
              </a:p>
            </c:rich>
          </c:tx>
          <c:layout>
            <c:manualLayout>
              <c:xMode val="edge"/>
              <c:yMode val="edge"/>
              <c:x val="5.3205639797818567E-3"/>
              <c:y val="0.40089033563541987"/>
            </c:manualLayout>
          </c:layout>
          <c:overlay val="0"/>
          <c:spPr>
            <a:ln w="19050">
              <a:solidFill>
                <a:srgbClr val="00B0F0"/>
              </a:solidFill>
            </a:ln>
          </c:spPr>
        </c:title>
        <c:numFmt formatCode="Standard" sourceLinked="1"/>
        <c:majorTickMark val="out"/>
        <c:minorTickMark val="none"/>
        <c:tickLblPos val="nextTo"/>
        <c:txPr>
          <a:bodyPr/>
          <a:lstStyle/>
          <a:p>
            <a:pPr>
              <a:defRPr sz="1050" b="1"/>
            </a:pPr>
            <a:endParaRPr lang="fr-FR"/>
          </a:p>
        </c:txPr>
        <c:crossAx val="233245696"/>
        <c:crosses val="autoZero"/>
        <c:crossBetween val="midCat"/>
      </c:valAx>
      <c:spPr>
        <a:solidFill>
          <a:schemeClr val="tx1">
            <a:lumMod val="75000"/>
            <a:lumOff val="25000"/>
          </a:schemeClr>
        </a:solidFill>
        <a:ln>
          <a:noFill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0193287291602517"/>
          <c:y val="4.6577515799351897E-2"/>
          <c:w val="9.3594166650956337E-2"/>
          <c:h val="8.086130295165618E-2"/>
        </c:manualLayout>
      </c:layout>
      <c:overlay val="0"/>
      <c:txPr>
        <a:bodyPr/>
        <a:lstStyle/>
        <a:p>
          <a:pPr>
            <a:defRPr sz="1300" b="0" i="0"/>
          </a:pPr>
          <a:endParaRPr lang="fr-FR"/>
        </a:p>
      </c:txPr>
    </c:legend>
    <c:plotVisOnly val="1"/>
    <c:dispBlanksAs val="gap"/>
    <c:showDLblsOverMax val="0"/>
  </c:chart>
  <c:spPr>
    <a:pattFill prst="pct50">
      <a:fgClr>
        <a:schemeClr val="tx1">
          <a:lumMod val="75000"/>
          <a:lumOff val="25000"/>
        </a:schemeClr>
      </a:fgClr>
      <a:bgClr>
        <a:schemeClr val="bg1">
          <a:lumMod val="50000"/>
        </a:schemeClr>
      </a:bgClr>
    </a:pattFill>
    <a:ln w="28575"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Points par journée</a:t>
            </a:r>
          </a:p>
        </c:rich>
      </c:tx>
      <c:layout>
        <c:manualLayout>
          <c:xMode val="edge"/>
          <c:yMode val="edge"/>
          <c:x val="0.41962772398752868"/>
          <c:y val="3.3023735810113516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00B0F0"/>
              </a:solidFill>
            </a:ln>
          </c:spPr>
          <c:marker>
            <c:symbol val="none"/>
          </c:marker>
          <c:dLbls>
            <c:delete val="1"/>
          </c:dLbls>
          <c:val>
            <c:numRef>
              <c:f>'Stats 15'!$C$172:$AN$172</c:f>
              <c:numCache>
                <c:formatCode>Standard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Moyenne</c:v>
          </c:tx>
          <c:spPr>
            <a:ln w="19050" cap="flat">
              <a:solidFill>
                <a:srgbClr val="FFC000"/>
              </a:solidFill>
              <a:prstDash val="sysDot"/>
              <a:round/>
            </a:ln>
          </c:spPr>
          <c:marker>
            <c:symbol val="none"/>
          </c:marker>
          <c:dLbls>
            <c:delete val="1"/>
          </c:dLbls>
          <c:val>
            <c:numRef>
              <c:f>'Stats 15'!$C$219:$AN$219</c:f>
              <c:numCache>
                <c:formatCode>Standard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33200256"/>
        <c:axId val="233202432"/>
      </c:lineChart>
      <c:catAx>
        <c:axId val="233200256"/>
        <c:scaling>
          <c:orientation val="minMax"/>
        </c:scaling>
        <c:delete val="0"/>
        <c:axPos val="b"/>
        <c:majorGridlines/>
        <c:title>
          <c:tx>
            <c:rich>
              <a:bodyPr rot="-720000" vert="horz"/>
              <a:lstStyle/>
              <a:p>
                <a:pPr>
                  <a:defRPr sz="1600"/>
                </a:pPr>
                <a:r>
                  <a:rPr lang="en-US" sz="1600"/>
                  <a:t> Journée </a:t>
                </a:r>
              </a:p>
            </c:rich>
          </c:tx>
          <c:layout>
            <c:manualLayout>
              <c:xMode val="edge"/>
              <c:yMode val="edge"/>
              <c:x val="0.44953403170972345"/>
              <c:y val="0.85744365753163532"/>
            </c:manualLayout>
          </c:layout>
          <c:overlay val="0"/>
          <c:spPr>
            <a:ln w="19050">
              <a:solidFill>
                <a:srgbClr val="00B0F0"/>
              </a:solidFill>
            </a:ln>
          </c:spPr>
        </c:title>
        <c:majorTickMark val="out"/>
        <c:minorTickMark val="none"/>
        <c:tickLblPos val="nextTo"/>
        <c:txPr>
          <a:bodyPr/>
          <a:lstStyle/>
          <a:p>
            <a:pPr>
              <a:defRPr sz="1050" b="1"/>
            </a:pPr>
            <a:endParaRPr lang="fr-FR"/>
          </a:p>
        </c:txPr>
        <c:crossAx val="233202432"/>
        <c:crosses val="autoZero"/>
        <c:auto val="1"/>
        <c:lblAlgn val="ctr"/>
        <c:lblOffset val="100"/>
        <c:noMultiLvlLbl val="0"/>
      </c:catAx>
      <c:valAx>
        <c:axId val="233202432"/>
        <c:scaling>
          <c:orientation val="minMax"/>
          <c:max val="10"/>
          <c:min val="0"/>
        </c:scaling>
        <c:delete val="0"/>
        <c:axPos val="l"/>
        <c:majorGridlines>
          <c:spPr>
            <a:ln>
              <a:gradFill>
                <a:gsLst>
                  <a:gs pos="47000">
                    <a:schemeClr val="bg1">
                      <a:lumMod val="50000"/>
                    </a:schemeClr>
                  </a:gs>
                  <a:gs pos="54000">
                    <a:schemeClr val="bg1"/>
                  </a:gs>
                  <a:gs pos="61000">
                    <a:schemeClr val="bg1">
                      <a:lumMod val="50000"/>
                    </a:schemeClr>
                  </a:gs>
                </a:gsLst>
                <a:lin ang="5400000" scaled="0"/>
              </a:gradFill>
            </a:ln>
          </c:spPr>
        </c:majorGridlines>
        <c:title>
          <c:tx>
            <c:rich>
              <a:bodyPr rot="-720000" vert="horz"/>
              <a:lstStyle/>
              <a:p>
                <a:pPr>
                  <a:defRPr sz="1600"/>
                </a:pPr>
                <a:r>
                  <a:rPr lang="fr-FR" sz="1600"/>
                  <a:t> Points </a:t>
                </a:r>
              </a:p>
            </c:rich>
          </c:tx>
          <c:layout>
            <c:manualLayout>
              <c:xMode val="edge"/>
              <c:yMode val="edge"/>
              <c:x val="5.3205639797818567E-3"/>
              <c:y val="0.40089033563541987"/>
            </c:manualLayout>
          </c:layout>
          <c:overlay val="0"/>
          <c:spPr>
            <a:ln w="19050">
              <a:solidFill>
                <a:srgbClr val="00B0F0"/>
              </a:solidFill>
            </a:ln>
          </c:spPr>
        </c:title>
        <c:numFmt formatCode="Standard" sourceLinked="1"/>
        <c:majorTickMark val="out"/>
        <c:minorTickMark val="none"/>
        <c:tickLblPos val="nextTo"/>
        <c:txPr>
          <a:bodyPr/>
          <a:lstStyle/>
          <a:p>
            <a:pPr>
              <a:defRPr sz="1050" b="1"/>
            </a:pPr>
            <a:endParaRPr lang="fr-FR"/>
          </a:p>
        </c:txPr>
        <c:crossAx val="233200256"/>
        <c:crosses val="autoZero"/>
        <c:crossBetween val="midCat"/>
      </c:valAx>
      <c:spPr>
        <a:solidFill>
          <a:schemeClr val="tx1">
            <a:lumMod val="75000"/>
            <a:lumOff val="25000"/>
          </a:schemeClr>
        </a:solidFill>
        <a:ln>
          <a:noFill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0193287291602517"/>
          <c:y val="4.6577515799351897E-2"/>
          <c:w val="9.3594166650956337E-2"/>
          <c:h val="8.086130295165618E-2"/>
        </c:manualLayout>
      </c:layout>
      <c:overlay val="0"/>
      <c:txPr>
        <a:bodyPr/>
        <a:lstStyle/>
        <a:p>
          <a:pPr>
            <a:defRPr sz="1300" b="0" i="0"/>
          </a:pPr>
          <a:endParaRPr lang="fr-FR"/>
        </a:p>
      </c:txPr>
    </c:legend>
    <c:plotVisOnly val="1"/>
    <c:dispBlanksAs val="gap"/>
    <c:showDLblsOverMax val="0"/>
  </c:chart>
  <c:spPr>
    <a:pattFill prst="pct50">
      <a:fgClr>
        <a:schemeClr val="tx1">
          <a:lumMod val="75000"/>
          <a:lumOff val="25000"/>
        </a:schemeClr>
      </a:fgClr>
      <a:bgClr>
        <a:schemeClr val="bg1">
          <a:lumMod val="50000"/>
        </a:schemeClr>
      </a:bgClr>
    </a:pattFill>
    <a:ln w="28575">
      <a:noFill/>
    </a:ln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Points par journée</a:t>
            </a:r>
          </a:p>
        </c:rich>
      </c:tx>
      <c:layout>
        <c:manualLayout>
          <c:xMode val="edge"/>
          <c:yMode val="edge"/>
          <c:x val="0.41962772398752868"/>
          <c:y val="3.3023735810113516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00B0F0"/>
              </a:solidFill>
            </a:ln>
          </c:spPr>
          <c:marker>
            <c:symbol val="none"/>
          </c:marker>
          <c:dLbls>
            <c:delete val="1"/>
          </c:dLbls>
          <c:val>
            <c:numRef>
              <c:f>'Stats 16'!$C$173:$AN$173</c:f>
              <c:numCache>
                <c:formatCode>Standard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Moyenne</c:v>
          </c:tx>
          <c:spPr>
            <a:ln w="19050" cap="flat">
              <a:solidFill>
                <a:srgbClr val="FFC000"/>
              </a:solidFill>
              <a:prstDash val="sysDot"/>
              <a:round/>
            </a:ln>
          </c:spPr>
          <c:marker>
            <c:symbol val="none"/>
          </c:marker>
          <c:dLbls>
            <c:delete val="1"/>
          </c:dLbls>
          <c:val>
            <c:numRef>
              <c:f>'Stats 16'!$C$220:$AN$220</c:f>
              <c:numCache>
                <c:formatCode>Standard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34449152"/>
        <c:axId val="234459520"/>
      </c:lineChart>
      <c:catAx>
        <c:axId val="234449152"/>
        <c:scaling>
          <c:orientation val="minMax"/>
        </c:scaling>
        <c:delete val="0"/>
        <c:axPos val="b"/>
        <c:majorGridlines/>
        <c:title>
          <c:tx>
            <c:rich>
              <a:bodyPr rot="-720000" vert="horz"/>
              <a:lstStyle/>
              <a:p>
                <a:pPr>
                  <a:defRPr sz="1600"/>
                </a:pPr>
                <a:r>
                  <a:rPr lang="en-US" sz="1600"/>
                  <a:t> Journée </a:t>
                </a:r>
              </a:p>
            </c:rich>
          </c:tx>
          <c:layout>
            <c:manualLayout>
              <c:xMode val="edge"/>
              <c:yMode val="edge"/>
              <c:x val="0.44953403170972345"/>
              <c:y val="0.85744365753163532"/>
            </c:manualLayout>
          </c:layout>
          <c:overlay val="0"/>
          <c:spPr>
            <a:ln w="19050">
              <a:solidFill>
                <a:srgbClr val="00B0F0"/>
              </a:solidFill>
            </a:ln>
          </c:spPr>
        </c:title>
        <c:majorTickMark val="out"/>
        <c:minorTickMark val="none"/>
        <c:tickLblPos val="nextTo"/>
        <c:txPr>
          <a:bodyPr/>
          <a:lstStyle/>
          <a:p>
            <a:pPr>
              <a:defRPr sz="1050" b="1"/>
            </a:pPr>
            <a:endParaRPr lang="fr-FR"/>
          </a:p>
        </c:txPr>
        <c:crossAx val="234459520"/>
        <c:crosses val="autoZero"/>
        <c:auto val="1"/>
        <c:lblAlgn val="ctr"/>
        <c:lblOffset val="100"/>
        <c:noMultiLvlLbl val="0"/>
      </c:catAx>
      <c:valAx>
        <c:axId val="234459520"/>
        <c:scaling>
          <c:orientation val="minMax"/>
          <c:max val="10"/>
          <c:min val="0"/>
        </c:scaling>
        <c:delete val="0"/>
        <c:axPos val="l"/>
        <c:majorGridlines>
          <c:spPr>
            <a:ln>
              <a:gradFill>
                <a:gsLst>
                  <a:gs pos="47000">
                    <a:schemeClr val="bg1">
                      <a:lumMod val="50000"/>
                    </a:schemeClr>
                  </a:gs>
                  <a:gs pos="54000">
                    <a:schemeClr val="bg1"/>
                  </a:gs>
                  <a:gs pos="61000">
                    <a:schemeClr val="bg1">
                      <a:lumMod val="50000"/>
                    </a:schemeClr>
                  </a:gs>
                </a:gsLst>
                <a:lin ang="5400000" scaled="0"/>
              </a:gradFill>
            </a:ln>
          </c:spPr>
        </c:majorGridlines>
        <c:title>
          <c:tx>
            <c:rich>
              <a:bodyPr rot="-720000" vert="horz"/>
              <a:lstStyle/>
              <a:p>
                <a:pPr>
                  <a:defRPr sz="1600"/>
                </a:pPr>
                <a:r>
                  <a:rPr lang="fr-FR" sz="1600"/>
                  <a:t> Points </a:t>
                </a:r>
              </a:p>
            </c:rich>
          </c:tx>
          <c:layout>
            <c:manualLayout>
              <c:xMode val="edge"/>
              <c:yMode val="edge"/>
              <c:x val="5.3205639797818567E-3"/>
              <c:y val="0.40089033563541987"/>
            </c:manualLayout>
          </c:layout>
          <c:overlay val="0"/>
          <c:spPr>
            <a:ln w="19050">
              <a:solidFill>
                <a:srgbClr val="00B0F0"/>
              </a:solidFill>
            </a:ln>
          </c:spPr>
        </c:title>
        <c:numFmt formatCode="Standard" sourceLinked="1"/>
        <c:majorTickMark val="out"/>
        <c:minorTickMark val="none"/>
        <c:tickLblPos val="nextTo"/>
        <c:txPr>
          <a:bodyPr/>
          <a:lstStyle/>
          <a:p>
            <a:pPr>
              <a:defRPr sz="1050" b="1"/>
            </a:pPr>
            <a:endParaRPr lang="fr-FR"/>
          </a:p>
        </c:txPr>
        <c:crossAx val="234449152"/>
        <c:crosses val="autoZero"/>
        <c:crossBetween val="midCat"/>
      </c:valAx>
      <c:spPr>
        <a:solidFill>
          <a:schemeClr val="tx1">
            <a:lumMod val="75000"/>
            <a:lumOff val="25000"/>
          </a:schemeClr>
        </a:solidFill>
        <a:ln>
          <a:noFill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0193287291602517"/>
          <c:y val="4.6577515799351897E-2"/>
          <c:w val="9.3594166650956337E-2"/>
          <c:h val="8.086130295165618E-2"/>
        </c:manualLayout>
      </c:layout>
      <c:overlay val="0"/>
      <c:txPr>
        <a:bodyPr/>
        <a:lstStyle/>
        <a:p>
          <a:pPr>
            <a:defRPr sz="1300" b="0" i="0"/>
          </a:pPr>
          <a:endParaRPr lang="fr-FR"/>
        </a:p>
      </c:txPr>
    </c:legend>
    <c:plotVisOnly val="1"/>
    <c:dispBlanksAs val="gap"/>
    <c:showDLblsOverMax val="0"/>
  </c:chart>
  <c:spPr>
    <a:pattFill prst="pct50">
      <a:fgClr>
        <a:schemeClr val="tx1">
          <a:lumMod val="75000"/>
          <a:lumOff val="25000"/>
        </a:schemeClr>
      </a:fgClr>
      <a:bgClr>
        <a:schemeClr val="bg1">
          <a:lumMod val="50000"/>
        </a:schemeClr>
      </a:bgClr>
    </a:pattFill>
    <a:ln w="28575">
      <a:noFill/>
    </a:ln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Points par journée</a:t>
            </a:r>
          </a:p>
        </c:rich>
      </c:tx>
      <c:layout>
        <c:manualLayout>
          <c:xMode val="edge"/>
          <c:yMode val="edge"/>
          <c:x val="0.41962772398752868"/>
          <c:y val="3.3023735810113516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00B0F0"/>
              </a:solidFill>
            </a:ln>
          </c:spPr>
          <c:marker>
            <c:symbol val="none"/>
          </c:marker>
          <c:dLbls>
            <c:delete val="1"/>
          </c:dLbls>
          <c:val>
            <c:numRef>
              <c:f>'Stats 17'!$C$174:$AN$174</c:f>
              <c:numCache>
                <c:formatCode>Standard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Moyenne</c:v>
          </c:tx>
          <c:spPr>
            <a:ln w="19050" cap="flat">
              <a:solidFill>
                <a:srgbClr val="FFC000"/>
              </a:solidFill>
              <a:prstDash val="sysDot"/>
              <a:round/>
            </a:ln>
          </c:spPr>
          <c:marker>
            <c:symbol val="none"/>
          </c:marker>
          <c:dLbls>
            <c:delete val="1"/>
          </c:dLbls>
          <c:val>
            <c:numRef>
              <c:f>'Stats 17'!$C$221:$AN$221</c:f>
              <c:numCache>
                <c:formatCode>Standard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34067840"/>
        <c:axId val="234070016"/>
      </c:lineChart>
      <c:catAx>
        <c:axId val="234067840"/>
        <c:scaling>
          <c:orientation val="minMax"/>
        </c:scaling>
        <c:delete val="0"/>
        <c:axPos val="b"/>
        <c:majorGridlines/>
        <c:title>
          <c:tx>
            <c:rich>
              <a:bodyPr rot="-720000" vert="horz"/>
              <a:lstStyle/>
              <a:p>
                <a:pPr>
                  <a:defRPr sz="1600"/>
                </a:pPr>
                <a:r>
                  <a:rPr lang="en-US" sz="1600"/>
                  <a:t> Journée </a:t>
                </a:r>
              </a:p>
            </c:rich>
          </c:tx>
          <c:layout>
            <c:manualLayout>
              <c:xMode val="edge"/>
              <c:yMode val="edge"/>
              <c:x val="0.44953403170972345"/>
              <c:y val="0.85744365753163532"/>
            </c:manualLayout>
          </c:layout>
          <c:overlay val="0"/>
          <c:spPr>
            <a:ln w="19050">
              <a:solidFill>
                <a:srgbClr val="00B0F0"/>
              </a:solidFill>
            </a:ln>
          </c:spPr>
        </c:title>
        <c:majorTickMark val="out"/>
        <c:minorTickMark val="none"/>
        <c:tickLblPos val="nextTo"/>
        <c:txPr>
          <a:bodyPr/>
          <a:lstStyle/>
          <a:p>
            <a:pPr>
              <a:defRPr sz="1050" b="1"/>
            </a:pPr>
            <a:endParaRPr lang="fr-FR"/>
          </a:p>
        </c:txPr>
        <c:crossAx val="234070016"/>
        <c:crosses val="autoZero"/>
        <c:auto val="1"/>
        <c:lblAlgn val="ctr"/>
        <c:lblOffset val="100"/>
        <c:noMultiLvlLbl val="0"/>
      </c:catAx>
      <c:valAx>
        <c:axId val="234070016"/>
        <c:scaling>
          <c:orientation val="minMax"/>
          <c:max val="10"/>
          <c:min val="0"/>
        </c:scaling>
        <c:delete val="0"/>
        <c:axPos val="l"/>
        <c:majorGridlines>
          <c:spPr>
            <a:ln>
              <a:gradFill>
                <a:gsLst>
                  <a:gs pos="47000">
                    <a:schemeClr val="bg1">
                      <a:lumMod val="50000"/>
                    </a:schemeClr>
                  </a:gs>
                  <a:gs pos="54000">
                    <a:schemeClr val="bg1"/>
                  </a:gs>
                  <a:gs pos="61000">
                    <a:schemeClr val="bg1">
                      <a:lumMod val="50000"/>
                    </a:schemeClr>
                  </a:gs>
                </a:gsLst>
                <a:lin ang="5400000" scaled="0"/>
              </a:gradFill>
            </a:ln>
          </c:spPr>
        </c:majorGridlines>
        <c:title>
          <c:tx>
            <c:rich>
              <a:bodyPr rot="-720000" vert="horz"/>
              <a:lstStyle/>
              <a:p>
                <a:pPr>
                  <a:defRPr sz="1600"/>
                </a:pPr>
                <a:r>
                  <a:rPr lang="fr-FR" sz="1600"/>
                  <a:t> Points </a:t>
                </a:r>
              </a:p>
            </c:rich>
          </c:tx>
          <c:layout>
            <c:manualLayout>
              <c:xMode val="edge"/>
              <c:yMode val="edge"/>
              <c:x val="5.3205639797818567E-3"/>
              <c:y val="0.40089033563541987"/>
            </c:manualLayout>
          </c:layout>
          <c:overlay val="0"/>
          <c:spPr>
            <a:ln w="19050">
              <a:solidFill>
                <a:srgbClr val="00B0F0"/>
              </a:solidFill>
            </a:ln>
          </c:spPr>
        </c:title>
        <c:numFmt formatCode="Standard" sourceLinked="1"/>
        <c:majorTickMark val="out"/>
        <c:minorTickMark val="none"/>
        <c:tickLblPos val="nextTo"/>
        <c:txPr>
          <a:bodyPr/>
          <a:lstStyle/>
          <a:p>
            <a:pPr>
              <a:defRPr sz="1050" b="1"/>
            </a:pPr>
            <a:endParaRPr lang="fr-FR"/>
          </a:p>
        </c:txPr>
        <c:crossAx val="234067840"/>
        <c:crosses val="autoZero"/>
        <c:crossBetween val="midCat"/>
      </c:valAx>
      <c:spPr>
        <a:solidFill>
          <a:schemeClr val="tx1">
            <a:lumMod val="75000"/>
            <a:lumOff val="25000"/>
          </a:schemeClr>
        </a:solidFill>
        <a:ln>
          <a:noFill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0193287291602517"/>
          <c:y val="4.6577515799351897E-2"/>
          <c:w val="9.3594166650956337E-2"/>
          <c:h val="8.086130295165618E-2"/>
        </c:manualLayout>
      </c:layout>
      <c:overlay val="0"/>
      <c:txPr>
        <a:bodyPr/>
        <a:lstStyle/>
        <a:p>
          <a:pPr>
            <a:defRPr sz="1300" b="0" i="0"/>
          </a:pPr>
          <a:endParaRPr lang="fr-FR"/>
        </a:p>
      </c:txPr>
    </c:legend>
    <c:plotVisOnly val="1"/>
    <c:dispBlanksAs val="gap"/>
    <c:showDLblsOverMax val="0"/>
  </c:chart>
  <c:spPr>
    <a:pattFill prst="pct50">
      <a:fgClr>
        <a:schemeClr val="tx1">
          <a:lumMod val="75000"/>
          <a:lumOff val="25000"/>
        </a:schemeClr>
      </a:fgClr>
      <a:bgClr>
        <a:schemeClr val="bg1">
          <a:lumMod val="50000"/>
        </a:schemeClr>
      </a:bgClr>
    </a:pattFill>
    <a:ln w="28575">
      <a:noFill/>
    </a:ln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Points par journée</a:t>
            </a:r>
          </a:p>
        </c:rich>
      </c:tx>
      <c:layout>
        <c:manualLayout>
          <c:xMode val="edge"/>
          <c:yMode val="edge"/>
          <c:x val="0.41962772398752868"/>
          <c:y val="3.3023735810113516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00B0F0"/>
              </a:solidFill>
            </a:ln>
          </c:spPr>
          <c:marker>
            <c:symbol val="none"/>
          </c:marker>
          <c:dLbls>
            <c:delete val="1"/>
          </c:dLbls>
          <c:val>
            <c:numRef>
              <c:f>'Stats 18'!$C$175:$AN$175</c:f>
              <c:numCache>
                <c:formatCode>Standard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Moyenne</c:v>
          </c:tx>
          <c:spPr>
            <a:ln w="19050" cap="flat">
              <a:solidFill>
                <a:srgbClr val="FFC000"/>
              </a:solidFill>
              <a:prstDash val="sysDot"/>
              <a:round/>
            </a:ln>
          </c:spPr>
          <c:marker>
            <c:symbol val="none"/>
          </c:marker>
          <c:dLbls>
            <c:delete val="1"/>
          </c:dLbls>
          <c:val>
            <c:numRef>
              <c:f>'Stats 18'!$C$222:$AN$222</c:f>
              <c:numCache>
                <c:formatCode>Standard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36414464"/>
        <c:axId val="236416384"/>
      </c:lineChart>
      <c:catAx>
        <c:axId val="236414464"/>
        <c:scaling>
          <c:orientation val="minMax"/>
        </c:scaling>
        <c:delete val="0"/>
        <c:axPos val="b"/>
        <c:majorGridlines/>
        <c:title>
          <c:tx>
            <c:rich>
              <a:bodyPr rot="-720000" vert="horz"/>
              <a:lstStyle/>
              <a:p>
                <a:pPr>
                  <a:defRPr sz="1600"/>
                </a:pPr>
                <a:r>
                  <a:rPr lang="en-US" sz="1600"/>
                  <a:t> Journée </a:t>
                </a:r>
              </a:p>
            </c:rich>
          </c:tx>
          <c:layout>
            <c:manualLayout>
              <c:xMode val="edge"/>
              <c:yMode val="edge"/>
              <c:x val="0.44953403170972345"/>
              <c:y val="0.85744365753163532"/>
            </c:manualLayout>
          </c:layout>
          <c:overlay val="0"/>
          <c:spPr>
            <a:ln w="19050">
              <a:solidFill>
                <a:srgbClr val="00B0F0"/>
              </a:solidFill>
            </a:ln>
          </c:spPr>
        </c:title>
        <c:majorTickMark val="out"/>
        <c:minorTickMark val="none"/>
        <c:tickLblPos val="nextTo"/>
        <c:txPr>
          <a:bodyPr/>
          <a:lstStyle/>
          <a:p>
            <a:pPr>
              <a:defRPr sz="1050" b="1"/>
            </a:pPr>
            <a:endParaRPr lang="fr-FR"/>
          </a:p>
        </c:txPr>
        <c:crossAx val="236416384"/>
        <c:crosses val="autoZero"/>
        <c:auto val="1"/>
        <c:lblAlgn val="ctr"/>
        <c:lblOffset val="100"/>
        <c:noMultiLvlLbl val="0"/>
      </c:catAx>
      <c:valAx>
        <c:axId val="236416384"/>
        <c:scaling>
          <c:orientation val="minMax"/>
          <c:max val="10"/>
          <c:min val="0"/>
        </c:scaling>
        <c:delete val="0"/>
        <c:axPos val="l"/>
        <c:majorGridlines>
          <c:spPr>
            <a:ln>
              <a:gradFill>
                <a:gsLst>
                  <a:gs pos="47000">
                    <a:schemeClr val="bg1">
                      <a:lumMod val="50000"/>
                    </a:schemeClr>
                  </a:gs>
                  <a:gs pos="54000">
                    <a:schemeClr val="bg1"/>
                  </a:gs>
                  <a:gs pos="61000">
                    <a:schemeClr val="bg1">
                      <a:lumMod val="50000"/>
                    </a:schemeClr>
                  </a:gs>
                </a:gsLst>
                <a:lin ang="5400000" scaled="0"/>
              </a:gradFill>
            </a:ln>
          </c:spPr>
        </c:majorGridlines>
        <c:title>
          <c:tx>
            <c:rich>
              <a:bodyPr rot="-720000" vert="horz"/>
              <a:lstStyle/>
              <a:p>
                <a:pPr>
                  <a:defRPr sz="1600"/>
                </a:pPr>
                <a:r>
                  <a:rPr lang="fr-FR" sz="1600"/>
                  <a:t> Points </a:t>
                </a:r>
              </a:p>
            </c:rich>
          </c:tx>
          <c:layout>
            <c:manualLayout>
              <c:xMode val="edge"/>
              <c:yMode val="edge"/>
              <c:x val="5.3205639797818567E-3"/>
              <c:y val="0.40089033563541987"/>
            </c:manualLayout>
          </c:layout>
          <c:overlay val="0"/>
          <c:spPr>
            <a:ln w="19050">
              <a:solidFill>
                <a:srgbClr val="00B0F0"/>
              </a:solidFill>
            </a:ln>
          </c:spPr>
        </c:title>
        <c:numFmt formatCode="Standard" sourceLinked="1"/>
        <c:majorTickMark val="out"/>
        <c:minorTickMark val="none"/>
        <c:tickLblPos val="nextTo"/>
        <c:txPr>
          <a:bodyPr/>
          <a:lstStyle/>
          <a:p>
            <a:pPr>
              <a:defRPr sz="1050" b="1"/>
            </a:pPr>
            <a:endParaRPr lang="fr-FR"/>
          </a:p>
        </c:txPr>
        <c:crossAx val="236414464"/>
        <c:crosses val="autoZero"/>
        <c:crossBetween val="midCat"/>
      </c:valAx>
      <c:spPr>
        <a:solidFill>
          <a:schemeClr val="tx1">
            <a:lumMod val="75000"/>
            <a:lumOff val="25000"/>
          </a:schemeClr>
        </a:solidFill>
        <a:ln>
          <a:noFill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0193287291602517"/>
          <c:y val="4.6577515799351897E-2"/>
          <c:w val="9.3594166650956337E-2"/>
          <c:h val="8.086130295165618E-2"/>
        </c:manualLayout>
      </c:layout>
      <c:overlay val="0"/>
      <c:txPr>
        <a:bodyPr/>
        <a:lstStyle/>
        <a:p>
          <a:pPr>
            <a:defRPr sz="1300" b="0" i="0"/>
          </a:pPr>
          <a:endParaRPr lang="fr-FR"/>
        </a:p>
      </c:txPr>
    </c:legend>
    <c:plotVisOnly val="1"/>
    <c:dispBlanksAs val="gap"/>
    <c:showDLblsOverMax val="0"/>
  </c:chart>
  <c:spPr>
    <a:pattFill prst="pct50">
      <a:fgClr>
        <a:schemeClr val="tx1">
          <a:lumMod val="75000"/>
          <a:lumOff val="25000"/>
        </a:schemeClr>
      </a:fgClr>
      <a:bgClr>
        <a:schemeClr val="bg1">
          <a:lumMod val="50000"/>
        </a:schemeClr>
      </a:bgClr>
    </a:pattFill>
    <a:ln w="28575">
      <a:noFill/>
    </a:ln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Points par journée</a:t>
            </a:r>
          </a:p>
        </c:rich>
      </c:tx>
      <c:layout>
        <c:manualLayout>
          <c:xMode val="edge"/>
          <c:yMode val="edge"/>
          <c:x val="0.41962772398752868"/>
          <c:y val="3.3023735810113516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00B0F0"/>
              </a:solidFill>
            </a:ln>
          </c:spPr>
          <c:marker>
            <c:symbol val="none"/>
          </c:marker>
          <c:dLbls>
            <c:delete val="1"/>
          </c:dLbls>
          <c:val>
            <c:numRef>
              <c:f>'Stats 19'!$C$176:$AN$176</c:f>
              <c:numCache>
                <c:formatCode>Standard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Moyenne</c:v>
          </c:tx>
          <c:spPr>
            <a:ln w="19050" cap="flat">
              <a:solidFill>
                <a:srgbClr val="FFC000"/>
              </a:solidFill>
              <a:prstDash val="sysDot"/>
              <a:round/>
            </a:ln>
          </c:spPr>
          <c:marker>
            <c:symbol val="none"/>
          </c:marker>
          <c:dLbls>
            <c:delete val="1"/>
          </c:dLbls>
          <c:val>
            <c:numRef>
              <c:f>'Stats 19'!$C$223:$AN$223</c:f>
              <c:numCache>
                <c:formatCode>Standard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34931328"/>
        <c:axId val="234933248"/>
      </c:lineChart>
      <c:catAx>
        <c:axId val="234931328"/>
        <c:scaling>
          <c:orientation val="minMax"/>
        </c:scaling>
        <c:delete val="0"/>
        <c:axPos val="b"/>
        <c:majorGridlines/>
        <c:title>
          <c:tx>
            <c:rich>
              <a:bodyPr rot="-720000" vert="horz"/>
              <a:lstStyle/>
              <a:p>
                <a:pPr>
                  <a:defRPr sz="1600"/>
                </a:pPr>
                <a:r>
                  <a:rPr lang="en-US" sz="1600"/>
                  <a:t> Journée </a:t>
                </a:r>
              </a:p>
            </c:rich>
          </c:tx>
          <c:layout>
            <c:manualLayout>
              <c:xMode val="edge"/>
              <c:yMode val="edge"/>
              <c:x val="0.44953403170972345"/>
              <c:y val="0.85744365753163532"/>
            </c:manualLayout>
          </c:layout>
          <c:overlay val="0"/>
          <c:spPr>
            <a:ln w="19050">
              <a:solidFill>
                <a:srgbClr val="00B0F0"/>
              </a:solidFill>
            </a:ln>
          </c:spPr>
        </c:title>
        <c:majorTickMark val="out"/>
        <c:minorTickMark val="none"/>
        <c:tickLblPos val="nextTo"/>
        <c:txPr>
          <a:bodyPr/>
          <a:lstStyle/>
          <a:p>
            <a:pPr>
              <a:defRPr sz="1050" b="1"/>
            </a:pPr>
            <a:endParaRPr lang="fr-FR"/>
          </a:p>
        </c:txPr>
        <c:crossAx val="234933248"/>
        <c:crosses val="autoZero"/>
        <c:auto val="1"/>
        <c:lblAlgn val="ctr"/>
        <c:lblOffset val="100"/>
        <c:noMultiLvlLbl val="0"/>
      </c:catAx>
      <c:valAx>
        <c:axId val="234933248"/>
        <c:scaling>
          <c:orientation val="minMax"/>
          <c:max val="10"/>
          <c:min val="0"/>
        </c:scaling>
        <c:delete val="0"/>
        <c:axPos val="l"/>
        <c:majorGridlines>
          <c:spPr>
            <a:ln>
              <a:gradFill>
                <a:gsLst>
                  <a:gs pos="47000">
                    <a:schemeClr val="bg1">
                      <a:lumMod val="50000"/>
                    </a:schemeClr>
                  </a:gs>
                  <a:gs pos="54000">
                    <a:schemeClr val="bg1"/>
                  </a:gs>
                  <a:gs pos="61000">
                    <a:schemeClr val="bg1">
                      <a:lumMod val="50000"/>
                    </a:schemeClr>
                  </a:gs>
                </a:gsLst>
                <a:lin ang="5400000" scaled="0"/>
              </a:gradFill>
            </a:ln>
          </c:spPr>
        </c:majorGridlines>
        <c:title>
          <c:tx>
            <c:rich>
              <a:bodyPr rot="-720000" vert="horz"/>
              <a:lstStyle/>
              <a:p>
                <a:pPr>
                  <a:defRPr sz="1600"/>
                </a:pPr>
                <a:r>
                  <a:rPr lang="fr-FR" sz="1600"/>
                  <a:t> Points </a:t>
                </a:r>
              </a:p>
            </c:rich>
          </c:tx>
          <c:layout>
            <c:manualLayout>
              <c:xMode val="edge"/>
              <c:yMode val="edge"/>
              <c:x val="5.3205639797818567E-3"/>
              <c:y val="0.40089033563541987"/>
            </c:manualLayout>
          </c:layout>
          <c:overlay val="0"/>
          <c:spPr>
            <a:ln w="19050">
              <a:solidFill>
                <a:srgbClr val="00B0F0"/>
              </a:solidFill>
            </a:ln>
          </c:spPr>
        </c:title>
        <c:numFmt formatCode="Standard" sourceLinked="1"/>
        <c:majorTickMark val="out"/>
        <c:minorTickMark val="none"/>
        <c:tickLblPos val="nextTo"/>
        <c:txPr>
          <a:bodyPr/>
          <a:lstStyle/>
          <a:p>
            <a:pPr>
              <a:defRPr sz="1050" b="1"/>
            </a:pPr>
            <a:endParaRPr lang="fr-FR"/>
          </a:p>
        </c:txPr>
        <c:crossAx val="234931328"/>
        <c:crosses val="autoZero"/>
        <c:crossBetween val="midCat"/>
      </c:valAx>
      <c:spPr>
        <a:solidFill>
          <a:schemeClr val="tx1">
            <a:lumMod val="75000"/>
            <a:lumOff val="25000"/>
          </a:schemeClr>
        </a:solidFill>
        <a:ln>
          <a:noFill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0193287291602517"/>
          <c:y val="4.6577515799351897E-2"/>
          <c:w val="9.3594166650956337E-2"/>
          <c:h val="8.086130295165618E-2"/>
        </c:manualLayout>
      </c:layout>
      <c:overlay val="0"/>
      <c:txPr>
        <a:bodyPr/>
        <a:lstStyle/>
        <a:p>
          <a:pPr>
            <a:defRPr sz="1300" b="0" i="0"/>
          </a:pPr>
          <a:endParaRPr lang="fr-FR"/>
        </a:p>
      </c:txPr>
    </c:legend>
    <c:plotVisOnly val="1"/>
    <c:dispBlanksAs val="gap"/>
    <c:showDLblsOverMax val="0"/>
  </c:chart>
  <c:spPr>
    <a:pattFill prst="pct50">
      <a:fgClr>
        <a:schemeClr val="tx1">
          <a:lumMod val="75000"/>
          <a:lumOff val="25000"/>
        </a:schemeClr>
      </a:fgClr>
      <a:bgClr>
        <a:schemeClr val="bg1">
          <a:lumMod val="50000"/>
        </a:schemeClr>
      </a:bgClr>
    </a:pattFill>
    <a:ln w="28575"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Points par journée</a:t>
            </a:r>
          </a:p>
        </c:rich>
      </c:tx>
      <c:layout>
        <c:manualLayout>
          <c:xMode val="edge"/>
          <c:yMode val="edge"/>
          <c:x val="0.41962772398752868"/>
          <c:y val="3.3023735810113516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00B0F0"/>
              </a:solidFill>
            </a:ln>
          </c:spPr>
          <c:marker>
            <c:symbol val="none"/>
          </c:marker>
          <c:dLbls>
            <c:delete val="1"/>
          </c:dLbls>
          <c:val>
            <c:numRef>
              <c:f>'Stats 2'!$C$159:$AN$159</c:f>
              <c:numCache>
                <c:formatCode>Standard</c:formatCode>
                <c:ptCount val="38"/>
                <c:pt idx="0">
                  <c:v>6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5</c:v>
                </c:pt>
                <c:pt idx="5">
                  <c:v>6</c:v>
                </c:pt>
                <c:pt idx="6">
                  <c:v>5</c:v>
                </c:pt>
                <c:pt idx="7">
                  <c:v>1</c:v>
                </c:pt>
                <c:pt idx="8">
                  <c:v>4</c:v>
                </c:pt>
                <c:pt idx="9">
                  <c:v>3</c:v>
                </c:pt>
                <c:pt idx="10">
                  <c:v>6</c:v>
                </c:pt>
                <c:pt idx="11">
                  <c:v>7</c:v>
                </c:pt>
                <c:pt idx="12">
                  <c:v>5</c:v>
                </c:pt>
                <c:pt idx="13">
                  <c:v>7</c:v>
                </c:pt>
                <c:pt idx="14">
                  <c:v>5</c:v>
                </c:pt>
                <c:pt idx="15">
                  <c:v>6</c:v>
                </c:pt>
                <c:pt idx="16">
                  <c:v>4</c:v>
                </c:pt>
                <c:pt idx="17">
                  <c:v>4</c:v>
                </c:pt>
                <c:pt idx="18">
                  <c:v>5</c:v>
                </c:pt>
                <c:pt idx="19">
                  <c:v>6</c:v>
                </c:pt>
                <c:pt idx="20">
                  <c:v>4</c:v>
                </c:pt>
                <c:pt idx="21">
                  <c:v>4</c:v>
                </c:pt>
                <c:pt idx="22">
                  <c:v>3</c:v>
                </c:pt>
                <c:pt idx="23">
                  <c:v>5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6</c:v>
                </c:pt>
                <c:pt idx="28">
                  <c:v>6</c:v>
                </c:pt>
                <c:pt idx="29">
                  <c:v>5</c:v>
                </c:pt>
                <c:pt idx="30">
                  <c:v>5</c:v>
                </c:pt>
                <c:pt idx="31">
                  <c:v>4</c:v>
                </c:pt>
                <c:pt idx="32">
                  <c:v>6</c:v>
                </c:pt>
                <c:pt idx="33">
                  <c:v>6</c:v>
                </c:pt>
                <c:pt idx="34">
                  <c:v>4</c:v>
                </c:pt>
                <c:pt idx="35">
                  <c:v>3</c:v>
                </c:pt>
                <c:pt idx="36">
                  <c:v>6</c:v>
                </c:pt>
                <c:pt idx="37">
                  <c:v>8</c:v>
                </c:pt>
              </c:numCache>
            </c:numRef>
          </c:val>
          <c:smooth val="0"/>
        </c:ser>
        <c:ser>
          <c:idx val="1"/>
          <c:order val="1"/>
          <c:tx>
            <c:v>Moyenne</c:v>
          </c:tx>
          <c:spPr>
            <a:ln w="19050" cap="flat">
              <a:solidFill>
                <a:srgbClr val="FFC000"/>
              </a:solidFill>
              <a:prstDash val="sysDot"/>
              <a:round/>
            </a:ln>
          </c:spPr>
          <c:marker>
            <c:symbol val="none"/>
          </c:marker>
          <c:dLbls>
            <c:delete val="1"/>
          </c:dLbls>
          <c:val>
            <c:numRef>
              <c:f>'Stats 2'!$C$206:$AN$206</c:f>
              <c:numCache>
                <c:formatCode>Standard</c:formatCode>
                <c:ptCount val="38"/>
                <c:pt idx="0">
                  <c:v>6</c:v>
                </c:pt>
                <c:pt idx="1">
                  <c:v>5.5</c:v>
                </c:pt>
                <c:pt idx="2">
                  <c:v>5.333333333333333</c:v>
                </c:pt>
                <c:pt idx="3">
                  <c:v>5.5</c:v>
                </c:pt>
                <c:pt idx="4">
                  <c:v>5.4</c:v>
                </c:pt>
                <c:pt idx="5">
                  <c:v>5.5</c:v>
                </c:pt>
                <c:pt idx="6">
                  <c:v>5.4285714285714288</c:v>
                </c:pt>
                <c:pt idx="7">
                  <c:v>4.875</c:v>
                </c:pt>
                <c:pt idx="8">
                  <c:v>4.7777777777777777</c:v>
                </c:pt>
                <c:pt idx="9">
                  <c:v>4.5999999999999996</c:v>
                </c:pt>
                <c:pt idx="10">
                  <c:v>4.7272727272727275</c:v>
                </c:pt>
                <c:pt idx="11">
                  <c:v>4.916666666666667</c:v>
                </c:pt>
                <c:pt idx="12">
                  <c:v>4.9230769230769234</c:v>
                </c:pt>
                <c:pt idx="13">
                  <c:v>5.0714285714285712</c:v>
                </c:pt>
                <c:pt idx="14">
                  <c:v>5.0666666666666664</c:v>
                </c:pt>
                <c:pt idx="15">
                  <c:v>5.125</c:v>
                </c:pt>
                <c:pt idx="16">
                  <c:v>5.0588235294117645</c:v>
                </c:pt>
                <c:pt idx="17">
                  <c:v>5</c:v>
                </c:pt>
                <c:pt idx="18">
                  <c:v>5</c:v>
                </c:pt>
                <c:pt idx="19">
                  <c:v>5.05</c:v>
                </c:pt>
                <c:pt idx="20">
                  <c:v>5</c:v>
                </c:pt>
                <c:pt idx="21">
                  <c:v>4.9545454545454541</c:v>
                </c:pt>
                <c:pt idx="22">
                  <c:v>4.8695652173913047</c:v>
                </c:pt>
                <c:pt idx="23">
                  <c:v>4.875</c:v>
                </c:pt>
                <c:pt idx="24">
                  <c:v>4.84</c:v>
                </c:pt>
                <c:pt idx="25">
                  <c:v>4.8076923076923075</c:v>
                </c:pt>
                <c:pt idx="26">
                  <c:v>4.7777777777777777</c:v>
                </c:pt>
                <c:pt idx="27">
                  <c:v>4.8214285714285712</c:v>
                </c:pt>
                <c:pt idx="28">
                  <c:v>4.8620689655172411</c:v>
                </c:pt>
                <c:pt idx="29">
                  <c:v>4.8666666666666663</c:v>
                </c:pt>
                <c:pt idx="30">
                  <c:v>4.870967741935484</c:v>
                </c:pt>
                <c:pt idx="31">
                  <c:v>4.84375</c:v>
                </c:pt>
                <c:pt idx="32">
                  <c:v>4.8787878787878789</c:v>
                </c:pt>
                <c:pt idx="33">
                  <c:v>4.9117647058823533</c:v>
                </c:pt>
                <c:pt idx="34">
                  <c:v>4.8857142857142861</c:v>
                </c:pt>
                <c:pt idx="35">
                  <c:v>4.833333333333333</c:v>
                </c:pt>
                <c:pt idx="36">
                  <c:v>4.8648648648648649</c:v>
                </c:pt>
                <c:pt idx="37">
                  <c:v>4.9473684210526319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25068160"/>
        <c:axId val="225070080"/>
      </c:lineChart>
      <c:catAx>
        <c:axId val="225068160"/>
        <c:scaling>
          <c:orientation val="minMax"/>
        </c:scaling>
        <c:delete val="0"/>
        <c:axPos val="b"/>
        <c:majorGridlines/>
        <c:title>
          <c:tx>
            <c:rich>
              <a:bodyPr rot="-720000" vert="horz"/>
              <a:lstStyle/>
              <a:p>
                <a:pPr>
                  <a:defRPr sz="1600"/>
                </a:pPr>
                <a:r>
                  <a:rPr lang="en-US" sz="1600"/>
                  <a:t> Journée </a:t>
                </a:r>
              </a:p>
            </c:rich>
          </c:tx>
          <c:layout>
            <c:manualLayout>
              <c:xMode val="edge"/>
              <c:yMode val="edge"/>
              <c:x val="0.44953403170972345"/>
              <c:y val="0.85744365753163532"/>
            </c:manualLayout>
          </c:layout>
          <c:overlay val="0"/>
          <c:spPr>
            <a:ln w="19050">
              <a:solidFill>
                <a:srgbClr val="00B0F0"/>
              </a:solidFill>
            </a:ln>
          </c:spPr>
        </c:title>
        <c:majorTickMark val="out"/>
        <c:minorTickMark val="none"/>
        <c:tickLblPos val="nextTo"/>
        <c:txPr>
          <a:bodyPr/>
          <a:lstStyle/>
          <a:p>
            <a:pPr>
              <a:defRPr sz="1050" b="1"/>
            </a:pPr>
            <a:endParaRPr lang="fr-FR"/>
          </a:p>
        </c:txPr>
        <c:crossAx val="225070080"/>
        <c:crosses val="autoZero"/>
        <c:auto val="1"/>
        <c:lblAlgn val="ctr"/>
        <c:lblOffset val="100"/>
        <c:noMultiLvlLbl val="0"/>
      </c:catAx>
      <c:valAx>
        <c:axId val="225070080"/>
        <c:scaling>
          <c:orientation val="minMax"/>
          <c:max val="10"/>
          <c:min val="0"/>
        </c:scaling>
        <c:delete val="0"/>
        <c:axPos val="l"/>
        <c:majorGridlines>
          <c:spPr>
            <a:ln>
              <a:gradFill>
                <a:gsLst>
                  <a:gs pos="47000">
                    <a:schemeClr val="bg1">
                      <a:lumMod val="50000"/>
                    </a:schemeClr>
                  </a:gs>
                  <a:gs pos="54000">
                    <a:schemeClr val="bg1"/>
                  </a:gs>
                  <a:gs pos="61000">
                    <a:schemeClr val="bg1">
                      <a:lumMod val="50000"/>
                    </a:schemeClr>
                  </a:gs>
                </a:gsLst>
                <a:lin ang="5400000" scaled="0"/>
              </a:gradFill>
            </a:ln>
          </c:spPr>
        </c:majorGridlines>
        <c:title>
          <c:tx>
            <c:rich>
              <a:bodyPr rot="-720000" vert="horz"/>
              <a:lstStyle/>
              <a:p>
                <a:pPr>
                  <a:defRPr sz="1600"/>
                </a:pPr>
                <a:r>
                  <a:rPr lang="fr-FR" sz="1600"/>
                  <a:t> Points </a:t>
                </a:r>
              </a:p>
            </c:rich>
          </c:tx>
          <c:layout>
            <c:manualLayout>
              <c:xMode val="edge"/>
              <c:yMode val="edge"/>
              <c:x val="5.3205639797818567E-3"/>
              <c:y val="0.40089033563541987"/>
            </c:manualLayout>
          </c:layout>
          <c:overlay val="0"/>
          <c:spPr>
            <a:ln w="19050">
              <a:solidFill>
                <a:srgbClr val="00B0F0"/>
              </a:solidFill>
            </a:ln>
          </c:spPr>
        </c:title>
        <c:numFmt formatCode="Standard" sourceLinked="1"/>
        <c:majorTickMark val="out"/>
        <c:minorTickMark val="none"/>
        <c:tickLblPos val="nextTo"/>
        <c:txPr>
          <a:bodyPr/>
          <a:lstStyle/>
          <a:p>
            <a:pPr>
              <a:defRPr sz="1050" b="1"/>
            </a:pPr>
            <a:endParaRPr lang="fr-FR"/>
          </a:p>
        </c:txPr>
        <c:crossAx val="225068160"/>
        <c:crosses val="autoZero"/>
        <c:crossBetween val="midCat"/>
      </c:valAx>
      <c:spPr>
        <a:solidFill>
          <a:schemeClr val="tx1">
            <a:lumMod val="75000"/>
            <a:lumOff val="25000"/>
          </a:schemeClr>
        </a:solidFill>
        <a:ln>
          <a:noFill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0193287291602517"/>
          <c:y val="4.6577515799351897E-2"/>
          <c:w val="9.3594166650956337E-2"/>
          <c:h val="8.086130295165618E-2"/>
        </c:manualLayout>
      </c:layout>
      <c:overlay val="0"/>
      <c:txPr>
        <a:bodyPr/>
        <a:lstStyle/>
        <a:p>
          <a:pPr>
            <a:defRPr sz="1300" b="0" i="0"/>
          </a:pPr>
          <a:endParaRPr lang="fr-FR"/>
        </a:p>
      </c:txPr>
    </c:legend>
    <c:plotVisOnly val="1"/>
    <c:dispBlanksAs val="gap"/>
    <c:showDLblsOverMax val="0"/>
  </c:chart>
  <c:spPr>
    <a:pattFill prst="pct50">
      <a:fgClr>
        <a:schemeClr val="tx1">
          <a:lumMod val="75000"/>
          <a:lumOff val="25000"/>
        </a:schemeClr>
      </a:fgClr>
      <a:bgClr>
        <a:schemeClr val="bg1">
          <a:lumMod val="50000"/>
        </a:schemeClr>
      </a:bgClr>
    </a:pattFill>
    <a:ln w="28575">
      <a:noFill/>
    </a:ln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Points par journée</a:t>
            </a:r>
          </a:p>
        </c:rich>
      </c:tx>
      <c:layout>
        <c:manualLayout>
          <c:xMode val="edge"/>
          <c:yMode val="edge"/>
          <c:x val="0.41962772398752868"/>
          <c:y val="3.3023735810113516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00B0F0"/>
              </a:solidFill>
            </a:ln>
          </c:spPr>
          <c:marker>
            <c:symbol val="none"/>
          </c:marker>
          <c:dLbls>
            <c:delete val="1"/>
          </c:dLbls>
          <c:val>
            <c:numRef>
              <c:f>'Stats 20'!$C$177:$AN$177</c:f>
              <c:numCache>
                <c:formatCode>Standard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Moyenne</c:v>
          </c:tx>
          <c:spPr>
            <a:ln w="19050" cap="flat">
              <a:solidFill>
                <a:srgbClr val="FFC000"/>
              </a:solidFill>
              <a:prstDash val="sysDot"/>
              <a:round/>
            </a:ln>
          </c:spPr>
          <c:marker>
            <c:symbol val="none"/>
          </c:marker>
          <c:dLbls>
            <c:delete val="1"/>
          </c:dLbls>
          <c:val>
            <c:numRef>
              <c:f>'Stats 20'!$C$224:$AN$224</c:f>
              <c:numCache>
                <c:formatCode>Standard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2327680"/>
        <c:axId val="172329600"/>
      </c:lineChart>
      <c:catAx>
        <c:axId val="172327680"/>
        <c:scaling>
          <c:orientation val="minMax"/>
        </c:scaling>
        <c:delete val="0"/>
        <c:axPos val="b"/>
        <c:majorGridlines/>
        <c:title>
          <c:tx>
            <c:rich>
              <a:bodyPr rot="-720000" vert="horz"/>
              <a:lstStyle/>
              <a:p>
                <a:pPr>
                  <a:defRPr sz="1600"/>
                </a:pPr>
                <a:r>
                  <a:rPr lang="en-US" sz="1600"/>
                  <a:t> Journée </a:t>
                </a:r>
              </a:p>
            </c:rich>
          </c:tx>
          <c:layout>
            <c:manualLayout>
              <c:xMode val="edge"/>
              <c:yMode val="edge"/>
              <c:x val="0.44953403170972345"/>
              <c:y val="0.85744365753163532"/>
            </c:manualLayout>
          </c:layout>
          <c:overlay val="0"/>
          <c:spPr>
            <a:ln w="19050">
              <a:solidFill>
                <a:srgbClr val="00B0F0"/>
              </a:solidFill>
            </a:ln>
          </c:spPr>
        </c:title>
        <c:majorTickMark val="out"/>
        <c:minorTickMark val="none"/>
        <c:tickLblPos val="nextTo"/>
        <c:txPr>
          <a:bodyPr/>
          <a:lstStyle/>
          <a:p>
            <a:pPr>
              <a:defRPr sz="1050" b="1"/>
            </a:pPr>
            <a:endParaRPr lang="fr-FR"/>
          </a:p>
        </c:txPr>
        <c:crossAx val="172329600"/>
        <c:crosses val="autoZero"/>
        <c:auto val="1"/>
        <c:lblAlgn val="ctr"/>
        <c:lblOffset val="100"/>
        <c:noMultiLvlLbl val="0"/>
      </c:catAx>
      <c:valAx>
        <c:axId val="172329600"/>
        <c:scaling>
          <c:orientation val="minMax"/>
          <c:max val="10"/>
          <c:min val="0"/>
        </c:scaling>
        <c:delete val="0"/>
        <c:axPos val="l"/>
        <c:majorGridlines>
          <c:spPr>
            <a:ln>
              <a:gradFill>
                <a:gsLst>
                  <a:gs pos="47000">
                    <a:schemeClr val="bg1">
                      <a:lumMod val="50000"/>
                    </a:schemeClr>
                  </a:gs>
                  <a:gs pos="54000">
                    <a:schemeClr val="bg1"/>
                  </a:gs>
                  <a:gs pos="61000">
                    <a:schemeClr val="bg1">
                      <a:lumMod val="50000"/>
                    </a:schemeClr>
                  </a:gs>
                </a:gsLst>
                <a:lin ang="5400000" scaled="0"/>
              </a:gradFill>
            </a:ln>
          </c:spPr>
        </c:majorGridlines>
        <c:title>
          <c:tx>
            <c:rich>
              <a:bodyPr rot="-720000" vert="horz"/>
              <a:lstStyle/>
              <a:p>
                <a:pPr>
                  <a:defRPr sz="1600"/>
                </a:pPr>
                <a:r>
                  <a:rPr lang="fr-FR" sz="1600"/>
                  <a:t> Points </a:t>
                </a:r>
              </a:p>
            </c:rich>
          </c:tx>
          <c:layout>
            <c:manualLayout>
              <c:xMode val="edge"/>
              <c:yMode val="edge"/>
              <c:x val="5.3205639797818567E-3"/>
              <c:y val="0.40089033563541987"/>
            </c:manualLayout>
          </c:layout>
          <c:overlay val="0"/>
          <c:spPr>
            <a:ln w="19050">
              <a:solidFill>
                <a:srgbClr val="00B0F0"/>
              </a:solidFill>
            </a:ln>
          </c:spPr>
        </c:title>
        <c:numFmt formatCode="Standard" sourceLinked="1"/>
        <c:majorTickMark val="out"/>
        <c:minorTickMark val="none"/>
        <c:tickLblPos val="nextTo"/>
        <c:txPr>
          <a:bodyPr/>
          <a:lstStyle/>
          <a:p>
            <a:pPr>
              <a:defRPr sz="1050" b="1"/>
            </a:pPr>
            <a:endParaRPr lang="fr-FR"/>
          </a:p>
        </c:txPr>
        <c:crossAx val="172327680"/>
        <c:crosses val="autoZero"/>
        <c:crossBetween val="midCat"/>
      </c:valAx>
      <c:spPr>
        <a:solidFill>
          <a:schemeClr val="tx1">
            <a:lumMod val="75000"/>
            <a:lumOff val="25000"/>
          </a:schemeClr>
        </a:solidFill>
        <a:ln>
          <a:noFill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0193287291602517"/>
          <c:y val="4.6577515799351897E-2"/>
          <c:w val="9.3594166650956337E-2"/>
          <c:h val="8.086130295165618E-2"/>
        </c:manualLayout>
      </c:layout>
      <c:overlay val="0"/>
      <c:txPr>
        <a:bodyPr/>
        <a:lstStyle/>
        <a:p>
          <a:pPr>
            <a:defRPr sz="1300" b="0" i="0"/>
          </a:pPr>
          <a:endParaRPr lang="fr-FR"/>
        </a:p>
      </c:txPr>
    </c:legend>
    <c:plotVisOnly val="1"/>
    <c:dispBlanksAs val="gap"/>
    <c:showDLblsOverMax val="0"/>
  </c:chart>
  <c:spPr>
    <a:pattFill prst="pct50">
      <a:fgClr>
        <a:schemeClr val="tx1">
          <a:lumMod val="75000"/>
          <a:lumOff val="25000"/>
        </a:schemeClr>
      </a:fgClr>
      <a:bgClr>
        <a:schemeClr val="bg1">
          <a:lumMod val="50000"/>
        </a:schemeClr>
      </a:bgClr>
    </a:pattFill>
    <a:ln w="28575"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Points par journée</a:t>
            </a:r>
          </a:p>
        </c:rich>
      </c:tx>
      <c:layout>
        <c:manualLayout>
          <c:xMode val="edge"/>
          <c:yMode val="edge"/>
          <c:x val="0.41962772398752868"/>
          <c:y val="3.3023735810113516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00B0F0"/>
              </a:solidFill>
            </a:ln>
          </c:spPr>
          <c:marker>
            <c:symbol val="none"/>
          </c:marker>
          <c:dLbls>
            <c:delete val="1"/>
          </c:dLbls>
          <c:val>
            <c:numRef>
              <c:f>'Stats 3'!$C$160:$AN$160</c:f>
              <c:numCache>
                <c:formatCode>Standard</c:formatCode>
                <c:ptCount val="38"/>
                <c:pt idx="0">
                  <c:v>6</c:v>
                </c:pt>
                <c:pt idx="1">
                  <c:v>4</c:v>
                </c:pt>
                <c:pt idx="2">
                  <c:v>4</c:v>
                </c:pt>
                <c:pt idx="3">
                  <c:v>6</c:v>
                </c:pt>
                <c:pt idx="4">
                  <c:v>4</c:v>
                </c:pt>
                <c:pt idx="5">
                  <c:v>5</c:v>
                </c:pt>
                <c:pt idx="6">
                  <c:v>4</c:v>
                </c:pt>
                <c:pt idx="7">
                  <c:v>2</c:v>
                </c:pt>
                <c:pt idx="8">
                  <c:v>4</c:v>
                </c:pt>
                <c:pt idx="9">
                  <c:v>2</c:v>
                </c:pt>
                <c:pt idx="10">
                  <c:v>7</c:v>
                </c:pt>
                <c:pt idx="11">
                  <c:v>4</c:v>
                </c:pt>
                <c:pt idx="12">
                  <c:v>5</c:v>
                </c:pt>
                <c:pt idx="13">
                  <c:v>7</c:v>
                </c:pt>
                <c:pt idx="14">
                  <c:v>6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6</c:v>
                </c:pt>
                <c:pt idx="19">
                  <c:v>3</c:v>
                </c:pt>
                <c:pt idx="20">
                  <c:v>6</c:v>
                </c:pt>
                <c:pt idx="21">
                  <c:v>3</c:v>
                </c:pt>
                <c:pt idx="22">
                  <c:v>5</c:v>
                </c:pt>
                <c:pt idx="23">
                  <c:v>6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6</c:v>
                </c:pt>
                <c:pt idx="29">
                  <c:v>6</c:v>
                </c:pt>
                <c:pt idx="30">
                  <c:v>6</c:v>
                </c:pt>
                <c:pt idx="31">
                  <c:v>4</c:v>
                </c:pt>
                <c:pt idx="32">
                  <c:v>5</c:v>
                </c:pt>
                <c:pt idx="33">
                  <c:v>7</c:v>
                </c:pt>
                <c:pt idx="34">
                  <c:v>5</c:v>
                </c:pt>
                <c:pt idx="35">
                  <c:v>3</c:v>
                </c:pt>
                <c:pt idx="36">
                  <c:v>4</c:v>
                </c:pt>
                <c:pt idx="37">
                  <c:v>6</c:v>
                </c:pt>
              </c:numCache>
            </c:numRef>
          </c:val>
          <c:smooth val="0"/>
        </c:ser>
        <c:ser>
          <c:idx val="1"/>
          <c:order val="1"/>
          <c:tx>
            <c:v>Moyenne</c:v>
          </c:tx>
          <c:spPr>
            <a:ln w="19050" cap="flat">
              <a:solidFill>
                <a:srgbClr val="FFC000"/>
              </a:solidFill>
              <a:prstDash val="sysDot"/>
              <a:round/>
            </a:ln>
          </c:spPr>
          <c:marker>
            <c:symbol val="none"/>
          </c:marker>
          <c:dLbls>
            <c:delete val="1"/>
          </c:dLbls>
          <c:val>
            <c:numRef>
              <c:f>'Stats 3'!$C$207:$AN$207</c:f>
              <c:numCache>
                <c:formatCode>Standard</c:formatCode>
                <c:ptCount val="38"/>
                <c:pt idx="0">
                  <c:v>6</c:v>
                </c:pt>
                <c:pt idx="1">
                  <c:v>5</c:v>
                </c:pt>
                <c:pt idx="2">
                  <c:v>4.666666666666667</c:v>
                </c:pt>
                <c:pt idx="3">
                  <c:v>5</c:v>
                </c:pt>
                <c:pt idx="4">
                  <c:v>4.8</c:v>
                </c:pt>
                <c:pt idx="5">
                  <c:v>4.833333333333333</c:v>
                </c:pt>
                <c:pt idx="6">
                  <c:v>4.7142857142857144</c:v>
                </c:pt>
                <c:pt idx="7">
                  <c:v>4.375</c:v>
                </c:pt>
                <c:pt idx="8">
                  <c:v>4.333333333333333</c:v>
                </c:pt>
                <c:pt idx="9">
                  <c:v>4.0999999999999996</c:v>
                </c:pt>
                <c:pt idx="10">
                  <c:v>4.3636363636363633</c:v>
                </c:pt>
                <c:pt idx="11">
                  <c:v>4.333333333333333</c:v>
                </c:pt>
                <c:pt idx="12">
                  <c:v>4.384615384615385</c:v>
                </c:pt>
                <c:pt idx="13">
                  <c:v>4.5714285714285712</c:v>
                </c:pt>
                <c:pt idx="14">
                  <c:v>4.666666666666667</c:v>
                </c:pt>
                <c:pt idx="15">
                  <c:v>4.625</c:v>
                </c:pt>
                <c:pt idx="16">
                  <c:v>4.6470588235294121</c:v>
                </c:pt>
                <c:pt idx="17">
                  <c:v>4.7222222222222223</c:v>
                </c:pt>
                <c:pt idx="18">
                  <c:v>4.7894736842105265</c:v>
                </c:pt>
                <c:pt idx="19">
                  <c:v>4.7</c:v>
                </c:pt>
                <c:pt idx="20">
                  <c:v>4.7619047619047619</c:v>
                </c:pt>
                <c:pt idx="21">
                  <c:v>4.6818181818181817</c:v>
                </c:pt>
                <c:pt idx="22">
                  <c:v>4.6956521739130439</c:v>
                </c:pt>
                <c:pt idx="23">
                  <c:v>4.75</c:v>
                </c:pt>
                <c:pt idx="24">
                  <c:v>4.76</c:v>
                </c:pt>
                <c:pt idx="25">
                  <c:v>4.7692307692307692</c:v>
                </c:pt>
                <c:pt idx="26">
                  <c:v>4.7777777777777777</c:v>
                </c:pt>
                <c:pt idx="27">
                  <c:v>4.7857142857142856</c:v>
                </c:pt>
                <c:pt idx="28">
                  <c:v>4.8275862068965516</c:v>
                </c:pt>
                <c:pt idx="29">
                  <c:v>4.8666666666666663</c:v>
                </c:pt>
                <c:pt idx="30">
                  <c:v>4.903225806451613</c:v>
                </c:pt>
                <c:pt idx="31">
                  <c:v>4.875</c:v>
                </c:pt>
                <c:pt idx="32">
                  <c:v>4.8787878787878789</c:v>
                </c:pt>
                <c:pt idx="33">
                  <c:v>4.9411764705882355</c:v>
                </c:pt>
                <c:pt idx="34">
                  <c:v>4.9428571428571431</c:v>
                </c:pt>
                <c:pt idx="35">
                  <c:v>4.8888888888888893</c:v>
                </c:pt>
                <c:pt idx="36">
                  <c:v>4.8648648648648649</c:v>
                </c:pt>
                <c:pt idx="37">
                  <c:v>4.8947368421052628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23707904"/>
        <c:axId val="223709824"/>
      </c:lineChart>
      <c:catAx>
        <c:axId val="223707904"/>
        <c:scaling>
          <c:orientation val="minMax"/>
        </c:scaling>
        <c:delete val="0"/>
        <c:axPos val="b"/>
        <c:majorGridlines/>
        <c:title>
          <c:tx>
            <c:rich>
              <a:bodyPr rot="-720000" vert="horz"/>
              <a:lstStyle/>
              <a:p>
                <a:pPr>
                  <a:defRPr sz="1600"/>
                </a:pPr>
                <a:r>
                  <a:rPr lang="en-US" sz="1600"/>
                  <a:t> Journée </a:t>
                </a:r>
              </a:p>
            </c:rich>
          </c:tx>
          <c:layout>
            <c:manualLayout>
              <c:xMode val="edge"/>
              <c:yMode val="edge"/>
              <c:x val="0.44953403170972345"/>
              <c:y val="0.85744365753163532"/>
            </c:manualLayout>
          </c:layout>
          <c:overlay val="0"/>
          <c:spPr>
            <a:ln w="19050">
              <a:solidFill>
                <a:srgbClr val="00B0F0"/>
              </a:solidFill>
            </a:ln>
          </c:spPr>
        </c:title>
        <c:majorTickMark val="out"/>
        <c:minorTickMark val="none"/>
        <c:tickLblPos val="nextTo"/>
        <c:txPr>
          <a:bodyPr/>
          <a:lstStyle/>
          <a:p>
            <a:pPr>
              <a:defRPr sz="1050" b="1"/>
            </a:pPr>
            <a:endParaRPr lang="fr-FR"/>
          </a:p>
        </c:txPr>
        <c:crossAx val="223709824"/>
        <c:crosses val="autoZero"/>
        <c:auto val="1"/>
        <c:lblAlgn val="ctr"/>
        <c:lblOffset val="100"/>
        <c:noMultiLvlLbl val="0"/>
      </c:catAx>
      <c:valAx>
        <c:axId val="223709824"/>
        <c:scaling>
          <c:orientation val="minMax"/>
          <c:max val="10"/>
          <c:min val="0"/>
        </c:scaling>
        <c:delete val="0"/>
        <c:axPos val="l"/>
        <c:majorGridlines>
          <c:spPr>
            <a:ln>
              <a:gradFill>
                <a:gsLst>
                  <a:gs pos="47000">
                    <a:schemeClr val="bg1">
                      <a:lumMod val="50000"/>
                    </a:schemeClr>
                  </a:gs>
                  <a:gs pos="54000">
                    <a:schemeClr val="bg1"/>
                  </a:gs>
                  <a:gs pos="62000">
                    <a:schemeClr val="bg1">
                      <a:lumMod val="50000"/>
                    </a:schemeClr>
                  </a:gs>
                </a:gsLst>
                <a:lin ang="5400000" scaled="0"/>
              </a:gradFill>
            </a:ln>
          </c:spPr>
        </c:majorGridlines>
        <c:title>
          <c:tx>
            <c:rich>
              <a:bodyPr rot="-720000" vert="horz"/>
              <a:lstStyle/>
              <a:p>
                <a:pPr>
                  <a:defRPr sz="1600"/>
                </a:pPr>
                <a:r>
                  <a:rPr lang="fr-FR" sz="1600"/>
                  <a:t> Points </a:t>
                </a:r>
              </a:p>
            </c:rich>
          </c:tx>
          <c:layout>
            <c:manualLayout>
              <c:xMode val="edge"/>
              <c:yMode val="edge"/>
              <c:x val="5.3205639797818567E-3"/>
              <c:y val="0.40089033563541987"/>
            </c:manualLayout>
          </c:layout>
          <c:overlay val="0"/>
          <c:spPr>
            <a:ln w="19050">
              <a:solidFill>
                <a:srgbClr val="00B0F0"/>
              </a:solidFill>
            </a:ln>
          </c:spPr>
        </c:title>
        <c:numFmt formatCode="Standard" sourceLinked="1"/>
        <c:majorTickMark val="out"/>
        <c:minorTickMark val="none"/>
        <c:tickLblPos val="nextTo"/>
        <c:txPr>
          <a:bodyPr/>
          <a:lstStyle/>
          <a:p>
            <a:pPr>
              <a:defRPr sz="1050" b="1"/>
            </a:pPr>
            <a:endParaRPr lang="fr-FR"/>
          </a:p>
        </c:txPr>
        <c:crossAx val="223707904"/>
        <c:crosses val="autoZero"/>
        <c:crossBetween val="midCat"/>
      </c:valAx>
      <c:spPr>
        <a:solidFill>
          <a:schemeClr val="tx1">
            <a:lumMod val="75000"/>
            <a:lumOff val="25000"/>
          </a:schemeClr>
        </a:solidFill>
        <a:ln>
          <a:noFill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0193287291602517"/>
          <c:y val="4.6577515799351897E-2"/>
          <c:w val="9.3594166650956337E-2"/>
          <c:h val="8.086130295165618E-2"/>
        </c:manualLayout>
      </c:layout>
      <c:overlay val="0"/>
      <c:txPr>
        <a:bodyPr/>
        <a:lstStyle/>
        <a:p>
          <a:pPr>
            <a:defRPr sz="1300" b="0" i="0"/>
          </a:pPr>
          <a:endParaRPr lang="fr-FR"/>
        </a:p>
      </c:txPr>
    </c:legend>
    <c:plotVisOnly val="1"/>
    <c:dispBlanksAs val="gap"/>
    <c:showDLblsOverMax val="0"/>
  </c:chart>
  <c:spPr>
    <a:pattFill prst="pct50">
      <a:fgClr>
        <a:schemeClr val="tx1">
          <a:lumMod val="75000"/>
          <a:lumOff val="25000"/>
        </a:schemeClr>
      </a:fgClr>
      <a:bgClr>
        <a:schemeClr val="bg1">
          <a:lumMod val="50000"/>
        </a:schemeClr>
      </a:bgClr>
    </a:pattFill>
    <a:ln w="28575"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Points par journée</a:t>
            </a:r>
          </a:p>
        </c:rich>
      </c:tx>
      <c:layout>
        <c:manualLayout>
          <c:xMode val="edge"/>
          <c:yMode val="edge"/>
          <c:x val="0.41962772398752868"/>
          <c:y val="3.3023735810113516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00B0F0"/>
              </a:solidFill>
            </a:ln>
          </c:spPr>
          <c:marker>
            <c:symbol val="none"/>
          </c:marker>
          <c:dLbls>
            <c:delete val="1"/>
          </c:dLbls>
          <c:val>
            <c:numRef>
              <c:f>'Stats 4'!$C$161:$AN$161</c:f>
              <c:numCache>
                <c:formatCode>Standard</c:formatCode>
                <c:ptCount val="38"/>
                <c:pt idx="0">
                  <c:v>5</c:v>
                </c:pt>
                <c:pt idx="1">
                  <c:v>5</c:v>
                </c:pt>
                <c:pt idx="2">
                  <c:v>4</c:v>
                </c:pt>
                <c:pt idx="3">
                  <c:v>6</c:v>
                </c:pt>
                <c:pt idx="4">
                  <c:v>4</c:v>
                </c:pt>
                <c:pt idx="5">
                  <c:v>6</c:v>
                </c:pt>
                <c:pt idx="6">
                  <c:v>6</c:v>
                </c:pt>
                <c:pt idx="7">
                  <c:v>4</c:v>
                </c:pt>
                <c:pt idx="8">
                  <c:v>4</c:v>
                </c:pt>
                <c:pt idx="9">
                  <c:v>3</c:v>
                </c:pt>
                <c:pt idx="10">
                  <c:v>6</c:v>
                </c:pt>
                <c:pt idx="11">
                  <c:v>6</c:v>
                </c:pt>
                <c:pt idx="12">
                  <c:v>4</c:v>
                </c:pt>
                <c:pt idx="13">
                  <c:v>5</c:v>
                </c:pt>
                <c:pt idx="14">
                  <c:v>5</c:v>
                </c:pt>
                <c:pt idx="15">
                  <c:v>3</c:v>
                </c:pt>
                <c:pt idx="16">
                  <c:v>5</c:v>
                </c:pt>
                <c:pt idx="17">
                  <c:v>8</c:v>
                </c:pt>
                <c:pt idx="18">
                  <c:v>5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5</c:v>
                </c:pt>
                <c:pt idx="23">
                  <c:v>4</c:v>
                </c:pt>
                <c:pt idx="24">
                  <c:v>4</c:v>
                </c:pt>
                <c:pt idx="25">
                  <c:v>2</c:v>
                </c:pt>
                <c:pt idx="26">
                  <c:v>4</c:v>
                </c:pt>
                <c:pt idx="27">
                  <c:v>6</c:v>
                </c:pt>
                <c:pt idx="28">
                  <c:v>7</c:v>
                </c:pt>
                <c:pt idx="29">
                  <c:v>2</c:v>
                </c:pt>
                <c:pt idx="30">
                  <c:v>6</c:v>
                </c:pt>
                <c:pt idx="31">
                  <c:v>7</c:v>
                </c:pt>
                <c:pt idx="32">
                  <c:v>4</c:v>
                </c:pt>
                <c:pt idx="33">
                  <c:v>6</c:v>
                </c:pt>
                <c:pt idx="34">
                  <c:v>4</c:v>
                </c:pt>
                <c:pt idx="35">
                  <c:v>5</c:v>
                </c:pt>
                <c:pt idx="36">
                  <c:v>4</c:v>
                </c:pt>
                <c:pt idx="37">
                  <c:v>7</c:v>
                </c:pt>
              </c:numCache>
            </c:numRef>
          </c:val>
          <c:smooth val="0"/>
        </c:ser>
        <c:ser>
          <c:idx val="1"/>
          <c:order val="1"/>
          <c:tx>
            <c:v>Moyenne</c:v>
          </c:tx>
          <c:spPr>
            <a:ln w="19050" cap="flat">
              <a:solidFill>
                <a:srgbClr val="FFC000"/>
              </a:solidFill>
              <a:prstDash val="sysDot"/>
              <a:round/>
            </a:ln>
          </c:spPr>
          <c:marker>
            <c:symbol val="none"/>
          </c:marker>
          <c:dLbls>
            <c:delete val="1"/>
          </c:dLbls>
          <c:val>
            <c:numRef>
              <c:f>'Stats 4'!$C$208:$AN$208</c:f>
              <c:numCache>
                <c:formatCode>Standard</c:formatCode>
                <c:ptCount val="38"/>
                <c:pt idx="0">
                  <c:v>5</c:v>
                </c:pt>
                <c:pt idx="1">
                  <c:v>5</c:v>
                </c:pt>
                <c:pt idx="2">
                  <c:v>4.666666666666667</c:v>
                </c:pt>
                <c:pt idx="3">
                  <c:v>5</c:v>
                </c:pt>
                <c:pt idx="4">
                  <c:v>4.8</c:v>
                </c:pt>
                <c:pt idx="5">
                  <c:v>5</c:v>
                </c:pt>
                <c:pt idx="6">
                  <c:v>5.1428571428571432</c:v>
                </c:pt>
                <c:pt idx="7">
                  <c:v>5</c:v>
                </c:pt>
                <c:pt idx="8">
                  <c:v>4.8888888888888893</c:v>
                </c:pt>
                <c:pt idx="9">
                  <c:v>4.7</c:v>
                </c:pt>
                <c:pt idx="10">
                  <c:v>4.8181818181818183</c:v>
                </c:pt>
                <c:pt idx="11">
                  <c:v>4.916666666666667</c:v>
                </c:pt>
                <c:pt idx="12">
                  <c:v>4.8461538461538458</c:v>
                </c:pt>
                <c:pt idx="13">
                  <c:v>4.8571428571428568</c:v>
                </c:pt>
                <c:pt idx="14">
                  <c:v>4.8666666666666663</c:v>
                </c:pt>
                <c:pt idx="15">
                  <c:v>4.75</c:v>
                </c:pt>
                <c:pt idx="16">
                  <c:v>4.7647058823529411</c:v>
                </c:pt>
                <c:pt idx="17">
                  <c:v>4.9444444444444446</c:v>
                </c:pt>
                <c:pt idx="18">
                  <c:v>4.9473684210526319</c:v>
                </c:pt>
                <c:pt idx="19">
                  <c:v>4.8499999999999996</c:v>
                </c:pt>
                <c:pt idx="20">
                  <c:v>4.8095238095238093</c:v>
                </c:pt>
                <c:pt idx="21">
                  <c:v>4.8181818181818183</c:v>
                </c:pt>
                <c:pt idx="22">
                  <c:v>4.8260869565217392</c:v>
                </c:pt>
                <c:pt idx="23">
                  <c:v>4.791666666666667</c:v>
                </c:pt>
                <c:pt idx="24">
                  <c:v>4.76</c:v>
                </c:pt>
                <c:pt idx="25">
                  <c:v>4.6538461538461542</c:v>
                </c:pt>
                <c:pt idx="26">
                  <c:v>4.6296296296296298</c:v>
                </c:pt>
                <c:pt idx="27">
                  <c:v>4.6785714285714288</c:v>
                </c:pt>
                <c:pt idx="28">
                  <c:v>4.7586206896551726</c:v>
                </c:pt>
                <c:pt idx="29">
                  <c:v>4.666666666666667</c:v>
                </c:pt>
                <c:pt idx="30">
                  <c:v>4.709677419354839</c:v>
                </c:pt>
                <c:pt idx="31">
                  <c:v>4.78125</c:v>
                </c:pt>
                <c:pt idx="32">
                  <c:v>4.7575757575757578</c:v>
                </c:pt>
                <c:pt idx="33">
                  <c:v>4.7941176470588234</c:v>
                </c:pt>
                <c:pt idx="34">
                  <c:v>4.7714285714285714</c:v>
                </c:pt>
                <c:pt idx="35">
                  <c:v>4.7777777777777777</c:v>
                </c:pt>
                <c:pt idx="36">
                  <c:v>4.756756756756757</c:v>
                </c:pt>
                <c:pt idx="37">
                  <c:v>4.8157894736842106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26070912"/>
        <c:axId val="226072832"/>
      </c:lineChart>
      <c:catAx>
        <c:axId val="226070912"/>
        <c:scaling>
          <c:orientation val="minMax"/>
        </c:scaling>
        <c:delete val="0"/>
        <c:axPos val="b"/>
        <c:majorGridlines/>
        <c:title>
          <c:tx>
            <c:rich>
              <a:bodyPr rot="-720000" vert="horz"/>
              <a:lstStyle/>
              <a:p>
                <a:pPr>
                  <a:defRPr sz="1600"/>
                </a:pPr>
                <a:r>
                  <a:rPr lang="en-US" sz="1600"/>
                  <a:t> Journée </a:t>
                </a:r>
              </a:p>
            </c:rich>
          </c:tx>
          <c:layout>
            <c:manualLayout>
              <c:xMode val="edge"/>
              <c:yMode val="edge"/>
              <c:x val="0.44953403170972345"/>
              <c:y val="0.85744365753163532"/>
            </c:manualLayout>
          </c:layout>
          <c:overlay val="0"/>
          <c:spPr>
            <a:ln w="19050">
              <a:solidFill>
                <a:srgbClr val="00B0F0"/>
              </a:solidFill>
            </a:ln>
          </c:spPr>
        </c:title>
        <c:majorTickMark val="out"/>
        <c:minorTickMark val="none"/>
        <c:tickLblPos val="nextTo"/>
        <c:txPr>
          <a:bodyPr/>
          <a:lstStyle/>
          <a:p>
            <a:pPr>
              <a:defRPr sz="1050" b="1"/>
            </a:pPr>
            <a:endParaRPr lang="fr-FR"/>
          </a:p>
        </c:txPr>
        <c:crossAx val="226072832"/>
        <c:crosses val="autoZero"/>
        <c:auto val="1"/>
        <c:lblAlgn val="ctr"/>
        <c:lblOffset val="100"/>
        <c:noMultiLvlLbl val="0"/>
      </c:catAx>
      <c:valAx>
        <c:axId val="226072832"/>
        <c:scaling>
          <c:orientation val="minMax"/>
          <c:max val="10"/>
          <c:min val="0"/>
        </c:scaling>
        <c:delete val="0"/>
        <c:axPos val="l"/>
        <c:majorGridlines>
          <c:spPr>
            <a:ln>
              <a:gradFill>
                <a:gsLst>
                  <a:gs pos="46000">
                    <a:schemeClr val="bg1">
                      <a:lumMod val="50000"/>
                    </a:schemeClr>
                  </a:gs>
                  <a:gs pos="54000">
                    <a:schemeClr val="bg1"/>
                  </a:gs>
                  <a:gs pos="62000">
                    <a:schemeClr val="bg1">
                      <a:lumMod val="50000"/>
                    </a:schemeClr>
                  </a:gs>
                </a:gsLst>
                <a:lin ang="5400000" scaled="0"/>
              </a:gradFill>
            </a:ln>
          </c:spPr>
        </c:majorGridlines>
        <c:title>
          <c:tx>
            <c:rich>
              <a:bodyPr rot="-720000" vert="horz"/>
              <a:lstStyle/>
              <a:p>
                <a:pPr>
                  <a:defRPr sz="1600"/>
                </a:pPr>
                <a:r>
                  <a:rPr lang="fr-FR" sz="1600"/>
                  <a:t> Points </a:t>
                </a:r>
              </a:p>
            </c:rich>
          </c:tx>
          <c:layout>
            <c:manualLayout>
              <c:xMode val="edge"/>
              <c:yMode val="edge"/>
              <c:x val="5.3205639797818567E-3"/>
              <c:y val="0.40089033563541987"/>
            </c:manualLayout>
          </c:layout>
          <c:overlay val="0"/>
          <c:spPr>
            <a:ln w="19050">
              <a:solidFill>
                <a:srgbClr val="00B0F0"/>
              </a:solidFill>
            </a:ln>
          </c:spPr>
        </c:title>
        <c:numFmt formatCode="Standard" sourceLinked="1"/>
        <c:majorTickMark val="out"/>
        <c:minorTickMark val="none"/>
        <c:tickLblPos val="nextTo"/>
        <c:txPr>
          <a:bodyPr/>
          <a:lstStyle/>
          <a:p>
            <a:pPr>
              <a:defRPr sz="1050" b="1"/>
            </a:pPr>
            <a:endParaRPr lang="fr-FR"/>
          </a:p>
        </c:txPr>
        <c:crossAx val="226070912"/>
        <c:crosses val="autoZero"/>
        <c:crossBetween val="midCat"/>
      </c:valAx>
      <c:spPr>
        <a:solidFill>
          <a:schemeClr val="tx1">
            <a:lumMod val="75000"/>
            <a:lumOff val="25000"/>
          </a:schemeClr>
        </a:solidFill>
        <a:ln>
          <a:noFill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0193287291602517"/>
          <c:y val="4.6577515799351897E-2"/>
          <c:w val="9.3594166650956337E-2"/>
          <c:h val="8.086130295165618E-2"/>
        </c:manualLayout>
      </c:layout>
      <c:overlay val="0"/>
      <c:txPr>
        <a:bodyPr/>
        <a:lstStyle/>
        <a:p>
          <a:pPr>
            <a:defRPr sz="1300" b="0" i="0"/>
          </a:pPr>
          <a:endParaRPr lang="fr-FR"/>
        </a:p>
      </c:txPr>
    </c:legend>
    <c:plotVisOnly val="1"/>
    <c:dispBlanksAs val="gap"/>
    <c:showDLblsOverMax val="0"/>
  </c:chart>
  <c:spPr>
    <a:pattFill prst="pct50">
      <a:fgClr>
        <a:schemeClr val="tx1">
          <a:lumMod val="75000"/>
          <a:lumOff val="25000"/>
        </a:schemeClr>
      </a:fgClr>
      <a:bgClr>
        <a:schemeClr val="bg1">
          <a:lumMod val="50000"/>
        </a:schemeClr>
      </a:bgClr>
    </a:pattFill>
    <a:ln w="28575"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Points par journée</a:t>
            </a:r>
          </a:p>
        </c:rich>
      </c:tx>
      <c:layout>
        <c:manualLayout>
          <c:xMode val="edge"/>
          <c:yMode val="edge"/>
          <c:x val="0.41962772398752868"/>
          <c:y val="3.3023735810113516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00B0F0"/>
              </a:solidFill>
            </a:ln>
          </c:spPr>
          <c:marker>
            <c:symbol val="none"/>
          </c:marker>
          <c:dLbls>
            <c:delete val="1"/>
          </c:dLbls>
          <c:val>
            <c:numRef>
              <c:f>'Stats 5'!$C$162:$AN$162</c:f>
              <c:numCache>
                <c:formatCode>Standard</c:formatCode>
                <c:ptCount val="38"/>
                <c:pt idx="0">
                  <c:v>5</c:v>
                </c:pt>
                <c:pt idx="1">
                  <c:v>9</c:v>
                </c:pt>
                <c:pt idx="2">
                  <c:v>5</c:v>
                </c:pt>
                <c:pt idx="3">
                  <c:v>5</c:v>
                </c:pt>
                <c:pt idx="4">
                  <c:v>3</c:v>
                </c:pt>
                <c:pt idx="5">
                  <c:v>5</c:v>
                </c:pt>
                <c:pt idx="6">
                  <c:v>3</c:v>
                </c:pt>
                <c:pt idx="7">
                  <c:v>3</c:v>
                </c:pt>
                <c:pt idx="8">
                  <c:v>6</c:v>
                </c:pt>
                <c:pt idx="9">
                  <c:v>3</c:v>
                </c:pt>
                <c:pt idx="10">
                  <c:v>7</c:v>
                </c:pt>
                <c:pt idx="11">
                  <c:v>6</c:v>
                </c:pt>
                <c:pt idx="12">
                  <c:v>3</c:v>
                </c:pt>
                <c:pt idx="13">
                  <c:v>4</c:v>
                </c:pt>
                <c:pt idx="14">
                  <c:v>3</c:v>
                </c:pt>
                <c:pt idx="15">
                  <c:v>4</c:v>
                </c:pt>
                <c:pt idx="16">
                  <c:v>6</c:v>
                </c:pt>
                <c:pt idx="17">
                  <c:v>5</c:v>
                </c:pt>
                <c:pt idx="18">
                  <c:v>7</c:v>
                </c:pt>
                <c:pt idx="19">
                  <c:v>4</c:v>
                </c:pt>
                <c:pt idx="20">
                  <c:v>4</c:v>
                </c:pt>
                <c:pt idx="21">
                  <c:v>5</c:v>
                </c:pt>
                <c:pt idx="22">
                  <c:v>4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3</c:v>
                </c:pt>
                <c:pt idx="27">
                  <c:v>5</c:v>
                </c:pt>
                <c:pt idx="28">
                  <c:v>7</c:v>
                </c:pt>
                <c:pt idx="29">
                  <c:v>6</c:v>
                </c:pt>
                <c:pt idx="30">
                  <c:v>6</c:v>
                </c:pt>
                <c:pt idx="31">
                  <c:v>4</c:v>
                </c:pt>
                <c:pt idx="32">
                  <c:v>4</c:v>
                </c:pt>
                <c:pt idx="33">
                  <c:v>6</c:v>
                </c:pt>
                <c:pt idx="34">
                  <c:v>3</c:v>
                </c:pt>
                <c:pt idx="35">
                  <c:v>4</c:v>
                </c:pt>
                <c:pt idx="36">
                  <c:v>4</c:v>
                </c:pt>
                <c:pt idx="37">
                  <c:v>6</c:v>
                </c:pt>
              </c:numCache>
            </c:numRef>
          </c:val>
          <c:smooth val="0"/>
        </c:ser>
        <c:ser>
          <c:idx val="1"/>
          <c:order val="1"/>
          <c:tx>
            <c:v>Moyenne</c:v>
          </c:tx>
          <c:spPr>
            <a:ln w="19050" cap="flat">
              <a:solidFill>
                <a:srgbClr val="FFC000"/>
              </a:solidFill>
              <a:prstDash val="sysDot"/>
              <a:round/>
            </a:ln>
          </c:spPr>
          <c:marker>
            <c:symbol val="none"/>
          </c:marker>
          <c:dLbls>
            <c:delete val="1"/>
          </c:dLbls>
          <c:val>
            <c:numRef>
              <c:f>'Stats 5'!$C$209:$AN$209</c:f>
              <c:numCache>
                <c:formatCode>Standard</c:formatCode>
                <c:ptCount val="38"/>
                <c:pt idx="0">
                  <c:v>5</c:v>
                </c:pt>
                <c:pt idx="1">
                  <c:v>7</c:v>
                </c:pt>
                <c:pt idx="2">
                  <c:v>6.333333333333333</c:v>
                </c:pt>
                <c:pt idx="3">
                  <c:v>6</c:v>
                </c:pt>
                <c:pt idx="4">
                  <c:v>5.4</c:v>
                </c:pt>
                <c:pt idx="5">
                  <c:v>5.333333333333333</c:v>
                </c:pt>
                <c:pt idx="6">
                  <c:v>5</c:v>
                </c:pt>
                <c:pt idx="7">
                  <c:v>4.75</c:v>
                </c:pt>
                <c:pt idx="8">
                  <c:v>4.8888888888888893</c:v>
                </c:pt>
                <c:pt idx="9">
                  <c:v>4.7</c:v>
                </c:pt>
                <c:pt idx="10">
                  <c:v>4.9090909090909092</c:v>
                </c:pt>
                <c:pt idx="11">
                  <c:v>5</c:v>
                </c:pt>
                <c:pt idx="12">
                  <c:v>4.8461538461538458</c:v>
                </c:pt>
                <c:pt idx="13">
                  <c:v>4.7857142857142856</c:v>
                </c:pt>
                <c:pt idx="14">
                  <c:v>4.666666666666667</c:v>
                </c:pt>
                <c:pt idx="15">
                  <c:v>4.625</c:v>
                </c:pt>
                <c:pt idx="16">
                  <c:v>4.7058823529411766</c:v>
                </c:pt>
                <c:pt idx="17">
                  <c:v>4.7222222222222223</c:v>
                </c:pt>
                <c:pt idx="18">
                  <c:v>4.8421052631578947</c:v>
                </c:pt>
                <c:pt idx="19">
                  <c:v>4.8</c:v>
                </c:pt>
                <c:pt idx="20">
                  <c:v>4.7619047619047619</c:v>
                </c:pt>
                <c:pt idx="21">
                  <c:v>4.7727272727272725</c:v>
                </c:pt>
                <c:pt idx="22">
                  <c:v>4.7391304347826084</c:v>
                </c:pt>
                <c:pt idx="23">
                  <c:v>4.75</c:v>
                </c:pt>
                <c:pt idx="24">
                  <c:v>4.76</c:v>
                </c:pt>
                <c:pt idx="25">
                  <c:v>4.7692307692307692</c:v>
                </c:pt>
                <c:pt idx="26">
                  <c:v>4.7037037037037033</c:v>
                </c:pt>
                <c:pt idx="27">
                  <c:v>4.7142857142857144</c:v>
                </c:pt>
                <c:pt idx="28">
                  <c:v>4.7931034482758621</c:v>
                </c:pt>
                <c:pt idx="29">
                  <c:v>4.833333333333333</c:v>
                </c:pt>
                <c:pt idx="30">
                  <c:v>4.870967741935484</c:v>
                </c:pt>
                <c:pt idx="31">
                  <c:v>4.84375</c:v>
                </c:pt>
                <c:pt idx="32">
                  <c:v>4.8181818181818183</c:v>
                </c:pt>
                <c:pt idx="33">
                  <c:v>4.8529411764705879</c:v>
                </c:pt>
                <c:pt idx="34">
                  <c:v>4.8</c:v>
                </c:pt>
                <c:pt idx="35">
                  <c:v>4.7777777777777777</c:v>
                </c:pt>
                <c:pt idx="36">
                  <c:v>4.756756756756757</c:v>
                </c:pt>
                <c:pt idx="37">
                  <c:v>4.7894736842105265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26009088"/>
        <c:axId val="226011008"/>
      </c:lineChart>
      <c:catAx>
        <c:axId val="226009088"/>
        <c:scaling>
          <c:orientation val="minMax"/>
        </c:scaling>
        <c:delete val="0"/>
        <c:axPos val="b"/>
        <c:majorGridlines/>
        <c:title>
          <c:tx>
            <c:rich>
              <a:bodyPr rot="-720000" vert="horz"/>
              <a:lstStyle/>
              <a:p>
                <a:pPr>
                  <a:defRPr sz="1600"/>
                </a:pPr>
                <a:r>
                  <a:rPr lang="en-US" sz="1600"/>
                  <a:t> Journée </a:t>
                </a:r>
              </a:p>
            </c:rich>
          </c:tx>
          <c:layout>
            <c:manualLayout>
              <c:xMode val="edge"/>
              <c:yMode val="edge"/>
              <c:x val="0.44953403170972345"/>
              <c:y val="0.85744365753163532"/>
            </c:manualLayout>
          </c:layout>
          <c:overlay val="0"/>
          <c:spPr>
            <a:ln w="19050">
              <a:solidFill>
                <a:srgbClr val="00B0F0"/>
              </a:solidFill>
            </a:ln>
          </c:spPr>
        </c:title>
        <c:majorTickMark val="out"/>
        <c:minorTickMark val="none"/>
        <c:tickLblPos val="nextTo"/>
        <c:txPr>
          <a:bodyPr/>
          <a:lstStyle/>
          <a:p>
            <a:pPr>
              <a:defRPr sz="1050" b="1"/>
            </a:pPr>
            <a:endParaRPr lang="fr-FR"/>
          </a:p>
        </c:txPr>
        <c:crossAx val="226011008"/>
        <c:crosses val="autoZero"/>
        <c:auto val="1"/>
        <c:lblAlgn val="ctr"/>
        <c:lblOffset val="100"/>
        <c:noMultiLvlLbl val="0"/>
      </c:catAx>
      <c:valAx>
        <c:axId val="226011008"/>
        <c:scaling>
          <c:orientation val="minMax"/>
          <c:max val="10"/>
          <c:min val="0"/>
        </c:scaling>
        <c:delete val="0"/>
        <c:axPos val="l"/>
        <c:majorGridlines>
          <c:spPr>
            <a:ln>
              <a:gradFill>
                <a:gsLst>
                  <a:gs pos="47000">
                    <a:schemeClr val="bg1">
                      <a:lumMod val="50000"/>
                    </a:schemeClr>
                  </a:gs>
                  <a:gs pos="54000">
                    <a:schemeClr val="bg1"/>
                  </a:gs>
                  <a:gs pos="61000">
                    <a:schemeClr val="bg1">
                      <a:lumMod val="50000"/>
                    </a:schemeClr>
                  </a:gs>
                </a:gsLst>
                <a:lin ang="5400000" scaled="0"/>
              </a:gradFill>
            </a:ln>
          </c:spPr>
        </c:majorGridlines>
        <c:title>
          <c:tx>
            <c:rich>
              <a:bodyPr rot="-720000" vert="horz"/>
              <a:lstStyle/>
              <a:p>
                <a:pPr>
                  <a:defRPr sz="1600"/>
                </a:pPr>
                <a:r>
                  <a:rPr lang="fr-FR" sz="1600"/>
                  <a:t> Points </a:t>
                </a:r>
              </a:p>
            </c:rich>
          </c:tx>
          <c:layout>
            <c:manualLayout>
              <c:xMode val="edge"/>
              <c:yMode val="edge"/>
              <c:x val="5.3205639797818567E-3"/>
              <c:y val="0.40089033563541987"/>
            </c:manualLayout>
          </c:layout>
          <c:overlay val="0"/>
          <c:spPr>
            <a:ln w="19050">
              <a:solidFill>
                <a:srgbClr val="00B0F0"/>
              </a:solidFill>
            </a:ln>
          </c:spPr>
        </c:title>
        <c:numFmt formatCode="Standard" sourceLinked="1"/>
        <c:majorTickMark val="out"/>
        <c:minorTickMark val="none"/>
        <c:tickLblPos val="nextTo"/>
        <c:txPr>
          <a:bodyPr/>
          <a:lstStyle/>
          <a:p>
            <a:pPr>
              <a:defRPr sz="1050" b="1"/>
            </a:pPr>
            <a:endParaRPr lang="fr-FR"/>
          </a:p>
        </c:txPr>
        <c:crossAx val="226009088"/>
        <c:crosses val="autoZero"/>
        <c:crossBetween val="midCat"/>
      </c:valAx>
      <c:spPr>
        <a:solidFill>
          <a:schemeClr val="tx1">
            <a:lumMod val="75000"/>
            <a:lumOff val="25000"/>
          </a:schemeClr>
        </a:solidFill>
        <a:ln>
          <a:noFill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0193287291602517"/>
          <c:y val="4.6577515799351897E-2"/>
          <c:w val="9.3594166650956337E-2"/>
          <c:h val="8.086130295165618E-2"/>
        </c:manualLayout>
      </c:layout>
      <c:overlay val="0"/>
      <c:txPr>
        <a:bodyPr/>
        <a:lstStyle/>
        <a:p>
          <a:pPr>
            <a:defRPr sz="1300" b="0" i="0"/>
          </a:pPr>
          <a:endParaRPr lang="fr-FR"/>
        </a:p>
      </c:txPr>
    </c:legend>
    <c:plotVisOnly val="1"/>
    <c:dispBlanksAs val="gap"/>
    <c:showDLblsOverMax val="0"/>
  </c:chart>
  <c:spPr>
    <a:pattFill prst="pct50">
      <a:fgClr>
        <a:schemeClr val="tx1">
          <a:lumMod val="75000"/>
          <a:lumOff val="25000"/>
        </a:schemeClr>
      </a:fgClr>
      <a:bgClr>
        <a:schemeClr val="bg1">
          <a:lumMod val="50000"/>
        </a:schemeClr>
      </a:bgClr>
    </a:pattFill>
    <a:ln w="28575"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Points par journée</a:t>
            </a:r>
          </a:p>
        </c:rich>
      </c:tx>
      <c:layout>
        <c:manualLayout>
          <c:xMode val="edge"/>
          <c:yMode val="edge"/>
          <c:x val="0.41962772398752868"/>
          <c:y val="3.3023735810113516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00B0F0"/>
              </a:solidFill>
            </a:ln>
          </c:spPr>
          <c:marker>
            <c:symbol val="none"/>
          </c:marker>
          <c:dLbls>
            <c:delete val="1"/>
          </c:dLbls>
          <c:val>
            <c:numRef>
              <c:f>'Stats 6'!$C$163:$AN$163</c:f>
              <c:numCache>
                <c:formatCode>Standard</c:formatCode>
                <c:ptCount val="38"/>
                <c:pt idx="0">
                  <c:v>4</c:v>
                </c:pt>
                <c:pt idx="1">
                  <c:v>5</c:v>
                </c:pt>
                <c:pt idx="2">
                  <c:v>4</c:v>
                </c:pt>
                <c:pt idx="3">
                  <c:v>6</c:v>
                </c:pt>
                <c:pt idx="4">
                  <c:v>3</c:v>
                </c:pt>
                <c:pt idx="5">
                  <c:v>7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5</c:v>
                </c:pt>
                <c:pt idx="11">
                  <c:v>7</c:v>
                </c:pt>
                <c:pt idx="12">
                  <c:v>3</c:v>
                </c:pt>
                <c:pt idx="13">
                  <c:v>5</c:v>
                </c:pt>
                <c:pt idx="14">
                  <c:v>6</c:v>
                </c:pt>
                <c:pt idx="15">
                  <c:v>6</c:v>
                </c:pt>
                <c:pt idx="16">
                  <c:v>5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  <c:pt idx="20">
                  <c:v>3</c:v>
                </c:pt>
                <c:pt idx="21">
                  <c:v>5</c:v>
                </c:pt>
                <c:pt idx="22">
                  <c:v>4</c:v>
                </c:pt>
                <c:pt idx="23">
                  <c:v>7</c:v>
                </c:pt>
                <c:pt idx="24">
                  <c:v>6</c:v>
                </c:pt>
                <c:pt idx="25">
                  <c:v>5</c:v>
                </c:pt>
                <c:pt idx="26">
                  <c:v>2</c:v>
                </c:pt>
                <c:pt idx="27">
                  <c:v>5</c:v>
                </c:pt>
                <c:pt idx="28">
                  <c:v>6</c:v>
                </c:pt>
                <c:pt idx="29">
                  <c:v>3</c:v>
                </c:pt>
                <c:pt idx="30">
                  <c:v>8</c:v>
                </c:pt>
                <c:pt idx="31">
                  <c:v>4</c:v>
                </c:pt>
                <c:pt idx="32">
                  <c:v>5</c:v>
                </c:pt>
                <c:pt idx="33">
                  <c:v>6</c:v>
                </c:pt>
                <c:pt idx="34">
                  <c:v>3</c:v>
                </c:pt>
                <c:pt idx="35">
                  <c:v>4</c:v>
                </c:pt>
                <c:pt idx="36">
                  <c:v>3</c:v>
                </c:pt>
                <c:pt idx="37">
                  <c:v>6</c:v>
                </c:pt>
              </c:numCache>
            </c:numRef>
          </c:val>
          <c:smooth val="0"/>
        </c:ser>
        <c:ser>
          <c:idx val="1"/>
          <c:order val="1"/>
          <c:tx>
            <c:v>Moyenne</c:v>
          </c:tx>
          <c:spPr>
            <a:ln w="19050" cap="flat">
              <a:solidFill>
                <a:srgbClr val="FFC000"/>
              </a:solidFill>
              <a:prstDash val="sysDot"/>
              <a:round/>
            </a:ln>
          </c:spPr>
          <c:marker>
            <c:symbol val="none"/>
          </c:marker>
          <c:dLbls>
            <c:delete val="1"/>
          </c:dLbls>
          <c:val>
            <c:numRef>
              <c:f>'Stats 6'!$C$210:$AN$210</c:f>
              <c:numCache>
                <c:formatCode>Standard</c:formatCode>
                <c:ptCount val="38"/>
                <c:pt idx="0">
                  <c:v>4</c:v>
                </c:pt>
                <c:pt idx="1">
                  <c:v>4.5</c:v>
                </c:pt>
                <c:pt idx="2">
                  <c:v>4.333333333333333</c:v>
                </c:pt>
                <c:pt idx="3">
                  <c:v>4.75</c:v>
                </c:pt>
                <c:pt idx="4">
                  <c:v>4.4000000000000004</c:v>
                </c:pt>
                <c:pt idx="5">
                  <c:v>4.833333333333333</c:v>
                </c:pt>
                <c:pt idx="6">
                  <c:v>4.4285714285714288</c:v>
                </c:pt>
                <c:pt idx="7">
                  <c:v>4.125</c:v>
                </c:pt>
                <c:pt idx="8">
                  <c:v>4</c:v>
                </c:pt>
                <c:pt idx="9">
                  <c:v>4</c:v>
                </c:pt>
                <c:pt idx="10">
                  <c:v>4.0909090909090908</c:v>
                </c:pt>
                <c:pt idx="11">
                  <c:v>4.333333333333333</c:v>
                </c:pt>
                <c:pt idx="12">
                  <c:v>4.2307692307692308</c:v>
                </c:pt>
                <c:pt idx="13">
                  <c:v>4.2857142857142856</c:v>
                </c:pt>
                <c:pt idx="14">
                  <c:v>4.4000000000000004</c:v>
                </c:pt>
                <c:pt idx="15">
                  <c:v>4.5</c:v>
                </c:pt>
                <c:pt idx="16">
                  <c:v>4.5294117647058822</c:v>
                </c:pt>
                <c:pt idx="17">
                  <c:v>4.6111111111111107</c:v>
                </c:pt>
                <c:pt idx="18">
                  <c:v>4.6842105263157894</c:v>
                </c:pt>
                <c:pt idx="19">
                  <c:v>4.75</c:v>
                </c:pt>
                <c:pt idx="20">
                  <c:v>4.666666666666667</c:v>
                </c:pt>
                <c:pt idx="21">
                  <c:v>4.6818181818181817</c:v>
                </c:pt>
                <c:pt idx="22">
                  <c:v>4.6521739130434785</c:v>
                </c:pt>
                <c:pt idx="23">
                  <c:v>4.75</c:v>
                </c:pt>
                <c:pt idx="24">
                  <c:v>4.8</c:v>
                </c:pt>
                <c:pt idx="25">
                  <c:v>4.8076923076923075</c:v>
                </c:pt>
                <c:pt idx="26">
                  <c:v>4.7037037037037033</c:v>
                </c:pt>
                <c:pt idx="27">
                  <c:v>4.7142857142857144</c:v>
                </c:pt>
                <c:pt idx="28">
                  <c:v>4.7586206896551726</c:v>
                </c:pt>
                <c:pt idx="29">
                  <c:v>4.7</c:v>
                </c:pt>
                <c:pt idx="30">
                  <c:v>4.806451612903226</c:v>
                </c:pt>
                <c:pt idx="31">
                  <c:v>4.78125</c:v>
                </c:pt>
                <c:pt idx="32">
                  <c:v>4.7878787878787881</c:v>
                </c:pt>
                <c:pt idx="33">
                  <c:v>4.8235294117647056</c:v>
                </c:pt>
                <c:pt idx="34">
                  <c:v>4.7714285714285714</c:v>
                </c:pt>
                <c:pt idx="35">
                  <c:v>4.75</c:v>
                </c:pt>
                <c:pt idx="36">
                  <c:v>4.7027027027027026</c:v>
                </c:pt>
                <c:pt idx="37">
                  <c:v>4.7368421052631575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28208000"/>
        <c:axId val="228242944"/>
      </c:lineChart>
      <c:catAx>
        <c:axId val="228208000"/>
        <c:scaling>
          <c:orientation val="minMax"/>
        </c:scaling>
        <c:delete val="0"/>
        <c:axPos val="b"/>
        <c:majorGridlines/>
        <c:title>
          <c:tx>
            <c:rich>
              <a:bodyPr rot="-720000" vert="horz"/>
              <a:lstStyle/>
              <a:p>
                <a:pPr>
                  <a:defRPr sz="1600"/>
                </a:pPr>
                <a:r>
                  <a:rPr lang="en-US" sz="1600"/>
                  <a:t> Journée </a:t>
                </a:r>
              </a:p>
            </c:rich>
          </c:tx>
          <c:layout>
            <c:manualLayout>
              <c:xMode val="edge"/>
              <c:yMode val="edge"/>
              <c:x val="0.44953403170972345"/>
              <c:y val="0.85744365753163532"/>
            </c:manualLayout>
          </c:layout>
          <c:overlay val="0"/>
          <c:spPr>
            <a:ln w="19050">
              <a:solidFill>
                <a:srgbClr val="00B0F0"/>
              </a:solidFill>
            </a:ln>
          </c:spPr>
        </c:title>
        <c:majorTickMark val="out"/>
        <c:minorTickMark val="none"/>
        <c:tickLblPos val="nextTo"/>
        <c:txPr>
          <a:bodyPr/>
          <a:lstStyle/>
          <a:p>
            <a:pPr>
              <a:defRPr sz="1050" b="1"/>
            </a:pPr>
            <a:endParaRPr lang="fr-FR"/>
          </a:p>
        </c:txPr>
        <c:crossAx val="228242944"/>
        <c:crosses val="autoZero"/>
        <c:auto val="1"/>
        <c:lblAlgn val="ctr"/>
        <c:lblOffset val="100"/>
        <c:noMultiLvlLbl val="0"/>
      </c:catAx>
      <c:valAx>
        <c:axId val="228242944"/>
        <c:scaling>
          <c:orientation val="minMax"/>
          <c:max val="10"/>
          <c:min val="0"/>
        </c:scaling>
        <c:delete val="0"/>
        <c:axPos val="l"/>
        <c:majorGridlines>
          <c:spPr>
            <a:ln>
              <a:gradFill>
                <a:gsLst>
                  <a:gs pos="47000">
                    <a:schemeClr val="bg1">
                      <a:lumMod val="50000"/>
                    </a:schemeClr>
                  </a:gs>
                  <a:gs pos="54000">
                    <a:schemeClr val="bg1"/>
                  </a:gs>
                  <a:gs pos="62000">
                    <a:schemeClr val="bg1">
                      <a:lumMod val="50000"/>
                    </a:schemeClr>
                  </a:gs>
                </a:gsLst>
                <a:lin ang="5400000" scaled="0"/>
              </a:gradFill>
            </a:ln>
          </c:spPr>
        </c:majorGridlines>
        <c:title>
          <c:tx>
            <c:rich>
              <a:bodyPr rot="-720000" vert="horz"/>
              <a:lstStyle/>
              <a:p>
                <a:pPr>
                  <a:defRPr sz="1600"/>
                </a:pPr>
                <a:r>
                  <a:rPr lang="fr-FR" sz="1600"/>
                  <a:t> Points </a:t>
                </a:r>
              </a:p>
            </c:rich>
          </c:tx>
          <c:layout>
            <c:manualLayout>
              <c:xMode val="edge"/>
              <c:yMode val="edge"/>
              <c:x val="5.3205639797818567E-3"/>
              <c:y val="0.40089033563541987"/>
            </c:manualLayout>
          </c:layout>
          <c:overlay val="0"/>
          <c:spPr>
            <a:ln w="19050">
              <a:solidFill>
                <a:srgbClr val="00B0F0"/>
              </a:solidFill>
            </a:ln>
          </c:spPr>
        </c:title>
        <c:numFmt formatCode="Standard" sourceLinked="1"/>
        <c:majorTickMark val="out"/>
        <c:minorTickMark val="none"/>
        <c:tickLblPos val="nextTo"/>
        <c:txPr>
          <a:bodyPr/>
          <a:lstStyle/>
          <a:p>
            <a:pPr>
              <a:defRPr sz="1050" b="1"/>
            </a:pPr>
            <a:endParaRPr lang="fr-FR"/>
          </a:p>
        </c:txPr>
        <c:crossAx val="228208000"/>
        <c:crosses val="autoZero"/>
        <c:crossBetween val="midCat"/>
      </c:valAx>
      <c:spPr>
        <a:solidFill>
          <a:schemeClr val="tx1">
            <a:lumMod val="75000"/>
            <a:lumOff val="25000"/>
          </a:schemeClr>
        </a:solidFill>
        <a:ln>
          <a:noFill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0193287291602517"/>
          <c:y val="4.6577515799351897E-2"/>
          <c:w val="9.3594166650956337E-2"/>
          <c:h val="8.086130295165618E-2"/>
        </c:manualLayout>
      </c:layout>
      <c:overlay val="0"/>
      <c:txPr>
        <a:bodyPr/>
        <a:lstStyle/>
        <a:p>
          <a:pPr>
            <a:defRPr sz="1300" b="0" i="0"/>
          </a:pPr>
          <a:endParaRPr lang="fr-FR"/>
        </a:p>
      </c:txPr>
    </c:legend>
    <c:plotVisOnly val="1"/>
    <c:dispBlanksAs val="gap"/>
    <c:showDLblsOverMax val="0"/>
  </c:chart>
  <c:spPr>
    <a:pattFill prst="pct50">
      <a:fgClr>
        <a:schemeClr val="tx1">
          <a:lumMod val="75000"/>
          <a:lumOff val="25000"/>
        </a:schemeClr>
      </a:fgClr>
      <a:bgClr>
        <a:schemeClr val="bg1">
          <a:lumMod val="50000"/>
        </a:schemeClr>
      </a:bgClr>
    </a:pattFill>
    <a:ln w="28575"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Points par journée</a:t>
            </a:r>
          </a:p>
        </c:rich>
      </c:tx>
      <c:layout>
        <c:manualLayout>
          <c:xMode val="edge"/>
          <c:yMode val="edge"/>
          <c:x val="0.41962772398752868"/>
          <c:y val="3.3023735810113516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00B0F0"/>
              </a:solidFill>
            </a:ln>
          </c:spPr>
          <c:marker>
            <c:symbol val="none"/>
          </c:marker>
          <c:dLbls>
            <c:delete val="1"/>
          </c:dLbls>
          <c:val>
            <c:numRef>
              <c:f>'Stats 7'!$C$164:$AN$164</c:f>
              <c:numCache>
                <c:formatCode>Standard</c:formatCode>
                <c:ptCount val="38"/>
                <c:pt idx="0">
                  <c:v>6</c:v>
                </c:pt>
                <c:pt idx="1">
                  <c:v>7</c:v>
                </c:pt>
                <c:pt idx="2">
                  <c:v>4</c:v>
                </c:pt>
                <c:pt idx="3">
                  <c:v>2</c:v>
                </c:pt>
                <c:pt idx="4">
                  <c:v>5</c:v>
                </c:pt>
                <c:pt idx="5">
                  <c:v>3</c:v>
                </c:pt>
                <c:pt idx="6">
                  <c:v>6</c:v>
                </c:pt>
                <c:pt idx="7">
                  <c:v>4</c:v>
                </c:pt>
                <c:pt idx="8">
                  <c:v>4</c:v>
                </c:pt>
                <c:pt idx="9">
                  <c:v>2</c:v>
                </c:pt>
                <c:pt idx="10">
                  <c:v>3</c:v>
                </c:pt>
                <c:pt idx="11">
                  <c:v>5</c:v>
                </c:pt>
                <c:pt idx="12">
                  <c:v>1</c:v>
                </c:pt>
                <c:pt idx="13">
                  <c:v>5</c:v>
                </c:pt>
                <c:pt idx="14">
                  <c:v>3</c:v>
                </c:pt>
                <c:pt idx="15">
                  <c:v>2</c:v>
                </c:pt>
                <c:pt idx="16">
                  <c:v>3</c:v>
                </c:pt>
                <c:pt idx="17">
                  <c:v>8</c:v>
                </c:pt>
                <c:pt idx="18">
                  <c:v>7</c:v>
                </c:pt>
                <c:pt idx="19">
                  <c:v>3</c:v>
                </c:pt>
                <c:pt idx="20">
                  <c:v>5</c:v>
                </c:pt>
                <c:pt idx="21">
                  <c:v>6</c:v>
                </c:pt>
                <c:pt idx="22">
                  <c:v>1</c:v>
                </c:pt>
                <c:pt idx="23">
                  <c:v>4</c:v>
                </c:pt>
                <c:pt idx="24">
                  <c:v>5</c:v>
                </c:pt>
                <c:pt idx="25">
                  <c:v>6</c:v>
                </c:pt>
                <c:pt idx="26">
                  <c:v>2</c:v>
                </c:pt>
                <c:pt idx="27">
                  <c:v>6</c:v>
                </c:pt>
                <c:pt idx="28">
                  <c:v>6</c:v>
                </c:pt>
                <c:pt idx="29">
                  <c:v>5</c:v>
                </c:pt>
                <c:pt idx="30">
                  <c:v>6</c:v>
                </c:pt>
                <c:pt idx="31">
                  <c:v>7</c:v>
                </c:pt>
                <c:pt idx="32">
                  <c:v>4</c:v>
                </c:pt>
                <c:pt idx="33">
                  <c:v>5</c:v>
                </c:pt>
                <c:pt idx="34">
                  <c:v>3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</c:numCache>
            </c:numRef>
          </c:val>
          <c:smooth val="0"/>
        </c:ser>
        <c:ser>
          <c:idx val="1"/>
          <c:order val="1"/>
          <c:tx>
            <c:v>Moyenne</c:v>
          </c:tx>
          <c:spPr>
            <a:ln w="19050" cap="flat">
              <a:solidFill>
                <a:srgbClr val="FFC000"/>
              </a:solidFill>
              <a:prstDash val="sysDot"/>
              <a:round/>
            </a:ln>
          </c:spPr>
          <c:marker>
            <c:symbol val="none"/>
          </c:marker>
          <c:dLbls>
            <c:delete val="1"/>
          </c:dLbls>
          <c:val>
            <c:numRef>
              <c:f>'Stats 7'!$C$211:$AN$211</c:f>
              <c:numCache>
                <c:formatCode>Standard</c:formatCode>
                <c:ptCount val="38"/>
                <c:pt idx="0">
                  <c:v>6</c:v>
                </c:pt>
                <c:pt idx="1">
                  <c:v>6.5</c:v>
                </c:pt>
                <c:pt idx="2">
                  <c:v>5.666666666666667</c:v>
                </c:pt>
                <c:pt idx="3">
                  <c:v>4.75</c:v>
                </c:pt>
                <c:pt idx="4">
                  <c:v>4.8</c:v>
                </c:pt>
                <c:pt idx="5">
                  <c:v>4.5</c:v>
                </c:pt>
                <c:pt idx="6">
                  <c:v>4.7142857142857144</c:v>
                </c:pt>
                <c:pt idx="7">
                  <c:v>4.625</c:v>
                </c:pt>
                <c:pt idx="8">
                  <c:v>4.5555555555555554</c:v>
                </c:pt>
                <c:pt idx="9">
                  <c:v>4.3</c:v>
                </c:pt>
                <c:pt idx="10">
                  <c:v>4.1818181818181817</c:v>
                </c:pt>
                <c:pt idx="11">
                  <c:v>4.25</c:v>
                </c:pt>
                <c:pt idx="12">
                  <c:v>4</c:v>
                </c:pt>
                <c:pt idx="13">
                  <c:v>4.0714285714285712</c:v>
                </c:pt>
                <c:pt idx="14">
                  <c:v>4</c:v>
                </c:pt>
                <c:pt idx="15">
                  <c:v>3.875</c:v>
                </c:pt>
                <c:pt idx="16">
                  <c:v>3.8235294117647061</c:v>
                </c:pt>
                <c:pt idx="17">
                  <c:v>4.0555555555555554</c:v>
                </c:pt>
                <c:pt idx="18">
                  <c:v>4.2105263157894735</c:v>
                </c:pt>
                <c:pt idx="19">
                  <c:v>4.1500000000000004</c:v>
                </c:pt>
                <c:pt idx="20">
                  <c:v>4.1904761904761907</c:v>
                </c:pt>
                <c:pt idx="21">
                  <c:v>4.2727272727272725</c:v>
                </c:pt>
                <c:pt idx="22">
                  <c:v>4.1304347826086953</c:v>
                </c:pt>
                <c:pt idx="23">
                  <c:v>4.125</c:v>
                </c:pt>
                <c:pt idx="24">
                  <c:v>4.16</c:v>
                </c:pt>
                <c:pt idx="25">
                  <c:v>4.2307692307692308</c:v>
                </c:pt>
                <c:pt idx="26">
                  <c:v>4.1481481481481479</c:v>
                </c:pt>
                <c:pt idx="27">
                  <c:v>4.2142857142857144</c:v>
                </c:pt>
                <c:pt idx="28">
                  <c:v>4.2758620689655169</c:v>
                </c:pt>
                <c:pt idx="29">
                  <c:v>4.3</c:v>
                </c:pt>
                <c:pt idx="30">
                  <c:v>4.354838709677419</c:v>
                </c:pt>
                <c:pt idx="31">
                  <c:v>4.4375</c:v>
                </c:pt>
                <c:pt idx="32">
                  <c:v>4.4242424242424239</c:v>
                </c:pt>
                <c:pt idx="33">
                  <c:v>4.4411764705882355</c:v>
                </c:pt>
                <c:pt idx="34">
                  <c:v>4.4000000000000004</c:v>
                </c:pt>
                <c:pt idx="35">
                  <c:v>4.3888888888888893</c:v>
                </c:pt>
                <c:pt idx="36">
                  <c:v>4.3783783783783781</c:v>
                </c:pt>
                <c:pt idx="37">
                  <c:v>4.3684210526315788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28448896"/>
        <c:axId val="227869440"/>
      </c:lineChart>
      <c:catAx>
        <c:axId val="228448896"/>
        <c:scaling>
          <c:orientation val="minMax"/>
        </c:scaling>
        <c:delete val="0"/>
        <c:axPos val="b"/>
        <c:majorGridlines/>
        <c:title>
          <c:tx>
            <c:rich>
              <a:bodyPr rot="-720000" vert="horz"/>
              <a:lstStyle/>
              <a:p>
                <a:pPr>
                  <a:defRPr sz="1600"/>
                </a:pPr>
                <a:r>
                  <a:rPr lang="en-US" sz="1600"/>
                  <a:t> Journée </a:t>
                </a:r>
              </a:p>
            </c:rich>
          </c:tx>
          <c:layout>
            <c:manualLayout>
              <c:xMode val="edge"/>
              <c:yMode val="edge"/>
              <c:x val="0.44953403170972345"/>
              <c:y val="0.85744365753163532"/>
            </c:manualLayout>
          </c:layout>
          <c:overlay val="0"/>
          <c:spPr>
            <a:ln w="19050">
              <a:solidFill>
                <a:srgbClr val="00B0F0"/>
              </a:solidFill>
            </a:ln>
          </c:spPr>
        </c:title>
        <c:majorTickMark val="out"/>
        <c:minorTickMark val="none"/>
        <c:tickLblPos val="nextTo"/>
        <c:txPr>
          <a:bodyPr/>
          <a:lstStyle/>
          <a:p>
            <a:pPr>
              <a:defRPr sz="1050" b="1"/>
            </a:pPr>
            <a:endParaRPr lang="fr-FR"/>
          </a:p>
        </c:txPr>
        <c:crossAx val="227869440"/>
        <c:crosses val="autoZero"/>
        <c:auto val="1"/>
        <c:lblAlgn val="ctr"/>
        <c:lblOffset val="100"/>
        <c:noMultiLvlLbl val="0"/>
      </c:catAx>
      <c:valAx>
        <c:axId val="227869440"/>
        <c:scaling>
          <c:orientation val="minMax"/>
          <c:max val="10"/>
          <c:min val="0"/>
        </c:scaling>
        <c:delete val="0"/>
        <c:axPos val="l"/>
        <c:majorGridlines>
          <c:spPr>
            <a:ln>
              <a:gradFill>
                <a:gsLst>
                  <a:gs pos="47000">
                    <a:schemeClr val="bg1">
                      <a:lumMod val="50000"/>
                    </a:schemeClr>
                  </a:gs>
                  <a:gs pos="54000">
                    <a:schemeClr val="bg1"/>
                  </a:gs>
                  <a:gs pos="61000">
                    <a:schemeClr val="bg1">
                      <a:lumMod val="50000"/>
                    </a:schemeClr>
                  </a:gs>
                </a:gsLst>
                <a:lin ang="5400000" scaled="0"/>
              </a:gradFill>
            </a:ln>
          </c:spPr>
        </c:majorGridlines>
        <c:title>
          <c:tx>
            <c:rich>
              <a:bodyPr rot="-720000" vert="horz"/>
              <a:lstStyle/>
              <a:p>
                <a:pPr>
                  <a:defRPr sz="1600"/>
                </a:pPr>
                <a:r>
                  <a:rPr lang="fr-FR" sz="1600"/>
                  <a:t> Points </a:t>
                </a:r>
              </a:p>
            </c:rich>
          </c:tx>
          <c:layout>
            <c:manualLayout>
              <c:xMode val="edge"/>
              <c:yMode val="edge"/>
              <c:x val="5.3205639797818567E-3"/>
              <c:y val="0.40089033563541987"/>
            </c:manualLayout>
          </c:layout>
          <c:overlay val="0"/>
          <c:spPr>
            <a:ln w="19050">
              <a:solidFill>
                <a:srgbClr val="00B0F0"/>
              </a:solidFill>
            </a:ln>
          </c:spPr>
        </c:title>
        <c:numFmt formatCode="Standard" sourceLinked="1"/>
        <c:majorTickMark val="out"/>
        <c:minorTickMark val="none"/>
        <c:tickLblPos val="nextTo"/>
        <c:txPr>
          <a:bodyPr/>
          <a:lstStyle/>
          <a:p>
            <a:pPr>
              <a:defRPr sz="1050" b="1"/>
            </a:pPr>
            <a:endParaRPr lang="fr-FR"/>
          </a:p>
        </c:txPr>
        <c:crossAx val="228448896"/>
        <c:crosses val="autoZero"/>
        <c:crossBetween val="midCat"/>
      </c:valAx>
      <c:spPr>
        <a:solidFill>
          <a:schemeClr val="tx1">
            <a:lumMod val="75000"/>
            <a:lumOff val="25000"/>
          </a:schemeClr>
        </a:solidFill>
        <a:ln>
          <a:noFill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0193287291602517"/>
          <c:y val="4.6577515799351897E-2"/>
          <c:w val="9.3594166650956337E-2"/>
          <c:h val="8.086130295165618E-2"/>
        </c:manualLayout>
      </c:layout>
      <c:overlay val="0"/>
      <c:txPr>
        <a:bodyPr/>
        <a:lstStyle/>
        <a:p>
          <a:pPr>
            <a:defRPr sz="1300" b="0" i="0"/>
          </a:pPr>
          <a:endParaRPr lang="fr-FR"/>
        </a:p>
      </c:txPr>
    </c:legend>
    <c:plotVisOnly val="1"/>
    <c:dispBlanksAs val="gap"/>
    <c:showDLblsOverMax val="0"/>
  </c:chart>
  <c:spPr>
    <a:pattFill prst="pct50">
      <a:fgClr>
        <a:schemeClr val="tx1">
          <a:lumMod val="75000"/>
          <a:lumOff val="25000"/>
        </a:schemeClr>
      </a:fgClr>
      <a:bgClr>
        <a:schemeClr val="bg1">
          <a:lumMod val="50000"/>
        </a:schemeClr>
      </a:bgClr>
    </a:pattFill>
    <a:ln w="28575"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Points par journée</a:t>
            </a:r>
          </a:p>
        </c:rich>
      </c:tx>
      <c:layout>
        <c:manualLayout>
          <c:xMode val="edge"/>
          <c:yMode val="edge"/>
          <c:x val="0.41962772398752868"/>
          <c:y val="3.3023735810113516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00B0F0"/>
              </a:solidFill>
            </a:ln>
          </c:spPr>
          <c:marker>
            <c:symbol val="none"/>
          </c:marker>
          <c:dLbls>
            <c:delete val="1"/>
          </c:dLbls>
          <c:val>
            <c:numRef>
              <c:f>'Stats 8'!$C$165:$AN$165</c:f>
              <c:numCache>
                <c:formatCode>Standard</c:formatCode>
                <c:ptCount val="38"/>
                <c:pt idx="0">
                  <c:v>5</c:v>
                </c:pt>
                <c:pt idx="1">
                  <c:v>6</c:v>
                </c:pt>
                <c:pt idx="2">
                  <c:v>3</c:v>
                </c:pt>
                <c:pt idx="3">
                  <c:v>2</c:v>
                </c:pt>
                <c:pt idx="4">
                  <c:v>2</c:v>
                </c:pt>
                <c:pt idx="5">
                  <c:v>#N/A</c:v>
                </c:pt>
                <c:pt idx="6">
                  <c:v>3</c:v>
                </c:pt>
                <c:pt idx="7">
                  <c:v>4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v>Moyenne</c:v>
          </c:tx>
          <c:spPr>
            <a:ln w="19050" cap="flat">
              <a:solidFill>
                <a:srgbClr val="FFC000"/>
              </a:solidFill>
              <a:prstDash val="sysDot"/>
              <a:round/>
            </a:ln>
          </c:spPr>
          <c:marker>
            <c:symbol val="none"/>
          </c:marker>
          <c:dLbls>
            <c:delete val="1"/>
          </c:dLbls>
          <c:val>
            <c:numRef>
              <c:f>'Stats 8'!$C$212:$AN$212</c:f>
              <c:numCache>
                <c:formatCode>Standard</c:formatCode>
                <c:ptCount val="38"/>
                <c:pt idx="0">
                  <c:v>5</c:v>
                </c:pt>
                <c:pt idx="1">
                  <c:v>5.5</c:v>
                </c:pt>
                <c:pt idx="2">
                  <c:v>4.666666666666667</c:v>
                </c:pt>
                <c:pt idx="3">
                  <c:v>4</c:v>
                </c:pt>
                <c:pt idx="4">
                  <c:v>3.6</c:v>
                </c:pt>
                <c:pt idx="5">
                  <c:v>3.6</c:v>
                </c:pt>
                <c:pt idx="6">
                  <c:v>3.5</c:v>
                </c:pt>
                <c:pt idx="7">
                  <c:v>3.5714285714285716</c:v>
                </c:pt>
                <c:pt idx="8">
                  <c:v>3.5714285714285716</c:v>
                </c:pt>
                <c:pt idx="9">
                  <c:v>3.5714285714285716</c:v>
                </c:pt>
                <c:pt idx="10">
                  <c:v>3.5714285714285716</c:v>
                </c:pt>
                <c:pt idx="11">
                  <c:v>3.5714285714285716</c:v>
                </c:pt>
                <c:pt idx="12">
                  <c:v>3.5714285714285716</c:v>
                </c:pt>
                <c:pt idx="13">
                  <c:v>3.5714285714285716</c:v>
                </c:pt>
                <c:pt idx="14">
                  <c:v>3.5714285714285716</c:v>
                </c:pt>
                <c:pt idx="15">
                  <c:v>3.5714285714285716</c:v>
                </c:pt>
                <c:pt idx="16">
                  <c:v>3.5714285714285716</c:v>
                </c:pt>
                <c:pt idx="17">
                  <c:v>3.5714285714285716</c:v>
                </c:pt>
                <c:pt idx="18">
                  <c:v>3.5714285714285716</c:v>
                </c:pt>
                <c:pt idx="19">
                  <c:v>3.5714285714285716</c:v>
                </c:pt>
                <c:pt idx="20">
                  <c:v>3.5714285714285716</c:v>
                </c:pt>
                <c:pt idx="21">
                  <c:v>3.5714285714285716</c:v>
                </c:pt>
                <c:pt idx="22">
                  <c:v>3.5714285714285716</c:v>
                </c:pt>
                <c:pt idx="23">
                  <c:v>3.5714285714285716</c:v>
                </c:pt>
                <c:pt idx="24">
                  <c:v>3.5714285714285716</c:v>
                </c:pt>
                <c:pt idx="25">
                  <c:v>3.5714285714285716</c:v>
                </c:pt>
                <c:pt idx="26">
                  <c:v>3.5714285714285716</c:v>
                </c:pt>
                <c:pt idx="27">
                  <c:v>3.5714285714285716</c:v>
                </c:pt>
                <c:pt idx="28">
                  <c:v>3.5714285714285716</c:v>
                </c:pt>
                <c:pt idx="29">
                  <c:v>3.5714285714285716</c:v>
                </c:pt>
                <c:pt idx="30">
                  <c:v>3.5714285714285716</c:v>
                </c:pt>
                <c:pt idx="31">
                  <c:v>3.5714285714285716</c:v>
                </c:pt>
                <c:pt idx="32">
                  <c:v>3.5714285714285716</c:v>
                </c:pt>
                <c:pt idx="33">
                  <c:v>3.5714285714285716</c:v>
                </c:pt>
                <c:pt idx="34">
                  <c:v>3.5714285714285716</c:v>
                </c:pt>
                <c:pt idx="35">
                  <c:v>3.5714285714285716</c:v>
                </c:pt>
                <c:pt idx="36">
                  <c:v>3.5714285714285716</c:v>
                </c:pt>
                <c:pt idx="37">
                  <c:v>3.5714285714285716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29423360"/>
        <c:axId val="229433728"/>
      </c:lineChart>
      <c:catAx>
        <c:axId val="229423360"/>
        <c:scaling>
          <c:orientation val="minMax"/>
        </c:scaling>
        <c:delete val="0"/>
        <c:axPos val="b"/>
        <c:majorGridlines/>
        <c:title>
          <c:tx>
            <c:rich>
              <a:bodyPr rot="-720000" vert="horz"/>
              <a:lstStyle/>
              <a:p>
                <a:pPr>
                  <a:defRPr sz="1600"/>
                </a:pPr>
                <a:r>
                  <a:rPr lang="en-US" sz="1600"/>
                  <a:t> Journée </a:t>
                </a:r>
              </a:p>
            </c:rich>
          </c:tx>
          <c:layout>
            <c:manualLayout>
              <c:xMode val="edge"/>
              <c:yMode val="edge"/>
              <c:x val="0.44953403170972345"/>
              <c:y val="0.85744365753163532"/>
            </c:manualLayout>
          </c:layout>
          <c:overlay val="0"/>
          <c:spPr>
            <a:ln w="19050">
              <a:solidFill>
                <a:srgbClr val="00B0F0"/>
              </a:solidFill>
            </a:ln>
          </c:spPr>
        </c:title>
        <c:majorTickMark val="out"/>
        <c:minorTickMark val="none"/>
        <c:tickLblPos val="nextTo"/>
        <c:txPr>
          <a:bodyPr/>
          <a:lstStyle/>
          <a:p>
            <a:pPr>
              <a:defRPr sz="1050" b="1"/>
            </a:pPr>
            <a:endParaRPr lang="fr-FR"/>
          </a:p>
        </c:txPr>
        <c:crossAx val="229433728"/>
        <c:crosses val="autoZero"/>
        <c:auto val="1"/>
        <c:lblAlgn val="ctr"/>
        <c:lblOffset val="100"/>
        <c:noMultiLvlLbl val="0"/>
      </c:catAx>
      <c:valAx>
        <c:axId val="229433728"/>
        <c:scaling>
          <c:orientation val="minMax"/>
          <c:max val="10"/>
          <c:min val="0"/>
        </c:scaling>
        <c:delete val="0"/>
        <c:axPos val="l"/>
        <c:majorGridlines>
          <c:spPr>
            <a:ln>
              <a:gradFill>
                <a:gsLst>
                  <a:gs pos="47000">
                    <a:schemeClr val="bg1">
                      <a:lumMod val="50000"/>
                    </a:schemeClr>
                  </a:gs>
                  <a:gs pos="54000">
                    <a:schemeClr val="bg1"/>
                  </a:gs>
                  <a:gs pos="61000">
                    <a:schemeClr val="bg1">
                      <a:lumMod val="50000"/>
                    </a:schemeClr>
                  </a:gs>
                </a:gsLst>
                <a:lin ang="5400000" scaled="0"/>
              </a:gradFill>
            </a:ln>
          </c:spPr>
        </c:majorGridlines>
        <c:title>
          <c:tx>
            <c:rich>
              <a:bodyPr rot="-720000" vert="horz"/>
              <a:lstStyle/>
              <a:p>
                <a:pPr>
                  <a:defRPr sz="1600"/>
                </a:pPr>
                <a:r>
                  <a:rPr lang="fr-FR" sz="1600"/>
                  <a:t> Points </a:t>
                </a:r>
              </a:p>
            </c:rich>
          </c:tx>
          <c:layout>
            <c:manualLayout>
              <c:xMode val="edge"/>
              <c:yMode val="edge"/>
              <c:x val="5.3205639797818567E-3"/>
              <c:y val="0.40089033563541987"/>
            </c:manualLayout>
          </c:layout>
          <c:overlay val="0"/>
          <c:spPr>
            <a:ln w="19050">
              <a:solidFill>
                <a:srgbClr val="00B0F0"/>
              </a:solidFill>
            </a:ln>
          </c:spPr>
        </c:title>
        <c:numFmt formatCode="Standard" sourceLinked="1"/>
        <c:majorTickMark val="out"/>
        <c:minorTickMark val="none"/>
        <c:tickLblPos val="nextTo"/>
        <c:txPr>
          <a:bodyPr/>
          <a:lstStyle/>
          <a:p>
            <a:pPr>
              <a:defRPr sz="1050" b="1"/>
            </a:pPr>
            <a:endParaRPr lang="fr-FR"/>
          </a:p>
        </c:txPr>
        <c:crossAx val="229423360"/>
        <c:crosses val="autoZero"/>
        <c:crossBetween val="midCat"/>
      </c:valAx>
      <c:spPr>
        <a:solidFill>
          <a:schemeClr val="tx1">
            <a:lumMod val="75000"/>
            <a:lumOff val="25000"/>
          </a:schemeClr>
        </a:solidFill>
        <a:ln>
          <a:noFill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0193287291602517"/>
          <c:y val="4.6577515799351897E-2"/>
          <c:w val="9.3594166650956337E-2"/>
          <c:h val="8.086130295165618E-2"/>
        </c:manualLayout>
      </c:layout>
      <c:overlay val="0"/>
      <c:txPr>
        <a:bodyPr/>
        <a:lstStyle/>
        <a:p>
          <a:pPr>
            <a:defRPr sz="1300" b="0" i="0"/>
          </a:pPr>
          <a:endParaRPr lang="fr-FR"/>
        </a:p>
      </c:txPr>
    </c:legend>
    <c:plotVisOnly val="1"/>
    <c:dispBlanksAs val="gap"/>
    <c:showDLblsOverMax val="0"/>
  </c:chart>
  <c:spPr>
    <a:pattFill prst="pct50">
      <a:fgClr>
        <a:schemeClr val="tx1">
          <a:lumMod val="75000"/>
          <a:lumOff val="25000"/>
        </a:schemeClr>
      </a:fgClr>
      <a:bgClr>
        <a:schemeClr val="bg1">
          <a:lumMod val="50000"/>
        </a:schemeClr>
      </a:bgClr>
    </a:pattFill>
    <a:ln w="28575"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Points par journée</a:t>
            </a:r>
          </a:p>
        </c:rich>
      </c:tx>
      <c:layout>
        <c:manualLayout>
          <c:xMode val="edge"/>
          <c:yMode val="edge"/>
          <c:x val="0.41962772398752868"/>
          <c:y val="3.3023735810113516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00B0F0"/>
              </a:solidFill>
            </a:ln>
          </c:spPr>
          <c:marker>
            <c:symbol val="none"/>
          </c:marker>
          <c:dLbls>
            <c:delete val="1"/>
          </c:dLbls>
          <c:val>
            <c:numRef>
              <c:f>'Stats 9'!$C$166:$AN$166</c:f>
              <c:numCache>
                <c:formatCode>Standard</c:formatCode>
                <c:ptCount val="38"/>
                <c:pt idx="0">
                  <c:v>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v>Moyenne</c:v>
          </c:tx>
          <c:spPr>
            <a:ln w="19050" cap="flat">
              <a:solidFill>
                <a:srgbClr val="FFC000"/>
              </a:solidFill>
              <a:prstDash val="sysDot"/>
              <a:round/>
            </a:ln>
          </c:spPr>
          <c:marker>
            <c:symbol val="none"/>
          </c:marker>
          <c:dLbls>
            <c:delete val="1"/>
          </c:dLbls>
          <c:val>
            <c:numRef>
              <c:f>'Stats 9'!$C$213:$AN$213</c:f>
              <c:numCache>
                <c:formatCode>Standard</c:formatCode>
                <c:ptCount val="38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  <c:pt idx="20">
                  <c:v>6</c:v>
                </c:pt>
                <c:pt idx="21">
                  <c:v>6</c:v>
                </c:pt>
                <c:pt idx="22">
                  <c:v>6</c:v>
                </c:pt>
                <c:pt idx="23">
                  <c:v>6</c:v>
                </c:pt>
                <c:pt idx="24">
                  <c:v>6</c:v>
                </c:pt>
                <c:pt idx="25">
                  <c:v>6</c:v>
                </c:pt>
                <c:pt idx="26">
                  <c:v>6</c:v>
                </c:pt>
                <c:pt idx="27">
                  <c:v>6</c:v>
                </c:pt>
                <c:pt idx="28">
                  <c:v>6</c:v>
                </c:pt>
                <c:pt idx="29">
                  <c:v>6</c:v>
                </c:pt>
                <c:pt idx="30">
                  <c:v>6</c:v>
                </c:pt>
                <c:pt idx="31">
                  <c:v>6</c:v>
                </c:pt>
                <c:pt idx="32">
                  <c:v>6</c:v>
                </c:pt>
                <c:pt idx="33">
                  <c:v>6</c:v>
                </c:pt>
                <c:pt idx="34">
                  <c:v>6</c:v>
                </c:pt>
                <c:pt idx="35">
                  <c:v>6</c:v>
                </c:pt>
                <c:pt idx="36">
                  <c:v>6</c:v>
                </c:pt>
                <c:pt idx="37">
                  <c:v>6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29369728"/>
        <c:axId val="229113856"/>
      </c:lineChart>
      <c:catAx>
        <c:axId val="229369728"/>
        <c:scaling>
          <c:orientation val="minMax"/>
        </c:scaling>
        <c:delete val="0"/>
        <c:axPos val="b"/>
        <c:majorGridlines/>
        <c:title>
          <c:tx>
            <c:rich>
              <a:bodyPr rot="-720000" vert="horz"/>
              <a:lstStyle/>
              <a:p>
                <a:pPr>
                  <a:defRPr sz="1600"/>
                </a:pPr>
                <a:r>
                  <a:rPr lang="en-US" sz="1600"/>
                  <a:t> Journée </a:t>
                </a:r>
              </a:p>
            </c:rich>
          </c:tx>
          <c:layout>
            <c:manualLayout>
              <c:xMode val="edge"/>
              <c:yMode val="edge"/>
              <c:x val="0.44953403170972345"/>
              <c:y val="0.85744365753163532"/>
            </c:manualLayout>
          </c:layout>
          <c:overlay val="0"/>
          <c:spPr>
            <a:ln w="19050">
              <a:solidFill>
                <a:srgbClr val="00B0F0"/>
              </a:solidFill>
            </a:ln>
          </c:spPr>
        </c:title>
        <c:majorTickMark val="out"/>
        <c:minorTickMark val="none"/>
        <c:tickLblPos val="nextTo"/>
        <c:txPr>
          <a:bodyPr/>
          <a:lstStyle/>
          <a:p>
            <a:pPr>
              <a:defRPr sz="1050" b="1"/>
            </a:pPr>
            <a:endParaRPr lang="fr-FR"/>
          </a:p>
        </c:txPr>
        <c:crossAx val="229113856"/>
        <c:crosses val="autoZero"/>
        <c:auto val="1"/>
        <c:lblAlgn val="ctr"/>
        <c:lblOffset val="100"/>
        <c:noMultiLvlLbl val="0"/>
      </c:catAx>
      <c:valAx>
        <c:axId val="229113856"/>
        <c:scaling>
          <c:orientation val="minMax"/>
          <c:max val="10"/>
          <c:min val="0"/>
        </c:scaling>
        <c:delete val="0"/>
        <c:axPos val="l"/>
        <c:majorGridlines>
          <c:spPr>
            <a:ln>
              <a:gradFill>
                <a:gsLst>
                  <a:gs pos="47000">
                    <a:schemeClr val="bg1">
                      <a:lumMod val="50000"/>
                    </a:schemeClr>
                  </a:gs>
                  <a:gs pos="54000">
                    <a:schemeClr val="bg1"/>
                  </a:gs>
                  <a:gs pos="62000">
                    <a:schemeClr val="bg1">
                      <a:lumMod val="50000"/>
                    </a:schemeClr>
                  </a:gs>
                </a:gsLst>
                <a:lin ang="5400000" scaled="0"/>
              </a:gradFill>
            </a:ln>
          </c:spPr>
        </c:majorGridlines>
        <c:title>
          <c:tx>
            <c:rich>
              <a:bodyPr rot="-720000" vert="horz"/>
              <a:lstStyle/>
              <a:p>
                <a:pPr>
                  <a:defRPr sz="1600"/>
                </a:pPr>
                <a:r>
                  <a:rPr lang="fr-FR" sz="1600"/>
                  <a:t> Points </a:t>
                </a:r>
              </a:p>
            </c:rich>
          </c:tx>
          <c:layout>
            <c:manualLayout>
              <c:xMode val="edge"/>
              <c:yMode val="edge"/>
              <c:x val="5.3205639797818567E-3"/>
              <c:y val="0.40089033563541987"/>
            </c:manualLayout>
          </c:layout>
          <c:overlay val="0"/>
          <c:spPr>
            <a:ln w="19050">
              <a:solidFill>
                <a:srgbClr val="00B0F0"/>
              </a:solidFill>
            </a:ln>
          </c:spPr>
        </c:title>
        <c:numFmt formatCode="Standard" sourceLinked="1"/>
        <c:majorTickMark val="out"/>
        <c:minorTickMark val="none"/>
        <c:tickLblPos val="nextTo"/>
        <c:txPr>
          <a:bodyPr/>
          <a:lstStyle/>
          <a:p>
            <a:pPr>
              <a:defRPr sz="1050" b="1"/>
            </a:pPr>
            <a:endParaRPr lang="fr-FR"/>
          </a:p>
        </c:txPr>
        <c:crossAx val="229369728"/>
        <c:crosses val="autoZero"/>
        <c:crossBetween val="midCat"/>
      </c:valAx>
      <c:spPr>
        <a:solidFill>
          <a:schemeClr val="tx1">
            <a:lumMod val="75000"/>
            <a:lumOff val="25000"/>
          </a:schemeClr>
        </a:solidFill>
        <a:ln>
          <a:noFill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0193287291602517"/>
          <c:y val="4.6577515799351897E-2"/>
          <c:w val="9.3594166650956337E-2"/>
          <c:h val="8.086130295165618E-2"/>
        </c:manualLayout>
      </c:layout>
      <c:overlay val="0"/>
      <c:txPr>
        <a:bodyPr/>
        <a:lstStyle/>
        <a:p>
          <a:pPr>
            <a:defRPr sz="1300" b="0" i="0"/>
          </a:pPr>
          <a:endParaRPr lang="fr-FR"/>
        </a:p>
      </c:txPr>
    </c:legend>
    <c:plotVisOnly val="1"/>
    <c:dispBlanksAs val="gap"/>
    <c:showDLblsOverMax val="0"/>
  </c:chart>
  <c:spPr>
    <a:pattFill prst="pct50">
      <a:fgClr>
        <a:schemeClr val="tx1">
          <a:lumMod val="75000"/>
          <a:lumOff val="25000"/>
        </a:schemeClr>
      </a:fgClr>
      <a:bgClr>
        <a:schemeClr val="bg1">
          <a:lumMod val="50000"/>
        </a:schemeClr>
      </a:bgClr>
    </a:pattFill>
    <a:ln w="28575"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3.PNG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hyperlink" Target="#'Stats 1'!A1"/><Relationship Id="rId5" Type="http://schemas.openxmlformats.org/officeDocument/2006/relationships/image" Target="../media/image4.png"/><Relationship Id="rId4" Type="http://schemas.openxmlformats.org/officeDocument/2006/relationships/hyperlink" Target="#Statistiques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Accueil!A1"/><Relationship Id="rId7" Type="http://schemas.openxmlformats.org/officeDocument/2006/relationships/hyperlink" Target="#'Stats 7'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hyperlink" Target="#'Stats 9'!A1"/><Relationship Id="rId5" Type="http://schemas.openxmlformats.org/officeDocument/2006/relationships/chart" Target="../charts/chart8.xml"/><Relationship Id="rId4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Accueil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hyperlink" Target="#'Stats 8'!A1"/><Relationship Id="rId5" Type="http://schemas.openxmlformats.org/officeDocument/2006/relationships/chart" Target="../charts/chart9.xml"/><Relationship Id="rId4" Type="http://schemas.openxmlformats.org/officeDocument/2006/relationships/image" Target="../media/image7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Accueil!A1"/><Relationship Id="rId7" Type="http://schemas.openxmlformats.org/officeDocument/2006/relationships/hyperlink" Target="#'Stats 11'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hyperlink" Target="#'Stats 9'!A1"/><Relationship Id="rId5" Type="http://schemas.openxmlformats.org/officeDocument/2006/relationships/chart" Target="../charts/chart10.xml"/><Relationship Id="rId4" Type="http://schemas.openxmlformats.org/officeDocument/2006/relationships/image" Target="../media/image7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Accueil!A1"/><Relationship Id="rId7" Type="http://schemas.openxmlformats.org/officeDocument/2006/relationships/hyperlink" Target="#'Stats 12'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hyperlink" Target="#'Stats 10'!A1"/><Relationship Id="rId5" Type="http://schemas.openxmlformats.org/officeDocument/2006/relationships/chart" Target="../charts/chart11.xml"/><Relationship Id="rId4" Type="http://schemas.openxmlformats.org/officeDocument/2006/relationships/image" Target="../media/image7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Accueil!A1"/><Relationship Id="rId7" Type="http://schemas.openxmlformats.org/officeDocument/2006/relationships/hyperlink" Target="#'Stats 13'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hyperlink" Target="#'Stats 11'!A1"/><Relationship Id="rId5" Type="http://schemas.openxmlformats.org/officeDocument/2006/relationships/chart" Target="../charts/chart12.xml"/><Relationship Id="rId4" Type="http://schemas.openxmlformats.org/officeDocument/2006/relationships/image" Target="../media/image7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Accueil!A1"/><Relationship Id="rId7" Type="http://schemas.openxmlformats.org/officeDocument/2006/relationships/hyperlink" Target="#'Stats 14'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hyperlink" Target="#'Stats 12'!A1"/><Relationship Id="rId5" Type="http://schemas.openxmlformats.org/officeDocument/2006/relationships/chart" Target="../charts/chart13.xml"/><Relationship Id="rId4" Type="http://schemas.openxmlformats.org/officeDocument/2006/relationships/image" Target="../media/image7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Accueil!A1"/><Relationship Id="rId7" Type="http://schemas.openxmlformats.org/officeDocument/2006/relationships/hyperlink" Target="#'Stats 15'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hyperlink" Target="#'Stats 13'!A1"/><Relationship Id="rId5" Type="http://schemas.openxmlformats.org/officeDocument/2006/relationships/chart" Target="../charts/chart14.xml"/><Relationship Id="rId4" Type="http://schemas.openxmlformats.org/officeDocument/2006/relationships/image" Target="../media/image7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Accueil!A1"/><Relationship Id="rId7" Type="http://schemas.openxmlformats.org/officeDocument/2006/relationships/hyperlink" Target="#'Stats 16'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hyperlink" Target="#'Stats 14'!A1"/><Relationship Id="rId5" Type="http://schemas.openxmlformats.org/officeDocument/2006/relationships/chart" Target="../charts/chart15.xml"/><Relationship Id="rId4" Type="http://schemas.openxmlformats.org/officeDocument/2006/relationships/image" Target="../media/image7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Accueil!A1"/><Relationship Id="rId7" Type="http://schemas.openxmlformats.org/officeDocument/2006/relationships/hyperlink" Target="#'Stats 17'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hyperlink" Target="#'Stats 15'!A1"/><Relationship Id="rId5" Type="http://schemas.openxmlformats.org/officeDocument/2006/relationships/chart" Target="../charts/chart16.xml"/><Relationship Id="rId4" Type="http://schemas.openxmlformats.org/officeDocument/2006/relationships/image" Target="../media/image7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Accueil!A1"/><Relationship Id="rId7" Type="http://schemas.openxmlformats.org/officeDocument/2006/relationships/hyperlink" Target="#'Stats 18'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hyperlink" Target="#'Stats 16'!A1"/><Relationship Id="rId5" Type="http://schemas.openxmlformats.org/officeDocument/2006/relationships/chart" Target="../charts/chart17.xml"/><Relationship Id="rId4" Type="http://schemas.openxmlformats.org/officeDocument/2006/relationships/image" Target="../media/image7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Accueil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7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Accueil!A1"/><Relationship Id="rId7" Type="http://schemas.openxmlformats.org/officeDocument/2006/relationships/hyperlink" Target="#'Stats 19'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hyperlink" Target="#'Stats 17'!A1"/><Relationship Id="rId5" Type="http://schemas.openxmlformats.org/officeDocument/2006/relationships/chart" Target="../charts/chart18.xml"/><Relationship Id="rId4" Type="http://schemas.openxmlformats.org/officeDocument/2006/relationships/image" Target="../media/image7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Accueil!A1"/><Relationship Id="rId7" Type="http://schemas.openxmlformats.org/officeDocument/2006/relationships/hyperlink" Target="#'Stats 20'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hyperlink" Target="#'Stats 18'!A1"/><Relationship Id="rId5" Type="http://schemas.openxmlformats.org/officeDocument/2006/relationships/chart" Target="../charts/chart19.xml"/><Relationship Id="rId4" Type="http://schemas.openxmlformats.org/officeDocument/2006/relationships/image" Target="../media/image7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Accueil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hyperlink" Target="#'Stats 19'!A1"/><Relationship Id="rId5" Type="http://schemas.openxmlformats.org/officeDocument/2006/relationships/chart" Target="../charts/chart20.xml"/><Relationship Id="rId4" Type="http://schemas.openxmlformats.org/officeDocument/2006/relationships/image" Target="../media/image7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Accueil!A1"/><Relationship Id="rId1" Type="http://schemas.openxmlformats.org/officeDocument/2006/relationships/image" Target="../media/image1.png"/><Relationship Id="rId5" Type="http://schemas.openxmlformats.org/officeDocument/2006/relationships/hyperlink" Target="#'2&#232;me journ&#233;e'!A1"/><Relationship Id="rId4" Type="http://schemas.openxmlformats.org/officeDocument/2006/relationships/image" Target="../media/image2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Accueil!A1"/><Relationship Id="rId1" Type="http://schemas.openxmlformats.org/officeDocument/2006/relationships/image" Target="../media/image1.png"/><Relationship Id="rId6" Type="http://schemas.openxmlformats.org/officeDocument/2006/relationships/hyperlink" Target="#'1&#232;re journ&#233;e'!A1"/><Relationship Id="rId5" Type="http://schemas.openxmlformats.org/officeDocument/2006/relationships/hyperlink" Target="#'3&#232;me journ&#233;e'!A1"/><Relationship Id="rId4" Type="http://schemas.openxmlformats.org/officeDocument/2006/relationships/image" Target="../media/image2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Accueil!A1"/><Relationship Id="rId1" Type="http://schemas.openxmlformats.org/officeDocument/2006/relationships/image" Target="../media/image1.png"/><Relationship Id="rId6" Type="http://schemas.openxmlformats.org/officeDocument/2006/relationships/hyperlink" Target="#'2&#232;me journ&#233;e'!A1"/><Relationship Id="rId5" Type="http://schemas.openxmlformats.org/officeDocument/2006/relationships/hyperlink" Target="#'4&#232;me journ&#233;e'!A1"/><Relationship Id="rId4" Type="http://schemas.openxmlformats.org/officeDocument/2006/relationships/image" Target="../media/image2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Accueil!A1"/><Relationship Id="rId1" Type="http://schemas.openxmlformats.org/officeDocument/2006/relationships/image" Target="../media/image1.png"/><Relationship Id="rId6" Type="http://schemas.openxmlformats.org/officeDocument/2006/relationships/hyperlink" Target="#'3&#232;me journ&#233;e'!A1"/><Relationship Id="rId5" Type="http://schemas.openxmlformats.org/officeDocument/2006/relationships/hyperlink" Target="#'5&#232;me journ&#233;e'!A1"/><Relationship Id="rId4" Type="http://schemas.openxmlformats.org/officeDocument/2006/relationships/image" Target="../media/image2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Accueil!A1"/><Relationship Id="rId1" Type="http://schemas.openxmlformats.org/officeDocument/2006/relationships/image" Target="../media/image1.png"/><Relationship Id="rId6" Type="http://schemas.openxmlformats.org/officeDocument/2006/relationships/hyperlink" Target="#'4&#232;me journ&#233;e'!A1"/><Relationship Id="rId5" Type="http://schemas.openxmlformats.org/officeDocument/2006/relationships/hyperlink" Target="#'6&#232;me journ&#233;e'!A1"/><Relationship Id="rId4" Type="http://schemas.openxmlformats.org/officeDocument/2006/relationships/image" Target="../media/image2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Accueil!A1"/><Relationship Id="rId1" Type="http://schemas.openxmlformats.org/officeDocument/2006/relationships/image" Target="../media/image1.png"/><Relationship Id="rId6" Type="http://schemas.openxmlformats.org/officeDocument/2006/relationships/hyperlink" Target="#'5&#232;me journ&#233;e'!A1"/><Relationship Id="rId5" Type="http://schemas.openxmlformats.org/officeDocument/2006/relationships/hyperlink" Target="#'7&#232;me journ&#233;e'!A1"/><Relationship Id="rId4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Accueil!A1"/><Relationship Id="rId1" Type="http://schemas.openxmlformats.org/officeDocument/2006/relationships/image" Target="../media/image1.png"/><Relationship Id="rId6" Type="http://schemas.openxmlformats.org/officeDocument/2006/relationships/hyperlink" Target="#'6&#232;me journ&#233;e'!A1"/><Relationship Id="rId5" Type="http://schemas.openxmlformats.org/officeDocument/2006/relationships/hyperlink" Target="#'8&#232;me journ&#233;e'!A1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Accueil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hyperlink" Target="#'Stats 2'!A1"/><Relationship Id="rId5" Type="http://schemas.openxmlformats.org/officeDocument/2006/relationships/chart" Target="../charts/chart1.xml"/><Relationship Id="rId4" Type="http://schemas.openxmlformats.org/officeDocument/2006/relationships/image" Target="../media/image7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Accueil!A1"/><Relationship Id="rId1" Type="http://schemas.openxmlformats.org/officeDocument/2006/relationships/image" Target="../media/image1.png"/><Relationship Id="rId6" Type="http://schemas.openxmlformats.org/officeDocument/2006/relationships/hyperlink" Target="#'7&#232;me journ&#233;e'!A1"/><Relationship Id="rId5" Type="http://schemas.openxmlformats.org/officeDocument/2006/relationships/hyperlink" Target="#'9&#232;me journ&#233;e'!A1"/><Relationship Id="rId4" Type="http://schemas.openxmlformats.org/officeDocument/2006/relationships/image" Target="../media/image2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Accueil!A1"/><Relationship Id="rId1" Type="http://schemas.openxmlformats.org/officeDocument/2006/relationships/image" Target="../media/image1.png"/><Relationship Id="rId6" Type="http://schemas.openxmlformats.org/officeDocument/2006/relationships/hyperlink" Target="#'8&#232;me journ&#233;e'!A1"/><Relationship Id="rId5" Type="http://schemas.openxmlformats.org/officeDocument/2006/relationships/hyperlink" Target="#'10&#232;me journ&#233;e'!A1"/><Relationship Id="rId4" Type="http://schemas.openxmlformats.org/officeDocument/2006/relationships/image" Target="../media/image2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Accueil!A1"/><Relationship Id="rId1" Type="http://schemas.openxmlformats.org/officeDocument/2006/relationships/image" Target="../media/image1.png"/><Relationship Id="rId6" Type="http://schemas.openxmlformats.org/officeDocument/2006/relationships/hyperlink" Target="#'9&#232;me journ&#233;e'!A1"/><Relationship Id="rId5" Type="http://schemas.openxmlformats.org/officeDocument/2006/relationships/hyperlink" Target="#'11&#232;me journ&#233;e'!A1"/><Relationship Id="rId4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Accueil!A1"/><Relationship Id="rId1" Type="http://schemas.openxmlformats.org/officeDocument/2006/relationships/image" Target="../media/image1.png"/><Relationship Id="rId6" Type="http://schemas.openxmlformats.org/officeDocument/2006/relationships/hyperlink" Target="#'10&#232;me journ&#233;e'!A1"/><Relationship Id="rId5" Type="http://schemas.openxmlformats.org/officeDocument/2006/relationships/hyperlink" Target="#'12&#232;me journ&#233;e'!A1"/><Relationship Id="rId4" Type="http://schemas.openxmlformats.org/officeDocument/2006/relationships/image" Target="../media/image2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Accueil!A1"/><Relationship Id="rId1" Type="http://schemas.openxmlformats.org/officeDocument/2006/relationships/image" Target="../media/image1.png"/><Relationship Id="rId6" Type="http://schemas.openxmlformats.org/officeDocument/2006/relationships/hyperlink" Target="#'11&#232;me journ&#233;e'!A1"/><Relationship Id="rId5" Type="http://schemas.openxmlformats.org/officeDocument/2006/relationships/hyperlink" Target="#'13&#232;me journ&#233;e'!A1"/><Relationship Id="rId4" Type="http://schemas.openxmlformats.org/officeDocument/2006/relationships/image" Target="../media/image2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Accueil!A1"/><Relationship Id="rId1" Type="http://schemas.openxmlformats.org/officeDocument/2006/relationships/image" Target="../media/image1.png"/><Relationship Id="rId6" Type="http://schemas.openxmlformats.org/officeDocument/2006/relationships/hyperlink" Target="#'12&#232;me journ&#233;e'!A1"/><Relationship Id="rId5" Type="http://schemas.openxmlformats.org/officeDocument/2006/relationships/hyperlink" Target="#'14&#232;me journ&#233;e'!A1"/><Relationship Id="rId4" Type="http://schemas.openxmlformats.org/officeDocument/2006/relationships/image" Target="../media/image2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Accueil!A1"/><Relationship Id="rId1" Type="http://schemas.openxmlformats.org/officeDocument/2006/relationships/image" Target="../media/image1.png"/><Relationship Id="rId6" Type="http://schemas.openxmlformats.org/officeDocument/2006/relationships/hyperlink" Target="#'13&#232;me journ&#233;e'!A1"/><Relationship Id="rId5" Type="http://schemas.openxmlformats.org/officeDocument/2006/relationships/hyperlink" Target="#'15&#232;me journ&#233;e'!A1"/><Relationship Id="rId4" Type="http://schemas.openxmlformats.org/officeDocument/2006/relationships/image" Target="../media/image2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Accueil!A1"/><Relationship Id="rId1" Type="http://schemas.openxmlformats.org/officeDocument/2006/relationships/image" Target="../media/image1.png"/><Relationship Id="rId6" Type="http://schemas.openxmlformats.org/officeDocument/2006/relationships/hyperlink" Target="#'14&#232;me journ&#233;e'!A1"/><Relationship Id="rId5" Type="http://schemas.openxmlformats.org/officeDocument/2006/relationships/hyperlink" Target="#'16&#232;me journ&#233;e'!A1"/><Relationship Id="rId4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Accueil!A1"/><Relationship Id="rId1" Type="http://schemas.openxmlformats.org/officeDocument/2006/relationships/image" Target="../media/image1.png"/><Relationship Id="rId6" Type="http://schemas.openxmlformats.org/officeDocument/2006/relationships/hyperlink" Target="#'15&#232;me journ&#233;e'!A1"/><Relationship Id="rId5" Type="http://schemas.openxmlformats.org/officeDocument/2006/relationships/hyperlink" Target="#'17&#232;me journ&#233;e'!A1"/><Relationship Id="rId4" Type="http://schemas.openxmlformats.org/officeDocument/2006/relationships/image" Target="../media/image2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Accueil!A1"/><Relationship Id="rId1" Type="http://schemas.openxmlformats.org/officeDocument/2006/relationships/image" Target="../media/image1.png"/><Relationship Id="rId6" Type="http://schemas.openxmlformats.org/officeDocument/2006/relationships/hyperlink" Target="#'16&#232;me journ&#233;e'!A1"/><Relationship Id="rId5" Type="http://schemas.openxmlformats.org/officeDocument/2006/relationships/hyperlink" Target="#'18&#232;me journ&#233;e'!A1"/><Relationship Id="rId4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Accueil!A1"/><Relationship Id="rId7" Type="http://schemas.openxmlformats.org/officeDocument/2006/relationships/hyperlink" Target="#'Stats 1'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hyperlink" Target="#'Stats 3'!A1"/><Relationship Id="rId5" Type="http://schemas.openxmlformats.org/officeDocument/2006/relationships/chart" Target="../charts/chart2.xml"/><Relationship Id="rId4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Accueil!A1"/><Relationship Id="rId1" Type="http://schemas.openxmlformats.org/officeDocument/2006/relationships/image" Target="../media/image1.png"/><Relationship Id="rId6" Type="http://schemas.openxmlformats.org/officeDocument/2006/relationships/hyperlink" Target="#'17&#232;me journ&#233;e'!A1"/><Relationship Id="rId5" Type="http://schemas.openxmlformats.org/officeDocument/2006/relationships/hyperlink" Target="#'19&#232;me journ&#233;e'!A1"/><Relationship Id="rId4" Type="http://schemas.openxmlformats.org/officeDocument/2006/relationships/image" Target="../media/image2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Accueil!A1"/><Relationship Id="rId1" Type="http://schemas.openxmlformats.org/officeDocument/2006/relationships/image" Target="../media/image1.png"/><Relationship Id="rId6" Type="http://schemas.openxmlformats.org/officeDocument/2006/relationships/hyperlink" Target="#'18&#232;me journ&#233;e'!A1"/><Relationship Id="rId5" Type="http://schemas.openxmlformats.org/officeDocument/2006/relationships/hyperlink" Target="#'20&#232;me journ&#233;e'!A1"/><Relationship Id="rId4" Type="http://schemas.openxmlformats.org/officeDocument/2006/relationships/image" Target="../media/image2.pn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Accueil!A1"/><Relationship Id="rId1" Type="http://schemas.openxmlformats.org/officeDocument/2006/relationships/image" Target="../media/image1.png"/><Relationship Id="rId6" Type="http://schemas.openxmlformats.org/officeDocument/2006/relationships/hyperlink" Target="#'19&#232;me journ&#233;e'!A1"/><Relationship Id="rId5" Type="http://schemas.openxmlformats.org/officeDocument/2006/relationships/hyperlink" Target="#'21&#232;me journ&#233;e'!A1"/><Relationship Id="rId4" Type="http://schemas.openxmlformats.org/officeDocument/2006/relationships/image" Target="../media/image2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Accueil!A1"/><Relationship Id="rId1" Type="http://schemas.openxmlformats.org/officeDocument/2006/relationships/image" Target="../media/image1.png"/><Relationship Id="rId6" Type="http://schemas.openxmlformats.org/officeDocument/2006/relationships/hyperlink" Target="#'20&#232;me journ&#233;e'!A1"/><Relationship Id="rId5" Type="http://schemas.openxmlformats.org/officeDocument/2006/relationships/hyperlink" Target="#'22&#232;me journ&#233;e'!A1"/><Relationship Id="rId4" Type="http://schemas.openxmlformats.org/officeDocument/2006/relationships/image" Target="../media/image2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Accueil!A1"/><Relationship Id="rId1" Type="http://schemas.openxmlformats.org/officeDocument/2006/relationships/image" Target="../media/image1.png"/><Relationship Id="rId6" Type="http://schemas.openxmlformats.org/officeDocument/2006/relationships/hyperlink" Target="#'21&#232;me journ&#233;e'!A1"/><Relationship Id="rId5" Type="http://schemas.openxmlformats.org/officeDocument/2006/relationships/hyperlink" Target="#'23&#232;me journ&#233;e'!A1"/><Relationship Id="rId4" Type="http://schemas.openxmlformats.org/officeDocument/2006/relationships/image" Target="../media/image2.pn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Accueil!A1"/><Relationship Id="rId1" Type="http://schemas.openxmlformats.org/officeDocument/2006/relationships/image" Target="../media/image1.png"/><Relationship Id="rId6" Type="http://schemas.openxmlformats.org/officeDocument/2006/relationships/hyperlink" Target="#'22&#232;me journ&#233;e'!A1"/><Relationship Id="rId5" Type="http://schemas.openxmlformats.org/officeDocument/2006/relationships/hyperlink" Target="#'24&#232;me journ&#233;e'!A1"/><Relationship Id="rId4" Type="http://schemas.openxmlformats.org/officeDocument/2006/relationships/image" Target="../media/image2.pn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Accueil!A1"/><Relationship Id="rId1" Type="http://schemas.openxmlformats.org/officeDocument/2006/relationships/image" Target="../media/image1.png"/><Relationship Id="rId6" Type="http://schemas.openxmlformats.org/officeDocument/2006/relationships/hyperlink" Target="#'23&#232;me journ&#233;e'!A1"/><Relationship Id="rId5" Type="http://schemas.openxmlformats.org/officeDocument/2006/relationships/hyperlink" Target="#'25&#232;me journ&#233;e'!A1"/><Relationship Id="rId4" Type="http://schemas.openxmlformats.org/officeDocument/2006/relationships/image" Target="../media/image2.pn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Accueil!A1"/><Relationship Id="rId1" Type="http://schemas.openxmlformats.org/officeDocument/2006/relationships/image" Target="../media/image1.png"/><Relationship Id="rId6" Type="http://schemas.openxmlformats.org/officeDocument/2006/relationships/hyperlink" Target="#'24&#232;me journ&#233;e'!A1"/><Relationship Id="rId5" Type="http://schemas.openxmlformats.org/officeDocument/2006/relationships/hyperlink" Target="#'26&#232;me journ&#233;e'!A1"/><Relationship Id="rId4" Type="http://schemas.openxmlformats.org/officeDocument/2006/relationships/image" Target="../media/image2.pn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Accueil!A1"/><Relationship Id="rId1" Type="http://schemas.openxmlformats.org/officeDocument/2006/relationships/image" Target="../media/image1.png"/><Relationship Id="rId6" Type="http://schemas.openxmlformats.org/officeDocument/2006/relationships/hyperlink" Target="#'25&#232;me journ&#233;e'!A1"/><Relationship Id="rId5" Type="http://schemas.openxmlformats.org/officeDocument/2006/relationships/hyperlink" Target="#'27&#232;me journ&#233;e'!A1"/><Relationship Id="rId4" Type="http://schemas.openxmlformats.org/officeDocument/2006/relationships/image" Target="../media/image2.pn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Accueil!A1"/><Relationship Id="rId1" Type="http://schemas.openxmlformats.org/officeDocument/2006/relationships/image" Target="../media/image1.png"/><Relationship Id="rId6" Type="http://schemas.openxmlformats.org/officeDocument/2006/relationships/hyperlink" Target="#'26&#232;me journ&#233;e'!A1"/><Relationship Id="rId5" Type="http://schemas.openxmlformats.org/officeDocument/2006/relationships/hyperlink" Target="#'28&#232;me journ&#233;e'!A1"/><Relationship Id="rId4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Accueil!A1"/><Relationship Id="rId7" Type="http://schemas.openxmlformats.org/officeDocument/2006/relationships/hyperlink" Target="#'Stats 2'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hyperlink" Target="#'Stats 4'!A1"/><Relationship Id="rId5" Type="http://schemas.openxmlformats.org/officeDocument/2006/relationships/chart" Target="../charts/chart3.xml"/><Relationship Id="rId4" Type="http://schemas.openxmlformats.org/officeDocument/2006/relationships/image" Target="../media/image7.png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Accueil!A1"/><Relationship Id="rId1" Type="http://schemas.openxmlformats.org/officeDocument/2006/relationships/image" Target="../media/image1.png"/><Relationship Id="rId6" Type="http://schemas.openxmlformats.org/officeDocument/2006/relationships/hyperlink" Target="#'27&#232;me journ&#233;e'!A1"/><Relationship Id="rId5" Type="http://schemas.openxmlformats.org/officeDocument/2006/relationships/hyperlink" Target="#'29&#232;me journ&#233;e'!A1"/><Relationship Id="rId4" Type="http://schemas.openxmlformats.org/officeDocument/2006/relationships/image" Target="../media/image2.pn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Accueil!A1"/><Relationship Id="rId1" Type="http://schemas.openxmlformats.org/officeDocument/2006/relationships/image" Target="../media/image1.png"/><Relationship Id="rId6" Type="http://schemas.openxmlformats.org/officeDocument/2006/relationships/hyperlink" Target="#'28&#232;me journ&#233;e'!A1"/><Relationship Id="rId5" Type="http://schemas.openxmlformats.org/officeDocument/2006/relationships/hyperlink" Target="#'30&#232;me journ&#233;e'!A1"/><Relationship Id="rId4" Type="http://schemas.openxmlformats.org/officeDocument/2006/relationships/image" Target="../media/image2.png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Accueil!A1"/><Relationship Id="rId1" Type="http://schemas.openxmlformats.org/officeDocument/2006/relationships/image" Target="../media/image1.png"/><Relationship Id="rId6" Type="http://schemas.openxmlformats.org/officeDocument/2006/relationships/hyperlink" Target="#'29&#232;me journ&#233;e'!A1"/><Relationship Id="rId5" Type="http://schemas.openxmlformats.org/officeDocument/2006/relationships/hyperlink" Target="#'31&#232;me journ&#233;e'!A1"/><Relationship Id="rId4" Type="http://schemas.openxmlformats.org/officeDocument/2006/relationships/image" Target="../media/image2.png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Accueil!A1"/><Relationship Id="rId1" Type="http://schemas.openxmlformats.org/officeDocument/2006/relationships/image" Target="../media/image1.png"/><Relationship Id="rId6" Type="http://schemas.openxmlformats.org/officeDocument/2006/relationships/hyperlink" Target="#'30&#232;me journ&#233;e'!A1"/><Relationship Id="rId5" Type="http://schemas.openxmlformats.org/officeDocument/2006/relationships/hyperlink" Target="#'32&#232;me journ&#233;e'!A1"/><Relationship Id="rId4" Type="http://schemas.openxmlformats.org/officeDocument/2006/relationships/image" Target="../media/image2.png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Accueil!A1"/><Relationship Id="rId1" Type="http://schemas.openxmlformats.org/officeDocument/2006/relationships/image" Target="../media/image1.png"/><Relationship Id="rId6" Type="http://schemas.openxmlformats.org/officeDocument/2006/relationships/hyperlink" Target="#'31&#232;me journ&#233;e'!A1"/><Relationship Id="rId5" Type="http://schemas.openxmlformats.org/officeDocument/2006/relationships/hyperlink" Target="#'33&#232;me journ&#233;e'!A1"/><Relationship Id="rId4" Type="http://schemas.openxmlformats.org/officeDocument/2006/relationships/image" Target="../media/image2.png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Accueil!A1"/><Relationship Id="rId1" Type="http://schemas.openxmlformats.org/officeDocument/2006/relationships/image" Target="../media/image1.png"/><Relationship Id="rId6" Type="http://schemas.openxmlformats.org/officeDocument/2006/relationships/hyperlink" Target="#'32&#232;me journ&#233;e'!A1"/><Relationship Id="rId5" Type="http://schemas.openxmlformats.org/officeDocument/2006/relationships/hyperlink" Target="#'34&#232;me journ&#233;e'!A1"/><Relationship Id="rId4" Type="http://schemas.openxmlformats.org/officeDocument/2006/relationships/image" Target="../media/image2.png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Accueil!A1"/><Relationship Id="rId1" Type="http://schemas.openxmlformats.org/officeDocument/2006/relationships/image" Target="../media/image1.png"/><Relationship Id="rId6" Type="http://schemas.openxmlformats.org/officeDocument/2006/relationships/hyperlink" Target="#'33&#232;me journ&#233;e'!A1"/><Relationship Id="rId5" Type="http://schemas.openxmlformats.org/officeDocument/2006/relationships/hyperlink" Target="#'35&#232;me journ&#233;e'!A1"/><Relationship Id="rId4" Type="http://schemas.openxmlformats.org/officeDocument/2006/relationships/image" Target="../media/image2.png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Accueil!A1"/><Relationship Id="rId1" Type="http://schemas.openxmlformats.org/officeDocument/2006/relationships/image" Target="../media/image1.png"/><Relationship Id="rId6" Type="http://schemas.openxmlformats.org/officeDocument/2006/relationships/hyperlink" Target="#'34&#232;me journ&#233;e'!A1"/><Relationship Id="rId5" Type="http://schemas.openxmlformats.org/officeDocument/2006/relationships/hyperlink" Target="#'36&#232;me journ&#233;e'!A1"/><Relationship Id="rId4" Type="http://schemas.openxmlformats.org/officeDocument/2006/relationships/image" Target="../media/image2.png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Accueil!A1"/><Relationship Id="rId1" Type="http://schemas.openxmlformats.org/officeDocument/2006/relationships/image" Target="../media/image1.png"/><Relationship Id="rId6" Type="http://schemas.openxmlformats.org/officeDocument/2006/relationships/hyperlink" Target="#'35&#232;me journ&#233;e'!A1"/><Relationship Id="rId5" Type="http://schemas.openxmlformats.org/officeDocument/2006/relationships/hyperlink" Target="#'37&#232;me journ&#233;e'!A1"/><Relationship Id="rId4" Type="http://schemas.openxmlformats.org/officeDocument/2006/relationships/image" Target="../media/image2.png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Accueil!A1"/><Relationship Id="rId1" Type="http://schemas.openxmlformats.org/officeDocument/2006/relationships/image" Target="../media/image1.png"/><Relationship Id="rId6" Type="http://schemas.openxmlformats.org/officeDocument/2006/relationships/hyperlink" Target="#'36&#232;me journ&#233;e'!A1"/><Relationship Id="rId5" Type="http://schemas.openxmlformats.org/officeDocument/2006/relationships/hyperlink" Target="#'38&#232;me journ&#233;e'!A1"/><Relationship Id="rId4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Accueil!A1"/><Relationship Id="rId7" Type="http://schemas.openxmlformats.org/officeDocument/2006/relationships/hyperlink" Target="#'Stats 3'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hyperlink" Target="#'Stats 5'!A1"/><Relationship Id="rId5" Type="http://schemas.openxmlformats.org/officeDocument/2006/relationships/chart" Target="../charts/chart4.xml"/><Relationship Id="rId4" Type="http://schemas.openxmlformats.org/officeDocument/2006/relationships/image" Target="../media/image7.png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Accueil!A1"/><Relationship Id="rId1" Type="http://schemas.openxmlformats.org/officeDocument/2006/relationships/image" Target="../media/image1.png"/><Relationship Id="rId5" Type="http://schemas.openxmlformats.org/officeDocument/2006/relationships/hyperlink" Target="#'37&#232;me journ&#233;e'!A1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Accueil!A1"/><Relationship Id="rId7" Type="http://schemas.openxmlformats.org/officeDocument/2006/relationships/hyperlink" Target="#'Stats 4'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hyperlink" Target="#'Stats 6'!A1"/><Relationship Id="rId5" Type="http://schemas.openxmlformats.org/officeDocument/2006/relationships/chart" Target="../charts/chart5.xml"/><Relationship Id="rId4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Accueil!A1"/><Relationship Id="rId7" Type="http://schemas.openxmlformats.org/officeDocument/2006/relationships/hyperlink" Target="#'Stats 5'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hyperlink" Target="#'Stats 7'!A1"/><Relationship Id="rId5" Type="http://schemas.openxmlformats.org/officeDocument/2006/relationships/chart" Target="../charts/chart6.xml"/><Relationship Id="rId4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Accueil!A1"/><Relationship Id="rId7" Type="http://schemas.openxmlformats.org/officeDocument/2006/relationships/hyperlink" Target="#'Stats 6'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hyperlink" Target="#'Stats 8'!A1"/><Relationship Id="rId5" Type="http://schemas.openxmlformats.org/officeDocument/2006/relationships/chart" Target="../charts/chart7.xml"/><Relationship Id="rId4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0</xdr:rowOff>
    </xdr:from>
    <xdr:to>
      <xdr:col>75</xdr:col>
      <xdr:colOff>28575</xdr:colOff>
      <xdr:row>8</xdr:row>
      <xdr:rowOff>0</xdr:rowOff>
    </xdr:to>
    <xdr:cxnSp macro="">
      <xdr:nvCxnSpPr>
        <xdr:cNvPr id="51" name="Connecteur droit 50"/>
        <xdr:cNvCxnSpPr/>
      </xdr:nvCxnSpPr>
      <xdr:spPr>
        <a:xfrm>
          <a:off x="0" y="2247900"/>
          <a:ext cx="41233725" cy="0"/>
        </a:xfrm>
        <a:prstGeom prst="line">
          <a:avLst/>
        </a:prstGeom>
        <a:noFill/>
        <a:ln w="9525" cap="flat" cmpd="sng" algn="ctr">
          <a:solidFill>
            <a:sysClr val="window" lastClr="FFFFFF">
              <a:lumMod val="75000"/>
            </a:sysClr>
          </a:solidFill>
          <a:prstDash val="soli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cxnSp>
    <xdr:clientData/>
  </xdr:twoCellAnchor>
  <xdr:twoCellAnchor>
    <xdr:from>
      <xdr:col>9</xdr:col>
      <xdr:colOff>123827</xdr:colOff>
      <xdr:row>2</xdr:row>
      <xdr:rowOff>69481</xdr:rowOff>
    </xdr:from>
    <xdr:to>
      <xdr:col>12</xdr:col>
      <xdr:colOff>123827</xdr:colOff>
      <xdr:row>5</xdr:row>
      <xdr:rowOff>59956</xdr:rowOff>
    </xdr:to>
    <xdr:grpSp>
      <xdr:nvGrpSpPr>
        <xdr:cNvPr id="685" name="Groupe 684"/>
        <xdr:cNvGrpSpPr/>
      </xdr:nvGrpSpPr>
      <xdr:grpSpPr>
        <a:xfrm>
          <a:off x="4781552" y="450481"/>
          <a:ext cx="1114425" cy="561975"/>
          <a:chOff x="6410328" y="485775"/>
          <a:chExt cx="4514850" cy="561975"/>
        </a:xfrm>
      </xdr:grpSpPr>
      <xdr:sp macro="" textlink="">
        <xdr:nvSpPr>
          <xdr:cNvPr id="686" name="Rectangle 685"/>
          <xdr:cNvSpPr/>
        </xdr:nvSpPr>
        <xdr:spPr>
          <a:xfrm>
            <a:off x="6410328" y="485775"/>
            <a:ext cx="4514850" cy="561975"/>
          </a:xfrm>
          <a:prstGeom prst="rect">
            <a:avLst/>
          </a:prstGeom>
          <a:solidFill>
            <a:sysClr val="windowText" lastClr="000000">
              <a:lumMod val="75000"/>
              <a:lumOff val="25000"/>
            </a:sysClr>
          </a:solidFill>
          <a:ln w="3175" cap="flat" cmpd="sng" algn="ctr">
            <a:solidFill>
              <a:sysClr val="window" lastClr="FFFFFF">
                <a:lumMod val="75000"/>
              </a:sysClr>
            </a:solidFill>
            <a:prstDash val="solid"/>
          </a:ln>
          <a:effectLst/>
        </xdr:spPr>
        <xdr:txBody>
          <a:bodyPr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fr-FR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87" name="ZoneTexte 686"/>
          <xdr:cNvSpPr txBox="1"/>
        </xdr:nvSpPr>
        <xdr:spPr>
          <a:xfrm>
            <a:off x="6730058" y="590550"/>
            <a:ext cx="3921352" cy="338313"/>
          </a:xfrm>
          <a:prstGeom prst="rect">
            <a:avLst/>
          </a:prstGeom>
          <a:solidFill>
            <a:sysClr val="window" lastClr="FFFFFF">
              <a:alpha val="0"/>
            </a:sysClr>
          </a:solidFill>
          <a:ln w="9525" cmpd="sng">
            <a:noFill/>
          </a:ln>
          <a:effectLst/>
        </xdr:spPr>
        <xdr:txBody>
          <a:bodyPr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2000" b="1" i="0" u="none" strike="noStrike" kern="0" cap="none" spc="0" normalizeH="0" baseline="0" noProof="0">
                <a:ln>
                  <a:noFill/>
                </a:ln>
                <a:solidFill>
                  <a:srgbClr val="33CCFF"/>
                </a:solidFill>
                <a:effectLst/>
                <a:uLnTx/>
                <a:uFillTx/>
                <a:latin typeface="Calibri"/>
                <a:ea typeface="+mn-ea"/>
                <a:cs typeface="+mn-cs"/>
              </a:rPr>
              <a:t>Accueil</a:t>
            </a:r>
          </a:p>
        </xdr:txBody>
      </xdr:sp>
    </xdr:grpSp>
    <xdr:clientData/>
  </xdr:twoCellAnchor>
  <xdr:twoCellAnchor editAs="oneCell">
    <xdr:from>
      <xdr:col>4</xdr:col>
      <xdr:colOff>123823</xdr:colOff>
      <xdr:row>1</xdr:row>
      <xdr:rowOff>133350</xdr:rowOff>
    </xdr:from>
    <xdr:to>
      <xdr:col>14</xdr:col>
      <xdr:colOff>167473</xdr:colOff>
      <xdr:row>7</xdr:row>
      <xdr:rowOff>469209</xdr:rowOff>
    </xdr:to>
    <xdr:pic>
      <xdr:nvPicPr>
        <xdr:cNvPr id="688" name="Image 68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52698" y="323850"/>
          <a:ext cx="3758400" cy="1478859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2</xdr:row>
      <xdr:rowOff>59955</xdr:rowOff>
    </xdr:from>
    <xdr:to>
      <xdr:col>2</xdr:col>
      <xdr:colOff>1163047</xdr:colOff>
      <xdr:row>7</xdr:row>
      <xdr:rowOff>308504</xdr:rowOff>
    </xdr:to>
    <xdr:pic>
      <xdr:nvPicPr>
        <xdr:cNvPr id="689" name="Image 68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440955"/>
          <a:ext cx="772522" cy="1201049"/>
        </a:xfrm>
        <a:prstGeom prst="rect">
          <a:avLst/>
        </a:prstGeom>
      </xdr:spPr>
    </xdr:pic>
    <xdr:clientData/>
  </xdr:twoCellAnchor>
  <xdr:twoCellAnchor>
    <xdr:from>
      <xdr:col>16</xdr:col>
      <xdr:colOff>38102</xdr:colOff>
      <xdr:row>2</xdr:row>
      <xdr:rowOff>104775</xdr:rowOff>
    </xdr:from>
    <xdr:to>
      <xdr:col>28</xdr:col>
      <xdr:colOff>9525</xdr:colOff>
      <xdr:row>5</xdr:row>
      <xdr:rowOff>95250</xdr:rowOff>
    </xdr:to>
    <xdr:grpSp>
      <xdr:nvGrpSpPr>
        <xdr:cNvPr id="808" name="Groupe 807"/>
        <xdr:cNvGrpSpPr/>
      </xdr:nvGrpSpPr>
      <xdr:grpSpPr>
        <a:xfrm>
          <a:off x="7296152" y="485775"/>
          <a:ext cx="4429123" cy="561975"/>
          <a:chOff x="11788886" y="1790700"/>
          <a:chExt cx="2028825" cy="561975"/>
        </a:xfrm>
      </xdr:grpSpPr>
      <xdr:sp macro="" textlink="">
        <xdr:nvSpPr>
          <xdr:cNvPr id="809" name="Rectangle 808"/>
          <xdr:cNvSpPr/>
        </xdr:nvSpPr>
        <xdr:spPr>
          <a:xfrm>
            <a:off x="11788886" y="1790700"/>
            <a:ext cx="2028825" cy="561975"/>
          </a:xfrm>
          <a:prstGeom prst="rect">
            <a:avLst/>
          </a:prstGeom>
          <a:solidFill>
            <a:sysClr val="windowText" lastClr="000000">
              <a:lumMod val="75000"/>
              <a:lumOff val="25000"/>
            </a:sysClr>
          </a:solidFill>
          <a:ln w="3175" cap="flat" cmpd="sng" algn="ctr">
            <a:solidFill>
              <a:sysClr val="window" lastClr="FFFFFF">
                <a:lumMod val="75000"/>
              </a:sysClr>
            </a:solidFill>
            <a:prstDash val="solid"/>
          </a:ln>
          <a:effectLst/>
        </xdr:spPr>
        <xdr:txBody>
          <a:bodyPr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fr-FR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10" name="ZoneTexte 809"/>
          <xdr:cNvSpPr txBox="1"/>
        </xdr:nvSpPr>
        <xdr:spPr>
          <a:xfrm>
            <a:off x="11932543" y="1895475"/>
            <a:ext cx="1762125" cy="338313"/>
          </a:xfrm>
          <a:prstGeom prst="rect">
            <a:avLst/>
          </a:prstGeom>
          <a:solidFill>
            <a:sysClr val="window" lastClr="FFFFFF">
              <a:alpha val="0"/>
            </a:sysClr>
          </a:solidFill>
          <a:ln w="9525" cmpd="sng">
            <a:noFill/>
          </a:ln>
          <a:effectLst/>
        </xdr:spPr>
        <xdr:txBody>
          <a:bodyPr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2000" b="1" i="0" u="none" strike="noStrike" kern="0" cap="none" spc="0" normalizeH="0" baseline="0" noProof="0">
                <a:ln>
                  <a:noFill/>
                </a:ln>
                <a:solidFill>
                  <a:srgbClr val="33CCFF"/>
                </a:solidFill>
                <a:effectLst/>
                <a:uLnTx/>
                <a:uFillTx/>
                <a:latin typeface="Calibri" pitchFamily="34" charset="0"/>
                <a:ea typeface="+mn-ea"/>
                <a:cs typeface="+mn-cs"/>
              </a:rPr>
              <a:t>Accueil</a:t>
            </a:r>
          </a:p>
        </xdr:txBody>
      </xdr:sp>
    </xdr:grpSp>
    <xdr:clientData/>
  </xdr:twoCellAnchor>
  <xdr:twoCellAnchor>
    <xdr:from>
      <xdr:col>30</xdr:col>
      <xdr:colOff>266700</xdr:colOff>
      <xdr:row>1</xdr:row>
      <xdr:rowOff>28575</xdr:rowOff>
    </xdr:from>
    <xdr:to>
      <xdr:col>40</xdr:col>
      <xdr:colOff>28575</xdr:colOff>
      <xdr:row>2</xdr:row>
      <xdr:rowOff>152400</xdr:rowOff>
    </xdr:to>
    <xdr:sp macro="" textlink="">
      <xdr:nvSpPr>
        <xdr:cNvPr id="16" name="ZoneTexte 15"/>
        <xdr:cNvSpPr txBox="1"/>
      </xdr:nvSpPr>
      <xdr:spPr>
        <a:xfrm>
          <a:off x="12668250" y="219075"/>
          <a:ext cx="3476625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600" b="1" i="1" u="sng">
              <a:solidFill>
                <a:schemeClr val="bg1">
                  <a:lumMod val="95000"/>
                </a:schemeClr>
              </a:solidFill>
            </a:rPr>
            <a:t>Cette page comprend dans l'ordre </a:t>
          </a:r>
          <a:r>
            <a:rPr lang="fr-FR" sz="1600" b="1" i="1" u="sng" baseline="0">
              <a:solidFill>
                <a:schemeClr val="bg1">
                  <a:lumMod val="95000"/>
                </a:schemeClr>
              </a:solidFill>
            </a:rPr>
            <a:t>:</a:t>
          </a:r>
          <a:endParaRPr lang="fr-FR" sz="1600" b="1" i="1" u="sng">
            <a:solidFill>
              <a:schemeClr val="bg1">
                <a:lumMod val="95000"/>
              </a:schemeClr>
            </a:solidFill>
          </a:endParaRPr>
        </a:p>
      </xdr:txBody>
    </xdr:sp>
    <xdr:clientData/>
  </xdr:twoCellAnchor>
  <xdr:twoCellAnchor>
    <xdr:from>
      <xdr:col>31</xdr:col>
      <xdr:colOff>180975</xdr:colOff>
      <xdr:row>3</xdr:row>
      <xdr:rowOff>66675</xdr:rowOff>
    </xdr:from>
    <xdr:to>
      <xdr:col>39</xdr:col>
      <xdr:colOff>57150</xdr:colOff>
      <xdr:row>5</xdr:row>
      <xdr:rowOff>0</xdr:rowOff>
    </xdr:to>
    <xdr:sp macro="" textlink="">
      <xdr:nvSpPr>
        <xdr:cNvPr id="812" name="ZoneTexte 811"/>
        <xdr:cNvSpPr txBox="1"/>
      </xdr:nvSpPr>
      <xdr:spPr>
        <a:xfrm>
          <a:off x="12954000" y="638175"/>
          <a:ext cx="2847975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300" b="1">
              <a:solidFill>
                <a:schemeClr val="bg1">
                  <a:lumMod val="95000"/>
                </a:schemeClr>
              </a:solidFill>
              <a:latin typeface="Webdings" pitchFamily="18" charset="2"/>
              <a:sym typeface="Wingdings 2"/>
            </a:rPr>
            <a:t> </a:t>
          </a:r>
          <a:r>
            <a:rPr lang="fr-FR" sz="1300" b="1">
              <a:solidFill>
                <a:schemeClr val="bg1">
                  <a:lumMod val="95000"/>
                </a:schemeClr>
              </a:solidFill>
            </a:rPr>
            <a:t>la</a:t>
          </a:r>
          <a:r>
            <a:rPr lang="fr-FR" sz="1300" b="1" baseline="0">
              <a:solidFill>
                <a:schemeClr val="bg1">
                  <a:lumMod val="95000"/>
                </a:schemeClr>
              </a:solidFill>
            </a:rPr>
            <a:t> position au </a:t>
          </a:r>
          <a:r>
            <a:rPr lang="fr-FR" sz="1300" b="1">
              <a:solidFill>
                <a:schemeClr val="bg1">
                  <a:lumMod val="95000"/>
                </a:schemeClr>
              </a:solidFill>
            </a:rPr>
            <a:t>classement général</a:t>
          </a:r>
        </a:p>
      </xdr:txBody>
    </xdr:sp>
    <xdr:clientData/>
  </xdr:twoCellAnchor>
  <xdr:twoCellAnchor>
    <xdr:from>
      <xdr:col>31</xdr:col>
      <xdr:colOff>180975</xdr:colOff>
      <xdr:row>6</xdr:row>
      <xdr:rowOff>28575</xdr:rowOff>
    </xdr:from>
    <xdr:to>
      <xdr:col>39</xdr:col>
      <xdr:colOff>57150</xdr:colOff>
      <xdr:row>7</xdr:row>
      <xdr:rowOff>152400</xdr:rowOff>
    </xdr:to>
    <xdr:sp macro="" textlink="">
      <xdr:nvSpPr>
        <xdr:cNvPr id="813" name="ZoneTexte 812"/>
        <xdr:cNvSpPr txBox="1"/>
      </xdr:nvSpPr>
      <xdr:spPr>
        <a:xfrm>
          <a:off x="12954000" y="1171575"/>
          <a:ext cx="2847975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300" b="1">
              <a:solidFill>
                <a:schemeClr val="bg1">
                  <a:lumMod val="95000"/>
                </a:schemeClr>
              </a:solidFill>
              <a:sym typeface="Wingdings 2"/>
            </a:rPr>
            <a:t>  </a:t>
          </a:r>
          <a:r>
            <a:rPr lang="fr-FR" sz="1300" b="1">
              <a:solidFill>
                <a:schemeClr val="bg1">
                  <a:lumMod val="95000"/>
                </a:schemeClr>
              </a:solidFill>
            </a:rPr>
            <a:t>le total</a:t>
          </a:r>
          <a:r>
            <a:rPr lang="fr-FR" sz="1300" b="1" baseline="0">
              <a:solidFill>
                <a:schemeClr val="bg1">
                  <a:lumMod val="95000"/>
                </a:schemeClr>
              </a:solidFill>
            </a:rPr>
            <a:t> de points</a:t>
          </a:r>
          <a:endParaRPr lang="fr-FR" sz="1300" b="1">
            <a:solidFill>
              <a:schemeClr val="bg1">
                <a:lumMod val="95000"/>
              </a:schemeClr>
            </a:solidFill>
          </a:endParaRPr>
        </a:p>
      </xdr:txBody>
    </xdr:sp>
    <xdr:clientData/>
  </xdr:twoCellAnchor>
  <xdr:twoCellAnchor>
    <xdr:from>
      <xdr:col>31</xdr:col>
      <xdr:colOff>180974</xdr:colOff>
      <xdr:row>7</xdr:row>
      <xdr:rowOff>104775</xdr:rowOff>
    </xdr:from>
    <xdr:to>
      <xdr:col>42</xdr:col>
      <xdr:colOff>609600</xdr:colOff>
      <xdr:row>7</xdr:row>
      <xdr:rowOff>409575</xdr:rowOff>
    </xdr:to>
    <xdr:sp macro="" textlink="">
      <xdr:nvSpPr>
        <xdr:cNvPr id="814" name="ZoneTexte 813"/>
        <xdr:cNvSpPr txBox="1"/>
      </xdr:nvSpPr>
      <xdr:spPr>
        <a:xfrm>
          <a:off x="12953999" y="1438275"/>
          <a:ext cx="4514851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300" b="1">
              <a:solidFill>
                <a:schemeClr val="bg1">
                  <a:lumMod val="95000"/>
                </a:schemeClr>
              </a:solidFill>
              <a:sym typeface="Wingdings 2"/>
            </a:rPr>
            <a:t>  </a:t>
          </a:r>
          <a:r>
            <a:rPr lang="fr-FR" sz="1300" b="1">
              <a:solidFill>
                <a:schemeClr val="bg1">
                  <a:lumMod val="95000"/>
                </a:schemeClr>
              </a:solidFill>
            </a:rPr>
            <a:t>les</a:t>
          </a:r>
          <a:r>
            <a:rPr lang="fr-FR" sz="1300" b="1" baseline="0">
              <a:solidFill>
                <a:schemeClr val="bg1">
                  <a:lumMod val="95000"/>
                </a:schemeClr>
              </a:solidFill>
            </a:rPr>
            <a:t> points gagnés pour chaque journée de championnat</a:t>
          </a:r>
        </a:p>
      </xdr:txBody>
    </xdr:sp>
    <xdr:clientData/>
  </xdr:twoCellAnchor>
  <xdr:twoCellAnchor>
    <xdr:from>
      <xdr:col>31</xdr:col>
      <xdr:colOff>180974</xdr:colOff>
      <xdr:row>7</xdr:row>
      <xdr:rowOff>381000</xdr:rowOff>
    </xdr:from>
    <xdr:to>
      <xdr:col>43</xdr:col>
      <xdr:colOff>171450</xdr:colOff>
      <xdr:row>7</xdr:row>
      <xdr:rowOff>704850</xdr:rowOff>
    </xdr:to>
    <xdr:sp macro="" textlink="">
      <xdr:nvSpPr>
        <xdr:cNvPr id="815" name="ZoneTexte 814"/>
        <xdr:cNvSpPr txBox="1"/>
      </xdr:nvSpPr>
      <xdr:spPr>
        <a:xfrm>
          <a:off x="12953999" y="1714500"/>
          <a:ext cx="4791076" cy="323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300" b="1">
              <a:solidFill>
                <a:schemeClr val="bg1">
                  <a:lumMod val="95000"/>
                </a:schemeClr>
              </a:solidFill>
              <a:sym typeface="Wingdings 2"/>
            </a:rPr>
            <a:t>  l</a:t>
          </a:r>
          <a:r>
            <a:rPr lang="fr-FR" sz="1300" b="1">
              <a:solidFill>
                <a:schemeClr val="bg1">
                  <a:lumMod val="95000"/>
                </a:schemeClr>
              </a:solidFill>
            </a:rPr>
            <a:t>a moyenne</a:t>
          </a:r>
          <a:r>
            <a:rPr lang="fr-FR" sz="1300" b="1" baseline="0">
              <a:solidFill>
                <a:schemeClr val="bg1">
                  <a:lumMod val="95000"/>
                </a:schemeClr>
              </a:solidFill>
            </a:rPr>
            <a:t> des points pour chaque joueur</a:t>
          </a:r>
        </a:p>
      </xdr:txBody>
    </xdr:sp>
    <xdr:clientData/>
  </xdr:twoCellAnchor>
  <xdr:twoCellAnchor>
    <xdr:from>
      <xdr:col>17</xdr:col>
      <xdr:colOff>152400</xdr:colOff>
      <xdr:row>6</xdr:row>
      <xdr:rowOff>180976</xdr:rowOff>
    </xdr:from>
    <xdr:to>
      <xdr:col>32</xdr:col>
      <xdr:colOff>304800</xdr:colOff>
      <xdr:row>7</xdr:row>
      <xdr:rowOff>581026</xdr:rowOff>
    </xdr:to>
    <xdr:sp macro="" textlink="">
      <xdr:nvSpPr>
        <xdr:cNvPr id="17" name="ZoneTexte 16"/>
        <xdr:cNvSpPr txBox="1"/>
      </xdr:nvSpPr>
      <xdr:spPr>
        <a:xfrm>
          <a:off x="7724775" y="1323976"/>
          <a:ext cx="5724525" cy="590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l"/>
          <a:r>
            <a:rPr lang="fr-FR" sz="1300" b="1" baseline="0">
              <a:solidFill>
                <a:schemeClr val="bg1">
                  <a:lumMod val="85000"/>
                </a:schemeClr>
              </a:solidFill>
            </a:rPr>
            <a:t>IMPORTANT :  Si besoin, pour activer les liens,</a:t>
          </a:r>
        </a:p>
        <a:p>
          <a:pPr algn="l"/>
          <a:r>
            <a:rPr lang="fr-FR" sz="1300" b="1" baseline="0">
              <a:solidFill>
                <a:schemeClr val="bg1">
                  <a:lumMod val="85000"/>
                </a:schemeClr>
              </a:solidFill>
            </a:rPr>
            <a:t>cliquez en haut de cette page sur le bouton </a:t>
          </a:r>
          <a:endParaRPr lang="fr-FR" sz="1300" b="1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20</xdr:col>
      <xdr:colOff>27516</xdr:colOff>
      <xdr:row>7</xdr:row>
      <xdr:rowOff>533400</xdr:rowOff>
    </xdr:from>
    <xdr:to>
      <xdr:col>23</xdr:col>
      <xdr:colOff>346075</xdr:colOff>
      <xdr:row>7</xdr:row>
      <xdr:rowOff>771558</xdr:rowOff>
    </xdr:to>
    <xdr:pic>
      <xdr:nvPicPr>
        <xdr:cNvPr id="18" name="Image 17"/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10" r="5751"/>
        <a:stretch/>
      </xdr:blipFill>
      <xdr:spPr>
        <a:xfrm>
          <a:off x="8714316" y="1866900"/>
          <a:ext cx="1432984" cy="238158"/>
        </a:xfrm>
        <a:prstGeom prst="rect">
          <a:avLst/>
        </a:prstGeom>
      </xdr:spPr>
    </xdr:pic>
    <xdr:clientData/>
  </xdr:twoCellAnchor>
  <xdr:twoCellAnchor>
    <xdr:from>
      <xdr:col>31</xdr:col>
      <xdr:colOff>180975</xdr:colOff>
      <xdr:row>4</xdr:row>
      <xdr:rowOff>142875</xdr:rowOff>
    </xdr:from>
    <xdr:to>
      <xdr:col>39</xdr:col>
      <xdr:colOff>57150</xdr:colOff>
      <xdr:row>6</xdr:row>
      <xdr:rowOff>76200</xdr:rowOff>
    </xdr:to>
    <xdr:sp macro="" textlink="">
      <xdr:nvSpPr>
        <xdr:cNvPr id="20" name="ZoneTexte 19"/>
        <xdr:cNvSpPr txBox="1"/>
      </xdr:nvSpPr>
      <xdr:spPr>
        <a:xfrm>
          <a:off x="12954000" y="904875"/>
          <a:ext cx="2847975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300" b="1">
              <a:solidFill>
                <a:schemeClr val="bg1">
                  <a:lumMod val="95000"/>
                </a:schemeClr>
              </a:solidFill>
              <a:latin typeface="Webdings" pitchFamily="18" charset="2"/>
              <a:sym typeface="Wingdings 2"/>
            </a:rPr>
            <a:t> </a:t>
          </a:r>
          <a:r>
            <a:rPr lang="fr-FR" sz="1300" b="1">
              <a:solidFill>
                <a:schemeClr val="bg1">
                  <a:lumMod val="95000"/>
                </a:schemeClr>
              </a:solidFill>
            </a:rPr>
            <a:t>le pseudo des joueurs</a:t>
          </a:r>
        </a:p>
      </xdr:txBody>
    </xdr:sp>
    <xdr:clientData/>
  </xdr:twoCellAnchor>
  <xdr:twoCellAnchor>
    <xdr:from>
      <xdr:col>4</xdr:col>
      <xdr:colOff>0</xdr:colOff>
      <xdr:row>9</xdr:row>
      <xdr:rowOff>28575</xdr:rowOff>
    </xdr:from>
    <xdr:to>
      <xdr:col>8</xdr:col>
      <xdr:colOff>249300</xdr:colOff>
      <xdr:row>10</xdr:row>
      <xdr:rowOff>130950</xdr:rowOff>
    </xdr:to>
    <xdr:sp macro="" textlink="">
      <xdr:nvSpPr>
        <xdr:cNvPr id="2" name="ZoneTexte 1"/>
        <xdr:cNvSpPr txBox="1"/>
      </xdr:nvSpPr>
      <xdr:spPr>
        <a:xfrm>
          <a:off x="2800350" y="2476500"/>
          <a:ext cx="1735200" cy="302400"/>
        </a:xfrm>
        <a:prstGeom prst="rect">
          <a:avLst/>
        </a:prstGeom>
        <a:solidFill>
          <a:srgbClr val="0097CC"/>
        </a:solidFill>
        <a:ln w="19050" cmpd="sng">
          <a:solidFill>
            <a:sysClr val="windowText" lastClr="000000"/>
          </a:solidFill>
        </a:ln>
        <a:scene3d>
          <a:camera prst="orthographicFront"/>
          <a:lightRig rig="threePt" dir="t">
            <a:rot lat="0" lon="0" rev="1800000"/>
          </a:lightRig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3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Journées  J1,J2 etc...</a:t>
          </a:r>
          <a:endParaRPr lang="fr-FR" sz="13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9525</xdr:colOff>
      <xdr:row>10</xdr:row>
      <xdr:rowOff>133350</xdr:rowOff>
    </xdr:from>
    <xdr:to>
      <xdr:col>5</xdr:col>
      <xdr:colOff>152400</xdr:colOff>
      <xdr:row>10</xdr:row>
      <xdr:rowOff>352425</xdr:rowOff>
    </xdr:to>
    <xdr:cxnSp macro="">
      <xdr:nvCxnSpPr>
        <xdr:cNvPr id="4" name="Connecteur droit avec flèche 3"/>
        <xdr:cNvCxnSpPr/>
      </xdr:nvCxnSpPr>
      <xdr:spPr>
        <a:xfrm>
          <a:off x="3181350" y="2781300"/>
          <a:ext cx="142875" cy="219075"/>
        </a:xfrm>
        <a:prstGeom prst="straightConnector1">
          <a:avLst/>
        </a:prstGeom>
        <a:ln w="28575">
          <a:solidFill>
            <a:sysClr val="windowText" lastClr="0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180975</xdr:colOff>
      <xdr:row>10</xdr:row>
      <xdr:rowOff>133350</xdr:rowOff>
    </xdr:from>
    <xdr:to>
      <xdr:col>4</xdr:col>
      <xdr:colOff>361950</xdr:colOff>
      <xdr:row>10</xdr:row>
      <xdr:rowOff>352425</xdr:rowOff>
    </xdr:to>
    <xdr:cxnSp macro="">
      <xdr:nvCxnSpPr>
        <xdr:cNvPr id="26" name="Connecteur droit avec flèche 25"/>
        <xdr:cNvCxnSpPr/>
      </xdr:nvCxnSpPr>
      <xdr:spPr>
        <a:xfrm flipH="1">
          <a:off x="2981325" y="2781300"/>
          <a:ext cx="180975" cy="219075"/>
        </a:xfrm>
        <a:prstGeom prst="straightConnector1">
          <a:avLst/>
        </a:prstGeom>
        <a:noFill/>
        <a:ln w="28575" cap="flat" cmpd="sng" algn="ctr">
          <a:solidFill>
            <a:sysClr val="windowText" lastClr="000000"/>
          </a:solidFill>
          <a:prstDash val="solid"/>
          <a:tailEnd type="arrow"/>
        </a:ln>
        <a:effectLst/>
      </xdr:spPr>
    </xdr:cxnSp>
    <xdr:clientData/>
  </xdr:twoCellAnchor>
  <xdr:oneCellAnchor>
    <xdr:from>
      <xdr:col>39</xdr:col>
      <xdr:colOff>0</xdr:colOff>
      <xdr:row>9</xdr:row>
      <xdr:rowOff>66675</xdr:rowOff>
    </xdr:from>
    <xdr:ext cx="184731" cy="264560"/>
    <xdr:sp macro="" textlink="">
      <xdr:nvSpPr>
        <xdr:cNvPr id="3" name="ZoneTexte 2"/>
        <xdr:cNvSpPr txBox="1"/>
      </xdr:nvSpPr>
      <xdr:spPr>
        <a:xfrm>
          <a:off x="15801975" y="25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twoCellAnchor>
    <xdr:from>
      <xdr:col>8</xdr:col>
      <xdr:colOff>361950</xdr:colOff>
      <xdr:row>9</xdr:row>
      <xdr:rowOff>0</xdr:rowOff>
    </xdr:from>
    <xdr:to>
      <xdr:col>13</xdr:col>
      <xdr:colOff>290858</xdr:colOff>
      <xdr:row>10</xdr:row>
      <xdr:rowOff>165767</xdr:rowOff>
    </xdr:to>
    <xdr:pic>
      <xdr:nvPicPr>
        <xdr:cNvPr id="8" name="Image 7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48200" y="2447925"/>
          <a:ext cx="1786283" cy="365792"/>
        </a:xfrm>
        <a:prstGeom prst="rect">
          <a:avLst/>
        </a:prstGeom>
      </xdr:spPr>
    </xdr:pic>
    <xdr:clientData/>
  </xdr:twoCellAnchor>
  <xdr:twoCellAnchor>
    <xdr:from>
      <xdr:col>9</xdr:col>
      <xdr:colOff>123825</xdr:colOff>
      <xdr:row>9</xdr:row>
      <xdr:rowOff>47625</xdr:rowOff>
    </xdr:from>
    <xdr:to>
      <xdr:col>13</xdr:col>
      <xdr:colOff>152400</xdr:colOff>
      <xdr:row>10</xdr:row>
      <xdr:rowOff>104775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4781550" y="2495550"/>
          <a:ext cx="1514475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400" b="1"/>
            <a:t>Bilan</a:t>
          </a:r>
          <a:r>
            <a:rPr lang="fr-FR" sz="1400" b="1" baseline="0"/>
            <a:t> des places</a:t>
          </a:r>
          <a:endParaRPr lang="fr-FR" sz="1400" b="1"/>
        </a:p>
      </xdr:txBody>
    </xdr:sp>
    <xdr:clientData/>
  </xdr:twoCellAnchor>
  <xdr:twoCellAnchor editAs="oneCell">
    <xdr:from>
      <xdr:col>14</xdr:col>
      <xdr:colOff>38100</xdr:colOff>
      <xdr:row>9</xdr:row>
      <xdr:rowOff>19049</xdr:rowOff>
    </xdr:from>
    <xdr:to>
      <xdr:col>18</xdr:col>
      <xdr:colOff>316200</xdr:colOff>
      <xdr:row>10</xdr:row>
      <xdr:rowOff>150224</xdr:rowOff>
    </xdr:to>
    <xdr:pic>
      <xdr:nvPicPr>
        <xdr:cNvPr id="14" name="Image 13">
          <a:hlinkClick xmlns:r="http://schemas.openxmlformats.org/officeDocument/2006/relationships" r:id="rId6"/>
        </xdr:cNvPr>
        <xdr:cNvPicPr preferRelativeResize="0"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2466974"/>
          <a:ext cx="1764000" cy="331200"/>
        </a:xfrm>
        <a:prstGeom prst="rect">
          <a:avLst/>
        </a:prstGeom>
      </xdr:spPr>
    </xdr:pic>
    <xdr:clientData/>
  </xdr:twoCellAnchor>
  <xdr:twoCellAnchor>
    <xdr:from>
      <xdr:col>15</xdr:col>
      <xdr:colOff>19050</xdr:colOff>
      <xdr:row>9</xdr:row>
      <xdr:rowOff>66675</xdr:rowOff>
    </xdr:from>
    <xdr:to>
      <xdr:col>17</xdr:col>
      <xdr:colOff>352425</xdr:colOff>
      <xdr:row>10</xdr:row>
      <xdr:rowOff>95250</xdr:rowOff>
    </xdr:to>
    <xdr:sp macro="" textlink="">
      <xdr:nvSpPr>
        <xdr:cNvPr id="40" name="ZoneTexte 39">
          <a:hlinkClick xmlns:r="http://schemas.openxmlformats.org/officeDocument/2006/relationships" r:id="rId6"/>
        </xdr:cNvPr>
        <xdr:cNvSpPr txBox="1"/>
      </xdr:nvSpPr>
      <xdr:spPr>
        <a:xfrm>
          <a:off x="6905625" y="2514600"/>
          <a:ext cx="1076325" cy="228600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400" b="1" i="0" u="none" strike="noStrike" kern="0" cap="none" spc="0" normalizeH="0" baseline="0" noProof="0">
              <a:ln>
                <a:noFill/>
              </a:ln>
              <a:solidFill>
                <a:schemeClr val="bg1">
                  <a:lumMod val="8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Statistiques</a:t>
          </a:r>
        </a:p>
      </xdr:txBody>
    </xdr:sp>
    <xdr:clientData/>
  </xdr:twoCellAnchor>
  <xdr:twoCellAnchor editAs="oneCell">
    <xdr:from>
      <xdr:col>3</xdr:col>
      <xdr:colOff>85725</xdr:colOff>
      <xdr:row>8</xdr:row>
      <xdr:rowOff>66675</xdr:rowOff>
    </xdr:from>
    <xdr:to>
      <xdr:col>4</xdr:col>
      <xdr:colOff>50922</xdr:colOff>
      <xdr:row>10</xdr:row>
      <xdr:rowOff>321954</xdr:rowOff>
    </xdr:to>
    <xdr:pic>
      <xdr:nvPicPr>
        <xdr:cNvPr id="11" name="Image 1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8375" y="2314575"/>
          <a:ext cx="612897" cy="65532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0</xdr:rowOff>
    </xdr:from>
    <xdr:to>
      <xdr:col>73</xdr:col>
      <xdr:colOff>28575</xdr:colOff>
      <xdr:row>8</xdr:row>
      <xdr:rowOff>0</xdr:rowOff>
    </xdr:to>
    <xdr:cxnSp macro="">
      <xdr:nvCxnSpPr>
        <xdr:cNvPr id="2" name="Connecteur droit 1"/>
        <xdr:cNvCxnSpPr/>
      </xdr:nvCxnSpPr>
      <xdr:spPr>
        <a:xfrm>
          <a:off x="0" y="2247900"/>
          <a:ext cx="39443025" cy="0"/>
        </a:xfrm>
        <a:prstGeom prst="line">
          <a:avLst/>
        </a:prstGeom>
        <a:noFill/>
        <a:ln w="9525" cap="flat" cmpd="sng" algn="ctr">
          <a:solidFill>
            <a:sysClr val="window" lastClr="FFFFFF">
              <a:lumMod val="75000"/>
            </a:sysClr>
          </a:solidFill>
          <a:prstDash val="soli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cxnSp>
    <xdr:clientData/>
  </xdr:twoCellAnchor>
  <xdr:twoCellAnchor>
    <xdr:from>
      <xdr:col>8</xdr:col>
      <xdr:colOff>123827</xdr:colOff>
      <xdr:row>2</xdr:row>
      <xdr:rowOff>69481</xdr:rowOff>
    </xdr:from>
    <xdr:to>
      <xdr:col>11</xdr:col>
      <xdr:colOff>123827</xdr:colOff>
      <xdr:row>5</xdr:row>
      <xdr:rowOff>59956</xdr:rowOff>
    </xdr:to>
    <xdr:grpSp>
      <xdr:nvGrpSpPr>
        <xdr:cNvPr id="3" name="Groupe 2"/>
        <xdr:cNvGrpSpPr/>
      </xdr:nvGrpSpPr>
      <xdr:grpSpPr>
        <a:xfrm>
          <a:off x="3705227" y="450481"/>
          <a:ext cx="1114425" cy="561975"/>
          <a:chOff x="6410328" y="485775"/>
          <a:chExt cx="4514850" cy="561975"/>
        </a:xfrm>
      </xdr:grpSpPr>
      <xdr:sp macro="" textlink="">
        <xdr:nvSpPr>
          <xdr:cNvPr id="4" name="Rectangle 3"/>
          <xdr:cNvSpPr/>
        </xdr:nvSpPr>
        <xdr:spPr>
          <a:xfrm>
            <a:off x="6410328" y="485775"/>
            <a:ext cx="4514850" cy="561975"/>
          </a:xfrm>
          <a:prstGeom prst="rect">
            <a:avLst/>
          </a:prstGeom>
          <a:solidFill>
            <a:sysClr val="windowText" lastClr="000000">
              <a:lumMod val="75000"/>
              <a:lumOff val="25000"/>
            </a:sysClr>
          </a:solidFill>
          <a:ln w="3175" cap="flat" cmpd="sng" algn="ctr">
            <a:solidFill>
              <a:sysClr val="window" lastClr="FFFFFF">
                <a:lumMod val="75000"/>
              </a:sysClr>
            </a:solidFill>
            <a:prstDash val="solid"/>
          </a:ln>
          <a:effectLst/>
        </xdr:spPr>
        <xdr:txBody>
          <a:bodyPr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fr-FR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ZoneTexte 4"/>
          <xdr:cNvSpPr txBox="1"/>
        </xdr:nvSpPr>
        <xdr:spPr>
          <a:xfrm>
            <a:off x="6730058" y="590550"/>
            <a:ext cx="3921352" cy="338313"/>
          </a:xfrm>
          <a:prstGeom prst="rect">
            <a:avLst/>
          </a:prstGeom>
          <a:solidFill>
            <a:sysClr val="window" lastClr="FFFFFF">
              <a:alpha val="0"/>
            </a:sysClr>
          </a:solidFill>
          <a:ln w="9525" cmpd="sng">
            <a:noFill/>
          </a:ln>
          <a:effectLst/>
        </xdr:spPr>
        <xdr:txBody>
          <a:bodyPr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2000" b="1" i="0" u="none" strike="noStrike" kern="0" cap="none" spc="0" normalizeH="0" baseline="0" noProof="0">
                <a:ln>
                  <a:noFill/>
                </a:ln>
                <a:solidFill>
                  <a:srgbClr val="33CCFF"/>
                </a:solidFill>
                <a:effectLst/>
                <a:uLnTx/>
                <a:uFillTx/>
                <a:latin typeface="Calibri"/>
                <a:ea typeface="+mn-ea"/>
                <a:cs typeface="+mn-cs"/>
              </a:rPr>
              <a:t>Accueil</a:t>
            </a:r>
          </a:p>
        </xdr:txBody>
      </xdr:sp>
    </xdr:grpSp>
    <xdr:clientData/>
  </xdr:twoCellAnchor>
  <xdr:twoCellAnchor editAs="oneCell">
    <xdr:from>
      <xdr:col>6</xdr:col>
      <xdr:colOff>85723</xdr:colOff>
      <xdr:row>1</xdr:row>
      <xdr:rowOff>133350</xdr:rowOff>
    </xdr:from>
    <xdr:to>
      <xdr:col>16</xdr:col>
      <xdr:colOff>129373</xdr:colOff>
      <xdr:row>7</xdr:row>
      <xdr:rowOff>469209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24173" y="323850"/>
          <a:ext cx="3758400" cy="1478859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2</xdr:row>
      <xdr:rowOff>59955</xdr:rowOff>
    </xdr:from>
    <xdr:to>
      <xdr:col>3</xdr:col>
      <xdr:colOff>143872</xdr:colOff>
      <xdr:row>7</xdr:row>
      <xdr:rowOff>308504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375" y="440955"/>
          <a:ext cx="772522" cy="1201049"/>
        </a:xfrm>
        <a:prstGeom prst="rect">
          <a:avLst/>
        </a:prstGeom>
      </xdr:spPr>
    </xdr:pic>
    <xdr:clientData/>
  </xdr:twoCellAnchor>
  <xdr:twoCellAnchor>
    <xdr:from>
      <xdr:col>18</xdr:col>
      <xdr:colOff>2</xdr:colOff>
      <xdr:row>2</xdr:row>
      <xdr:rowOff>104775</xdr:rowOff>
    </xdr:from>
    <xdr:to>
      <xdr:col>29</xdr:col>
      <xdr:colOff>342900</xdr:colOff>
      <xdr:row>5</xdr:row>
      <xdr:rowOff>95250</xdr:rowOff>
    </xdr:to>
    <xdr:grpSp>
      <xdr:nvGrpSpPr>
        <xdr:cNvPr id="8" name="Groupe 7"/>
        <xdr:cNvGrpSpPr/>
      </xdr:nvGrpSpPr>
      <xdr:grpSpPr>
        <a:xfrm>
          <a:off x="7296152" y="485775"/>
          <a:ext cx="4429123" cy="561975"/>
          <a:chOff x="11788886" y="1790700"/>
          <a:chExt cx="2028825" cy="561975"/>
        </a:xfrm>
      </xdr:grpSpPr>
      <xdr:sp macro="" textlink="">
        <xdr:nvSpPr>
          <xdr:cNvPr id="9" name="Rectangle 8"/>
          <xdr:cNvSpPr/>
        </xdr:nvSpPr>
        <xdr:spPr>
          <a:xfrm>
            <a:off x="11788886" y="1790700"/>
            <a:ext cx="2028825" cy="561975"/>
          </a:xfrm>
          <a:prstGeom prst="rect">
            <a:avLst/>
          </a:prstGeom>
          <a:solidFill>
            <a:sysClr val="windowText" lastClr="000000">
              <a:lumMod val="75000"/>
              <a:lumOff val="25000"/>
            </a:sysClr>
          </a:solidFill>
          <a:ln w="3175" cap="flat" cmpd="sng" algn="ctr">
            <a:solidFill>
              <a:sysClr val="window" lastClr="FFFFFF">
                <a:lumMod val="75000"/>
              </a:sysClr>
            </a:solidFill>
            <a:prstDash val="solid"/>
          </a:ln>
          <a:effectLst/>
        </xdr:spPr>
        <xdr:txBody>
          <a:bodyPr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fr-FR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ZoneTexte 9"/>
          <xdr:cNvSpPr txBox="1"/>
        </xdr:nvSpPr>
        <xdr:spPr>
          <a:xfrm>
            <a:off x="11932543" y="1895475"/>
            <a:ext cx="1762125" cy="338313"/>
          </a:xfrm>
          <a:prstGeom prst="rect">
            <a:avLst/>
          </a:prstGeom>
          <a:solidFill>
            <a:sysClr val="window" lastClr="FFFFFF">
              <a:alpha val="0"/>
            </a:sysClr>
          </a:solidFill>
          <a:ln w="9525" cmpd="sng">
            <a:noFill/>
          </a:ln>
          <a:effectLst/>
        </xdr:spPr>
        <xdr:txBody>
          <a:bodyPr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2000" b="1" i="0" u="none" strike="noStrike" kern="0" cap="none" spc="0" normalizeH="0" baseline="0" noProof="0">
                <a:ln>
                  <a:noFill/>
                </a:ln>
                <a:solidFill>
                  <a:srgbClr val="33CCFF"/>
                </a:solidFill>
                <a:effectLst/>
                <a:uLnTx/>
                <a:uFillTx/>
                <a:latin typeface="Calibri" pitchFamily="34" charset="0"/>
                <a:ea typeface="+mn-ea"/>
                <a:cs typeface="+mn-cs"/>
              </a:rPr>
              <a:t>Statistiques</a:t>
            </a:r>
          </a:p>
        </xdr:txBody>
      </xdr:sp>
    </xdr:grpSp>
    <xdr:clientData/>
  </xdr:twoCellAnchor>
  <xdr:twoCellAnchor editAs="oneCell">
    <xdr:from>
      <xdr:col>33</xdr:col>
      <xdr:colOff>285750</xdr:colOff>
      <xdr:row>3</xdr:row>
      <xdr:rowOff>104775</xdr:rowOff>
    </xdr:from>
    <xdr:to>
      <xdr:col>39</xdr:col>
      <xdr:colOff>154106</xdr:colOff>
      <xdr:row>6</xdr:row>
      <xdr:rowOff>88059</xdr:rowOff>
    </xdr:to>
    <xdr:pic>
      <xdr:nvPicPr>
        <xdr:cNvPr id="11" name="Image 10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154025" y="676275"/>
          <a:ext cx="2097206" cy="554784"/>
        </a:xfrm>
        <a:prstGeom prst="rect">
          <a:avLst/>
        </a:prstGeom>
      </xdr:spPr>
    </xdr:pic>
    <xdr:clientData/>
  </xdr:twoCellAnchor>
  <xdr:twoCellAnchor>
    <xdr:from>
      <xdr:col>0</xdr:col>
      <xdr:colOff>152399</xdr:colOff>
      <xdr:row>14</xdr:row>
      <xdr:rowOff>28576</xdr:rowOff>
    </xdr:from>
    <xdr:to>
      <xdr:col>30</xdr:col>
      <xdr:colOff>333374</xdr:colOff>
      <xdr:row>23</xdr:row>
      <xdr:rowOff>133351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238125</xdr:colOff>
      <xdr:row>11</xdr:row>
      <xdr:rowOff>266700</xdr:rowOff>
    </xdr:from>
    <xdr:to>
      <xdr:col>8</xdr:col>
      <xdr:colOff>152400</xdr:colOff>
      <xdr:row>13</xdr:row>
      <xdr:rowOff>161925</xdr:rowOff>
    </xdr:to>
    <xdr:sp macro="" textlink="">
      <xdr:nvSpPr>
        <xdr:cNvPr id="13" name="Ellipse 12"/>
        <xdr:cNvSpPr/>
      </xdr:nvSpPr>
      <xdr:spPr>
        <a:xfrm>
          <a:off x="3076575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238125</xdr:colOff>
      <xdr:row>11</xdr:row>
      <xdr:rowOff>266700</xdr:rowOff>
    </xdr:from>
    <xdr:to>
      <xdr:col>11</xdr:col>
      <xdr:colOff>152400</xdr:colOff>
      <xdr:row>13</xdr:row>
      <xdr:rowOff>161925</xdr:rowOff>
    </xdr:to>
    <xdr:sp macro="" textlink="">
      <xdr:nvSpPr>
        <xdr:cNvPr id="14" name="Ellipse 13"/>
        <xdr:cNvSpPr/>
      </xdr:nvSpPr>
      <xdr:spPr>
        <a:xfrm>
          <a:off x="4191000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12</xdr:col>
      <xdr:colOff>228600</xdr:colOff>
      <xdr:row>11</xdr:row>
      <xdr:rowOff>266700</xdr:rowOff>
    </xdr:from>
    <xdr:to>
      <xdr:col>14</xdr:col>
      <xdr:colOff>142875</xdr:colOff>
      <xdr:row>13</xdr:row>
      <xdr:rowOff>161925</xdr:rowOff>
    </xdr:to>
    <xdr:sp macro="" textlink="">
      <xdr:nvSpPr>
        <xdr:cNvPr id="15" name="Ellipse 14"/>
        <xdr:cNvSpPr/>
      </xdr:nvSpPr>
      <xdr:spPr>
        <a:xfrm>
          <a:off x="5295900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15</xdr:col>
      <xdr:colOff>247650</xdr:colOff>
      <xdr:row>11</xdr:row>
      <xdr:rowOff>266700</xdr:rowOff>
    </xdr:from>
    <xdr:to>
      <xdr:col>17</xdr:col>
      <xdr:colOff>161925</xdr:colOff>
      <xdr:row>13</xdr:row>
      <xdr:rowOff>161925</xdr:rowOff>
    </xdr:to>
    <xdr:sp macro="" textlink="">
      <xdr:nvSpPr>
        <xdr:cNvPr id="16" name="Ellipse 15"/>
        <xdr:cNvSpPr/>
      </xdr:nvSpPr>
      <xdr:spPr>
        <a:xfrm>
          <a:off x="6429375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21</xdr:col>
      <xdr:colOff>238125</xdr:colOff>
      <xdr:row>11</xdr:row>
      <xdr:rowOff>266700</xdr:rowOff>
    </xdr:from>
    <xdr:to>
      <xdr:col>23</xdr:col>
      <xdr:colOff>152400</xdr:colOff>
      <xdr:row>13</xdr:row>
      <xdr:rowOff>161925</xdr:rowOff>
    </xdr:to>
    <xdr:sp macro="" textlink="">
      <xdr:nvSpPr>
        <xdr:cNvPr id="17" name="Ellipse 16"/>
        <xdr:cNvSpPr/>
      </xdr:nvSpPr>
      <xdr:spPr>
        <a:xfrm>
          <a:off x="8648700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24</xdr:col>
      <xdr:colOff>238125</xdr:colOff>
      <xdr:row>11</xdr:row>
      <xdr:rowOff>266700</xdr:rowOff>
    </xdr:from>
    <xdr:to>
      <xdr:col>26</xdr:col>
      <xdr:colOff>152400</xdr:colOff>
      <xdr:row>13</xdr:row>
      <xdr:rowOff>161925</xdr:rowOff>
    </xdr:to>
    <xdr:sp macro="" textlink="">
      <xdr:nvSpPr>
        <xdr:cNvPr id="18" name="Ellipse 17"/>
        <xdr:cNvSpPr/>
      </xdr:nvSpPr>
      <xdr:spPr>
        <a:xfrm>
          <a:off x="9763125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27</xdr:col>
      <xdr:colOff>238125</xdr:colOff>
      <xdr:row>11</xdr:row>
      <xdr:rowOff>266700</xdr:rowOff>
    </xdr:from>
    <xdr:to>
      <xdr:col>29</xdr:col>
      <xdr:colOff>152400</xdr:colOff>
      <xdr:row>13</xdr:row>
      <xdr:rowOff>161925</xdr:rowOff>
    </xdr:to>
    <xdr:sp macro="" textlink="">
      <xdr:nvSpPr>
        <xdr:cNvPr id="19" name="Ellipse 18"/>
        <xdr:cNvSpPr/>
      </xdr:nvSpPr>
      <xdr:spPr>
        <a:xfrm>
          <a:off x="10877550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30</xdr:col>
      <xdr:colOff>238125</xdr:colOff>
      <xdr:row>11</xdr:row>
      <xdr:rowOff>266700</xdr:rowOff>
    </xdr:from>
    <xdr:to>
      <xdr:col>32</xdr:col>
      <xdr:colOff>152400</xdr:colOff>
      <xdr:row>13</xdr:row>
      <xdr:rowOff>161925</xdr:rowOff>
    </xdr:to>
    <xdr:sp macro="" textlink="">
      <xdr:nvSpPr>
        <xdr:cNvPr id="20" name="Ellipse 19"/>
        <xdr:cNvSpPr/>
      </xdr:nvSpPr>
      <xdr:spPr>
        <a:xfrm>
          <a:off x="11991975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238125</xdr:colOff>
      <xdr:row>11</xdr:row>
      <xdr:rowOff>276225</xdr:rowOff>
    </xdr:from>
    <xdr:to>
      <xdr:col>20</xdr:col>
      <xdr:colOff>152400</xdr:colOff>
      <xdr:row>13</xdr:row>
      <xdr:rowOff>171450</xdr:rowOff>
    </xdr:to>
    <xdr:sp macro="" textlink="">
      <xdr:nvSpPr>
        <xdr:cNvPr id="21" name="Ellipse 20"/>
        <xdr:cNvSpPr/>
      </xdr:nvSpPr>
      <xdr:spPr>
        <a:xfrm>
          <a:off x="7534275" y="3333750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33</xdr:col>
      <xdr:colOff>238125</xdr:colOff>
      <xdr:row>11</xdr:row>
      <xdr:rowOff>266700</xdr:rowOff>
    </xdr:from>
    <xdr:to>
      <xdr:col>35</xdr:col>
      <xdr:colOff>152400</xdr:colOff>
      <xdr:row>13</xdr:row>
      <xdr:rowOff>161925</xdr:rowOff>
    </xdr:to>
    <xdr:sp macro="" textlink="">
      <xdr:nvSpPr>
        <xdr:cNvPr id="22" name="Ellipse 21"/>
        <xdr:cNvSpPr/>
      </xdr:nvSpPr>
      <xdr:spPr>
        <a:xfrm>
          <a:off x="13106400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32</xdr:col>
      <xdr:colOff>47625</xdr:colOff>
      <xdr:row>16</xdr:row>
      <xdr:rowOff>66675</xdr:rowOff>
    </xdr:from>
    <xdr:to>
      <xdr:col>33</xdr:col>
      <xdr:colOff>333375</xdr:colOff>
      <xdr:row>17</xdr:row>
      <xdr:rowOff>342900</xdr:rowOff>
    </xdr:to>
    <xdr:sp macro="" textlink="">
      <xdr:nvSpPr>
        <xdr:cNvPr id="23" name="Ellipse 22"/>
        <xdr:cNvSpPr/>
      </xdr:nvSpPr>
      <xdr:spPr>
        <a:xfrm>
          <a:off x="12544425" y="4905375"/>
          <a:ext cx="657225" cy="657225"/>
        </a:xfrm>
        <a:prstGeom prst="ellipse">
          <a:avLst/>
        </a:prstGeom>
        <a:noFill/>
        <a:ln w="38100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32</xdr:col>
      <xdr:colOff>47625</xdr:colOff>
      <xdr:row>19</xdr:row>
      <xdr:rowOff>304800</xdr:rowOff>
    </xdr:from>
    <xdr:to>
      <xdr:col>33</xdr:col>
      <xdr:colOff>333375</xdr:colOff>
      <xdr:row>21</xdr:row>
      <xdr:rowOff>200025</xdr:rowOff>
    </xdr:to>
    <xdr:sp macro="" textlink="">
      <xdr:nvSpPr>
        <xdr:cNvPr id="24" name="Ellipse 23"/>
        <xdr:cNvSpPr/>
      </xdr:nvSpPr>
      <xdr:spPr>
        <a:xfrm>
          <a:off x="12544425" y="6286500"/>
          <a:ext cx="657225" cy="657225"/>
        </a:xfrm>
        <a:prstGeom prst="ellipse">
          <a:avLst/>
        </a:prstGeom>
        <a:noFill/>
        <a:ln w="381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29</xdr:col>
      <xdr:colOff>352425</xdr:colOff>
      <xdr:row>14</xdr:row>
      <xdr:rowOff>171450</xdr:rowOff>
    </xdr:from>
    <xdr:to>
      <xdr:col>36</xdr:col>
      <xdr:colOff>19050</xdr:colOff>
      <xdr:row>15</xdr:row>
      <xdr:rowOff>323850</xdr:rowOff>
    </xdr:to>
    <xdr:sp macro="" textlink="">
      <xdr:nvSpPr>
        <xdr:cNvPr id="25" name="ZoneTexte 24"/>
        <xdr:cNvSpPr txBox="1"/>
      </xdr:nvSpPr>
      <xdr:spPr>
        <a:xfrm>
          <a:off x="11734800" y="4371975"/>
          <a:ext cx="2266950" cy="409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FR" sz="1800" b="1"/>
            <a:t>Leader de journée</a:t>
          </a:r>
        </a:p>
      </xdr:txBody>
    </xdr:sp>
    <xdr:clientData/>
  </xdr:twoCellAnchor>
  <xdr:twoCellAnchor>
    <xdr:from>
      <xdr:col>3</xdr:col>
      <xdr:colOff>238125</xdr:colOff>
      <xdr:row>11</xdr:row>
      <xdr:rowOff>276225</xdr:rowOff>
    </xdr:from>
    <xdr:to>
      <xdr:col>5</xdr:col>
      <xdr:colOff>152400</xdr:colOff>
      <xdr:row>13</xdr:row>
      <xdr:rowOff>171450</xdr:rowOff>
    </xdr:to>
    <xdr:sp macro="" textlink="">
      <xdr:nvSpPr>
        <xdr:cNvPr id="26" name="Ellipse 25"/>
        <xdr:cNvSpPr/>
      </xdr:nvSpPr>
      <xdr:spPr>
        <a:xfrm>
          <a:off x="1962150" y="3333750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30</xdr:col>
      <xdr:colOff>142875</xdr:colOff>
      <xdr:row>18</xdr:row>
      <xdr:rowOff>171450</xdr:rowOff>
    </xdr:from>
    <xdr:to>
      <xdr:col>35</xdr:col>
      <xdr:colOff>190500</xdr:colOff>
      <xdr:row>19</xdr:row>
      <xdr:rowOff>200025</xdr:rowOff>
    </xdr:to>
    <xdr:sp macro="" textlink="">
      <xdr:nvSpPr>
        <xdr:cNvPr id="27" name="ZoneTexte 26"/>
        <xdr:cNvSpPr txBox="1"/>
      </xdr:nvSpPr>
      <xdr:spPr>
        <a:xfrm>
          <a:off x="11896725" y="5772150"/>
          <a:ext cx="1905000" cy="409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800" b="1"/>
            <a:t>Moyenne actuelle</a:t>
          </a:r>
        </a:p>
      </xdr:txBody>
    </xdr:sp>
    <xdr:clientData/>
  </xdr:twoCellAnchor>
  <xdr:twoCellAnchor>
    <xdr:from>
      <xdr:col>36</xdr:col>
      <xdr:colOff>28575</xdr:colOff>
      <xdr:row>18</xdr:row>
      <xdr:rowOff>180975</xdr:rowOff>
    </xdr:from>
    <xdr:to>
      <xdr:col>41</xdr:col>
      <xdr:colOff>76200</xdr:colOff>
      <xdr:row>19</xdr:row>
      <xdr:rowOff>209550</xdr:rowOff>
    </xdr:to>
    <xdr:sp macro="" textlink="">
      <xdr:nvSpPr>
        <xdr:cNvPr id="28" name="ZoneTexte 27"/>
        <xdr:cNvSpPr txBox="1"/>
      </xdr:nvSpPr>
      <xdr:spPr>
        <a:xfrm>
          <a:off x="14011275" y="5781675"/>
          <a:ext cx="1905000" cy="409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800" b="1"/>
            <a:t>Total actuel</a:t>
          </a:r>
        </a:p>
      </xdr:txBody>
    </xdr:sp>
    <xdr:clientData/>
  </xdr:twoCellAnchor>
  <xdr:twoCellAnchor>
    <xdr:from>
      <xdr:col>37</xdr:col>
      <xdr:colOff>66675</xdr:colOff>
      <xdr:row>19</xdr:row>
      <xdr:rowOff>295275</xdr:rowOff>
    </xdr:from>
    <xdr:to>
      <xdr:col>38</xdr:col>
      <xdr:colOff>352425</xdr:colOff>
      <xdr:row>21</xdr:row>
      <xdr:rowOff>190500</xdr:rowOff>
    </xdr:to>
    <xdr:sp macro="" textlink="">
      <xdr:nvSpPr>
        <xdr:cNvPr id="29" name="Ellipse 28"/>
        <xdr:cNvSpPr/>
      </xdr:nvSpPr>
      <xdr:spPr>
        <a:xfrm>
          <a:off x="14420850" y="6276975"/>
          <a:ext cx="657225" cy="657225"/>
        </a:xfrm>
        <a:prstGeom prst="ellipse">
          <a:avLst/>
        </a:prstGeom>
        <a:noFill/>
        <a:ln w="3810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0</xdr:col>
      <xdr:colOff>228600</xdr:colOff>
      <xdr:row>10</xdr:row>
      <xdr:rowOff>333375</xdr:rowOff>
    </xdr:from>
    <xdr:to>
      <xdr:col>3</xdr:col>
      <xdr:colOff>123825</xdr:colOff>
      <xdr:row>12</xdr:row>
      <xdr:rowOff>19050</xdr:rowOff>
    </xdr:to>
    <xdr:sp macro="" textlink="">
      <xdr:nvSpPr>
        <xdr:cNvPr id="30" name="ZoneTexte 29"/>
        <xdr:cNvSpPr txBox="1"/>
      </xdr:nvSpPr>
      <xdr:spPr>
        <a:xfrm>
          <a:off x="228600" y="3028950"/>
          <a:ext cx="16192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2000" b="1" i="1" u="sng"/>
            <a:t>Journées de :</a:t>
          </a:r>
        </a:p>
      </xdr:txBody>
    </xdr:sp>
    <xdr:clientData/>
  </xdr:twoCellAnchor>
  <xdr:twoCellAnchor>
    <xdr:from>
      <xdr:col>26</xdr:col>
      <xdr:colOff>38099</xdr:colOff>
      <xdr:row>7</xdr:row>
      <xdr:rowOff>561974</xdr:rowOff>
    </xdr:from>
    <xdr:to>
      <xdr:col>26</xdr:col>
      <xdr:colOff>314324</xdr:colOff>
      <xdr:row>7</xdr:row>
      <xdr:rowOff>771524</xdr:rowOff>
    </xdr:to>
    <xdr:sp macro="" textlink="">
      <xdr:nvSpPr>
        <xdr:cNvPr id="31" name="Flèche droite 30">
          <a:hlinkClick xmlns:r="http://schemas.openxmlformats.org/officeDocument/2006/relationships" r:id="rId6"/>
        </xdr:cNvPr>
        <xdr:cNvSpPr/>
      </xdr:nvSpPr>
      <xdr:spPr>
        <a:xfrm>
          <a:off x="10306049" y="1895474"/>
          <a:ext cx="276225" cy="209550"/>
        </a:xfrm>
        <a:prstGeom prst="rightArrow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24</xdr:col>
      <xdr:colOff>85725</xdr:colOff>
      <xdr:row>7</xdr:row>
      <xdr:rowOff>523875</xdr:rowOff>
    </xdr:from>
    <xdr:to>
      <xdr:col>26</xdr:col>
      <xdr:colOff>85725</xdr:colOff>
      <xdr:row>7</xdr:row>
      <xdr:rowOff>809625</xdr:rowOff>
    </xdr:to>
    <xdr:sp macro="" textlink="">
      <xdr:nvSpPr>
        <xdr:cNvPr id="32" name="ZoneTexte 31"/>
        <xdr:cNvSpPr txBox="1"/>
      </xdr:nvSpPr>
      <xdr:spPr>
        <a:xfrm>
          <a:off x="9610725" y="1857375"/>
          <a:ext cx="742950" cy="28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200" b="1">
              <a:solidFill>
                <a:schemeClr val="bg1">
                  <a:lumMod val="95000"/>
                </a:schemeClr>
              </a:solidFill>
            </a:rPr>
            <a:t>Suivant</a:t>
          </a:r>
        </a:p>
      </xdr:txBody>
    </xdr:sp>
    <xdr:clientData/>
  </xdr:twoCellAnchor>
  <xdr:twoCellAnchor>
    <xdr:from>
      <xdr:col>21</xdr:col>
      <xdr:colOff>57150</xdr:colOff>
      <xdr:row>7</xdr:row>
      <xdr:rowOff>561975</xdr:rowOff>
    </xdr:from>
    <xdr:to>
      <xdr:col>21</xdr:col>
      <xdr:colOff>333375</xdr:colOff>
      <xdr:row>7</xdr:row>
      <xdr:rowOff>771525</xdr:rowOff>
    </xdr:to>
    <xdr:sp macro="" textlink="">
      <xdr:nvSpPr>
        <xdr:cNvPr id="33" name="Flèche droite 32">
          <a:hlinkClick xmlns:r="http://schemas.openxmlformats.org/officeDocument/2006/relationships" r:id="rId7"/>
        </xdr:cNvPr>
        <xdr:cNvSpPr/>
      </xdr:nvSpPr>
      <xdr:spPr>
        <a:xfrm rot="10800000">
          <a:off x="8467725" y="1895475"/>
          <a:ext cx="276225" cy="209550"/>
        </a:xfrm>
        <a:prstGeom prst="rightArrow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21</xdr:col>
      <xdr:colOff>323849</xdr:colOff>
      <xdr:row>7</xdr:row>
      <xdr:rowOff>523875</xdr:rowOff>
    </xdr:from>
    <xdr:to>
      <xdr:col>24</xdr:col>
      <xdr:colOff>114299</xdr:colOff>
      <xdr:row>7</xdr:row>
      <xdr:rowOff>809625</xdr:rowOff>
    </xdr:to>
    <xdr:sp macro="" textlink="">
      <xdr:nvSpPr>
        <xdr:cNvPr id="34" name="ZoneTexte 33"/>
        <xdr:cNvSpPr txBox="1"/>
      </xdr:nvSpPr>
      <xdr:spPr>
        <a:xfrm>
          <a:off x="8734424" y="1857375"/>
          <a:ext cx="904875" cy="28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200" b="1">
              <a:solidFill>
                <a:schemeClr val="bg1">
                  <a:lumMod val="95000"/>
                </a:schemeClr>
              </a:solidFill>
            </a:rPr>
            <a:t>Précédent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0</xdr:rowOff>
    </xdr:from>
    <xdr:to>
      <xdr:col>73</xdr:col>
      <xdr:colOff>28575</xdr:colOff>
      <xdr:row>8</xdr:row>
      <xdr:rowOff>0</xdr:rowOff>
    </xdr:to>
    <xdr:cxnSp macro="">
      <xdr:nvCxnSpPr>
        <xdr:cNvPr id="2" name="Connecteur droit 1"/>
        <xdr:cNvCxnSpPr/>
      </xdr:nvCxnSpPr>
      <xdr:spPr>
        <a:xfrm>
          <a:off x="0" y="2247900"/>
          <a:ext cx="39443025" cy="0"/>
        </a:xfrm>
        <a:prstGeom prst="line">
          <a:avLst/>
        </a:prstGeom>
        <a:noFill/>
        <a:ln w="9525" cap="flat" cmpd="sng" algn="ctr">
          <a:solidFill>
            <a:sysClr val="window" lastClr="FFFFFF">
              <a:lumMod val="75000"/>
            </a:sysClr>
          </a:solidFill>
          <a:prstDash val="soli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cxnSp>
    <xdr:clientData/>
  </xdr:twoCellAnchor>
  <xdr:twoCellAnchor>
    <xdr:from>
      <xdr:col>8</xdr:col>
      <xdr:colOff>123827</xdr:colOff>
      <xdr:row>2</xdr:row>
      <xdr:rowOff>69481</xdr:rowOff>
    </xdr:from>
    <xdr:to>
      <xdr:col>11</xdr:col>
      <xdr:colOff>123827</xdr:colOff>
      <xdr:row>5</xdr:row>
      <xdr:rowOff>59956</xdr:rowOff>
    </xdr:to>
    <xdr:grpSp>
      <xdr:nvGrpSpPr>
        <xdr:cNvPr id="3" name="Groupe 2"/>
        <xdr:cNvGrpSpPr/>
      </xdr:nvGrpSpPr>
      <xdr:grpSpPr>
        <a:xfrm>
          <a:off x="3705227" y="450481"/>
          <a:ext cx="1114425" cy="561975"/>
          <a:chOff x="6410328" y="485775"/>
          <a:chExt cx="4514850" cy="561975"/>
        </a:xfrm>
      </xdr:grpSpPr>
      <xdr:sp macro="" textlink="">
        <xdr:nvSpPr>
          <xdr:cNvPr id="4" name="Rectangle 3"/>
          <xdr:cNvSpPr/>
        </xdr:nvSpPr>
        <xdr:spPr>
          <a:xfrm>
            <a:off x="6410328" y="485775"/>
            <a:ext cx="4514850" cy="561975"/>
          </a:xfrm>
          <a:prstGeom prst="rect">
            <a:avLst/>
          </a:prstGeom>
          <a:solidFill>
            <a:sysClr val="windowText" lastClr="000000">
              <a:lumMod val="75000"/>
              <a:lumOff val="25000"/>
            </a:sysClr>
          </a:solidFill>
          <a:ln w="3175" cap="flat" cmpd="sng" algn="ctr">
            <a:solidFill>
              <a:sysClr val="window" lastClr="FFFFFF">
                <a:lumMod val="75000"/>
              </a:sysClr>
            </a:solidFill>
            <a:prstDash val="solid"/>
          </a:ln>
          <a:effectLst/>
        </xdr:spPr>
        <xdr:txBody>
          <a:bodyPr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fr-FR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ZoneTexte 4"/>
          <xdr:cNvSpPr txBox="1"/>
        </xdr:nvSpPr>
        <xdr:spPr>
          <a:xfrm>
            <a:off x="6730058" y="590550"/>
            <a:ext cx="3921352" cy="338313"/>
          </a:xfrm>
          <a:prstGeom prst="rect">
            <a:avLst/>
          </a:prstGeom>
          <a:solidFill>
            <a:sysClr val="window" lastClr="FFFFFF">
              <a:alpha val="0"/>
            </a:sysClr>
          </a:solidFill>
          <a:ln w="9525" cmpd="sng">
            <a:noFill/>
          </a:ln>
          <a:effectLst/>
        </xdr:spPr>
        <xdr:txBody>
          <a:bodyPr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2000" b="1" i="0" u="none" strike="noStrike" kern="0" cap="none" spc="0" normalizeH="0" baseline="0" noProof="0">
                <a:ln>
                  <a:noFill/>
                </a:ln>
                <a:solidFill>
                  <a:srgbClr val="33CCFF"/>
                </a:solidFill>
                <a:effectLst/>
                <a:uLnTx/>
                <a:uFillTx/>
                <a:latin typeface="Calibri"/>
                <a:ea typeface="+mn-ea"/>
                <a:cs typeface="+mn-cs"/>
              </a:rPr>
              <a:t>Accueil</a:t>
            </a:r>
          </a:p>
        </xdr:txBody>
      </xdr:sp>
    </xdr:grpSp>
    <xdr:clientData/>
  </xdr:twoCellAnchor>
  <xdr:twoCellAnchor editAs="oneCell">
    <xdr:from>
      <xdr:col>6</xdr:col>
      <xdr:colOff>85723</xdr:colOff>
      <xdr:row>1</xdr:row>
      <xdr:rowOff>133350</xdr:rowOff>
    </xdr:from>
    <xdr:to>
      <xdr:col>16</xdr:col>
      <xdr:colOff>129373</xdr:colOff>
      <xdr:row>7</xdr:row>
      <xdr:rowOff>469209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24173" y="323850"/>
          <a:ext cx="3758400" cy="1478859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2</xdr:row>
      <xdr:rowOff>59955</xdr:rowOff>
    </xdr:from>
    <xdr:to>
      <xdr:col>3</xdr:col>
      <xdr:colOff>143872</xdr:colOff>
      <xdr:row>7</xdr:row>
      <xdr:rowOff>308504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375" y="440955"/>
          <a:ext cx="772522" cy="1201049"/>
        </a:xfrm>
        <a:prstGeom prst="rect">
          <a:avLst/>
        </a:prstGeom>
      </xdr:spPr>
    </xdr:pic>
    <xdr:clientData/>
  </xdr:twoCellAnchor>
  <xdr:twoCellAnchor>
    <xdr:from>
      <xdr:col>18</xdr:col>
      <xdr:colOff>2</xdr:colOff>
      <xdr:row>2</xdr:row>
      <xdr:rowOff>104775</xdr:rowOff>
    </xdr:from>
    <xdr:to>
      <xdr:col>29</xdr:col>
      <xdr:colOff>342900</xdr:colOff>
      <xdr:row>5</xdr:row>
      <xdr:rowOff>95250</xdr:rowOff>
    </xdr:to>
    <xdr:grpSp>
      <xdr:nvGrpSpPr>
        <xdr:cNvPr id="8" name="Groupe 7"/>
        <xdr:cNvGrpSpPr/>
      </xdr:nvGrpSpPr>
      <xdr:grpSpPr>
        <a:xfrm>
          <a:off x="7296152" y="485775"/>
          <a:ext cx="4429123" cy="561975"/>
          <a:chOff x="11788886" y="1790700"/>
          <a:chExt cx="2028825" cy="561975"/>
        </a:xfrm>
      </xdr:grpSpPr>
      <xdr:sp macro="" textlink="">
        <xdr:nvSpPr>
          <xdr:cNvPr id="9" name="Rectangle 8"/>
          <xdr:cNvSpPr/>
        </xdr:nvSpPr>
        <xdr:spPr>
          <a:xfrm>
            <a:off x="11788886" y="1790700"/>
            <a:ext cx="2028825" cy="561975"/>
          </a:xfrm>
          <a:prstGeom prst="rect">
            <a:avLst/>
          </a:prstGeom>
          <a:solidFill>
            <a:sysClr val="windowText" lastClr="000000">
              <a:lumMod val="75000"/>
              <a:lumOff val="25000"/>
            </a:sysClr>
          </a:solidFill>
          <a:ln w="3175" cap="flat" cmpd="sng" algn="ctr">
            <a:solidFill>
              <a:sysClr val="window" lastClr="FFFFFF">
                <a:lumMod val="75000"/>
              </a:sysClr>
            </a:solidFill>
            <a:prstDash val="solid"/>
          </a:ln>
          <a:effectLst/>
        </xdr:spPr>
        <xdr:txBody>
          <a:bodyPr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fr-FR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ZoneTexte 9"/>
          <xdr:cNvSpPr txBox="1"/>
        </xdr:nvSpPr>
        <xdr:spPr>
          <a:xfrm>
            <a:off x="11932543" y="1895475"/>
            <a:ext cx="1762125" cy="338313"/>
          </a:xfrm>
          <a:prstGeom prst="rect">
            <a:avLst/>
          </a:prstGeom>
          <a:solidFill>
            <a:sysClr val="window" lastClr="FFFFFF">
              <a:alpha val="0"/>
            </a:sysClr>
          </a:solidFill>
          <a:ln w="9525" cmpd="sng">
            <a:noFill/>
          </a:ln>
          <a:effectLst/>
        </xdr:spPr>
        <xdr:txBody>
          <a:bodyPr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2000" b="1" i="0" u="none" strike="noStrike" kern="0" cap="none" spc="0" normalizeH="0" baseline="0" noProof="0">
                <a:ln>
                  <a:noFill/>
                </a:ln>
                <a:solidFill>
                  <a:srgbClr val="33CCFF"/>
                </a:solidFill>
                <a:effectLst/>
                <a:uLnTx/>
                <a:uFillTx/>
                <a:latin typeface="Calibri" pitchFamily="34" charset="0"/>
                <a:ea typeface="+mn-ea"/>
                <a:cs typeface="+mn-cs"/>
              </a:rPr>
              <a:t>Statistiques</a:t>
            </a:r>
          </a:p>
        </xdr:txBody>
      </xdr:sp>
    </xdr:grpSp>
    <xdr:clientData/>
  </xdr:twoCellAnchor>
  <xdr:twoCellAnchor editAs="oneCell">
    <xdr:from>
      <xdr:col>33</xdr:col>
      <xdr:colOff>285750</xdr:colOff>
      <xdr:row>3</xdr:row>
      <xdr:rowOff>104775</xdr:rowOff>
    </xdr:from>
    <xdr:to>
      <xdr:col>39</xdr:col>
      <xdr:colOff>154106</xdr:colOff>
      <xdr:row>6</xdr:row>
      <xdr:rowOff>88059</xdr:rowOff>
    </xdr:to>
    <xdr:pic>
      <xdr:nvPicPr>
        <xdr:cNvPr id="11" name="Image 10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154025" y="676275"/>
          <a:ext cx="2097206" cy="554784"/>
        </a:xfrm>
        <a:prstGeom prst="rect">
          <a:avLst/>
        </a:prstGeom>
      </xdr:spPr>
    </xdr:pic>
    <xdr:clientData/>
  </xdr:twoCellAnchor>
  <xdr:twoCellAnchor>
    <xdr:from>
      <xdr:col>0</xdr:col>
      <xdr:colOff>152399</xdr:colOff>
      <xdr:row>14</xdr:row>
      <xdr:rowOff>28576</xdr:rowOff>
    </xdr:from>
    <xdr:to>
      <xdr:col>30</xdr:col>
      <xdr:colOff>333374</xdr:colOff>
      <xdr:row>23</xdr:row>
      <xdr:rowOff>133351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238125</xdr:colOff>
      <xdr:row>11</xdr:row>
      <xdr:rowOff>266700</xdr:rowOff>
    </xdr:from>
    <xdr:to>
      <xdr:col>8</xdr:col>
      <xdr:colOff>152400</xdr:colOff>
      <xdr:row>13</xdr:row>
      <xdr:rowOff>161925</xdr:rowOff>
    </xdr:to>
    <xdr:sp macro="" textlink="">
      <xdr:nvSpPr>
        <xdr:cNvPr id="13" name="Ellipse 12"/>
        <xdr:cNvSpPr/>
      </xdr:nvSpPr>
      <xdr:spPr>
        <a:xfrm>
          <a:off x="3076575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238125</xdr:colOff>
      <xdr:row>11</xdr:row>
      <xdr:rowOff>266700</xdr:rowOff>
    </xdr:from>
    <xdr:to>
      <xdr:col>11</xdr:col>
      <xdr:colOff>152400</xdr:colOff>
      <xdr:row>13</xdr:row>
      <xdr:rowOff>161925</xdr:rowOff>
    </xdr:to>
    <xdr:sp macro="" textlink="">
      <xdr:nvSpPr>
        <xdr:cNvPr id="14" name="Ellipse 13"/>
        <xdr:cNvSpPr/>
      </xdr:nvSpPr>
      <xdr:spPr>
        <a:xfrm>
          <a:off x="4191000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12</xdr:col>
      <xdr:colOff>228600</xdr:colOff>
      <xdr:row>11</xdr:row>
      <xdr:rowOff>266700</xdr:rowOff>
    </xdr:from>
    <xdr:to>
      <xdr:col>14</xdr:col>
      <xdr:colOff>142875</xdr:colOff>
      <xdr:row>13</xdr:row>
      <xdr:rowOff>161925</xdr:rowOff>
    </xdr:to>
    <xdr:sp macro="" textlink="">
      <xdr:nvSpPr>
        <xdr:cNvPr id="15" name="Ellipse 14"/>
        <xdr:cNvSpPr/>
      </xdr:nvSpPr>
      <xdr:spPr>
        <a:xfrm>
          <a:off x="5295900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15</xdr:col>
      <xdr:colOff>247650</xdr:colOff>
      <xdr:row>11</xdr:row>
      <xdr:rowOff>266700</xdr:rowOff>
    </xdr:from>
    <xdr:to>
      <xdr:col>17</xdr:col>
      <xdr:colOff>161925</xdr:colOff>
      <xdr:row>13</xdr:row>
      <xdr:rowOff>161925</xdr:rowOff>
    </xdr:to>
    <xdr:sp macro="" textlink="">
      <xdr:nvSpPr>
        <xdr:cNvPr id="16" name="Ellipse 15"/>
        <xdr:cNvSpPr/>
      </xdr:nvSpPr>
      <xdr:spPr>
        <a:xfrm>
          <a:off x="6429375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21</xdr:col>
      <xdr:colOff>238125</xdr:colOff>
      <xdr:row>11</xdr:row>
      <xdr:rowOff>266700</xdr:rowOff>
    </xdr:from>
    <xdr:to>
      <xdr:col>23</xdr:col>
      <xdr:colOff>152400</xdr:colOff>
      <xdr:row>13</xdr:row>
      <xdr:rowOff>161925</xdr:rowOff>
    </xdr:to>
    <xdr:sp macro="" textlink="">
      <xdr:nvSpPr>
        <xdr:cNvPr id="17" name="Ellipse 16"/>
        <xdr:cNvSpPr/>
      </xdr:nvSpPr>
      <xdr:spPr>
        <a:xfrm>
          <a:off x="8648700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24</xdr:col>
      <xdr:colOff>238125</xdr:colOff>
      <xdr:row>11</xdr:row>
      <xdr:rowOff>266700</xdr:rowOff>
    </xdr:from>
    <xdr:to>
      <xdr:col>26</xdr:col>
      <xdr:colOff>152400</xdr:colOff>
      <xdr:row>13</xdr:row>
      <xdr:rowOff>161925</xdr:rowOff>
    </xdr:to>
    <xdr:sp macro="" textlink="">
      <xdr:nvSpPr>
        <xdr:cNvPr id="18" name="Ellipse 17"/>
        <xdr:cNvSpPr/>
      </xdr:nvSpPr>
      <xdr:spPr>
        <a:xfrm>
          <a:off x="9763125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27</xdr:col>
      <xdr:colOff>238125</xdr:colOff>
      <xdr:row>11</xdr:row>
      <xdr:rowOff>266700</xdr:rowOff>
    </xdr:from>
    <xdr:to>
      <xdr:col>29</xdr:col>
      <xdr:colOff>152400</xdr:colOff>
      <xdr:row>13</xdr:row>
      <xdr:rowOff>161925</xdr:rowOff>
    </xdr:to>
    <xdr:sp macro="" textlink="">
      <xdr:nvSpPr>
        <xdr:cNvPr id="19" name="Ellipse 18"/>
        <xdr:cNvSpPr/>
      </xdr:nvSpPr>
      <xdr:spPr>
        <a:xfrm>
          <a:off x="10877550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30</xdr:col>
      <xdr:colOff>238125</xdr:colOff>
      <xdr:row>11</xdr:row>
      <xdr:rowOff>266700</xdr:rowOff>
    </xdr:from>
    <xdr:to>
      <xdr:col>32</xdr:col>
      <xdr:colOff>152400</xdr:colOff>
      <xdr:row>13</xdr:row>
      <xdr:rowOff>161925</xdr:rowOff>
    </xdr:to>
    <xdr:sp macro="" textlink="">
      <xdr:nvSpPr>
        <xdr:cNvPr id="20" name="Ellipse 19"/>
        <xdr:cNvSpPr/>
      </xdr:nvSpPr>
      <xdr:spPr>
        <a:xfrm>
          <a:off x="11991975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238125</xdr:colOff>
      <xdr:row>11</xdr:row>
      <xdr:rowOff>276225</xdr:rowOff>
    </xdr:from>
    <xdr:to>
      <xdr:col>20</xdr:col>
      <xdr:colOff>152400</xdr:colOff>
      <xdr:row>13</xdr:row>
      <xdr:rowOff>171450</xdr:rowOff>
    </xdr:to>
    <xdr:sp macro="" textlink="">
      <xdr:nvSpPr>
        <xdr:cNvPr id="21" name="Ellipse 20"/>
        <xdr:cNvSpPr/>
      </xdr:nvSpPr>
      <xdr:spPr>
        <a:xfrm>
          <a:off x="7534275" y="3333750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33</xdr:col>
      <xdr:colOff>238125</xdr:colOff>
      <xdr:row>11</xdr:row>
      <xdr:rowOff>266700</xdr:rowOff>
    </xdr:from>
    <xdr:to>
      <xdr:col>35</xdr:col>
      <xdr:colOff>152400</xdr:colOff>
      <xdr:row>13</xdr:row>
      <xdr:rowOff>161925</xdr:rowOff>
    </xdr:to>
    <xdr:sp macro="" textlink="">
      <xdr:nvSpPr>
        <xdr:cNvPr id="22" name="Ellipse 21"/>
        <xdr:cNvSpPr/>
      </xdr:nvSpPr>
      <xdr:spPr>
        <a:xfrm>
          <a:off x="13106400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32</xdr:col>
      <xdr:colOff>47625</xdr:colOff>
      <xdr:row>16</xdr:row>
      <xdr:rowOff>66675</xdr:rowOff>
    </xdr:from>
    <xdr:to>
      <xdr:col>33</xdr:col>
      <xdr:colOff>333375</xdr:colOff>
      <xdr:row>17</xdr:row>
      <xdr:rowOff>342900</xdr:rowOff>
    </xdr:to>
    <xdr:sp macro="" textlink="">
      <xdr:nvSpPr>
        <xdr:cNvPr id="23" name="Ellipse 22"/>
        <xdr:cNvSpPr/>
      </xdr:nvSpPr>
      <xdr:spPr>
        <a:xfrm>
          <a:off x="12544425" y="4905375"/>
          <a:ext cx="657225" cy="657225"/>
        </a:xfrm>
        <a:prstGeom prst="ellipse">
          <a:avLst/>
        </a:prstGeom>
        <a:noFill/>
        <a:ln w="38100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32</xdr:col>
      <xdr:colOff>47625</xdr:colOff>
      <xdr:row>19</xdr:row>
      <xdr:rowOff>304800</xdr:rowOff>
    </xdr:from>
    <xdr:to>
      <xdr:col>33</xdr:col>
      <xdr:colOff>333375</xdr:colOff>
      <xdr:row>21</xdr:row>
      <xdr:rowOff>200025</xdr:rowOff>
    </xdr:to>
    <xdr:sp macro="" textlink="">
      <xdr:nvSpPr>
        <xdr:cNvPr id="24" name="Ellipse 23"/>
        <xdr:cNvSpPr/>
      </xdr:nvSpPr>
      <xdr:spPr>
        <a:xfrm>
          <a:off x="12544425" y="6286500"/>
          <a:ext cx="657225" cy="657225"/>
        </a:xfrm>
        <a:prstGeom prst="ellipse">
          <a:avLst/>
        </a:prstGeom>
        <a:noFill/>
        <a:ln w="381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29</xdr:col>
      <xdr:colOff>352425</xdr:colOff>
      <xdr:row>14</xdr:row>
      <xdr:rowOff>171450</xdr:rowOff>
    </xdr:from>
    <xdr:to>
      <xdr:col>36</xdr:col>
      <xdr:colOff>19050</xdr:colOff>
      <xdr:row>15</xdr:row>
      <xdr:rowOff>323850</xdr:rowOff>
    </xdr:to>
    <xdr:sp macro="" textlink="">
      <xdr:nvSpPr>
        <xdr:cNvPr id="25" name="ZoneTexte 24"/>
        <xdr:cNvSpPr txBox="1"/>
      </xdr:nvSpPr>
      <xdr:spPr>
        <a:xfrm>
          <a:off x="11734800" y="4371975"/>
          <a:ext cx="2266950" cy="409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FR" sz="1800" b="1"/>
            <a:t>Leader de journée</a:t>
          </a:r>
        </a:p>
      </xdr:txBody>
    </xdr:sp>
    <xdr:clientData/>
  </xdr:twoCellAnchor>
  <xdr:twoCellAnchor>
    <xdr:from>
      <xdr:col>3</xdr:col>
      <xdr:colOff>238125</xdr:colOff>
      <xdr:row>11</xdr:row>
      <xdr:rowOff>276225</xdr:rowOff>
    </xdr:from>
    <xdr:to>
      <xdr:col>5</xdr:col>
      <xdr:colOff>152400</xdr:colOff>
      <xdr:row>13</xdr:row>
      <xdr:rowOff>171450</xdr:rowOff>
    </xdr:to>
    <xdr:sp macro="" textlink="">
      <xdr:nvSpPr>
        <xdr:cNvPr id="26" name="Ellipse 25"/>
        <xdr:cNvSpPr/>
      </xdr:nvSpPr>
      <xdr:spPr>
        <a:xfrm>
          <a:off x="1962150" y="3333750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30</xdr:col>
      <xdr:colOff>142875</xdr:colOff>
      <xdr:row>18</xdr:row>
      <xdr:rowOff>171450</xdr:rowOff>
    </xdr:from>
    <xdr:to>
      <xdr:col>35</xdr:col>
      <xdr:colOff>190500</xdr:colOff>
      <xdr:row>19</xdr:row>
      <xdr:rowOff>200025</xdr:rowOff>
    </xdr:to>
    <xdr:sp macro="" textlink="">
      <xdr:nvSpPr>
        <xdr:cNvPr id="27" name="ZoneTexte 26"/>
        <xdr:cNvSpPr txBox="1"/>
      </xdr:nvSpPr>
      <xdr:spPr>
        <a:xfrm>
          <a:off x="11896725" y="5772150"/>
          <a:ext cx="1905000" cy="409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800" b="1"/>
            <a:t>Moyenne actuelle</a:t>
          </a:r>
        </a:p>
      </xdr:txBody>
    </xdr:sp>
    <xdr:clientData/>
  </xdr:twoCellAnchor>
  <xdr:twoCellAnchor>
    <xdr:from>
      <xdr:col>36</xdr:col>
      <xdr:colOff>28575</xdr:colOff>
      <xdr:row>18</xdr:row>
      <xdr:rowOff>180975</xdr:rowOff>
    </xdr:from>
    <xdr:to>
      <xdr:col>41</xdr:col>
      <xdr:colOff>76200</xdr:colOff>
      <xdr:row>19</xdr:row>
      <xdr:rowOff>209550</xdr:rowOff>
    </xdr:to>
    <xdr:sp macro="" textlink="">
      <xdr:nvSpPr>
        <xdr:cNvPr id="28" name="ZoneTexte 27"/>
        <xdr:cNvSpPr txBox="1"/>
      </xdr:nvSpPr>
      <xdr:spPr>
        <a:xfrm>
          <a:off x="14011275" y="5781675"/>
          <a:ext cx="1905000" cy="409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800" b="1"/>
            <a:t>Total actuel</a:t>
          </a:r>
        </a:p>
      </xdr:txBody>
    </xdr:sp>
    <xdr:clientData/>
  </xdr:twoCellAnchor>
  <xdr:twoCellAnchor>
    <xdr:from>
      <xdr:col>37</xdr:col>
      <xdr:colOff>66675</xdr:colOff>
      <xdr:row>19</xdr:row>
      <xdr:rowOff>295275</xdr:rowOff>
    </xdr:from>
    <xdr:to>
      <xdr:col>38</xdr:col>
      <xdr:colOff>352425</xdr:colOff>
      <xdr:row>21</xdr:row>
      <xdr:rowOff>190500</xdr:rowOff>
    </xdr:to>
    <xdr:sp macro="" textlink="">
      <xdr:nvSpPr>
        <xdr:cNvPr id="29" name="Ellipse 28"/>
        <xdr:cNvSpPr/>
      </xdr:nvSpPr>
      <xdr:spPr>
        <a:xfrm>
          <a:off x="14420850" y="6276975"/>
          <a:ext cx="657225" cy="657225"/>
        </a:xfrm>
        <a:prstGeom prst="ellipse">
          <a:avLst/>
        </a:prstGeom>
        <a:noFill/>
        <a:ln w="3810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0</xdr:col>
      <xdr:colOff>228600</xdr:colOff>
      <xdr:row>10</xdr:row>
      <xdr:rowOff>333375</xdr:rowOff>
    </xdr:from>
    <xdr:to>
      <xdr:col>3</xdr:col>
      <xdr:colOff>142875</xdr:colOff>
      <xdr:row>12</xdr:row>
      <xdr:rowOff>19050</xdr:rowOff>
    </xdr:to>
    <xdr:sp macro="" textlink="">
      <xdr:nvSpPr>
        <xdr:cNvPr id="30" name="ZoneTexte 29"/>
        <xdr:cNvSpPr txBox="1"/>
      </xdr:nvSpPr>
      <xdr:spPr>
        <a:xfrm>
          <a:off x="228600" y="3028950"/>
          <a:ext cx="163830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2000" b="1" i="1" u="sng"/>
            <a:t>Journées de :</a:t>
          </a:r>
        </a:p>
      </xdr:txBody>
    </xdr:sp>
    <xdr:clientData/>
  </xdr:twoCellAnchor>
  <xdr:twoCellAnchor>
    <xdr:from>
      <xdr:col>21</xdr:col>
      <xdr:colOff>57150</xdr:colOff>
      <xdr:row>7</xdr:row>
      <xdr:rowOff>561975</xdr:rowOff>
    </xdr:from>
    <xdr:to>
      <xdr:col>21</xdr:col>
      <xdr:colOff>333375</xdr:colOff>
      <xdr:row>7</xdr:row>
      <xdr:rowOff>771525</xdr:rowOff>
    </xdr:to>
    <xdr:sp macro="" textlink="">
      <xdr:nvSpPr>
        <xdr:cNvPr id="33" name="Flèche droite 32">
          <a:hlinkClick xmlns:r="http://schemas.openxmlformats.org/officeDocument/2006/relationships" r:id="rId6"/>
        </xdr:cNvPr>
        <xdr:cNvSpPr/>
      </xdr:nvSpPr>
      <xdr:spPr>
        <a:xfrm rot="10800000">
          <a:off x="8467725" y="1895475"/>
          <a:ext cx="276225" cy="209550"/>
        </a:xfrm>
        <a:prstGeom prst="rightArrow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21</xdr:col>
      <xdr:colOff>323849</xdr:colOff>
      <xdr:row>7</xdr:row>
      <xdr:rowOff>523875</xdr:rowOff>
    </xdr:from>
    <xdr:to>
      <xdr:col>24</xdr:col>
      <xdr:colOff>114299</xdr:colOff>
      <xdr:row>7</xdr:row>
      <xdr:rowOff>809625</xdr:rowOff>
    </xdr:to>
    <xdr:sp macro="" textlink="">
      <xdr:nvSpPr>
        <xdr:cNvPr id="34" name="ZoneTexte 33"/>
        <xdr:cNvSpPr txBox="1"/>
      </xdr:nvSpPr>
      <xdr:spPr>
        <a:xfrm>
          <a:off x="8734424" y="1857375"/>
          <a:ext cx="904875" cy="28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200" b="1">
              <a:solidFill>
                <a:schemeClr val="bg1">
                  <a:lumMod val="95000"/>
                </a:schemeClr>
              </a:solidFill>
            </a:rPr>
            <a:t>Précédent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0</xdr:rowOff>
    </xdr:from>
    <xdr:to>
      <xdr:col>73</xdr:col>
      <xdr:colOff>28575</xdr:colOff>
      <xdr:row>8</xdr:row>
      <xdr:rowOff>0</xdr:rowOff>
    </xdr:to>
    <xdr:cxnSp macro="">
      <xdr:nvCxnSpPr>
        <xdr:cNvPr id="2" name="Connecteur droit 1"/>
        <xdr:cNvCxnSpPr/>
      </xdr:nvCxnSpPr>
      <xdr:spPr>
        <a:xfrm>
          <a:off x="0" y="2247900"/>
          <a:ext cx="39443025" cy="0"/>
        </a:xfrm>
        <a:prstGeom prst="line">
          <a:avLst/>
        </a:prstGeom>
        <a:noFill/>
        <a:ln w="9525" cap="flat" cmpd="sng" algn="ctr">
          <a:solidFill>
            <a:sysClr val="window" lastClr="FFFFFF">
              <a:lumMod val="75000"/>
            </a:sysClr>
          </a:solidFill>
          <a:prstDash val="soli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cxnSp>
    <xdr:clientData/>
  </xdr:twoCellAnchor>
  <xdr:twoCellAnchor>
    <xdr:from>
      <xdr:col>8</xdr:col>
      <xdr:colOff>123827</xdr:colOff>
      <xdr:row>2</xdr:row>
      <xdr:rowOff>69481</xdr:rowOff>
    </xdr:from>
    <xdr:to>
      <xdr:col>11</xdr:col>
      <xdr:colOff>123827</xdr:colOff>
      <xdr:row>5</xdr:row>
      <xdr:rowOff>59956</xdr:rowOff>
    </xdr:to>
    <xdr:grpSp>
      <xdr:nvGrpSpPr>
        <xdr:cNvPr id="3" name="Groupe 2"/>
        <xdr:cNvGrpSpPr/>
      </xdr:nvGrpSpPr>
      <xdr:grpSpPr>
        <a:xfrm>
          <a:off x="3705227" y="450481"/>
          <a:ext cx="1114425" cy="561975"/>
          <a:chOff x="6410328" y="485775"/>
          <a:chExt cx="4514850" cy="561975"/>
        </a:xfrm>
      </xdr:grpSpPr>
      <xdr:sp macro="" textlink="">
        <xdr:nvSpPr>
          <xdr:cNvPr id="4" name="Rectangle 3"/>
          <xdr:cNvSpPr/>
        </xdr:nvSpPr>
        <xdr:spPr>
          <a:xfrm>
            <a:off x="6410328" y="485775"/>
            <a:ext cx="4514850" cy="561975"/>
          </a:xfrm>
          <a:prstGeom prst="rect">
            <a:avLst/>
          </a:prstGeom>
          <a:solidFill>
            <a:sysClr val="windowText" lastClr="000000">
              <a:lumMod val="75000"/>
              <a:lumOff val="25000"/>
            </a:sysClr>
          </a:solidFill>
          <a:ln w="3175" cap="flat" cmpd="sng" algn="ctr">
            <a:solidFill>
              <a:sysClr val="window" lastClr="FFFFFF">
                <a:lumMod val="75000"/>
              </a:sysClr>
            </a:solidFill>
            <a:prstDash val="solid"/>
          </a:ln>
          <a:effectLst/>
        </xdr:spPr>
        <xdr:txBody>
          <a:bodyPr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fr-FR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ZoneTexte 4"/>
          <xdr:cNvSpPr txBox="1"/>
        </xdr:nvSpPr>
        <xdr:spPr>
          <a:xfrm>
            <a:off x="6730058" y="590550"/>
            <a:ext cx="3921352" cy="338313"/>
          </a:xfrm>
          <a:prstGeom prst="rect">
            <a:avLst/>
          </a:prstGeom>
          <a:solidFill>
            <a:sysClr val="window" lastClr="FFFFFF">
              <a:alpha val="0"/>
            </a:sysClr>
          </a:solidFill>
          <a:ln w="9525" cmpd="sng">
            <a:noFill/>
          </a:ln>
          <a:effectLst/>
        </xdr:spPr>
        <xdr:txBody>
          <a:bodyPr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2000" b="1" i="0" u="none" strike="noStrike" kern="0" cap="none" spc="0" normalizeH="0" baseline="0" noProof="0">
                <a:ln>
                  <a:noFill/>
                </a:ln>
                <a:solidFill>
                  <a:srgbClr val="33CCFF"/>
                </a:solidFill>
                <a:effectLst/>
                <a:uLnTx/>
                <a:uFillTx/>
                <a:latin typeface="Calibri"/>
                <a:ea typeface="+mn-ea"/>
                <a:cs typeface="+mn-cs"/>
              </a:rPr>
              <a:t>Accueil</a:t>
            </a:r>
          </a:p>
        </xdr:txBody>
      </xdr:sp>
    </xdr:grpSp>
    <xdr:clientData/>
  </xdr:twoCellAnchor>
  <xdr:twoCellAnchor editAs="oneCell">
    <xdr:from>
      <xdr:col>6</xdr:col>
      <xdr:colOff>85723</xdr:colOff>
      <xdr:row>1</xdr:row>
      <xdr:rowOff>133350</xdr:rowOff>
    </xdr:from>
    <xdr:to>
      <xdr:col>16</xdr:col>
      <xdr:colOff>129373</xdr:colOff>
      <xdr:row>7</xdr:row>
      <xdr:rowOff>469209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24173" y="323850"/>
          <a:ext cx="3758400" cy="1478859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2</xdr:row>
      <xdr:rowOff>59955</xdr:rowOff>
    </xdr:from>
    <xdr:to>
      <xdr:col>3</xdr:col>
      <xdr:colOff>143872</xdr:colOff>
      <xdr:row>7</xdr:row>
      <xdr:rowOff>308504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375" y="440955"/>
          <a:ext cx="772522" cy="1201049"/>
        </a:xfrm>
        <a:prstGeom prst="rect">
          <a:avLst/>
        </a:prstGeom>
      </xdr:spPr>
    </xdr:pic>
    <xdr:clientData/>
  </xdr:twoCellAnchor>
  <xdr:twoCellAnchor>
    <xdr:from>
      <xdr:col>18</xdr:col>
      <xdr:colOff>2</xdr:colOff>
      <xdr:row>2</xdr:row>
      <xdr:rowOff>104775</xdr:rowOff>
    </xdr:from>
    <xdr:to>
      <xdr:col>29</xdr:col>
      <xdr:colOff>342900</xdr:colOff>
      <xdr:row>5</xdr:row>
      <xdr:rowOff>95250</xdr:rowOff>
    </xdr:to>
    <xdr:grpSp>
      <xdr:nvGrpSpPr>
        <xdr:cNvPr id="8" name="Groupe 7"/>
        <xdr:cNvGrpSpPr/>
      </xdr:nvGrpSpPr>
      <xdr:grpSpPr>
        <a:xfrm>
          <a:off x="7296152" y="485775"/>
          <a:ext cx="4429123" cy="561975"/>
          <a:chOff x="11788886" y="1790700"/>
          <a:chExt cx="2028825" cy="561975"/>
        </a:xfrm>
      </xdr:grpSpPr>
      <xdr:sp macro="" textlink="">
        <xdr:nvSpPr>
          <xdr:cNvPr id="9" name="Rectangle 8"/>
          <xdr:cNvSpPr/>
        </xdr:nvSpPr>
        <xdr:spPr>
          <a:xfrm>
            <a:off x="11788886" y="1790700"/>
            <a:ext cx="2028825" cy="561975"/>
          </a:xfrm>
          <a:prstGeom prst="rect">
            <a:avLst/>
          </a:prstGeom>
          <a:solidFill>
            <a:sysClr val="windowText" lastClr="000000">
              <a:lumMod val="75000"/>
              <a:lumOff val="25000"/>
            </a:sysClr>
          </a:solidFill>
          <a:ln w="3175" cap="flat" cmpd="sng" algn="ctr">
            <a:solidFill>
              <a:sysClr val="window" lastClr="FFFFFF">
                <a:lumMod val="75000"/>
              </a:sysClr>
            </a:solidFill>
            <a:prstDash val="solid"/>
          </a:ln>
          <a:effectLst/>
        </xdr:spPr>
        <xdr:txBody>
          <a:bodyPr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fr-FR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ZoneTexte 9"/>
          <xdr:cNvSpPr txBox="1"/>
        </xdr:nvSpPr>
        <xdr:spPr>
          <a:xfrm>
            <a:off x="11932543" y="1895475"/>
            <a:ext cx="1762125" cy="338313"/>
          </a:xfrm>
          <a:prstGeom prst="rect">
            <a:avLst/>
          </a:prstGeom>
          <a:solidFill>
            <a:sysClr val="window" lastClr="FFFFFF">
              <a:alpha val="0"/>
            </a:sysClr>
          </a:solidFill>
          <a:ln w="9525" cmpd="sng">
            <a:noFill/>
          </a:ln>
          <a:effectLst/>
        </xdr:spPr>
        <xdr:txBody>
          <a:bodyPr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2000" b="1" i="0" u="none" strike="noStrike" kern="0" cap="none" spc="0" normalizeH="0" baseline="0" noProof="0">
                <a:ln>
                  <a:noFill/>
                </a:ln>
                <a:solidFill>
                  <a:srgbClr val="33CCFF"/>
                </a:solidFill>
                <a:effectLst/>
                <a:uLnTx/>
                <a:uFillTx/>
                <a:latin typeface="Calibri" pitchFamily="34" charset="0"/>
                <a:ea typeface="+mn-ea"/>
                <a:cs typeface="+mn-cs"/>
              </a:rPr>
              <a:t>Statistiques</a:t>
            </a:r>
          </a:p>
        </xdr:txBody>
      </xdr:sp>
    </xdr:grpSp>
    <xdr:clientData/>
  </xdr:twoCellAnchor>
  <xdr:twoCellAnchor editAs="oneCell">
    <xdr:from>
      <xdr:col>33</xdr:col>
      <xdr:colOff>285750</xdr:colOff>
      <xdr:row>3</xdr:row>
      <xdr:rowOff>104775</xdr:rowOff>
    </xdr:from>
    <xdr:to>
      <xdr:col>39</xdr:col>
      <xdr:colOff>154106</xdr:colOff>
      <xdr:row>6</xdr:row>
      <xdr:rowOff>88059</xdr:rowOff>
    </xdr:to>
    <xdr:pic>
      <xdr:nvPicPr>
        <xdr:cNvPr id="11" name="Image 10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154025" y="676275"/>
          <a:ext cx="2097206" cy="554784"/>
        </a:xfrm>
        <a:prstGeom prst="rect">
          <a:avLst/>
        </a:prstGeom>
      </xdr:spPr>
    </xdr:pic>
    <xdr:clientData/>
  </xdr:twoCellAnchor>
  <xdr:twoCellAnchor>
    <xdr:from>
      <xdr:col>0</xdr:col>
      <xdr:colOff>152399</xdr:colOff>
      <xdr:row>14</xdr:row>
      <xdr:rowOff>28576</xdr:rowOff>
    </xdr:from>
    <xdr:to>
      <xdr:col>30</xdr:col>
      <xdr:colOff>333374</xdr:colOff>
      <xdr:row>23</xdr:row>
      <xdr:rowOff>133351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238125</xdr:colOff>
      <xdr:row>11</xdr:row>
      <xdr:rowOff>266700</xdr:rowOff>
    </xdr:from>
    <xdr:to>
      <xdr:col>8</xdr:col>
      <xdr:colOff>152400</xdr:colOff>
      <xdr:row>13</xdr:row>
      <xdr:rowOff>161925</xdr:rowOff>
    </xdr:to>
    <xdr:sp macro="" textlink="">
      <xdr:nvSpPr>
        <xdr:cNvPr id="13" name="Ellipse 12"/>
        <xdr:cNvSpPr/>
      </xdr:nvSpPr>
      <xdr:spPr>
        <a:xfrm>
          <a:off x="3076575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238125</xdr:colOff>
      <xdr:row>11</xdr:row>
      <xdr:rowOff>266700</xdr:rowOff>
    </xdr:from>
    <xdr:to>
      <xdr:col>11</xdr:col>
      <xdr:colOff>152400</xdr:colOff>
      <xdr:row>13</xdr:row>
      <xdr:rowOff>161925</xdr:rowOff>
    </xdr:to>
    <xdr:sp macro="" textlink="">
      <xdr:nvSpPr>
        <xdr:cNvPr id="14" name="Ellipse 13"/>
        <xdr:cNvSpPr/>
      </xdr:nvSpPr>
      <xdr:spPr>
        <a:xfrm>
          <a:off x="4191000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12</xdr:col>
      <xdr:colOff>228600</xdr:colOff>
      <xdr:row>11</xdr:row>
      <xdr:rowOff>266700</xdr:rowOff>
    </xdr:from>
    <xdr:to>
      <xdr:col>14</xdr:col>
      <xdr:colOff>142875</xdr:colOff>
      <xdr:row>13</xdr:row>
      <xdr:rowOff>161925</xdr:rowOff>
    </xdr:to>
    <xdr:sp macro="" textlink="">
      <xdr:nvSpPr>
        <xdr:cNvPr id="15" name="Ellipse 14"/>
        <xdr:cNvSpPr/>
      </xdr:nvSpPr>
      <xdr:spPr>
        <a:xfrm>
          <a:off x="5295900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15</xdr:col>
      <xdr:colOff>247650</xdr:colOff>
      <xdr:row>11</xdr:row>
      <xdr:rowOff>266700</xdr:rowOff>
    </xdr:from>
    <xdr:to>
      <xdr:col>17</xdr:col>
      <xdr:colOff>161925</xdr:colOff>
      <xdr:row>13</xdr:row>
      <xdr:rowOff>161925</xdr:rowOff>
    </xdr:to>
    <xdr:sp macro="" textlink="">
      <xdr:nvSpPr>
        <xdr:cNvPr id="16" name="Ellipse 15"/>
        <xdr:cNvSpPr/>
      </xdr:nvSpPr>
      <xdr:spPr>
        <a:xfrm>
          <a:off x="6429375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21</xdr:col>
      <xdr:colOff>238125</xdr:colOff>
      <xdr:row>11</xdr:row>
      <xdr:rowOff>266700</xdr:rowOff>
    </xdr:from>
    <xdr:to>
      <xdr:col>23</xdr:col>
      <xdr:colOff>152400</xdr:colOff>
      <xdr:row>13</xdr:row>
      <xdr:rowOff>161925</xdr:rowOff>
    </xdr:to>
    <xdr:sp macro="" textlink="">
      <xdr:nvSpPr>
        <xdr:cNvPr id="17" name="Ellipse 16"/>
        <xdr:cNvSpPr/>
      </xdr:nvSpPr>
      <xdr:spPr>
        <a:xfrm>
          <a:off x="8648700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24</xdr:col>
      <xdr:colOff>238125</xdr:colOff>
      <xdr:row>11</xdr:row>
      <xdr:rowOff>266700</xdr:rowOff>
    </xdr:from>
    <xdr:to>
      <xdr:col>26</xdr:col>
      <xdr:colOff>152400</xdr:colOff>
      <xdr:row>13</xdr:row>
      <xdr:rowOff>161925</xdr:rowOff>
    </xdr:to>
    <xdr:sp macro="" textlink="">
      <xdr:nvSpPr>
        <xdr:cNvPr id="18" name="Ellipse 17"/>
        <xdr:cNvSpPr/>
      </xdr:nvSpPr>
      <xdr:spPr>
        <a:xfrm>
          <a:off x="9763125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27</xdr:col>
      <xdr:colOff>238125</xdr:colOff>
      <xdr:row>11</xdr:row>
      <xdr:rowOff>266700</xdr:rowOff>
    </xdr:from>
    <xdr:to>
      <xdr:col>29</xdr:col>
      <xdr:colOff>152400</xdr:colOff>
      <xdr:row>13</xdr:row>
      <xdr:rowOff>161925</xdr:rowOff>
    </xdr:to>
    <xdr:sp macro="" textlink="">
      <xdr:nvSpPr>
        <xdr:cNvPr id="19" name="Ellipse 18"/>
        <xdr:cNvSpPr/>
      </xdr:nvSpPr>
      <xdr:spPr>
        <a:xfrm>
          <a:off x="10877550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30</xdr:col>
      <xdr:colOff>238125</xdr:colOff>
      <xdr:row>11</xdr:row>
      <xdr:rowOff>266700</xdr:rowOff>
    </xdr:from>
    <xdr:to>
      <xdr:col>32</xdr:col>
      <xdr:colOff>152400</xdr:colOff>
      <xdr:row>13</xdr:row>
      <xdr:rowOff>161925</xdr:rowOff>
    </xdr:to>
    <xdr:sp macro="" textlink="">
      <xdr:nvSpPr>
        <xdr:cNvPr id="20" name="Ellipse 19"/>
        <xdr:cNvSpPr/>
      </xdr:nvSpPr>
      <xdr:spPr>
        <a:xfrm>
          <a:off x="11991975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238125</xdr:colOff>
      <xdr:row>11</xdr:row>
      <xdr:rowOff>276225</xdr:rowOff>
    </xdr:from>
    <xdr:to>
      <xdr:col>20</xdr:col>
      <xdr:colOff>152400</xdr:colOff>
      <xdr:row>13</xdr:row>
      <xdr:rowOff>171450</xdr:rowOff>
    </xdr:to>
    <xdr:sp macro="" textlink="">
      <xdr:nvSpPr>
        <xdr:cNvPr id="21" name="Ellipse 20"/>
        <xdr:cNvSpPr/>
      </xdr:nvSpPr>
      <xdr:spPr>
        <a:xfrm>
          <a:off x="7534275" y="3333750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33</xdr:col>
      <xdr:colOff>238125</xdr:colOff>
      <xdr:row>11</xdr:row>
      <xdr:rowOff>266700</xdr:rowOff>
    </xdr:from>
    <xdr:to>
      <xdr:col>35</xdr:col>
      <xdr:colOff>152400</xdr:colOff>
      <xdr:row>13</xdr:row>
      <xdr:rowOff>161925</xdr:rowOff>
    </xdr:to>
    <xdr:sp macro="" textlink="">
      <xdr:nvSpPr>
        <xdr:cNvPr id="22" name="Ellipse 21"/>
        <xdr:cNvSpPr/>
      </xdr:nvSpPr>
      <xdr:spPr>
        <a:xfrm>
          <a:off x="13106400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32</xdr:col>
      <xdr:colOff>47625</xdr:colOff>
      <xdr:row>16</xdr:row>
      <xdr:rowOff>66675</xdr:rowOff>
    </xdr:from>
    <xdr:to>
      <xdr:col>33</xdr:col>
      <xdr:colOff>333375</xdr:colOff>
      <xdr:row>17</xdr:row>
      <xdr:rowOff>342900</xdr:rowOff>
    </xdr:to>
    <xdr:sp macro="" textlink="">
      <xdr:nvSpPr>
        <xdr:cNvPr id="23" name="Ellipse 22"/>
        <xdr:cNvSpPr/>
      </xdr:nvSpPr>
      <xdr:spPr>
        <a:xfrm>
          <a:off x="12544425" y="4905375"/>
          <a:ext cx="657225" cy="657225"/>
        </a:xfrm>
        <a:prstGeom prst="ellipse">
          <a:avLst/>
        </a:prstGeom>
        <a:noFill/>
        <a:ln w="38100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32</xdr:col>
      <xdr:colOff>47625</xdr:colOff>
      <xdr:row>19</xdr:row>
      <xdr:rowOff>304800</xdr:rowOff>
    </xdr:from>
    <xdr:to>
      <xdr:col>33</xdr:col>
      <xdr:colOff>333375</xdr:colOff>
      <xdr:row>21</xdr:row>
      <xdr:rowOff>200025</xdr:rowOff>
    </xdr:to>
    <xdr:sp macro="" textlink="">
      <xdr:nvSpPr>
        <xdr:cNvPr id="24" name="Ellipse 23"/>
        <xdr:cNvSpPr/>
      </xdr:nvSpPr>
      <xdr:spPr>
        <a:xfrm>
          <a:off x="12544425" y="6286500"/>
          <a:ext cx="657225" cy="657225"/>
        </a:xfrm>
        <a:prstGeom prst="ellipse">
          <a:avLst/>
        </a:prstGeom>
        <a:noFill/>
        <a:ln w="381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29</xdr:col>
      <xdr:colOff>352425</xdr:colOff>
      <xdr:row>14</xdr:row>
      <xdr:rowOff>171450</xdr:rowOff>
    </xdr:from>
    <xdr:to>
      <xdr:col>36</xdr:col>
      <xdr:colOff>19050</xdr:colOff>
      <xdr:row>15</xdr:row>
      <xdr:rowOff>323850</xdr:rowOff>
    </xdr:to>
    <xdr:sp macro="" textlink="">
      <xdr:nvSpPr>
        <xdr:cNvPr id="25" name="ZoneTexte 24"/>
        <xdr:cNvSpPr txBox="1"/>
      </xdr:nvSpPr>
      <xdr:spPr>
        <a:xfrm>
          <a:off x="11734800" y="4371975"/>
          <a:ext cx="2266950" cy="409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FR" sz="1800" b="1"/>
            <a:t>Leader de journée</a:t>
          </a:r>
        </a:p>
      </xdr:txBody>
    </xdr:sp>
    <xdr:clientData/>
  </xdr:twoCellAnchor>
  <xdr:twoCellAnchor>
    <xdr:from>
      <xdr:col>3</xdr:col>
      <xdr:colOff>238125</xdr:colOff>
      <xdr:row>11</xdr:row>
      <xdr:rowOff>276225</xdr:rowOff>
    </xdr:from>
    <xdr:to>
      <xdr:col>5</xdr:col>
      <xdr:colOff>152400</xdr:colOff>
      <xdr:row>13</xdr:row>
      <xdr:rowOff>171450</xdr:rowOff>
    </xdr:to>
    <xdr:sp macro="" textlink="">
      <xdr:nvSpPr>
        <xdr:cNvPr id="26" name="Ellipse 25"/>
        <xdr:cNvSpPr/>
      </xdr:nvSpPr>
      <xdr:spPr>
        <a:xfrm>
          <a:off x="1962150" y="3333750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30</xdr:col>
      <xdr:colOff>142875</xdr:colOff>
      <xdr:row>18</xdr:row>
      <xdr:rowOff>171450</xdr:rowOff>
    </xdr:from>
    <xdr:to>
      <xdr:col>35</xdr:col>
      <xdr:colOff>190500</xdr:colOff>
      <xdr:row>19</xdr:row>
      <xdr:rowOff>200025</xdr:rowOff>
    </xdr:to>
    <xdr:sp macro="" textlink="">
      <xdr:nvSpPr>
        <xdr:cNvPr id="27" name="ZoneTexte 26"/>
        <xdr:cNvSpPr txBox="1"/>
      </xdr:nvSpPr>
      <xdr:spPr>
        <a:xfrm>
          <a:off x="11896725" y="5772150"/>
          <a:ext cx="1905000" cy="409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800" b="1"/>
            <a:t>Moyenne actuelle</a:t>
          </a:r>
        </a:p>
      </xdr:txBody>
    </xdr:sp>
    <xdr:clientData/>
  </xdr:twoCellAnchor>
  <xdr:twoCellAnchor>
    <xdr:from>
      <xdr:col>36</xdr:col>
      <xdr:colOff>28575</xdr:colOff>
      <xdr:row>18</xdr:row>
      <xdr:rowOff>180975</xdr:rowOff>
    </xdr:from>
    <xdr:to>
      <xdr:col>41</xdr:col>
      <xdr:colOff>76200</xdr:colOff>
      <xdr:row>19</xdr:row>
      <xdr:rowOff>209550</xdr:rowOff>
    </xdr:to>
    <xdr:sp macro="" textlink="">
      <xdr:nvSpPr>
        <xdr:cNvPr id="28" name="ZoneTexte 27"/>
        <xdr:cNvSpPr txBox="1"/>
      </xdr:nvSpPr>
      <xdr:spPr>
        <a:xfrm>
          <a:off x="14011275" y="5781675"/>
          <a:ext cx="1905000" cy="409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800" b="1"/>
            <a:t>Total actuel</a:t>
          </a:r>
        </a:p>
      </xdr:txBody>
    </xdr:sp>
    <xdr:clientData/>
  </xdr:twoCellAnchor>
  <xdr:twoCellAnchor>
    <xdr:from>
      <xdr:col>37</xdr:col>
      <xdr:colOff>66675</xdr:colOff>
      <xdr:row>19</xdr:row>
      <xdr:rowOff>295275</xdr:rowOff>
    </xdr:from>
    <xdr:to>
      <xdr:col>38</xdr:col>
      <xdr:colOff>352425</xdr:colOff>
      <xdr:row>21</xdr:row>
      <xdr:rowOff>190500</xdr:rowOff>
    </xdr:to>
    <xdr:sp macro="" textlink="">
      <xdr:nvSpPr>
        <xdr:cNvPr id="29" name="Ellipse 28"/>
        <xdr:cNvSpPr/>
      </xdr:nvSpPr>
      <xdr:spPr>
        <a:xfrm>
          <a:off x="14420850" y="6276975"/>
          <a:ext cx="657225" cy="657225"/>
        </a:xfrm>
        <a:prstGeom prst="ellipse">
          <a:avLst/>
        </a:prstGeom>
        <a:noFill/>
        <a:ln w="3810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0</xdr:col>
      <xdr:colOff>228600</xdr:colOff>
      <xdr:row>10</xdr:row>
      <xdr:rowOff>333375</xdr:rowOff>
    </xdr:from>
    <xdr:to>
      <xdr:col>3</xdr:col>
      <xdr:colOff>123825</xdr:colOff>
      <xdr:row>12</xdr:row>
      <xdr:rowOff>19050</xdr:rowOff>
    </xdr:to>
    <xdr:sp macro="" textlink="">
      <xdr:nvSpPr>
        <xdr:cNvPr id="30" name="ZoneTexte 29"/>
        <xdr:cNvSpPr txBox="1"/>
      </xdr:nvSpPr>
      <xdr:spPr>
        <a:xfrm>
          <a:off x="228600" y="3028950"/>
          <a:ext cx="16192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2000" b="1" i="1" u="sng"/>
            <a:t>Journées de :</a:t>
          </a:r>
        </a:p>
      </xdr:txBody>
    </xdr:sp>
    <xdr:clientData/>
  </xdr:twoCellAnchor>
  <xdr:twoCellAnchor>
    <xdr:from>
      <xdr:col>21</xdr:col>
      <xdr:colOff>57150</xdr:colOff>
      <xdr:row>7</xdr:row>
      <xdr:rowOff>561975</xdr:rowOff>
    </xdr:from>
    <xdr:to>
      <xdr:col>21</xdr:col>
      <xdr:colOff>333375</xdr:colOff>
      <xdr:row>7</xdr:row>
      <xdr:rowOff>771525</xdr:rowOff>
    </xdr:to>
    <xdr:sp macro="" textlink="">
      <xdr:nvSpPr>
        <xdr:cNvPr id="33" name="Flèche droite 32">
          <a:hlinkClick xmlns:r="http://schemas.openxmlformats.org/officeDocument/2006/relationships" r:id="rId6"/>
        </xdr:cNvPr>
        <xdr:cNvSpPr/>
      </xdr:nvSpPr>
      <xdr:spPr>
        <a:xfrm rot="10800000">
          <a:off x="8467725" y="1895475"/>
          <a:ext cx="276225" cy="209550"/>
        </a:xfrm>
        <a:prstGeom prst="rightArrow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21</xdr:col>
      <xdr:colOff>323849</xdr:colOff>
      <xdr:row>7</xdr:row>
      <xdr:rowOff>523875</xdr:rowOff>
    </xdr:from>
    <xdr:to>
      <xdr:col>24</xdr:col>
      <xdr:colOff>114299</xdr:colOff>
      <xdr:row>7</xdr:row>
      <xdr:rowOff>809625</xdr:rowOff>
    </xdr:to>
    <xdr:sp macro="" textlink="">
      <xdr:nvSpPr>
        <xdr:cNvPr id="34" name="ZoneTexte 33"/>
        <xdr:cNvSpPr txBox="1"/>
      </xdr:nvSpPr>
      <xdr:spPr>
        <a:xfrm>
          <a:off x="8734424" y="1857375"/>
          <a:ext cx="904875" cy="28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200" b="1">
              <a:solidFill>
                <a:schemeClr val="bg1">
                  <a:lumMod val="95000"/>
                </a:schemeClr>
              </a:solidFill>
            </a:rPr>
            <a:t>Précédent</a:t>
          </a:r>
        </a:p>
      </xdr:txBody>
    </xdr:sp>
    <xdr:clientData/>
  </xdr:twoCellAnchor>
  <xdr:twoCellAnchor>
    <xdr:from>
      <xdr:col>26</xdr:col>
      <xdr:colOff>38099</xdr:colOff>
      <xdr:row>7</xdr:row>
      <xdr:rowOff>561974</xdr:rowOff>
    </xdr:from>
    <xdr:to>
      <xdr:col>26</xdr:col>
      <xdr:colOff>314324</xdr:colOff>
      <xdr:row>7</xdr:row>
      <xdr:rowOff>771524</xdr:rowOff>
    </xdr:to>
    <xdr:sp macro="" textlink="">
      <xdr:nvSpPr>
        <xdr:cNvPr id="37" name="Flèche droite 36">
          <a:hlinkClick xmlns:r="http://schemas.openxmlformats.org/officeDocument/2006/relationships" r:id="rId7"/>
        </xdr:cNvPr>
        <xdr:cNvSpPr/>
      </xdr:nvSpPr>
      <xdr:spPr>
        <a:xfrm>
          <a:off x="10306049" y="1895474"/>
          <a:ext cx="276225" cy="209550"/>
        </a:xfrm>
        <a:prstGeom prst="rightArrow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24</xdr:col>
      <xdr:colOff>85725</xdr:colOff>
      <xdr:row>7</xdr:row>
      <xdr:rowOff>523875</xdr:rowOff>
    </xdr:from>
    <xdr:to>
      <xdr:col>26</xdr:col>
      <xdr:colOff>85725</xdr:colOff>
      <xdr:row>7</xdr:row>
      <xdr:rowOff>809625</xdr:rowOff>
    </xdr:to>
    <xdr:sp macro="" textlink="">
      <xdr:nvSpPr>
        <xdr:cNvPr id="38" name="ZoneTexte 37"/>
        <xdr:cNvSpPr txBox="1"/>
      </xdr:nvSpPr>
      <xdr:spPr>
        <a:xfrm>
          <a:off x="9610725" y="1857375"/>
          <a:ext cx="742950" cy="28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200" b="1">
              <a:solidFill>
                <a:schemeClr val="bg1">
                  <a:lumMod val="95000"/>
                </a:schemeClr>
              </a:solidFill>
            </a:rPr>
            <a:t>Suivant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0</xdr:rowOff>
    </xdr:from>
    <xdr:to>
      <xdr:col>73</xdr:col>
      <xdr:colOff>28575</xdr:colOff>
      <xdr:row>8</xdr:row>
      <xdr:rowOff>0</xdr:rowOff>
    </xdr:to>
    <xdr:cxnSp macro="">
      <xdr:nvCxnSpPr>
        <xdr:cNvPr id="2" name="Connecteur droit 1"/>
        <xdr:cNvCxnSpPr/>
      </xdr:nvCxnSpPr>
      <xdr:spPr>
        <a:xfrm>
          <a:off x="0" y="2247900"/>
          <a:ext cx="39719250" cy="0"/>
        </a:xfrm>
        <a:prstGeom prst="line">
          <a:avLst/>
        </a:prstGeom>
        <a:noFill/>
        <a:ln w="9525" cap="flat" cmpd="sng" algn="ctr">
          <a:solidFill>
            <a:sysClr val="window" lastClr="FFFFFF">
              <a:lumMod val="75000"/>
            </a:sysClr>
          </a:solidFill>
          <a:prstDash val="soli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cxnSp>
    <xdr:clientData/>
  </xdr:twoCellAnchor>
  <xdr:twoCellAnchor>
    <xdr:from>
      <xdr:col>8</xdr:col>
      <xdr:colOff>123827</xdr:colOff>
      <xdr:row>2</xdr:row>
      <xdr:rowOff>69481</xdr:rowOff>
    </xdr:from>
    <xdr:to>
      <xdr:col>11</xdr:col>
      <xdr:colOff>123827</xdr:colOff>
      <xdr:row>5</xdr:row>
      <xdr:rowOff>59956</xdr:rowOff>
    </xdr:to>
    <xdr:grpSp>
      <xdr:nvGrpSpPr>
        <xdr:cNvPr id="3" name="Groupe 2"/>
        <xdr:cNvGrpSpPr/>
      </xdr:nvGrpSpPr>
      <xdr:grpSpPr>
        <a:xfrm>
          <a:off x="3705227" y="450481"/>
          <a:ext cx="1114425" cy="561975"/>
          <a:chOff x="6410328" y="485775"/>
          <a:chExt cx="4514850" cy="561975"/>
        </a:xfrm>
      </xdr:grpSpPr>
      <xdr:sp macro="" textlink="">
        <xdr:nvSpPr>
          <xdr:cNvPr id="4" name="Rectangle 3"/>
          <xdr:cNvSpPr/>
        </xdr:nvSpPr>
        <xdr:spPr>
          <a:xfrm>
            <a:off x="6410328" y="485775"/>
            <a:ext cx="4514850" cy="561975"/>
          </a:xfrm>
          <a:prstGeom prst="rect">
            <a:avLst/>
          </a:prstGeom>
          <a:solidFill>
            <a:sysClr val="windowText" lastClr="000000">
              <a:lumMod val="75000"/>
              <a:lumOff val="25000"/>
            </a:sysClr>
          </a:solidFill>
          <a:ln w="3175" cap="flat" cmpd="sng" algn="ctr">
            <a:solidFill>
              <a:sysClr val="window" lastClr="FFFFFF">
                <a:lumMod val="75000"/>
              </a:sysClr>
            </a:solidFill>
            <a:prstDash val="solid"/>
          </a:ln>
          <a:effectLst/>
        </xdr:spPr>
        <xdr:txBody>
          <a:bodyPr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fr-FR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ZoneTexte 4"/>
          <xdr:cNvSpPr txBox="1"/>
        </xdr:nvSpPr>
        <xdr:spPr>
          <a:xfrm>
            <a:off x="6730058" y="590550"/>
            <a:ext cx="3921352" cy="338313"/>
          </a:xfrm>
          <a:prstGeom prst="rect">
            <a:avLst/>
          </a:prstGeom>
          <a:solidFill>
            <a:sysClr val="window" lastClr="FFFFFF">
              <a:alpha val="0"/>
            </a:sysClr>
          </a:solidFill>
          <a:ln w="9525" cmpd="sng">
            <a:noFill/>
          </a:ln>
          <a:effectLst/>
        </xdr:spPr>
        <xdr:txBody>
          <a:bodyPr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2000" b="1" i="0" u="none" strike="noStrike" kern="0" cap="none" spc="0" normalizeH="0" baseline="0" noProof="0">
                <a:ln>
                  <a:noFill/>
                </a:ln>
                <a:solidFill>
                  <a:srgbClr val="33CCFF"/>
                </a:solidFill>
                <a:effectLst/>
                <a:uLnTx/>
                <a:uFillTx/>
                <a:latin typeface="Calibri"/>
                <a:ea typeface="+mn-ea"/>
                <a:cs typeface="+mn-cs"/>
              </a:rPr>
              <a:t>Accueil</a:t>
            </a:r>
          </a:p>
        </xdr:txBody>
      </xdr:sp>
    </xdr:grpSp>
    <xdr:clientData/>
  </xdr:twoCellAnchor>
  <xdr:twoCellAnchor editAs="oneCell">
    <xdr:from>
      <xdr:col>6</xdr:col>
      <xdr:colOff>85723</xdr:colOff>
      <xdr:row>1</xdr:row>
      <xdr:rowOff>133350</xdr:rowOff>
    </xdr:from>
    <xdr:to>
      <xdr:col>16</xdr:col>
      <xdr:colOff>129373</xdr:colOff>
      <xdr:row>7</xdr:row>
      <xdr:rowOff>469209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24173" y="323850"/>
          <a:ext cx="3758400" cy="1478859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2</xdr:row>
      <xdr:rowOff>59955</xdr:rowOff>
    </xdr:from>
    <xdr:to>
      <xdr:col>3</xdr:col>
      <xdr:colOff>143872</xdr:colOff>
      <xdr:row>7</xdr:row>
      <xdr:rowOff>308504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375" y="440955"/>
          <a:ext cx="772522" cy="1201049"/>
        </a:xfrm>
        <a:prstGeom prst="rect">
          <a:avLst/>
        </a:prstGeom>
      </xdr:spPr>
    </xdr:pic>
    <xdr:clientData/>
  </xdr:twoCellAnchor>
  <xdr:twoCellAnchor>
    <xdr:from>
      <xdr:col>18</xdr:col>
      <xdr:colOff>2</xdr:colOff>
      <xdr:row>2</xdr:row>
      <xdr:rowOff>104775</xdr:rowOff>
    </xdr:from>
    <xdr:to>
      <xdr:col>29</xdr:col>
      <xdr:colOff>342900</xdr:colOff>
      <xdr:row>5</xdr:row>
      <xdr:rowOff>95250</xdr:rowOff>
    </xdr:to>
    <xdr:grpSp>
      <xdr:nvGrpSpPr>
        <xdr:cNvPr id="8" name="Groupe 7"/>
        <xdr:cNvGrpSpPr/>
      </xdr:nvGrpSpPr>
      <xdr:grpSpPr>
        <a:xfrm>
          <a:off x="7296152" y="485775"/>
          <a:ext cx="4429123" cy="561975"/>
          <a:chOff x="11788886" y="1790700"/>
          <a:chExt cx="2028825" cy="561975"/>
        </a:xfrm>
      </xdr:grpSpPr>
      <xdr:sp macro="" textlink="">
        <xdr:nvSpPr>
          <xdr:cNvPr id="9" name="Rectangle 8"/>
          <xdr:cNvSpPr/>
        </xdr:nvSpPr>
        <xdr:spPr>
          <a:xfrm>
            <a:off x="11788886" y="1790700"/>
            <a:ext cx="2028825" cy="561975"/>
          </a:xfrm>
          <a:prstGeom prst="rect">
            <a:avLst/>
          </a:prstGeom>
          <a:solidFill>
            <a:sysClr val="windowText" lastClr="000000">
              <a:lumMod val="75000"/>
              <a:lumOff val="25000"/>
            </a:sysClr>
          </a:solidFill>
          <a:ln w="3175" cap="flat" cmpd="sng" algn="ctr">
            <a:solidFill>
              <a:sysClr val="window" lastClr="FFFFFF">
                <a:lumMod val="75000"/>
              </a:sysClr>
            </a:solidFill>
            <a:prstDash val="solid"/>
          </a:ln>
          <a:effectLst/>
        </xdr:spPr>
        <xdr:txBody>
          <a:bodyPr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fr-FR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ZoneTexte 9"/>
          <xdr:cNvSpPr txBox="1"/>
        </xdr:nvSpPr>
        <xdr:spPr>
          <a:xfrm>
            <a:off x="11932543" y="1895475"/>
            <a:ext cx="1762125" cy="338313"/>
          </a:xfrm>
          <a:prstGeom prst="rect">
            <a:avLst/>
          </a:prstGeom>
          <a:solidFill>
            <a:sysClr val="window" lastClr="FFFFFF">
              <a:alpha val="0"/>
            </a:sysClr>
          </a:solidFill>
          <a:ln w="9525" cmpd="sng">
            <a:noFill/>
          </a:ln>
          <a:effectLst/>
        </xdr:spPr>
        <xdr:txBody>
          <a:bodyPr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2000" b="1" i="0" u="none" strike="noStrike" kern="0" cap="none" spc="0" normalizeH="0" baseline="0" noProof="0">
                <a:ln>
                  <a:noFill/>
                </a:ln>
                <a:solidFill>
                  <a:srgbClr val="33CCFF"/>
                </a:solidFill>
                <a:effectLst/>
                <a:uLnTx/>
                <a:uFillTx/>
                <a:latin typeface="Calibri" pitchFamily="34" charset="0"/>
                <a:ea typeface="+mn-ea"/>
                <a:cs typeface="+mn-cs"/>
              </a:rPr>
              <a:t>Statistiques</a:t>
            </a:r>
          </a:p>
        </xdr:txBody>
      </xdr:sp>
    </xdr:grpSp>
    <xdr:clientData/>
  </xdr:twoCellAnchor>
  <xdr:twoCellAnchor editAs="oneCell">
    <xdr:from>
      <xdr:col>33</xdr:col>
      <xdr:colOff>285750</xdr:colOff>
      <xdr:row>3</xdr:row>
      <xdr:rowOff>104775</xdr:rowOff>
    </xdr:from>
    <xdr:to>
      <xdr:col>39</xdr:col>
      <xdr:colOff>154106</xdr:colOff>
      <xdr:row>6</xdr:row>
      <xdr:rowOff>88059</xdr:rowOff>
    </xdr:to>
    <xdr:pic>
      <xdr:nvPicPr>
        <xdr:cNvPr id="11" name="Image 10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154025" y="676275"/>
          <a:ext cx="2097206" cy="554784"/>
        </a:xfrm>
        <a:prstGeom prst="rect">
          <a:avLst/>
        </a:prstGeom>
      </xdr:spPr>
    </xdr:pic>
    <xdr:clientData/>
  </xdr:twoCellAnchor>
  <xdr:twoCellAnchor>
    <xdr:from>
      <xdr:col>0</xdr:col>
      <xdr:colOff>152399</xdr:colOff>
      <xdr:row>14</xdr:row>
      <xdr:rowOff>28576</xdr:rowOff>
    </xdr:from>
    <xdr:to>
      <xdr:col>30</xdr:col>
      <xdr:colOff>333374</xdr:colOff>
      <xdr:row>23</xdr:row>
      <xdr:rowOff>133351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238125</xdr:colOff>
      <xdr:row>11</xdr:row>
      <xdr:rowOff>266700</xdr:rowOff>
    </xdr:from>
    <xdr:to>
      <xdr:col>8</xdr:col>
      <xdr:colOff>152400</xdr:colOff>
      <xdr:row>13</xdr:row>
      <xdr:rowOff>161925</xdr:rowOff>
    </xdr:to>
    <xdr:sp macro="" textlink="">
      <xdr:nvSpPr>
        <xdr:cNvPr id="13" name="Ellipse 12"/>
        <xdr:cNvSpPr/>
      </xdr:nvSpPr>
      <xdr:spPr>
        <a:xfrm>
          <a:off x="3076575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238125</xdr:colOff>
      <xdr:row>11</xdr:row>
      <xdr:rowOff>266700</xdr:rowOff>
    </xdr:from>
    <xdr:to>
      <xdr:col>11</xdr:col>
      <xdr:colOff>152400</xdr:colOff>
      <xdr:row>13</xdr:row>
      <xdr:rowOff>161925</xdr:rowOff>
    </xdr:to>
    <xdr:sp macro="" textlink="">
      <xdr:nvSpPr>
        <xdr:cNvPr id="14" name="Ellipse 13"/>
        <xdr:cNvSpPr/>
      </xdr:nvSpPr>
      <xdr:spPr>
        <a:xfrm>
          <a:off x="4191000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12</xdr:col>
      <xdr:colOff>228600</xdr:colOff>
      <xdr:row>11</xdr:row>
      <xdr:rowOff>266700</xdr:rowOff>
    </xdr:from>
    <xdr:to>
      <xdr:col>14</xdr:col>
      <xdr:colOff>142875</xdr:colOff>
      <xdr:row>13</xdr:row>
      <xdr:rowOff>161925</xdr:rowOff>
    </xdr:to>
    <xdr:sp macro="" textlink="">
      <xdr:nvSpPr>
        <xdr:cNvPr id="15" name="Ellipse 14"/>
        <xdr:cNvSpPr/>
      </xdr:nvSpPr>
      <xdr:spPr>
        <a:xfrm>
          <a:off x="5295900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15</xdr:col>
      <xdr:colOff>247650</xdr:colOff>
      <xdr:row>11</xdr:row>
      <xdr:rowOff>266700</xdr:rowOff>
    </xdr:from>
    <xdr:to>
      <xdr:col>17</xdr:col>
      <xdr:colOff>161925</xdr:colOff>
      <xdr:row>13</xdr:row>
      <xdr:rowOff>161925</xdr:rowOff>
    </xdr:to>
    <xdr:sp macro="" textlink="">
      <xdr:nvSpPr>
        <xdr:cNvPr id="16" name="Ellipse 15"/>
        <xdr:cNvSpPr/>
      </xdr:nvSpPr>
      <xdr:spPr>
        <a:xfrm>
          <a:off x="6429375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21</xdr:col>
      <xdr:colOff>238125</xdr:colOff>
      <xdr:row>11</xdr:row>
      <xdr:rowOff>266700</xdr:rowOff>
    </xdr:from>
    <xdr:to>
      <xdr:col>23</xdr:col>
      <xdr:colOff>152400</xdr:colOff>
      <xdr:row>13</xdr:row>
      <xdr:rowOff>161925</xdr:rowOff>
    </xdr:to>
    <xdr:sp macro="" textlink="">
      <xdr:nvSpPr>
        <xdr:cNvPr id="17" name="Ellipse 16"/>
        <xdr:cNvSpPr/>
      </xdr:nvSpPr>
      <xdr:spPr>
        <a:xfrm>
          <a:off x="8648700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24</xdr:col>
      <xdr:colOff>238125</xdr:colOff>
      <xdr:row>11</xdr:row>
      <xdr:rowOff>266700</xdr:rowOff>
    </xdr:from>
    <xdr:to>
      <xdr:col>26</xdr:col>
      <xdr:colOff>152400</xdr:colOff>
      <xdr:row>13</xdr:row>
      <xdr:rowOff>161925</xdr:rowOff>
    </xdr:to>
    <xdr:sp macro="" textlink="">
      <xdr:nvSpPr>
        <xdr:cNvPr id="18" name="Ellipse 17"/>
        <xdr:cNvSpPr/>
      </xdr:nvSpPr>
      <xdr:spPr>
        <a:xfrm>
          <a:off x="9763125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27</xdr:col>
      <xdr:colOff>238125</xdr:colOff>
      <xdr:row>11</xdr:row>
      <xdr:rowOff>266700</xdr:rowOff>
    </xdr:from>
    <xdr:to>
      <xdr:col>29</xdr:col>
      <xdr:colOff>152400</xdr:colOff>
      <xdr:row>13</xdr:row>
      <xdr:rowOff>161925</xdr:rowOff>
    </xdr:to>
    <xdr:sp macro="" textlink="">
      <xdr:nvSpPr>
        <xdr:cNvPr id="19" name="Ellipse 18"/>
        <xdr:cNvSpPr/>
      </xdr:nvSpPr>
      <xdr:spPr>
        <a:xfrm>
          <a:off x="10877550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30</xdr:col>
      <xdr:colOff>238125</xdr:colOff>
      <xdr:row>11</xdr:row>
      <xdr:rowOff>266700</xdr:rowOff>
    </xdr:from>
    <xdr:to>
      <xdr:col>32</xdr:col>
      <xdr:colOff>152400</xdr:colOff>
      <xdr:row>13</xdr:row>
      <xdr:rowOff>161925</xdr:rowOff>
    </xdr:to>
    <xdr:sp macro="" textlink="">
      <xdr:nvSpPr>
        <xdr:cNvPr id="20" name="Ellipse 19"/>
        <xdr:cNvSpPr/>
      </xdr:nvSpPr>
      <xdr:spPr>
        <a:xfrm>
          <a:off x="11991975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238125</xdr:colOff>
      <xdr:row>11</xdr:row>
      <xdr:rowOff>276225</xdr:rowOff>
    </xdr:from>
    <xdr:to>
      <xdr:col>20</xdr:col>
      <xdr:colOff>152400</xdr:colOff>
      <xdr:row>13</xdr:row>
      <xdr:rowOff>171450</xdr:rowOff>
    </xdr:to>
    <xdr:sp macro="" textlink="">
      <xdr:nvSpPr>
        <xdr:cNvPr id="21" name="Ellipse 20"/>
        <xdr:cNvSpPr/>
      </xdr:nvSpPr>
      <xdr:spPr>
        <a:xfrm>
          <a:off x="7534275" y="3333750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33</xdr:col>
      <xdr:colOff>238125</xdr:colOff>
      <xdr:row>11</xdr:row>
      <xdr:rowOff>266700</xdr:rowOff>
    </xdr:from>
    <xdr:to>
      <xdr:col>35</xdr:col>
      <xdr:colOff>152400</xdr:colOff>
      <xdr:row>13</xdr:row>
      <xdr:rowOff>161925</xdr:rowOff>
    </xdr:to>
    <xdr:sp macro="" textlink="">
      <xdr:nvSpPr>
        <xdr:cNvPr id="22" name="Ellipse 21"/>
        <xdr:cNvSpPr/>
      </xdr:nvSpPr>
      <xdr:spPr>
        <a:xfrm>
          <a:off x="13106400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32</xdr:col>
      <xdr:colOff>47625</xdr:colOff>
      <xdr:row>16</xdr:row>
      <xdr:rowOff>66675</xdr:rowOff>
    </xdr:from>
    <xdr:to>
      <xdr:col>33</xdr:col>
      <xdr:colOff>333375</xdr:colOff>
      <xdr:row>17</xdr:row>
      <xdr:rowOff>342900</xdr:rowOff>
    </xdr:to>
    <xdr:sp macro="" textlink="">
      <xdr:nvSpPr>
        <xdr:cNvPr id="23" name="Ellipse 22"/>
        <xdr:cNvSpPr/>
      </xdr:nvSpPr>
      <xdr:spPr>
        <a:xfrm>
          <a:off x="12544425" y="4905375"/>
          <a:ext cx="657225" cy="657225"/>
        </a:xfrm>
        <a:prstGeom prst="ellipse">
          <a:avLst/>
        </a:prstGeom>
        <a:noFill/>
        <a:ln w="38100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32</xdr:col>
      <xdr:colOff>47625</xdr:colOff>
      <xdr:row>19</xdr:row>
      <xdr:rowOff>304800</xdr:rowOff>
    </xdr:from>
    <xdr:to>
      <xdr:col>33</xdr:col>
      <xdr:colOff>333375</xdr:colOff>
      <xdr:row>21</xdr:row>
      <xdr:rowOff>200025</xdr:rowOff>
    </xdr:to>
    <xdr:sp macro="" textlink="">
      <xdr:nvSpPr>
        <xdr:cNvPr id="24" name="Ellipse 23"/>
        <xdr:cNvSpPr/>
      </xdr:nvSpPr>
      <xdr:spPr>
        <a:xfrm>
          <a:off x="12544425" y="6286500"/>
          <a:ext cx="657225" cy="657225"/>
        </a:xfrm>
        <a:prstGeom prst="ellipse">
          <a:avLst/>
        </a:prstGeom>
        <a:noFill/>
        <a:ln w="381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29</xdr:col>
      <xdr:colOff>352425</xdr:colOff>
      <xdr:row>14</xdr:row>
      <xdr:rowOff>171450</xdr:rowOff>
    </xdr:from>
    <xdr:to>
      <xdr:col>36</xdr:col>
      <xdr:colOff>19050</xdr:colOff>
      <xdr:row>15</xdr:row>
      <xdr:rowOff>323850</xdr:rowOff>
    </xdr:to>
    <xdr:sp macro="" textlink="">
      <xdr:nvSpPr>
        <xdr:cNvPr id="25" name="ZoneTexte 24"/>
        <xdr:cNvSpPr txBox="1"/>
      </xdr:nvSpPr>
      <xdr:spPr>
        <a:xfrm>
          <a:off x="11734800" y="4371975"/>
          <a:ext cx="2266950" cy="409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FR" sz="1800" b="1"/>
            <a:t>Leader de journée</a:t>
          </a:r>
        </a:p>
      </xdr:txBody>
    </xdr:sp>
    <xdr:clientData/>
  </xdr:twoCellAnchor>
  <xdr:twoCellAnchor>
    <xdr:from>
      <xdr:col>3</xdr:col>
      <xdr:colOff>238125</xdr:colOff>
      <xdr:row>11</xdr:row>
      <xdr:rowOff>276225</xdr:rowOff>
    </xdr:from>
    <xdr:to>
      <xdr:col>5</xdr:col>
      <xdr:colOff>152400</xdr:colOff>
      <xdr:row>13</xdr:row>
      <xdr:rowOff>171450</xdr:rowOff>
    </xdr:to>
    <xdr:sp macro="" textlink="">
      <xdr:nvSpPr>
        <xdr:cNvPr id="26" name="Ellipse 25"/>
        <xdr:cNvSpPr/>
      </xdr:nvSpPr>
      <xdr:spPr>
        <a:xfrm>
          <a:off x="1962150" y="3333750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30</xdr:col>
      <xdr:colOff>142875</xdr:colOff>
      <xdr:row>18</xdr:row>
      <xdr:rowOff>171450</xdr:rowOff>
    </xdr:from>
    <xdr:to>
      <xdr:col>35</xdr:col>
      <xdr:colOff>190500</xdr:colOff>
      <xdr:row>19</xdr:row>
      <xdr:rowOff>200025</xdr:rowOff>
    </xdr:to>
    <xdr:sp macro="" textlink="">
      <xdr:nvSpPr>
        <xdr:cNvPr id="27" name="ZoneTexte 26"/>
        <xdr:cNvSpPr txBox="1"/>
      </xdr:nvSpPr>
      <xdr:spPr>
        <a:xfrm>
          <a:off x="11896725" y="5772150"/>
          <a:ext cx="1905000" cy="409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800" b="1"/>
            <a:t>Moyenne actuelle</a:t>
          </a:r>
        </a:p>
      </xdr:txBody>
    </xdr:sp>
    <xdr:clientData/>
  </xdr:twoCellAnchor>
  <xdr:twoCellAnchor>
    <xdr:from>
      <xdr:col>36</xdr:col>
      <xdr:colOff>28575</xdr:colOff>
      <xdr:row>18</xdr:row>
      <xdr:rowOff>180975</xdr:rowOff>
    </xdr:from>
    <xdr:to>
      <xdr:col>41</xdr:col>
      <xdr:colOff>76200</xdr:colOff>
      <xdr:row>19</xdr:row>
      <xdr:rowOff>209550</xdr:rowOff>
    </xdr:to>
    <xdr:sp macro="" textlink="">
      <xdr:nvSpPr>
        <xdr:cNvPr id="28" name="ZoneTexte 27"/>
        <xdr:cNvSpPr txBox="1"/>
      </xdr:nvSpPr>
      <xdr:spPr>
        <a:xfrm>
          <a:off x="14011275" y="5781675"/>
          <a:ext cx="2181225" cy="409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800" b="1"/>
            <a:t>Total actuel</a:t>
          </a:r>
        </a:p>
      </xdr:txBody>
    </xdr:sp>
    <xdr:clientData/>
  </xdr:twoCellAnchor>
  <xdr:twoCellAnchor>
    <xdr:from>
      <xdr:col>37</xdr:col>
      <xdr:colOff>66675</xdr:colOff>
      <xdr:row>19</xdr:row>
      <xdr:rowOff>295275</xdr:rowOff>
    </xdr:from>
    <xdr:to>
      <xdr:col>38</xdr:col>
      <xdr:colOff>352425</xdr:colOff>
      <xdr:row>21</xdr:row>
      <xdr:rowOff>190500</xdr:rowOff>
    </xdr:to>
    <xdr:sp macro="" textlink="">
      <xdr:nvSpPr>
        <xdr:cNvPr id="29" name="Ellipse 28"/>
        <xdr:cNvSpPr/>
      </xdr:nvSpPr>
      <xdr:spPr>
        <a:xfrm>
          <a:off x="14420850" y="6276975"/>
          <a:ext cx="657225" cy="657225"/>
        </a:xfrm>
        <a:prstGeom prst="ellipse">
          <a:avLst/>
        </a:prstGeom>
        <a:noFill/>
        <a:ln w="3810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0</xdr:col>
      <xdr:colOff>228600</xdr:colOff>
      <xdr:row>10</xdr:row>
      <xdr:rowOff>333375</xdr:rowOff>
    </xdr:from>
    <xdr:to>
      <xdr:col>3</xdr:col>
      <xdr:colOff>123825</xdr:colOff>
      <xdr:row>12</xdr:row>
      <xdr:rowOff>19050</xdr:rowOff>
    </xdr:to>
    <xdr:sp macro="" textlink="">
      <xdr:nvSpPr>
        <xdr:cNvPr id="30" name="ZoneTexte 29"/>
        <xdr:cNvSpPr txBox="1"/>
      </xdr:nvSpPr>
      <xdr:spPr>
        <a:xfrm>
          <a:off x="228600" y="3028950"/>
          <a:ext cx="16192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2000" b="1" i="1" u="sng"/>
            <a:t>Journées de :</a:t>
          </a:r>
        </a:p>
      </xdr:txBody>
    </xdr:sp>
    <xdr:clientData/>
  </xdr:twoCellAnchor>
  <xdr:twoCellAnchor>
    <xdr:from>
      <xdr:col>21</xdr:col>
      <xdr:colOff>57150</xdr:colOff>
      <xdr:row>7</xdr:row>
      <xdr:rowOff>561975</xdr:rowOff>
    </xdr:from>
    <xdr:to>
      <xdr:col>21</xdr:col>
      <xdr:colOff>333375</xdr:colOff>
      <xdr:row>7</xdr:row>
      <xdr:rowOff>771525</xdr:rowOff>
    </xdr:to>
    <xdr:sp macro="" textlink="">
      <xdr:nvSpPr>
        <xdr:cNvPr id="31" name="Flèche droite 30">
          <a:hlinkClick xmlns:r="http://schemas.openxmlformats.org/officeDocument/2006/relationships" r:id="rId6"/>
        </xdr:cNvPr>
        <xdr:cNvSpPr/>
      </xdr:nvSpPr>
      <xdr:spPr>
        <a:xfrm rot="10800000">
          <a:off x="8467725" y="1895475"/>
          <a:ext cx="276225" cy="209550"/>
        </a:xfrm>
        <a:prstGeom prst="rightArrow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21</xdr:col>
      <xdr:colOff>323849</xdr:colOff>
      <xdr:row>7</xdr:row>
      <xdr:rowOff>523875</xdr:rowOff>
    </xdr:from>
    <xdr:to>
      <xdr:col>24</xdr:col>
      <xdr:colOff>114299</xdr:colOff>
      <xdr:row>7</xdr:row>
      <xdr:rowOff>809625</xdr:rowOff>
    </xdr:to>
    <xdr:sp macro="" textlink="">
      <xdr:nvSpPr>
        <xdr:cNvPr id="32" name="ZoneTexte 31"/>
        <xdr:cNvSpPr txBox="1"/>
      </xdr:nvSpPr>
      <xdr:spPr>
        <a:xfrm>
          <a:off x="8734424" y="1857375"/>
          <a:ext cx="904875" cy="28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200" b="1">
              <a:solidFill>
                <a:schemeClr val="bg1">
                  <a:lumMod val="95000"/>
                </a:schemeClr>
              </a:solidFill>
            </a:rPr>
            <a:t>Précédent</a:t>
          </a:r>
        </a:p>
      </xdr:txBody>
    </xdr:sp>
    <xdr:clientData/>
  </xdr:twoCellAnchor>
  <xdr:twoCellAnchor>
    <xdr:from>
      <xdr:col>26</xdr:col>
      <xdr:colOff>38099</xdr:colOff>
      <xdr:row>7</xdr:row>
      <xdr:rowOff>561974</xdr:rowOff>
    </xdr:from>
    <xdr:to>
      <xdr:col>26</xdr:col>
      <xdr:colOff>314324</xdr:colOff>
      <xdr:row>7</xdr:row>
      <xdr:rowOff>771524</xdr:rowOff>
    </xdr:to>
    <xdr:sp macro="" textlink="">
      <xdr:nvSpPr>
        <xdr:cNvPr id="33" name="Flèche droite 32">
          <a:hlinkClick xmlns:r="http://schemas.openxmlformats.org/officeDocument/2006/relationships" r:id="rId7"/>
        </xdr:cNvPr>
        <xdr:cNvSpPr/>
      </xdr:nvSpPr>
      <xdr:spPr>
        <a:xfrm>
          <a:off x="10306049" y="1895474"/>
          <a:ext cx="276225" cy="209550"/>
        </a:xfrm>
        <a:prstGeom prst="rightArrow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24</xdr:col>
      <xdr:colOff>85725</xdr:colOff>
      <xdr:row>7</xdr:row>
      <xdr:rowOff>523875</xdr:rowOff>
    </xdr:from>
    <xdr:to>
      <xdr:col>26</xdr:col>
      <xdr:colOff>85725</xdr:colOff>
      <xdr:row>7</xdr:row>
      <xdr:rowOff>809625</xdr:rowOff>
    </xdr:to>
    <xdr:sp macro="" textlink="">
      <xdr:nvSpPr>
        <xdr:cNvPr id="34" name="ZoneTexte 33"/>
        <xdr:cNvSpPr txBox="1"/>
      </xdr:nvSpPr>
      <xdr:spPr>
        <a:xfrm>
          <a:off x="9610725" y="1857375"/>
          <a:ext cx="742950" cy="28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200" b="1">
              <a:solidFill>
                <a:schemeClr val="bg1">
                  <a:lumMod val="95000"/>
                </a:schemeClr>
              </a:solidFill>
            </a:rPr>
            <a:t>Suivant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0</xdr:rowOff>
    </xdr:from>
    <xdr:to>
      <xdr:col>73</xdr:col>
      <xdr:colOff>28575</xdr:colOff>
      <xdr:row>8</xdr:row>
      <xdr:rowOff>0</xdr:rowOff>
    </xdr:to>
    <xdr:cxnSp macro="">
      <xdr:nvCxnSpPr>
        <xdr:cNvPr id="2" name="Connecteur droit 1"/>
        <xdr:cNvCxnSpPr/>
      </xdr:nvCxnSpPr>
      <xdr:spPr>
        <a:xfrm>
          <a:off x="0" y="2247900"/>
          <a:ext cx="39719250" cy="0"/>
        </a:xfrm>
        <a:prstGeom prst="line">
          <a:avLst/>
        </a:prstGeom>
        <a:noFill/>
        <a:ln w="9525" cap="flat" cmpd="sng" algn="ctr">
          <a:solidFill>
            <a:sysClr val="window" lastClr="FFFFFF">
              <a:lumMod val="75000"/>
            </a:sysClr>
          </a:solidFill>
          <a:prstDash val="soli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cxnSp>
    <xdr:clientData/>
  </xdr:twoCellAnchor>
  <xdr:twoCellAnchor>
    <xdr:from>
      <xdr:col>8</xdr:col>
      <xdr:colOff>123827</xdr:colOff>
      <xdr:row>2</xdr:row>
      <xdr:rowOff>69481</xdr:rowOff>
    </xdr:from>
    <xdr:to>
      <xdr:col>11</xdr:col>
      <xdr:colOff>123827</xdr:colOff>
      <xdr:row>5</xdr:row>
      <xdr:rowOff>59956</xdr:rowOff>
    </xdr:to>
    <xdr:grpSp>
      <xdr:nvGrpSpPr>
        <xdr:cNvPr id="3" name="Groupe 2"/>
        <xdr:cNvGrpSpPr/>
      </xdr:nvGrpSpPr>
      <xdr:grpSpPr>
        <a:xfrm>
          <a:off x="3705227" y="450481"/>
          <a:ext cx="1114425" cy="561975"/>
          <a:chOff x="6410328" y="485775"/>
          <a:chExt cx="4514850" cy="561975"/>
        </a:xfrm>
      </xdr:grpSpPr>
      <xdr:sp macro="" textlink="">
        <xdr:nvSpPr>
          <xdr:cNvPr id="4" name="Rectangle 3"/>
          <xdr:cNvSpPr/>
        </xdr:nvSpPr>
        <xdr:spPr>
          <a:xfrm>
            <a:off x="6410328" y="485775"/>
            <a:ext cx="4514850" cy="561975"/>
          </a:xfrm>
          <a:prstGeom prst="rect">
            <a:avLst/>
          </a:prstGeom>
          <a:solidFill>
            <a:sysClr val="windowText" lastClr="000000">
              <a:lumMod val="75000"/>
              <a:lumOff val="25000"/>
            </a:sysClr>
          </a:solidFill>
          <a:ln w="3175" cap="flat" cmpd="sng" algn="ctr">
            <a:solidFill>
              <a:sysClr val="window" lastClr="FFFFFF">
                <a:lumMod val="75000"/>
              </a:sysClr>
            </a:solidFill>
            <a:prstDash val="solid"/>
          </a:ln>
          <a:effectLst/>
        </xdr:spPr>
        <xdr:txBody>
          <a:bodyPr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fr-FR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ZoneTexte 4"/>
          <xdr:cNvSpPr txBox="1"/>
        </xdr:nvSpPr>
        <xdr:spPr>
          <a:xfrm>
            <a:off x="6730058" y="590550"/>
            <a:ext cx="3921352" cy="338313"/>
          </a:xfrm>
          <a:prstGeom prst="rect">
            <a:avLst/>
          </a:prstGeom>
          <a:solidFill>
            <a:sysClr val="window" lastClr="FFFFFF">
              <a:alpha val="0"/>
            </a:sysClr>
          </a:solidFill>
          <a:ln w="9525" cmpd="sng">
            <a:noFill/>
          </a:ln>
          <a:effectLst/>
        </xdr:spPr>
        <xdr:txBody>
          <a:bodyPr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2000" b="1" i="0" u="none" strike="noStrike" kern="0" cap="none" spc="0" normalizeH="0" baseline="0" noProof="0">
                <a:ln>
                  <a:noFill/>
                </a:ln>
                <a:solidFill>
                  <a:srgbClr val="33CCFF"/>
                </a:solidFill>
                <a:effectLst/>
                <a:uLnTx/>
                <a:uFillTx/>
                <a:latin typeface="Calibri"/>
                <a:ea typeface="+mn-ea"/>
                <a:cs typeface="+mn-cs"/>
              </a:rPr>
              <a:t>Accueil</a:t>
            </a:r>
          </a:p>
        </xdr:txBody>
      </xdr:sp>
    </xdr:grpSp>
    <xdr:clientData/>
  </xdr:twoCellAnchor>
  <xdr:twoCellAnchor editAs="oneCell">
    <xdr:from>
      <xdr:col>6</xdr:col>
      <xdr:colOff>85723</xdr:colOff>
      <xdr:row>1</xdr:row>
      <xdr:rowOff>133350</xdr:rowOff>
    </xdr:from>
    <xdr:to>
      <xdr:col>16</xdr:col>
      <xdr:colOff>129373</xdr:colOff>
      <xdr:row>7</xdr:row>
      <xdr:rowOff>469209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24173" y="323850"/>
          <a:ext cx="3758400" cy="1478859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2</xdr:row>
      <xdr:rowOff>59955</xdr:rowOff>
    </xdr:from>
    <xdr:to>
      <xdr:col>3</xdr:col>
      <xdr:colOff>143872</xdr:colOff>
      <xdr:row>7</xdr:row>
      <xdr:rowOff>308504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375" y="440955"/>
          <a:ext cx="772522" cy="1201049"/>
        </a:xfrm>
        <a:prstGeom prst="rect">
          <a:avLst/>
        </a:prstGeom>
      </xdr:spPr>
    </xdr:pic>
    <xdr:clientData/>
  </xdr:twoCellAnchor>
  <xdr:twoCellAnchor>
    <xdr:from>
      <xdr:col>18</xdr:col>
      <xdr:colOff>2</xdr:colOff>
      <xdr:row>2</xdr:row>
      <xdr:rowOff>104775</xdr:rowOff>
    </xdr:from>
    <xdr:to>
      <xdr:col>29</xdr:col>
      <xdr:colOff>342900</xdr:colOff>
      <xdr:row>5</xdr:row>
      <xdr:rowOff>95250</xdr:rowOff>
    </xdr:to>
    <xdr:grpSp>
      <xdr:nvGrpSpPr>
        <xdr:cNvPr id="8" name="Groupe 7"/>
        <xdr:cNvGrpSpPr/>
      </xdr:nvGrpSpPr>
      <xdr:grpSpPr>
        <a:xfrm>
          <a:off x="7296152" y="485775"/>
          <a:ext cx="4429123" cy="561975"/>
          <a:chOff x="11788886" y="1790700"/>
          <a:chExt cx="2028825" cy="561975"/>
        </a:xfrm>
      </xdr:grpSpPr>
      <xdr:sp macro="" textlink="">
        <xdr:nvSpPr>
          <xdr:cNvPr id="9" name="Rectangle 8"/>
          <xdr:cNvSpPr/>
        </xdr:nvSpPr>
        <xdr:spPr>
          <a:xfrm>
            <a:off x="11788886" y="1790700"/>
            <a:ext cx="2028825" cy="561975"/>
          </a:xfrm>
          <a:prstGeom prst="rect">
            <a:avLst/>
          </a:prstGeom>
          <a:solidFill>
            <a:sysClr val="windowText" lastClr="000000">
              <a:lumMod val="75000"/>
              <a:lumOff val="25000"/>
            </a:sysClr>
          </a:solidFill>
          <a:ln w="3175" cap="flat" cmpd="sng" algn="ctr">
            <a:solidFill>
              <a:sysClr val="window" lastClr="FFFFFF">
                <a:lumMod val="75000"/>
              </a:sysClr>
            </a:solidFill>
            <a:prstDash val="solid"/>
          </a:ln>
          <a:effectLst/>
        </xdr:spPr>
        <xdr:txBody>
          <a:bodyPr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fr-FR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ZoneTexte 9"/>
          <xdr:cNvSpPr txBox="1"/>
        </xdr:nvSpPr>
        <xdr:spPr>
          <a:xfrm>
            <a:off x="11932543" y="1895475"/>
            <a:ext cx="1762125" cy="338313"/>
          </a:xfrm>
          <a:prstGeom prst="rect">
            <a:avLst/>
          </a:prstGeom>
          <a:solidFill>
            <a:sysClr val="window" lastClr="FFFFFF">
              <a:alpha val="0"/>
            </a:sysClr>
          </a:solidFill>
          <a:ln w="9525" cmpd="sng">
            <a:noFill/>
          </a:ln>
          <a:effectLst/>
        </xdr:spPr>
        <xdr:txBody>
          <a:bodyPr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2000" b="1" i="0" u="none" strike="noStrike" kern="0" cap="none" spc="0" normalizeH="0" baseline="0" noProof="0">
                <a:ln>
                  <a:noFill/>
                </a:ln>
                <a:solidFill>
                  <a:srgbClr val="33CCFF"/>
                </a:solidFill>
                <a:effectLst/>
                <a:uLnTx/>
                <a:uFillTx/>
                <a:latin typeface="Calibri" pitchFamily="34" charset="0"/>
                <a:ea typeface="+mn-ea"/>
                <a:cs typeface="+mn-cs"/>
              </a:rPr>
              <a:t>Statistiques</a:t>
            </a:r>
          </a:p>
        </xdr:txBody>
      </xdr:sp>
    </xdr:grpSp>
    <xdr:clientData/>
  </xdr:twoCellAnchor>
  <xdr:twoCellAnchor editAs="oneCell">
    <xdr:from>
      <xdr:col>33</xdr:col>
      <xdr:colOff>285750</xdr:colOff>
      <xdr:row>3</xdr:row>
      <xdr:rowOff>104775</xdr:rowOff>
    </xdr:from>
    <xdr:to>
      <xdr:col>39</xdr:col>
      <xdr:colOff>154106</xdr:colOff>
      <xdr:row>6</xdr:row>
      <xdr:rowOff>88059</xdr:rowOff>
    </xdr:to>
    <xdr:pic>
      <xdr:nvPicPr>
        <xdr:cNvPr id="11" name="Image 10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154025" y="676275"/>
          <a:ext cx="2097206" cy="554784"/>
        </a:xfrm>
        <a:prstGeom prst="rect">
          <a:avLst/>
        </a:prstGeom>
      </xdr:spPr>
    </xdr:pic>
    <xdr:clientData/>
  </xdr:twoCellAnchor>
  <xdr:twoCellAnchor>
    <xdr:from>
      <xdr:col>0</xdr:col>
      <xdr:colOff>152399</xdr:colOff>
      <xdr:row>14</xdr:row>
      <xdr:rowOff>28576</xdr:rowOff>
    </xdr:from>
    <xdr:to>
      <xdr:col>30</xdr:col>
      <xdr:colOff>333374</xdr:colOff>
      <xdr:row>23</xdr:row>
      <xdr:rowOff>133351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238125</xdr:colOff>
      <xdr:row>11</xdr:row>
      <xdr:rowOff>266700</xdr:rowOff>
    </xdr:from>
    <xdr:to>
      <xdr:col>8</xdr:col>
      <xdr:colOff>152400</xdr:colOff>
      <xdr:row>13</xdr:row>
      <xdr:rowOff>161925</xdr:rowOff>
    </xdr:to>
    <xdr:sp macro="" textlink="">
      <xdr:nvSpPr>
        <xdr:cNvPr id="13" name="Ellipse 12"/>
        <xdr:cNvSpPr/>
      </xdr:nvSpPr>
      <xdr:spPr>
        <a:xfrm>
          <a:off x="3076575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238125</xdr:colOff>
      <xdr:row>11</xdr:row>
      <xdr:rowOff>266700</xdr:rowOff>
    </xdr:from>
    <xdr:to>
      <xdr:col>11</xdr:col>
      <xdr:colOff>152400</xdr:colOff>
      <xdr:row>13</xdr:row>
      <xdr:rowOff>161925</xdr:rowOff>
    </xdr:to>
    <xdr:sp macro="" textlink="">
      <xdr:nvSpPr>
        <xdr:cNvPr id="14" name="Ellipse 13"/>
        <xdr:cNvSpPr/>
      </xdr:nvSpPr>
      <xdr:spPr>
        <a:xfrm>
          <a:off x="4191000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12</xdr:col>
      <xdr:colOff>228600</xdr:colOff>
      <xdr:row>11</xdr:row>
      <xdr:rowOff>266700</xdr:rowOff>
    </xdr:from>
    <xdr:to>
      <xdr:col>14</xdr:col>
      <xdr:colOff>142875</xdr:colOff>
      <xdr:row>13</xdr:row>
      <xdr:rowOff>161925</xdr:rowOff>
    </xdr:to>
    <xdr:sp macro="" textlink="">
      <xdr:nvSpPr>
        <xdr:cNvPr id="15" name="Ellipse 14"/>
        <xdr:cNvSpPr/>
      </xdr:nvSpPr>
      <xdr:spPr>
        <a:xfrm>
          <a:off x="5295900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15</xdr:col>
      <xdr:colOff>247650</xdr:colOff>
      <xdr:row>11</xdr:row>
      <xdr:rowOff>266700</xdr:rowOff>
    </xdr:from>
    <xdr:to>
      <xdr:col>17</xdr:col>
      <xdr:colOff>161925</xdr:colOff>
      <xdr:row>13</xdr:row>
      <xdr:rowOff>161925</xdr:rowOff>
    </xdr:to>
    <xdr:sp macro="" textlink="">
      <xdr:nvSpPr>
        <xdr:cNvPr id="16" name="Ellipse 15"/>
        <xdr:cNvSpPr/>
      </xdr:nvSpPr>
      <xdr:spPr>
        <a:xfrm>
          <a:off x="6429375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21</xdr:col>
      <xdr:colOff>238125</xdr:colOff>
      <xdr:row>11</xdr:row>
      <xdr:rowOff>266700</xdr:rowOff>
    </xdr:from>
    <xdr:to>
      <xdr:col>23</xdr:col>
      <xdr:colOff>152400</xdr:colOff>
      <xdr:row>13</xdr:row>
      <xdr:rowOff>161925</xdr:rowOff>
    </xdr:to>
    <xdr:sp macro="" textlink="">
      <xdr:nvSpPr>
        <xdr:cNvPr id="17" name="Ellipse 16"/>
        <xdr:cNvSpPr/>
      </xdr:nvSpPr>
      <xdr:spPr>
        <a:xfrm>
          <a:off x="8648700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24</xdr:col>
      <xdr:colOff>238125</xdr:colOff>
      <xdr:row>11</xdr:row>
      <xdr:rowOff>266700</xdr:rowOff>
    </xdr:from>
    <xdr:to>
      <xdr:col>26</xdr:col>
      <xdr:colOff>152400</xdr:colOff>
      <xdr:row>13</xdr:row>
      <xdr:rowOff>161925</xdr:rowOff>
    </xdr:to>
    <xdr:sp macro="" textlink="">
      <xdr:nvSpPr>
        <xdr:cNvPr id="18" name="Ellipse 17"/>
        <xdr:cNvSpPr/>
      </xdr:nvSpPr>
      <xdr:spPr>
        <a:xfrm>
          <a:off x="9763125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27</xdr:col>
      <xdr:colOff>238125</xdr:colOff>
      <xdr:row>11</xdr:row>
      <xdr:rowOff>266700</xdr:rowOff>
    </xdr:from>
    <xdr:to>
      <xdr:col>29</xdr:col>
      <xdr:colOff>152400</xdr:colOff>
      <xdr:row>13</xdr:row>
      <xdr:rowOff>161925</xdr:rowOff>
    </xdr:to>
    <xdr:sp macro="" textlink="">
      <xdr:nvSpPr>
        <xdr:cNvPr id="19" name="Ellipse 18"/>
        <xdr:cNvSpPr/>
      </xdr:nvSpPr>
      <xdr:spPr>
        <a:xfrm>
          <a:off x="10877550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30</xdr:col>
      <xdr:colOff>238125</xdr:colOff>
      <xdr:row>11</xdr:row>
      <xdr:rowOff>266700</xdr:rowOff>
    </xdr:from>
    <xdr:to>
      <xdr:col>32</xdr:col>
      <xdr:colOff>152400</xdr:colOff>
      <xdr:row>13</xdr:row>
      <xdr:rowOff>161925</xdr:rowOff>
    </xdr:to>
    <xdr:sp macro="" textlink="">
      <xdr:nvSpPr>
        <xdr:cNvPr id="20" name="Ellipse 19"/>
        <xdr:cNvSpPr/>
      </xdr:nvSpPr>
      <xdr:spPr>
        <a:xfrm>
          <a:off x="11991975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238125</xdr:colOff>
      <xdr:row>11</xdr:row>
      <xdr:rowOff>276225</xdr:rowOff>
    </xdr:from>
    <xdr:to>
      <xdr:col>20</xdr:col>
      <xdr:colOff>152400</xdr:colOff>
      <xdr:row>13</xdr:row>
      <xdr:rowOff>171450</xdr:rowOff>
    </xdr:to>
    <xdr:sp macro="" textlink="">
      <xdr:nvSpPr>
        <xdr:cNvPr id="21" name="Ellipse 20"/>
        <xdr:cNvSpPr/>
      </xdr:nvSpPr>
      <xdr:spPr>
        <a:xfrm>
          <a:off x="7534275" y="3333750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33</xdr:col>
      <xdr:colOff>238125</xdr:colOff>
      <xdr:row>11</xdr:row>
      <xdr:rowOff>266700</xdr:rowOff>
    </xdr:from>
    <xdr:to>
      <xdr:col>35</xdr:col>
      <xdr:colOff>152400</xdr:colOff>
      <xdr:row>13</xdr:row>
      <xdr:rowOff>161925</xdr:rowOff>
    </xdr:to>
    <xdr:sp macro="" textlink="">
      <xdr:nvSpPr>
        <xdr:cNvPr id="22" name="Ellipse 21"/>
        <xdr:cNvSpPr/>
      </xdr:nvSpPr>
      <xdr:spPr>
        <a:xfrm>
          <a:off x="13106400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32</xdr:col>
      <xdr:colOff>47625</xdr:colOff>
      <xdr:row>16</xdr:row>
      <xdr:rowOff>66675</xdr:rowOff>
    </xdr:from>
    <xdr:to>
      <xdr:col>33</xdr:col>
      <xdr:colOff>333375</xdr:colOff>
      <xdr:row>17</xdr:row>
      <xdr:rowOff>342900</xdr:rowOff>
    </xdr:to>
    <xdr:sp macro="" textlink="">
      <xdr:nvSpPr>
        <xdr:cNvPr id="23" name="Ellipse 22"/>
        <xdr:cNvSpPr/>
      </xdr:nvSpPr>
      <xdr:spPr>
        <a:xfrm>
          <a:off x="12544425" y="4905375"/>
          <a:ext cx="657225" cy="657225"/>
        </a:xfrm>
        <a:prstGeom prst="ellipse">
          <a:avLst/>
        </a:prstGeom>
        <a:noFill/>
        <a:ln w="38100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32</xdr:col>
      <xdr:colOff>47625</xdr:colOff>
      <xdr:row>19</xdr:row>
      <xdr:rowOff>304800</xdr:rowOff>
    </xdr:from>
    <xdr:to>
      <xdr:col>33</xdr:col>
      <xdr:colOff>333375</xdr:colOff>
      <xdr:row>21</xdr:row>
      <xdr:rowOff>200025</xdr:rowOff>
    </xdr:to>
    <xdr:sp macro="" textlink="">
      <xdr:nvSpPr>
        <xdr:cNvPr id="24" name="Ellipse 23"/>
        <xdr:cNvSpPr/>
      </xdr:nvSpPr>
      <xdr:spPr>
        <a:xfrm>
          <a:off x="12544425" y="6286500"/>
          <a:ext cx="657225" cy="657225"/>
        </a:xfrm>
        <a:prstGeom prst="ellipse">
          <a:avLst/>
        </a:prstGeom>
        <a:noFill/>
        <a:ln w="381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29</xdr:col>
      <xdr:colOff>352425</xdr:colOff>
      <xdr:row>14</xdr:row>
      <xdr:rowOff>171450</xdr:rowOff>
    </xdr:from>
    <xdr:to>
      <xdr:col>36</xdr:col>
      <xdr:colOff>19050</xdr:colOff>
      <xdr:row>15</xdr:row>
      <xdr:rowOff>323850</xdr:rowOff>
    </xdr:to>
    <xdr:sp macro="" textlink="">
      <xdr:nvSpPr>
        <xdr:cNvPr id="25" name="ZoneTexte 24"/>
        <xdr:cNvSpPr txBox="1"/>
      </xdr:nvSpPr>
      <xdr:spPr>
        <a:xfrm>
          <a:off x="11734800" y="4371975"/>
          <a:ext cx="2266950" cy="409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FR" sz="1800" b="1"/>
            <a:t>Leader de journée</a:t>
          </a:r>
        </a:p>
      </xdr:txBody>
    </xdr:sp>
    <xdr:clientData/>
  </xdr:twoCellAnchor>
  <xdr:twoCellAnchor>
    <xdr:from>
      <xdr:col>3</xdr:col>
      <xdr:colOff>238125</xdr:colOff>
      <xdr:row>11</xdr:row>
      <xdr:rowOff>276225</xdr:rowOff>
    </xdr:from>
    <xdr:to>
      <xdr:col>5</xdr:col>
      <xdr:colOff>152400</xdr:colOff>
      <xdr:row>13</xdr:row>
      <xdr:rowOff>171450</xdr:rowOff>
    </xdr:to>
    <xdr:sp macro="" textlink="">
      <xdr:nvSpPr>
        <xdr:cNvPr id="26" name="Ellipse 25"/>
        <xdr:cNvSpPr/>
      </xdr:nvSpPr>
      <xdr:spPr>
        <a:xfrm>
          <a:off x="1962150" y="3333750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30</xdr:col>
      <xdr:colOff>142875</xdr:colOff>
      <xdr:row>18</xdr:row>
      <xdr:rowOff>171450</xdr:rowOff>
    </xdr:from>
    <xdr:to>
      <xdr:col>35</xdr:col>
      <xdr:colOff>190500</xdr:colOff>
      <xdr:row>19</xdr:row>
      <xdr:rowOff>200025</xdr:rowOff>
    </xdr:to>
    <xdr:sp macro="" textlink="">
      <xdr:nvSpPr>
        <xdr:cNvPr id="27" name="ZoneTexte 26"/>
        <xdr:cNvSpPr txBox="1"/>
      </xdr:nvSpPr>
      <xdr:spPr>
        <a:xfrm>
          <a:off x="11896725" y="5772150"/>
          <a:ext cx="1905000" cy="409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800" b="1"/>
            <a:t>Moyenne actuelle</a:t>
          </a:r>
        </a:p>
      </xdr:txBody>
    </xdr:sp>
    <xdr:clientData/>
  </xdr:twoCellAnchor>
  <xdr:twoCellAnchor>
    <xdr:from>
      <xdr:col>36</xdr:col>
      <xdr:colOff>28575</xdr:colOff>
      <xdr:row>18</xdr:row>
      <xdr:rowOff>180975</xdr:rowOff>
    </xdr:from>
    <xdr:to>
      <xdr:col>41</xdr:col>
      <xdr:colOff>76200</xdr:colOff>
      <xdr:row>19</xdr:row>
      <xdr:rowOff>209550</xdr:rowOff>
    </xdr:to>
    <xdr:sp macro="" textlink="">
      <xdr:nvSpPr>
        <xdr:cNvPr id="28" name="ZoneTexte 27"/>
        <xdr:cNvSpPr txBox="1"/>
      </xdr:nvSpPr>
      <xdr:spPr>
        <a:xfrm>
          <a:off x="14011275" y="5781675"/>
          <a:ext cx="2181225" cy="409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800" b="1"/>
            <a:t>Total actuel</a:t>
          </a:r>
        </a:p>
      </xdr:txBody>
    </xdr:sp>
    <xdr:clientData/>
  </xdr:twoCellAnchor>
  <xdr:twoCellAnchor>
    <xdr:from>
      <xdr:col>37</xdr:col>
      <xdr:colOff>66675</xdr:colOff>
      <xdr:row>19</xdr:row>
      <xdr:rowOff>295275</xdr:rowOff>
    </xdr:from>
    <xdr:to>
      <xdr:col>38</xdr:col>
      <xdr:colOff>352425</xdr:colOff>
      <xdr:row>21</xdr:row>
      <xdr:rowOff>190500</xdr:rowOff>
    </xdr:to>
    <xdr:sp macro="" textlink="">
      <xdr:nvSpPr>
        <xdr:cNvPr id="29" name="Ellipse 28"/>
        <xdr:cNvSpPr/>
      </xdr:nvSpPr>
      <xdr:spPr>
        <a:xfrm>
          <a:off x="14420850" y="6276975"/>
          <a:ext cx="657225" cy="657225"/>
        </a:xfrm>
        <a:prstGeom prst="ellipse">
          <a:avLst/>
        </a:prstGeom>
        <a:noFill/>
        <a:ln w="3810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0</xdr:col>
      <xdr:colOff>228600</xdr:colOff>
      <xdr:row>10</xdr:row>
      <xdr:rowOff>333375</xdr:rowOff>
    </xdr:from>
    <xdr:to>
      <xdr:col>3</xdr:col>
      <xdr:colOff>123825</xdr:colOff>
      <xdr:row>12</xdr:row>
      <xdr:rowOff>19050</xdr:rowOff>
    </xdr:to>
    <xdr:sp macro="" textlink="">
      <xdr:nvSpPr>
        <xdr:cNvPr id="30" name="ZoneTexte 29"/>
        <xdr:cNvSpPr txBox="1"/>
      </xdr:nvSpPr>
      <xdr:spPr>
        <a:xfrm>
          <a:off x="228600" y="3028950"/>
          <a:ext cx="16192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2000" b="1" i="1" u="sng"/>
            <a:t>Journées de :</a:t>
          </a:r>
        </a:p>
      </xdr:txBody>
    </xdr:sp>
    <xdr:clientData/>
  </xdr:twoCellAnchor>
  <xdr:twoCellAnchor>
    <xdr:from>
      <xdr:col>21</xdr:col>
      <xdr:colOff>57150</xdr:colOff>
      <xdr:row>7</xdr:row>
      <xdr:rowOff>561975</xdr:rowOff>
    </xdr:from>
    <xdr:to>
      <xdr:col>21</xdr:col>
      <xdr:colOff>333375</xdr:colOff>
      <xdr:row>7</xdr:row>
      <xdr:rowOff>771525</xdr:rowOff>
    </xdr:to>
    <xdr:sp macro="" textlink="">
      <xdr:nvSpPr>
        <xdr:cNvPr id="31" name="Flèche droite 30">
          <a:hlinkClick xmlns:r="http://schemas.openxmlformats.org/officeDocument/2006/relationships" r:id="rId6"/>
        </xdr:cNvPr>
        <xdr:cNvSpPr/>
      </xdr:nvSpPr>
      <xdr:spPr>
        <a:xfrm rot="10800000">
          <a:off x="8467725" y="1895475"/>
          <a:ext cx="276225" cy="209550"/>
        </a:xfrm>
        <a:prstGeom prst="rightArrow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21</xdr:col>
      <xdr:colOff>323849</xdr:colOff>
      <xdr:row>7</xdr:row>
      <xdr:rowOff>523875</xdr:rowOff>
    </xdr:from>
    <xdr:to>
      <xdr:col>24</xdr:col>
      <xdr:colOff>114299</xdr:colOff>
      <xdr:row>7</xdr:row>
      <xdr:rowOff>809625</xdr:rowOff>
    </xdr:to>
    <xdr:sp macro="" textlink="">
      <xdr:nvSpPr>
        <xdr:cNvPr id="32" name="ZoneTexte 31"/>
        <xdr:cNvSpPr txBox="1"/>
      </xdr:nvSpPr>
      <xdr:spPr>
        <a:xfrm>
          <a:off x="8734424" y="1857375"/>
          <a:ext cx="904875" cy="28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200" b="1">
              <a:solidFill>
                <a:schemeClr val="bg1">
                  <a:lumMod val="95000"/>
                </a:schemeClr>
              </a:solidFill>
            </a:rPr>
            <a:t>Précédent</a:t>
          </a:r>
        </a:p>
      </xdr:txBody>
    </xdr:sp>
    <xdr:clientData/>
  </xdr:twoCellAnchor>
  <xdr:twoCellAnchor>
    <xdr:from>
      <xdr:col>26</xdr:col>
      <xdr:colOff>38099</xdr:colOff>
      <xdr:row>7</xdr:row>
      <xdr:rowOff>561974</xdr:rowOff>
    </xdr:from>
    <xdr:to>
      <xdr:col>26</xdr:col>
      <xdr:colOff>314324</xdr:colOff>
      <xdr:row>7</xdr:row>
      <xdr:rowOff>771524</xdr:rowOff>
    </xdr:to>
    <xdr:sp macro="" textlink="">
      <xdr:nvSpPr>
        <xdr:cNvPr id="33" name="Flèche droite 32">
          <a:hlinkClick xmlns:r="http://schemas.openxmlformats.org/officeDocument/2006/relationships" r:id="rId7"/>
        </xdr:cNvPr>
        <xdr:cNvSpPr/>
      </xdr:nvSpPr>
      <xdr:spPr>
        <a:xfrm>
          <a:off x="10306049" y="1895474"/>
          <a:ext cx="276225" cy="209550"/>
        </a:xfrm>
        <a:prstGeom prst="rightArrow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24</xdr:col>
      <xdr:colOff>85725</xdr:colOff>
      <xdr:row>7</xdr:row>
      <xdr:rowOff>523875</xdr:rowOff>
    </xdr:from>
    <xdr:to>
      <xdr:col>26</xdr:col>
      <xdr:colOff>85725</xdr:colOff>
      <xdr:row>7</xdr:row>
      <xdr:rowOff>809625</xdr:rowOff>
    </xdr:to>
    <xdr:sp macro="" textlink="">
      <xdr:nvSpPr>
        <xdr:cNvPr id="34" name="ZoneTexte 33"/>
        <xdr:cNvSpPr txBox="1"/>
      </xdr:nvSpPr>
      <xdr:spPr>
        <a:xfrm>
          <a:off x="9610725" y="1857375"/>
          <a:ext cx="742950" cy="28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200" b="1">
              <a:solidFill>
                <a:schemeClr val="bg1">
                  <a:lumMod val="95000"/>
                </a:schemeClr>
              </a:solidFill>
            </a:rPr>
            <a:t>Suivant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0</xdr:rowOff>
    </xdr:from>
    <xdr:to>
      <xdr:col>73</xdr:col>
      <xdr:colOff>28575</xdr:colOff>
      <xdr:row>8</xdr:row>
      <xdr:rowOff>0</xdr:rowOff>
    </xdr:to>
    <xdr:cxnSp macro="">
      <xdr:nvCxnSpPr>
        <xdr:cNvPr id="2" name="Connecteur droit 1"/>
        <xdr:cNvCxnSpPr/>
      </xdr:nvCxnSpPr>
      <xdr:spPr>
        <a:xfrm>
          <a:off x="0" y="2247900"/>
          <a:ext cx="39719250" cy="0"/>
        </a:xfrm>
        <a:prstGeom prst="line">
          <a:avLst/>
        </a:prstGeom>
        <a:noFill/>
        <a:ln w="9525" cap="flat" cmpd="sng" algn="ctr">
          <a:solidFill>
            <a:sysClr val="window" lastClr="FFFFFF">
              <a:lumMod val="75000"/>
            </a:sysClr>
          </a:solidFill>
          <a:prstDash val="soli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cxnSp>
    <xdr:clientData/>
  </xdr:twoCellAnchor>
  <xdr:twoCellAnchor>
    <xdr:from>
      <xdr:col>8</xdr:col>
      <xdr:colOff>123827</xdr:colOff>
      <xdr:row>2</xdr:row>
      <xdr:rowOff>69481</xdr:rowOff>
    </xdr:from>
    <xdr:to>
      <xdr:col>11</xdr:col>
      <xdr:colOff>123827</xdr:colOff>
      <xdr:row>5</xdr:row>
      <xdr:rowOff>59956</xdr:rowOff>
    </xdr:to>
    <xdr:grpSp>
      <xdr:nvGrpSpPr>
        <xdr:cNvPr id="3" name="Groupe 2"/>
        <xdr:cNvGrpSpPr/>
      </xdr:nvGrpSpPr>
      <xdr:grpSpPr>
        <a:xfrm>
          <a:off x="3705227" y="450481"/>
          <a:ext cx="1114425" cy="561975"/>
          <a:chOff x="6410328" y="485775"/>
          <a:chExt cx="4514850" cy="561975"/>
        </a:xfrm>
      </xdr:grpSpPr>
      <xdr:sp macro="" textlink="">
        <xdr:nvSpPr>
          <xdr:cNvPr id="4" name="Rectangle 3"/>
          <xdr:cNvSpPr/>
        </xdr:nvSpPr>
        <xdr:spPr>
          <a:xfrm>
            <a:off x="6410328" y="485775"/>
            <a:ext cx="4514850" cy="561975"/>
          </a:xfrm>
          <a:prstGeom prst="rect">
            <a:avLst/>
          </a:prstGeom>
          <a:solidFill>
            <a:sysClr val="windowText" lastClr="000000">
              <a:lumMod val="75000"/>
              <a:lumOff val="25000"/>
            </a:sysClr>
          </a:solidFill>
          <a:ln w="3175" cap="flat" cmpd="sng" algn="ctr">
            <a:solidFill>
              <a:sysClr val="window" lastClr="FFFFFF">
                <a:lumMod val="75000"/>
              </a:sysClr>
            </a:solidFill>
            <a:prstDash val="solid"/>
          </a:ln>
          <a:effectLst/>
        </xdr:spPr>
        <xdr:txBody>
          <a:bodyPr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fr-FR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ZoneTexte 4"/>
          <xdr:cNvSpPr txBox="1"/>
        </xdr:nvSpPr>
        <xdr:spPr>
          <a:xfrm>
            <a:off x="6730058" y="590550"/>
            <a:ext cx="3921352" cy="338313"/>
          </a:xfrm>
          <a:prstGeom prst="rect">
            <a:avLst/>
          </a:prstGeom>
          <a:solidFill>
            <a:sysClr val="window" lastClr="FFFFFF">
              <a:alpha val="0"/>
            </a:sysClr>
          </a:solidFill>
          <a:ln w="9525" cmpd="sng">
            <a:noFill/>
          </a:ln>
          <a:effectLst/>
        </xdr:spPr>
        <xdr:txBody>
          <a:bodyPr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2000" b="1" i="0" u="none" strike="noStrike" kern="0" cap="none" spc="0" normalizeH="0" baseline="0" noProof="0">
                <a:ln>
                  <a:noFill/>
                </a:ln>
                <a:solidFill>
                  <a:srgbClr val="33CCFF"/>
                </a:solidFill>
                <a:effectLst/>
                <a:uLnTx/>
                <a:uFillTx/>
                <a:latin typeface="Calibri"/>
                <a:ea typeface="+mn-ea"/>
                <a:cs typeface="+mn-cs"/>
              </a:rPr>
              <a:t>Accueil</a:t>
            </a:r>
          </a:p>
        </xdr:txBody>
      </xdr:sp>
    </xdr:grpSp>
    <xdr:clientData/>
  </xdr:twoCellAnchor>
  <xdr:twoCellAnchor editAs="oneCell">
    <xdr:from>
      <xdr:col>6</xdr:col>
      <xdr:colOff>85723</xdr:colOff>
      <xdr:row>1</xdr:row>
      <xdr:rowOff>133350</xdr:rowOff>
    </xdr:from>
    <xdr:to>
      <xdr:col>16</xdr:col>
      <xdr:colOff>129373</xdr:colOff>
      <xdr:row>7</xdr:row>
      <xdr:rowOff>469209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24173" y="323850"/>
          <a:ext cx="3758400" cy="1478859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2</xdr:row>
      <xdr:rowOff>59955</xdr:rowOff>
    </xdr:from>
    <xdr:to>
      <xdr:col>3</xdr:col>
      <xdr:colOff>143872</xdr:colOff>
      <xdr:row>7</xdr:row>
      <xdr:rowOff>308504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375" y="440955"/>
          <a:ext cx="772522" cy="1201049"/>
        </a:xfrm>
        <a:prstGeom prst="rect">
          <a:avLst/>
        </a:prstGeom>
      </xdr:spPr>
    </xdr:pic>
    <xdr:clientData/>
  </xdr:twoCellAnchor>
  <xdr:twoCellAnchor>
    <xdr:from>
      <xdr:col>18</xdr:col>
      <xdr:colOff>2</xdr:colOff>
      <xdr:row>2</xdr:row>
      <xdr:rowOff>104775</xdr:rowOff>
    </xdr:from>
    <xdr:to>
      <xdr:col>29</xdr:col>
      <xdr:colOff>342900</xdr:colOff>
      <xdr:row>5</xdr:row>
      <xdr:rowOff>95250</xdr:rowOff>
    </xdr:to>
    <xdr:grpSp>
      <xdr:nvGrpSpPr>
        <xdr:cNvPr id="8" name="Groupe 7"/>
        <xdr:cNvGrpSpPr/>
      </xdr:nvGrpSpPr>
      <xdr:grpSpPr>
        <a:xfrm>
          <a:off x="7296152" y="485775"/>
          <a:ext cx="4429123" cy="561975"/>
          <a:chOff x="11788886" y="1790700"/>
          <a:chExt cx="2028825" cy="561975"/>
        </a:xfrm>
      </xdr:grpSpPr>
      <xdr:sp macro="" textlink="">
        <xdr:nvSpPr>
          <xdr:cNvPr id="9" name="Rectangle 8"/>
          <xdr:cNvSpPr/>
        </xdr:nvSpPr>
        <xdr:spPr>
          <a:xfrm>
            <a:off x="11788886" y="1790700"/>
            <a:ext cx="2028825" cy="561975"/>
          </a:xfrm>
          <a:prstGeom prst="rect">
            <a:avLst/>
          </a:prstGeom>
          <a:solidFill>
            <a:sysClr val="windowText" lastClr="000000">
              <a:lumMod val="75000"/>
              <a:lumOff val="25000"/>
            </a:sysClr>
          </a:solidFill>
          <a:ln w="3175" cap="flat" cmpd="sng" algn="ctr">
            <a:solidFill>
              <a:sysClr val="window" lastClr="FFFFFF">
                <a:lumMod val="75000"/>
              </a:sysClr>
            </a:solidFill>
            <a:prstDash val="solid"/>
          </a:ln>
          <a:effectLst/>
        </xdr:spPr>
        <xdr:txBody>
          <a:bodyPr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fr-FR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ZoneTexte 9"/>
          <xdr:cNvSpPr txBox="1"/>
        </xdr:nvSpPr>
        <xdr:spPr>
          <a:xfrm>
            <a:off x="11932543" y="1895475"/>
            <a:ext cx="1762125" cy="338313"/>
          </a:xfrm>
          <a:prstGeom prst="rect">
            <a:avLst/>
          </a:prstGeom>
          <a:solidFill>
            <a:sysClr val="window" lastClr="FFFFFF">
              <a:alpha val="0"/>
            </a:sysClr>
          </a:solidFill>
          <a:ln w="9525" cmpd="sng">
            <a:noFill/>
          </a:ln>
          <a:effectLst/>
        </xdr:spPr>
        <xdr:txBody>
          <a:bodyPr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2000" b="1" i="0" u="none" strike="noStrike" kern="0" cap="none" spc="0" normalizeH="0" baseline="0" noProof="0">
                <a:ln>
                  <a:noFill/>
                </a:ln>
                <a:solidFill>
                  <a:srgbClr val="33CCFF"/>
                </a:solidFill>
                <a:effectLst/>
                <a:uLnTx/>
                <a:uFillTx/>
                <a:latin typeface="Calibri" pitchFamily="34" charset="0"/>
                <a:ea typeface="+mn-ea"/>
                <a:cs typeface="+mn-cs"/>
              </a:rPr>
              <a:t>Statistiques</a:t>
            </a:r>
          </a:p>
        </xdr:txBody>
      </xdr:sp>
    </xdr:grpSp>
    <xdr:clientData/>
  </xdr:twoCellAnchor>
  <xdr:twoCellAnchor editAs="oneCell">
    <xdr:from>
      <xdr:col>33</xdr:col>
      <xdr:colOff>285750</xdr:colOff>
      <xdr:row>3</xdr:row>
      <xdr:rowOff>104775</xdr:rowOff>
    </xdr:from>
    <xdr:to>
      <xdr:col>39</xdr:col>
      <xdr:colOff>154106</xdr:colOff>
      <xdr:row>6</xdr:row>
      <xdr:rowOff>88059</xdr:rowOff>
    </xdr:to>
    <xdr:pic>
      <xdr:nvPicPr>
        <xdr:cNvPr id="11" name="Image 10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154025" y="676275"/>
          <a:ext cx="2097206" cy="554784"/>
        </a:xfrm>
        <a:prstGeom prst="rect">
          <a:avLst/>
        </a:prstGeom>
      </xdr:spPr>
    </xdr:pic>
    <xdr:clientData/>
  </xdr:twoCellAnchor>
  <xdr:twoCellAnchor>
    <xdr:from>
      <xdr:col>0</xdr:col>
      <xdr:colOff>152399</xdr:colOff>
      <xdr:row>14</xdr:row>
      <xdr:rowOff>28576</xdr:rowOff>
    </xdr:from>
    <xdr:to>
      <xdr:col>30</xdr:col>
      <xdr:colOff>333374</xdr:colOff>
      <xdr:row>23</xdr:row>
      <xdr:rowOff>133351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238125</xdr:colOff>
      <xdr:row>11</xdr:row>
      <xdr:rowOff>266700</xdr:rowOff>
    </xdr:from>
    <xdr:to>
      <xdr:col>8</xdr:col>
      <xdr:colOff>152400</xdr:colOff>
      <xdr:row>13</xdr:row>
      <xdr:rowOff>161925</xdr:rowOff>
    </xdr:to>
    <xdr:sp macro="" textlink="">
      <xdr:nvSpPr>
        <xdr:cNvPr id="13" name="Ellipse 12"/>
        <xdr:cNvSpPr/>
      </xdr:nvSpPr>
      <xdr:spPr>
        <a:xfrm>
          <a:off x="3076575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238125</xdr:colOff>
      <xdr:row>11</xdr:row>
      <xdr:rowOff>266700</xdr:rowOff>
    </xdr:from>
    <xdr:to>
      <xdr:col>11</xdr:col>
      <xdr:colOff>152400</xdr:colOff>
      <xdr:row>13</xdr:row>
      <xdr:rowOff>161925</xdr:rowOff>
    </xdr:to>
    <xdr:sp macro="" textlink="">
      <xdr:nvSpPr>
        <xdr:cNvPr id="14" name="Ellipse 13"/>
        <xdr:cNvSpPr/>
      </xdr:nvSpPr>
      <xdr:spPr>
        <a:xfrm>
          <a:off x="4191000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12</xdr:col>
      <xdr:colOff>228600</xdr:colOff>
      <xdr:row>11</xdr:row>
      <xdr:rowOff>266700</xdr:rowOff>
    </xdr:from>
    <xdr:to>
      <xdr:col>14</xdr:col>
      <xdr:colOff>142875</xdr:colOff>
      <xdr:row>13</xdr:row>
      <xdr:rowOff>161925</xdr:rowOff>
    </xdr:to>
    <xdr:sp macro="" textlink="">
      <xdr:nvSpPr>
        <xdr:cNvPr id="15" name="Ellipse 14"/>
        <xdr:cNvSpPr/>
      </xdr:nvSpPr>
      <xdr:spPr>
        <a:xfrm>
          <a:off x="5295900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15</xdr:col>
      <xdr:colOff>247650</xdr:colOff>
      <xdr:row>11</xdr:row>
      <xdr:rowOff>266700</xdr:rowOff>
    </xdr:from>
    <xdr:to>
      <xdr:col>17</xdr:col>
      <xdr:colOff>161925</xdr:colOff>
      <xdr:row>13</xdr:row>
      <xdr:rowOff>161925</xdr:rowOff>
    </xdr:to>
    <xdr:sp macro="" textlink="">
      <xdr:nvSpPr>
        <xdr:cNvPr id="16" name="Ellipse 15"/>
        <xdr:cNvSpPr/>
      </xdr:nvSpPr>
      <xdr:spPr>
        <a:xfrm>
          <a:off x="6429375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21</xdr:col>
      <xdr:colOff>238125</xdr:colOff>
      <xdr:row>11</xdr:row>
      <xdr:rowOff>266700</xdr:rowOff>
    </xdr:from>
    <xdr:to>
      <xdr:col>23</xdr:col>
      <xdr:colOff>152400</xdr:colOff>
      <xdr:row>13</xdr:row>
      <xdr:rowOff>161925</xdr:rowOff>
    </xdr:to>
    <xdr:sp macro="" textlink="">
      <xdr:nvSpPr>
        <xdr:cNvPr id="17" name="Ellipse 16"/>
        <xdr:cNvSpPr/>
      </xdr:nvSpPr>
      <xdr:spPr>
        <a:xfrm>
          <a:off x="8648700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24</xdr:col>
      <xdr:colOff>238125</xdr:colOff>
      <xdr:row>11</xdr:row>
      <xdr:rowOff>266700</xdr:rowOff>
    </xdr:from>
    <xdr:to>
      <xdr:col>26</xdr:col>
      <xdr:colOff>152400</xdr:colOff>
      <xdr:row>13</xdr:row>
      <xdr:rowOff>161925</xdr:rowOff>
    </xdr:to>
    <xdr:sp macro="" textlink="">
      <xdr:nvSpPr>
        <xdr:cNvPr id="18" name="Ellipse 17"/>
        <xdr:cNvSpPr/>
      </xdr:nvSpPr>
      <xdr:spPr>
        <a:xfrm>
          <a:off x="9763125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27</xdr:col>
      <xdr:colOff>238125</xdr:colOff>
      <xdr:row>11</xdr:row>
      <xdr:rowOff>266700</xdr:rowOff>
    </xdr:from>
    <xdr:to>
      <xdr:col>29</xdr:col>
      <xdr:colOff>152400</xdr:colOff>
      <xdr:row>13</xdr:row>
      <xdr:rowOff>161925</xdr:rowOff>
    </xdr:to>
    <xdr:sp macro="" textlink="">
      <xdr:nvSpPr>
        <xdr:cNvPr id="19" name="Ellipse 18"/>
        <xdr:cNvSpPr/>
      </xdr:nvSpPr>
      <xdr:spPr>
        <a:xfrm>
          <a:off x="10877550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30</xdr:col>
      <xdr:colOff>238125</xdr:colOff>
      <xdr:row>11</xdr:row>
      <xdr:rowOff>266700</xdr:rowOff>
    </xdr:from>
    <xdr:to>
      <xdr:col>32</xdr:col>
      <xdr:colOff>152400</xdr:colOff>
      <xdr:row>13</xdr:row>
      <xdr:rowOff>161925</xdr:rowOff>
    </xdr:to>
    <xdr:sp macro="" textlink="">
      <xdr:nvSpPr>
        <xdr:cNvPr id="20" name="Ellipse 19"/>
        <xdr:cNvSpPr/>
      </xdr:nvSpPr>
      <xdr:spPr>
        <a:xfrm>
          <a:off x="11991975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238125</xdr:colOff>
      <xdr:row>11</xdr:row>
      <xdr:rowOff>276225</xdr:rowOff>
    </xdr:from>
    <xdr:to>
      <xdr:col>20</xdr:col>
      <xdr:colOff>152400</xdr:colOff>
      <xdr:row>13</xdr:row>
      <xdr:rowOff>171450</xdr:rowOff>
    </xdr:to>
    <xdr:sp macro="" textlink="">
      <xdr:nvSpPr>
        <xdr:cNvPr id="21" name="Ellipse 20"/>
        <xdr:cNvSpPr/>
      </xdr:nvSpPr>
      <xdr:spPr>
        <a:xfrm>
          <a:off x="7534275" y="3333750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33</xdr:col>
      <xdr:colOff>238125</xdr:colOff>
      <xdr:row>11</xdr:row>
      <xdr:rowOff>266700</xdr:rowOff>
    </xdr:from>
    <xdr:to>
      <xdr:col>35</xdr:col>
      <xdr:colOff>152400</xdr:colOff>
      <xdr:row>13</xdr:row>
      <xdr:rowOff>161925</xdr:rowOff>
    </xdr:to>
    <xdr:sp macro="" textlink="">
      <xdr:nvSpPr>
        <xdr:cNvPr id="22" name="Ellipse 21"/>
        <xdr:cNvSpPr/>
      </xdr:nvSpPr>
      <xdr:spPr>
        <a:xfrm>
          <a:off x="13106400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32</xdr:col>
      <xdr:colOff>47625</xdr:colOff>
      <xdr:row>16</xdr:row>
      <xdr:rowOff>66675</xdr:rowOff>
    </xdr:from>
    <xdr:to>
      <xdr:col>33</xdr:col>
      <xdr:colOff>333375</xdr:colOff>
      <xdr:row>17</xdr:row>
      <xdr:rowOff>342900</xdr:rowOff>
    </xdr:to>
    <xdr:sp macro="" textlink="">
      <xdr:nvSpPr>
        <xdr:cNvPr id="23" name="Ellipse 22"/>
        <xdr:cNvSpPr/>
      </xdr:nvSpPr>
      <xdr:spPr>
        <a:xfrm>
          <a:off x="12544425" y="4905375"/>
          <a:ext cx="657225" cy="657225"/>
        </a:xfrm>
        <a:prstGeom prst="ellipse">
          <a:avLst/>
        </a:prstGeom>
        <a:noFill/>
        <a:ln w="38100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32</xdr:col>
      <xdr:colOff>47625</xdr:colOff>
      <xdr:row>19</xdr:row>
      <xdr:rowOff>304800</xdr:rowOff>
    </xdr:from>
    <xdr:to>
      <xdr:col>33</xdr:col>
      <xdr:colOff>333375</xdr:colOff>
      <xdr:row>21</xdr:row>
      <xdr:rowOff>200025</xdr:rowOff>
    </xdr:to>
    <xdr:sp macro="" textlink="">
      <xdr:nvSpPr>
        <xdr:cNvPr id="24" name="Ellipse 23"/>
        <xdr:cNvSpPr/>
      </xdr:nvSpPr>
      <xdr:spPr>
        <a:xfrm>
          <a:off x="12544425" y="6286500"/>
          <a:ext cx="657225" cy="657225"/>
        </a:xfrm>
        <a:prstGeom prst="ellipse">
          <a:avLst/>
        </a:prstGeom>
        <a:noFill/>
        <a:ln w="381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29</xdr:col>
      <xdr:colOff>352425</xdr:colOff>
      <xdr:row>14</xdr:row>
      <xdr:rowOff>171450</xdr:rowOff>
    </xdr:from>
    <xdr:to>
      <xdr:col>36</xdr:col>
      <xdr:colOff>19050</xdr:colOff>
      <xdr:row>15</xdr:row>
      <xdr:rowOff>323850</xdr:rowOff>
    </xdr:to>
    <xdr:sp macro="" textlink="">
      <xdr:nvSpPr>
        <xdr:cNvPr id="25" name="ZoneTexte 24"/>
        <xdr:cNvSpPr txBox="1"/>
      </xdr:nvSpPr>
      <xdr:spPr>
        <a:xfrm>
          <a:off x="11734800" y="4371975"/>
          <a:ext cx="2266950" cy="409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FR" sz="1800" b="1"/>
            <a:t>Leader de journée</a:t>
          </a:r>
        </a:p>
      </xdr:txBody>
    </xdr:sp>
    <xdr:clientData/>
  </xdr:twoCellAnchor>
  <xdr:twoCellAnchor>
    <xdr:from>
      <xdr:col>3</xdr:col>
      <xdr:colOff>238125</xdr:colOff>
      <xdr:row>11</xdr:row>
      <xdr:rowOff>276225</xdr:rowOff>
    </xdr:from>
    <xdr:to>
      <xdr:col>5</xdr:col>
      <xdr:colOff>152400</xdr:colOff>
      <xdr:row>13</xdr:row>
      <xdr:rowOff>171450</xdr:rowOff>
    </xdr:to>
    <xdr:sp macro="" textlink="">
      <xdr:nvSpPr>
        <xdr:cNvPr id="26" name="Ellipse 25"/>
        <xdr:cNvSpPr/>
      </xdr:nvSpPr>
      <xdr:spPr>
        <a:xfrm>
          <a:off x="1962150" y="3333750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30</xdr:col>
      <xdr:colOff>142875</xdr:colOff>
      <xdr:row>18</xdr:row>
      <xdr:rowOff>171450</xdr:rowOff>
    </xdr:from>
    <xdr:to>
      <xdr:col>35</xdr:col>
      <xdr:colOff>190500</xdr:colOff>
      <xdr:row>19</xdr:row>
      <xdr:rowOff>200025</xdr:rowOff>
    </xdr:to>
    <xdr:sp macro="" textlink="">
      <xdr:nvSpPr>
        <xdr:cNvPr id="27" name="ZoneTexte 26"/>
        <xdr:cNvSpPr txBox="1"/>
      </xdr:nvSpPr>
      <xdr:spPr>
        <a:xfrm>
          <a:off x="11896725" y="5772150"/>
          <a:ext cx="1905000" cy="409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800" b="1"/>
            <a:t>Moyenne actuelle</a:t>
          </a:r>
        </a:p>
      </xdr:txBody>
    </xdr:sp>
    <xdr:clientData/>
  </xdr:twoCellAnchor>
  <xdr:twoCellAnchor>
    <xdr:from>
      <xdr:col>36</xdr:col>
      <xdr:colOff>28575</xdr:colOff>
      <xdr:row>18</xdr:row>
      <xdr:rowOff>180975</xdr:rowOff>
    </xdr:from>
    <xdr:to>
      <xdr:col>41</xdr:col>
      <xdr:colOff>76200</xdr:colOff>
      <xdr:row>19</xdr:row>
      <xdr:rowOff>209550</xdr:rowOff>
    </xdr:to>
    <xdr:sp macro="" textlink="">
      <xdr:nvSpPr>
        <xdr:cNvPr id="28" name="ZoneTexte 27"/>
        <xdr:cNvSpPr txBox="1"/>
      </xdr:nvSpPr>
      <xdr:spPr>
        <a:xfrm>
          <a:off x="14011275" y="5781675"/>
          <a:ext cx="2181225" cy="409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800" b="1"/>
            <a:t>Total actuel</a:t>
          </a:r>
        </a:p>
      </xdr:txBody>
    </xdr:sp>
    <xdr:clientData/>
  </xdr:twoCellAnchor>
  <xdr:twoCellAnchor>
    <xdr:from>
      <xdr:col>37</xdr:col>
      <xdr:colOff>66675</xdr:colOff>
      <xdr:row>19</xdr:row>
      <xdr:rowOff>295275</xdr:rowOff>
    </xdr:from>
    <xdr:to>
      <xdr:col>38</xdr:col>
      <xdr:colOff>352425</xdr:colOff>
      <xdr:row>21</xdr:row>
      <xdr:rowOff>190500</xdr:rowOff>
    </xdr:to>
    <xdr:sp macro="" textlink="">
      <xdr:nvSpPr>
        <xdr:cNvPr id="29" name="Ellipse 28"/>
        <xdr:cNvSpPr/>
      </xdr:nvSpPr>
      <xdr:spPr>
        <a:xfrm>
          <a:off x="14420850" y="6276975"/>
          <a:ext cx="657225" cy="657225"/>
        </a:xfrm>
        <a:prstGeom prst="ellipse">
          <a:avLst/>
        </a:prstGeom>
        <a:noFill/>
        <a:ln w="3810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0</xdr:col>
      <xdr:colOff>228600</xdr:colOff>
      <xdr:row>10</xdr:row>
      <xdr:rowOff>333375</xdr:rowOff>
    </xdr:from>
    <xdr:to>
      <xdr:col>3</xdr:col>
      <xdr:colOff>123825</xdr:colOff>
      <xdr:row>12</xdr:row>
      <xdr:rowOff>19050</xdr:rowOff>
    </xdr:to>
    <xdr:sp macro="" textlink="">
      <xdr:nvSpPr>
        <xdr:cNvPr id="30" name="ZoneTexte 29"/>
        <xdr:cNvSpPr txBox="1"/>
      </xdr:nvSpPr>
      <xdr:spPr>
        <a:xfrm>
          <a:off x="228600" y="3028950"/>
          <a:ext cx="16192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2000" b="1" i="1" u="sng"/>
            <a:t>Journées de :</a:t>
          </a:r>
        </a:p>
      </xdr:txBody>
    </xdr:sp>
    <xdr:clientData/>
  </xdr:twoCellAnchor>
  <xdr:twoCellAnchor>
    <xdr:from>
      <xdr:col>21</xdr:col>
      <xdr:colOff>57150</xdr:colOff>
      <xdr:row>7</xdr:row>
      <xdr:rowOff>561975</xdr:rowOff>
    </xdr:from>
    <xdr:to>
      <xdr:col>21</xdr:col>
      <xdr:colOff>333375</xdr:colOff>
      <xdr:row>7</xdr:row>
      <xdr:rowOff>771525</xdr:rowOff>
    </xdr:to>
    <xdr:sp macro="" textlink="">
      <xdr:nvSpPr>
        <xdr:cNvPr id="31" name="Flèche droite 30">
          <a:hlinkClick xmlns:r="http://schemas.openxmlformats.org/officeDocument/2006/relationships" r:id="rId6"/>
        </xdr:cNvPr>
        <xdr:cNvSpPr/>
      </xdr:nvSpPr>
      <xdr:spPr>
        <a:xfrm rot="10800000">
          <a:off x="8467725" y="1895475"/>
          <a:ext cx="276225" cy="209550"/>
        </a:xfrm>
        <a:prstGeom prst="rightArrow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21</xdr:col>
      <xdr:colOff>323849</xdr:colOff>
      <xdr:row>7</xdr:row>
      <xdr:rowOff>523875</xdr:rowOff>
    </xdr:from>
    <xdr:to>
      <xdr:col>24</xdr:col>
      <xdr:colOff>114299</xdr:colOff>
      <xdr:row>7</xdr:row>
      <xdr:rowOff>809625</xdr:rowOff>
    </xdr:to>
    <xdr:sp macro="" textlink="">
      <xdr:nvSpPr>
        <xdr:cNvPr id="32" name="ZoneTexte 31"/>
        <xdr:cNvSpPr txBox="1"/>
      </xdr:nvSpPr>
      <xdr:spPr>
        <a:xfrm>
          <a:off x="8734424" y="1857375"/>
          <a:ext cx="904875" cy="28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200" b="1">
              <a:solidFill>
                <a:schemeClr val="bg1">
                  <a:lumMod val="95000"/>
                </a:schemeClr>
              </a:solidFill>
            </a:rPr>
            <a:t>Précédent</a:t>
          </a:r>
        </a:p>
      </xdr:txBody>
    </xdr:sp>
    <xdr:clientData/>
  </xdr:twoCellAnchor>
  <xdr:twoCellAnchor>
    <xdr:from>
      <xdr:col>26</xdr:col>
      <xdr:colOff>38099</xdr:colOff>
      <xdr:row>7</xdr:row>
      <xdr:rowOff>561974</xdr:rowOff>
    </xdr:from>
    <xdr:to>
      <xdr:col>26</xdr:col>
      <xdr:colOff>314324</xdr:colOff>
      <xdr:row>7</xdr:row>
      <xdr:rowOff>771524</xdr:rowOff>
    </xdr:to>
    <xdr:sp macro="" textlink="">
      <xdr:nvSpPr>
        <xdr:cNvPr id="33" name="Flèche droite 32">
          <a:hlinkClick xmlns:r="http://schemas.openxmlformats.org/officeDocument/2006/relationships" r:id="rId7"/>
        </xdr:cNvPr>
        <xdr:cNvSpPr/>
      </xdr:nvSpPr>
      <xdr:spPr>
        <a:xfrm>
          <a:off x="10306049" y="1895474"/>
          <a:ext cx="276225" cy="209550"/>
        </a:xfrm>
        <a:prstGeom prst="rightArrow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24</xdr:col>
      <xdr:colOff>85725</xdr:colOff>
      <xdr:row>7</xdr:row>
      <xdr:rowOff>523875</xdr:rowOff>
    </xdr:from>
    <xdr:to>
      <xdr:col>26</xdr:col>
      <xdr:colOff>85725</xdr:colOff>
      <xdr:row>7</xdr:row>
      <xdr:rowOff>809625</xdr:rowOff>
    </xdr:to>
    <xdr:sp macro="" textlink="">
      <xdr:nvSpPr>
        <xdr:cNvPr id="34" name="ZoneTexte 33"/>
        <xdr:cNvSpPr txBox="1"/>
      </xdr:nvSpPr>
      <xdr:spPr>
        <a:xfrm>
          <a:off x="9610725" y="1857375"/>
          <a:ext cx="742950" cy="28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200" b="1">
              <a:solidFill>
                <a:schemeClr val="bg1">
                  <a:lumMod val="95000"/>
                </a:schemeClr>
              </a:solidFill>
            </a:rPr>
            <a:t>Suivant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0</xdr:rowOff>
    </xdr:from>
    <xdr:to>
      <xdr:col>73</xdr:col>
      <xdr:colOff>28575</xdr:colOff>
      <xdr:row>8</xdr:row>
      <xdr:rowOff>0</xdr:rowOff>
    </xdr:to>
    <xdr:cxnSp macro="">
      <xdr:nvCxnSpPr>
        <xdr:cNvPr id="2" name="Connecteur droit 1"/>
        <xdr:cNvCxnSpPr/>
      </xdr:nvCxnSpPr>
      <xdr:spPr>
        <a:xfrm>
          <a:off x="0" y="2247900"/>
          <a:ext cx="39719250" cy="0"/>
        </a:xfrm>
        <a:prstGeom prst="line">
          <a:avLst/>
        </a:prstGeom>
        <a:noFill/>
        <a:ln w="9525" cap="flat" cmpd="sng" algn="ctr">
          <a:solidFill>
            <a:sysClr val="window" lastClr="FFFFFF">
              <a:lumMod val="75000"/>
            </a:sysClr>
          </a:solidFill>
          <a:prstDash val="soli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cxnSp>
    <xdr:clientData/>
  </xdr:twoCellAnchor>
  <xdr:twoCellAnchor>
    <xdr:from>
      <xdr:col>8</xdr:col>
      <xdr:colOff>123827</xdr:colOff>
      <xdr:row>2</xdr:row>
      <xdr:rowOff>69481</xdr:rowOff>
    </xdr:from>
    <xdr:to>
      <xdr:col>11</xdr:col>
      <xdr:colOff>123827</xdr:colOff>
      <xdr:row>5</xdr:row>
      <xdr:rowOff>59956</xdr:rowOff>
    </xdr:to>
    <xdr:grpSp>
      <xdr:nvGrpSpPr>
        <xdr:cNvPr id="3" name="Groupe 2"/>
        <xdr:cNvGrpSpPr/>
      </xdr:nvGrpSpPr>
      <xdr:grpSpPr>
        <a:xfrm>
          <a:off x="3705227" y="450481"/>
          <a:ext cx="1114425" cy="561975"/>
          <a:chOff x="6410328" y="485775"/>
          <a:chExt cx="4514850" cy="561975"/>
        </a:xfrm>
      </xdr:grpSpPr>
      <xdr:sp macro="" textlink="">
        <xdr:nvSpPr>
          <xdr:cNvPr id="4" name="Rectangle 3"/>
          <xdr:cNvSpPr/>
        </xdr:nvSpPr>
        <xdr:spPr>
          <a:xfrm>
            <a:off x="6410328" y="485775"/>
            <a:ext cx="4514850" cy="561975"/>
          </a:xfrm>
          <a:prstGeom prst="rect">
            <a:avLst/>
          </a:prstGeom>
          <a:solidFill>
            <a:sysClr val="windowText" lastClr="000000">
              <a:lumMod val="75000"/>
              <a:lumOff val="25000"/>
            </a:sysClr>
          </a:solidFill>
          <a:ln w="3175" cap="flat" cmpd="sng" algn="ctr">
            <a:solidFill>
              <a:sysClr val="window" lastClr="FFFFFF">
                <a:lumMod val="75000"/>
              </a:sysClr>
            </a:solidFill>
            <a:prstDash val="solid"/>
          </a:ln>
          <a:effectLst/>
        </xdr:spPr>
        <xdr:txBody>
          <a:bodyPr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fr-FR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ZoneTexte 4"/>
          <xdr:cNvSpPr txBox="1"/>
        </xdr:nvSpPr>
        <xdr:spPr>
          <a:xfrm>
            <a:off x="6730058" y="590550"/>
            <a:ext cx="3921352" cy="338313"/>
          </a:xfrm>
          <a:prstGeom prst="rect">
            <a:avLst/>
          </a:prstGeom>
          <a:solidFill>
            <a:sysClr val="window" lastClr="FFFFFF">
              <a:alpha val="0"/>
            </a:sysClr>
          </a:solidFill>
          <a:ln w="9525" cmpd="sng">
            <a:noFill/>
          </a:ln>
          <a:effectLst/>
        </xdr:spPr>
        <xdr:txBody>
          <a:bodyPr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2000" b="1" i="0" u="none" strike="noStrike" kern="0" cap="none" spc="0" normalizeH="0" baseline="0" noProof="0">
                <a:ln>
                  <a:noFill/>
                </a:ln>
                <a:solidFill>
                  <a:srgbClr val="33CCFF"/>
                </a:solidFill>
                <a:effectLst/>
                <a:uLnTx/>
                <a:uFillTx/>
                <a:latin typeface="Calibri"/>
                <a:ea typeface="+mn-ea"/>
                <a:cs typeface="+mn-cs"/>
              </a:rPr>
              <a:t>Accueil</a:t>
            </a:r>
          </a:p>
        </xdr:txBody>
      </xdr:sp>
    </xdr:grpSp>
    <xdr:clientData/>
  </xdr:twoCellAnchor>
  <xdr:twoCellAnchor editAs="oneCell">
    <xdr:from>
      <xdr:col>6</xdr:col>
      <xdr:colOff>85723</xdr:colOff>
      <xdr:row>1</xdr:row>
      <xdr:rowOff>133350</xdr:rowOff>
    </xdr:from>
    <xdr:to>
      <xdr:col>16</xdr:col>
      <xdr:colOff>129373</xdr:colOff>
      <xdr:row>7</xdr:row>
      <xdr:rowOff>469209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24173" y="323850"/>
          <a:ext cx="3758400" cy="1478859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2</xdr:row>
      <xdr:rowOff>59955</xdr:rowOff>
    </xdr:from>
    <xdr:to>
      <xdr:col>3</xdr:col>
      <xdr:colOff>143872</xdr:colOff>
      <xdr:row>7</xdr:row>
      <xdr:rowOff>308504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375" y="440955"/>
          <a:ext cx="772522" cy="1201049"/>
        </a:xfrm>
        <a:prstGeom prst="rect">
          <a:avLst/>
        </a:prstGeom>
      </xdr:spPr>
    </xdr:pic>
    <xdr:clientData/>
  </xdr:twoCellAnchor>
  <xdr:twoCellAnchor>
    <xdr:from>
      <xdr:col>18</xdr:col>
      <xdr:colOff>2</xdr:colOff>
      <xdr:row>2</xdr:row>
      <xdr:rowOff>104775</xdr:rowOff>
    </xdr:from>
    <xdr:to>
      <xdr:col>29</xdr:col>
      <xdr:colOff>342900</xdr:colOff>
      <xdr:row>5</xdr:row>
      <xdr:rowOff>95250</xdr:rowOff>
    </xdr:to>
    <xdr:grpSp>
      <xdr:nvGrpSpPr>
        <xdr:cNvPr id="8" name="Groupe 7"/>
        <xdr:cNvGrpSpPr/>
      </xdr:nvGrpSpPr>
      <xdr:grpSpPr>
        <a:xfrm>
          <a:off x="7296152" y="485775"/>
          <a:ext cx="4429123" cy="561975"/>
          <a:chOff x="11788886" y="1790700"/>
          <a:chExt cx="2028825" cy="561975"/>
        </a:xfrm>
      </xdr:grpSpPr>
      <xdr:sp macro="" textlink="">
        <xdr:nvSpPr>
          <xdr:cNvPr id="9" name="Rectangle 8"/>
          <xdr:cNvSpPr/>
        </xdr:nvSpPr>
        <xdr:spPr>
          <a:xfrm>
            <a:off x="11788886" y="1790700"/>
            <a:ext cx="2028825" cy="561975"/>
          </a:xfrm>
          <a:prstGeom prst="rect">
            <a:avLst/>
          </a:prstGeom>
          <a:solidFill>
            <a:sysClr val="windowText" lastClr="000000">
              <a:lumMod val="75000"/>
              <a:lumOff val="25000"/>
            </a:sysClr>
          </a:solidFill>
          <a:ln w="3175" cap="flat" cmpd="sng" algn="ctr">
            <a:solidFill>
              <a:sysClr val="window" lastClr="FFFFFF">
                <a:lumMod val="75000"/>
              </a:sysClr>
            </a:solidFill>
            <a:prstDash val="solid"/>
          </a:ln>
          <a:effectLst/>
        </xdr:spPr>
        <xdr:txBody>
          <a:bodyPr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fr-FR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ZoneTexte 9"/>
          <xdr:cNvSpPr txBox="1"/>
        </xdr:nvSpPr>
        <xdr:spPr>
          <a:xfrm>
            <a:off x="11932543" y="1895475"/>
            <a:ext cx="1762125" cy="338313"/>
          </a:xfrm>
          <a:prstGeom prst="rect">
            <a:avLst/>
          </a:prstGeom>
          <a:solidFill>
            <a:sysClr val="window" lastClr="FFFFFF">
              <a:alpha val="0"/>
            </a:sysClr>
          </a:solidFill>
          <a:ln w="9525" cmpd="sng">
            <a:noFill/>
          </a:ln>
          <a:effectLst/>
        </xdr:spPr>
        <xdr:txBody>
          <a:bodyPr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2000" b="1" i="0" u="none" strike="noStrike" kern="0" cap="none" spc="0" normalizeH="0" baseline="0" noProof="0">
                <a:ln>
                  <a:noFill/>
                </a:ln>
                <a:solidFill>
                  <a:srgbClr val="33CCFF"/>
                </a:solidFill>
                <a:effectLst/>
                <a:uLnTx/>
                <a:uFillTx/>
                <a:latin typeface="Calibri" pitchFamily="34" charset="0"/>
                <a:ea typeface="+mn-ea"/>
                <a:cs typeface="+mn-cs"/>
              </a:rPr>
              <a:t>Statistiques</a:t>
            </a:r>
          </a:p>
        </xdr:txBody>
      </xdr:sp>
    </xdr:grpSp>
    <xdr:clientData/>
  </xdr:twoCellAnchor>
  <xdr:twoCellAnchor editAs="oneCell">
    <xdr:from>
      <xdr:col>33</xdr:col>
      <xdr:colOff>285750</xdr:colOff>
      <xdr:row>3</xdr:row>
      <xdr:rowOff>104775</xdr:rowOff>
    </xdr:from>
    <xdr:to>
      <xdr:col>39</xdr:col>
      <xdr:colOff>154106</xdr:colOff>
      <xdr:row>6</xdr:row>
      <xdr:rowOff>88059</xdr:rowOff>
    </xdr:to>
    <xdr:pic>
      <xdr:nvPicPr>
        <xdr:cNvPr id="11" name="Image 10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154025" y="676275"/>
          <a:ext cx="2097206" cy="554784"/>
        </a:xfrm>
        <a:prstGeom prst="rect">
          <a:avLst/>
        </a:prstGeom>
      </xdr:spPr>
    </xdr:pic>
    <xdr:clientData/>
  </xdr:twoCellAnchor>
  <xdr:twoCellAnchor>
    <xdr:from>
      <xdr:col>0</xdr:col>
      <xdr:colOff>152399</xdr:colOff>
      <xdr:row>14</xdr:row>
      <xdr:rowOff>28576</xdr:rowOff>
    </xdr:from>
    <xdr:to>
      <xdr:col>30</xdr:col>
      <xdr:colOff>333374</xdr:colOff>
      <xdr:row>23</xdr:row>
      <xdr:rowOff>133351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238125</xdr:colOff>
      <xdr:row>11</xdr:row>
      <xdr:rowOff>266700</xdr:rowOff>
    </xdr:from>
    <xdr:to>
      <xdr:col>8</xdr:col>
      <xdr:colOff>152400</xdr:colOff>
      <xdr:row>13</xdr:row>
      <xdr:rowOff>161925</xdr:rowOff>
    </xdr:to>
    <xdr:sp macro="" textlink="">
      <xdr:nvSpPr>
        <xdr:cNvPr id="13" name="Ellipse 12"/>
        <xdr:cNvSpPr/>
      </xdr:nvSpPr>
      <xdr:spPr>
        <a:xfrm>
          <a:off x="3076575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238125</xdr:colOff>
      <xdr:row>11</xdr:row>
      <xdr:rowOff>266700</xdr:rowOff>
    </xdr:from>
    <xdr:to>
      <xdr:col>11</xdr:col>
      <xdr:colOff>152400</xdr:colOff>
      <xdr:row>13</xdr:row>
      <xdr:rowOff>161925</xdr:rowOff>
    </xdr:to>
    <xdr:sp macro="" textlink="">
      <xdr:nvSpPr>
        <xdr:cNvPr id="14" name="Ellipse 13"/>
        <xdr:cNvSpPr/>
      </xdr:nvSpPr>
      <xdr:spPr>
        <a:xfrm>
          <a:off x="4191000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12</xdr:col>
      <xdr:colOff>228600</xdr:colOff>
      <xdr:row>11</xdr:row>
      <xdr:rowOff>266700</xdr:rowOff>
    </xdr:from>
    <xdr:to>
      <xdr:col>14</xdr:col>
      <xdr:colOff>142875</xdr:colOff>
      <xdr:row>13</xdr:row>
      <xdr:rowOff>161925</xdr:rowOff>
    </xdr:to>
    <xdr:sp macro="" textlink="">
      <xdr:nvSpPr>
        <xdr:cNvPr id="15" name="Ellipse 14"/>
        <xdr:cNvSpPr/>
      </xdr:nvSpPr>
      <xdr:spPr>
        <a:xfrm>
          <a:off x="5295900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15</xdr:col>
      <xdr:colOff>247650</xdr:colOff>
      <xdr:row>11</xdr:row>
      <xdr:rowOff>266700</xdr:rowOff>
    </xdr:from>
    <xdr:to>
      <xdr:col>17</xdr:col>
      <xdr:colOff>161925</xdr:colOff>
      <xdr:row>13</xdr:row>
      <xdr:rowOff>161925</xdr:rowOff>
    </xdr:to>
    <xdr:sp macro="" textlink="">
      <xdr:nvSpPr>
        <xdr:cNvPr id="16" name="Ellipse 15"/>
        <xdr:cNvSpPr/>
      </xdr:nvSpPr>
      <xdr:spPr>
        <a:xfrm>
          <a:off x="6429375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21</xdr:col>
      <xdr:colOff>238125</xdr:colOff>
      <xdr:row>11</xdr:row>
      <xdr:rowOff>266700</xdr:rowOff>
    </xdr:from>
    <xdr:to>
      <xdr:col>23</xdr:col>
      <xdr:colOff>152400</xdr:colOff>
      <xdr:row>13</xdr:row>
      <xdr:rowOff>161925</xdr:rowOff>
    </xdr:to>
    <xdr:sp macro="" textlink="">
      <xdr:nvSpPr>
        <xdr:cNvPr id="17" name="Ellipse 16"/>
        <xdr:cNvSpPr/>
      </xdr:nvSpPr>
      <xdr:spPr>
        <a:xfrm>
          <a:off x="8648700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24</xdr:col>
      <xdr:colOff>238125</xdr:colOff>
      <xdr:row>11</xdr:row>
      <xdr:rowOff>266700</xdr:rowOff>
    </xdr:from>
    <xdr:to>
      <xdr:col>26</xdr:col>
      <xdr:colOff>152400</xdr:colOff>
      <xdr:row>13</xdr:row>
      <xdr:rowOff>161925</xdr:rowOff>
    </xdr:to>
    <xdr:sp macro="" textlink="">
      <xdr:nvSpPr>
        <xdr:cNvPr id="18" name="Ellipse 17"/>
        <xdr:cNvSpPr/>
      </xdr:nvSpPr>
      <xdr:spPr>
        <a:xfrm>
          <a:off x="9763125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27</xdr:col>
      <xdr:colOff>238125</xdr:colOff>
      <xdr:row>11</xdr:row>
      <xdr:rowOff>266700</xdr:rowOff>
    </xdr:from>
    <xdr:to>
      <xdr:col>29</xdr:col>
      <xdr:colOff>152400</xdr:colOff>
      <xdr:row>13</xdr:row>
      <xdr:rowOff>161925</xdr:rowOff>
    </xdr:to>
    <xdr:sp macro="" textlink="">
      <xdr:nvSpPr>
        <xdr:cNvPr id="19" name="Ellipse 18"/>
        <xdr:cNvSpPr/>
      </xdr:nvSpPr>
      <xdr:spPr>
        <a:xfrm>
          <a:off x="10877550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30</xdr:col>
      <xdr:colOff>238125</xdr:colOff>
      <xdr:row>11</xdr:row>
      <xdr:rowOff>266700</xdr:rowOff>
    </xdr:from>
    <xdr:to>
      <xdr:col>32</xdr:col>
      <xdr:colOff>152400</xdr:colOff>
      <xdr:row>13</xdr:row>
      <xdr:rowOff>161925</xdr:rowOff>
    </xdr:to>
    <xdr:sp macro="" textlink="">
      <xdr:nvSpPr>
        <xdr:cNvPr id="20" name="Ellipse 19"/>
        <xdr:cNvSpPr/>
      </xdr:nvSpPr>
      <xdr:spPr>
        <a:xfrm>
          <a:off x="11991975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238125</xdr:colOff>
      <xdr:row>11</xdr:row>
      <xdr:rowOff>276225</xdr:rowOff>
    </xdr:from>
    <xdr:to>
      <xdr:col>20</xdr:col>
      <xdr:colOff>152400</xdr:colOff>
      <xdr:row>13</xdr:row>
      <xdr:rowOff>171450</xdr:rowOff>
    </xdr:to>
    <xdr:sp macro="" textlink="">
      <xdr:nvSpPr>
        <xdr:cNvPr id="21" name="Ellipse 20"/>
        <xdr:cNvSpPr/>
      </xdr:nvSpPr>
      <xdr:spPr>
        <a:xfrm>
          <a:off x="7534275" y="3333750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33</xdr:col>
      <xdr:colOff>238125</xdr:colOff>
      <xdr:row>11</xdr:row>
      <xdr:rowOff>266700</xdr:rowOff>
    </xdr:from>
    <xdr:to>
      <xdr:col>35</xdr:col>
      <xdr:colOff>152400</xdr:colOff>
      <xdr:row>13</xdr:row>
      <xdr:rowOff>161925</xdr:rowOff>
    </xdr:to>
    <xdr:sp macro="" textlink="">
      <xdr:nvSpPr>
        <xdr:cNvPr id="22" name="Ellipse 21"/>
        <xdr:cNvSpPr/>
      </xdr:nvSpPr>
      <xdr:spPr>
        <a:xfrm>
          <a:off x="13106400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32</xdr:col>
      <xdr:colOff>47625</xdr:colOff>
      <xdr:row>16</xdr:row>
      <xdr:rowOff>66675</xdr:rowOff>
    </xdr:from>
    <xdr:to>
      <xdr:col>33</xdr:col>
      <xdr:colOff>333375</xdr:colOff>
      <xdr:row>17</xdr:row>
      <xdr:rowOff>342900</xdr:rowOff>
    </xdr:to>
    <xdr:sp macro="" textlink="">
      <xdr:nvSpPr>
        <xdr:cNvPr id="23" name="Ellipse 22"/>
        <xdr:cNvSpPr/>
      </xdr:nvSpPr>
      <xdr:spPr>
        <a:xfrm>
          <a:off x="12544425" y="4905375"/>
          <a:ext cx="657225" cy="657225"/>
        </a:xfrm>
        <a:prstGeom prst="ellipse">
          <a:avLst/>
        </a:prstGeom>
        <a:noFill/>
        <a:ln w="38100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32</xdr:col>
      <xdr:colOff>47625</xdr:colOff>
      <xdr:row>19</xdr:row>
      <xdr:rowOff>304800</xdr:rowOff>
    </xdr:from>
    <xdr:to>
      <xdr:col>33</xdr:col>
      <xdr:colOff>333375</xdr:colOff>
      <xdr:row>21</xdr:row>
      <xdr:rowOff>200025</xdr:rowOff>
    </xdr:to>
    <xdr:sp macro="" textlink="">
      <xdr:nvSpPr>
        <xdr:cNvPr id="24" name="Ellipse 23"/>
        <xdr:cNvSpPr/>
      </xdr:nvSpPr>
      <xdr:spPr>
        <a:xfrm>
          <a:off x="12544425" y="6286500"/>
          <a:ext cx="657225" cy="657225"/>
        </a:xfrm>
        <a:prstGeom prst="ellipse">
          <a:avLst/>
        </a:prstGeom>
        <a:noFill/>
        <a:ln w="381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29</xdr:col>
      <xdr:colOff>352425</xdr:colOff>
      <xdr:row>14</xdr:row>
      <xdr:rowOff>171450</xdr:rowOff>
    </xdr:from>
    <xdr:to>
      <xdr:col>36</xdr:col>
      <xdr:colOff>19050</xdr:colOff>
      <xdr:row>15</xdr:row>
      <xdr:rowOff>323850</xdr:rowOff>
    </xdr:to>
    <xdr:sp macro="" textlink="">
      <xdr:nvSpPr>
        <xdr:cNvPr id="25" name="ZoneTexte 24"/>
        <xdr:cNvSpPr txBox="1"/>
      </xdr:nvSpPr>
      <xdr:spPr>
        <a:xfrm>
          <a:off x="11734800" y="4371975"/>
          <a:ext cx="2266950" cy="409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FR" sz="1800" b="1"/>
            <a:t>Leader de journée</a:t>
          </a:r>
        </a:p>
      </xdr:txBody>
    </xdr:sp>
    <xdr:clientData/>
  </xdr:twoCellAnchor>
  <xdr:twoCellAnchor>
    <xdr:from>
      <xdr:col>3</xdr:col>
      <xdr:colOff>238125</xdr:colOff>
      <xdr:row>11</xdr:row>
      <xdr:rowOff>276225</xdr:rowOff>
    </xdr:from>
    <xdr:to>
      <xdr:col>5</xdr:col>
      <xdr:colOff>152400</xdr:colOff>
      <xdr:row>13</xdr:row>
      <xdr:rowOff>171450</xdr:rowOff>
    </xdr:to>
    <xdr:sp macro="" textlink="">
      <xdr:nvSpPr>
        <xdr:cNvPr id="26" name="Ellipse 25"/>
        <xdr:cNvSpPr/>
      </xdr:nvSpPr>
      <xdr:spPr>
        <a:xfrm>
          <a:off x="1962150" y="3333750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30</xdr:col>
      <xdr:colOff>142875</xdr:colOff>
      <xdr:row>18</xdr:row>
      <xdr:rowOff>171450</xdr:rowOff>
    </xdr:from>
    <xdr:to>
      <xdr:col>35</xdr:col>
      <xdr:colOff>190500</xdr:colOff>
      <xdr:row>19</xdr:row>
      <xdr:rowOff>200025</xdr:rowOff>
    </xdr:to>
    <xdr:sp macro="" textlink="">
      <xdr:nvSpPr>
        <xdr:cNvPr id="27" name="ZoneTexte 26"/>
        <xdr:cNvSpPr txBox="1"/>
      </xdr:nvSpPr>
      <xdr:spPr>
        <a:xfrm>
          <a:off x="11896725" y="5772150"/>
          <a:ext cx="1905000" cy="409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800" b="1"/>
            <a:t>Moyenne actuelle</a:t>
          </a:r>
        </a:p>
      </xdr:txBody>
    </xdr:sp>
    <xdr:clientData/>
  </xdr:twoCellAnchor>
  <xdr:twoCellAnchor>
    <xdr:from>
      <xdr:col>36</xdr:col>
      <xdr:colOff>28575</xdr:colOff>
      <xdr:row>18</xdr:row>
      <xdr:rowOff>180975</xdr:rowOff>
    </xdr:from>
    <xdr:to>
      <xdr:col>41</xdr:col>
      <xdr:colOff>76200</xdr:colOff>
      <xdr:row>19</xdr:row>
      <xdr:rowOff>209550</xdr:rowOff>
    </xdr:to>
    <xdr:sp macro="" textlink="">
      <xdr:nvSpPr>
        <xdr:cNvPr id="28" name="ZoneTexte 27"/>
        <xdr:cNvSpPr txBox="1"/>
      </xdr:nvSpPr>
      <xdr:spPr>
        <a:xfrm>
          <a:off x="14011275" y="5781675"/>
          <a:ext cx="2181225" cy="409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800" b="1"/>
            <a:t>Total actuel</a:t>
          </a:r>
        </a:p>
      </xdr:txBody>
    </xdr:sp>
    <xdr:clientData/>
  </xdr:twoCellAnchor>
  <xdr:twoCellAnchor>
    <xdr:from>
      <xdr:col>37</xdr:col>
      <xdr:colOff>66675</xdr:colOff>
      <xdr:row>19</xdr:row>
      <xdr:rowOff>295275</xdr:rowOff>
    </xdr:from>
    <xdr:to>
      <xdr:col>38</xdr:col>
      <xdr:colOff>352425</xdr:colOff>
      <xdr:row>21</xdr:row>
      <xdr:rowOff>190500</xdr:rowOff>
    </xdr:to>
    <xdr:sp macro="" textlink="">
      <xdr:nvSpPr>
        <xdr:cNvPr id="29" name="Ellipse 28"/>
        <xdr:cNvSpPr/>
      </xdr:nvSpPr>
      <xdr:spPr>
        <a:xfrm>
          <a:off x="14420850" y="6276975"/>
          <a:ext cx="657225" cy="657225"/>
        </a:xfrm>
        <a:prstGeom prst="ellipse">
          <a:avLst/>
        </a:prstGeom>
        <a:noFill/>
        <a:ln w="3810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0</xdr:col>
      <xdr:colOff>228600</xdr:colOff>
      <xdr:row>10</xdr:row>
      <xdr:rowOff>333375</xdr:rowOff>
    </xdr:from>
    <xdr:to>
      <xdr:col>3</xdr:col>
      <xdr:colOff>123825</xdr:colOff>
      <xdr:row>12</xdr:row>
      <xdr:rowOff>19050</xdr:rowOff>
    </xdr:to>
    <xdr:sp macro="" textlink="">
      <xdr:nvSpPr>
        <xdr:cNvPr id="30" name="ZoneTexte 29"/>
        <xdr:cNvSpPr txBox="1"/>
      </xdr:nvSpPr>
      <xdr:spPr>
        <a:xfrm>
          <a:off x="228600" y="3028950"/>
          <a:ext cx="16192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2000" b="1" i="1" u="sng"/>
            <a:t>Journées de :</a:t>
          </a:r>
        </a:p>
      </xdr:txBody>
    </xdr:sp>
    <xdr:clientData/>
  </xdr:twoCellAnchor>
  <xdr:twoCellAnchor>
    <xdr:from>
      <xdr:col>21</xdr:col>
      <xdr:colOff>57150</xdr:colOff>
      <xdr:row>7</xdr:row>
      <xdr:rowOff>561975</xdr:rowOff>
    </xdr:from>
    <xdr:to>
      <xdr:col>21</xdr:col>
      <xdr:colOff>333375</xdr:colOff>
      <xdr:row>7</xdr:row>
      <xdr:rowOff>771525</xdr:rowOff>
    </xdr:to>
    <xdr:sp macro="" textlink="">
      <xdr:nvSpPr>
        <xdr:cNvPr id="31" name="Flèche droite 30">
          <a:hlinkClick xmlns:r="http://schemas.openxmlformats.org/officeDocument/2006/relationships" r:id="rId6"/>
        </xdr:cNvPr>
        <xdr:cNvSpPr/>
      </xdr:nvSpPr>
      <xdr:spPr>
        <a:xfrm rot="10800000">
          <a:off x="8467725" y="1895475"/>
          <a:ext cx="276225" cy="209550"/>
        </a:xfrm>
        <a:prstGeom prst="rightArrow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21</xdr:col>
      <xdr:colOff>323849</xdr:colOff>
      <xdr:row>7</xdr:row>
      <xdr:rowOff>523875</xdr:rowOff>
    </xdr:from>
    <xdr:to>
      <xdr:col>24</xdr:col>
      <xdr:colOff>114299</xdr:colOff>
      <xdr:row>7</xdr:row>
      <xdr:rowOff>809625</xdr:rowOff>
    </xdr:to>
    <xdr:sp macro="" textlink="">
      <xdr:nvSpPr>
        <xdr:cNvPr id="32" name="ZoneTexte 31"/>
        <xdr:cNvSpPr txBox="1"/>
      </xdr:nvSpPr>
      <xdr:spPr>
        <a:xfrm>
          <a:off x="8734424" y="1857375"/>
          <a:ext cx="904875" cy="28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200" b="1">
              <a:solidFill>
                <a:schemeClr val="bg1">
                  <a:lumMod val="95000"/>
                </a:schemeClr>
              </a:solidFill>
            </a:rPr>
            <a:t>Précédent</a:t>
          </a:r>
        </a:p>
      </xdr:txBody>
    </xdr:sp>
    <xdr:clientData/>
  </xdr:twoCellAnchor>
  <xdr:twoCellAnchor>
    <xdr:from>
      <xdr:col>26</xdr:col>
      <xdr:colOff>38099</xdr:colOff>
      <xdr:row>7</xdr:row>
      <xdr:rowOff>561974</xdr:rowOff>
    </xdr:from>
    <xdr:to>
      <xdr:col>26</xdr:col>
      <xdr:colOff>314324</xdr:colOff>
      <xdr:row>7</xdr:row>
      <xdr:rowOff>771524</xdr:rowOff>
    </xdr:to>
    <xdr:sp macro="" textlink="">
      <xdr:nvSpPr>
        <xdr:cNvPr id="33" name="Flèche droite 32">
          <a:hlinkClick xmlns:r="http://schemas.openxmlformats.org/officeDocument/2006/relationships" r:id="rId7"/>
        </xdr:cNvPr>
        <xdr:cNvSpPr/>
      </xdr:nvSpPr>
      <xdr:spPr>
        <a:xfrm>
          <a:off x="10306049" y="1895474"/>
          <a:ext cx="276225" cy="209550"/>
        </a:xfrm>
        <a:prstGeom prst="rightArrow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24</xdr:col>
      <xdr:colOff>85725</xdr:colOff>
      <xdr:row>7</xdr:row>
      <xdr:rowOff>523875</xdr:rowOff>
    </xdr:from>
    <xdr:to>
      <xdr:col>26</xdr:col>
      <xdr:colOff>85725</xdr:colOff>
      <xdr:row>7</xdr:row>
      <xdr:rowOff>809625</xdr:rowOff>
    </xdr:to>
    <xdr:sp macro="" textlink="">
      <xdr:nvSpPr>
        <xdr:cNvPr id="34" name="ZoneTexte 33"/>
        <xdr:cNvSpPr txBox="1"/>
      </xdr:nvSpPr>
      <xdr:spPr>
        <a:xfrm>
          <a:off x="9610725" y="1857375"/>
          <a:ext cx="742950" cy="28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200" b="1">
              <a:solidFill>
                <a:schemeClr val="bg1">
                  <a:lumMod val="95000"/>
                </a:schemeClr>
              </a:solidFill>
            </a:rPr>
            <a:t>Suivant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0</xdr:rowOff>
    </xdr:from>
    <xdr:to>
      <xdr:col>73</xdr:col>
      <xdr:colOff>28575</xdr:colOff>
      <xdr:row>8</xdr:row>
      <xdr:rowOff>0</xdr:rowOff>
    </xdr:to>
    <xdr:cxnSp macro="">
      <xdr:nvCxnSpPr>
        <xdr:cNvPr id="2" name="Connecteur droit 1"/>
        <xdr:cNvCxnSpPr/>
      </xdr:nvCxnSpPr>
      <xdr:spPr>
        <a:xfrm>
          <a:off x="0" y="2247900"/>
          <a:ext cx="39719250" cy="0"/>
        </a:xfrm>
        <a:prstGeom prst="line">
          <a:avLst/>
        </a:prstGeom>
        <a:noFill/>
        <a:ln w="9525" cap="flat" cmpd="sng" algn="ctr">
          <a:solidFill>
            <a:sysClr val="window" lastClr="FFFFFF">
              <a:lumMod val="75000"/>
            </a:sysClr>
          </a:solidFill>
          <a:prstDash val="soli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cxnSp>
    <xdr:clientData/>
  </xdr:twoCellAnchor>
  <xdr:twoCellAnchor>
    <xdr:from>
      <xdr:col>8</xdr:col>
      <xdr:colOff>123827</xdr:colOff>
      <xdr:row>2</xdr:row>
      <xdr:rowOff>69481</xdr:rowOff>
    </xdr:from>
    <xdr:to>
      <xdr:col>11</xdr:col>
      <xdr:colOff>123827</xdr:colOff>
      <xdr:row>5</xdr:row>
      <xdr:rowOff>59956</xdr:rowOff>
    </xdr:to>
    <xdr:grpSp>
      <xdr:nvGrpSpPr>
        <xdr:cNvPr id="3" name="Groupe 2"/>
        <xdr:cNvGrpSpPr/>
      </xdr:nvGrpSpPr>
      <xdr:grpSpPr>
        <a:xfrm>
          <a:off x="3705227" y="450481"/>
          <a:ext cx="1114425" cy="561975"/>
          <a:chOff x="6410328" y="485775"/>
          <a:chExt cx="4514850" cy="561975"/>
        </a:xfrm>
      </xdr:grpSpPr>
      <xdr:sp macro="" textlink="">
        <xdr:nvSpPr>
          <xdr:cNvPr id="4" name="Rectangle 3"/>
          <xdr:cNvSpPr/>
        </xdr:nvSpPr>
        <xdr:spPr>
          <a:xfrm>
            <a:off x="6410328" y="485775"/>
            <a:ext cx="4514850" cy="561975"/>
          </a:xfrm>
          <a:prstGeom prst="rect">
            <a:avLst/>
          </a:prstGeom>
          <a:solidFill>
            <a:sysClr val="windowText" lastClr="000000">
              <a:lumMod val="75000"/>
              <a:lumOff val="25000"/>
            </a:sysClr>
          </a:solidFill>
          <a:ln w="3175" cap="flat" cmpd="sng" algn="ctr">
            <a:solidFill>
              <a:sysClr val="window" lastClr="FFFFFF">
                <a:lumMod val="75000"/>
              </a:sysClr>
            </a:solidFill>
            <a:prstDash val="solid"/>
          </a:ln>
          <a:effectLst/>
        </xdr:spPr>
        <xdr:txBody>
          <a:bodyPr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fr-FR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ZoneTexte 4"/>
          <xdr:cNvSpPr txBox="1"/>
        </xdr:nvSpPr>
        <xdr:spPr>
          <a:xfrm>
            <a:off x="6730058" y="590550"/>
            <a:ext cx="3921352" cy="338313"/>
          </a:xfrm>
          <a:prstGeom prst="rect">
            <a:avLst/>
          </a:prstGeom>
          <a:solidFill>
            <a:sysClr val="window" lastClr="FFFFFF">
              <a:alpha val="0"/>
            </a:sysClr>
          </a:solidFill>
          <a:ln w="9525" cmpd="sng">
            <a:noFill/>
          </a:ln>
          <a:effectLst/>
        </xdr:spPr>
        <xdr:txBody>
          <a:bodyPr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2000" b="1" i="0" u="none" strike="noStrike" kern="0" cap="none" spc="0" normalizeH="0" baseline="0" noProof="0">
                <a:ln>
                  <a:noFill/>
                </a:ln>
                <a:solidFill>
                  <a:srgbClr val="33CCFF"/>
                </a:solidFill>
                <a:effectLst/>
                <a:uLnTx/>
                <a:uFillTx/>
                <a:latin typeface="Calibri"/>
                <a:ea typeface="+mn-ea"/>
                <a:cs typeface="+mn-cs"/>
              </a:rPr>
              <a:t>Accueil</a:t>
            </a:r>
          </a:p>
        </xdr:txBody>
      </xdr:sp>
    </xdr:grpSp>
    <xdr:clientData/>
  </xdr:twoCellAnchor>
  <xdr:twoCellAnchor editAs="oneCell">
    <xdr:from>
      <xdr:col>6</xdr:col>
      <xdr:colOff>85723</xdr:colOff>
      <xdr:row>1</xdr:row>
      <xdr:rowOff>133350</xdr:rowOff>
    </xdr:from>
    <xdr:to>
      <xdr:col>16</xdr:col>
      <xdr:colOff>129373</xdr:colOff>
      <xdr:row>7</xdr:row>
      <xdr:rowOff>469209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24173" y="323850"/>
          <a:ext cx="3758400" cy="1478859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2</xdr:row>
      <xdr:rowOff>59955</xdr:rowOff>
    </xdr:from>
    <xdr:to>
      <xdr:col>3</xdr:col>
      <xdr:colOff>143872</xdr:colOff>
      <xdr:row>7</xdr:row>
      <xdr:rowOff>308504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375" y="440955"/>
          <a:ext cx="772522" cy="1201049"/>
        </a:xfrm>
        <a:prstGeom prst="rect">
          <a:avLst/>
        </a:prstGeom>
      </xdr:spPr>
    </xdr:pic>
    <xdr:clientData/>
  </xdr:twoCellAnchor>
  <xdr:twoCellAnchor>
    <xdr:from>
      <xdr:col>18</xdr:col>
      <xdr:colOff>2</xdr:colOff>
      <xdr:row>2</xdr:row>
      <xdr:rowOff>104775</xdr:rowOff>
    </xdr:from>
    <xdr:to>
      <xdr:col>29</xdr:col>
      <xdr:colOff>342900</xdr:colOff>
      <xdr:row>5</xdr:row>
      <xdr:rowOff>95250</xdr:rowOff>
    </xdr:to>
    <xdr:grpSp>
      <xdr:nvGrpSpPr>
        <xdr:cNvPr id="8" name="Groupe 7"/>
        <xdr:cNvGrpSpPr/>
      </xdr:nvGrpSpPr>
      <xdr:grpSpPr>
        <a:xfrm>
          <a:off x="7296152" y="485775"/>
          <a:ext cx="4429123" cy="561975"/>
          <a:chOff x="11788886" y="1790700"/>
          <a:chExt cx="2028825" cy="561975"/>
        </a:xfrm>
      </xdr:grpSpPr>
      <xdr:sp macro="" textlink="">
        <xdr:nvSpPr>
          <xdr:cNvPr id="9" name="Rectangle 8"/>
          <xdr:cNvSpPr/>
        </xdr:nvSpPr>
        <xdr:spPr>
          <a:xfrm>
            <a:off x="11788886" y="1790700"/>
            <a:ext cx="2028825" cy="561975"/>
          </a:xfrm>
          <a:prstGeom prst="rect">
            <a:avLst/>
          </a:prstGeom>
          <a:solidFill>
            <a:sysClr val="windowText" lastClr="000000">
              <a:lumMod val="75000"/>
              <a:lumOff val="25000"/>
            </a:sysClr>
          </a:solidFill>
          <a:ln w="3175" cap="flat" cmpd="sng" algn="ctr">
            <a:solidFill>
              <a:sysClr val="window" lastClr="FFFFFF">
                <a:lumMod val="75000"/>
              </a:sysClr>
            </a:solidFill>
            <a:prstDash val="solid"/>
          </a:ln>
          <a:effectLst/>
        </xdr:spPr>
        <xdr:txBody>
          <a:bodyPr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fr-FR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ZoneTexte 9"/>
          <xdr:cNvSpPr txBox="1"/>
        </xdr:nvSpPr>
        <xdr:spPr>
          <a:xfrm>
            <a:off x="11932543" y="1895475"/>
            <a:ext cx="1762125" cy="338313"/>
          </a:xfrm>
          <a:prstGeom prst="rect">
            <a:avLst/>
          </a:prstGeom>
          <a:solidFill>
            <a:sysClr val="window" lastClr="FFFFFF">
              <a:alpha val="0"/>
            </a:sysClr>
          </a:solidFill>
          <a:ln w="9525" cmpd="sng">
            <a:noFill/>
          </a:ln>
          <a:effectLst/>
        </xdr:spPr>
        <xdr:txBody>
          <a:bodyPr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2000" b="1" i="0" u="none" strike="noStrike" kern="0" cap="none" spc="0" normalizeH="0" baseline="0" noProof="0">
                <a:ln>
                  <a:noFill/>
                </a:ln>
                <a:solidFill>
                  <a:srgbClr val="33CCFF"/>
                </a:solidFill>
                <a:effectLst/>
                <a:uLnTx/>
                <a:uFillTx/>
                <a:latin typeface="Calibri" pitchFamily="34" charset="0"/>
                <a:ea typeface="+mn-ea"/>
                <a:cs typeface="+mn-cs"/>
              </a:rPr>
              <a:t>Statistiques</a:t>
            </a:r>
          </a:p>
        </xdr:txBody>
      </xdr:sp>
    </xdr:grpSp>
    <xdr:clientData/>
  </xdr:twoCellAnchor>
  <xdr:twoCellAnchor editAs="oneCell">
    <xdr:from>
      <xdr:col>33</xdr:col>
      <xdr:colOff>285750</xdr:colOff>
      <xdr:row>3</xdr:row>
      <xdr:rowOff>104775</xdr:rowOff>
    </xdr:from>
    <xdr:to>
      <xdr:col>39</xdr:col>
      <xdr:colOff>154106</xdr:colOff>
      <xdr:row>6</xdr:row>
      <xdr:rowOff>88059</xdr:rowOff>
    </xdr:to>
    <xdr:pic>
      <xdr:nvPicPr>
        <xdr:cNvPr id="11" name="Image 10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154025" y="676275"/>
          <a:ext cx="2097206" cy="554784"/>
        </a:xfrm>
        <a:prstGeom prst="rect">
          <a:avLst/>
        </a:prstGeom>
      </xdr:spPr>
    </xdr:pic>
    <xdr:clientData/>
  </xdr:twoCellAnchor>
  <xdr:twoCellAnchor>
    <xdr:from>
      <xdr:col>0</xdr:col>
      <xdr:colOff>152399</xdr:colOff>
      <xdr:row>14</xdr:row>
      <xdr:rowOff>28576</xdr:rowOff>
    </xdr:from>
    <xdr:to>
      <xdr:col>30</xdr:col>
      <xdr:colOff>333374</xdr:colOff>
      <xdr:row>23</xdr:row>
      <xdr:rowOff>133351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238125</xdr:colOff>
      <xdr:row>11</xdr:row>
      <xdr:rowOff>266700</xdr:rowOff>
    </xdr:from>
    <xdr:to>
      <xdr:col>8</xdr:col>
      <xdr:colOff>152400</xdr:colOff>
      <xdr:row>13</xdr:row>
      <xdr:rowOff>161925</xdr:rowOff>
    </xdr:to>
    <xdr:sp macro="" textlink="">
      <xdr:nvSpPr>
        <xdr:cNvPr id="13" name="Ellipse 12"/>
        <xdr:cNvSpPr/>
      </xdr:nvSpPr>
      <xdr:spPr>
        <a:xfrm>
          <a:off x="3076575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238125</xdr:colOff>
      <xdr:row>11</xdr:row>
      <xdr:rowOff>266700</xdr:rowOff>
    </xdr:from>
    <xdr:to>
      <xdr:col>11</xdr:col>
      <xdr:colOff>152400</xdr:colOff>
      <xdr:row>13</xdr:row>
      <xdr:rowOff>161925</xdr:rowOff>
    </xdr:to>
    <xdr:sp macro="" textlink="">
      <xdr:nvSpPr>
        <xdr:cNvPr id="14" name="Ellipse 13"/>
        <xdr:cNvSpPr/>
      </xdr:nvSpPr>
      <xdr:spPr>
        <a:xfrm>
          <a:off x="4191000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12</xdr:col>
      <xdr:colOff>228600</xdr:colOff>
      <xdr:row>11</xdr:row>
      <xdr:rowOff>266700</xdr:rowOff>
    </xdr:from>
    <xdr:to>
      <xdr:col>14</xdr:col>
      <xdr:colOff>142875</xdr:colOff>
      <xdr:row>13</xdr:row>
      <xdr:rowOff>161925</xdr:rowOff>
    </xdr:to>
    <xdr:sp macro="" textlink="">
      <xdr:nvSpPr>
        <xdr:cNvPr id="15" name="Ellipse 14"/>
        <xdr:cNvSpPr/>
      </xdr:nvSpPr>
      <xdr:spPr>
        <a:xfrm>
          <a:off x="5295900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15</xdr:col>
      <xdr:colOff>247650</xdr:colOff>
      <xdr:row>11</xdr:row>
      <xdr:rowOff>266700</xdr:rowOff>
    </xdr:from>
    <xdr:to>
      <xdr:col>17</xdr:col>
      <xdr:colOff>161925</xdr:colOff>
      <xdr:row>13</xdr:row>
      <xdr:rowOff>161925</xdr:rowOff>
    </xdr:to>
    <xdr:sp macro="" textlink="">
      <xdr:nvSpPr>
        <xdr:cNvPr id="16" name="Ellipse 15"/>
        <xdr:cNvSpPr/>
      </xdr:nvSpPr>
      <xdr:spPr>
        <a:xfrm>
          <a:off x="6429375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21</xdr:col>
      <xdr:colOff>238125</xdr:colOff>
      <xdr:row>11</xdr:row>
      <xdr:rowOff>266700</xdr:rowOff>
    </xdr:from>
    <xdr:to>
      <xdr:col>23</xdr:col>
      <xdr:colOff>152400</xdr:colOff>
      <xdr:row>13</xdr:row>
      <xdr:rowOff>161925</xdr:rowOff>
    </xdr:to>
    <xdr:sp macro="" textlink="">
      <xdr:nvSpPr>
        <xdr:cNvPr id="17" name="Ellipse 16"/>
        <xdr:cNvSpPr/>
      </xdr:nvSpPr>
      <xdr:spPr>
        <a:xfrm>
          <a:off x="8648700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24</xdr:col>
      <xdr:colOff>238125</xdr:colOff>
      <xdr:row>11</xdr:row>
      <xdr:rowOff>266700</xdr:rowOff>
    </xdr:from>
    <xdr:to>
      <xdr:col>26</xdr:col>
      <xdr:colOff>152400</xdr:colOff>
      <xdr:row>13</xdr:row>
      <xdr:rowOff>161925</xdr:rowOff>
    </xdr:to>
    <xdr:sp macro="" textlink="">
      <xdr:nvSpPr>
        <xdr:cNvPr id="18" name="Ellipse 17"/>
        <xdr:cNvSpPr/>
      </xdr:nvSpPr>
      <xdr:spPr>
        <a:xfrm>
          <a:off x="9763125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27</xdr:col>
      <xdr:colOff>238125</xdr:colOff>
      <xdr:row>11</xdr:row>
      <xdr:rowOff>266700</xdr:rowOff>
    </xdr:from>
    <xdr:to>
      <xdr:col>29</xdr:col>
      <xdr:colOff>152400</xdr:colOff>
      <xdr:row>13</xdr:row>
      <xdr:rowOff>161925</xdr:rowOff>
    </xdr:to>
    <xdr:sp macro="" textlink="">
      <xdr:nvSpPr>
        <xdr:cNvPr id="19" name="Ellipse 18"/>
        <xdr:cNvSpPr/>
      </xdr:nvSpPr>
      <xdr:spPr>
        <a:xfrm>
          <a:off x="10877550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30</xdr:col>
      <xdr:colOff>238125</xdr:colOff>
      <xdr:row>11</xdr:row>
      <xdr:rowOff>266700</xdr:rowOff>
    </xdr:from>
    <xdr:to>
      <xdr:col>32</xdr:col>
      <xdr:colOff>152400</xdr:colOff>
      <xdr:row>13</xdr:row>
      <xdr:rowOff>161925</xdr:rowOff>
    </xdr:to>
    <xdr:sp macro="" textlink="">
      <xdr:nvSpPr>
        <xdr:cNvPr id="20" name="Ellipse 19"/>
        <xdr:cNvSpPr/>
      </xdr:nvSpPr>
      <xdr:spPr>
        <a:xfrm>
          <a:off x="11991975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238125</xdr:colOff>
      <xdr:row>11</xdr:row>
      <xdr:rowOff>276225</xdr:rowOff>
    </xdr:from>
    <xdr:to>
      <xdr:col>20</xdr:col>
      <xdr:colOff>152400</xdr:colOff>
      <xdr:row>13</xdr:row>
      <xdr:rowOff>171450</xdr:rowOff>
    </xdr:to>
    <xdr:sp macro="" textlink="">
      <xdr:nvSpPr>
        <xdr:cNvPr id="21" name="Ellipse 20"/>
        <xdr:cNvSpPr/>
      </xdr:nvSpPr>
      <xdr:spPr>
        <a:xfrm>
          <a:off x="7534275" y="3333750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33</xdr:col>
      <xdr:colOff>238125</xdr:colOff>
      <xdr:row>11</xdr:row>
      <xdr:rowOff>266700</xdr:rowOff>
    </xdr:from>
    <xdr:to>
      <xdr:col>35</xdr:col>
      <xdr:colOff>152400</xdr:colOff>
      <xdr:row>13</xdr:row>
      <xdr:rowOff>161925</xdr:rowOff>
    </xdr:to>
    <xdr:sp macro="" textlink="">
      <xdr:nvSpPr>
        <xdr:cNvPr id="22" name="Ellipse 21"/>
        <xdr:cNvSpPr/>
      </xdr:nvSpPr>
      <xdr:spPr>
        <a:xfrm>
          <a:off x="13106400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32</xdr:col>
      <xdr:colOff>47625</xdr:colOff>
      <xdr:row>16</xdr:row>
      <xdr:rowOff>66675</xdr:rowOff>
    </xdr:from>
    <xdr:to>
      <xdr:col>33</xdr:col>
      <xdr:colOff>333375</xdr:colOff>
      <xdr:row>17</xdr:row>
      <xdr:rowOff>342900</xdr:rowOff>
    </xdr:to>
    <xdr:sp macro="" textlink="">
      <xdr:nvSpPr>
        <xdr:cNvPr id="23" name="Ellipse 22"/>
        <xdr:cNvSpPr/>
      </xdr:nvSpPr>
      <xdr:spPr>
        <a:xfrm>
          <a:off x="12544425" y="4905375"/>
          <a:ext cx="657225" cy="657225"/>
        </a:xfrm>
        <a:prstGeom prst="ellipse">
          <a:avLst/>
        </a:prstGeom>
        <a:noFill/>
        <a:ln w="38100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32</xdr:col>
      <xdr:colOff>47625</xdr:colOff>
      <xdr:row>19</xdr:row>
      <xdr:rowOff>304800</xdr:rowOff>
    </xdr:from>
    <xdr:to>
      <xdr:col>33</xdr:col>
      <xdr:colOff>333375</xdr:colOff>
      <xdr:row>21</xdr:row>
      <xdr:rowOff>200025</xdr:rowOff>
    </xdr:to>
    <xdr:sp macro="" textlink="">
      <xdr:nvSpPr>
        <xdr:cNvPr id="24" name="Ellipse 23"/>
        <xdr:cNvSpPr/>
      </xdr:nvSpPr>
      <xdr:spPr>
        <a:xfrm>
          <a:off x="12544425" y="6286500"/>
          <a:ext cx="657225" cy="657225"/>
        </a:xfrm>
        <a:prstGeom prst="ellipse">
          <a:avLst/>
        </a:prstGeom>
        <a:noFill/>
        <a:ln w="381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29</xdr:col>
      <xdr:colOff>352425</xdr:colOff>
      <xdr:row>14</xdr:row>
      <xdr:rowOff>171450</xdr:rowOff>
    </xdr:from>
    <xdr:to>
      <xdr:col>36</xdr:col>
      <xdr:colOff>19050</xdr:colOff>
      <xdr:row>15</xdr:row>
      <xdr:rowOff>323850</xdr:rowOff>
    </xdr:to>
    <xdr:sp macro="" textlink="">
      <xdr:nvSpPr>
        <xdr:cNvPr id="25" name="ZoneTexte 24"/>
        <xdr:cNvSpPr txBox="1"/>
      </xdr:nvSpPr>
      <xdr:spPr>
        <a:xfrm>
          <a:off x="11734800" y="4371975"/>
          <a:ext cx="2266950" cy="409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FR" sz="1800" b="1"/>
            <a:t>Leader de journée</a:t>
          </a:r>
        </a:p>
      </xdr:txBody>
    </xdr:sp>
    <xdr:clientData/>
  </xdr:twoCellAnchor>
  <xdr:twoCellAnchor>
    <xdr:from>
      <xdr:col>3</xdr:col>
      <xdr:colOff>238125</xdr:colOff>
      <xdr:row>11</xdr:row>
      <xdr:rowOff>276225</xdr:rowOff>
    </xdr:from>
    <xdr:to>
      <xdr:col>5</xdr:col>
      <xdr:colOff>152400</xdr:colOff>
      <xdr:row>13</xdr:row>
      <xdr:rowOff>171450</xdr:rowOff>
    </xdr:to>
    <xdr:sp macro="" textlink="">
      <xdr:nvSpPr>
        <xdr:cNvPr id="26" name="Ellipse 25"/>
        <xdr:cNvSpPr/>
      </xdr:nvSpPr>
      <xdr:spPr>
        <a:xfrm>
          <a:off x="1962150" y="3333750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30</xdr:col>
      <xdr:colOff>142875</xdr:colOff>
      <xdr:row>18</xdr:row>
      <xdr:rowOff>171450</xdr:rowOff>
    </xdr:from>
    <xdr:to>
      <xdr:col>35</xdr:col>
      <xdr:colOff>190500</xdr:colOff>
      <xdr:row>19</xdr:row>
      <xdr:rowOff>200025</xdr:rowOff>
    </xdr:to>
    <xdr:sp macro="" textlink="">
      <xdr:nvSpPr>
        <xdr:cNvPr id="27" name="ZoneTexte 26"/>
        <xdr:cNvSpPr txBox="1"/>
      </xdr:nvSpPr>
      <xdr:spPr>
        <a:xfrm>
          <a:off x="11896725" y="5772150"/>
          <a:ext cx="1905000" cy="409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800" b="1"/>
            <a:t>Moyenne actuelle</a:t>
          </a:r>
        </a:p>
      </xdr:txBody>
    </xdr:sp>
    <xdr:clientData/>
  </xdr:twoCellAnchor>
  <xdr:twoCellAnchor>
    <xdr:from>
      <xdr:col>36</xdr:col>
      <xdr:colOff>28575</xdr:colOff>
      <xdr:row>18</xdr:row>
      <xdr:rowOff>180975</xdr:rowOff>
    </xdr:from>
    <xdr:to>
      <xdr:col>41</xdr:col>
      <xdr:colOff>76200</xdr:colOff>
      <xdr:row>19</xdr:row>
      <xdr:rowOff>209550</xdr:rowOff>
    </xdr:to>
    <xdr:sp macro="" textlink="">
      <xdr:nvSpPr>
        <xdr:cNvPr id="28" name="ZoneTexte 27"/>
        <xdr:cNvSpPr txBox="1"/>
      </xdr:nvSpPr>
      <xdr:spPr>
        <a:xfrm>
          <a:off x="14011275" y="5781675"/>
          <a:ext cx="2181225" cy="409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800" b="1"/>
            <a:t>Total actuel</a:t>
          </a:r>
        </a:p>
      </xdr:txBody>
    </xdr:sp>
    <xdr:clientData/>
  </xdr:twoCellAnchor>
  <xdr:twoCellAnchor>
    <xdr:from>
      <xdr:col>37</xdr:col>
      <xdr:colOff>66675</xdr:colOff>
      <xdr:row>19</xdr:row>
      <xdr:rowOff>295275</xdr:rowOff>
    </xdr:from>
    <xdr:to>
      <xdr:col>38</xdr:col>
      <xdr:colOff>352425</xdr:colOff>
      <xdr:row>21</xdr:row>
      <xdr:rowOff>190500</xdr:rowOff>
    </xdr:to>
    <xdr:sp macro="" textlink="">
      <xdr:nvSpPr>
        <xdr:cNvPr id="29" name="Ellipse 28"/>
        <xdr:cNvSpPr/>
      </xdr:nvSpPr>
      <xdr:spPr>
        <a:xfrm>
          <a:off x="14420850" y="6276975"/>
          <a:ext cx="657225" cy="657225"/>
        </a:xfrm>
        <a:prstGeom prst="ellipse">
          <a:avLst/>
        </a:prstGeom>
        <a:noFill/>
        <a:ln w="3810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0</xdr:col>
      <xdr:colOff>228600</xdr:colOff>
      <xdr:row>10</xdr:row>
      <xdr:rowOff>333375</xdr:rowOff>
    </xdr:from>
    <xdr:to>
      <xdr:col>3</xdr:col>
      <xdr:colOff>123825</xdr:colOff>
      <xdr:row>12</xdr:row>
      <xdr:rowOff>19050</xdr:rowOff>
    </xdr:to>
    <xdr:sp macro="" textlink="">
      <xdr:nvSpPr>
        <xdr:cNvPr id="30" name="ZoneTexte 29"/>
        <xdr:cNvSpPr txBox="1"/>
      </xdr:nvSpPr>
      <xdr:spPr>
        <a:xfrm>
          <a:off x="228600" y="3028950"/>
          <a:ext cx="16192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2000" b="1" i="1" u="sng"/>
            <a:t>Journées de :</a:t>
          </a:r>
        </a:p>
      </xdr:txBody>
    </xdr:sp>
    <xdr:clientData/>
  </xdr:twoCellAnchor>
  <xdr:twoCellAnchor>
    <xdr:from>
      <xdr:col>21</xdr:col>
      <xdr:colOff>57150</xdr:colOff>
      <xdr:row>7</xdr:row>
      <xdr:rowOff>561975</xdr:rowOff>
    </xdr:from>
    <xdr:to>
      <xdr:col>21</xdr:col>
      <xdr:colOff>333375</xdr:colOff>
      <xdr:row>7</xdr:row>
      <xdr:rowOff>771525</xdr:rowOff>
    </xdr:to>
    <xdr:sp macro="" textlink="">
      <xdr:nvSpPr>
        <xdr:cNvPr id="31" name="Flèche droite 30">
          <a:hlinkClick xmlns:r="http://schemas.openxmlformats.org/officeDocument/2006/relationships" r:id="rId6"/>
        </xdr:cNvPr>
        <xdr:cNvSpPr/>
      </xdr:nvSpPr>
      <xdr:spPr>
        <a:xfrm rot="10800000">
          <a:off x="8467725" y="1895475"/>
          <a:ext cx="276225" cy="209550"/>
        </a:xfrm>
        <a:prstGeom prst="rightArrow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21</xdr:col>
      <xdr:colOff>323849</xdr:colOff>
      <xdr:row>7</xdr:row>
      <xdr:rowOff>523875</xdr:rowOff>
    </xdr:from>
    <xdr:to>
      <xdr:col>24</xdr:col>
      <xdr:colOff>114299</xdr:colOff>
      <xdr:row>7</xdr:row>
      <xdr:rowOff>809625</xdr:rowOff>
    </xdr:to>
    <xdr:sp macro="" textlink="">
      <xdr:nvSpPr>
        <xdr:cNvPr id="32" name="ZoneTexte 31"/>
        <xdr:cNvSpPr txBox="1"/>
      </xdr:nvSpPr>
      <xdr:spPr>
        <a:xfrm>
          <a:off x="8734424" y="1857375"/>
          <a:ext cx="904875" cy="28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200" b="1">
              <a:solidFill>
                <a:schemeClr val="bg1">
                  <a:lumMod val="95000"/>
                </a:schemeClr>
              </a:solidFill>
            </a:rPr>
            <a:t>Précédent</a:t>
          </a:r>
        </a:p>
      </xdr:txBody>
    </xdr:sp>
    <xdr:clientData/>
  </xdr:twoCellAnchor>
  <xdr:twoCellAnchor>
    <xdr:from>
      <xdr:col>26</xdr:col>
      <xdr:colOff>38099</xdr:colOff>
      <xdr:row>7</xdr:row>
      <xdr:rowOff>561974</xdr:rowOff>
    </xdr:from>
    <xdr:to>
      <xdr:col>26</xdr:col>
      <xdr:colOff>314324</xdr:colOff>
      <xdr:row>7</xdr:row>
      <xdr:rowOff>771524</xdr:rowOff>
    </xdr:to>
    <xdr:sp macro="" textlink="">
      <xdr:nvSpPr>
        <xdr:cNvPr id="33" name="Flèche droite 32">
          <a:hlinkClick xmlns:r="http://schemas.openxmlformats.org/officeDocument/2006/relationships" r:id="rId7"/>
        </xdr:cNvPr>
        <xdr:cNvSpPr/>
      </xdr:nvSpPr>
      <xdr:spPr>
        <a:xfrm>
          <a:off x="10306049" y="1895474"/>
          <a:ext cx="276225" cy="209550"/>
        </a:xfrm>
        <a:prstGeom prst="rightArrow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24</xdr:col>
      <xdr:colOff>85725</xdr:colOff>
      <xdr:row>7</xdr:row>
      <xdr:rowOff>523875</xdr:rowOff>
    </xdr:from>
    <xdr:to>
      <xdr:col>26</xdr:col>
      <xdr:colOff>85725</xdr:colOff>
      <xdr:row>7</xdr:row>
      <xdr:rowOff>809625</xdr:rowOff>
    </xdr:to>
    <xdr:sp macro="" textlink="">
      <xdr:nvSpPr>
        <xdr:cNvPr id="34" name="ZoneTexte 33"/>
        <xdr:cNvSpPr txBox="1"/>
      </xdr:nvSpPr>
      <xdr:spPr>
        <a:xfrm>
          <a:off x="9610725" y="1857375"/>
          <a:ext cx="742950" cy="28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200" b="1">
              <a:solidFill>
                <a:schemeClr val="bg1">
                  <a:lumMod val="95000"/>
                </a:schemeClr>
              </a:solidFill>
            </a:rPr>
            <a:t>Suivant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0</xdr:rowOff>
    </xdr:from>
    <xdr:to>
      <xdr:col>73</xdr:col>
      <xdr:colOff>28575</xdr:colOff>
      <xdr:row>8</xdr:row>
      <xdr:rowOff>0</xdr:rowOff>
    </xdr:to>
    <xdr:cxnSp macro="">
      <xdr:nvCxnSpPr>
        <xdr:cNvPr id="2" name="Connecteur droit 1"/>
        <xdr:cNvCxnSpPr/>
      </xdr:nvCxnSpPr>
      <xdr:spPr>
        <a:xfrm>
          <a:off x="0" y="2247900"/>
          <a:ext cx="39719250" cy="0"/>
        </a:xfrm>
        <a:prstGeom prst="line">
          <a:avLst/>
        </a:prstGeom>
        <a:noFill/>
        <a:ln w="9525" cap="flat" cmpd="sng" algn="ctr">
          <a:solidFill>
            <a:sysClr val="window" lastClr="FFFFFF">
              <a:lumMod val="75000"/>
            </a:sysClr>
          </a:solidFill>
          <a:prstDash val="soli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cxnSp>
    <xdr:clientData/>
  </xdr:twoCellAnchor>
  <xdr:twoCellAnchor>
    <xdr:from>
      <xdr:col>8</xdr:col>
      <xdr:colOff>123827</xdr:colOff>
      <xdr:row>2</xdr:row>
      <xdr:rowOff>69481</xdr:rowOff>
    </xdr:from>
    <xdr:to>
      <xdr:col>11</xdr:col>
      <xdr:colOff>123827</xdr:colOff>
      <xdr:row>5</xdr:row>
      <xdr:rowOff>59956</xdr:rowOff>
    </xdr:to>
    <xdr:grpSp>
      <xdr:nvGrpSpPr>
        <xdr:cNvPr id="3" name="Groupe 2"/>
        <xdr:cNvGrpSpPr/>
      </xdr:nvGrpSpPr>
      <xdr:grpSpPr>
        <a:xfrm>
          <a:off x="3705227" y="450481"/>
          <a:ext cx="1114425" cy="561975"/>
          <a:chOff x="6410328" y="485775"/>
          <a:chExt cx="4514850" cy="561975"/>
        </a:xfrm>
      </xdr:grpSpPr>
      <xdr:sp macro="" textlink="">
        <xdr:nvSpPr>
          <xdr:cNvPr id="4" name="Rectangle 3"/>
          <xdr:cNvSpPr/>
        </xdr:nvSpPr>
        <xdr:spPr>
          <a:xfrm>
            <a:off x="6410328" y="485775"/>
            <a:ext cx="4514850" cy="561975"/>
          </a:xfrm>
          <a:prstGeom prst="rect">
            <a:avLst/>
          </a:prstGeom>
          <a:solidFill>
            <a:sysClr val="windowText" lastClr="000000">
              <a:lumMod val="75000"/>
              <a:lumOff val="25000"/>
            </a:sysClr>
          </a:solidFill>
          <a:ln w="3175" cap="flat" cmpd="sng" algn="ctr">
            <a:solidFill>
              <a:sysClr val="window" lastClr="FFFFFF">
                <a:lumMod val="75000"/>
              </a:sysClr>
            </a:solidFill>
            <a:prstDash val="solid"/>
          </a:ln>
          <a:effectLst/>
        </xdr:spPr>
        <xdr:txBody>
          <a:bodyPr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fr-FR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ZoneTexte 4"/>
          <xdr:cNvSpPr txBox="1"/>
        </xdr:nvSpPr>
        <xdr:spPr>
          <a:xfrm>
            <a:off x="6730058" y="590550"/>
            <a:ext cx="3921352" cy="338313"/>
          </a:xfrm>
          <a:prstGeom prst="rect">
            <a:avLst/>
          </a:prstGeom>
          <a:solidFill>
            <a:sysClr val="window" lastClr="FFFFFF">
              <a:alpha val="0"/>
            </a:sysClr>
          </a:solidFill>
          <a:ln w="9525" cmpd="sng">
            <a:noFill/>
          </a:ln>
          <a:effectLst/>
        </xdr:spPr>
        <xdr:txBody>
          <a:bodyPr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2000" b="1" i="0" u="none" strike="noStrike" kern="0" cap="none" spc="0" normalizeH="0" baseline="0" noProof="0">
                <a:ln>
                  <a:noFill/>
                </a:ln>
                <a:solidFill>
                  <a:srgbClr val="33CCFF"/>
                </a:solidFill>
                <a:effectLst/>
                <a:uLnTx/>
                <a:uFillTx/>
                <a:latin typeface="Calibri"/>
                <a:ea typeface="+mn-ea"/>
                <a:cs typeface="+mn-cs"/>
              </a:rPr>
              <a:t>Accueil</a:t>
            </a:r>
          </a:p>
        </xdr:txBody>
      </xdr:sp>
    </xdr:grpSp>
    <xdr:clientData/>
  </xdr:twoCellAnchor>
  <xdr:twoCellAnchor editAs="oneCell">
    <xdr:from>
      <xdr:col>6</xdr:col>
      <xdr:colOff>85723</xdr:colOff>
      <xdr:row>1</xdr:row>
      <xdr:rowOff>133350</xdr:rowOff>
    </xdr:from>
    <xdr:to>
      <xdr:col>16</xdr:col>
      <xdr:colOff>129373</xdr:colOff>
      <xdr:row>7</xdr:row>
      <xdr:rowOff>469209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24173" y="323850"/>
          <a:ext cx="3758400" cy="1478859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2</xdr:row>
      <xdr:rowOff>59955</xdr:rowOff>
    </xdr:from>
    <xdr:to>
      <xdr:col>3</xdr:col>
      <xdr:colOff>143872</xdr:colOff>
      <xdr:row>7</xdr:row>
      <xdr:rowOff>308504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375" y="440955"/>
          <a:ext cx="772522" cy="1201049"/>
        </a:xfrm>
        <a:prstGeom prst="rect">
          <a:avLst/>
        </a:prstGeom>
      </xdr:spPr>
    </xdr:pic>
    <xdr:clientData/>
  </xdr:twoCellAnchor>
  <xdr:twoCellAnchor>
    <xdr:from>
      <xdr:col>18</xdr:col>
      <xdr:colOff>2</xdr:colOff>
      <xdr:row>2</xdr:row>
      <xdr:rowOff>104775</xdr:rowOff>
    </xdr:from>
    <xdr:to>
      <xdr:col>29</xdr:col>
      <xdr:colOff>342900</xdr:colOff>
      <xdr:row>5</xdr:row>
      <xdr:rowOff>95250</xdr:rowOff>
    </xdr:to>
    <xdr:grpSp>
      <xdr:nvGrpSpPr>
        <xdr:cNvPr id="8" name="Groupe 7"/>
        <xdr:cNvGrpSpPr/>
      </xdr:nvGrpSpPr>
      <xdr:grpSpPr>
        <a:xfrm>
          <a:off x="7296152" y="485775"/>
          <a:ext cx="4429123" cy="561975"/>
          <a:chOff x="11788886" y="1790700"/>
          <a:chExt cx="2028825" cy="561975"/>
        </a:xfrm>
      </xdr:grpSpPr>
      <xdr:sp macro="" textlink="">
        <xdr:nvSpPr>
          <xdr:cNvPr id="9" name="Rectangle 8"/>
          <xdr:cNvSpPr/>
        </xdr:nvSpPr>
        <xdr:spPr>
          <a:xfrm>
            <a:off x="11788886" y="1790700"/>
            <a:ext cx="2028825" cy="561975"/>
          </a:xfrm>
          <a:prstGeom prst="rect">
            <a:avLst/>
          </a:prstGeom>
          <a:solidFill>
            <a:sysClr val="windowText" lastClr="000000">
              <a:lumMod val="75000"/>
              <a:lumOff val="25000"/>
            </a:sysClr>
          </a:solidFill>
          <a:ln w="3175" cap="flat" cmpd="sng" algn="ctr">
            <a:solidFill>
              <a:sysClr val="window" lastClr="FFFFFF">
                <a:lumMod val="75000"/>
              </a:sysClr>
            </a:solidFill>
            <a:prstDash val="solid"/>
          </a:ln>
          <a:effectLst/>
        </xdr:spPr>
        <xdr:txBody>
          <a:bodyPr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fr-FR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ZoneTexte 9"/>
          <xdr:cNvSpPr txBox="1"/>
        </xdr:nvSpPr>
        <xdr:spPr>
          <a:xfrm>
            <a:off x="11932543" y="1895475"/>
            <a:ext cx="1762125" cy="338313"/>
          </a:xfrm>
          <a:prstGeom prst="rect">
            <a:avLst/>
          </a:prstGeom>
          <a:solidFill>
            <a:sysClr val="window" lastClr="FFFFFF">
              <a:alpha val="0"/>
            </a:sysClr>
          </a:solidFill>
          <a:ln w="9525" cmpd="sng">
            <a:noFill/>
          </a:ln>
          <a:effectLst/>
        </xdr:spPr>
        <xdr:txBody>
          <a:bodyPr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2000" b="1" i="0" u="none" strike="noStrike" kern="0" cap="none" spc="0" normalizeH="0" baseline="0" noProof="0">
                <a:ln>
                  <a:noFill/>
                </a:ln>
                <a:solidFill>
                  <a:srgbClr val="33CCFF"/>
                </a:solidFill>
                <a:effectLst/>
                <a:uLnTx/>
                <a:uFillTx/>
                <a:latin typeface="Calibri" pitchFamily="34" charset="0"/>
                <a:ea typeface="+mn-ea"/>
                <a:cs typeface="+mn-cs"/>
              </a:rPr>
              <a:t>Statistiques</a:t>
            </a:r>
          </a:p>
        </xdr:txBody>
      </xdr:sp>
    </xdr:grpSp>
    <xdr:clientData/>
  </xdr:twoCellAnchor>
  <xdr:twoCellAnchor editAs="oneCell">
    <xdr:from>
      <xdr:col>33</xdr:col>
      <xdr:colOff>285750</xdr:colOff>
      <xdr:row>3</xdr:row>
      <xdr:rowOff>104775</xdr:rowOff>
    </xdr:from>
    <xdr:to>
      <xdr:col>39</xdr:col>
      <xdr:colOff>154106</xdr:colOff>
      <xdr:row>6</xdr:row>
      <xdr:rowOff>88059</xdr:rowOff>
    </xdr:to>
    <xdr:pic>
      <xdr:nvPicPr>
        <xdr:cNvPr id="11" name="Image 10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154025" y="676275"/>
          <a:ext cx="2097206" cy="554784"/>
        </a:xfrm>
        <a:prstGeom prst="rect">
          <a:avLst/>
        </a:prstGeom>
      </xdr:spPr>
    </xdr:pic>
    <xdr:clientData/>
  </xdr:twoCellAnchor>
  <xdr:twoCellAnchor>
    <xdr:from>
      <xdr:col>0</xdr:col>
      <xdr:colOff>152399</xdr:colOff>
      <xdr:row>14</xdr:row>
      <xdr:rowOff>28576</xdr:rowOff>
    </xdr:from>
    <xdr:to>
      <xdr:col>30</xdr:col>
      <xdr:colOff>333374</xdr:colOff>
      <xdr:row>23</xdr:row>
      <xdr:rowOff>133351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238125</xdr:colOff>
      <xdr:row>11</xdr:row>
      <xdr:rowOff>266700</xdr:rowOff>
    </xdr:from>
    <xdr:to>
      <xdr:col>8</xdr:col>
      <xdr:colOff>152400</xdr:colOff>
      <xdr:row>13</xdr:row>
      <xdr:rowOff>161925</xdr:rowOff>
    </xdr:to>
    <xdr:sp macro="" textlink="">
      <xdr:nvSpPr>
        <xdr:cNvPr id="13" name="Ellipse 12"/>
        <xdr:cNvSpPr/>
      </xdr:nvSpPr>
      <xdr:spPr>
        <a:xfrm>
          <a:off x="3076575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238125</xdr:colOff>
      <xdr:row>11</xdr:row>
      <xdr:rowOff>266700</xdr:rowOff>
    </xdr:from>
    <xdr:to>
      <xdr:col>11</xdr:col>
      <xdr:colOff>152400</xdr:colOff>
      <xdr:row>13</xdr:row>
      <xdr:rowOff>161925</xdr:rowOff>
    </xdr:to>
    <xdr:sp macro="" textlink="">
      <xdr:nvSpPr>
        <xdr:cNvPr id="14" name="Ellipse 13"/>
        <xdr:cNvSpPr/>
      </xdr:nvSpPr>
      <xdr:spPr>
        <a:xfrm>
          <a:off x="4191000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12</xdr:col>
      <xdr:colOff>228600</xdr:colOff>
      <xdr:row>11</xdr:row>
      <xdr:rowOff>266700</xdr:rowOff>
    </xdr:from>
    <xdr:to>
      <xdr:col>14</xdr:col>
      <xdr:colOff>142875</xdr:colOff>
      <xdr:row>13</xdr:row>
      <xdr:rowOff>161925</xdr:rowOff>
    </xdr:to>
    <xdr:sp macro="" textlink="">
      <xdr:nvSpPr>
        <xdr:cNvPr id="15" name="Ellipse 14"/>
        <xdr:cNvSpPr/>
      </xdr:nvSpPr>
      <xdr:spPr>
        <a:xfrm>
          <a:off x="5295900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15</xdr:col>
      <xdr:colOff>247650</xdr:colOff>
      <xdr:row>11</xdr:row>
      <xdr:rowOff>266700</xdr:rowOff>
    </xdr:from>
    <xdr:to>
      <xdr:col>17</xdr:col>
      <xdr:colOff>161925</xdr:colOff>
      <xdr:row>13</xdr:row>
      <xdr:rowOff>161925</xdr:rowOff>
    </xdr:to>
    <xdr:sp macro="" textlink="">
      <xdr:nvSpPr>
        <xdr:cNvPr id="16" name="Ellipse 15"/>
        <xdr:cNvSpPr/>
      </xdr:nvSpPr>
      <xdr:spPr>
        <a:xfrm>
          <a:off x="6429375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21</xdr:col>
      <xdr:colOff>238125</xdr:colOff>
      <xdr:row>11</xdr:row>
      <xdr:rowOff>266700</xdr:rowOff>
    </xdr:from>
    <xdr:to>
      <xdr:col>23</xdr:col>
      <xdr:colOff>152400</xdr:colOff>
      <xdr:row>13</xdr:row>
      <xdr:rowOff>161925</xdr:rowOff>
    </xdr:to>
    <xdr:sp macro="" textlink="">
      <xdr:nvSpPr>
        <xdr:cNvPr id="17" name="Ellipse 16"/>
        <xdr:cNvSpPr/>
      </xdr:nvSpPr>
      <xdr:spPr>
        <a:xfrm>
          <a:off x="8648700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24</xdr:col>
      <xdr:colOff>238125</xdr:colOff>
      <xdr:row>11</xdr:row>
      <xdr:rowOff>266700</xdr:rowOff>
    </xdr:from>
    <xdr:to>
      <xdr:col>26</xdr:col>
      <xdr:colOff>152400</xdr:colOff>
      <xdr:row>13</xdr:row>
      <xdr:rowOff>161925</xdr:rowOff>
    </xdr:to>
    <xdr:sp macro="" textlink="">
      <xdr:nvSpPr>
        <xdr:cNvPr id="18" name="Ellipse 17"/>
        <xdr:cNvSpPr/>
      </xdr:nvSpPr>
      <xdr:spPr>
        <a:xfrm>
          <a:off x="9763125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27</xdr:col>
      <xdr:colOff>238125</xdr:colOff>
      <xdr:row>11</xdr:row>
      <xdr:rowOff>266700</xdr:rowOff>
    </xdr:from>
    <xdr:to>
      <xdr:col>29</xdr:col>
      <xdr:colOff>152400</xdr:colOff>
      <xdr:row>13</xdr:row>
      <xdr:rowOff>161925</xdr:rowOff>
    </xdr:to>
    <xdr:sp macro="" textlink="">
      <xdr:nvSpPr>
        <xdr:cNvPr id="19" name="Ellipse 18"/>
        <xdr:cNvSpPr/>
      </xdr:nvSpPr>
      <xdr:spPr>
        <a:xfrm>
          <a:off x="10877550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30</xdr:col>
      <xdr:colOff>238125</xdr:colOff>
      <xdr:row>11</xdr:row>
      <xdr:rowOff>266700</xdr:rowOff>
    </xdr:from>
    <xdr:to>
      <xdr:col>32</xdr:col>
      <xdr:colOff>152400</xdr:colOff>
      <xdr:row>13</xdr:row>
      <xdr:rowOff>161925</xdr:rowOff>
    </xdr:to>
    <xdr:sp macro="" textlink="">
      <xdr:nvSpPr>
        <xdr:cNvPr id="20" name="Ellipse 19"/>
        <xdr:cNvSpPr/>
      </xdr:nvSpPr>
      <xdr:spPr>
        <a:xfrm>
          <a:off x="11991975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238125</xdr:colOff>
      <xdr:row>11</xdr:row>
      <xdr:rowOff>276225</xdr:rowOff>
    </xdr:from>
    <xdr:to>
      <xdr:col>20</xdr:col>
      <xdr:colOff>152400</xdr:colOff>
      <xdr:row>13</xdr:row>
      <xdr:rowOff>171450</xdr:rowOff>
    </xdr:to>
    <xdr:sp macro="" textlink="">
      <xdr:nvSpPr>
        <xdr:cNvPr id="21" name="Ellipse 20"/>
        <xdr:cNvSpPr/>
      </xdr:nvSpPr>
      <xdr:spPr>
        <a:xfrm>
          <a:off x="7534275" y="3333750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33</xdr:col>
      <xdr:colOff>238125</xdr:colOff>
      <xdr:row>11</xdr:row>
      <xdr:rowOff>266700</xdr:rowOff>
    </xdr:from>
    <xdr:to>
      <xdr:col>35</xdr:col>
      <xdr:colOff>152400</xdr:colOff>
      <xdr:row>13</xdr:row>
      <xdr:rowOff>161925</xdr:rowOff>
    </xdr:to>
    <xdr:sp macro="" textlink="">
      <xdr:nvSpPr>
        <xdr:cNvPr id="22" name="Ellipse 21"/>
        <xdr:cNvSpPr/>
      </xdr:nvSpPr>
      <xdr:spPr>
        <a:xfrm>
          <a:off x="13106400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32</xdr:col>
      <xdr:colOff>47625</xdr:colOff>
      <xdr:row>16</xdr:row>
      <xdr:rowOff>66675</xdr:rowOff>
    </xdr:from>
    <xdr:to>
      <xdr:col>33</xdr:col>
      <xdr:colOff>333375</xdr:colOff>
      <xdr:row>17</xdr:row>
      <xdr:rowOff>342900</xdr:rowOff>
    </xdr:to>
    <xdr:sp macro="" textlink="">
      <xdr:nvSpPr>
        <xdr:cNvPr id="23" name="Ellipse 22"/>
        <xdr:cNvSpPr/>
      </xdr:nvSpPr>
      <xdr:spPr>
        <a:xfrm>
          <a:off x="12544425" y="4905375"/>
          <a:ext cx="657225" cy="657225"/>
        </a:xfrm>
        <a:prstGeom prst="ellipse">
          <a:avLst/>
        </a:prstGeom>
        <a:noFill/>
        <a:ln w="38100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32</xdr:col>
      <xdr:colOff>47625</xdr:colOff>
      <xdr:row>19</xdr:row>
      <xdr:rowOff>304800</xdr:rowOff>
    </xdr:from>
    <xdr:to>
      <xdr:col>33</xdr:col>
      <xdr:colOff>333375</xdr:colOff>
      <xdr:row>21</xdr:row>
      <xdr:rowOff>200025</xdr:rowOff>
    </xdr:to>
    <xdr:sp macro="" textlink="">
      <xdr:nvSpPr>
        <xdr:cNvPr id="24" name="Ellipse 23"/>
        <xdr:cNvSpPr/>
      </xdr:nvSpPr>
      <xdr:spPr>
        <a:xfrm>
          <a:off x="12544425" y="6286500"/>
          <a:ext cx="657225" cy="657225"/>
        </a:xfrm>
        <a:prstGeom prst="ellipse">
          <a:avLst/>
        </a:prstGeom>
        <a:noFill/>
        <a:ln w="381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29</xdr:col>
      <xdr:colOff>352425</xdr:colOff>
      <xdr:row>14</xdr:row>
      <xdr:rowOff>171450</xdr:rowOff>
    </xdr:from>
    <xdr:to>
      <xdr:col>36</xdr:col>
      <xdr:colOff>19050</xdr:colOff>
      <xdr:row>15</xdr:row>
      <xdr:rowOff>323850</xdr:rowOff>
    </xdr:to>
    <xdr:sp macro="" textlink="">
      <xdr:nvSpPr>
        <xdr:cNvPr id="25" name="ZoneTexte 24"/>
        <xdr:cNvSpPr txBox="1"/>
      </xdr:nvSpPr>
      <xdr:spPr>
        <a:xfrm>
          <a:off x="11734800" y="4371975"/>
          <a:ext cx="2266950" cy="409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FR" sz="1800" b="1"/>
            <a:t>Leader de journée</a:t>
          </a:r>
        </a:p>
      </xdr:txBody>
    </xdr:sp>
    <xdr:clientData/>
  </xdr:twoCellAnchor>
  <xdr:twoCellAnchor>
    <xdr:from>
      <xdr:col>3</xdr:col>
      <xdr:colOff>238125</xdr:colOff>
      <xdr:row>11</xdr:row>
      <xdr:rowOff>276225</xdr:rowOff>
    </xdr:from>
    <xdr:to>
      <xdr:col>5</xdr:col>
      <xdr:colOff>152400</xdr:colOff>
      <xdr:row>13</xdr:row>
      <xdr:rowOff>171450</xdr:rowOff>
    </xdr:to>
    <xdr:sp macro="" textlink="">
      <xdr:nvSpPr>
        <xdr:cNvPr id="26" name="Ellipse 25"/>
        <xdr:cNvSpPr/>
      </xdr:nvSpPr>
      <xdr:spPr>
        <a:xfrm>
          <a:off x="1962150" y="3333750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30</xdr:col>
      <xdr:colOff>142875</xdr:colOff>
      <xdr:row>18</xdr:row>
      <xdr:rowOff>171450</xdr:rowOff>
    </xdr:from>
    <xdr:to>
      <xdr:col>35</xdr:col>
      <xdr:colOff>190500</xdr:colOff>
      <xdr:row>19</xdr:row>
      <xdr:rowOff>200025</xdr:rowOff>
    </xdr:to>
    <xdr:sp macro="" textlink="">
      <xdr:nvSpPr>
        <xdr:cNvPr id="27" name="ZoneTexte 26"/>
        <xdr:cNvSpPr txBox="1"/>
      </xdr:nvSpPr>
      <xdr:spPr>
        <a:xfrm>
          <a:off x="11896725" y="5772150"/>
          <a:ext cx="1905000" cy="409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800" b="1"/>
            <a:t>Moyenne actuelle</a:t>
          </a:r>
        </a:p>
      </xdr:txBody>
    </xdr:sp>
    <xdr:clientData/>
  </xdr:twoCellAnchor>
  <xdr:twoCellAnchor>
    <xdr:from>
      <xdr:col>36</xdr:col>
      <xdr:colOff>28575</xdr:colOff>
      <xdr:row>18</xdr:row>
      <xdr:rowOff>180975</xdr:rowOff>
    </xdr:from>
    <xdr:to>
      <xdr:col>41</xdr:col>
      <xdr:colOff>76200</xdr:colOff>
      <xdr:row>19</xdr:row>
      <xdr:rowOff>209550</xdr:rowOff>
    </xdr:to>
    <xdr:sp macro="" textlink="">
      <xdr:nvSpPr>
        <xdr:cNvPr id="28" name="ZoneTexte 27"/>
        <xdr:cNvSpPr txBox="1"/>
      </xdr:nvSpPr>
      <xdr:spPr>
        <a:xfrm>
          <a:off x="14011275" y="5781675"/>
          <a:ext cx="2181225" cy="409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800" b="1"/>
            <a:t>Total actuel</a:t>
          </a:r>
        </a:p>
      </xdr:txBody>
    </xdr:sp>
    <xdr:clientData/>
  </xdr:twoCellAnchor>
  <xdr:twoCellAnchor>
    <xdr:from>
      <xdr:col>37</xdr:col>
      <xdr:colOff>66675</xdr:colOff>
      <xdr:row>19</xdr:row>
      <xdr:rowOff>295275</xdr:rowOff>
    </xdr:from>
    <xdr:to>
      <xdr:col>38</xdr:col>
      <xdr:colOff>352425</xdr:colOff>
      <xdr:row>21</xdr:row>
      <xdr:rowOff>190500</xdr:rowOff>
    </xdr:to>
    <xdr:sp macro="" textlink="">
      <xdr:nvSpPr>
        <xdr:cNvPr id="29" name="Ellipse 28"/>
        <xdr:cNvSpPr/>
      </xdr:nvSpPr>
      <xdr:spPr>
        <a:xfrm>
          <a:off x="14420850" y="6276975"/>
          <a:ext cx="657225" cy="657225"/>
        </a:xfrm>
        <a:prstGeom prst="ellipse">
          <a:avLst/>
        </a:prstGeom>
        <a:noFill/>
        <a:ln w="3810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0</xdr:col>
      <xdr:colOff>228600</xdr:colOff>
      <xdr:row>10</xdr:row>
      <xdr:rowOff>333375</xdr:rowOff>
    </xdr:from>
    <xdr:to>
      <xdr:col>3</xdr:col>
      <xdr:colOff>123825</xdr:colOff>
      <xdr:row>12</xdr:row>
      <xdr:rowOff>19050</xdr:rowOff>
    </xdr:to>
    <xdr:sp macro="" textlink="">
      <xdr:nvSpPr>
        <xdr:cNvPr id="30" name="ZoneTexte 29"/>
        <xdr:cNvSpPr txBox="1"/>
      </xdr:nvSpPr>
      <xdr:spPr>
        <a:xfrm>
          <a:off x="228600" y="3028950"/>
          <a:ext cx="16192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2000" b="1" i="1" u="sng"/>
            <a:t>Journées de :</a:t>
          </a:r>
        </a:p>
      </xdr:txBody>
    </xdr:sp>
    <xdr:clientData/>
  </xdr:twoCellAnchor>
  <xdr:twoCellAnchor>
    <xdr:from>
      <xdr:col>21</xdr:col>
      <xdr:colOff>57150</xdr:colOff>
      <xdr:row>7</xdr:row>
      <xdr:rowOff>561975</xdr:rowOff>
    </xdr:from>
    <xdr:to>
      <xdr:col>21</xdr:col>
      <xdr:colOff>333375</xdr:colOff>
      <xdr:row>7</xdr:row>
      <xdr:rowOff>771525</xdr:rowOff>
    </xdr:to>
    <xdr:sp macro="" textlink="">
      <xdr:nvSpPr>
        <xdr:cNvPr id="31" name="Flèche droite 30">
          <a:hlinkClick xmlns:r="http://schemas.openxmlformats.org/officeDocument/2006/relationships" r:id="rId6"/>
        </xdr:cNvPr>
        <xdr:cNvSpPr/>
      </xdr:nvSpPr>
      <xdr:spPr>
        <a:xfrm rot="10800000">
          <a:off x="8467725" y="1895475"/>
          <a:ext cx="276225" cy="209550"/>
        </a:xfrm>
        <a:prstGeom prst="rightArrow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21</xdr:col>
      <xdr:colOff>323849</xdr:colOff>
      <xdr:row>7</xdr:row>
      <xdr:rowOff>523875</xdr:rowOff>
    </xdr:from>
    <xdr:to>
      <xdr:col>24</xdr:col>
      <xdr:colOff>114299</xdr:colOff>
      <xdr:row>7</xdr:row>
      <xdr:rowOff>809625</xdr:rowOff>
    </xdr:to>
    <xdr:sp macro="" textlink="">
      <xdr:nvSpPr>
        <xdr:cNvPr id="32" name="ZoneTexte 31"/>
        <xdr:cNvSpPr txBox="1"/>
      </xdr:nvSpPr>
      <xdr:spPr>
        <a:xfrm>
          <a:off x="8734424" y="1857375"/>
          <a:ext cx="904875" cy="28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200" b="1">
              <a:solidFill>
                <a:schemeClr val="bg1">
                  <a:lumMod val="95000"/>
                </a:schemeClr>
              </a:solidFill>
            </a:rPr>
            <a:t>Précédent</a:t>
          </a:r>
        </a:p>
      </xdr:txBody>
    </xdr:sp>
    <xdr:clientData/>
  </xdr:twoCellAnchor>
  <xdr:twoCellAnchor>
    <xdr:from>
      <xdr:col>26</xdr:col>
      <xdr:colOff>38099</xdr:colOff>
      <xdr:row>7</xdr:row>
      <xdr:rowOff>561974</xdr:rowOff>
    </xdr:from>
    <xdr:to>
      <xdr:col>26</xdr:col>
      <xdr:colOff>314324</xdr:colOff>
      <xdr:row>7</xdr:row>
      <xdr:rowOff>771524</xdr:rowOff>
    </xdr:to>
    <xdr:sp macro="" textlink="">
      <xdr:nvSpPr>
        <xdr:cNvPr id="33" name="Flèche droite 32">
          <a:hlinkClick xmlns:r="http://schemas.openxmlformats.org/officeDocument/2006/relationships" r:id="rId7"/>
        </xdr:cNvPr>
        <xdr:cNvSpPr/>
      </xdr:nvSpPr>
      <xdr:spPr>
        <a:xfrm>
          <a:off x="10306049" y="1895474"/>
          <a:ext cx="276225" cy="209550"/>
        </a:xfrm>
        <a:prstGeom prst="rightArrow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24</xdr:col>
      <xdr:colOff>85725</xdr:colOff>
      <xdr:row>7</xdr:row>
      <xdr:rowOff>523875</xdr:rowOff>
    </xdr:from>
    <xdr:to>
      <xdr:col>26</xdr:col>
      <xdr:colOff>85725</xdr:colOff>
      <xdr:row>7</xdr:row>
      <xdr:rowOff>809625</xdr:rowOff>
    </xdr:to>
    <xdr:sp macro="" textlink="">
      <xdr:nvSpPr>
        <xdr:cNvPr id="34" name="ZoneTexte 33"/>
        <xdr:cNvSpPr txBox="1"/>
      </xdr:nvSpPr>
      <xdr:spPr>
        <a:xfrm>
          <a:off x="9610725" y="1857375"/>
          <a:ext cx="742950" cy="28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200" b="1">
              <a:solidFill>
                <a:schemeClr val="bg1">
                  <a:lumMod val="95000"/>
                </a:schemeClr>
              </a:solidFill>
            </a:rPr>
            <a:t>Suivant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0</xdr:rowOff>
    </xdr:from>
    <xdr:to>
      <xdr:col>73</xdr:col>
      <xdr:colOff>28575</xdr:colOff>
      <xdr:row>8</xdr:row>
      <xdr:rowOff>0</xdr:rowOff>
    </xdr:to>
    <xdr:cxnSp macro="">
      <xdr:nvCxnSpPr>
        <xdr:cNvPr id="2" name="Connecteur droit 1"/>
        <xdr:cNvCxnSpPr/>
      </xdr:nvCxnSpPr>
      <xdr:spPr>
        <a:xfrm>
          <a:off x="0" y="2247900"/>
          <a:ext cx="39719250" cy="0"/>
        </a:xfrm>
        <a:prstGeom prst="line">
          <a:avLst/>
        </a:prstGeom>
        <a:noFill/>
        <a:ln w="9525" cap="flat" cmpd="sng" algn="ctr">
          <a:solidFill>
            <a:sysClr val="window" lastClr="FFFFFF">
              <a:lumMod val="75000"/>
            </a:sysClr>
          </a:solidFill>
          <a:prstDash val="soli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cxnSp>
    <xdr:clientData/>
  </xdr:twoCellAnchor>
  <xdr:twoCellAnchor>
    <xdr:from>
      <xdr:col>8</xdr:col>
      <xdr:colOff>123827</xdr:colOff>
      <xdr:row>2</xdr:row>
      <xdr:rowOff>69481</xdr:rowOff>
    </xdr:from>
    <xdr:to>
      <xdr:col>11</xdr:col>
      <xdr:colOff>123827</xdr:colOff>
      <xdr:row>5</xdr:row>
      <xdr:rowOff>59956</xdr:rowOff>
    </xdr:to>
    <xdr:grpSp>
      <xdr:nvGrpSpPr>
        <xdr:cNvPr id="3" name="Groupe 2"/>
        <xdr:cNvGrpSpPr/>
      </xdr:nvGrpSpPr>
      <xdr:grpSpPr>
        <a:xfrm>
          <a:off x="3705227" y="450481"/>
          <a:ext cx="1114425" cy="561975"/>
          <a:chOff x="6410328" y="485775"/>
          <a:chExt cx="4514850" cy="561975"/>
        </a:xfrm>
      </xdr:grpSpPr>
      <xdr:sp macro="" textlink="">
        <xdr:nvSpPr>
          <xdr:cNvPr id="4" name="Rectangle 3"/>
          <xdr:cNvSpPr/>
        </xdr:nvSpPr>
        <xdr:spPr>
          <a:xfrm>
            <a:off x="6410328" y="485775"/>
            <a:ext cx="4514850" cy="561975"/>
          </a:xfrm>
          <a:prstGeom prst="rect">
            <a:avLst/>
          </a:prstGeom>
          <a:solidFill>
            <a:sysClr val="windowText" lastClr="000000">
              <a:lumMod val="75000"/>
              <a:lumOff val="25000"/>
            </a:sysClr>
          </a:solidFill>
          <a:ln w="3175" cap="flat" cmpd="sng" algn="ctr">
            <a:solidFill>
              <a:sysClr val="window" lastClr="FFFFFF">
                <a:lumMod val="75000"/>
              </a:sysClr>
            </a:solidFill>
            <a:prstDash val="solid"/>
          </a:ln>
          <a:effectLst/>
        </xdr:spPr>
        <xdr:txBody>
          <a:bodyPr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fr-FR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ZoneTexte 4"/>
          <xdr:cNvSpPr txBox="1"/>
        </xdr:nvSpPr>
        <xdr:spPr>
          <a:xfrm>
            <a:off x="6730058" y="590550"/>
            <a:ext cx="3921352" cy="338313"/>
          </a:xfrm>
          <a:prstGeom prst="rect">
            <a:avLst/>
          </a:prstGeom>
          <a:solidFill>
            <a:sysClr val="window" lastClr="FFFFFF">
              <a:alpha val="0"/>
            </a:sysClr>
          </a:solidFill>
          <a:ln w="9525" cmpd="sng">
            <a:noFill/>
          </a:ln>
          <a:effectLst/>
        </xdr:spPr>
        <xdr:txBody>
          <a:bodyPr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2000" b="1" i="0" u="none" strike="noStrike" kern="0" cap="none" spc="0" normalizeH="0" baseline="0" noProof="0">
                <a:ln>
                  <a:noFill/>
                </a:ln>
                <a:solidFill>
                  <a:srgbClr val="33CCFF"/>
                </a:solidFill>
                <a:effectLst/>
                <a:uLnTx/>
                <a:uFillTx/>
                <a:latin typeface="Calibri"/>
                <a:ea typeface="+mn-ea"/>
                <a:cs typeface="+mn-cs"/>
              </a:rPr>
              <a:t>Accueil</a:t>
            </a:r>
          </a:p>
        </xdr:txBody>
      </xdr:sp>
    </xdr:grpSp>
    <xdr:clientData/>
  </xdr:twoCellAnchor>
  <xdr:twoCellAnchor editAs="oneCell">
    <xdr:from>
      <xdr:col>6</xdr:col>
      <xdr:colOff>85723</xdr:colOff>
      <xdr:row>1</xdr:row>
      <xdr:rowOff>133350</xdr:rowOff>
    </xdr:from>
    <xdr:to>
      <xdr:col>16</xdr:col>
      <xdr:colOff>129373</xdr:colOff>
      <xdr:row>7</xdr:row>
      <xdr:rowOff>469209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24173" y="323850"/>
          <a:ext cx="3758400" cy="1478859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2</xdr:row>
      <xdr:rowOff>59955</xdr:rowOff>
    </xdr:from>
    <xdr:to>
      <xdr:col>3</xdr:col>
      <xdr:colOff>143872</xdr:colOff>
      <xdr:row>7</xdr:row>
      <xdr:rowOff>308504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375" y="440955"/>
          <a:ext cx="772522" cy="1201049"/>
        </a:xfrm>
        <a:prstGeom prst="rect">
          <a:avLst/>
        </a:prstGeom>
      </xdr:spPr>
    </xdr:pic>
    <xdr:clientData/>
  </xdr:twoCellAnchor>
  <xdr:twoCellAnchor>
    <xdr:from>
      <xdr:col>18</xdr:col>
      <xdr:colOff>2</xdr:colOff>
      <xdr:row>2</xdr:row>
      <xdr:rowOff>104775</xdr:rowOff>
    </xdr:from>
    <xdr:to>
      <xdr:col>29</xdr:col>
      <xdr:colOff>342900</xdr:colOff>
      <xdr:row>5</xdr:row>
      <xdr:rowOff>95250</xdr:rowOff>
    </xdr:to>
    <xdr:grpSp>
      <xdr:nvGrpSpPr>
        <xdr:cNvPr id="8" name="Groupe 7"/>
        <xdr:cNvGrpSpPr/>
      </xdr:nvGrpSpPr>
      <xdr:grpSpPr>
        <a:xfrm>
          <a:off x="7296152" y="485775"/>
          <a:ext cx="4429123" cy="561975"/>
          <a:chOff x="11788886" y="1790700"/>
          <a:chExt cx="2028825" cy="561975"/>
        </a:xfrm>
      </xdr:grpSpPr>
      <xdr:sp macro="" textlink="">
        <xdr:nvSpPr>
          <xdr:cNvPr id="9" name="Rectangle 8"/>
          <xdr:cNvSpPr/>
        </xdr:nvSpPr>
        <xdr:spPr>
          <a:xfrm>
            <a:off x="11788886" y="1790700"/>
            <a:ext cx="2028825" cy="561975"/>
          </a:xfrm>
          <a:prstGeom prst="rect">
            <a:avLst/>
          </a:prstGeom>
          <a:solidFill>
            <a:sysClr val="windowText" lastClr="000000">
              <a:lumMod val="75000"/>
              <a:lumOff val="25000"/>
            </a:sysClr>
          </a:solidFill>
          <a:ln w="3175" cap="flat" cmpd="sng" algn="ctr">
            <a:solidFill>
              <a:sysClr val="window" lastClr="FFFFFF">
                <a:lumMod val="75000"/>
              </a:sysClr>
            </a:solidFill>
            <a:prstDash val="solid"/>
          </a:ln>
          <a:effectLst/>
        </xdr:spPr>
        <xdr:txBody>
          <a:bodyPr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fr-FR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ZoneTexte 9"/>
          <xdr:cNvSpPr txBox="1"/>
        </xdr:nvSpPr>
        <xdr:spPr>
          <a:xfrm>
            <a:off x="11932543" y="1895475"/>
            <a:ext cx="1762125" cy="338313"/>
          </a:xfrm>
          <a:prstGeom prst="rect">
            <a:avLst/>
          </a:prstGeom>
          <a:solidFill>
            <a:sysClr val="window" lastClr="FFFFFF">
              <a:alpha val="0"/>
            </a:sysClr>
          </a:solidFill>
          <a:ln w="9525" cmpd="sng">
            <a:noFill/>
          </a:ln>
          <a:effectLst/>
        </xdr:spPr>
        <xdr:txBody>
          <a:bodyPr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2000" b="1" i="0" u="none" strike="noStrike" kern="0" cap="none" spc="0" normalizeH="0" baseline="0" noProof="0">
                <a:ln>
                  <a:noFill/>
                </a:ln>
                <a:solidFill>
                  <a:srgbClr val="33CCFF"/>
                </a:solidFill>
                <a:effectLst/>
                <a:uLnTx/>
                <a:uFillTx/>
                <a:latin typeface="Calibri" pitchFamily="34" charset="0"/>
                <a:ea typeface="+mn-ea"/>
                <a:cs typeface="+mn-cs"/>
              </a:rPr>
              <a:t>Statistiques</a:t>
            </a:r>
          </a:p>
        </xdr:txBody>
      </xdr:sp>
    </xdr:grpSp>
    <xdr:clientData/>
  </xdr:twoCellAnchor>
  <xdr:twoCellAnchor editAs="oneCell">
    <xdr:from>
      <xdr:col>33</xdr:col>
      <xdr:colOff>285750</xdr:colOff>
      <xdr:row>3</xdr:row>
      <xdr:rowOff>104775</xdr:rowOff>
    </xdr:from>
    <xdr:to>
      <xdr:col>39</xdr:col>
      <xdr:colOff>154106</xdr:colOff>
      <xdr:row>6</xdr:row>
      <xdr:rowOff>88059</xdr:rowOff>
    </xdr:to>
    <xdr:pic>
      <xdr:nvPicPr>
        <xdr:cNvPr id="11" name="Image 10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154025" y="676275"/>
          <a:ext cx="2097206" cy="554784"/>
        </a:xfrm>
        <a:prstGeom prst="rect">
          <a:avLst/>
        </a:prstGeom>
      </xdr:spPr>
    </xdr:pic>
    <xdr:clientData/>
  </xdr:twoCellAnchor>
  <xdr:twoCellAnchor>
    <xdr:from>
      <xdr:col>0</xdr:col>
      <xdr:colOff>152399</xdr:colOff>
      <xdr:row>14</xdr:row>
      <xdr:rowOff>28576</xdr:rowOff>
    </xdr:from>
    <xdr:to>
      <xdr:col>30</xdr:col>
      <xdr:colOff>333374</xdr:colOff>
      <xdr:row>23</xdr:row>
      <xdr:rowOff>133351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238125</xdr:colOff>
      <xdr:row>11</xdr:row>
      <xdr:rowOff>266700</xdr:rowOff>
    </xdr:from>
    <xdr:to>
      <xdr:col>8</xdr:col>
      <xdr:colOff>152400</xdr:colOff>
      <xdr:row>13</xdr:row>
      <xdr:rowOff>161925</xdr:rowOff>
    </xdr:to>
    <xdr:sp macro="" textlink="">
      <xdr:nvSpPr>
        <xdr:cNvPr id="13" name="Ellipse 12"/>
        <xdr:cNvSpPr/>
      </xdr:nvSpPr>
      <xdr:spPr>
        <a:xfrm>
          <a:off x="3076575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238125</xdr:colOff>
      <xdr:row>11</xdr:row>
      <xdr:rowOff>266700</xdr:rowOff>
    </xdr:from>
    <xdr:to>
      <xdr:col>11</xdr:col>
      <xdr:colOff>152400</xdr:colOff>
      <xdr:row>13</xdr:row>
      <xdr:rowOff>161925</xdr:rowOff>
    </xdr:to>
    <xdr:sp macro="" textlink="">
      <xdr:nvSpPr>
        <xdr:cNvPr id="14" name="Ellipse 13"/>
        <xdr:cNvSpPr/>
      </xdr:nvSpPr>
      <xdr:spPr>
        <a:xfrm>
          <a:off x="4191000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12</xdr:col>
      <xdr:colOff>228600</xdr:colOff>
      <xdr:row>11</xdr:row>
      <xdr:rowOff>266700</xdr:rowOff>
    </xdr:from>
    <xdr:to>
      <xdr:col>14</xdr:col>
      <xdr:colOff>142875</xdr:colOff>
      <xdr:row>13</xdr:row>
      <xdr:rowOff>161925</xdr:rowOff>
    </xdr:to>
    <xdr:sp macro="" textlink="">
      <xdr:nvSpPr>
        <xdr:cNvPr id="15" name="Ellipse 14"/>
        <xdr:cNvSpPr/>
      </xdr:nvSpPr>
      <xdr:spPr>
        <a:xfrm>
          <a:off x="5295900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15</xdr:col>
      <xdr:colOff>247650</xdr:colOff>
      <xdr:row>11</xdr:row>
      <xdr:rowOff>266700</xdr:rowOff>
    </xdr:from>
    <xdr:to>
      <xdr:col>17</xdr:col>
      <xdr:colOff>161925</xdr:colOff>
      <xdr:row>13</xdr:row>
      <xdr:rowOff>161925</xdr:rowOff>
    </xdr:to>
    <xdr:sp macro="" textlink="">
      <xdr:nvSpPr>
        <xdr:cNvPr id="16" name="Ellipse 15"/>
        <xdr:cNvSpPr/>
      </xdr:nvSpPr>
      <xdr:spPr>
        <a:xfrm>
          <a:off x="6429375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21</xdr:col>
      <xdr:colOff>238125</xdr:colOff>
      <xdr:row>11</xdr:row>
      <xdr:rowOff>266700</xdr:rowOff>
    </xdr:from>
    <xdr:to>
      <xdr:col>23</xdr:col>
      <xdr:colOff>152400</xdr:colOff>
      <xdr:row>13</xdr:row>
      <xdr:rowOff>161925</xdr:rowOff>
    </xdr:to>
    <xdr:sp macro="" textlink="">
      <xdr:nvSpPr>
        <xdr:cNvPr id="17" name="Ellipse 16"/>
        <xdr:cNvSpPr/>
      </xdr:nvSpPr>
      <xdr:spPr>
        <a:xfrm>
          <a:off x="8648700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24</xdr:col>
      <xdr:colOff>238125</xdr:colOff>
      <xdr:row>11</xdr:row>
      <xdr:rowOff>266700</xdr:rowOff>
    </xdr:from>
    <xdr:to>
      <xdr:col>26</xdr:col>
      <xdr:colOff>152400</xdr:colOff>
      <xdr:row>13</xdr:row>
      <xdr:rowOff>161925</xdr:rowOff>
    </xdr:to>
    <xdr:sp macro="" textlink="">
      <xdr:nvSpPr>
        <xdr:cNvPr id="18" name="Ellipse 17"/>
        <xdr:cNvSpPr/>
      </xdr:nvSpPr>
      <xdr:spPr>
        <a:xfrm>
          <a:off x="9763125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27</xdr:col>
      <xdr:colOff>238125</xdr:colOff>
      <xdr:row>11</xdr:row>
      <xdr:rowOff>266700</xdr:rowOff>
    </xdr:from>
    <xdr:to>
      <xdr:col>29</xdr:col>
      <xdr:colOff>152400</xdr:colOff>
      <xdr:row>13</xdr:row>
      <xdr:rowOff>161925</xdr:rowOff>
    </xdr:to>
    <xdr:sp macro="" textlink="">
      <xdr:nvSpPr>
        <xdr:cNvPr id="19" name="Ellipse 18"/>
        <xdr:cNvSpPr/>
      </xdr:nvSpPr>
      <xdr:spPr>
        <a:xfrm>
          <a:off x="10877550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30</xdr:col>
      <xdr:colOff>238125</xdr:colOff>
      <xdr:row>11</xdr:row>
      <xdr:rowOff>266700</xdr:rowOff>
    </xdr:from>
    <xdr:to>
      <xdr:col>32</xdr:col>
      <xdr:colOff>152400</xdr:colOff>
      <xdr:row>13</xdr:row>
      <xdr:rowOff>161925</xdr:rowOff>
    </xdr:to>
    <xdr:sp macro="" textlink="">
      <xdr:nvSpPr>
        <xdr:cNvPr id="20" name="Ellipse 19"/>
        <xdr:cNvSpPr/>
      </xdr:nvSpPr>
      <xdr:spPr>
        <a:xfrm>
          <a:off x="11991975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238125</xdr:colOff>
      <xdr:row>11</xdr:row>
      <xdr:rowOff>276225</xdr:rowOff>
    </xdr:from>
    <xdr:to>
      <xdr:col>20</xdr:col>
      <xdr:colOff>152400</xdr:colOff>
      <xdr:row>13</xdr:row>
      <xdr:rowOff>171450</xdr:rowOff>
    </xdr:to>
    <xdr:sp macro="" textlink="">
      <xdr:nvSpPr>
        <xdr:cNvPr id="21" name="Ellipse 20"/>
        <xdr:cNvSpPr/>
      </xdr:nvSpPr>
      <xdr:spPr>
        <a:xfrm>
          <a:off x="7534275" y="3333750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33</xdr:col>
      <xdr:colOff>238125</xdr:colOff>
      <xdr:row>11</xdr:row>
      <xdr:rowOff>266700</xdr:rowOff>
    </xdr:from>
    <xdr:to>
      <xdr:col>35</xdr:col>
      <xdr:colOff>152400</xdr:colOff>
      <xdr:row>13</xdr:row>
      <xdr:rowOff>161925</xdr:rowOff>
    </xdr:to>
    <xdr:sp macro="" textlink="">
      <xdr:nvSpPr>
        <xdr:cNvPr id="22" name="Ellipse 21"/>
        <xdr:cNvSpPr/>
      </xdr:nvSpPr>
      <xdr:spPr>
        <a:xfrm>
          <a:off x="13106400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32</xdr:col>
      <xdr:colOff>47625</xdr:colOff>
      <xdr:row>16</xdr:row>
      <xdr:rowOff>66675</xdr:rowOff>
    </xdr:from>
    <xdr:to>
      <xdr:col>33</xdr:col>
      <xdr:colOff>333375</xdr:colOff>
      <xdr:row>17</xdr:row>
      <xdr:rowOff>342900</xdr:rowOff>
    </xdr:to>
    <xdr:sp macro="" textlink="">
      <xdr:nvSpPr>
        <xdr:cNvPr id="23" name="Ellipse 22"/>
        <xdr:cNvSpPr/>
      </xdr:nvSpPr>
      <xdr:spPr>
        <a:xfrm>
          <a:off x="12544425" y="4905375"/>
          <a:ext cx="657225" cy="657225"/>
        </a:xfrm>
        <a:prstGeom prst="ellipse">
          <a:avLst/>
        </a:prstGeom>
        <a:noFill/>
        <a:ln w="38100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32</xdr:col>
      <xdr:colOff>47625</xdr:colOff>
      <xdr:row>19</xdr:row>
      <xdr:rowOff>304800</xdr:rowOff>
    </xdr:from>
    <xdr:to>
      <xdr:col>33</xdr:col>
      <xdr:colOff>333375</xdr:colOff>
      <xdr:row>21</xdr:row>
      <xdr:rowOff>200025</xdr:rowOff>
    </xdr:to>
    <xdr:sp macro="" textlink="">
      <xdr:nvSpPr>
        <xdr:cNvPr id="24" name="Ellipse 23"/>
        <xdr:cNvSpPr/>
      </xdr:nvSpPr>
      <xdr:spPr>
        <a:xfrm>
          <a:off x="12544425" y="6286500"/>
          <a:ext cx="657225" cy="657225"/>
        </a:xfrm>
        <a:prstGeom prst="ellipse">
          <a:avLst/>
        </a:prstGeom>
        <a:noFill/>
        <a:ln w="381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29</xdr:col>
      <xdr:colOff>352425</xdr:colOff>
      <xdr:row>14</xdr:row>
      <xdr:rowOff>171450</xdr:rowOff>
    </xdr:from>
    <xdr:to>
      <xdr:col>36</xdr:col>
      <xdr:colOff>19050</xdr:colOff>
      <xdr:row>15</xdr:row>
      <xdr:rowOff>323850</xdr:rowOff>
    </xdr:to>
    <xdr:sp macro="" textlink="">
      <xdr:nvSpPr>
        <xdr:cNvPr id="25" name="ZoneTexte 24"/>
        <xdr:cNvSpPr txBox="1"/>
      </xdr:nvSpPr>
      <xdr:spPr>
        <a:xfrm>
          <a:off x="11734800" y="4371975"/>
          <a:ext cx="2266950" cy="409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FR" sz="1800" b="1"/>
            <a:t>Leader de journée</a:t>
          </a:r>
        </a:p>
      </xdr:txBody>
    </xdr:sp>
    <xdr:clientData/>
  </xdr:twoCellAnchor>
  <xdr:twoCellAnchor>
    <xdr:from>
      <xdr:col>3</xdr:col>
      <xdr:colOff>238125</xdr:colOff>
      <xdr:row>11</xdr:row>
      <xdr:rowOff>276225</xdr:rowOff>
    </xdr:from>
    <xdr:to>
      <xdr:col>5</xdr:col>
      <xdr:colOff>152400</xdr:colOff>
      <xdr:row>13</xdr:row>
      <xdr:rowOff>171450</xdr:rowOff>
    </xdr:to>
    <xdr:sp macro="" textlink="">
      <xdr:nvSpPr>
        <xdr:cNvPr id="26" name="Ellipse 25"/>
        <xdr:cNvSpPr/>
      </xdr:nvSpPr>
      <xdr:spPr>
        <a:xfrm>
          <a:off x="1962150" y="3333750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30</xdr:col>
      <xdr:colOff>142875</xdr:colOff>
      <xdr:row>18</xdr:row>
      <xdr:rowOff>171450</xdr:rowOff>
    </xdr:from>
    <xdr:to>
      <xdr:col>35</xdr:col>
      <xdr:colOff>190500</xdr:colOff>
      <xdr:row>19</xdr:row>
      <xdr:rowOff>200025</xdr:rowOff>
    </xdr:to>
    <xdr:sp macro="" textlink="">
      <xdr:nvSpPr>
        <xdr:cNvPr id="27" name="ZoneTexte 26"/>
        <xdr:cNvSpPr txBox="1"/>
      </xdr:nvSpPr>
      <xdr:spPr>
        <a:xfrm>
          <a:off x="11896725" y="5772150"/>
          <a:ext cx="1905000" cy="409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800" b="1"/>
            <a:t>Moyenne actuelle</a:t>
          </a:r>
        </a:p>
      </xdr:txBody>
    </xdr:sp>
    <xdr:clientData/>
  </xdr:twoCellAnchor>
  <xdr:twoCellAnchor>
    <xdr:from>
      <xdr:col>36</xdr:col>
      <xdr:colOff>28575</xdr:colOff>
      <xdr:row>18</xdr:row>
      <xdr:rowOff>180975</xdr:rowOff>
    </xdr:from>
    <xdr:to>
      <xdr:col>41</xdr:col>
      <xdr:colOff>76200</xdr:colOff>
      <xdr:row>19</xdr:row>
      <xdr:rowOff>209550</xdr:rowOff>
    </xdr:to>
    <xdr:sp macro="" textlink="">
      <xdr:nvSpPr>
        <xdr:cNvPr id="28" name="ZoneTexte 27"/>
        <xdr:cNvSpPr txBox="1"/>
      </xdr:nvSpPr>
      <xdr:spPr>
        <a:xfrm>
          <a:off x="14011275" y="5781675"/>
          <a:ext cx="2181225" cy="409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800" b="1"/>
            <a:t>Total actuel</a:t>
          </a:r>
        </a:p>
      </xdr:txBody>
    </xdr:sp>
    <xdr:clientData/>
  </xdr:twoCellAnchor>
  <xdr:twoCellAnchor>
    <xdr:from>
      <xdr:col>37</xdr:col>
      <xdr:colOff>66675</xdr:colOff>
      <xdr:row>19</xdr:row>
      <xdr:rowOff>295275</xdr:rowOff>
    </xdr:from>
    <xdr:to>
      <xdr:col>38</xdr:col>
      <xdr:colOff>352425</xdr:colOff>
      <xdr:row>21</xdr:row>
      <xdr:rowOff>190500</xdr:rowOff>
    </xdr:to>
    <xdr:sp macro="" textlink="">
      <xdr:nvSpPr>
        <xdr:cNvPr id="29" name="Ellipse 28"/>
        <xdr:cNvSpPr/>
      </xdr:nvSpPr>
      <xdr:spPr>
        <a:xfrm>
          <a:off x="14420850" y="6276975"/>
          <a:ext cx="657225" cy="657225"/>
        </a:xfrm>
        <a:prstGeom prst="ellipse">
          <a:avLst/>
        </a:prstGeom>
        <a:noFill/>
        <a:ln w="3810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0</xdr:col>
      <xdr:colOff>228600</xdr:colOff>
      <xdr:row>10</xdr:row>
      <xdr:rowOff>333375</xdr:rowOff>
    </xdr:from>
    <xdr:to>
      <xdr:col>3</xdr:col>
      <xdr:colOff>123825</xdr:colOff>
      <xdr:row>12</xdr:row>
      <xdr:rowOff>19050</xdr:rowOff>
    </xdr:to>
    <xdr:sp macro="" textlink="">
      <xdr:nvSpPr>
        <xdr:cNvPr id="30" name="ZoneTexte 29"/>
        <xdr:cNvSpPr txBox="1"/>
      </xdr:nvSpPr>
      <xdr:spPr>
        <a:xfrm>
          <a:off x="228600" y="3028950"/>
          <a:ext cx="16192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2000" b="1" i="1" u="sng"/>
            <a:t>Journées de :</a:t>
          </a:r>
        </a:p>
      </xdr:txBody>
    </xdr:sp>
    <xdr:clientData/>
  </xdr:twoCellAnchor>
  <xdr:twoCellAnchor>
    <xdr:from>
      <xdr:col>21</xdr:col>
      <xdr:colOff>57150</xdr:colOff>
      <xdr:row>7</xdr:row>
      <xdr:rowOff>561975</xdr:rowOff>
    </xdr:from>
    <xdr:to>
      <xdr:col>21</xdr:col>
      <xdr:colOff>333375</xdr:colOff>
      <xdr:row>7</xdr:row>
      <xdr:rowOff>771525</xdr:rowOff>
    </xdr:to>
    <xdr:sp macro="" textlink="">
      <xdr:nvSpPr>
        <xdr:cNvPr id="31" name="Flèche droite 30">
          <a:hlinkClick xmlns:r="http://schemas.openxmlformats.org/officeDocument/2006/relationships" r:id="rId6"/>
        </xdr:cNvPr>
        <xdr:cNvSpPr/>
      </xdr:nvSpPr>
      <xdr:spPr>
        <a:xfrm rot="10800000">
          <a:off x="8467725" y="1895475"/>
          <a:ext cx="276225" cy="209550"/>
        </a:xfrm>
        <a:prstGeom prst="rightArrow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21</xdr:col>
      <xdr:colOff>323849</xdr:colOff>
      <xdr:row>7</xdr:row>
      <xdr:rowOff>523875</xdr:rowOff>
    </xdr:from>
    <xdr:to>
      <xdr:col>24</xdr:col>
      <xdr:colOff>114299</xdr:colOff>
      <xdr:row>7</xdr:row>
      <xdr:rowOff>809625</xdr:rowOff>
    </xdr:to>
    <xdr:sp macro="" textlink="">
      <xdr:nvSpPr>
        <xdr:cNvPr id="32" name="ZoneTexte 31"/>
        <xdr:cNvSpPr txBox="1"/>
      </xdr:nvSpPr>
      <xdr:spPr>
        <a:xfrm>
          <a:off x="8734424" y="1857375"/>
          <a:ext cx="904875" cy="28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200" b="1">
              <a:solidFill>
                <a:schemeClr val="bg1">
                  <a:lumMod val="95000"/>
                </a:schemeClr>
              </a:solidFill>
            </a:rPr>
            <a:t>Précédent</a:t>
          </a:r>
        </a:p>
      </xdr:txBody>
    </xdr:sp>
    <xdr:clientData/>
  </xdr:twoCellAnchor>
  <xdr:twoCellAnchor>
    <xdr:from>
      <xdr:col>26</xdr:col>
      <xdr:colOff>38099</xdr:colOff>
      <xdr:row>7</xdr:row>
      <xdr:rowOff>561974</xdr:rowOff>
    </xdr:from>
    <xdr:to>
      <xdr:col>26</xdr:col>
      <xdr:colOff>314324</xdr:colOff>
      <xdr:row>7</xdr:row>
      <xdr:rowOff>771524</xdr:rowOff>
    </xdr:to>
    <xdr:sp macro="" textlink="">
      <xdr:nvSpPr>
        <xdr:cNvPr id="33" name="Flèche droite 32">
          <a:hlinkClick xmlns:r="http://schemas.openxmlformats.org/officeDocument/2006/relationships" r:id="rId7"/>
        </xdr:cNvPr>
        <xdr:cNvSpPr/>
      </xdr:nvSpPr>
      <xdr:spPr>
        <a:xfrm>
          <a:off x="10306049" y="1895474"/>
          <a:ext cx="276225" cy="209550"/>
        </a:xfrm>
        <a:prstGeom prst="rightArrow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24</xdr:col>
      <xdr:colOff>85725</xdr:colOff>
      <xdr:row>7</xdr:row>
      <xdr:rowOff>523875</xdr:rowOff>
    </xdr:from>
    <xdr:to>
      <xdr:col>26</xdr:col>
      <xdr:colOff>85725</xdr:colOff>
      <xdr:row>7</xdr:row>
      <xdr:rowOff>809625</xdr:rowOff>
    </xdr:to>
    <xdr:sp macro="" textlink="">
      <xdr:nvSpPr>
        <xdr:cNvPr id="34" name="ZoneTexte 33"/>
        <xdr:cNvSpPr txBox="1"/>
      </xdr:nvSpPr>
      <xdr:spPr>
        <a:xfrm>
          <a:off x="9610725" y="1857375"/>
          <a:ext cx="742950" cy="28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200" b="1">
              <a:solidFill>
                <a:schemeClr val="bg1">
                  <a:lumMod val="95000"/>
                </a:schemeClr>
              </a:solidFill>
            </a:rPr>
            <a:t>Suivant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0</xdr:rowOff>
    </xdr:from>
    <xdr:to>
      <xdr:col>73</xdr:col>
      <xdr:colOff>28575</xdr:colOff>
      <xdr:row>8</xdr:row>
      <xdr:rowOff>0</xdr:rowOff>
    </xdr:to>
    <xdr:cxnSp macro="">
      <xdr:nvCxnSpPr>
        <xdr:cNvPr id="2" name="Connecteur droit 1"/>
        <xdr:cNvCxnSpPr/>
      </xdr:nvCxnSpPr>
      <xdr:spPr>
        <a:xfrm>
          <a:off x="0" y="2247900"/>
          <a:ext cx="41233725" cy="0"/>
        </a:xfrm>
        <a:prstGeom prst="line">
          <a:avLst/>
        </a:prstGeom>
        <a:noFill/>
        <a:ln w="9525" cap="flat" cmpd="sng" algn="ctr">
          <a:solidFill>
            <a:sysClr val="window" lastClr="FFFFFF">
              <a:lumMod val="75000"/>
            </a:sysClr>
          </a:solidFill>
          <a:prstDash val="soli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cxnSp>
    <xdr:clientData/>
  </xdr:twoCellAnchor>
  <xdr:twoCellAnchor>
    <xdr:from>
      <xdr:col>8</xdr:col>
      <xdr:colOff>123827</xdr:colOff>
      <xdr:row>2</xdr:row>
      <xdr:rowOff>69481</xdr:rowOff>
    </xdr:from>
    <xdr:to>
      <xdr:col>11</xdr:col>
      <xdr:colOff>123827</xdr:colOff>
      <xdr:row>5</xdr:row>
      <xdr:rowOff>59956</xdr:rowOff>
    </xdr:to>
    <xdr:grpSp>
      <xdr:nvGrpSpPr>
        <xdr:cNvPr id="3" name="Groupe 2"/>
        <xdr:cNvGrpSpPr/>
      </xdr:nvGrpSpPr>
      <xdr:grpSpPr>
        <a:xfrm>
          <a:off x="4781552" y="450481"/>
          <a:ext cx="1114425" cy="561975"/>
          <a:chOff x="6410328" y="485775"/>
          <a:chExt cx="4514850" cy="561975"/>
        </a:xfrm>
      </xdr:grpSpPr>
      <xdr:sp macro="" textlink="">
        <xdr:nvSpPr>
          <xdr:cNvPr id="4" name="Rectangle 3"/>
          <xdr:cNvSpPr/>
        </xdr:nvSpPr>
        <xdr:spPr>
          <a:xfrm>
            <a:off x="6410328" y="485775"/>
            <a:ext cx="4514850" cy="561975"/>
          </a:xfrm>
          <a:prstGeom prst="rect">
            <a:avLst/>
          </a:prstGeom>
          <a:solidFill>
            <a:sysClr val="windowText" lastClr="000000">
              <a:lumMod val="75000"/>
              <a:lumOff val="25000"/>
            </a:sysClr>
          </a:solidFill>
          <a:ln w="3175" cap="flat" cmpd="sng" algn="ctr">
            <a:solidFill>
              <a:sysClr val="window" lastClr="FFFFFF">
                <a:lumMod val="75000"/>
              </a:sysClr>
            </a:solidFill>
            <a:prstDash val="solid"/>
          </a:ln>
          <a:effectLst/>
        </xdr:spPr>
        <xdr:txBody>
          <a:bodyPr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fr-FR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ZoneTexte 4"/>
          <xdr:cNvSpPr txBox="1"/>
        </xdr:nvSpPr>
        <xdr:spPr>
          <a:xfrm>
            <a:off x="6730058" y="590550"/>
            <a:ext cx="3921352" cy="338313"/>
          </a:xfrm>
          <a:prstGeom prst="rect">
            <a:avLst/>
          </a:prstGeom>
          <a:solidFill>
            <a:sysClr val="window" lastClr="FFFFFF">
              <a:alpha val="0"/>
            </a:sysClr>
          </a:solidFill>
          <a:ln w="9525" cmpd="sng">
            <a:noFill/>
          </a:ln>
          <a:effectLst/>
        </xdr:spPr>
        <xdr:txBody>
          <a:bodyPr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2000" b="1" i="0" u="none" strike="noStrike" kern="0" cap="none" spc="0" normalizeH="0" baseline="0" noProof="0">
                <a:ln>
                  <a:noFill/>
                </a:ln>
                <a:solidFill>
                  <a:srgbClr val="33CCFF"/>
                </a:solidFill>
                <a:effectLst/>
                <a:uLnTx/>
                <a:uFillTx/>
                <a:latin typeface="Calibri"/>
                <a:ea typeface="+mn-ea"/>
                <a:cs typeface="+mn-cs"/>
              </a:rPr>
              <a:t>Accueil</a:t>
            </a:r>
          </a:p>
        </xdr:txBody>
      </xdr:sp>
    </xdr:grpSp>
    <xdr:clientData/>
  </xdr:twoCellAnchor>
  <xdr:twoCellAnchor editAs="oneCell">
    <xdr:from>
      <xdr:col>3</xdr:col>
      <xdr:colOff>123823</xdr:colOff>
      <xdr:row>1</xdr:row>
      <xdr:rowOff>133350</xdr:rowOff>
    </xdr:from>
    <xdr:to>
      <xdr:col>13</xdr:col>
      <xdr:colOff>167473</xdr:colOff>
      <xdr:row>7</xdr:row>
      <xdr:rowOff>469209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24173" y="323850"/>
          <a:ext cx="3758400" cy="1478859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2</xdr:row>
      <xdr:rowOff>59955</xdr:rowOff>
    </xdr:from>
    <xdr:to>
      <xdr:col>2</xdr:col>
      <xdr:colOff>515347</xdr:colOff>
      <xdr:row>7</xdr:row>
      <xdr:rowOff>308504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375" y="440955"/>
          <a:ext cx="772522" cy="1201049"/>
        </a:xfrm>
        <a:prstGeom prst="rect">
          <a:avLst/>
        </a:prstGeom>
      </xdr:spPr>
    </xdr:pic>
    <xdr:clientData/>
  </xdr:twoCellAnchor>
  <xdr:twoCellAnchor>
    <xdr:from>
      <xdr:col>15</xdr:col>
      <xdr:colOff>38102</xdr:colOff>
      <xdr:row>2</xdr:row>
      <xdr:rowOff>104775</xdr:rowOff>
    </xdr:from>
    <xdr:to>
      <xdr:col>27</xdr:col>
      <xdr:colOff>9525</xdr:colOff>
      <xdr:row>5</xdr:row>
      <xdr:rowOff>95250</xdr:rowOff>
    </xdr:to>
    <xdr:grpSp>
      <xdr:nvGrpSpPr>
        <xdr:cNvPr id="8" name="Groupe 7"/>
        <xdr:cNvGrpSpPr/>
      </xdr:nvGrpSpPr>
      <xdr:grpSpPr>
        <a:xfrm>
          <a:off x="7296152" y="485775"/>
          <a:ext cx="4429123" cy="561975"/>
          <a:chOff x="11788886" y="1790700"/>
          <a:chExt cx="2028825" cy="561975"/>
        </a:xfrm>
      </xdr:grpSpPr>
      <xdr:sp macro="" textlink="">
        <xdr:nvSpPr>
          <xdr:cNvPr id="9" name="Rectangle 8"/>
          <xdr:cNvSpPr/>
        </xdr:nvSpPr>
        <xdr:spPr>
          <a:xfrm>
            <a:off x="11788886" y="1790700"/>
            <a:ext cx="2028825" cy="561975"/>
          </a:xfrm>
          <a:prstGeom prst="rect">
            <a:avLst/>
          </a:prstGeom>
          <a:solidFill>
            <a:sysClr val="windowText" lastClr="000000">
              <a:lumMod val="75000"/>
              <a:lumOff val="25000"/>
            </a:sysClr>
          </a:solidFill>
          <a:ln w="3175" cap="flat" cmpd="sng" algn="ctr">
            <a:solidFill>
              <a:sysClr val="window" lastClr="FFFFFF">
                <a:lumMod val="75000"/>
              </a:sysClr>
            </a:solidFill>
            <a:prstDash val="solid"/>
          </a:ln>
          <a:effectLst/>
        </xdr:spPr>
        <xdr:txBody>
          <a:bodyPr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fr-FR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ZoneTexte 9"/>
          <xdr:cNvSpPr txBox="1"/>
        </xdr:nvSpPr>
        <xdr:spPr>
          <a:xfrm>
            <a:off x="11932543" y="1895475"/>
            <a:ext cx="1762125" cy="338313"/>
          </a:xfrm>
          <a:prstGeom prst="rect">
            <a:avLst/>
          </a:prstGeom>
          <a:solidFill>
            <a:sysClr val="window" lastClr="FFFFFF">
              <a:alpha val="0"/>
            </a:sysClr>
          </a:solidFill>
          <a:ln w="9525" cmpd="sng">
            <a:noFill/>
          </a:ln>
          <a:effectLst/>
        </xdr:spPr>
        <xdr:txBody>
          <a:bodyPr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2000" b="1" i="0" u="none" strike="noStrike" kern="0" cap="none" spc="0" normalizeH="0" baseline="0" noProof="0">
                <a:ln>
                  <a:noFill/>
                </a:ln>
                <a:solidFill>
                  <a:srgbClr val="33CCFF"/>
                </a:solidFill>
                <a:effectLst/>
                <a:uLnTx/>
                <a:uFillTx/>
                <a:latin typeface="Calibri" pitchFamily="34" charset="0"/>
                <a:ea typeface="+mn-ea"/>
                <a:cs typeface="+mn-cs"/>
              </a:rPr>
              <a:t>Bilan des places</a:t>
            </a:r>
          </a:p>
        </xdr:txBody>
      </xdr:sp>
    </xdr:grpSp>
    <xdr:clientData/>
  </xdr:twoCellAnchor>
  <xdr:twoCellAnchor>
    <xdr:from>
      <xdr:col>1</xdr:col>
      <xdr:colOff>9525</xdr:colOff>
      <xdr:row>12</xdr:row>
      <xdr:rowOff>9524</xdr:rowOff>
    </xdr:from>
    <xdr:to>
      <xdr:col>1</xdr:col>
      <xdr:colOff>304800</xdr:colOff>
      <xdr:row>20</xdr:row>
      <xdr:rowOff>361949</xdr:rowOff>
    </xdr:to>
    <xdr:sp macro="" textlink="">
      <xdr:nvSpPr>
        <xdr:cNvPr id="19" name="ZoneTexte 18"/>
        <xdr:cNvSpPr txBox="1"/>
      </xdr:nvSpPr>
      <xdr:spPr>
        <a:xfrm>
          <a:off x="1038225" y="3400424"/>
          <a:ext cx="295275" cy="3400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900" b="1">
              <a:solidFill>
                <a:schemeClr val="bg1"/>
              </a:solidFill>
              <a:latin typeface="MingLiU_HKSCS-ExtB" pitchFamily="18" charset="-120"/>
              <a:ea typeface="MingLiU_HKSCS-ExtB" pitchFamily="18" charset="-120"/>
            </a:rPr>
            <a:t>CLASSEMENT</a:t>
          </a:r>
        </a:p>
        <a:p>
          <a:pPr algn="ctr"/>
          <a:r>
            <a:rPr lang="fr-FR" sz="900" b="1">
              <a:solidFill>
                <a:schemeClr val="bg1"/>
              </a:solidFill>
              <a:latin typeface="MingLiU_HKSCS-ExtB" pitchFamily="18" charset="-120"/>
              <a:ea typeface="MingLiU_HKSCS-ExtB" pitchFamily="18" charset="-120"/>
            </a:rPr>
            <a:t> PAR</a:t>
          </a:r>
        </a:p>
        <a:p>
          <a:pPr algn="ctr"/>
          <a:r>
            <a:rPr lang="fr-FR" sz="900" b="1">
              <a:solidFill>
                <a:schemeClr val="bg1"/>
              </a:solidFill>
              <a:latin typeface="MingLiU_HKSCS-ExtB" pitchFamily="18" charset="-120"/>
              <a:ea typeface="MingLiU_HKSCS-ExtB" pitchFamily="18" charset="-120"/>
            </a:rPr>
            <a:t> JOURNÉE</a:t>
          </a:r>
        </a:p>
      </xdr:txBody>
    </xdr:sp>
    <xdr:clientData/>
  </xdr:twoCellAnchor>
  <xdr:twoCellAnchor editAs="oneCell">
    <xdr:from>
      <xdr:col>30</xdr:col>
      <xdr:colOff>323850</xdr:colOff>
      <xdr:row>3</xdr:row>
      <xdr:rowOff>104775</xdr:rowOff>
    </xdr:from>
    <xdr:to>
      <xdr:col>36</xdr:col>
      <xdr:colOff>192206</xdr:colOff>
      <xdr:row>6</xdr:row>
      <xdr:rowOff>88059</xdr:rowOff>
    </xdr:to>
    <xdr:pic>
      <xdr:nvPicPr>
        <xdr:cNvPr id="26" name="Image 25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154025" y="676275"/>
          <a:ext cx="2097206" cy="554784"/>
        </a:xfrm>
        <a:prstGeom prst="rect">
          <a:avLst/>
        </a:prstGeom>
      </xdr:spPr>
    </xdr:pic>
    <xdr:clientData/>
  </xdr:twoCellAnchor>
  <xdr:twoCellAnchor>
    <xdr:from>
      <xdr:col>14</xdr:col>
      <xdr:colOff>304801</xdr:colOff>
      <xdr:row>7</xdr:row>
      <xdr:rowOff>38100</xdr:rowOff>
    </xdr:from>
    <xdr:to>
      <xdr:col>27</xdr:col>
      <xdr:colOff>142876</xdr:colOff>
      <xdr:row>7</xdr:row>
      <xdr:rowOff>752476</xdr:rowOff>
    </xdr:to>
    <xdr:sp macro="" textlink="">
      <xdr:nvSpPr>
        <xdr:cNvPr id="21" name="ZoneTexte 20"/>
        <xdr:cNvSpPr txBox="1"/>
      </xdr:nvSpPr>
      <xdr:spPr>
        <a:xfrm>
          <a:off x="7191376" y="1371600"/>
          <a:ext cx="4667250" cy="7143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fr-FR" sz="1300" b="1" baseline="0">
              <a:solidFill>
                <a:schemeClr val="bg1">
                  <a:lumMod val="85000"/>
                </a:schemeClr>
              </a:solidFill>
            </a:rPr>
            <a:t>Cette page dresse un bilan de vos places au classement général au fur et à mesure de la compétition.</a:t>
          </a:r>
        </a:p>
        <a:p>
          <a:pPr algn="l"/>
          <a:endParaRPr lang="fr-FR" sz="1400" b="1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19</xdr:col>
      <xdr:colOff>28574</xdr:colOff>
      <xdr:row>8</xdr:row>
      <xdr:rowOff>104775</xdr:rowOff>
    </xdr:from>
    <xdr:to>
      <xdr:col>24</xdr:col>
      <xdr:colOff>295274</xdr:colOff>
      <xdr:row>10</xdr:row>
      <xdr:rowOff>28575</xdr:rowOff>
    </xdr:to>
    <xdr:sp macro="" textlink="">
      <xdr:nvSpPr>
        <xdr:cNvPr id="11" name="ZoneTexte 10"/>
        <xdr:cNvSpPr txBox="1"/>
      </xdr:nvSpPr>
      <xdr:spPr>
        <a:xfrm>
          <a:off x="8772524" y="2352675"/>
          <a:ext cx="2124075" cy="323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400" b="1"/>
            <a:t>Champion d'automne</a:t>
          </a:r>
        </a:p>
      </xdr:txBody>
    </xdr:sp>
    <xdr:clientData/>
  </xdr:twoCellAnchor>
  <xdr:twoCellAnchor>
    <xdr:from>
      <xdr:col>21</xdr:col>
      <xdr:colOff>104775</xdr:colOff>
      <xdr:row>10</xdr:row>
      <xdr:rowOff>57150</xdr:rowOff>
    </xdr:from>
    <xdr:to>
      <xdr:col>21</xdr:col>
      <xdr:colOff>263744</xdr:colOff>
      <xdr:row>10</xdr:row>
      <xdr:rowOff>266700</xdr:rowOff>
    </xdr:to>
    <xdr:sp macro="" textlink="">
      <xdr:nvSpPr>
        <xdr:cNvPr id="12" name="Flèche vers le bas 11"/>
        <xdr:cNvSpPr/>
      </xdr:nvSpPr>
      <xdr:spPr>
        <a:xfrm>
          <a:off x="9591675" y="2705100"/>
          <a:ext cx="158969" cy="209550"/>
        </a:xfrm>
        <a:prstGeom prst="downArrow">
          <a:avLst/>
        </a:prstGeom>
        <a:solidFill>
          <a:srgbClr val="4B875F"/>
        </a:solidFill>
        <a:ln w="190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 b="0"/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0</xdr:rowOff>
    </xdr:from>
    <xdr:to>
      <xdr:col>73</xdr:col>
      <xdr:colOff>28575</xdr:colOff>
      <xdr:row>8</xdr:row>
      <xdr:rowOff>0</xdr:rowOff>
    </xdr:to>
    <xdr:cxnSp macro="">
      <xdr:nvCxnSpPr>
        <xdr:cNvPr id="2" name="Connecteur droit 1"/>
        <xdr:cNvCxnSpPr/>
      </xdr:nvCxnSpPr>
      <xdr:spPr>
        <a:xfrm>
          <a:off x="0" y="2247900"/>
          <a:ext cx="39719250" cy="0"/>
        </a:xfrm>
        <a:prstGeom prst="line">
          <a:avLst/>
        </a:prstGeom>
        <a:noFill/>
        <a:ln w="9525" cap="flat" cmpd="sng" algn="ctr">
          <a:solidFill>
            <a:sysClr val="window" lastClr="FFFFFF">
              <a:lumMod val="75000"/>
            </a:sysClr>
          </a:solidFill>
          <a:prstDash val="soli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cxnSp>
    <xdr:clientData/>
  </xdr:twoCellAnchor>
  <xdr:twoCellAnchor>
    <xdr:from>
      <xdr:col>8</xdr:col>
      <xdr:colOff>123827</xdr:colOff>
      <xdr:row>2</xdr:row>
      <xdr:rowOff>69481</xdr:rowOff>
    </xdr:from>
    <xdr:to>
      <xdr:col>11</xdr:col>
      <xdr:colOff>123827</xdr:colOff>
      <xdr:row>5</xdr:row>
      <xdr:rowOff>59956</xdr:rowOff>
    </xdr:to>
    <xdr:grpSp>
      <xdr:nvGrpSpPr>
        <xdr:cNvPr id="3" name="Groupe 2"/>
        <xdr:cNvGrpSpPr/>
      </xdr:nvGrpSpPr>
      <xdr:grpSpPr>
        <a:xfrm>
          <a:off x="3705227" y="450481"/>
          <a:ext cx="1114425" cy="561975"/>
          <a:chOff x="6410328" y="485775"/>
          <a:chExt cx="4514850" cy="561975"/>
        </a:xfrm>
      </xdr:grpSpPr>
      <xdr:sp macro="" textlink="">
        <xdr:nvSpPr>
          <xdr:cNvPr id="4" name="Rectangle 3"/>
          <xdr:cNvSpPr/>
        </xdr:nvSpPr>
        <xdr:spPr>
          <a:xfrm>
            <a:off x="6410328" y="485775"/>
            <a:ext cx="4514850" cy="561975"/>
          </a:xfrm>
          <a:prstGeom prst="rect">
            <a:avLst/>
          </a:prstGeom>
          <a:solidFill>
            <a:sysClr val="windowText" lastClr="000000">
              <a:lumMod val="75000"/>
              <a:lumOff val="25000"/>
            </a:sysClr>
          </a:solidFill>
          <a:ln w="3175" cap="flat" cmpd="sng" algn="ctr">
            <a:solidFill>
              <a:sysClr val="window" lastClr="FFFFFF">
                <a:lumMod val="75000"/>
              </a:sysClr>
            </a:solidFill>
            <a:prstDash val="solid"/>
          </a:ln>
          <a:effectLst/>
        </xdr:spPr>
        <xdr:txBody>
          <a:bodyPr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fr-FR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ZoneTexte 4"/>
          <xdr:cNvSpPr txBox="1"/>
        </xdr:nvSpPr>
        <xdr:spPr>
          <a:xfrm>
            <a:off x="6730058" y="590550"/>
            <a:ext cx="3921352" cy="338313"/>
          </a:xfrm>
          <a:prstGeom prst="rect">
            <a:avLst/>
          </a:prstGeom>
          <a:solidFill>
            <a:sysClr val="window" lastClr="FFFFFF">
              <a:alpha val="0"/>
            </a:sysClr>
          </a:solidFill>
          <a:ln w="9525" cmpd="sng">
            <a:noFill/>
          </a:ln>
          <a:effectLst/>
        </xdr:spPr>
        <xdr:txBody>
          <a:bodyPr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2000" b="1" i="0" u="none" strike="noStrike" kern="0" cap="none" spc="0" normalizeH="0" baseline="0" noProof="0">
                <a:ln>
                  <a:noFill/>
                </a:ln>
                <a:solidFill>
                  <a:srgbClr val="33CCFF"/>
                </a:solidFill>
                <a:effectLst/>
                <a:uLnTx/>
                <a:uFillTx/>
                <a:latin typeface="Calibri"/>
                <a:ea typeface="+mn-ea"/>
                <a:cs typeface="+mn-cs"/>
              </a:rPr>
              <a:t>Accueil</a:t>
            </a:r>
          </a:p>
        </xdr:txBody>
      </xdr:sp>
    </xdr:grpSp>
    <xdr:clientData/>
  </xdr:twoCellAnchor>
  <xdr:twoCellAnchor editAs="oneCell">
    <xdr:from>
      <xdr:col>6</xdr:col>
      <xdr:colOff>85723</xdr:colOff>
      <xdr:row>1</xdr:row>
      <xdr:rowOff>133350</xdr:rowOff>
    </xdr:from>
    <xdr:to>
      <xdr:col>16</xdr:col>
      <xdr:colOff>129373</xdr:colOff>
      <xdr:row>7</xdr:row>
      <xdr:rowOff>469209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24173" y="323850"/>
          <a:ext cx="3758400" cy="1478859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2</xdr:row>
      <xdr:rowOff>59955</xdr:rowOff>
    </xdr:from>
    <xdr:to>
      <xdr:col>3</xdr:col>
      <xdr:colOff>143872</xdr:colOff>
      <xdr:row>7</xdr:row>
      <xdr:rowOff>308504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375" y="440955"/>
          <a:ext cx="772522" cy="1201049"/>
        </a:xfrm>
        <a:prstGeom prst="rect">
          <a:avLst/>
        </a:prstGeom>
      </xdr:spPr>
    </xdr:pic>
    <xdr:clientData/>
  </xdr:twoCellAnchor>
  <xdr:twoCellAnchor>
    <xdr:from>
      <xdr:col>18</xdr:col>
      <xdr:colOff>2</xdr:colOff>
      <xdr:row>2</xdr:row>
      <xdr:rowOff>104775</xdr:rowOff>
    </xdr:from>
    <xdr:to>
      <xdr:col>29</xdr:col>
      <xdr:colOff>342900</xdr:colOff>
      <xdr:row>5</xdr:row>
      <xdr:rowOff>95250</xdr:rowOff>
    </xdr:to>
    <xdr:grpSp>
      <xdr:nvGrpSpPr>
        <xdr:cNvPr id="8" name="Groupe 7"/>
        <xdr:cNvGrpSpPr/>
      </xdr:nvGrpSpPr>
      <xdr:grpSpPr>
        <a:xfrm>
          <a:off x="7296152" y="485775"/>
          <a:ext cx="4429123" cy="561975"/>
          <a:chOff x="11788886" y="1790700"/>
          <a:chExt cx="2028825" cy="561975"/>
        </a:xfrm>
      </xdr:grpSpPr>
      <xdr:sp macro="" textlink="">
        <xdr:nvSpPr>
          <xdr:cNvPr id="9" name="Rectangle 8"/>
          <xdr:cNvSpPr/>
        </xdr:nvSpPr>
        <xdr:spPr>
          <a:xfrm>
            <a:off x="11788886" y="1790700"/>
            <a:ext cx="2028825" cy="561975"/>
          </a:xfrm>
          <a:prstGeom prst="rect">
            <a:avLst/>
          </a:prstGeom>
          <a:solidFill>
            <a:sysClr val="windowText" lastClr="000000">
              <a:lumMod val="75000"/>
              <a:lumOff val="25000"/>
            </a:sysClr>
          </a:solidFill>
          <a:ln w="3175" cap="flat" cmpd="sng" algn="ctr">
            <a:solidFill>
              <a:sysClr val="window" lastClr="FFFFFF">
                <a:lumMod val="75000"/>
              </a:sysClr>
            </a:solidFill>
            <a:prstDash val="solid"/>
          </a:ln>
          <a:effectLst/>
        </xdr:spPr>
        <xdr:txBody>
          <a:bodyPr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fr-FR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ZoneTexte 9"/>
          <xdr:cNvSpPr txBox="1"/>
        </xdr:nvSpPr>
        <xdr:spPr>
          <a:xfrm>
            <a:off x="11932543" y="1895475"/>
            <a:ext cx="1762125" cy="338313"/>
          </a:xfrm>
          <a:prstGeom prst="rect">
            <a:avLst/>
          </a:prstGeom>
          <a:solidFill>
            <a:sysClr val="window" lastClr="FFFFFF">
              <a:alpha val="0"/>
            </a:sysClr>
          </a:solidFill>
          <a:ln w="9525" cmpd="sng">
            <a:noFill/>
          </a:ln>
          <a:effectLst/>
        </xdr:spPr>
        <xdr:txBody>
          <a:bodyPr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2000" b="1" i="0" u="none" strike="noStrike" kern="0" cap="none" spc="0" normalizeH="0" baseline="0" noProof="0">
                <a:ln>
                  <a:noFill/>
                </a:ln>
                <a:solidFill>
                  <a:srgbClr val="33CCFF"/>
                </a:solidFill>
                <a:effectLst/>
                <a:uLnTx/>
                <a:uFillTx/>
                <a:latin typeface="Calibri" pitchFamily="34" charset="0"/>
                <a:ea typeface="+mn-ea"/>
                <a:cs typeface="+mn-cs"/>
              </a:rPr>
              <a:t>Statistiques</a:t>
            </a:r>
          </a:p>
        </xdr:txBody>
      </xdr:sp>
    </xdr:grpSp>
    <xdr:clientData/>
  </xdr:twoCellAnchor>
  <xdr:twoCellAnchor editAs="oneCell">
    <xdr:from>
      <xdr:col>33</xdr:col>
      <xdr:colOff>285750</xdr:colOff>
      <xdr:row>3</xdr:row>
      <xdr:rowOff>104775</xdr:rowOff>
    </xdr:from>
    <xdr:to>
      <xdr:col>39</xdr:col>
      <xdr:colOff>154106</xdr:colOff>
      <xdr:row>6</xdr:row>
      <xdr:rowOff>88059</xdr:rowOff>
    </xdr:to>
    <xdr:pic>
      <xdr:nvPicPr>
        <xdr:cNvPr id="11" name="Image 10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154025" y="676275"/>
          <a:ext cx="2097206" cy="554784"/>
        </a:xfrm>
        <a:prstGeom prst="rect">
          <a:avLst/>
        </a:prstGeom>
      </xdr:spPr>
    </xdr:pic>
    <xdr:clientData/>
  </xdr:twoCellAnchor>
  <xdr:twoCellAnchor>
    <xdr:from>
      <xdr:col>0</xdr:col>
      <xdr:colOff>152399</xdr:colOff>
      <xdr:row>14</xdr:row>
      <xdr:rowOff>28576</xdr:rowOff>
    </xdr:from>
    <xdr:to>
      <xdr:col>30</xdr:col>
      <xdr:colOff>333374</xdr:colOff>
      <xdr:row>23</xdr:row>
      <xdr:rowOff>133351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238125</xdr:colOff>
      <xdr:row>11</xdr:row>
      <xdr:rowOff>266700</xdr:rowOff>
    </xdr:from>
    <xdr:to>
      <xdr:col>8</xdr:col>
      <xdr:colOff>152400</xdr:colOff>
      <xdr:row>13</xdr:row>
      <xdr:rowOff>161925</xdr:rowOff>
    </xdr:to>
    <xdr:sp macro="" textlink="">
      <xdr:nvSpPr>
        <xdr:cNvPr id="13" name="Ellipse 12"/>
        <xdr:cNvSpPr/>
      </xdr:nvSpPr>
      <xdr:spPr>
        <a:xfrm>
          <a:off x="3076575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238125</xdr:colOff>
      <xdr:row>11</xdr:row>
      <xdr:rowOff>266700</xdr:rowOff>
    </xdr:from>
    <xdr:to>
      <xdr:col>11</xdr:col>
      <xdr:colOff>152400</xdr:colOff>
      <xdr:row>13</xdr:row>
      <xdr:rowOff>161925</xdr:rowOff>
    </xdr:to>
    <xdr:sp macro="" textlink="">
      <xdr:nvSpPr>
        <xdr:cNvPr id="14" name="Ellipse 13"/>
        <xdr:cNvSpPr/>
      </xdr:nvSpPr>
      <xdr:spPr>
        <a:xfrm>
          <a:off x="4191000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12</xdr:col>
      <xdr:colOff>228600</xdr:colOff>
      <xdr:row>11</xdr:row>
      <xdr:rowOff>266700</xdr:rowOff>
    </xdr:from>
    <xdr:to>
      <xdr:col>14</xdr:col>
      <xdr:colOff>142875</xdr:colOff>
      <xdr:row>13</xdr:row>
      <xdr:rowOff>161925</xdr:rowOff>
    </xdr:to>
    <xdr:sp macro="" textlink="">
      <xdr:nvSpPr>
        <xdr:cNvPr id="15" name="Ellipse 14"/>
        <xdr:cNvSpPr/>
      </xdr:nvSpPr>
      <xdr:spPr>
        <a:xfrm>
          <a:off x="5295900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15</xdr:col>
      <xdr:colOff>247650</xdr:colOff>
      <xdr:row>11</xdr:row>
      <xdr:rowOff>266700</xdr:rowOff>
    </xdr:from>
    <xdr:to>
      <xdr:col>17</xdr:col>
      <xdr:colOff>161925</xdr:colOff>
      <xdr:row>13</xdr:row>
      <xdr:rowOff>161925</xdr:rowOff>
    </xdr:to>
    <xdr:sp macro="" textlink="">
      <xdr:nvSpPr>
        <xdr:cNvPr id="16" name="Ellipse 15"/>
        <xdr:cNvSpPr/>
      </xdr:nvSpPr>
      <xdr:spPr>
        <a:xfrm>
          <a:off x="6429375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21</xdr:col>
      <xdr:colOff>238125</xdr:colOff>
      <xdr:row>11</xdr:row>
      <xdr:rowOff>266700</xdr:rowOff>
    </xdr:from>
    <xdr:to>
      <xdr:col>23</xdr:col>
      <xdr:colOff>152400</xdr:colOff>
      <xdr:row>13</xdr:row>
      <xdr:rowOff>161925</xdr:rowOff>
    </xdr:to>
    <xdr:sp macro="" textlink="">
      <xdr:nvSpPr>
        <xdr:cNvPr id="17" name="Ellipse 16"/>
        <xdr:cNvSpPr/>
      </xdr:nvSpPr>
      <xdr:spPr>
        <a:xfrm>
          <a:off x="8648700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24</xdr:col>
      <xdr:colOff>238125</xdr:colOff>
      <xdr:row>11</xdr:row>
      <xdr:rowOff>266700</xdr:rowOff>
    </xdr:from>
    <xdr:to>
      <xdr:col>26</xdr:col>
      <xdr:colOff>152400</xdr:colOff>
      <xdr:row>13</xdr:row>
      <xdr:rowOff>161925</xdr:rowOff>
    </xdr:to>
    <xdr:sp macro="" textlink="">
      <xdr:nvSpPr>
        <xdr:cNvPr id="18" name="Ellipse 17"/>
        <xdr:cNvSpPr/>
      </xdr:nvSpPr>
      <xdr:spPr>
        <a:xfrm>
          <a:off x="9763125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27</xdr:col>
      <xdr:colOff>238125</xdr:colOff>
      <xdr:row>11</xdr:row>
      <xdr:rowOff>266700</xdr:rowOff>
    </xdr:from>
    <xdr:to>
      <xdr:col>29</xdr:col>
      <xdr:colOff>152400</xdr:colOff>
      <xdr:row>13</xdr:row>
      <xdr:rowOff>161925</xdr:rowOff>
    </xdr:to>
    <xdr:sp macro="" textlink="">
      <xdr:nvSpPr>
        <xdr:cNvPr id="19" name="Ellipse 18"/>
        <xdr:cNvSpPr/>
      </xdr:nvSpPr>
      <xdr:spPr>
        <a:xfrm>
          <a:off x="10877550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30</xdr:col>
      <xdr:colOff>238125</xdr:colOff>
      <xdr:row>11</xdr:row>
      <xdr:rowOff>266700</xdr:rowOff>
    </xdr:from>
    <xdr:to>
      <xdr:col>32</xdr:col>
      <xdr:colOff>152400</xdr:colOff>
      <xdr:row>13</xdr:row>
      <xdr:rowOff>161925</xdr:rowOff>
    </xdr:to>
    <xdr:sp macro="" textlink="">
      <xdr:nvSpPr>
        <xdr:cNvPr id="20" name="Ellipse 19"/>
        <xdr:cNvSpPr/>
      </xdr:nvSpPr>
      <xdr:spPr>
        <a:xfrm>
          <a:off x="11991975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238125</xdr:colOff>
      <xdr:row>11</xdr:row>
      <xdr:rowOff>276225</xdr:rowOff>
    </xdr:from>
    <xdr:to>
      <xdr:col>20</xdr:col>
      <xdr:colOff>152400</xdr:colOff>
      <xdr:row>13</xdr:row>
      <xdr:rowOff>171450</xdr:rowOff>
    </xdr:to>
    <xdr:sp macro="" textlink="">
      <xdr:nvSpPr>
        <xdr:cNvPr id="21" name="Ellipse 20"/>
        <xdr:cNvSpPr/>
      </xdr:nvSpPr>
      <xdr:spPr>
        <a:xfrm>
          <a:off x="7534275" y="3333750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33</xdr:col>
      <xdr:colOff>238125</xdr:colOff>
      <xdr:row>11</xdr:row>
      <xdr:rowOff>266700</xdr:rowOff>
    </xdr:from>
    <xdr:to>
      <xdr:col>35</xdr:col>
      <xdr:colOff>152400</xdr:colOff>
      <xdr:row>13</xdr:row>
      <xdr:rowOff>161925</xdr:rowOff>
    </xdr:to>
    <xdr:sp macro="" textlink="">
      <xdr:nvSpPr>
        <xdr:cNvPr id="22" name="Ellipse 21"/>
        <xdr:cNvSpPr/>
      </xdr:nvSpPr>
      <xdr:spPr>
        <a:xfrm>
          <a:off x="13106400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32</xdr:col>
      <xdr:colOff>47625</xdr:colOff>
      <xdr:row>16</xdr:row>
      <xdr:rowOff>66675</xdr:rowOff>
    </xdr:from>
    <xdr:to>
      <xdr:col>33</xdr:col>
      <xdr:colOff>333375</xdr:colOff>
      <xdr:row>17</xdr:row>
      <xdr:rowOff>342900</xdr:rowOff>
    </xdr:to>
    <xdr:sp macro="" textlink="">
      <xdr:nvSpPr>
        <xdr:cNvPr id="23" name="Ellipse 22"/>
        <xdr:cNvSpPr/>
      </xdr:nvSpPr>
      <xdr:spPr>
        <a:xfrm>
          <a:off x="12544425" y="4905375"/>
          <a:ext cx="657225" cy="657225"/>
        </a:xfrm>
        <a:prstGeom prst="ellipse">
          <a:avLst/>
        </a:prstGeom>
        <a:noFill/>
        <a:ln w="38100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32</xdr:col>
      <xdr:colOff>47625</xdr:colOff>
      <xdr:row>19</xdr:row>
      <xdr:rowOff>304800</xdr:rowOff>
    </xdr:from>
    <xdr:to>
      <xdr:col>33</xdr:col>
      <xdr:colOff>333375</xdr:colOff>
      <xdr:row>21</xdr:row>
      <xdr:rowOff>200025</xdr:rowOff>
    </xdr:to>
    <xdr:sp macro="" textlink="">
      <xdr:nvSpPr>
        <xdr:cNvPr id="24" name="Ellipse 23"/>
        <xdr:cNvSpPr/>
      </xdr:nvSpPr>
      <xdr:spPr>
        <a:xfrm>
          <a:off x="12544425" y="6286500"/>
          <a:ext cx="657225" cy="657225"/>
        </a:xfrm>
        <a:prstGeom prst="ellipse">
          <a:avLst/>
        </a:prstGeom>
        <a:noFill/>
        <a:ln w="381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29</xdr:col>
      <xdr:colOff>352425</xdr:colOff>
      <xdr:row>14</xdr:row>
      <xdr:rowOff>171450</xdr:rowOff>
    </xdr:from>
    <xdr:to>
      <xdr:col>36</xdr:col>
      <xdr:colOff>19050</xdr:colOff>
      <xdr:row>15</xdr:row>
      <xdr:rowOff>323850</xdr:rowOff>
    </xdr:to>
    <xdr:sp macro="" textlink="">
      <xdr:nvSpPr>
        <xdr:cNvPr id="25" name="ZoneTexte 24"/>
        <xdr:cNvSpPr txBox="1"/>
      </xdr:nvSpPr>
      <xdr:spPr>
        <a:xfrm>
          <a:off x="11734800" y="4371975"/>
          <a:ext cx="2266950" cy="409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FR" sz="1800" b="1"/>
            <a:t>Leader de journée</a:t>
          </a:r>
        </a:p>
      </xdr:txBody>
    </xdr:sp>
    <xdr:clientData/>
  </xdr:twoCellAnchor>
  <xdr:twoCellAnchor>
    <xdr:from>
      <xdr:col>3</xdr:col>
      <xdr:colOff>238125</xdr:colOff>
      <xdr:row>11</xdr:row>
      <xdr:rowOff>276225</xdr:rowOff>
    </xdr:from>
    <xdr:to>
      <xdr:col>5</xdr:col>
      <xdr:colOff>152400</xdr:colOff>
      <xdr:row>13</xdr:row>
      <xdr:rowOff>171450</xdr:rowOff>
    </xdr:to>
    <xdr:sp macro="" textlink="">
      <xdr:nvSpPr>
        <xdr:cNvPr id="26" name="Ellipse 25"/>
        <xdr:cNvSpPr/>
      </xdr:nvSpPr>
      <xdr:spPr>
        <a:xfrm>
          <a:off x="1962150" y="3333750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30</xdr:col>
      <xdr:colOff>142875</xdr:colOff>
      <xdr:row>18</xdr:row>
      <xdr:rowOff>171450</xdr:rowOff>
    </xdr:from>
    <xdr:to>
      <xdr:col>35</xdr:col>
      <xdr:colOff>190500</xdr:colOff>
      <xdr:row>19</xdr:row>
      <xdr:rowOff>200025</xdr:rowOff>
    </xdr:to>
    <xdr:sp macro="" textlink="">
      <xdr:nvSpPr>
        <xdr:cNvPr id="27" name="ZoneTexte 26"/>
        <xdr:cNvSpPr txBox="1"/>
      </xdr:nvSpPr>
      <xdr:spPr>
        <a:xfrm>
          <a:off x="11896725" y="5772150"/>
          <a:ext cx="1905000" cy="409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800" b="1"/>
            <a:t>Moyenne actuelle</a:t>
          </a:r>
        </a:p>
      </xdr:txBody>
    </xdr:sp>
    <xdr:clientData/>
  </xdr:twoCellAnchor>
  <xdr:twoCellAnchor>
    <xdr:from>
      <xdr:col>36</xdr:col>
      <xdr:colOff>28575</xdr:colOff>
      <xdr:row>18</xdr:row>
      <xdr:rowOff>180975</xdr:rowOff>
    </xdr:from>
    <xdr:to>
      <xdr:col>41</xdr:col>
      <xdr:colOff>76200</xdr:colOff>
      <xdr:row>19</xdr:row>
      <xdr:rowOff>209550</xdr:rowOff>
    </xdr:to>
    <xdr:sp macro="" textlink="">
      <xdr:nvSpPr>
        <xdr:cNvPr id="28" name="ZoneTexte 27"/>
        <xdr:cNvSpPr txBox="1"/>
      </xdr:nvSpPr>
      <xdr:spPr>
        <a:xfrm>
          <a:off x="14011275" y="5781675"/>
          <a:ext cx="2181225" cy="409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800" b="1"/>
            <a:t>Total actuel</a:t>
          </a:r>
        </a:p>
      </xdr:txBody>
    </xdr:sp>
    <xdr:clientData/>
  </xdr:twoCellAnchor>
  <xdr:twoCellAnchor>
    <xdr:from>
      <xdr:col>37</xdr:col>
      <xdr:colOff>66675</xdr:colOff>
      <xdr:row>19</xdr:row>
      <xdr:rowOff>295275</xdr:rowOff>
    </xdr:from>
    <xdr:to>
      <xdr:col>38</xdr:col>
      <xdr:colOff>352425</xdr:colOff>
      <xdr:row>21</xdr:row>
      <xdr:rowOff>190500</xdr:rowOff>
    </xdr:to>
    <xdr:sp macro="" textlink="">
      <xdr:nvSpPr>
        <xdr:cNvPr id="29" name="Ellipse 28"/>
        <xdr:cNvSpPr/>
      </xdr:nvSpPr>
      <xdr:spPr>
        <a:xfrm>
          <a:off x="14420850" y="6276975"/>
          <a:ext cx="657225" cy="657225"/>
        </a:xfrm>
        <a:prstGeom prst="ellipse">
          <a:avLst/>
        </a:prstGeom>
        <a:noFill/>
        <a:ln w="3810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0</xdr:col>
      <xdr:colOff>228600</xdr:colOff>
      <xdr:row>10</xdr:row>
      <xdr:rowOff>333375</xdr:rowOff>
    </xdr:from>
    <xdr:to>
      <xdr:col>3</xdr:col>
      <xdr:colOff>123825</xdr:colOff>
      <xdr:row>12</xdr:row>
      <xdr:rowOff>19050</xdr:rowOff>
    </xdr:to>
    <xdr:sp macro="" textlink="">
      <xdr:nvSpPr>
        <xdr:cNvPr id="30" name="ZoneTexte 29"/>
        <xdr:cNvSpPr txBox="1"/>
      </xdr:nvSpPr>
      <xdr:spPr>
        <a:xfrm>
          <a:off x="228600" y="3028950"/>
          <a:ext cx="16192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2000" b="1" i="1" u="sng"/>
            <a:t>Journées de :</a:t>
          </a:r>
        </a:p>
      </xdr:txBody>
    </xdr:sp>
    <xdr:clientData/>
  </xdr:twoCellAnchor>
  <xdr:twoCellAnchor>
    <xdr:from>
      <xdr:col>21</xdr:col>
      <xdr:colOff>57150</xdr:colOff>
      <xdr:row>7</xdr:row>
      <xdr:rowOff>561975</xdr:rowOff>
    </xdr:from>
    <xdr:to>
      <xdr:col>21</xdr:col>
      <xdr:colOff>333375</xdr:colOff>
      <xdr:row>7</xdr:row>
      <xdr:rowOff>771525</xdr:rowOff>
    </xdr:to>
    <xdr:sp macro="" textlink="">
      <xdr:nvSpPr>
        <xdr:cNvPr id="31" name="Flèche droite 30">
          <a:hlinkClick xmlns:r="http://schemas.openxmlformats.org/officeDocument/2006/relationships" r:id="rId6"/>
        </xdr:cNvPr>
        <xdr:cNvSpPr/>
      </xdr:nvSpPr>
      <xdr:spPr>
        <a:xfrm rot="10800000">
          <a:off x="8467725" y="1895475"/>
          <a:ext cx="276225" cy="209550"/>
        </a:xfrm>
        <a:prstGeom prst="rightArrow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21</xdr:col>
      <xdr:colOff>323849</xdr:colOff>
      <xdr:row>7</xdr:row>
      <xdr:rowOff>523875</xdr:rowOff>
    </xdr:from>
    <xdr:to>
      <xdr:col>24</xdr:col>
      <xdr:colOff>114299</xdr:colOff>
      <xdr:row>7</xdr:row>
      <xdr:rowOff>809625</xdr:rowOff>
    </xdr:to>
    <xdr:sp macro="" textlink="">
      <xdr:nvSpPr>
        <xdr:cNvPr id="32" name="ZoneTexte 31"/>
        <xdr:cNvSpPr txBox="1"/>
      </xdr:nvSpPr>
      <xdr:spPr>
        <a:xfrm>
          <a:off x="8734424" y="1857375"/>
          <a:ext cx="904875" cy="28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200" b="1">
              <a:solidFill>
                <a:schemeClr val="bg1">
                  <a:lumMod val="95000"/>
                </a:schemeClr>
              </a:solidFill>
            </a:rPr>
            <a:t>Précédent</a:t>
          </a:r>
        </a:p>
      </xdr:txBody>
    </xdr:sp>
    <xdr:clientData/>
  </xdr:twoCellAnchor>
  <xdr:twoCellAnchor>
    <xdr:from>
      <xdr:col>26</xdr:col>
      <xdr:colOff>38099</xdr:colOff>
      <xdr:row>7</xdr:row>
      <xdr:rowOff>561974</xdr:rowOff>
    </xdr:from>
    <xdr:to>
      <xdr:col>26</xdr:col>
      <xdr:colOff>314324</xdr:colOff>
      <xdr:row>7</xdr:row>
      <xdr:rowOff>771524</xdr:rowOff>
    </xdr:to>
    <xdr:sp macro="" textlink="">
      <xdr:nvSpPr>
        <xdr:cNvPr id="33" name="Flèche droite 32">
          <a:hlinkClick xmlns:r="http://schemas.openxmlformats.org/officeDocument/2006/relationships" r:id="rId7"/>
        </xdr:cNvPr>
        <xdr:cNvSpPr/>
      </xdr:nvSpPr>
      <xdr:spPr>
        <a:xfrm>
          <a:off x="10306049" y="1895474"/>
          <a:ext cx="276225" cy="209550"/>
        </a:xfrm>
        <a:prstGeom prst="rightArrow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24</xdr:col>
      <xdr:colOff>85725</xdr:colOff>
      <xdr:row>7</xdr:row>
      <xdr:rowOff>523875</xdr:rowOff>
    </xdr:from>
    <xdr:to>
      <xdr:col>26</xdr:col>
      <xdr:colOff>85725</xdr:colOff>
      <xdr:row>7</xdr:row>
      <xdr:rowOff>809625</xdr:rowOff>
    </xdr:to>
    <xdr:sp macro="" textlink="">
      <xdr:nvSpPr>
        <xdr:cNvPr id="34" name="ZoneTexte 33"/>
        <xdr:cNvSpPr txBox="1"/>
      </xdr:nvSpPr>
      <xdr:spPr>
        <a:xfrm>
          <a:off x="9610725" y="1857375"/>
          <a:ext cx="742950" cy="28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200" b="1">
              <a:solidFill>
                <a:schemeClr val="bg1">
                  <a:lumMod val="95000"/>
                </a:schemeClr>
              </a:solidFill>
            </a:rPr>
            <a:t>Suivant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0</xdr:rowOff>
    </xdr:from>
    <xdr:to>
      <xdr:col>73</xdr:col>
      <xdr:colOff>28575</xdr:colOff>
      <xdr:row>8</xdr:row>
      <xdr:rowOff>0</xdr:rowOff>
    </xdr:to>
    <xdr:cxnSp macro="">
      <xdr:nvCxnSpPr>
        <xdr:cNvPr id="2" name="Connecteur droit 1"/>
        <xdr:cNvCxnSpPr/>
      </xdr:nvCxnSpPr>
      <xdr:spPr>
        <a:xfrm>
          <a:off x="0" y="2247900"/>
          <a:ext cx="39719250" cy="0"/>
        </a:xfrm>
        <a:prstGeom prst="line">
          <a:avLst/>
        </a:prstGeom>
        <a:noFill/>
        <a:ln w="9525" cap="flat" cmpd="sng" algn="ctr">
          <a:solidFill>
            <a:sysClr val="window" lastClr="FFFFFF">
              <a:lumMod val="75000"/>
            </a:sysClr>
          </a:solidFill>
          <a:prstDash val="soli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cxnSp>
    <xdr:clientData/>
  </xdr:twoCellAnchor>
  <xdr:twoCellAnchor>
    <xdr:from>
      <xdr:col>8</xdr:col>
      <xdr:colOff>123827</xdr:colOff>
      <xdr:row>2</xdr:row>
      <xdr:rowOff>69481</xdr:rowOff>
    </xdr:from>
    <xdr:to>
      <xdr:col>11</xdr:col>
      <xdr:colOff>123827</xdr:colOff>
      <xdr:row>5</xdr:row>
      <xdr:rowOff>59956</xdr:rowOff>
    </xdr:to>
    <xdr:grpSp>
      <xdr:nvGrpSpPr>
        <xdr:cNvPr id="3" name="Groupe 2"/>
        <xdr:cNvGrpSpPr/>
      </xdr:nvGrpSpPr>
      <xdr:grpSpPr>
        <a:xfrm>
          <a:off x="3705227" y="450481"/>
          <a:ext cx="1114425" cy="561975"/>
          <a:chOff x="6410328" y="485775"/>
          <a:chExt cx="4514850" cy="561975"/>
        </a:xfrm>
      </xdr:grpSpPr>
      <xdr:sp macro="" textlink="">
        <xdr:nvSpPr>
          <xdr:cNvPr id="4" name="Rectangle 3"/>
          <xdr:cNvSpPr/>
        </xdr:nvSpPr>
        <xdr:spPr>
          <a:xfrm>
            <a:off x="6410328" y="485775"/>
            <a:ext cx="4514850" cy="561975"/>
          </a:xfrm>
          <a:prstGeom prst="rect">
            <a:avLst/>
          </a:prstGeom>
          <a:solidFill>
            <a:sysClr val="windowText" lastClr="000000">
              <a:lumMod val="75000"/>
              <a:lumOff val="25000"/>
            </a:sysClr>
          </a:solidFill>
          <a:ln w="3175" cap="flat" cmpd="sng" algn="ctr">
            <a:solidFill>
              <a:sysClr val="window" lastClr="FFFFFF">
                <a:lumMod val="75000"/>
              </a:sysClr>
            </a:solidFill>
            <a:prstDash val="solid"/>
          </a:ln>
          <a:effectLst/>
        </xdr:spPr>
        <xdr:txBody>
          <a:bodyPr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fr-FR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ZoneTexte 4"/>
          <xdr:cNvSpPr txBox="1"/>
        </xdr:nvSpPr>
        <xdr:spPr>
          <a:xfrm>
            <a:off x="6730058" y="590550"/>
            <a:ext cx="3921352" cy="338313"/>
          </a:xfrm>
          <a:prstGeom prst="rect">
            <a:avLst/>
          </a:prstGeom>
          <a:solidFill>
            <a:sysClr val="window" lastClr="FFFFFF">
              <a:alpha val="0"/>
            </a:sysClr>
          </a:solidFill>
          <a:ln w="9525" cmpd="sng">
            <a:noFill/>
          </a:ln>
          <a:effectLst/>
        </xdr:spPr>
        <xdr:txBody>
          <a:bodyPr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2000" b="1" i="0" u="none" strike="noStrike" kern="0" cap="none" spc="0" normalizeH="0" baseline="0" noProof="0">
                <a:ln>
                  <a:noFill/>
                </a:ln>
                <a:solidFill>
                  <a:srgbClr val="33CCFF"/>
                </a:solidFill>
                <a:effectLst/>
                <a:uLnTx/>
                <a:uFillTx/>
                <a:latin typeface="Calibri"/>
                <a:ea typeface="+mn-ea"/>
                <a:cs typeface="+mn-cs"/>
              </a:rPr>
              <a:t>Accueil</a:t>
            </a:r>
          </a:p>
        </xdr:txBody>
      </xdr:sp>
    </xdr:grpSp>
    <xdr:clientData/>
  </xdr:twoCellAnchor>
  <xdr:twoCellAnchor editAs="oneCell">
    <xdr:from>
      <xdr:col>6</xdr:col>
      <xdr:colOff>85723</xdr:colOff>
      <xdr:row>1</xdr:row>
      <xdr:rowOff>133350</xdr:rowOff>
    </xdr:from>
    <xdr:to>
      <xdr:col>16</xdr:col>
      <xdr:colOff>129373</xdr:colOff>
      <xdr:row>7</xdr:row>
      <xdr:rowOff>469209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24173" y="323850"/>
          <a:ext cx="3758400" cy="1478859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2</xdr:row>
      <xdr:rowOff>59955</xdr:rowOff>
    </xdr:from>
    <xdr:to>
      <xdr:col>3</xdr:col>
      <xdr:colOff>143872</xdr:colOff>
      <xdr:row>7</xdr:row>
      <xdr:rowOff>308504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375" y="440955"/>
          <a:ext cx="772522" cy="1201049"/>
        </a:xfrm>
        <a:prstGeom prst="rect">
          <a:avLst/>
        </a:prstGeom>
      </xdr:spPr>
    </xdr:pic>
    <xdr:clientData/>
  </xdr:twoCellAnchor>
  <xdr:twoCellAnchor>
    <xdr:from>
      <xdr:col>18</xdr:col>
      <xdr:colOff>2</xdr:colOff>
      <xdr:row>2</xdr:row>
      <xdr:rowOff>104775</xdr:rowOff>
    </xdr:from>
    <xdr:to>
      <xdr:col>29</xdr:col>
      <xdr:colOff>342900</xdr:colOff>
      <xdr:row>5</xdr:row>
      <xdr:rowOff>95250</xdr:rowOff>
    </xdr:to>
    <xdr:grpSp>
      <xdr:nvGrpSpPr>
        <xdr:cNvPr id="8" name="Groupe 7"/>
        <xdr:cNvGrpSpPr/>
      </xdr:nvGrpSpPr>
      <xdr:grpSpPr>
        <a:xfrm>
          <a:off x="7296152" y="485775"/>
          <a:ext cx="4429123" cy="561975"/>
          <a:chOff x="11788886" y="1790700"/>
          <a:chExt cx="2028825" cy="561975"/>
        </a:xfrm>
      </xdr:grpSpPr>
      <xdr:sp macro="" textlink="">
        <xdr:nvSpPr>
          <xdr:cNvPr id="9" name="Rectangle 8"/>
          <xdr:cNvSpPr/>
        </xdr:nvSpPr>
        <xdr:spPr>
          <a:xfrm>
            <a:off x="11788886" y="1790700"/>
            <a:ext cx="2028825" cy="561975"/>
          </a:xfrm>
          <a:prstGeom prst="rect">
            <a:avLst/>
          </a:prstGeom>
          <a:solidFill>
            <a:sysClr val="windowText" lastClr="000000">
              <a:lumMod val="75000"/>
              <a:lumOff val="25000"/>
            </a:sysClr>
          </a:solidFill>
          <a:ln w="3175" cap="flat" cmpd="sng" algn="ctr">
            <a:solidFill>
              <a:sysClr val="window" lastClr="FFFFFF">
                <a:lumMod val="75000"/>
              </a:sysClr>
            </a:solidFill>
            <a:prstDash val="solid"/>
          </a:ln>
          <a:effectLst/>
        </xdr:spPr>
        <xdr:txBody>
          <a:bodyPr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fr-FR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ZoneTexte 9"/>
          <xdr:cNvSpPr txBox="1"/>
        </xdr:nvSpPr>
        <xdr:spPr>
          <a:xfrm>
            <a:off x="11932543" y="1895475"/>
            <a:ext cx="1762125" cy="338313"/>
          </a:xfrm>
          <a:prstGeom prst="rect">
            <a:avLst/>
          </a:prstGeom>
          <a:solidFill>
            <a:sysClr val="window" lastClr="FFFFFF">
              <a:alpha val="0"/>
            </a:sysClr>
          </a:solidFill>
          <a:ln w="9525" cmpd="sng">
            <a:noFill/>
          </a:ln>
          <a:effectLst/>
        </xdr:spPr>
        <xdr:txBody>
          <a:bodyPr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2000" b="1" i="0" u="none" strike="noStrike" kern="0" cap="none" spc="0" normalizeH="0" baseline="0" noProof="0">
                <a:ln>
                  <a:noFill/>
                </a:ln>
                <a:solidFill>
                  <a:srgbClr val="33CCFF"/>
                </a:solidFill>
                <a:effectLst/>
                <a:uLnTx/>
                <a:uFillTx/>
                <a:latin typeface="Calibri" pitchFamily="34" charset="0"/>
                <a:ea typeface="+mn-ea"/>
                <a:cs typeface="+mn-cs"/>
              </a:rPr>
              <a:t>Statistiques</a:t>
            </a:r>
          </a:p>
        </xdr:txBody>
      </xdr:sp>
    </xdr:grpSp>
    <xdr:clientData/>
  </xdr:twoCellAnchor>
  <xdr:twoCellAnchor editAs="oneCell">
    <xdr:from>
      <xdr:col>33</xdr:col>
      <xdr:colOff>285750</xdr:colOff>
      <xdr:row>3</xdr:row>
      <xdr:rowOff>104775</xdr:rowOff>
    </xdr:from>
    <xdr:to>
      <xdr:col>39</xdr:col>
      <xdr:colOff>154106</xdr:colOff>
      <xdr:row>6</xdr:row>
      <xdr:rowOff>88059</xdr:rowOff>
    </xdr:to>
    <xdr:pic>
      <xdr:nvPicPr>
        <xdr:cNvPr id="11" name="Image 10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154025" y="676275"/>
          <a:ext cx="2097206" cy="554784"/>
        </a:xfrm>
        <a:prstGeom prst="rect">
          <a:avLst/>
        </a:prstGeom>
      </xdr:spPr>
    </xdr:pic>
    <xdr:clientData/>
  </xdr:twoCellAnchor>
  <xdr:twoCellAnchor>
    <xdr:from>
      <xdr:col>0</xdr:col>
      <xdr:colOff>152399</xdr:colOff>
      <xdr:row>14</xdr:row>
      <xdr:rowOff>28576</xdr:rowOff>
    </xdr:from>
    <xdr:to>
      <xdr:col>30</xdr:col>
      <xdr:colOff>333374</xdr:colOff>
      <xdr:row>23</xdr:row>
      <xdr:rowOff>133351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238125</xdr:colOff>
      <xdr:row>11</xdr:row>
      <xdr:rowOff>266700</xdr:rowOff>
    </xdr:from>
    <xdr:to>
      <xdr:col>8</xdr:col>
      <xdr:colOff>152400</xdr:colOff>
      <xdr:row>13</xdr:row>
      <xdr:rowOff>161925</xdr:rowOff>
    </xdr:to>
    <xdr:sp macro="" textlink="">
      <xdr:nvSpPr>
        <xdr:cNvPr id="13" name="Ellipse 12"/>
        <xdr:cNvSpPr/>
      </xdr:nvSpPr>
      <xdr:spPr>
        <a:xfrm>
          <a:off x="3076575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238125</xdr:colOff>
      <xdr:row>11</xdr:row>
      <xdr:rowOff>266700</xdr:rowOff>
    </xdr:from>
    <xdr:to>
      <xdr:col>11</xdr:col>
      <xdr:colOff>152400</xdr:colOff>
      <xdr:row>13</xdr:row>
      <xdr:rowOff>161925</xdr:rowOff>
    </xdr:to>
    <xdr:sp macro="" textlink="">
      <xdr:nvSpPr>
        <xdr:cNvPr id="14" name="Ellipse 13"/>
        <xdr:cNvSpPr/>
      </xdr:nvSpPr>
      <xdr:spPr>
        <a:xfrm>
          <a:off x="4191000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12</xdr:col>
      <xdr:colOff>228600</xdr:colOff>
      <xdr:row>11</xdr:row>
      <xdr:rowOff>266700</xdr:rowOff>
    </xdr:from>
    <xdr:to>
      <xdr:col>14</xdr:col>
      <xdr:colOff>142875</xdr:colOff>
      <xdr:row>13</xdr:row>
      <xdr:rowOff>161925</xdr:rowOff>
    </xdr:to>
    <xdr:sp macro="" textlink="">
      <xdr:nvSpPr>
        <xdr:cNvPr id="15" name="Ellipse 14"/>
        <xdr:cNvSpPr/>
      </xdr:nvSpPr>
      <xdr:spPr>
        <a:xfrm>
          <a:off x="5295900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15</xdr:col>
      <xdr:colOff>247650</xdr:colOff>
      <xdr:row>11</xdr:row>
      <xdr:rowOff>266700</xdr:rowOff>
    </xdr:from>
    <xdr:to>
      <xdr:col>17</xdr:col>
      <xdr:colOff>161925</xdr:colOff>
      <xdr:row>13</xdr:row>
      <xdr:rowOff>161925</xdr:rowOff>
    </xdr:to>
    <xdr:sp macro="" textlink="">
      <xdr:nvSpPr>
        <xdr:cNvPr id="16" name="Ellipse 15"/>
        <xdr:cNvSpPr/>
      </xdr:nvSpPr>
      <xdr:spPr>
        <a:xfrm>
          <a:off x="6429375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21</xdr:col>
      <xdr:colOff>238125</xdr:colOff>
      <xdr:row>11</xdr:row>
      <xdr:rowOff>266700</xdr:rowOff>
    </xdr:from>
    <xdr:to>
      <xdr:col>23</xdr:col>
      <xdr:colOff>152400</xdr:colOff>
      <xdr:row>13</xdr:row>
      <xdr:rowOff>161925</xdr:rowOff>
    </xdr:to>
    <xdr:sp macro="" textlink="">
      <xdr:nvSpPr>
        <xdr:cNvPr id="17" name="Ellipse 16"/>
        <xdr:cNvSpPr/>
      </xdr:nvSpPr>
      <xdr:spPr>
        <a:xfrm>
          <a:off x="8648700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24</xdr:col>
      <xdr:colOff>238125</xdr:colOff>
      <xdr:row>11</xdr:row>
      <xdr:rowOff>266700</xdr:rowOff>
    </xdr:from>
    <xdr:to>
      <xdr:col>26</xdr:col>
      <xdr:colOff>152400</xdr:colOff>
      <xdr:row>13</xdr:row>
      <xdr:rowOff>161925</xdr:rowOff>
    </xdr:to>
    <xdr:sp macro="" textlink="">
      <xdr:nvSpPr>
        <xdr:cNvPr id="18" name="Ellipse 17"/>
        <xdr:cNvSpPr/>
      </xdr:nvSpPr>
      <xdr:spPr>
        <a:xfrm>
          <a:off x="9763125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27</xdr:col>
      <xdr:colOff>238125</xdr:colOff>
      <xdr:row>11</xdr:row>
      <xdr:rowOff>266700</xdr:rowOff>
    </xdr:from>
    <xdr:to>
      <xdr:col>29</xdr:col>
      <xdr:colOff>152400</xdr:colOff>
      <xdr:row>13</xdr:row>
      <xdr:rowOff>161925</xdr:rowOff>
    </xdr:to>
    <xdr:sp macro="" textlink="">
      <xdr:nvSpPr>
        <xdr:cNvPr id="19" name="Ellipse 18"/>
        <xdr:cNvSpPr/>
      </xdr:nvSpPr>
      <xdr:spPr>
        <a:xfrm>
          <a:off x="10877550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30</xdr:col>
      <xdr:colOff>238125</xdr:colOff>
      <xdr:row>11</xdr:row>
      <xdr:rowOff>266700</xdr:rowOff>
    </xdr:from>
    <xdr:to>
      <xdr:col>32</xdr:col>
      <xdr:colOff>152400</xdr:colOff>
      <xdr:row>13</xdr:row>
      <xdr:rowOff>161925</xdr:rowOff>
    </xdr:to>
    <xdr:sp macro="" textlink="">
      <xdr:nvSpPr>
        <xdr:cNvPr id="20" name="Ellipse 19"/>
        <xdr:cNvSpPr/>
      </xdr:nvSpPr>
      <xdr:spPr>
        <a:xfrm>
          <a:off x="11991975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238125</xdr:colOff>
      <xdr:row>11</xdr:row>
      <xdr:rowOff>276225</xdr:rowOff>
    </xdr:from>
    <xdr:to>
      <xdr:col>20</xdr:col>
      <xdr:colOff>152400</xdr:colOff>
      <xdr:row>13</xdr:row>
      <xdr:rowOff>171450</xdr:rowOff>
    </xdr:to>
    <xdr:sp macro="" textlink="">
      <xdr:nvSpPr>
        <xdr:cNvPr id="21" name="Ellipse 20"/>
        <xdr:cNvSpPr/>
      </xdr:nvSpPr>
      <xdr:spPr>
        <a:xfrm>
          <a:off x="7534275" y="3333750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33</xdr:col>
      <xdr:colOff>238125</xdr:colOff>
      <xdr:row>11</xdr:row>
      <xdr:rowOff>266700</xdr:rowOff>
    </xdr:from>
    <xdr:to>
      <xdr:col>35</xdr:col>
      <xdr:colOff>152400</xdr:colOff>
      <xdr:row>13</xdr:row>
      <xdr:rowOff>161925</xdr:rowOff>
    </xdr:to>
    <xdr:sp macro="" textlink="">
      <xdr:nvSpPr>
        <xdr:cNvPr id="22" name="Ellipse 21"/>
        <xdr:cNvSpPr/>
      </xdr:nvSpPr>
      <xdr:spPr>
        <a:xfrm>
          <a:off x="13106400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32</xdr:col>
      <xdr:colOff>47625</xdr:colOff>
      <xdr:row>16</xdr:row>
      <xdr:rowOff>66675</xdr:rowOff>
    </xdr:from>
    <xdr:to>
      <xdr:col>33</xdr:col>
      <xdr:colOff>333375</xdr:colOff>
      <xdr:row>17</xdr:row>
      <xdr:rowOff>342900</xdr:rowOff>
    </xdr:to>
    <xdr:sp macro="" textlink="">
      <xdr:nvSpPr>
        <xdr:cNvPr id="23" name="Ellipse 22"/>
        <xdr:cNvSpPr/>
      </xdr:nvSpPr>
      <xdr:spPr>
        <a:xfrm>
          <a:off x="12544425" y="4905375"/>
          <a:ext cx="657225" cy="657225"/>
        </a:xfrm>
        <a:prstGeom prst="ellipse">
          <a:avLst/>
        </a:prstGeom>
        <a:noFill/>
        <a:ln w="38100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32</xdr:col>
      <xdr:colOff>47625</xdr:colOff>
      <xdr:row>19</xdr:row>
      <xdr:rowOff>304800</xdr:rowOff>
    </xdr:from>
    <xdr:to>
      <xdr:col>33</xdr:col>
      <xdr:colOff>333375</xdr:colOff>
      <xdr:row>21</xdr:row>
      <xdr:rowOff>200025</xdr:rowOff>
    </xdr:to>
    <xdr:sp macro="" textlink="">
      <xdr:nvSpPr>
        <xdr:cNvPr id="24" name="Ellipse 23"/>
        <xdr:cNvSpPr/>
      </xdr:nvSpPr>
      <xdr:spPr>
        <a:xfrm>
          <a:off x="12544425" y="6286500"/>
          <a:ext cx="657225" cy="657225"/>
        </a:xfrm>
        <a:prstGeom prst="ellipse">
          <a:avLst/>
        </a:prstGeom>
        <a:noFill/>
        <a:ln w="381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29</xdr:col>
      <xdr:colOff>352425</xdr:colOff>
      <xdr:row>14</xdr:row>
      <xdr:rowOff>171450</xdr:rowOff>
    </xdr:from>
    <xdr:to>
      <xdr:col>36</xdr:col>
      <xdr:colOff>19050</xdr:colOff>
      <xdr:row>15</xdr:row>
      <xdr:rowOff>323850</xdr:rowOff>
    </xdr:to>
    <xdr:sp macro="" textlink="">
      <xdr:nvSpPr>
        <xdr:cNvPr id="25" name="ZoneTexte 24"/>
        <xdr:cNvSpPr txBox="1"/>
      </xdr:nvSpPr>
      <xdr:spPr>
        <a:xfrm>
          <a:off x="11734800" y="4371975"/>
          <a:ext cx="2266950" cy="409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FR" sz="1800" b="1"/>
            <a:t>Leader de journée</a:t>
          </a:r>
        </a:p>
      </xdr:txBody>
    </xdr:sp>
    <xdr:clientData/>
  </xdr:twoCellAnchor>
  <xdr:twoCellAnchor>
    <xdr:from>
      <xdr:col>3</xdr:col>
      <xdr:colOff>238125</xdr:colOff>
      <xdr:row>11</xdr:row>
      <xdr:rowOff>276225</xdr:rowOff>
    </xdr:from>
    <xdr:to>
      <xdr:col>5</xdr:col>
      <xdr:colOff>152400</xdr:colOff>
      <xdr:row>13</xdr:row>
      <xdr:rowOff>171450</xdr:rowOff>
    </xdr:to>
    <xdr:sp macro="" textlink="">
      <xdr:nvSpPr>
        <xdr:cNvPr id="26" name="Ellipse 25"/>
        <xdr:cNvSpPr/>
      </xdr:nvSpPr>
      <xdr:spPr>
        <a:xfrm>
          <a:off x="1962150" y="3333750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30</xdr:col>
      <xdr:colOff>142875</xdr:colOff>
      <xdr:row>18</xdr:row>
      <xdr:rowOff>171450</xdr:rowOff>
    </xdr:from>
    <xdr:to>
      <xdr:col>35</xdr:col>
      <xdr:colOff>190500</xdr:colOff>
      <xdr:row>19</xdr:row>
      <xdr:rowOff>200025</xdr:rowOff>
    </xdr:to>
    <xdr:sp macro="" textlink="">
      <xdr:nvSpPr>
        <xdr:cNvPr id="27" name="ZoneTexte 26"/>
        <xdr:cNvSpPr txBox="1"/>
      </xdr:nvSpPr>
      <xdr:spPr>
        <a:xfrm>
          <a:off x="11896725" y="5772150"/>
          <a:ext cx="1905000" cy="409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800" b="1"/>
            <a:t>Moyenne actuelle</a:t>
          </a:r>
        </a:p>
      </xdr:txBody>
    </xdr:sp>
    <xdr:clientData/>
  </xdr:twoCellAnchor>
  <xdr:twoCellAnchor>
    <xdr:from>
      <xdr:col>36</xdr:col>
      <xdr:colOff>28575</xdr:colOff>
      <xdr:row>18</xdr:row>
      <xdr:rowOff>180975</xdr:rowOff>
    </xdr:from>
    <xdr:to>
      <xdr:col>41</xdr:col>
      <xdr:colOff>76200</xdr:colOff>
      <xdr:row>19</xdr:row>
      <xdr:rowOff>209550</xdr:rowOff>
    </xdr:to>
    <xdr:sp macro="" textlink="">
      <xdr:nvSpPr>
        <xdr:cNvPr id="28" name="ZoneTexte 27"/>
        <xdr:cNvSpPr txBox="1"/>
      </xdr:nvSpPr>
      <xdr:spPr>
        <a:xfrm>
          <a:off x="14011275" y="5781675"/>
          <a:ext cx="2181225" cy="409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800" b="1"/>
            <a:t>Total actuel</a:t>
          </a:r>
        </a:p>
      </xdr:txBody>
    </xdr:sp>
    <xdr:clientData/>
  </xdr:twoCellAnchor>
  <xdr:twoCellAnchor>
    <xdr:from>
      <xdr:col>37</xdr:col>
      <xdr:colOff>66675</xdr:colOff>
      <xdr:row>19</xdr:row>
      <xdr:rowOff>295275</xdr:rowOff>
    </xdr:from>
    <xdr:to>
      <xdr:col>38</xdr:col>
      <xdr:colOff>352425</xdr:colOff>
      <xdr:row>21</xdr:row>
      <xdr:rowOff>190500</xdr:rowOff>
    </xdr:to>
    <xdr:sp macro="" textlink="">
      <xdr:nvSpPr>
        <xdr:cNvPr id="29" name="Ellipse 28"/>
        <xdr:cNvSpPr/>
      </xdr:nvSpPr>
      <xdr:spPr>
        <a:xfrm>
          <a:off x="14420850" y="6276975"/>
          <a:ext cx="657225" cy="657225"/>
        </a:xfrm>
        <a:prstGeom prst="ellipse">
          <a:avLst/>
        </a:prstGeom>
        <a:noFill/>
        <a:ln w="3810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0</xdr:col>
      <xdr:colOff>228600</xdr:colOff>
      <xdr:row>10</xdr:row>
      <xdr:rowOff>333375</xdr:rowOff>
    </xdr:from>
    <xdr:to>
      <xdr:col>3</xdr:col>
      <xdr:colOff>123825</xdr:colOff>
      <xdr:row>12</xdr:row>
      <xdr:rowOff>19050</xdr:rowOff>
    </xdr:to>
    <xdr:sp macro="" textlink="">
      <xdr:nvSpPr>
        <xdr:cNvPr id="30" name="ZoneTexte 29"/>
        <xdr:cNvSpPr txBox="1"/>
      </xdr:nvSpPr>
      <xdr:spPr>
        <a:xfrm>
          <a:off x="228600" y="3028950"/>
          <a:ext cx="16192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2000" b="1" i="1" u="sng"/>
            <a:t>Journées de :</a:t>
          </a:r>
        </a:p>
      </xdr:txBody>
    </xdr:sp>
    <xdr:clientData/>
  </xdr:twoCellAnchor>
  <xdr:twoCellAnchor>
    <xdr:from>
      <xdr:col>21</xdr:col>
      <xdr:colOff>57150</xdr:colOff>
      <xdr:row>7</xdr:row>
      <xdr:rowOff>561975</xdr:rowOff>
    </xdr:from>
    <xdr:to>
      <xdr:col>21</xdr:col>
      <xdr:colOff>333375</xdr:colOff>
      <xdr:row>7</xdr:row>
      <xdr:rowOff>771525</xdr:rowOff>
    </xdr:to>
    <xdr:sp macro="" textlink="">
      <xdr:nvSpPr>
        <xdr:cNvPr id="31" name="Flèche droite 30">
          <a:hlinkClick xmlns:r="http://schemas.openxmlformats.org/officeDocument/2006/relationships" r:id="rId6"/>
        </xdr:cNvPr>
        <xdr:cNvSpPr/>
      </xdr:nvSpPr>
      <xdr:spPr>
        <a:xfrm rot="10800000">
          <a:off x="8467725" y="1895475"/>
          <a:ext cx="276225" cy="209550"/>
        </a:xfrm>
        <a:prstGeom prst="rightArrow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21</xdr:col>
      <xdr:colOff>323849</xdr:colOff>
      <xdr:row>7</xdr:row>
      <xdr:rowOff>523875</xdr:rowOff>
    </xdr:from>
    <xdr:to>
      <xdr:col>24</xdr:col>
      <xdr:colOff>114299</xdr:colOff>
      <xdr:row>7</xdr:row>
      <xdr:rowOff>809625</xdr:rowOff>
    </xdr:to>
    <xdr:sp macro="" textlink="">
      <xdr:nvSpPr>
        <xdr:cNvPr id="32" name="ZoneTexte 31"/>
        <xdr:cNvSpPr txBox="1"/>
      </xdr:nvSpPr>
      <xdr:spPr>
        <a:xfrm>
          <a:off x="8734424" y="1857375"/>
          <a:ext cx="904875" cy="28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200" b="1">
              <a:solidFill>
                <a:schemeClr val="bg1">
                  <a:lumMod val="95000"/>
                </a:schemeClr>
              </a:solidFill>
            </a:rPr>
            <a:t>Précédent</a:t>
          </a:r>
        </a:p>
      </xdr:txBody>
    </xdr:sp>
    <xdr:clientData/>
  </xdr:twoCellAnchor>
  <xdr:twoCellAnchor>
    <xdr:from>
      <xdr:col>26</xdr:col>
      <xdr:colOff>38099</xdr:colOff>
      <xdr:row>7</xdr:row>
      <xdr:rowOff>561974</xdr:rowOff>
    </xdr:from>
    <xdr:to>
      <xdr:col>26</xdr:col>
      <xdr:colOff>314324</xdr:colOff>
      <xdr:row>7</xdr:row>
      <xdr:rowOff>771524</xdr:rowOff>
    </xdr:to>
    <xdr:sp macro="" textlink="">
      <xdr:nvSpPr>
        <xdr:cNvPr id="33" name="Flèche droite 32">
          <a:hlinkClick xmlns:r="http://schemas.openxmlformats.org/officeDocument/2006/relationships" r:id="rId7"/>
        </xdr:cNvPr>
        <xdr:cNvSpPr/>
      </xdr:nvSpPr>
      <xdr:spPr>
        <a:xfrm>
          <a:off x="10306049" y="1895474"/>
          <a:ext cx="276225" cy="209550"/>
        </a:xfrm>
        <a:prstGeom prst="rightArrow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24</xdr:col>
      <xdr:colOff>85725</xdr:colOff>
      <xdr:row>7</xdr:row>
      <xdr:rowOff>523875</xdr:rowOff>
    </xdr:from>
    <xdr:to>
      <xdr:col>26</xdr:col>
      <xdr:colOff>85725</xdr:colOff>
      <xdr:row>7</xdr:row>
      <xdr:rowOff>809625</xdr:rowOff>
    </xdr:to>
    <xdr:sp macro="" textlink="">
      <xdr:nvSpPr>
        <xdr:cNvPr id="34" name="ZoneTexte 33"/>
        <xdr:cNvSpPr txBox="1"/>
      </xdr:nvSpPr>
      <xdr:spPr>
        <a:xfrm>
          <a:off x="9610725" y="1857375"/>
          <a:ext cx="742950" cy="28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200" b="1">
              <a:solidFill>
                <a:schemeClr val="bg1">
                  <a:lumMod val="95000"/>
                </a:schemeClr>
              </a:solidFill>
            </a:rPr>
            <a:t>Suivant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0</xdr:rowOff>
    </xdr:from>
    <xdr:to>
      <xdr:col>73</xdr:col>
      <xdr:colOff>28575</xdr:colOff>
      <xdr:row>8</xdr:row>
      <xdr:rowOff>0</xdr:rowOff>
    </xdr:to>
    <xdr:cxnSp macro="">
      <xdr:nvCxnSpPr>
        <xdr:cNvPr id="2" name="Connecteur droit 1"/>
        <xdr:cNvCxnSpPr/>
      </xdr:nvCxnSpPr>
      <xdr:spPr>
        <a:xfrm>
          <a:off x="0" y="2247900"/>
          <a:ext cx="39719250" cy="0"/>
        </a:xfrm>
        <a:prstGeom prst="line">
          <a:avLst/>
        </a:prstGeom>
        <a:noFill/>
        <a:ln w="9525" cap="flat" cmpd="sng" algn="ctr">
          <a:solidFill>
            <a:sysClr val="window" lastClr="FFFFFF">
              <a:lumMod val="75000"/>
            </a:sysClr>
          </a:solidFill>
          <a:prstDash val="soli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cxnSp>
    <xdr:clientData/>
  </xdr:twoCellAnchor>
  <xdr:twoCellAnchor>
    <xdr:from>
      <xdr:col>8</xdr:col>
      <xdr:colOff>123827</xdr:colOff>
      <xdr:row>2</xdr:row>
      <xdr:rowOff>69481</xdr:rowOff>
    </xdr:from>
    <xdr:to>
      <xdr:col>11</xdr:col>
      <xdr:colOff>123827</xdr:colOff>
      <xdr:row>5</xdr:row>
      <xdr:rowOff>59956</xdr:rowOff>
    </xdr:to>
    <xdr:grpSp>
      <xdr:nvGrpSpPr>
        <xdr:cNvPr id="3" name="Groupe 2"/>
        <xdr:cNvGrpSpPr/>
      </xdr:nvGrpSpPr>
      <xdr:grpSpPr>
        <a:xfrm>
          <a:off x="3705227" y="450481"/>
          <a:ext cx="1114425" cy="561975"/>
          <a:chOff x="6410328" y="485775"/>
          <a:chExt cx="4514850" cy="561975"/>
        </a:xfrm>
      </xdr:grpSpPr>
      <xdr:sp macro="" textlink="">
        <xdr:nvSpPr>
          <xdr:cNvPr id="4" name="Rectangle 3"/>
          <xdr:cNvSpPr/>
        </xdr:nvSpPr>
        <xdr:spPr>
          <a:xfrm>
            <a:off x="6410328" y="485775"/>
            <a:ext cx="4514850" cy="561975"/>
          </a:xfrm>
          <a:prstGeom prst="rect">
            <a:avLst/>
          </a:prstGeom>
          <a:solidFill>
            <a:sysClr val="windowText" lastClr="000000">
              <a:lumMod val="75000"/>
              <a:lumOff val="25000"/>
            </a:sysClr>
          </a:solidFill>
          <a:ln w="3175" cap="flat" cmpd="sng" algn="ctr">
            <a:solidFill>
              <a:sysClr val="window" lastClr="FFFFFF">
                <a:lumMod val="75000"/>
              </a:sysClr>
            </a:solidFill>
            <a:prstDash val="solid"/>
          </a:ln>
          <a:effectLst/>
        </xdr:spPr>
        <xdr:txBody>
          <a:bodyPr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fr-FR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ZoneTexte 4"/>
          <xdr:cNvSpPr txBox="1"/>
        </xdr:nvSpPr>
        <xdr:spPr>
          <a:xfrm>
            <a:off x="6730058" y="590550"/>
            <a:ext cx="3921352" cy="338313"/>
          </a:xfrm>
          <a:prstGeom prst="rect">
            <a:avLst/>
          </a:prstGeom>
          <a:solidFill>
            <a:sysClr val="window" lastClr="FFFFFF">
              <a:alpha val="0"/>
            </a:sysClr>
          </a:solidFill>
          <a:ln w="9525" cmpd="sng">
            <a:noFill/>
          </a:ln>
          <a:effectLst/>
        </xdr:spPr>
        <xdr:txBody>
          <a:bodyPr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2000" b="1" i="0" u="none" strike="noStrike" kern="0" cap="none" spc="0" normalizeH="0" baseline="0" noProof="0">
                <a:ln>
                  <a:noFill/>
                </a:ln>
                <a:solidFill>
                  <a:srgbClr val="33CCFF"/>
                </a:solidFill>
                <a:effectLst/>
                <a:uLnTx/>
                <a:uFillTx/>
                <a:latin typeface="Calibri"/>
                <a:ea typeface="+mn-ea"/>
                <a:cs typeface="+mn-cs"/>
              </a:rPr>
              <a:t>Accueil</a:t>
            </a:r>
          </a:p>
        </xdr:txBody>
      </xdr:sp>
    </xdr:grpSp>
    <xdr:clientData/>
  </xdr:twoCellAnchor>
  <xdr:twoCellAnchor editAs="oneCell">
    <xdr:from>
      <xdr:col>6</xdr:col>
      <xdr:colOff>85723</xdr:colOff>
      <xdr:row>1</xdr:row>
      <xdr:rowOff>133350</xdr:rowOff>
    </xdr:from>
    <xdr:to>
      <xdr:col>16</xdr:col>
      <xdr:colOff>129373</xdr:colOff>
      <xdr:row>7</xdr:row>
      <xdr:rowOff>469209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24173" y="323850"/>
          <a:ext cx="3758400" cy="1478859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2</xdr:row>
      <xdr:rowOff>59955</xdr:rowOff>
    </xdr:from>
    <xdr:to>
      <xdr:col>3</xdr:col>
      <xdr:colOff>143872</xdr:colOff>
      <xdr:row>7</xdr:row>
      <xdr:rowOff>308504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375" y="440955"/>
          <a:ext cx="772522" cy="1201049"/>
        </a:xfrm>
        <a:prstGeom prst="rect">
          <a:avLst/>
        </a:prstGeom>
      </xdr:spPr>
    </xdr:pic>
    <xdr:clientData/>
  </xdr:twoCellAnchor>
  <xdr:twoCellAnchor>
    <xdr:from>
      <xdr:col>18</xdr:col>
      <xdr:colOff>2</xdr:colOff>
      <xdr:row>2</xdr:row>
      <xdr:rowOff>104775</xdr:rowOff>
    </xdr:from>
    <xdr:to>
      <xdr:col>29</xdr:col>
      <xdr:colOff>342900</xdr:colOff>
      <xdr:row>5</xdr:row>
      <xdr:rowOff>95250</xdr:rowOff>
    </xdr:to>
    <xdr:grpSp>
      <xdr:nvGrpSpPr>
        <xdr:cNvPr id="8" name="Groupe 7"/>
        <xdr:cNvGrpSpPr/>
      </xdr:nvGrpSpPr>
      <xdr:grpSpPr>
        <a:xfrm>
          <a:off x="7296152" y="485775"/>
          <a:ext cx="4429123" cy="561975"/>
          <a:chOff x="11788886" y="1790700"/>
          <a:chExt cx="2028825" cy="561975"/>
        </a:xfrm>
      </xdr:grpSpPr>
      <xdr:sp macro="" textlink="">
        <xdr:nvSpPr>
          <xdr:cNvPr id="9" name="Rectangle 8"/>
          <xdr:cNvSpPr/>
        </xdr:nvSpPr>
        <xdr:spPr>
          <a:xfrm>
            <a:off x="11788886" y="1790700"/>
            <a:ext cx="2028825" cy="561975"/>
          </a:xfrm>
          <a:prstGeom prst="rect">
            <a:avLst/>
          </a:prstGeom>
          <a:solidFill>
            <a:sysClr val="windowText" lastClr="000000">
              <a:lumMod val="75000"/>
              <a:lumOff val="25000"/>
            </a:sysClr>
          </a:solidFill>
          <a:ln w="3175" cap="flat" cmpd="sng" algn="ctr">
            <a:solidFill>
              <a:sysClr val="window" lastClr="FFFFFF">
                <a:lumMod val="75000"/>
              </a:sysClr>
            </a:solidFill>
            <a:prstDash val="solid"/>
          </a:ln>
          <a:effectLst/>
        </xdr:spPr>
        <xdr:txBody>
          <a:bodyPr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fr-FR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ZoneTexte 9"/>
          <xdr:cNvSpPr txBox="1"/>
        </xdr:nvSpPr>
        <xdr:spPr>
          <a:xfrm>
            <a:off x="11932543" y="1895475"/>
            <a:ext cx="1762125" cy="338313"/>
          </a:xfrm>
          <a:prstGeom prst="rect">
            <a:avLst/>
          </a:prstGeom>
          <a:solidFill>
            <a:sysClr val="window" lastClr="FFFFFF">
              <a:alpha val="0"/>
            </a:sysClr>
          </a:solidFill>
          <a:ln w="9525" cmpd="sng">
            <a:noFill/>
          </a:ln>
          <a:effectLst/>
        </xdr:spPr>
        <xdr:txBody>
          <a:bodyPr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2000" b="1" i="0" u="none" strike="noStrike" kern="0" cap="none" spc="0" normalizeH="0" baseline="0" noProof="0">
                <a:ln>
                  <a:noFill/>
                </a:ln>
                <a:solidFill>
                  <a:srgbClr val="33CCFF"/>
                </a:solidFill>
                <a:effectLst/>
                <a:uLnTx/>
                <a:uFillTx/>
                <a:latin typeface="Calibri" pitchFamily="34" charset="0"/>
                <a:ea typeface="+mn-ea"/>
                <a:cs typeface="+mn-cs"/>
              </a:rPr>
              <a:t>Statistiques</a:t>
            </a:r>
          </a:p>
        </xdr:txBody>
      </xdr:sp>
    </xdr:grpSp>
    <xdr:clientData/>
  </xdr:twoCellAnchor>
  <xdr:twoCellAnchor editAs="oneCell">
    <xdr:from>
      <xdr:col>33</xdr:col>
      <xdr:colOff>285750</xdr:colOff>
      <xdr:row>3</xdr:row>
      <xdr:rowOff>104775</xdr:rowOff>
    </xdr:from>
    <xdr:to>
      <xdr:col>39</xdr:col>
      <xdr:colOff>154106</xdr:colOff>
      <xdr:row>6</xdr:row>
      <xdr:rowOff>88059</xdr:rowOff>
    </xdr:to>
    <xdr:pic>
      <xdr:nvPicPr>
        <xdr:cNvPr id="11" name="Image 10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154025" y="676275"/>
          <a:ext cx="2097206" cy="554784"/>
        </a:xfrm>
        <a:prstGeom prst="rect">
          <a:avLst/>
        </a:prstGeom>
      </xdr:spPr>
    </xdr:pic>
    <xdr:clientData/>
  </xdr:twoCellAnchor>
  <xdr:twoCellAnchor>
    <xdr:from>
      <xdr:col>0</xdr:col>
      <xdr:colOff>152399</xdr:colOff>
      <xdr:row>14</xdr:row>
      <xdr:rowOff>28576</xdr:rowOff>
    </xdr:from>
    <xdr:to>
      <xdr:col>30</xdr:col>
      <xdr:colOff>333374</xdr:colOff>
      <xdr:row>23</xdr:row>
      <xdr:rowOff>133351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238125</xdr:colOff>
      <xdr:row>11</xdr:row>
      <xdr:rowOff>266700</xdr:rowOff>
    </xdr:from>
    <xdr:to>
      <xdr:col>8</xdr:col>
      <xdr:colOff>152400</xdr:colOff>
      <xdr:row>13</xdr:row>
      <xdr:rowOff>161925</xdr:rowOff>
    </xdr:to>
    <xdr:sp macro="" textlink="">
      <xdr:nvSpPr>
        <xdr:cNvPr id="13" name="Ellipse 12"/>
        <xdr:cNvSpPr/>
      </xdr:nvSpPr>
      <xdr:spPr>
        <a:xfrm>
          <a:off x="3076575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238125</xdr:colOff>
      <xdr:row>11</xdr:row>
      <xdr:rowOff>266700</xdr:rowOff>
    </xdr:from>
    <xdr:to>
      <xdr:col>11</xdr:col>
      <xdr:colOff>152400</xdr:colOff>
      <xdr:row>13</xdr:row>
      <xdr:rowOff>161925</xdr:rowOff>
    </xdr:to>
    <xdr:sp macro="" textlink="">
      <xdr:nvSpPr>
        <xdr:cNvPr id="14" name="Ellipse 13"/>
        <xdr:cNvSpPr/>
      </xdr:nvSpPr>
      <xdr:spPr>
        <a:xfrm>
          <a:off x="4191000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12</xdr:col>
      <xdr:colOff>228600</xdr:colOff>
      <xdr:row>11</xdr:row>
      <xdr:rowOff>266700</xdr:rowOff>
    </xdr:from>
    <xdr:to>
      <xdr:col>14</xdr:col>
      <xdr:colOff>142875</xdr:colOff>
      <xdr:row>13</xdr:row>
      <xdr:rowOff>161925</xdr:rowOff>
    </xdr:to>
    <xdr:sp macro="" textlink="">
      <xdr:nvSpPr>
        <xdr:cNvPr id="15" name="Ellipse 14"/>
        <xdr:cNvSpPr/>
      </xdr:nvSpPr>
      <xdr:spPr>
        <a:xfrm>
          <a:off x="5295900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15</xdr:col>
      <xdr:colOff>247650</xdr:colOff>
      <xdr:row>11</xdr:row>
      <xdr:rowOff>266700</xdr:rowOff>
    </xdr:from>
    <xdr:to>
      <xdr:col>17</xdr:col>
      <xdr:colOff>161925</xdr:colOff>
      <xdr:row>13</xdr:row>
      <xdr:rowOff>161925</xdr:rowOff>
    </xdr:to>
    <xdr:sp macro="" textlink="">
      <xdr:nvSpPr>
        <xdr:cNvPr id="16" name="Ellipse 15"/>
        <xdr:cNvSpPr/>
      </xdr:nvSpPr>
      <xdr:spPr>
        <a:xfrm>
          <a:off x="6429375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21</xdr:col>
      <xdr:colOff>238125</xdr:colOff>
      <xdr:row>11</xdr:row>
      <xdr:rowOff>266700</xdr:rowOff>
    </xdr:from>
    <xdr:to>
      <xdr:col>23</xdr:col>
      <xdr:colOff>152400</xdr:colOff>
      <xdr:row>13</xdr:row>
      <xdr:rowOff>161925</xdr:rowOff>
    </xdr:to>
    <xdr:sp macro="" textlink="">
      <xdr:nvSpPr>
        <xdr:cNvPr id="17" name="Ellipse 16"/>
        <xdr:cNvSpPr/>
      </xdr:nvSpPr>
      <xdr:spPr>
        <a:xfrm>
          <a:off x="8648700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24</xdr:col>
      <xdr:colOff>238125</xdr:colOff>
      <xdr:row>11</xdr:row>
      <xdr:rowOff>266700</xdr:rowOff>
    </xdr:from>
    <xdr:to>
      <xdr:col>26</xdr:col>
      <xdr:colOff>152400</xdr:colOff>
      <xdr:row>13</xdr:row>
      <xdr:rowOff>161925</xdr:rowOff>
    </xdr:to>
    <xdr:sp macro="" textlink="">
      <xdr:nvSpPr>
        <xdr:cNvPr id="18" name="Ellipse 17"/>
        <xdr:cNvSpPr/>
      </xdr:nvSpPr>
      <xdr:spPr>
        <a:xfrm>
          <a:off x="9763125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27</xdr:col>
      <xdr:colOff>238125</xdr:colOff>
      <xdr:row>11</xdr:row>
      <xdr:rowOff>266700</xdr:rowOff>
    </xdr:from>
    <xdr:to>
      <xdr:col>29</xdr:col>
      <xdr:colOff>152400</xdr:colOff>
      <xdr:row>13</xdr:row>
      <xdr:rowOff>161925</xdr:rowOff>
    </xdr:to>
    <xdr:sp macro="" textlink="">
      <xdr:nvSpPr>
        <xdr:cNvPr id="19" name="Ellipse 18"/>
        <xdr:cNvSpPr/>
      </xdr:nvSpPr>
      <xdr:spPr>
        <a:xfrm>
          <a:off x="10877550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30</xdr:col>
      <xdr:colOff>238125</xdr:colOff>
      <xdr:row>11</xdr:row>
      <xdr:rowOff>266700</xdr:rowOff>
    </xdr:from>
    <xdr:to>
      <xdr:col>32</xdr:col>
      <xdr:colOff>152400</xdr:colOff>
      <xdr:row>13</xdr:row>
      <xdr:rowOff>161925</xdr:rowOff>
    </xdr:to>
    <xdr:sp macro="" textlink="">
      <xdr:nvSpPr>
        <xdr:cNvPr id="20" name="Ellipse 19"/>
        <xdr:cNvSpPr/>
      </xdr:nvSpPr>
      <xdr:spPr>
        <a:xfrm>
          <a:off x="11991975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238125</xdr:colOff>
      <xdr:row>11</xdr:row>
      <xdr:rowOff>276225</xdr:rowOff>
    </xdr:from>
    <xdr:to>
      <xdr:col>20</xdr:col>
      <xdr:colOff>152400</xdr:colOff>
      <xdr:row>13</xdr:row>
      <xdr:rowOff>171450</xdr:rowOff>
    </xdr:to>
    <xdr:sp macro="" textlink="">
      <xdr:nvSpPr>
        <xdr:cNvPr id="21" name="Ellipse 20"/>
        <xdr:cNvSpPr/>
      </xdr:nvSpPr>
      <xdr:spPr>
        <a:xfrm>
          <a:off x="7534275" y="3333750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33</xdr:col>
      <xdr:colOff>238125</xdr:colOff>
      <xdr:row>11</xdr:row>
      <xdr:rowOff>266700</xdr:rowOff>
    </xdr:from>
    <xdr:to>
      <xdr:col>35</xdr:col>
      <xdr:colOff>152400</xdr:colOff>
      <xdr:row>13</xdr:row>
      <xdr:rowOff>161925</xdr:rowOff>
    </xdr:to>
    <xdr:sp macro="" textlink="">
      <xdr:nvSpPr>
        <xdr:cNvPr id="22" name="Ellipse 21"/>
        <xdr:cNvSpPr/>
      </xdr:nvSpPr>
      <xdr:spPr>
        <a:xfrm>
          <a:off x="13106400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32</xdr:col>
      <xdr:colOff>47625</xdr:colOff>
      <xdr:row>16</xdr:row>
      <xdr:rowOff>66675</xdr:rowOff>
    </xdr:from>
    <xdr:to>
      <xdr:col>33</xdr:col>
      <xdr:colOff>333375</xdr:colOff>
      <xdr:row>17</xdr:row>
      <xdr:rowOff>342900</xdr:rowOff>
    </xdr:to>
    <xdr:sp macro="" textlink="">
      <xdr:nvSpPr>
        <xdr:cNvPr id="23" name="Ellipse 22"/>
        <xdr:cNvSpPr/>
      </xdr:nvSpPr>
      <xdr:spPr>
        <a:xfrm>
          <a:off x="12544425" y="4905375"/>
          <a:ext cx="657225" cy="657225"/>
        </a:xfrm>
        <a:prstGeom prst="ellipse">
          <a:avLst/>
        </a:prstGeom>
        <a:noFill/>
        <a:ln w="38100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32</xdr:col>
      <xdr:colOff>47625</xdr:colOff>
      <xdr:row>19</xdr:row>
      <xdr:rowOff>304800</xdr:rowOff>
    </xdr:from>
    <xdr:to>
      <xdr:col>33</xdr:col>
      <xdr:colOff>333375</xdr:colOff>
      <xdr:row>21</xdr:row>
      <xdr:rowOff>200025</xdr:rowOff>
    </xdr:to>
    <xdr:sp macro="" textlink="">
      <xdr:nvSpPr>
        <xdr:cNvPr id="24" name="Ellipse 23"/>
        <xdr:cNvSpPr/>
      </xdr:nvSpPr>
      <xdr:spPr>
        <a:xfrm>
          <a:off x="12544425" y="6286500"/>
          <a:ext cx="657225" cy="657225"/>
        </a:xfrm>
        <a:prstGeom prst="ellipse">
          <a:avLst/>
        </a:prstGeom>
        <a:noFill/>
        <a:ln w="381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29</xdr:col>
      <xdr:colOff>352425</xdr:colOff>
      <xdr:row>14</xdr:row>
      <xdr:rowOff>171450</xdr:rowOff>
    </xdr:from>
    <xdr:to>
      <xdr:col>36</xdr:col>
      <xdr:colOff>19050</xdr:colOff>
      <xdr:row>15</xdr:row>
      <xdr:rowOff>323850</xdr:rowOff>
    </xdr:to>
    <xdr:sp macro="" textlink="">
      <xdr:nvSpPr>
        <xdr:cNvPr id="25" name="ZoneTexte 24"/>
        <xdr:cNvSpPr txBox="1"/>
      </xdr:nvSpPr>
      <xdr:spPr>
        <a:xfrm>
          <a:off x="11734800" y="4371975"/>
          <a:ext cx="2266950" cy="409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FR" sz="1800" b="1"/>
            <a:t>Leader de journée</a:t>
          </a:r>
        </a:p>
      </xdr:txBody>
    </xdr:sp>
    <xdr:clientData/>
  </xdr:twoCellAnchor>
  <xdr:twoCellAnchor>
    <xdr:from>
      <xdr:col>3</xdr:col>
      <xdr:colOff>238125</xdr:colOff>
      <xdr:row>11</xdr:row>
      <xdr:rowOff>276225</xdr:rowOff>
    </xdr:from>
    <xdr:to>
      <xdr:col>5</xdr:col>
      <xdr:colOff>152400</xdr:colOff>
      <xdr:row>13</xdr:row>
      <xdr:rowOff>171450</xdr:rowOff>
    </xdr:to>
    <xdr:sp macro="" textlink="">
      <xdr:nvSpPr>
        <xdr:cNvPr id="26" name="Ellipse 25"/>
        <xdr:cNvSpPr/>
      </xdr:nvSpPr>
      <xdr:spPr>
        <a:xfrm>
          <a:off x="1962150" y="3333750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30</xdr:col>
      <xdr:colOff>142875</xdr:colOff>
      <xdr:row>18</xdr:row>
      <xdr:rowOff>171450</xdr:rowOff>
    </xdr:from>
    <xdr:to>
      <xdr:col>35</xdr:col>
      <xdr:colOff>190500</xdr:colOff>
      <xdr:row>19</xdr:row>
      <xdr:rowOff>200025</xdr:rowOff>
    </xdr:to>
    <xdr:sp macro="" textlink="">
      <xdr:nvSpPr>
        <xdr:cNvPr id="27" name="ZoneTexte 26"/>
        <xdr:cNvSpPr txBox="1"/>
      </xdr:nvSpPr>
      <xdr:spPr>
        <a:xfrm>
          <a:off x="11896725" y="5772150"/>
          <a:ext cx="1905000" cy="409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800" b="1"/>
            <a:t>Moyenne actuelle</a:t>
          </a:r>
        </a:p>
      </xdr:txBody>
    </xdr:sp>
    <xdr:clientData/>
  </xdr:twoCellAnchor>
  <xdr:twoCellAnchor>
    <xdr:from>
      <xdr:col>36</xdr:col>
      <xdr:colOff>28575</xdr:colOff>
      <xdr:row>18</xdr:row>
      <xdr:rowOff>180975</xdr:rowOff>
    </xdr:from>
    <xdr:to>
      <xdr:col>41</xdr:col>
      <xdr:colOff>76200</xdr:colOff>
      <xdr:row>19</xdr:row>
      <xdr:rowOff>209550</xdr:rowOff>
    </xdr:to>
    <xdr:sp macro="" textlink="">
      <xdr:nvSpPr>
        <xdr:cNvPr id="28" name="ZoneTexte 27"/>
        <xdr:cNvSpPr txBox="1"/>
      </xdr:nvSpPr>
      <xdr:spPr>
        <a:xfrm>
          <a:off x="14011275" y="5781675"/>
          <a:ext cx="2181225" cy="409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800" b="1"/>
            <a:t>Total actuel</a:t>
          </a:r>
        </a:p>
      </xdr:txBody>
    </xdr:sp>
    <xdr:clientData/>
  </xdr:twoCellAnchor>
  <xdr:twoCellAnchor>
    <xdr:from>
      <xdr:col>37</xdr:col>
      <xdr:colOff>66675</xdr:colOff>
      <xdr:row>19</xdr:row>
      <xdr:rowOff>295275</xdr:rowOff>
    </xdr:from>
    <xdr:to>
      <xdr:col>38</xdr:col>
      <xdr:colOff>352425</xdr:colOff>
      <xdr:row>21</xdr:row>
      <xdr:rowOff>190500</xdr:rowOff>
    </xdr:to>
    <xdr:sp macro="" textlink="">
      <xdr:nvSpPr>
        <xdr:cNvPr id="29" name="Ellipse 28"/>
        <xdr:cNvSpPr/>
      </xdr:nvSpPr>
      <xdr:spPr>
        <a:xfrm>
          <a:off x="14420850" y="6276975"/>
          <a:ext cx="657225" cy="657225"/>
        </a:xfrm>
        <a:prstGeom prst="ellipse">
          <a:avLst/>
        </a:prstGeom>
        <a:noFill/>
        <a:ln w="3810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0</xdr:col>
      <xdr:colOff>228600</xdr:colOff>
      <xdr:row>10</xdr:row>
      <xdr:rowOff>333375</xdr:rowOff>
    </xdr:from>
    <xdr:to>
      <xdr:col>3</xdr:col>
      <xdr:colOff>123825</xdr:colOff>
      <xdr:row>12</xdr:row>
      <xdr:rowOff>19050</xdr:rowOff>
    </xdr:to>
    <xdr:sp macro="" textlink="">
      <xdr:nvSpPr>
        <xdr:cNvPr id="30" name="ZoneTexte 29"/>
        <xdr:cNvSpPr txBox="1"/>
      </xdr:nvSpPr>
      <xdr:spPr>
        <a:xfrm>
          <a:off x="228600" y="3028950"/>
          <a:ext cx="16192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2000" b="1" i="1" u="sng"/>
            <a:t>Journées de :</a:t>
          </a:r>
        </a:p>
      </xdr:txBody>
    </xdr:sp>
    <xdr:clientData/>
  </xdr:twoCellAnchor>
  <xdr:twoCellAnchor>
    <xdr:from>
      <xdr:col>21</xdr:col>
      <xdr:colOff>57150</xdr:colOff>
      <xdr:row>7</xdr:row>
      <xdr:rowOff>561975</xdr:rowOff>
    </xdr:from>
    <xdr:to>
      <xdr:col>21</xdr:col>
      <xdr:colOff>333375</xdr:colOff>
      <xdr:row>7</xdr:row>
      <xdr:rowOff>771525</xdr:rowOff>
    </xdr:to>
    <xdr:sp macro="" textlink="">
      <xdr:nvSpPr>
        <xdr:cNvPr id="31" name="Flèche droite 30">
          <a:hlinkClick xmlns:r="http://schemas.openxmlformats.org/officeDocument/2006/relationships" r:id="rId6"/>
        </xdr:cNvPr>
        <xdr:cNvSpPr/>
      </xdr:nvSpPr>
      <xdr:spPr>
        <a:xfrm rot="10800000">
          <a:off x="8467725" y="1895475"/>
          <a:ext cx="276225" cy="209550"/>
        </a:xfrm>
        <a:prstGeom prst="rightArrow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21</xdr:col>
      <xdr:colOff>323849</xdr:colOff>
      <xdr:row>7</xdr:row>
      <xdr:rowOff>523875</xdr:rowOff>
    </xdr:from>
    <xdr:to>
      <xdr:col>24</xdr:col>
      <xdr:colOff>114299</xdr:colOff>
      <xdr:row>7</xdr:row>
      <xdr:rowOff>809625</xdr:rowOff>
    </xdr:to>
    <xdr:sp macro="" textlink="">
      <xdr:nvSpPr>
        <xdr:cNvPr id="32" name="ZoneTexte 31"/>
        <xdr:cNvSpPr txBox="1"/>
      </xdr:nvSpPr>
      <xdr:spPr>
        <a:xfrm>
          <a:off x="8734424" y="1857375"/>
          <a:ext cx="904875" cy="28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200" b="1">
              <a:solidFill>
                <a:schemeClr val="bg1">
                  <a:lumMod val="95000"/>
                </a:schemeClr>
              </a:solidFill>
            </a:rPr>
            <a:t>Précédent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0</xdr:rowOff>
    </xdr:from>
    <xdr:to>
      <xdr:col>35</xdr:col>
      <xdr:colOff>66675</xdr:colOff>
      <xdr:row>8</xdr:row>
      <xdr:rowOff>0</xdr:rowOff>
    </xdr:to>
    <xdr:cxnSp macro="">
      <xdr:nvCxnSpPr>
        <xdr:cNvPr id="5" name="Connecteur droit 4"/>
        <xdr:cNvCxnSpPr/>
      </xdr:nvCxnSpPr>
      <xdr:spPr>
        <a:xfrm>
          <a:off x="0" y="2247900"/>
          <a:ext cx="34404300" cy="0"/>
        </a:xfrm>
        <a:prstGeom prst="line">
          <a:avLst/>
        </a:prstGeom>
        <a:noFill/>
        <a:ln w="9525" cap="flat" cmpd="sng" algn="ctr">
          <a:solidFill>
            <a:sysClr val="window" lastClr="FFFFFF">
              <a:lumMod val="75000"/>
            </a:sysClr>
          </a:solidFill>
          <a:prstDash val="soli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cxnSp>
    <xdr:clientData/>
  </xdr:twoCellAnchor>
  <xdr:twoCellAnchor>
    <xdr:from>
      <xdr:col>6</xdr:col>
      <xdr:colOff>38100</xdr:colOff>
      <xdr:row>2</xdr:row>
      <xdr:rowOff>104775</xdr:rowOff>
    </xdr:from>
    <xdr:to>
      <xdr:col>9</xdr:col>
      <xdr:colOff>9525</xdr:colOff>
      <xdr:row>5</xdr:row>
      <xdr:rowOff>95250</xdr:rowOff>
    </xdr:to>
    <xdr:grpSp>
      <xdr:nvGrpSpPr>
        <xdr:cNvPr id="20" name="Groupe 19"/>
        <xdr:cNvGrpSpPr/>
      </xdr:nvGrpSpPr>
      <xdr:grpSpPr>
        <a:xfrm>
          <a:off x="7239000" y="485775"/>
          <a:ext cx="4429125" cy="561975"/>
          <a:chOff x="11972925" y="1781175"/>
          <a:chExt cx="2028825" cy="561975"/>
        </a:xfrm>
      </xdr:grpSpPr>
      <xdr:sp macro="" textlink="">
        <xdr:nvSpPr>
          <xdr:cNvPr id="21" name="Rectangle 20"/>
          <xdr:cNvSpPr/>
        </xdr:nvSpPr>
        <xdr:spPr>
          <a:xfrm>
            <a:off x="11972925" y="1781175"/>
            <a:ext cx="2028825" cy="561975"/>
          </a:xfrm>
          <a:prstGeom prst="rect">
            <a:avLst/>
          </a:prstGeom>
          <a:solidFill>
            <a:sysClr val="windowText" lastClr="000000">
              <a:lumMod val="75000"/>
              <a:lumOff val="25000"/>
            </a:sysClr>
          </a:solidFill>
          <a:ln w="3175" cap="flat" cmpd="sng" algn="ctr">
            <a:solidFill>
              <a:sysClr val="window" lastClr="FFFFFF">
                <a:lumMod val="75000"/>
              </a:sysClr>
            </a:solidFill>
            <a:prstDash val="solid"/>
          </a:ln>
          <a:effectLst/>
        </xdr:spPr>
        <xdr:txBody>
          <a:bodyPr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fr-FR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22" name="ZoneTexte 21"/>
          <xdr:cNvSpPr txBox="1"/>
        </xdr:nvSpPr>
        <xdr:spPr>
          <a:xfrm>
            <a:off x="12116583" y="1885950"/>
            <a:ext cx="1762125" cy="338313"/>
          </a:xfrm>
          <a:prstGeom prst="rect">
            <a:avLst/>
          </a:prstGeom>
          <a:solidFill>
            <a:sysClr val="window" lastClr="FFFFFF">
              <a:alpha val="0"/>
            </a:sysClr>
          </a:solidFill>
          <a:ln w="9525" cmpd="sng">
            <a:noFill/>
          </a:ln>
          <a:effectLst/>
        </xdr:spPr>
        <xdr:txBody>
          <a:bodyPr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2000" b="1" i="0" u="none" strike="noStrike" kern="0" cap="none" spc="0" normalizeH="0" baseline="0" noProof="0">
                <a:ln>
                  <a:noFill/>
                </a:ln>
                <a:solidFill>
                  <a:srgbClr val="33CCFF"/>
                </a:solidFill>
                <a:effectLst/>
                <a:uLnTx/>
                <a:uFillTx/>
                <a:latin typeface="Calibri" pitchFamily="34" charset="0"/>
                <a:ea typeface="+mn-ea"/>
                <a:cs typeface="+mn-cs"/>
              </a:rPr>
              <a:t>1ère journée</a:t>
            </a:r>
          </a:p>
        </xdr:txBody>
      </xdr:sp>
    </xdr:grpSp>
    <xdr:clientData/>
  </xdr:twoCellAnchor>
  <xdr:twoCellAnchor editAs="oneCell">
    <xdr:from>
      <xdr:col>3</xdr:col>
      <xdr:colOff>123825</xdr:colOff>
      <xdr:row>1</xdr:row>
      <xdr:rowOff>130544</xdr:rowOff>
    </xdr:from>
    <xdr:to>
      <xdr:col>5</xdr:col>
      <xdr:colOff>911242</xdr:colOff>
      <xdr:row>7</xdr:row>
      <xdr:rowOff>466725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0" y="321044"/>
          <a:ext cx="3759217" cy="1479181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</xdr:colOff>
      <xdr:row>3</xdr:row>
      <xdr:rowOff>104775</xdr:rowOff>
    </xdr:from>
    <xdr:to>
      <xdr:col>11</xdr:col>
      <xdr:colOff>620831</xdr:colOff>
      <xdr:row>6</xdr:row>
      <xdr:rowOff>88059</xdr:rowOff>
    </xdr:to>
    <xdr:pic>
      <xdr:nvPicPr>
        <xdr:cNvPr id="6" name="Image 5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92025" y="676275"/>
          <a:ext cx="2097206" cy="554784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390526</xdr:colOff>
      <xdr:row>2</xdr:row>
      <xdr:rowOff>57148</xdr:rowOff>
    </xdr:from>
    <xdr:to>
      <xdr:col>1</xdr:col>
      <xdr:colOff>1163917</xdr:colOff>
      <xdr:row>7</xdr:row>
      <xdr:rowOff>307048</xdr:rowOff>
    </xdr:to>
    <xdr:pic>
      <xdr:nvPicPr>
        <xdr:cNvPr id="11" name="Image 1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6" y="438148"/>
          <a:ext cx="773391" cy="1202400"/>
        </a:xfrm>
        <a:prstGeom prst="rect">
          <a:avLst/>
        </a:prstGeom>
      </xdr:spPr>
    </xdr:pic>
    <xdr:clientData/>
  </xdr:twoCellAnchor>
  <xdr:twoCellAnchor>
    <xdr:from>
      <xdr:col>11</xdr:col>
      <xdr:colOff>704850</xdr:colOff>
      <xdr:row>3</xdr:row>
      <xdr:rowOff>161925</xdr:rowOff>
    </xdr:from>
    <xdr:to>
      <xdr:col>11</xdr:col>
      <xdr:colOff>1152525</xdr:colOff>
      <xdr:row>5</xdr:row>
      <xdr:rowOff>171450</xdr:rowOff>
    </xdr:to>
    <xdr:sp macro="[0]!Suivant" textlink="">
      <xdr:nvSpPr>
        <xdr:cNvPr id="3" name="Flèche droite 2">
          <a:hlinkClick xmlns:r="http://schemas.openxmlformats.org/officeDocument/2006/relationships" r:id="rId5"/>
        </xdr:cNvPr>
        <xdr:cNvSpPr/>
      </xdr:nvSpPr>
      <xdr:spPr>
        <a:xfrm>
          <a:off x="14601825" y="733425"/>
          <a:ext cx="447675" cy="390525"/>
        </a:xfrm>
        <a:prstGeom prst="rightArrow">
          <a:avLst/>
        </a:prstGeom>
        <a:solidFill>
          <a:srgbClr val="33CC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0</xdr:rowOff>
    </xdr:from>
    <xdr:to>
      <xdr:col>35</xdr:col>
      <xdr:colOff>66675</xdr:colOff>
      <xdr:row>8</xdr:row>
      <xdr:rowOff>0</xdr:rowOff>
    </xdr:to>
    <xdr:cxnSp macro="">
      <xdr:nvCxnSpPr>
        <xdr:cNvPr id="2" name="Connecteur droit 1"/>
        <xdr:cNvCxnSpPr/>
      </xdr:nvCxnSpPr>
      <xdr:spPr>
        <a:xfrm>
          <a:off x="0" y="2247900"/>
          <a:ext cx="34432875" cy="0"/>
        </a:xfrm>
        <a:prstGeom prst="line">
          <a:avLst/>
        </a:prstGeom>
        <a:noFill/>
        <a:ln w="9525" cap="flat" cmpd="sng" algn="ctr">
          <a:solidFill>
            <a:sysClr val="window" lastClr="FFFFFF">
              <a:lumMod val="75000"/>
            </a:sysClr>
          </a:solidFill>
          <a:prstDash val="soli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cxnSp>
    <xdr:clientData/>
  </xdr:twoCellAnchor>
  <xdr:twoCellAnchor>
    <xdr:from>
      <xdr:col>6</xdr:col>
      <xdr:colOff>38100</xdr:colOff>
      <xdr:row>2</xdr:row>
      <xdr:rowOff>104775</xdr:rowOff>
    </xdr:from>
    <xdr:to>
      <xdr:col>9</xdr:col>
      <xdr:colOff>9525</xdr:colOff>
      <xdr:row>5</xdr:row>
      <xdr:rowOff>95250</xdr:rowOff>
    </xdr:to>
    <xdr:grpSp>
      <xdr:nvGrpSpPr>
        <xdr:cNvPr id="3" name="Groupe 2"/>
        <xdr:cNvGrpSpPr/>
      </xdr:nvGrpSpPr>
      <xdr:grpSpPr>
        <a:xfrm>
          <a:off x="7239000" y="485775"/>
          <a:ext cx="4429125" cy="561975"/>
          <a:chOff x="11972925" y="1781175"/>
          <a:chExt cx="2028825" cy="561975"/>
        </a:xfrm>
      </xdr:grpSpPr>
      <xdr:sp macro="" textlink="">
        <xdr:nvSpPr>
          <xdr:cNvPr id="4" name="Rectangle 3"/>
          <xdr:cNvSpPr/>
        </xdr:nvSpPr>
        <xdr:spPr>
          <a:xfrm>
            <a:off x="11972925" y="1781175"/>
            <a:ext cx="2028825" cy="561975"/>
          </a:xfrm>
          <a:prstGeom prst="rect">
            <a:avLst/>
          </a:prstGeom>
          <a:solidFill>
            <a:sysClr val="windowText" lastClr="000000">
              <a:lumMod val="75000"/>
              <a:lumOff val="25000"/>
            </a:sysClr>
          </a:solidFill>
          <a:ln w="3175" cap="flat" cmpd="sng" algn="ctr">
            <a:solidFill>
              <a:sysClr val="window" lastClr="FFFFFF">
                <a:lumMod val="75000"/>
              </a:sysClr>
            </a:solidFill>
            <a:prstDash val="solid"/>
          </a:ln>
          <a:effectLst/>
        </xdr:spPr>
        <xdr:txBody>
          <a:bodyPr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fr-FR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ZoneTexte 4"/>
          <xdr:cNvSpPr txBox="1"/>
        </xdr:nvSpPr>
        <xdr:spPr>
          <a:xfrm>
            <a:off x="12116583" y="1885950"/>
            <a:ext cx="1762125" cy="338313"/>
          </a:xfrm>
          <a:prstGeom prst="rect">
            <a:avLst/>
          </a:prstGeom>
          <a:solidFill>
            <a:sysClr val="window" lastClr="FFFFFF">
              <a:alpha val="0"/>
            </a:sysClr>
          </a:solidFill>
          <a:ln w="9525" cmpd="sng">
            <a:noFill/>
          </a:ln>
          <a:effectLst/>
        </xdr:spPr>
        <xdr:txBody>
          <a:bodyPr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2000" b="1" i="0" u="none" strike="noStrike" kern="0" cap="none" spc="0" normalizeH="0" baseline="0" noProof="0">
                <a:ln>
                  <a:noFill/>
                </a:ln>
                <a:solidFill>
                  <a:srgbClr val="33CCFF"/>
                </a:solidFill>
                <a:effectLst/>
                <a:uLnTx/>
                <a:uFillTx/>
                <a:latin typeface="Calibri" pitchFamily="34" charset="0"/>
                <a:ea typeface="+mn-ea"/>
                <a:cs typeface="+mn-cs"/>
              </a:rPr>
              <a:t>2ème journée</a:t>
            </a:r>
          </a:p>
        </xdr:txBody>
      </xdr:sp>
    </xdr:grpSp>
    <xdr:clientData/>
  </xdr:twoCellAnchor>
  <xdr:twoCellAnchor editAs="oneCell">
    <xdr:from>
      <xdr:col>3</xdr:col>
      <xdr:colOff>123825</xdr:colOff>
      <xdr:row>1</xdr:row>
      <xdr:rowOff>130544</xdr:rowOff>
    </xdr:from>
    <xdr:to>
      <xdr:col>5</xdr:col>
      <xdr:colOff>911242</xdr:colOff>
      <xdr:row>7</xdr:row>
      <xdr:rowOff>466725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67025" y="321044"/>
          <a:ext cx="3759217" cy="1479181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</xdr:colOff>
      <xdr:row>3</xdr:row>
      <xdr:rowOff>104775</xdr:rowOff>
    </xdr:from>
    <xdr:to>
      <xdr:col>11</xdr:col>
      <xdr:colOff>620831</xdr:colOff>
      <xdr:row>6</xdr:row>
      <xdr:rowOff>88059</xdr:rowOff>
    </xdr:to>
    <xdr:pic>
      <xdr:nvPicPr>
        <xdr:cNvPr id="7" name="Image 6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54025" y="676275"/>
          <a:ext cx="2097206" cy="554784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390526</xdr:colOff>
      <xdr:row>2</xdr:row>
      <xdr:rowOff>57148</xdr:rowOff>
    </xdr:from>
    <xdr:to>
      <xdr:col>1</xdr:col>
      <xdr:colOff>1163917</xdr:colOff>
      <xdr:row>7</xdr:row>
      <xdr:rowOff>307048</xdr:rowOff>
    </xdr:to>
    <xdr:pic>
      <xdr:nvPicPr>
        <xdr:cNvPr id="8" name="Image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6" y="438148"/>
          <a:ext cx="773391" cy="1202400"/>
        </a:xfrm>
        <a:prstGeom prst="rect">
          <a:avLst/>
        </a:prstGeom>
      </xdr:spPr>
    </xdr:pic>
    <xdr:clientData/>
  </xdr:twoCellAnchor>
  <xdr:twoCellAnchor>
    <xdr:from>
      <xdr:col>11</xdr:col>
      <xdr:colOff>704850</xdr:colOff>
      <xdr:row>3</xdr:row>
      <xdr:rowOff>161925</xdr:rowOff>
    </xdr:from>
    <xdr:to>
      <xdr:col>11</xdr:col>
      <xdr:colOff>1152525</xdr:colOff>
      <xdr:row>5</xdr:row>
      <xdr:rowOff>171450</xdr:rowOff>
    </xdr:to>
    <xdr:sp macro="[0]!Suivant" textlink="">
      <xdr:nvSpPr>
        <xdr:cNvPr id="9" name="Flèche droite 8">
          <a:hlinkClick xmlns:r="http://schemas.openxmlformats.org/officeDocument/2006/relationships" r:id="rId5"/>
        </xdr:cNvPr>
        <xdr:cNvSpPr/>
      </xdr:nvSpPr>
      <xdr:spPr>
        <a:xfrm>
          <a:off x="15335250" y="733425"/>
          <a:ext cx="447675" cy="390525"/>
        </a:xfrm>
        <a:prstGeom prst="rightArrow">
          <a:avLst/>
        </a:prstGeom>
        <a:solidFill>
          <a:srgbClr val="33CC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971550</xdr:colOff>
      <xdr:row>3</xdr:row>
      <xdr:rowOff>171450</xdr:rowOff>
    </xdr:from>
    <xdr:to>
      <xdr:col>9</xdr:col>
      <xdr:colOff>1419225</xdr:colOff>
      <xdr:row>5</xdr:row>
      <xdr:rowOff>180975</xdr:rowOff>
    </xdr:to>
    <xdr:sp macro="[0]!Précédent" textlink="">
      <xdr:nvSpPr>
        <xdr:cNvPr id="11" name="Flèche droite 10">
          <a:hlinkClick xmlns:r="http://schemas.openxmlformats.org/officeDocument/2006/relationships" r:id="rId6"/>
        </xdr:cNvPr>
        <xdr:cNvSpPr/>
      </xdr:nvSpPr>
      <xdr:spPr>
        <a:xfrm flipH="1">
          <a:off x="12630150" y="742950"/>
          <a:ext cx="447675" cy="390525"/>
        </a:xfrm>
        <a:prstGeom prst="rightArrow">
          <a:avLst/>
        </a:prstGeom>
        <a:solidFill>
          <a:srgbClr val="33CC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0</xdr:rowOff>
    </xdr:from>
    <xdr:to>
      <xdr:col>35</xdr:col>
      <xdr:colOff>66675</xdr:colOff>
      <xdr:row>8</xdr:row>
      <xdr:rowOff>0</xdr:rowOff>
    </xdr:to>
    <xdr:cxnSp macro="">
      <xdr:nvCxnSpPr>
        <xdr:cNvPr id="2" name="Connecteur droit 1"/>
        <xdr:cNvCxnSpPr/>
      </xdr:nvCxnSpPr>
      <xdr:spPr>
        <a:xfrm>
          <a:off x="0" y="2247900"/>
          <a:ext cx="34432875" cy="0"/>
        </a:xfrm>
        <a:prstGeom prst="line">
          <a:avLst/>
        </a:prstGeom>
        <a:noFill/>
        <a:ln w="9525" cap="flat" cmpd="sng" algn="ctr">
          <a:solidFill>
            <a:sysClr val="window" lastClr="FFFFFF">
              <a:lumMod val="75000"/>
            </a:sysClr>
          </a:solidFill>
          <a:prstDash val="soli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cxnSp>
    <xdr:clientData/>
  </xdr:twoCellAnchor>
  <xdr:twoCellAnchor>
    <xdr:from>
      <xdr:col>6</xdr:col>
      <xdr:colOff>38100</xdr:colOff>
      <xdr:row>2</xdr:row>
      <xdr:rowOff>104775</xdr:rowOff>
    </xdr:from>
    <xdr:to>
      <xdr:col>9</xdr:col>
      <xdr:colOff>9525</xdr:colOff>
      <xdr:row>5</xdr:row>
      <xdr:rowOff>95250</xdr:rowOff>
    </xdr:to>
    <xdr:grpSp>
      <xdr:nvGrpSpPr>
        <xdr:cNvPr id="3" name="Groupe 2"/>
        <xdr:cNvGrpSpPr/>
      </xdr:nvGrpSpPr>
      <xdr:grpSpPr>
        <a:xfrm>
          <a:off x="7239000" y="485775"/>
          <a:ext cx="4429125" cy="561975"/>
          <a:chOff x="11972925" y="1781175"/>
          <a:chExt cx="2028825" cy="561975"/>
        </a:xfrm>
      </xdr:grpSpPr>
      <xdr:sp macro="" textlink="">
        <xdr:nvSpPr>
          <xdr:cNvPr id="4" name="Rectangle 3"/>
          <xdr:cNvSpPr/>
        </xdr:nvSpPr>
        <xdr:spPr>
          <a:xfrm>
            <a:off x="11972925" y="1781175"/>
            <a:ext cx="2028825" cy="561975"/>
          </a:xfrm>
          <a:prstGeom prst="rect">
            <a:avLst/>
          </a:prstGeom>
          <a:solidFill>
            <a:sysClr val="windowText" lastClr="000000">
              <a:lumMod val="75000"/>
              <a:lumOff val="25000"/>
            </a:sysClr>
          </a:solidFill>
          <a:ln w="3175" cap="flat" cmpd="sng" algn="ctr">
            <a:solidFill>
              <a:sysClr val="window" lastClr="FFFFFF">
                <a:lumMod val="75000"/>
              </a:sysClr>
            </a:solidFill>
            <a:prstDash val="solid"/>
          </a:ln>
          <a:effectLst/>
        </xdr:spPr>
        <xdr:txBody>
          <a:bodyPr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fr-FR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ZoneTexte 4"/>
          <xdr:cNvSpPr txBox="1"/>
        </xdr:nvSpPr>
        <xdr:spPr>
          <a:xfrm>
            <a:off x="12116583" y="1885950"/>
            <a:ext cx="1762125" cy="338313"/>
          </a:xfrm>
          <a:prstGeom prst="rect">
            <a:avLst/>
          </a:prstGeom>
          <a:solidFill>
            <a:sysClr val="window" lastClr="FFFFFF">
              <a:alpha val="0"/>
            </a:sysClr>
          </a:solidFill>
          <a:ln w="9525" cmpd="sng">
            <a:noFill/>
          </a:ln>
          <a:effectLst/>
        </xdr:spPr>
        <xdr:txBody>
          <a:bodyPr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2000" b="1" i="0" u="none" strike="noStrike" kern="0" cap="none" spc="0" normalizeH="0" baseline="0" noProof="0">
                <a:ln>
                  <a:noFill/>
                </a:ln>
                <a:solidFill>
                  <a:srgbClr val="33CCFF"/>
                </a:solidFill>
                <a:effectLst/>
                <a:uLnTx/>
                <a:uFillTx/>
                <a:latin typeface="Calibri" pitchFamily="34" charset="0"/>
                <a:ea typeface="+mn-ea"/>
                <a:cs typeface="+mn-cs"/>
              </a:rPr>
              <a:t>3ème journée</a:t>
            </a:r>
          </a:p>
        </xdr:txBody>
      </xdr:sp>
    </xdr:grpSp>
    <xdr:clientData/>
  </xdr:twoCellAnchor>
  <xdr:twoCellAnchor editAs="oneCell">
    <xdr:from>
      <xdr:col>3</xdr:col>
      <xdr:colOff>123825</xdr:colOff>
      <xdr:row>1</xdr:row>
      <xdr:rowOff>130544</xdr:rowOff>
    </xdr:from>
    <xdr:to>
      <xdr:col>5</xdr:col>
      <xdr:colOff>911242</xdr:colOff>
      <xdr:row>7</xdr:row>
      <xdr:rowOff>466725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67025" y="321044"/>
          <a:ext cx="3759217" cy="1479181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</xdr:colOff>
      <xdr:row>3</xdr:row>
      <xdr:rowOff>104775</xdr:rowOff>
    </xdr:from>
    <xdr:to>
      <xdr:col>11</xdr:col>
      <xdr:colOff>620831</xdr:colOff>
      <xdr:row>6</xdr:row>
      <xdr:rowOff>88059</xdr:rowOff>
    </xdr:to>
    <xdr:pic>
      <xdr:nvPicPr>
        <xdr:cNvPr id="7" name="Image 6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54025" y="676275"/>
          <a:ext cx="2097206" cy="554784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390526</xdr:colOff>
      <xdr:row>2</xdr:row>
      <xdr:rowOff>57148</xdr:rowOff>
    </xdr:from>
    <xdr:to>
      <xdr:col>1</xdr:col>
      <xdr:colOff>1163917</xdr:colOff>
      <xdr:row>7</xdr:row>
      <xdr:rowOff>307048</xdr:rowOff>
    </xdr:to>
    <xdr:pic>
      <xdr:nvPicPr>
        <xdr:cNvPr id="8" name="Image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6" y="438148"/>
          <a:ext cx="773391" cy="1202400"/>
        </a:xfrm>
        <a:prstGeom prst="rect">
          <a:avLst/>
        </a:prstGeom>
      </xdr:spPr>
    </xdr:pic>
    <xdr:clientData/>
  </xdr:twoCellAnchor>
  <xdr:twoCellAnchor>
    <xdr:from>
      <xdr:col>11</xdr:col>
      <xdr:colOff>704850</xdr:colOff>
      <xdr:row>3</xdr:row>
      <xdr:rowOff>161925</xdr:rowOff>
    </xdr:from>
    <xdr:to>
      <xdr:col>11</xdr:col>
      <xdr:colOff>1152525</xdr:colOff>
      <xdr:row>5</xdr:row>
      <xdr:rowOff>171450</xdr:rowOff>
    </xdr:to>
    <xdr:sp macro="[0]!Suivant" textlink="">
      <xdr:nvSpPr>
        <xdr:cNvPr id="9" name="Flèche droite 8">
          <a:hlinkClick xmlns:r="http://schemas.openxmlformats.org/officeDocument/2006/relationships" r:id="rId5"/>
        </xdr:cNvPr>
        <xdr:cNvSpPr/>
      </xdr:nvSpPr>
      <xdr:spPr>
        <a:xfrm>
          <a:off x="15335250" y="733425"/>
          <a:ext cx="447675" cy="390525"/>
        </a:xfrm>
        <a:prstGeom prst="rightArrow">
          <a:avLst/>
        </a:prstGeom>
        <a:solidFill>
          <a:srgbClr val="33CC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971550</xdr:colOff>
      <xdr:row>3</xdr:row>
      <xdr:rowOff>171450</xdr:rowOff>
    </xdr:from>
    <xdr:to>
      <xdr:col>9</xdr:col>
      <xdr:colOff>1419225</xdr:colOff>
      <xdr:row>5</xdr:row>
      <xdr:rowOff>180975</xdr:rowOff>
    </xdr:to>
    <xdr:sp macro="[0]!Précédent" textlink="">
      <xdr:nvSpPr>
        <xdr:cNvPr id="10" name="Flèche droite 9">
          <a:hlinkClick xmlns:r="http://schemas.openxmlformats.org/officeDocument/2006/relationships" r:id="rId6"/>
        </xdr:cNvPr>
        <xdr:cNvSpPr/>
      </xdr:nvSpPr>
      <xdr:spPr>
        <a:xfrm flipH="1">
          <a:off x="12630150" y="742950"/>
          <a:ext cx="447675" cy="390525"/>
        </a:xfrm>
        <a:prstGeom prst="rightArrow">
          <a:avLst/>
        </a:prstGeom>
        <a:solidFill>
          <a:srgbClr val="33CC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0</xdr:rowOff>
    </xdr:from>
    <xdr:to>
      <xdr:col>35</xdr:col>
      <xdr:colOff>66675</xdr:colOff>
      <xdr:row>8</xdr:row>
      <xdr:rowOff>0</xdr:rowOff>
    </xdr:to>
    <xdr:cxnSp macro="">
      <xdr:nvCxnSpPr>
        <xdr:cNvPr id="2" name="Connecteur droit 1"/>
        <xdr:cNvCxnSpPr/>
      </xdr:nvCxnSpPr>
      <xdr:spPr>
        <a:xfrm>
          <a:off x="0" y="2247900"/>
          <a:ext cx="34432875" cy="0"/>
        </a:xfrm>
        <a:prstGeom prst="line">
          <a:avLst/>
        </a:prstGeom>
        <a:noFill/>
        <a:ln w="9525" cap="flat" cmpd="sng" algn="ctr">
          <a:solidFill>
            <a:sysClr val="window" lastClr="FFFFFF">
              <a:lumMod val="75000"/>
            </a:sysClr>
          </a:solidFill>
          <a:prstDash val="soli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cxnSp>
    <xdr:clientData/>
  </xdr:twoCellAnchor>
  <xdr:twoCellAnchor>
    <xdr:from>
      <xdr:col>6</xdr:col>
      <xdr:colOff>38100</xdr:colOff>
      <xdr:row>2</xdr:row>
      <xdr:rowOff>104775</xdr:rowOff>
    </xdr:from>
    <xdr:to>
      <xdr:col>9</xdr:col>
      <xdr:colOff>9525</xdr:colOff>
      <xdr:row>5</xdr:row>
      <xdr:rowOff>95250</xdr:rowOff>
    </xdr:to>
    <xdr:grpSp>
      <xdr:nvGrpSpPr>
        <xdr:cNvPr id="3" name="Groupe 2"/>
        <xdr:cNvGrpSpPr/>
      </xdr:nvGrpSpPr>
      <xdr:grpSpPr>
        <a:xfrm>
          <a:off x="7239000" y="485775"/>
          <a:ext cx="4429125" cy="561975"/>
          <a:chOff x="11972925" y="1781175"/>
          <a:chExt cx="2028825" cy="561975"/>
        </a:xfrm>
      </xdr:grpSpPr>
      <xdr:sp macro="" textlink="">
        <xdr:nvSpPr>
          <xdr:cNvPr id="4" name="Rectangle 3"/>
          <xdr:cNvSpPr/>
        </xdr:nvSpPr>
        <xdr:spPr>
          <a:xfrm>
            <a:off x="11972925" y="1781175"/>
            <a:ext cx="2028825" cy="561975"/>
          </a:xfrm>
          <a:prstGeom prst="rect">
            <a:avLst/>
          </a:prstGeom>
          <a:solidFill>
            <a:sysClr val="windowText" lastClr="000000">
              <a:lumMod val="75000"/>
              <a:lumOff val="25000"/>
            </a:sysClr>
          </a:solidFill>
          <a:ln w="3175" cap="flat" cmpd="sng" algn="ctr">
            <a:solidFill>
              <a:sysClr val="window" lastClr="FFFFFF">
                <a:lumMod val="75000"/>
              </a:sysClr>
            </a:solidFill>
            <a:prstDash val="solid"/>
          </a:ln>
          <a:effectLst/>
        </xdr:spPr>
        <xdr:txBody>
          <a:bodyPr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fr-FR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ZoneTexte 4"/>
          <xdr:cNvSpPr txBox="1"/>
        </xdr:nvSpPr>
        <xdr:spPr>
          <a:xfrm>
            <a:off x="12116583" y="1885950"/>
            <a:ext cx="1762125" cy="338313"/>
          </a:xfrm>
          <a:prstGeom prst="rect">
            <a:avLst/>
          </a:prstGeom>
          <a:solidFill>
            <a:sysClr val="window" lastClr="FFFFFF">
              <a:alpha val="0"/>
            </a:sysClr>
          </a:solidFill>
          <a:ln w="9525" cmpd="sng">
            <a:noFill/>
          </a:ln>
          <a:effectLst/>
        </xdr:spPr>
        <xdr:txBody>
          <a:bodyPr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2000" b="1" i="0" u="none" strike="noStrike" kern="0" cap="none" spc="0" normalizeH="0" baseline="0" noProof="0">
                <a:ln>
                  <a:noFill/>
                </a:ln>
                <a:solidFill>
                  <a:srgbClr val="33CCFF"/>
                </a:solidFill>
                <a:effectLst/>
                <a:uLnTx/>
                <a:uFillTx/>
                <a:latin typeface="Calibri" pitchFamily="34" charset="0"/>
                <a:ea typeface="+mn-ea"/>
                <a:cs typeface="+mn-cs"/>
              </a:rPr>
              <a:t>4ème journée</a:t>
            </a:r>
          </a:p>
        </xdr:txBody>
      </xdr:sp>
    </xdr:grpSp>
    <xdr:clientData/>
  </xdr:twoCellAnchor>
  <xdr:twoCellAnchor editAs="oneCell">
    <xdr:from>
      <xdr:col>3</xdr:col>
      <xdr:colOff>123825</xdr:colOff>
      <xdr:row>1</xdr:row>
      <xdr:rowOff>130544</xdr:rowOff>
    </xdr:from>
    <xdr:to>
      <xdr:col>5</xdr:col>
      <xdr:colOff>911242</xdr:colOff>
      <xdr:row>7</xdr:row>
      <xdr:rowOff>466725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67025" y="321044"/>
          <a:ext cx="3759217" cy="1479181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</xdr:colOff>
      <xdr:row>3</xdr:row>
      <xdr:rowOff>104775</xdr:rowOff>
    </xdr:from>
    <xdr:to>
      <xdr:col>11</xdr:col>
      <xdr:colOff>620831</xdr:colOff>
      <xdr:row>6</xdr:row>
      <xdr:rowOff>88059</xdr:rowOff>
    </xdr:to>
    <xdr:pic>
      <xdr:nvPicPr>
        <xdr:cNvPr id="7" name="Image 6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54025" y="676275"/>
          <a:ext cx="2097206" cy="554784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390526</xdr:colOff>
      <xdr:row>2</xdr:row>
      <xdr:rowOff>57148</xdr:rowOff>
    </xdr:from>
    <xdr:to>
      <xdr:col>1</xdr:col>
      <xdr:colOff>1163917</xdr:colOff>
      <xdr:row>7</xdr:row>
      <xdr:rowOff>307048</xdr:rowOff>
    </xdr:to>
    <xdr:pic>
      <xdr:nvPicPr>
        <xdr:cNvPr id="8" name="Image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6" y="438148"/>
          <a:ext cx="773391" cy="1202400"/>
        </a:xfrm>
        <a:prstGeom prst="rect">
          <a:avLst/>
        </a:prstGeom>
      </xdr:spPr>
    </xdr:pic>
    <xdr:clientData/>
  </xdr:twoCellAnchor>
  <xdr:twoCellAnchor>
    <xdr:from>
      <xdr:col>11</xdr:col>
      <xdr:colOff>704850</xdr:colOff>
      <xdr:row>3</xdr:row>
      <xdr:rowOff>161925</xdr:rowOff>
    </xdr:from>
    <xdr:to>
      <xdr:col>11</xdr:col>
      <xdr:colOff>1152525</xdr:colOff>
      <xdr:row>5</xdr:row>
      <xdr:rowOff>171450</xdr:rowOff>
    </xdr:to>
    <xdr:sp macro="[0]!Suivant" textlink="">
      <xdr:nvSpPr>
        <xdr:cNvPr id="9" name="Flèche droite 8">
          <a:hlinkClick xmlns:r="http://schemas.openxmlformats.org/officeDocument/2006/relationships" r:id="rId5"/>
        </xdr:cNvPr>
        <xdr:cNvSpPr/>
      </xdr:nvSpPr>
      <xdr:spPr>
        <a:xfrm>
          <a:off x="15335250" y="733425"/>
          <a:ext cx="447675" cy="390525"/>
        </a:xfrm>
        <a:prstGeom prst="rightArrow">
          <a:avLst/>
        </a:prstGeom>
        <a:solidFill>
          <a:srgbClr val="33CC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971550</xdr:colOff>
      <xdr:row>3</xdr:row>
      <xdr:rowOff>171450</xdr:rowOff>
    </xdr:from>
    <xdr:to>
      <xdr:col>9</xdr:col>
      <xdr:colOff>1419225</xdr:colOff>
      <xdr:row>5</xdr:row>
      <xdr:rowOff>180975</xdr:rowOff>
    </xdr:to>
    <xdr:sp macro="[0]!Précédent" textlink="">
      <xdr:nvSpPr>
        <xdr:cNvPr id="10" name="Flèche droite 9">
          <a:hlinkClick xmlns:r="http://schemas.openxmlformats.org/officeDocument/2006/relationships" r:id="rId6"/>
        </xdr:cNvPr>
        <xdr:cNvSpPr/>
      </xdr:nvSpPr>
      <xdr:spPr>
        <a:xfrm flipH="1">
          <a:off x="12630150" y="742950"/>
          <a:ext cx="447675" cy="390525"/>
        </a:xfrm>
        <a:prstGeom prst="rightArrow">
          <a:avLst/>
        </a:prstGeom>
        <a:solidFill>
          <a:srgbClr val="33CC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0</xdr:rowOff>
    </xdr:from>
    <xdr:to>
      <xdr:col>35</xdr:col>
      <xdr:colOff>66675</xdr:colOff>
      <xdr:row>8</xdr:row>
      <xdr:rowOff>0</xdr:rowOff>
    </xdr:to>
    <xdr:cxnSp macro="">
      <xdr:nvCxnSpPr>
        <xdr:cNvPr id="2" name="Connecteur droit 1"/>
        <xdr:cNvCxnSpPr/>
      </xdr:nvCxnSpPr>
      <xdr:spPr>
        <a:xfrm>
          <a:off x="0" y="2247900"/>
          <a:ext cx="34432875" cy="0"/>
        </a:xfrm>
        <a:prstGeom prst="line">
          <a:avLst/>
        </a:prstGeom>
        <a:noFill/>
        <a:ln w="9525" cap="flat" cmpd="sng" algn="ctr">
          <a:solidFill>
            <a:sysClr val="window" lastClr="FFFFFF">
              <a:lumMod val="75000"/>
            </a:sysClr>
          </a:solidFill>
          <a:prstDash val="soli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cxnSp>
    <xdr:clientData/>
  </xdr:twoCellAnchor>
  <xdr:twoCellAnchor>
    <xdr:from>
      <xdr:col>6</xdr:col>
      <xdr:colOff>38100</xdr:colOff>
      <xdr:row>2</xdr:row>
      <xdr:rowOff>104775</xdr:rowOff>
    </xdr:from>
    <xdr:to>
      <xdr:col>9</xdr:col>
      <xdr:colOff>9525</xdr:colOff>
      <xdr:row>5</xdr:row>
      <xdr:rowOff>95250</xdr:rowOff>
    </xdr:to>
    <xdr:grpSp>
      <xdr:nvGrpSpPr>
        <xdr:cNvPr id="3" name="Groupe 2"/>
        <xdr:cNvGrpSpPr/>
      </xdr:nvGrpSpPr>
      <xdr:grpSpPr>
        <a:xfrm>
          <a:off x="7239000" y="485775"/>
          <a:ext cx="4429125" cy="561975"/>
          <a:chOff x="11972925" y="1781175"/>
          <a:chExt cx="2028825" cy="561975"/>
        </a:xfrm>
      </xdr:grpSpPr>
      <xdr:sp macro="" textlink="">
        <xdr:nvSpPr>
          <xdr:cNvPr id="4" name="Rectangle 3"/>
          <xdr:cNvSpPr/>
        </xdr:nvSpPr>
        <xdr:spPr>
          <a:xfrm>
            <a:off x="11972925" y="1781175"/>
            <a:ext cx="2028825" cy="561975"/>
          </a:xfrm>
          <a:prstGeom prst="rect">
            <a:avLst/>
          </a:prstGeom>
          <a:solidFill>
            <a:sysClr val="windowText" lastClr="000000">
              <a:lumMod val="75000"/>
              <a:lumOff val="25000"/>
            </a:sysClr>
          </a:solidFill>
          <a:ln w="3175" cap="flat" cmpd="sng" algn="ctr">
            <a:solidFill>
              <a:sysClr val="window" lastClr="FFFFFF">
                <a:lumMod val="75000"/>
              </a:sysClr>
            </a:solidFill>
            <a:prstDash val="solid"/>
          </a:ln>
          <a:effectLst/>
        </xdr:spPr>
        <xdr:txBody>
          <a:bodyPr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fr-FR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ZoneTexte 4"/>
          <xdr:cNvSpPr txBox="1"/>
        </xdr:nvSpPr>
        <xdr:spPr>
          <a:xfrm>
            <a:off x="12116583" y="1885950"/>
            <a:ext cx="1762125" cy="338313"/>
          </a:xfrm>
          <a:prstGeom prst="rect">
            <a:avLst/>
          </a:prstGeom>
          <a:solidFill>
            <a:sysClr val="window" lastClr="FFFFFF">
              <a:alpha val="0"/>
            </a:sysClr>
          </a:solidFill>
          <a:ln w="9525" cmpd="sng">
            <a:noFill/>
          </a:ln>
          <a:effectLst/>
        </xdr:spPr>
        <xdr:txBody>
          <a:bodyPr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2000" b="1" i="0" u="none" strike="noStrike" kern="0" cap="none" spc="0" normalizeH="0" baseline="0" noProof="0">
                <a:ln>
                  <a:noFill/>
                </a:ln>
                <a:solidFill>
                  <a:srgbClr val="33CCFF"/>
                </a:solidFill>
                <a:effectLst/>
                <a:uLnTx/>
                <a:uFillTx/>
                <a:latin typeface="Calibri" pitchFamily="34" charset="0"/>
                <a:ea typeface="+mn-ea"/>
                <a:cs typeface="+mn-cs"/>
              </a:rPr>
              <a:t>5ème journée</a:t>
            </a:r>
          </a:p>
        </xdr:txBody>
      </xdr:sp>
    </xdr:grpSp>
    <xdr:clientData/>
  </xdr:twoCellAnchor>
  <xdr:twoCellAnchor editAs="oneCell">
    <xdr:from>
      <xdr:col>3</xdr:col>
      <xdr:colOff>123825</xdr:colOff>
      <xdr:row>1</xdr:row>
      <xdr:rowOff>130544</xdr:rowOff>
    </xdr:from>
    <xdr:to>
      <xdr:col>5</xdr:col>
      <xdr:colOff>911242</xdr:colOff>
      <xdr:row>7</xdr:row>
      <xdr:rowOff>466725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67025" y="321044"/>
          <a:ext cx="3759217" cy="1479181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</xdr:colOff>
      <xdr:row>3</xdr:row>
      <xdr:rowOff>104775</xdr:rowOff>
    </xdr:from>
    <xdr:to>
      <xdr:col>11</xdr:col>
      <xdr:colOff>620831</xdr:colOff>
      <xdr:row>6</xdr:row>
      <xdr:rowOff>88059</xdr:rowOff>
    </xdr:to>
    <xdr:pic>
      <xdr:nvPicPr>
        <xdr:cNvPr id="7" name="Image 6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54025" y="676275"/>
          <a:ext cx="2097206" cy="554784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390526</xdr:colOff>
      <xdr:row>2</xdr:row>
      <xdr:rowOff>57148</xdr:rowOff>
    </xdr:from>
    <xdr:to>
      <xdr:col>1</xdr:col>
      <xdr:colOff>1163917</xdr:colOff>
      <xdr:row>7</xdr:row>
      <xdr:rowOff>307048</xdr:rowOff>
    </xdr:to>
    <xdr:pic>
      <xdr:nvPicPr>
        <xdr:cNvPr id="8" name="Image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6" y="438148"/>
          <a:ext cx="773391" cy="1202400"/>
        </a:xfrm>
        <a:prstGeom prst="rect">
          <a:avLst/>
        </a:prstGeom>
      </xdr:spPr>
    </xdr:pic>
    <xdr:clientData/>
  </xdr:twoCellAnchor>
  <xdr:twoCellAnchor>
    <xdr:from>
      <xdr:col>11</xdr:col>
      <xdr:colOff>704850</xdr:colOff>
      <xdr:row>3</xdr:row>
      <xdr:rowOff>161925</xdr:rowOff>
    </xdr:from>
    <xdr:to>
      <xdr:col>11</xdr:col>
      <xdr:colOff>1152525</xdr:colOff>
      <xdr:row>5</xdr:row>
      <xdr:rowOff>171450</xdr:rowOff>
    </xdr:to>
    <xdr:sp macro="[0]!Suivant" textlink="">
      <xdr:nvSpPr>
        <xdr:cNvPr id="9" name="Flèche droite 8">
          <a:hlinkClick xmlns:r="http://schemas.openxmlformats.org/officeDocument/2006/relationships" r:id="rId5"/>
        </xdr:cNvPr>
        <xdr:cNvSpPr/>
      </xdr:nvSpPr>
      <xdr:spPr>
        <a:xfrm>
          <a:off x="15335250" y="733425"/>
          <a:ext cx="447675" cy="390525"/>
        </a:xfrm>
        <a:prstGeom prst="rightArrow">
          <a:avLst/>
        </a:prstGeom>
        <a:solidFill>
          <a:srgbClr val="33CC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971550</xdr:colOff>
      <xdr:row>3</xdr:row>
      <xdr:rowOff>171450</xdr:rowOff>
    </xdr:from>
    <xdr:to>
      <xdr:col>9</xdr:col>
      <xdr:colOff>1419225</xdr:colOff>
      <xdr:row>5</xdr:row>
      <xdr:rowOff>180975</xdr:rowOff>
    </xdr:to>
    <xdr:sp macro="[0]!Précédent" textlink="">
      <xdr:nvSpPr>
        <xdr:cNvPr id="10" name="Flèche droite 9">
          <a:hlinkClick xmlns:r="http://schemas.openxmlformats.org/officeDocument/2006/relationships" r:id="rId6"/>
        </xdr:cNvPr>
        <xdr:cNvSpPr/>
      </xdr:nvSpPr>
      <xdr:spPr>
        <a:xfrm flipH="1">
          <a:off x="12630150" y="742950"/>
          <a:ext cx="447675" cy="390525"/>
        </a:xfrm>
        <a:prstGeom prst="rightArrow">
          <a:avLst/>
        </a:prstGeom>
        <a:solidFill>
          <a:srgbClr val="33CC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0</xdr:rowOff>
    </xdr:from>
    <xdr:to>
      <xdr:col>35</xdr:col>
      <xdr:colOff>66675</xdr:colOff>
      <xdr:row>8</xdr:row>
      <xdr:rowOff>0</xdr:rowOff>
    </xdr:to>
    <xdr:cxnSp macro="">
      <xdr:nvCxnSpPr>
        <xdr:cNvPr id="2" name="Connecteur droit 1"/>
        <xdr:cNvCxnSpPr/>
      </xdr:nvCxnSpPr>
      <xdr:spPr>
        <a:xfrm>
          <a:off x="0" y="2247900"/>
          <a:ext cx="34432875" cy="0"/>
        </a:xfrm>
        <a:prstGeom prst="line">
          <a:avLst/>
        </a:prstGeom>
        <a:noFill/>
        <a:ln w="9525" cap="flat" cmpd="sng" algn="ctr">
          <a:solidFill>
            <a:sysClr val="window" lastClr="FFFFFF">
              <a:lumMod val="75000"/>
            </a:sysClr>
          </a:solidFill>
          <a:prstDash val="soli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cxnSp>
    <xdr:clientData/>
  </xdr:twoCellAnchor>
  <xdr:twoCellAnchor>
    <xdr:from>
      <xdr:col>6</xdr:col>
      <xdr:colOff>38100</xdr:colOff>
      <xdr:row>2</xdr:row>
      <xdr:rowOff>104775</xdr:rowOff>
    </xdr:from>
    <xdr:to>
      <xdr:col>9</xdr:col>
      <xdr:colOff>9525</xdr:colOff>
      <xdr:row>5</xdr:row>
      <xdr:rowOff>95250</xdr:rowOff>
    </xdr:to>
    <xdr:grpSp>
      <xdr:nvGrpSpPr>
        <xdr:cNvPr id="3" name="Groupe 2"/>
        <xdr:cNvGrpSpPr/>
      </xdr:nvGrpSpPr>
      <xdr:grpSpPr>
        <a:xfrm>
          <a:off x="7239000" y="485775"/>
          <a:ext cx="4429125" cy="561975"/>
          <a:chOff x="11972925" y="1781175"/>
          <a:chExt cx="2028825" cy="561975"/>
        </a:xfrm>
      </xdr:grpSpPr>
      <xdr:sp macro="" textlink="">
        <xdr:nvSpPr>
          <xdr:cNvPr id="4" name="Rectangle 3"/>
          <xdr:cNvSpPr/>
        </xdr:nvSpPr>
        <xdr:spPr>
          <a:xfrm>
            <a:off x="11972925" y="1781175"/>
            <a:ext cx="2028825" cy="561975"/>
          </a:xfrm>
          <a:prstGeom prst="rect">
            <a:avLst/>
          </a:prstGeom>
          <a:solidFill>
            <a:sysClr val="windowText" lastClr="000000">
              <a:lumMod val="75000"/>
              <a:lumOff val="25000"/>
            </a:sysClr>
          </a:solidFill>
          <a:ln w="3175" cap="flat" cmpd="sng" algn="ctr">
            <a:solidFill>
              <a:sysClr val="window" lastClr="FFFFFF">
                <a:lumMod val="75000"/>
              </a:sysClr>
            </a:solidFill>
            <a:prstDash val="solid"/>
          </a:ln>
          <a:effectLst/>
        </xdr:spPr>
        <xdr:txBody>
          <a:bodyPr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fr-FR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ZoneTexte 4"/>
          <xdr:cNvSpPr txBox="1"/>
        </xdr:nvSpPr>
        <xdr:spPr>
          <a:xfrm>
            <a:off x="12116583" y="1885950"/>
            <a:ext cx="1762125" cy="338313"/>
          </a:xfrm>
          <a:prstGeom prst="rect">
            <a:avLst/>
          </a:prstGeom>
          <a:solidFill>
            <a:sysClr val="window" lastClr="FFFFFF">
              <a:alpha val="0"/>
            </a:sysClr>
          </a:solidFill>
          <a:ln w="9525" cmpd="sng">
            <a:noFill/>
          </a:ln>
          <a:effectLst/>
        </xdr:spPr>
        <xdr:txBody>
          <a:bodyPr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2000" b="1" i="0" u="none" strike="noStrike" kern="0" cap="none" spc="0" normalizeH="0" baseline="0" noProof="0">
                <a:ln>
                  <a:noFill/>
                </a:ln>
                <a:solidFill>
                  <a:srgbClr val="33CCFF"/>
                </a:solidFill>
                <a:effectLst/>
                <a:uLnTx/>
                <a:uFillTx/>
                <a:latin typeface="Calibri" pitchFamily="34" charset="0"/>
                <a:ea typeface="+mn-ea"/>
                <a:cs typeface="+mn-cs"/>
              </a:rPr>
              <a:t>6ème journée</a:t>
            </a:r>
          </a:p>
        </xdr:txBody>
      </xdr:sp>
    </xdr:grpSp>
    <xdr:clientData/>
  </xdr:twoCellAnchor>
  <xdr:twoCellAnchor editAs="oneCell">
    <xdr:from>
      <xdr:col>3</xdr:col>
      <xdr:colOff>123825</xdr:colOff>
      <xdr:row>1</xdr:row>
      <xdr:rowOff>130544</xdr:rowOff>
    </xdr:from>
    <xdr:to>
      <xdr:col>5</xdr:col>
      <xdr:colOff>911242</xdr:colOff>
      <xdr:row>7</xdr:row>
      <xdr:rowOff>466725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67025" y="321044"/>
          <a:ext cx="3759217" cy="1479181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</xdr:colOff>
      <xdr:row>3</xdr:row>
      <xdr:rowOff>104775</xdr:rowOff>
    </xdr:from>
    <xdr:to>
      <xdr:col>11</xdr:col>
      <xdr:colOff>620831</xdr:colOff>
      <xdr:row>6</xdr:row>
      <xdr:rowOff>88059</xdr:rowOff>
    </xdr:to>
    <xdr:pic>
      <xdr:nvPicPr>
        <xdr:cNvPr id="7" name="Image 6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54025" y="676275"/>
          <a:ext cx="2097206" cy="554784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390526</xdr:colOff>
      <xdr:row>2</xdr:row>
      <xdr:rowOff>57148</xdr:rowOff>
    </xdr:from>
    <xdr:to>
      <xdr:col>1</xdr:col>
      <xdr:colOff>1163917</xdr:colOff>
      <xdr:row>7</xdr:row>
      <xdr:rowOff>307048</xdr:rowOff>
    </xdr:to>
    <xdr:pic>
      <xdr:nvPicPr>
        <xdr:cNvPr id="8" name="Image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6" y="438148"/>
          <a:ext cx="773391" cy="1202400"/>
        </a:xfrm>
        <a:prstGeom prst="rect">
          <a:avLst/>
        </a:prstGeom>
      </xdr:spPr>
    </xdr:pic>
    <xdr:clientData/>
  </xdr:twoCellAnchor>
  <xdr:twoCellAnchor>
    <xdr:from>
      <xdr:col>11</xdr:col>
      <xdr:colOff>704850</xdr:colOff>
      <xdr:row>3</xdr:row>
      <xdr:rowOff>161925</xdr:rowOff>
    </xdr:from>
    <xdr:to>
      <xdr:col>11</xdr:col>
      <xdr:colOff>1152525</xdr:colOff>
      <xdr:row>5</xdr:row>
      <xdr:rowOff>171450</xdr:rowOff>
    </xdr:to>
    <xdr:sp macro="[0]!Suivant" textlink="">
      <xdr:nvSpPr>
        <xdr:cNvPr id="9" name="Flèche droite 8">
          <a:hlinkClick xmlns:r="http://schemas.openxmlformats.org/officeDocument/2006/relationships" r:id="rId5"/>
        </xdr:cNvPr>
        <xdr:cNvSpPr/>
      </xdr:nvSpPr>
      <xdr:spPr>
        <a:xfrm>
          <a:off x="15335250" y="733425"/>
          <a:ext cx="447675" cy="390525"/>
        </a:xfrm>
        <a:prstGeom prst="rightArrow">
          <a:avLst/>
        </a:prstGeom>
        <a:solidFill>
          <a:srgbClr val="33CC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971550</xdr:colOff>
      <xdr:row>3</xdr:row>
      <xdr:rowOff>171450</xdr:rowOff>
    </xdr:from>
    <xdr:to>
      <xdr:col>9</xdr:col>
      <xdr:colOff>1419225</xdr:colOff>
      <xdr:row>5</xdr:row>
      <xdr:rowOff>180975</xdr:rowOff>
    </xdr:to>
    <xdr:sp macro="[0]!Précédent" textlink="">
      <xdr:nvSpPr>
        <xdr:cNvPr id="10" name="Flèche droite 9">
          <a:hlinkClick xmlns:r="http://schemas.openxmlformats.org/officeDocument/2006/relationships" r:id="rId6"/>
        </xdr:cNvPr>
        <xdr:cNvSpPr/>
      </xdr:nvSpPr>
      <xdr:spPr>
        <a:xfrm flipH="1">
          <a:off x="12630150" y="742950"/>
          <a:ext cx="447675" cy="390525"/>
        </a:xfrm>
        <a:prstGeom prst="rightArrow">
          <a:avLst/>
        </a:prstGeom>
        <a:solidFill>
          <a:srgbClr val="33CC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0</xdr:rowOff>
    </xdr:from>
    <xdr:to>
      <xdr:col>35</xdr:col>
      <xdr:colOff>66675</xdr:colOff>
      <xdr:row>8</xdr:row>
      <xdr:rowOff>0</xdr:rowOff>
    </xdr:to>
    <xdr:cxnSp macro="">
      <xdr:nvCxnSpPr>
        <xdr:cNvPr id="2" name="Connecteur droit 1"/>
        <xdr:cNvCxnSpPr/>
      </xdr:nvCxnSpPr>
      <xdr:spPr>
        <a:xfrm>
          <a:off x="0" y="2247900"/>
          <a:ext cx="34432875" cy="0"/>
        </a:xfrm>
        <a:prstGeom prst="line">
          <a:avLst/>
        </a:prstGeom>
        <a:noFill/>
        <a:ln w="9525" cap="flat" cmpd="sng" algn="ctr">
          <a:solidFill>
            <a:sysClr val="window" lastClr="FFFFFF">
              <a:lumMod val="75000"/>
            </a:sysClr>
          </a:solidFill>
          <a:prstDash val="soli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cxnSp>
    <xdr:clientData/>
  </xdr:twoCellAnchor>
  <xdr:twoCellAnchor>
    <xdr:from>
      <xdr:col>6</xdr:col>
      <xdr:colOff>38100</xdr:colOff>
      <xdr:row>2</xdr:row>
      <xdr:rowOff>104775</xdr:rowOff>
    </xdr:from>
    <xdr:to>
      <xdr:col>9</xdr:col>
      <xdr:colOff>9525</xdr:colOff>
      <xdr:row>5</xdr:row>
      <xdr:rowOff>95250</xdr:rowOff>
    </xdr:to>
    <xdr:grpSp>
      <xdr:nvGrpSpPr>
        <xdr:cNvPr id="3" name="Groupe 2"/>
        <xdr:cNvGrpSpPr/>
      </xdr:nvGrpSpPr>
      <xdr:grpSpPr>
        <a:xfrm>
          <a:off x="7239000" y="485775"/>
          <a:ext cx="4429125" cy="561975"/>
          <a:chOff x="11972925" y="1781175"/>
          <a:chExt cx="2028825" cy="561975"/>
        </a:xfrm>
      </xdr:grpSpPr>
      <xdr:sp macro="" textlink="">
        <xdr:nvSpPr>
          <xdr:cNvPr id="4" name="Rectangle 3"/>
          <xdr:cNvSpPr/>
        </xdr:nvSpPr>
        <xdr:spPr>
          <a:xfrm>
            <a:off x="11972925" y="1781175"/>
            <a:ext cx="2028825" cy="561975"/>
          </a:xfrm>
          <a:prstGeom prst="rect">
            <a:avLst/>
          </a:prstGeom>
          <a:solidFill>
            <a:sysClr val="windowText" lastClr="000000">
              <a:lumMod val="75000"/>
              <a:lumOff val="25000"/>
            </a:sysClr>
          </a:solidFill>
          <a:ln w="3175" cap="flat" cmpd="sng" algn="ctr">
            <a:solidFill>
              <a:sysClr val="window" lastClr="FFFFFF">
                <a:lumMod val="75000"/>
              </a:sysClr>
            </a:solidFill>
            <a:prstDash val="solid"/>
          </a:ln>
          <a:effectLst/>
        </xdr:spPr>
        <xdr:txBody>
          <a:bodyPr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fr-FR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ZoneTexte 4"/>
          <xdr:cNvSpPr txBox="1"/>
        </xdr:nvSpPr>
        <xdr:spPr>
          <a:xfrm>
            <a:off x="12116583" y="1885950"/>
            <a:ext cx="1762125" cy="338313"/>
          </a:xfrm>
          <a:prstGeom prst="rect">
            <a:avLst/>
          </a:prstGeom>
          <a:solidFill>
            <a:sysClr val="window" lastClr="FFFFFF">
              <a:alpha val="0"/>
            </a:sysClr>
          </a:solidFill>
          <a:ln w="9525" cmpd="sng">
            <a:noFill/>
          </a:ln>
          <a:effectLst/>
        </xdr:spPr>
        <xdr:txBody>
          <a:bodyPr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2000" b="1" i="0" u="none" strike="noStrike" kern="0" cap="none" spc="0" normalizeH="0" baseline="0" noProof="0">
                <a:ln>
                  <a:noFill/>
                </a:ln>
                <a:solidFill>
                  <a:srgbClr val="33CCFF"/>
                </a:solidFill>
                <a:effectLst/>
                <a:uLnTx/>
                <a:uFillTx/>
                <a:latin typeface="Calibri" pitchFamily="34" charset="0"/>
                <a:ea typeface="+mn-ea"/>
                <a:cs typeface="+mn-cs"/>
              </a:rPr>
              <a:t>7ème journée</a:t>
            </a:r>
          </a:p>
        </xdr:txBody>
      </xdr:sp>
    </xdr:grpSp>
    <xdr:clientData/>
  </xdr:twoCellAnchor>
  <xdr:twoCellAnchor editAs="oneCell">
    <xdr:from>
      <xdr:col>3</xdr:col>
      <xdr:colOff>123825</xdr:colOff>
      <xdr:row>1</xdr:row>
      <xdr:rowOff>130544</xdr:rowOff>
    </xdr:from>
    <xdr:to>
      <xdr:col>5</xdr:col>
      <xdr:colOff>911242</xdr:colOff>
      <xdr:row>7</xdr:row>
      <xdr:rowOff>466725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67025" y="321044"/>
          <a:ext cx="3759217" cy="1479181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</xdr:colOff>
      <xdr:row>3</xdr:row>
      <xdr:rowOff>104775</xdr:rowOff>
    </xdr:from>
    <xdr:to>
      <xdr:col>11</xdr:col>
      <xdr:colOff>620831</xdr:colOff>
      <xdr:row>6</xdr:row>
      <xdr:rowOff>88059</xdr:rowOff>
    </xdr:to>
    <xdr:pic>
      <xdr:nvPicPr>
        <xdr:cNvPr id="7" name="Image 6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54025" y="676275"/>
          <a:ext cx="2097206" cy="554784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390526</xdr:colOff>
      <xdr:row>2</xdr:row>
      <xdr:rowOff>57148</xdr:rowOff>
    </xdr:from>
    <xdr:to>
      <xdr:col>1</xdr:col>
      <xdr:colOff>1163917</xdr:colOff>
      <xdr:row>7</xdr:row>
      <xdr:rowOff>307048</xdr:rowOff>
    </xdr:to>
    <xdr:pic>
      <xdr:nvPicPr>
        <xdr:cNvPr id="8" name="Image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6" y="438148"/>
          <a:ext cx="773391" cy="1202400"/>
        </a:xfrm>
        <a:prstGeom prst="rect">
          <a:avLst/>
        </a:prstGeom>
      </xdr:spPr>
    </xdr:pic>
    <xdr:clientData/>
  </xdr:twoCellAnchor>
  <xdr:twoCellAnchor>
    <xdr:from>
      <xdr:col>11</xdr:col>
      <xdr:colOff>704850</xdr:colOff>
      <xdr:row>3</xdr:row>
      <xdr:rowOff>161925</xdr:rowOff>
    </xdr:from>
    <xdr:to>
      <xdr:col>11</xdr:col>
      <xdr:colOff>1152525</xdr:colOff>
      <xdr:row>5</xdr:row>
      <xdr:rowOff>171450</xdr:rowOff>
    </xdr:to>
    <xdr:sp macro="[0]!Suivant" textlink="">
      <xdr:nvSpPr>
        <xdr:cNvPr id="9" name="Flèche droite 8">
          <a:hlinkClick xmlns:r="http://schemas.openxmlformats.org/officeDocument/2006/relationships" r:id="rId5"/>
        </xdr:cNvPr>
        <xdr:cNvSpPr/>
      </xdr:nvSpPr>
      <xdr:spPr>
        <a:xfrm>
          <a:off x="15335250" y="733425"/>
          <a:ext cx="447675" cy="390525"/>
        </a:xfrm>
        <a:prstGeom prst="rightArrow">
          <a:avLst/>
        </a:prstGeom>
        <a:solidFill>
          <a:srgbClr val="33CC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971550</xdr:colOff>
      <xdr:row>3</xdr:row>
      <xdr:rowOff>171450</xdr:rowOff>
    </xdr:from>
    <xdr:to>
      <xdr:col>9</xdr:col>
      <xdr:colOff>1419225</xdr:colOff>
      <xdr:row>5</xdr:row>
      <xdr:rowOff>180975</xdr:rowOff>
    </xdr:to>
    <xdr:sp macro="[0]!Précédent" textlink="">
      <xdr:nvSpPr>
        <xdr:cNvPr id="10" name="Flèche droite 9">
          <a:hlinkClick xmlns:r="http://schemas.openxmlformats.org/officeDocument/2006/relationships" r:id="rId6"/>
        </xdr:cNvPr>
        <xdr:cNvSpPr/>
      </xdr:nvSpPr>
      <xdr:spPr>
        <a:xfrm flipH="1">
          <a:off x="12630150" y="742950"/>
          <a:ext cx="447675" cy="390525"/>
        </a:xfrm>
        <a:prstGeom prst="rightArrow">
          <a:avLst/>
        </a:prstGeom>
        <a:solidFill>
          <a:srgbClr val="33CC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0</xdr:rowOff>
    </xdr:from>
    <xdr:to>
      <xdr:col>73</xdr:col>
      <xdr:colOff>28575</xdr:colOff>
      <xdr:row>8</xdr:row>
      <xdr:rowOff>0</xdr:rowOff>
    </xdr:to>
    <xdr:cxnSp macro="">
      <xdr:nvCxnSpPr>
        <xdr:cNvPr id="2" name="Connecteur droit 1"/>
        <xdr:cNvCxnSpPr/>
      </xdr:nvCxnSpPr>
      <xdr:spPr>
        <a:xfrm>
          <a:off x="0" y="2247900"/>
          <a:ext cx="39443025" cy="0"/>
        </a:xfrm>
        <a:prstGeom prst="line">
          <a:avLst/>
        </a:prstGeom>
        <a:noFill/>
        <a:ln w="9525" cap="flat" cmpd="sng" algn="ctr">
          <a:solidFill>
            <a:sysClr val="window" lastClr="FFFFFF">
              <a:lumMod val="75000"/>
            </a:sysClr>
          </a:solidFill>
          <a:prstDash val="soli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cxnSp>
    <xdr:clientData/>
  </xdr:twoCellAnchor>
  <xdr:twoCellAnchor>
    <xdr:from>
      <xdr:col>8</xdr:col>
      <xdr:colOff>123827</xdr:colOff>
      <xdr:row>2</xdr:row>
      <xdr:rowOff>69481</xdr:rowOff>
    </xdr:from>
    <xdr:to>
      <xdr:col>11</xdr:col>
      <xdr:colOff>123827</xdr:colOff>
      <xdr:row>5</xdr:row>
      <xdr:rowOff>59956</xdr:rowOff>
    </xdr:to>
    <xdr:grpSp>
      <xdr:nvGrpSpPr>
        <xdr:cNvPr id="3" name="Groupe 2"/>
        <xdr:cNvGrpSpPr/>
      </xdr:nvGrpSpPr>
      <xdr:grpSpPr>
        <a:xfrm>
          <a:off x="3705227" y="450481"/>
          <a:ext cx="1114425" cy="561975"/>
          <a:chOff x="6410328" y="485775"/>
          <a:chExt cx="4514850" cy="561975"/>
        </a:xfrm>
      </xdr:grpSpPr>
      <xdr:sp macro="" textlink="">
        <xdr:nvSpPr>
          <xdr:cNvPr id="4" name="Rectangle 3"/>
          <xdr:cNvSpPr/>
        </xdr:nvSpPr>
        <xdr:spPr>
          <a:xfrm>
            <a:off x="6410328" y="485775"/>
            <a:ext cx="4514850" cy="561975"/>
          </a:xfrm>
          <a:prstGeom prst="rect">
            <a:avLst/>
          </a:prstGeom>
          <a:solidFill>
            <a:sysClr val="windowText" lastClr="000000">
              <a:lumMod val="75000"/>
              <a:lumOff val="25000"/>
            </a:sysClr>
          </a:solidFill>
          <a:ln w="3175" cap="flat" cmpd="sng" algn="ctr">
            <a:solidFill>
              <a:sysClr val="window" lastClr="FFFFFF">
                <a:lumMod val="75000"/>
              </a:sysClr>
            </a:solidFill>
            <a:prstDash val="solid"/>
          </a:ln>
          <a:effectLst/>
        </xdr:spPr>
        <xdr:txBody>
          <a:bodyPr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fr-FR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ZoneTexte 4"/>
          <xdr:cNvSpPr txBox="1"/>
        </xdr:nvSpPr>
        <xdr:spPr>
          <a:xfrm>
            <a:off x="6730058" y="590550"/>
            <a:ext cx="3921352" cy="338313"/>
          </a:xfrm>
          <a:prstGeom prst="rect">
            <a:avLst/>
          </a:prstGeom>
          <a:solidFill>
            <a:sysClr val="window" lastClr="FFFFFF">
              <a:alpha val="0"/>
            </a:sysClr>
          </a:solidFill>
          <a:ln w="9525" cmpd="sng">
            <a:noFill/>
          </a:ln>
          <a:effectLst/>
        </xdr:spPr>
        <xdr:txBody>
          <a:bodyPr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2000" b="1" i="0" u="none" strike="noStrike" kern="0" cap="none" spc="0" normalizeH="0" baseline="0" noProof="0">
                <a:ln>
                  <a:noFill/>
                </a:ln>
                <a:solidFill>
                  <a:srgbClr val="33CCFF"/>
                </a:solidFill>
                <a:effectLst/>
                <a:uLnTx/>
                <a:uFillTx/>
                <a:latin typeface="Calibri"/>
                <a:ea typeface="+mn-ea"/>
                <a:cs typeface="+mn-cs"/>
              </a:rPr>
              <a:t>Accueil</a:t>
            </a:r>
          </a:p>
        </xdr:txBody>
      </xdr:sp>
    </xdr:grpSp>
    <xdr:clientData/>
  </xdr:twoCellAnchor>
  <xdr:twoCellAnchor editAs="oneCell">
    <xdr:from>
      <xdr:col>6</xdr:col>
      <xdr:colOff>85723</xdr:colOff>
      <xdr:row>1</xdr:row>
      <xdr:rowOff>133350</xdr:rowOff>
    </xdr:from>
    <xdr:to>
      <xdr:col>16</xdr:col>
      <xdr:colOff>129373</xdr:colOff>
      <xdr:row>7</xdr:row>
      <xdr:rowOff>469209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24173" y="323850"/>
          <a:ext cx="3758400" cy="1478859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2</xdr:row>
      <xdr:rowOff>59955</xdr:rowOff>
    </xdr:from>
    <xdr:to>
      <xdr:col>3</xdr:col>
      <xdr:colOff>143872</xdr:colOff>
      <xdr:row>7</xdr:row>
      <xdr:rowOff>308504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375" y="440955"/>
          <a:ext cx="772522" cy="1201049"/>
        </a:xfrm>
        <a:prstGeom prst="rect">
          <a:avLst/>
        </a:prstGeom>
      </xdr:spPr>
    </xdr:pic>
    <xdr:clientData/>
  </xdr:twoCellAnchor>
  <xdr:twoCellAnchor>
    <xdr:from>
      <xdr:col>18</xdr:col>
      <xdr:colOff>2</xdr:colOff>
      <xdr:row>2</xdr:row>
      <xdr:rowOff>104775</xdr:rowOff>
    </xdr:from>
    <xdr:to>
      <xdr:col>29</xdr:col>
      <xdr:colOff>342900</xdr:colOff>
      <xdr:row>5</xdr:row>
      <xdr:rowOff>95250</xdr:rowOff>
    </xdr:to>
    <xdr:grpSp>
      <xdr:nvGrpSpPr>
        <xdr:cNvPr id="8" name="Groupe 7"/>
        <xdr:cNvGrpSpPr/>
      </xdr:nvGrpSpPr>
      <xdr:grpSpPr>
        <a:xfrm>
          <a:off x="7296152" y="485775"/>
          <a:ext cx="4429123" cy="561975"/>
          <a:chOff x="11788886" y="1790700"/>
          <a:chExt cx="2028825" cy="561975"/>
        </a:xfrm>
      </xdr:grpSpPr>
      <xdr:sp macro="" textlink="">
        <xdr:nvSpPr>
          <xdr:cNvPr id="9" name="Rectangle 8"/>
          <xdr:cNvSpPr/>
        </xdr:nvSpPr>
        <xdr:spPr>
          <a:xfrm>
            <a:off x="11788886" y="1790700"/>
            <a:ext cx="2028825" cy="561975"/>
          </a:xfrm>
          <a:prstGeom prst="rect">
            <a:avLst/>
          </a:prstGeom>
          <a:solidFill>
            <a:sysClr val="windowText" lastClr="000000">
              <a:lumMod val="75000"/>
              <a:lumOff val="25000"/>
            </a:sysClr>
          </a:solidFill>
          <a:ln w="3175" cap="flat" cmpd="sng" algn="ctr">
            <a:solidFill>
              <a:sysClr val="window" lastClr="FFFFFF">
                <a:lumMod val="75000"/>
              </a:sysClr>
            </a:solidFill>
            <a:prstDash val="solid"/>
          </a:ln>
          <a:effectLst/>
        </xdr:spPr>
        <xdr:txBody>
          <a:bodyPr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fr-FR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ZoneTexte 9"/>
          <xdr:cNvSpPr txBox="1"/>
        </xdr:nvSpPr>
        <xdr:spPr>
          <a:xfrm>
            <a:off x="11932543" y="1895475"/>
            <a:ext cx="1762125" cy="338313"/>
          </a:xfrm>
          <a:prstGeom prst="rect">
            <a:avLst/>
          </a:prstGeom>
          <a:solidFill>
            <a:sysClr val="window" lastClr="FFFFFF">
              <a:alpha val="0"/>
            </a:sysClr>
          </a:solidFill>
          <a:ln w="9525" cmpd="sng">
            <a:noFill/>
          </a:ln>
          <a:effectLst/>
        </xdr:spPr>
        <xdr:txBody>
          <a:bodyPr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2000" b="1" i="0" u="none" strike="noStrike" kern="0" cap="none" spc="0" normalizeH="0" baseline="0" noProof="0">
                <a:ln>
                  <a:noFill/>
                </a:ln>
                <a:solidFill>
                  <a:srgbClr val="33CCFF"/>
                </a:solidFill>
                <a:effectLst/>
                <a:uLnTx/>
                <a:uFillTx/>
                <a:latin typeface="Calibri" pitchFamily="34" charset="0"/>
                <a:ea typeface="+mn-ea"/>
                <a:cs typeface="+mn-cs"/>
              </a:rPr>
              <a:t>Statistiques</a:t>
            </a:r>
          </a:p>
        </xdr:txBody>
      </xdr:sp>
    </xdr:grpSp>
    <xdr:clientData/>
  </xdr:twoCellAnchor>
  <xdr:twoCellAnchor editAs="oneCell">
    <xdr:from>
      <xdr:col>33</xdr:col>
      <xdr:colOff>285750</xdr:colOff>
      <xdr:row>3</xdr:row>
      <xdr:rowOff>104775</xdr:rowOff>
    </xdr:from>
    <xdr:to>
      <xdr:col>39</xdr:col>
      <xdr:colOff>154106</xdr:colOff>
      <xdr:row>6</xdr:row>
      <xdr:rowOff>88059</xdr:rowOff>
    </xdr:to>
    <xdr:pic>
      <xdr:nvPicPr>
        <xdr:cNvPr id="11" name="Image 10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154025" y="676275"/>
          <a:ext cx="2097206" cy="554784"/>
        </a:xfrm>
        <a:prstGeom prst="rect">
          <a:avLst/>
        </a:prstGeom>
      </xdr:spPr>
    </xdr:pic>
    <xdr:clientData/>
  </xdr:twoCellAnchor>
  <xdr:twoCellAnchor>
    <xdr:from>
      <xdr:col>0</xdr:col>
      <xdr:colOff>152399</xdr:colOff>
      <xdr:row>14</xdr:row>
      <xdr:rowOff>28576</xdr:rowOff>
    </xdr:from>
    <xdr:to>
      <xdr:col>30</xdr:col>
      <xdr:colOff>333374</xdr:colOff>
      <xdr:row>23</xdr:row>
      <xdr:rowOff>133351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238125</xdr:colOff>
      <xdr:row>11</xdr:row>
      <xdr:rowOff>266700</xdr:rowOff>
    </xdr:from>
    <xdr:to>
      <xdr:col>8</xdr:col>
      <xdr:colOff>152400</xdr:colOff>
      <xdr:row>13</xdr:row>
      <xdr:rowOff>161925</xdr:rowOff>
    </xdr:to>
    <xdr:sp macro="" textlink="">
      <xdr:nvSpPr>
        <xdr:cNvPr id="14" name="Ellipse 13"/>
        <xdr:cNvSpPr/>
      </xdr:nvSpPr>
      <xdr:spPr>
        <a:xfrm>
          <a:off x="3076575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238125</xdr:colOff>
      <xdr:row>11</xdr:row>
      <xdr:rowOff>266700</xdr:rowOff>
    </xdr:from>
    <xdr:to>
      <xdr:col>11</xdr:col>
      <xdr:colOff>152400</xdr:colOff>
      <xdr:row>13</xdr:row>
      <xdr:rowOff>161925</xdr:rowOff>
    </xdr:to>
    <xdr:sp macro="" textlink="">
      <xdr:nvSpPr>
        <xdr:cNvPr id="15" name="Ellipse 14"/>
        <xdr:cNvSpPr/>
      </xdr:nvSpPr>
      <xdr:spPr>
        <a:xfrm>
          <a:off x="4191000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12</xdr:col>
      <xdr:colOff>228600</xdr:colOff>
      <xdr:row>11</xdr:row>
      <xdr:rowOff>266700</xdr:rowOff>
    </xdr:from>
    <xdr:to>
      <xdr:col>14</xdr:col>
      <xdr:colOff>142875</xdr:colOff>
      <xdr:row>13</xdr:row>
      <xdr:rowOff>161925</xdr:rowOff>
    </xdr:to>
    <xdr:sp macro="" textlink="">
      <xdr:nvSpPr>
        <xdr:cNvPr id="16" name="Ellipse 15"/>
        <xdr:cNvSpPr/>
      </xdr:nvSpPr>
      <xdr:spPr>
        <a:xfrm>
          <a:off x="5295900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15</xdr:col>
      <xdr:colOff>247650</xdr:colOff>
      <xdr:row>11</xdr:row>
      <xdr:rowOff>266700</xdr:rowOff>
    </xdr:from>
    <xdr:to>
      <xdr:col>17</xdr:col>
      <xdr:colOff>161925</xdr:colOff>
      <xdr:row>13</xdr:row>
      <xdr:rowOff>161925</xdr:rowOff>
    </xdr:to>
    <xdr:sp macro="" textlink="">
      <xdr:nvSpPr>
        <xdr:cNvPr id="17" name="Ellipse 16"/>
        <xdr:cNvSpPr/>
      </xdr:nvSpPr>
      <xdr:spPr>
        <a:xfrm>
          <a:off x="6429375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21</xdr:col>
      <xdr:colOff>238125</xdr:colOff>
      <xdr:row>11</xdr:row>
      <xdr:rowOff>266700</xdr:rowOff>
    </xdr:from>
    <xdr:to>
      <xdr:col>23</xdr:col>
      <xdr:colOff>152400</xdr:colOff>
      <xdr:row>13</xdr:row>
      <xdr:rowOff>161925</xdr:rowOff>
    </xdr:to>
    <xdr:sp macro="" textlink="">
      <xdr:nvSpPr>
        <xdr:cNvPr id="18" name="Ellipse 17"/>
        <xdr:cNvSpPr/>
      </xdr:nvSpPr>
      <xdr:spPr>
        <a:xfrm>
          <a:off x="8648700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24</xdr:col>
      <xdr:colOff>238125</xdr:colOff>
      <xdr:row>11</xdr:row>
      <xdr:rowOff>266700</xdr:rowOff>
    </xdr:from>
    <xdr:to>
      <xdr:col>26</xdr:col>
      <xdr:colOff>152400</xdr:colOff>
      <xdr:row>13</xdr:row>
      <xdr:rowOff>161925</xdr:rowOff>
    </xdr:to>
    <xdr:sp macro="" textlink="">
      <xdr:nvSpPr>
        <xdr:cNvPr id="19" name="Ellipse 18"/>
        <xdr:cNvSpPr/>
      </xdr:nvSpPr>
      <xdr:spPr>
        <a:xfrm>
          <a:off x="9763125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27</xdr:col>
      <xdr:colOff>238125</xdr:colOff>
      <xdr:row>11</xdr:row>
      <xdr:rowOff>266700</xdr:rowOff>
    </xdr:from>
    <xdr:to>
      <xdr:col>29</xdr:col>
      <xdr:colOff>152400</xdr:colOff>
      <xdr:row>13</xdr:row>
      <xdr:rowOff>161925</xdr:rowOff>
    </xdr:to>
    <xdr:sp macro="" textlink="">
      <xdr:nvSpPr>
        <xdr:cNvPr id="20" name="Ellipse 19"/>
        <xdr:cNvSpPr/>
      </xdr:nvSpPr>
      <xdr:spPr>
        <a:xfrm>
          <a:off x="10877550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30</xdr:col>
      <xdr:colOff>238125</xdr:colOff>
      <xdr:row>11</xdr:row>
      <xdr:rowOff>266700</xdr:rowOff>
    </xdr:from>
    <xdr:to>
      <xdr:col>32</xdr:col>
      <xdr:colOff>152400</xdr:colOff>
      <xdr:row>13</xdr:row>
      <xdr:rowOff>161925</xdr:rowOff>
    </xdr:to>
    <xdr:sp macro="" textlink="">
      <xdr:nvSpPr>
        <xdr:cNvPr id="21" name="Ellipse 20"/>
        <xdr:cNvSpPr/>
      </xdr:nvSpPr>
      <xdr:spPr>
        <a:xfrm>
          <a:off x="11991975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238125</xdr:colOff>
      <xdr:row>11</xdr:row>
      <xdr:rowOff>276225</xdr:rowOff>
    </xdr:from>
    <xdr:to>
      <xdr:col>20</xdr:col>
      <xdr:colOff>152400</xdr:colOff>
      <xdr:row>13</xdr:row>
      <xdr:rowOff>171450</xdr:rowOff>
    </xdr:to>
    <xdr:sp macro="" textlink="">
      <xdr:nvSpPr>
        <xdr:cNvPr id="22" name="Ellipse 21"/>
        <xdr:cNvSpPr/>
      </xdr:nvSpPr>
      <xdr:spPr>
        <a:xfrm>
          <a:off x="7534275" y="3333750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33</xdr:col>
      <xdr:colOff>238125</xdr:colOff>
      <xdr:row>11</xdr:row>
      <xdr:rowOff>266700</xdr:rowOff>
    </xdr:from>
    <xdr:to>
      <xdr:col>35</xdr:col>
      <xdr:colOff>152400</xdr:colOff>
      <xdr:row>13</xdr:row>
      <xdr:rowOff>161925</xdr:rowOff>
    </xdr:to>
    <xdr:sp macro="" textlink="">
      <xdr:nvSpPr>
        <xdr:cNvPr id="23" name="Ellipse 22"/>
        <xdr:cNvSpPr/>
      </xdr:nvSpPr>
      <xdr:spPr>
        <a:xfrm>
          <a:off x="13106400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32</xdr:col>
      <xdr:colOff>47625</xdr:colOff>
      <xdr:row>16</xdr:row>
      <xdr:rowOff>66675</xdr:rowOff>
    </xdr:from>
    <xdr:to>
      <xdr:col>33</xdr:col>
      <xdr:colOff>333375</xdr:colOff>
      <xdr:row>17</xdr:row>
      <xdr:rowOff>342900</xdr:rowOff>
    </xdr:to>
    <xdr:sp macro="" textlink="">
      <xdr:nvSpPr>
        <xdr:cNvPr id="24" name="Ellipse 23"/>
        <xdr:cNvSpPr/>
      </xdr:nvSpPr>
      <xdr:spPr>
        <a:xfrm>
          <a:off x="12544425" y="4905375"/>
          <a:ext cx="657225" cy="657225"/>
        </a:xfrm>
        <a:prstGeom prst="ellipse">
          <a:avLst/>
        </a:prstGeom>
        <a:noFill/>
        <a:ln w="38100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32</xdr:col>
      <xdr:colOff>47625</xdr:colOff>
      <xdr:row>19</xdr:row>
      <xdr:rowOff>304800</xdr:rowOff>
    </xdr:from>
    <xdr:to>
      <xdr:col>33</xdr:col>
      <xdr:colOff>333375</xdr:colOff>
      <xdr:row>21</xdr:row>
      <xdr:rowOff>200025</xdr:rowOff>
    </xdr:to>
    <xdr:sp macro="" textlink="">
      <xdr:nvSpPr>
        <xdr:cNvPr id="25" name="Ellipse 24"/>
        <xdr:cNvSpPr/>
      </xdr:nvSpPr>
      <xdr:spPr>
        <a:xfrm>
          <a:off x="12544425" y="6286500"/>
          <a:ext cx="657225" cy="657225"/>
        </a:xfrm>
        <a:prstGeom prst="ellipse">
          <a:avLst/>
        </a:prstGeom>
        <a:noFill/>
        <a:ln w="381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29</xdr:col>
      <xdr:colOff>352425</xdr:colOff>
      <xdr:row>14</xdr:row>
      <xdr:rowOff>171450</xdr:rowOff>
    </xdr:from>
    <xdr:to>
      <xdr:col>36</xdr:col>
      <xdr:colOff>19050</xdr:colOff>
      <xdr:row>15</xdr:row>
      <xdr:rowOff>323850</xdr:rowOff>
    </xdr:to>
    <xdr:sp macro="" textlink="">
      <xdr:nvSpPr>
        <xdr:cNvPr id="26" name="ZoneTexte 25"/>
        <xdr:cNvSpPr txBox="1"/>
      </xdr:nvSpPr>
      <xdr:spPr>
        <a:xfrm>
          <a:off x="11734800" y="4371975"/>
          <a:ext cx="2266950" cy="409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FR" sz="1800" b="1"/>
            <a:t>Leader de journée</a:t>
          </a:r>
        </a:p>
      </xdr:txBody>
    </xdr:sp>
    <xdr:clientData/>
  </xdr:twoCellAnchor>
  <xdr:twoCellAnchor>
    <xdr:from>
      <xdr:col>3</xdr:col>
      <xdr:colOff>238125</xdr:colOff>
      <xdr:row>11</xdr:row>
      <xdr:rowOff>276225</xdr:rowOff>
    </xdr:from>
    <xdr:to>
      <xdr:col>5</xdr:col>
      <xdr:colOff>152400</xdr:colOff>
      <xdr:row>13</xdr:row>
      <xdr:rowOff>171450</xdr:rowOff>
    </xdr:to>
    <xdr:sp macro="" textlink="">
      <xdr:nvSpPr>
        <xdr:cNvPr id="27" name="Ellipse 26"/>
        <xdr:cNvSpPr/>
      </xdr:nvSpPr>
      <xdr:spPr>
        <a:xfrm>
          <a:off x="1962150" y="3333750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30</xdr:col>
      <xdr:colOff>142875</xdr:colOff>
      <xdr:row>18</xdr:row>
      <xdr:rowOff>171450</xdr:rowOff>
    </xdr:from>
    <xdr:to>
      <xdr:col>35</xdr:col>
      <xdr:colOff>190500</xdr:colOff>
      <xdr:row>19</xdr:row>
      <xdr:rowOff>200025</xdr:rowOff>
    </xdr:to>
    <xdr:sp macro="" textlink="">
      <xdr:nvSpPr>
        <xdr:cNvPr id="28" name="ZoneTexte 27"/>
        <xdr:cNvSpPr txBox="1"/>
      </xdr:nvSpPr>
      <xdr:spPr>
        <a:xfrm>
          <a:off x="11896725" y="5772150"/>
          <a:ext cx="1905000" cy="409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800" b="1"/>
            <a:t>Moyenne actuelle</a:t>
          </a:r>
        </a:p>
      </xdr:txBody>
    </xdr:sp>
    <xdr:clientData/>
  </xdr:twoCellAnchor>
  <xdr:twoCellAnchor>
    <xdr:from>
      <xdr:col>36</xdr:col>
      <xdr:colOff>28575</xdr:colOff>
      <xdr:row>18</xdr:row>
      <xdr:rowOff>180975</xdr:rowOff>
    </xdr:from>
    <xdr:to>
      <xdr:col>41</xdr:col>
      <xdr:colOff>76200</xdr:colOff>
      <xdr:row>19</xdr:row>
      <xdr:rowOff>209550</xdr:rowOff>
    </xdr:to>
    <xdr:sp macro="" textlink="">
      <xdr:nvSpPr>
        <xdr:cNvPr id="29" name="ZoneTexte 28"/>
        <xdr:cNvSpPr txBox="1"/>
      </xdr:nvSpPr>
      <xdr:spPr>
        <a:xfrm>
          <a:off x="14011275" y="5781675"/>
          <a:ext cx="1905000" cy="409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800" b="1"/>
            <a:t>Total actuel</a:t>
          </a:r>
        </a:p>
      </xdr:txBody>
    </xdr:sp>
    <xdr:clientData/>
  </xdr:twoCellAnchor>
  <xdr:twoCellAnchor>
    <xdr:from>
      <xdr:col>37</xdr:col>
      <xdr:colOff>66675</xdr:colOff>
      <xdr:row>19</xdr:row>
      <xdr:rowOff>295275</xdr:rowOff>
    </xdr:from>
    <xdr:to>
      <xdr:col>38</xdr:col>
      <xdr:colOff>352425</xdr:colOff>
      <xdr:row>21</xdr:row>
      <xdr:rowOff>190500</xdr:rowOff>
    </xdr:to>
    <xdr:sp macro="" textlink="">
      <xdr:nvSpPr>
        <xdr:cNvPr id="30" name="Ellipse 29"/>
        <xdr:cNvSpPr/>
      </xdr:nvSpPr>
      <xdr:spPr>
        <a:xfrm>
          <a:off x="14420850" y="6276975"/>
          <a:ext cx="657225" cy="657225"/>
        </a:xfrm>
        <a:prstGeom prst="ellipse">
          <a:avLst/>
        </a:prstGeom>
        <a:noFill/>
        <a:ln w="3810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0</xdr:col>
      <xdr:colOff>228599</xdr:colOff>
      <xdr:row>10</xdr:row>
      <xdr:rowOff>333375</xdr:rowOff>
    </xdr:from>
    <xdr:to>
      <xdr:col>3</xdr:col>
      <xdr:colOff>114299</xdr:colOff>
      <xdr:row>12</xdr:row>
      <xdr:rowOff>19050</xdr:rowOff>
    </xdr:to>
    <xdr:sp macro="" textlink="">
      <xdr:nvSpPr>
        <xdr:cNvPr id="31" name="ZoneTexte 30"/>
        <xdr:cNvSpPr txBox="1"/>
      </xdr:nvSpPr>
      <xdr:spPr>
        <a:xfrm>
          <a:off x="228599" y="3028950"/>
          <a:ext cx="1609725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2000" b="1" i="1" u="sng"/>
            <a:t>Journées de :</a:t>
          </a:r>
        </a:p>
      </xdr:txBody>
    </xdr:sp>
    <xdr:clientData/>
  </xdr:twoCellAnchor>
  <xdr:twoCellAnchor>
    <xdr:from>
      <xdr:col>26</xdr:col>
      <xdr:colOff>38099</xdr:colOff>
      <xdr:row>7</xdr:row>
      <xdr:rowOff>561974</xdr:rowOff>
    </xdr:from>
    <xdr:to>
      <xdr:col>26</xdr:col>
      <xdr:colOff>314324</xdr:colOff>
      <xdr:row>7</xdr:row>
      <xdr:rowOff>771524</xdr:rowOff>
    </xdr:to>
    <xdr:sp macro="" textlink="">
      <xdr:nvSpPr>
        <xdr:cNvPr id="41" name="Flèche droite 40">
          <a:hlinkClick xmlns:r="http://schemas.openxmlformats.org/officeDocument/2006/relationships" r:id="rId6"/>
        </xdr:cNvPr>
        <xdr:cNvSpPr/>
      </xdr:nvSpPr>
      <xdr:spPr>
        <a:xfrm>
          <a:off x="10306049" y="1895474"/>
          <a:ext cx="276225" cy="209550"/>
        </a:xfrm>
        <a:prstGeom prst="rightArrow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24</xdr:col>
      <xdr:colOff>85725</xdr:colOff>
      <xdr:row>7</xdr:row>
      <xdr:rowOff>523875</xdr:rowOff>
    </xdr:from>
    <xdr:to>
      <xdr:col>26</xdr:col>
      <xdr:colOff>85725</xdr:colOff>
      <xdr:row>7</xdr:row>
      <xdr:rowOff>809625</xdr:rowOff>
    </xdr:to>
    <xdr:sp macro="" textlink="">
      <xdr:nvSpPr>
        <xdr:cNvPr id="42" name="ZoneTexte 41"/>
        <xdr:cNvSpPr txBox="1"/>
      </xdr:nvSpPr>
      <xdr:spPr>
        <a:xfrm>
          <a:off x="9610725" y="1857375"/>
          <a:ext cx="742950" cy="28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200" b="1">
              <a:solidFill>
                <a:schemeClr val="bg1">
                  <a:lumMod val="95000"/>
                </a:schemeClr>
              </a:solidFill>
            </a:rPr>
            <a:t>Suivant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0</xdr:rowOff>
    </xdr:from>
    <xdr:to>
      <xdr:col>35</xdr:col>
      <xdr:colOff>66675</xdr:colOff>
      <xdr:row>8</xdr:row>
      <xdr:rowOff>0</xdr:rowOff>
    </xdr:to>
    <xdr:cxnSp macro="">
      <xdr:nvCxnSpPr>
        <xdr:cNvPr id="2" name="Connecteur droit 1"/>
        <xdr:cNvCxnSpPr/>
      </xdr:nvCxnSpPr>
      <xdr:spPr>
        <a:xfrm>
          <a:off x="0" y="2247900"/>
          <a:ext cx="34432875" cy="0"/>
        </a:xfrm>
        <a:prstGeom prst="line">
          <a:avLst/>
        </a:prstGeom>
        <a:noFill/>
        <a:ln w="9525" cap="flat" cmpd="sng" algn="ctr">
          <a:solidFill>
            <a:sysClr val="window" lastClr="FFFFFF">
              <a:lumMod val="75000"/>
            </a:sysClr>
          </a:solidFill>
          <a:prstDash val="soli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cxnSp>
    <xdr:clientData/>
  </xdr:twoCellAnchor>
  <xdr:twoCellAnchor>
    <xdr:from>
      <xdr:col>6</xdr:col>
      <xdr:colOff>38100</xdr:colOff>
      <xdr:row>2</xdr:row>
      <xdr:rowOff>104775</xdr:rowOff>
    </xdr:from>
    <xdr:to>
      <xdr:col>9</xdr:col>
      <xdr:colOff>9525</xdr:colOff>
      <xdr:row>5</xdr:row>
      <xdr:rowOff>95250</xdr:rowOff>
    </xdr:to>
    <xdr:grpSp>
      <xdr:nvGrpSpPr>
        <xdr:cNvPr id="3" name="Groupe 2"/>
        <xdr:cNvGrpSpPr/>
      </xdr:nvGrpSpPr>
      <xdr:grpSpPr>
        <a:xfrm>
          <a:off x="7239000" y="485775"/>
          <a:ext cx="4429125" cy="561975"/>
          <a:chOff x="11972925" y="1781175"/>
          <a:chExt cx="2028825" cy="561975"/>
        </a:xfrm>
      </xdr:grpSpPr>
      <xdr:sp macro="" textlink="">
        <xdr:nvSpPr>
          <xdr:cNvPr id="4" name="Rectangle 3"/>
          <xdr:cNvSpPr/>
        </xdr:nvSpPr>
        <xdr:spPr>
          <a:xfrm>
            <a:off x="11972925" y="1781175"/>
            <a:ext cx="2028825" cy="561975"/>
          </a:xfrm>
          <a:prstGeom prst="rect">
            <a:avLst/>
          </a:prstGeom>
          <a:solidFill>
            <a:sysClr val="windowText" lastClr="000000">
              <a:lumMod val="75000"/>
              <a:lumOff val="25000"/>
            </a:sysClr>
          </a:solidFill>
          <a:ln w="3175" cap="flat" cmpd="sng" algn="ctr">
            <a:solidFill>
              <a:sysClr val="window" lastClr="FFFFFF">
                <a:lumMod val="75000"/>
              </a:sysClr>
            </a:solidFill>
            <a:prstDash val="solid"/>
          </a:ln>
          <a:effectLst/>
        </xdr:spPr>
        <xdr:txBody>
          <a:bodyPr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fr-FR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ZoneTexte 4"/>
          <xdr:cNvSpPr txBox="1"/>
        </xdr:nvSpPr>
        <xdr:spPr>
          <a:xfrm>
            <a:off x="12116583" y="1885950"/>
            <a:ext cx="1762125" cy="338313"/>
          </a:xfrm>
          <a:prstGeom prst="rect">
            <a:avLst/>
          </a:prstGeom>
          <a:solidFill>
            <a:sysClr val="window" lastClr="FFFFFF">
              <a:alpha val="0"/>
            </a:sysClr>
          </a:solidFill>
          <a:ln w="9525" cmpd="sng">
            <a:noFill/>
          </a:ln>
          <a:effectLst/>
        </xdr:spPr>
        <xdr:txBody>
          <a:bodyPr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2000" b="1" i="0" u="none" strike="noStrike" kern="0" cap="none" spc="0" normalizeH="0" baseline="0" noProof="0">
                <a:ln>
                  <a:noFill/>
                </a:ln>
                <a:solidFill>
                  <a:srgbClr val="33CCFF"/>
                </a:solidFill>
                <a:effectLst/>
                <a:uLnTx/>
                <a:uFillTx/>
                <a:latin typeface="Calibri" pitchFamily="34" charset="0"/>
                <a:ea typeface="+mn-ea"/>
                <a:cs typeface="+mn-cs"/>
              </a:rPr>
              <a:t>8ème journée</a:t>
            </a:r>
          </a:p>
        </xdr:txBody>
      </xdr:sp>
    </xdr:grpSp>
    <xdr:clientData/>
  </xdr:twoCellAnchor>
  <xdr:twoCellAnchor editAs="oneCell">
    <xdr:from>
      <xdr:col>3</xdr:col>
      <xdr:colOff>123825</xdr:colOff>
      <xdr:row>1</xdr:row>
      <xdr:rowOff>130544</xdr:rowOff>
    </xdr:from>
    <xdr:to>
      <xdr:col>5</xdr:col>
      <xdr:colOff>911242</xdr:colOff>
      <xdr:row>7</xdr:row>
      <xdr:rowOff>466725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67025" y="321044"/>
          <a:ext cx="3759217" cy="1479181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</xdr:colOff>
      <xdr:row>3</xdr:row>
      <xdr:rowOff>104775</xdr:rowOff>
    </xdr:from>
    <xdr:to>
      <xdr:col>11</xdr:col>
      <xdr:colOff>620831</xdr:colOff>
      <xdr:row>6</xdr:row>
      <xdr:rowOff>88059</xdr:rowOff>
    </xdr:to>
    <xdr:pic>
      <xdr:nvPicPr>
        <xdr:cNvPr id="7" name="Image 6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54025" y="676275"/>
          <a:ext cx="2097206" cy="554784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390526</xdr:colOff>
      <xdr:row>2</xdr:row>
      <xdr:rowOff>57148</xdr:rowOff>
    </xdr:from>
    <xdr:to>
      <xdr:col>1</xdr:col>
      <xdr:colOff>1163917</xdr:colOff>
      <xdr:row>7</xdr:row>
      <xdr:rowOff>307048</xdr:rowOff>
    </xdr:to>
    <xdr:pic>
      <xdr:nvPicPr>
        <xdr:cNvPr id="8" name="Image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6" y="438148"/>
          <a:ext cx="773391" cy="1202400"/>
        </a:xfrm>
        <a:prstGeom prst="rect">
          <a:avLst/>
        </a:prstGeom>
      </xdr:spPr>
    </xdr:pic>
    <xdr:clientData/>
  </xdr:twoCellAnchor>
  <xdr:twoCellAnchor>
    <xdr:from>
      <xdr:col>11</xdr:col>
      <xdr:colOff>704850</xdr:colOff>
      <xdr:row>3</xdr:row>
      <xdr:rowOff>161925</xdr:rowOff>
    </xdr:from>
    <xdr:to>
      <xdr:col>11</xdr:col>
      <xdr:colOff>1152525</xdr:colOff>
      <xdr:row>5</xdr:row>
      <xdr:rowOff>171450</xdr:rowOff>
    </xdr:to>
    <xdr:sp macro="[0]!Suivant" textlink="">
      <xdr:nvSpPr>
        <xdr:cNvPr id="9" name="Flèche droite 8">
          <a:hlinkClick xmlns:r="http://schemas.openxmlformats.org/officeDocument/2006/relationships" r:id="rId5"/>
        </xdr:cNvPr>
        <xdr:cNvSpPr/>
      </xdr:nvSpPr>
      <xdr:spPr>
        <a:xfrm>
          <a:off x="15335250" y="733425"/>
          <a:ext cx="447675" cy="390525"/>
        </a:xfrm>
        <a:prstGeom prst="rightArrow">
          <a:avLst/>
        </a:prstGeom>
        <a:solidFill>
          <a:srgbClr val="33CC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971550</xdr:colOff>
      <xdr:row>3</xdr:row>
      <xdr:rowOff>171450</xdr:rowOff>
    </xdr:from>
    <xdr:to>
      <xdr:col>9</xdr:col>
      <xdr:colOff>1419225</xdr:colOff>
      <xdr:row>5</xdr:row>
      <xdr:rowOff>180975</xdr:rowOff>
    </xdr:to>
    <xdr:sp macro="[0]!Précédent" textlink="">
      <xdr:nvSpPr>
        <xdr:cNvPr id="10" name="Flèche droite 9">
          <a:hlinkClick xmlns:r="http://schemas.openxmlformats.org/officeDocument/2006/relationships" r:id="rId6"/>
        </xdr:cNvPr>
        <xdr:cNvSpPr/>
      </xdr:nvSpPr>
      <xdr:spPr>
        <a:xfrm flipH="1">
          <a:off x="12630150" y="742950"/>
          <a:ext cx="447675" cy="390525"/>
        </a:xfrm>
        <a:prstGeom prst="rightArrow">
          <a:avLst/>
        </a:prstGeom>
        <a:solidFill>
          <a:srgbClr val="33CC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0</xdr:rowOff>
    </xdr:from>
    <xdr:to>
      <xdr:col>35</xdr:col>
      <xdr:colOff>66675</xdr:colOff>
      <xdr:row>8</xdr:row>
      <xdr:rowOff>0</xdr:rowOff>
    </xdr:to>
    <xdr:cxnSp macro="">
      <xdr:nvCxnSpPr>
        <xdr:cNvPr id="2" name="Connecteur droit 1"/>
        <xdr:cNvCxnSpPr/>
      </xdr:nvCxnSpPr>
      <xdr:spPr>
        <a:xfrm>
          <a:off x="0" y="2247900"/>
          <a:ext cx="34432875" cy="0"/>
        </a:xfrm>
        <a:prstGeom prst="line">
          <a:avLst/>
        </a:prstGeom>
        <a:noFill/>
        <a:ln w="9525" cap="flat" cmpd="sng" algn="ctr">
          <a:solidFill>
            <a:sysClr val="window" lastClr="FFFFFF">
              <a:lumMod val="75000"/>
            </a:sysClr>
          </a:solidFill>
          <a:prstDash val="soli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cxnSp>
    <xdr:clientData/>
  </xdr:twoCellAnchor>
  <xdr:twoCellAnchor>
    <xdr:from>
      <xdr:col>6</xdr:col>
      <xdr:colOff>38100</xdr:colOff>
      <xdr:row>2</xdr:row>
      <xdr:rowOff>104775</xdr:rowOff>
    </xdr:from>
    <xdr:to>
      <xdr:col>9</xdr:col>
      <xdr:colOff>9525</xdr:colOff>
      <xdr:row>5</xdr:row>
      <xdr:rowOff>95250</xdr:rowOff>
    </xdr:to>
    <xdr:grpSp>
      <xdr:nvGrpSpPr>
        <xdr:cNvPr id="3" name="Groupe 2"/>
        <xdr:cNvGrpSpPr/>
      </xdr:nvGrpSpPr>
      <xdr:grpSpPr>
        <a:xfrm>
          <a:off x="7239000" y="485775"/>
          <a:ext cx="4429125" cy="561975"/>
          <a:chOff x="11972925" y="1781175"/>
          <a:chExt cx="2028825" cy="561975"/>
        </a:xfrm>
      </xdr:grpSpPr>
      <xdr:sp macro="" textlink="">
        <xdr:nvSpPr>
          <xdr:cNvPr id="4" name="Rectangle 3"/>
          <xdr:cNvSpPr/>
        </xdr:nvSpPr>
        <xdr:spPr>
          <a:xfrm>
            <a:off x="11972925" y="1781175"/>
            <a:ext cx="2028825" cy="561975"/>
          </a:xfrm>
          <a:prstGeom prst="rect">
            <a:avLst/>
          </a:prstGeom>
          <a:solidFill>
            <a:sysClr val="windowText" lastClr="000000">
              <a:lumMod val="75000"/>
              <a:lumOff val="25000"/>
            </a:sysClr>
          </a:solidFill>
          <a:ln w="3175" cap="flat" cmpd="sng" algn="ctr">
            <a:solidFill>
              <a:sysClr val="window" lastClr="FFFFFF">
                <a:lumMod val="75000"/>
              </a:sysClr>
            </a:solidFill>
            <a:prstDash val="solid"/>
          </a:ln>
          <a:effectLst/>
        </xdr:spPr>
        <xdr:txBody>
          <a:bodyPr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fr-FR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ZoneTexte 4"/>
          <xdr:cNvSpPr txBox="1"/>
        </xdr:nvSpPr>
        <xdr:spPr>
          <a:xfrm>
            <a:off x="12116583" y="1885950"/>
            <a:ext cx="1762125" cy="338313"/>
          </a:xfrm>
          <a:prstGeom prst="rect">
            <a:avLst/>
          </a:prstGeom>
          <a:solidFill>
            <a:sysClr val="window" lastClr="FFFFFF">
              <a:alpha val="0"/>
            </a:sysClr>
          </a:solidFill>
          <a:ln w="9525" cmpd="sng">
            <a:noFill/>
          </a:ln>
          <a:effectLst/>
        </xdr:spPr>
        <xdr:txBody>
          <a:bodyPr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2000" b="1" i="0" u="none" strike="noStrike" kern="0" cap="none" spc="0" normalizeH="0" baseline="0" noProof="0">
                <a:ln>
                  <a:noFill/>
                </a:ln>
                <a:solidFill>
                  <a:srgbClr val="33CCFF"/>
                </a:solidFill>
                <a:effectLst/>
                <a:uLnTx/>
                <a:uFillTx/>
                <a:latin typeface="Calibri" pitchFamily="34" charset="0"/>
                <a:ea typeface="+mn-ea"/>
                <a:cs typeface="+mn-cs"/>
              </a:rPr>
              <a:t>9ème journée</a:t>
            </a:r>
          </a:p>
        </xdr:txBody>
      </xdr:sp>
    </xdr:grpSp>
    <xdr:clientData/>
  </xdr:twoCellAnchor>
  <xdr:twoCellAnchor editAs="oneCell">
    <xdr:from>
      <xdr:col>3</xdr:col>
      <xdr:colOff>123825</xdr:colOff>
      <xdr:row>1</xdr:row>
      <xdr:rowOff>130544</xdr:rowOff>
    </xdr:from>
    <xdr:to>
      <xdr:col>5</xdr:col>
      <xdr:colOff>911242</xdr:colOff>
      <xdr:row>7</xdr:row>
      <xdr:rowOff>466725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67025" y="321044"/>
          <a:ext cx="3759217" cy="1479181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</xdr:colOff>
      <xdr:row>3</xdr:row>
      <xdr:rowOff>104775</xdr:rowOff>
    </xdr:from>
    <xdr:to>
      <xdr:col>11</xdr:col>
      <xdr:colOff>620831</xdr:colOff>
      <xdr:row>6</xdr:row>
      <xdr:rowOff>88059</xdr:rowOff>
    </xdr:to>
    <xdr:pic>
      <xdr:nvPicPr>
        <xdr:cNvPr id="7" name="Image 6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54025" y="676275"/>
          <a:ext cx="2097206" cy="554784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390526</xdr:colOff>
      <xdr:row>2</xdr:row>
      <xdr:rowOff>57148</xdr:rowOff>
    </xdr:from>
    <xdr:to>
      <xdr:col>1</xdr:col>
      <xdr:colOff>1163917</xdr:colOff>
      <xdr:row>7</xdr:row>
      <xdr:rowOff>307048</xdr:rowOff>
    </xdr:to>
    <xdr:pic>
      <xdr:nvPicPr>
        <xdr:cNvPr id="8" name="Image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6" y="438148"/>
          <a:ext cx="773391" cy="1202400"/>
        </a:xfrm>
        <a:prstGeom prst="rect">
          <a:avLst/>
        </a:prstGeom>
      </xdr:spPr>
    </xdr:pic>
    <xdr:clientData/>
  </xdr:twoCellAnchor>
  <xdr:twoCellAnchor>
    <xdr:from>
      <xdr:col>11</xdr:col>
      <xdr:colOff>704850</xdr:colOff>
      <xdr:row>3</xdr:row>
      <xdr:rowOff>161925</xdr:rowOff>
    </xdr:from>
    <xdr:to>
      <xdr:col>11</xdr:col>
      <xdr:colOff>1152525</xdr:colOff>
      <xdr:row>5</xdr:row>
      <xdr:rowOff>171450</xdr:rowOff>
    </xdr:to>
    <xdr:sp macro="[0]!Suivant" textlink="">
      <xdr:nvSpPr>
        <xdr:cNvPr id="9" name="Flèche droite 8">
          <a:hlinkClick xmlns:r="http://schemas.openxmlformats.org/officeDocument/2006/relationships" r:id="rId5"/>
        </xdr:cNvPr>
        <xdr:cNvSpPr/>
      </xdr:nvSpPr>
      <xdr:spPr>
        <a:xfrm>
          <a:off x="15335250" y="733425"/>
          <a:ext cx="447675" cy="390525"/>
        </a:xfrm>
        <a:prstGeom prst="rightArrow">
          <a:avLst/>
        </a:prstGeom>
        <a:solidFill>
          <a:srgbClr val="33CC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971550</xdr:colOff>
      <xdr:row>3</xdr:row>
      <xdr:rowOff>171450</xdr:rowOff>
    </xdr:from>
    <xdr:to>
      <xdr:col>9</xdr:col>
      <xdr:colOff>1419225</xdr:colOff>
      <xdr:row>5</xdr:row>
      <xdr:rowOff>180975</xdr:rowOff>
    </xdr:to>
    <xdr:sp macro="[0]!Précédent" textlink="">
      <xdr:nvSpPr>
        <xdr:cNvPr id="10" name="Flèche droite 9">
          <a:hlinkClick xmlns:r="http://schemas.openxmlformats.org/officeDocument/2006/relationships" r:id="rId6"/>
        </xdr:cNvPr>
        <xdr:cNvSpPr/>
      </xdr:nvSpPr>
      <xdr:spPr>
        <a:xfrm flipH="1">
          <a:off x="12630150" y="742950"/>
          <a:ext cx="447675" cy="390525"/>
        </a:xfrm>
        <a:prstGeom prst="rightArrow">
          <a:avLst/>
        </a:prstGeom>
        <a:solidFill>
          <a:srgbClr val="33CC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0</xdr:rowOff>
    </xdr:from>
    <xdr:to>
      <xdr:col>35</xdr:col>
      <xdr:colOff>66675</xdr:colOff>
      <xdr:row>8</xdr:row>
      <xdr:rowOff>0</xdr:rowOff>
    </xdr:to>
    <xdr:cxnSp macro="">
      <xdr:nvCxnSpPr>
        <xdr:cNvPr id="2" name="Connecteur droit 1"/>
        <xdr:cNvCxnSpPr/>
      </xdr:nvCxnSpPr>
      <xdr:spPr>
        <a:xfrm>
          <a:off x="0" y="2247900"/>
          <a:ext cx="34432875" cy="0"/>
        </a:xfrm>
        <a:prstGeom prst="line">
          <a:avLst/>
        </a:prstGeom>
        <a:noFill/>
        <a:ln w="9525" cap="flat" cmpd="sng" algn="ctr">
          <a:solidFill>
            <a:sysClr val="window" lastClr="FFFFFF">
              <a:lumMod val="75000"/>
            </a:sysClr>
          </a:solidFill>
          <a:prstDash val="soli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cxnSp>
    <xdr:clientData/>
  </xdr:twoCellAnchor>
  <xdr:twoCellAnchor>
    <xdr:from>
      <xdr:col>6</xdr:col>
      <xdr:colOff>38100</xdr:colOff>
      <xdr:row>2</xdr:row>
      <xdr:rowOff>104775</xdr:rowOff>
    </xdr:from>
    <xdr:to>
      <xdr:col>9</xdr:col>
      <xdr:colOff>9525</xdr:colOff>
      <xdr:row>5</xdr:row>
      <xdr:rowOff>95250</xdr:rowOff>
    </xdr:to>
    <xdr:grpSp>
      <xdr:nvGrpSpPr>
        <xdr:cNvPr id="3" name="Groupe 2"/>
        <xdr:cNvGrpSpPr/>
      </xdr:nvGrpSpPr>
      <xdr:grpSpPr>
        <a:xfrm>
          <a:off x="7239000" y="485775"/>
          <a:ext cx="4429125" cy="561975"/>
          <a:chOff x="11972925" y="1781175"/>
          <a:chExt cx="2028825" cy="561975"/>
        </a:xfrm>
      </xdr:grpSpPr>
      <xdr:sp macro="" textlink="">
        <xdr:nvSpPr>
          <xdr:cNvPr id="4" name="Rectangle 3"/>
          <xdr:cNvSpPr/>
        </xdr:nvSpPr>
        <xdr:spPr>
          <a:xfrm>
            <a:off x="11972925" y="1781175"/>
            <a:ext cx="2028825" cy="561975"/>
          </a:xfrm>
          <a:prstGeom prst="rect">
            <a:avLst/>
          </a:prstGeom>
          <a:solidFill>
            <a:sysClr val="windowText" lastClr="000000">
              <a:lumMod val="75000"/>
              <a:lumOff val="25000"/>
            </a:sysClr>
          </a:solidFill>
          <a:ln w="3175" cap="flat" cmpd="sng" algn="ctr">
            <a:solidFill>
              <a:sysClr val="window" lastClr="FFFFFF">
                <a:lumMod val="75000"/>
              </a:sysClr>
            </a:solidFill>
            <a:prstDash val="solid"/>
          </a:ln>
          <a:effectLst/>
        </xdr:spPr>
        <xdr:txBody>
          <a:bodyPr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fr-FR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ZoneTexte 4"/>
          <xdr:cNvSpPr txBox="1"/>
        </xdr:nvSpPr>
        <xdr:spPr>
          <a:xfrm>
            <a:off x="12116583" y="1885950"/>
            <a:ext cx="1762125" cy="338313"/>
          </a:xfrm>
          <a:prstGeom prst="rect">
            <a:avLst/>
          </a:prstGeom>
          <a:solidFill>
            <a:sysClr val="window" lastClr="FFFFFF">
              <a:alpha val="0"/>
            </a:sysClr>
          </a:solidFill>
          <a:ln w="9525" cmpd="sng">
            <a:noFill/>
          </a:ln>
          <a:effectLst/>
        </xdr:spPr>
        <xdr:txBody>
          <a:bodyPr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2000" b="1" i="0" u="none" strike="noStrike" kern="0" cap="none" spc="0" normalizeH="0" baseline="0" noProof="0">
                <a:ln>
                  <a:noFill/>
                </a:ln>
                <a:solidFill>
                  <a:srgbClr val="33CCFF"/>
                </a:solidFill>
                <a:effectLst/>
                <a:uLnTx/>
                <a:uFillTx/>
                <a:latin typeface="Calibri" pitchFamily="34" charset="0"/>
                <a:ea typeface="+mn-ea"/>
                <a:cs typeface="+mn-cs"/>
              </a:rPr>
              <a:t>10ème journée</a:t>
            </a:r>
          </a:p>
        </xdr:txBody>
      </xdr:sp>
    </xdr:grpSp>
    <xdr:clientData/>
  </xdr:twoCellAnchor>
  <xdr:twoCellAnchor editAs="oneCell">
    <xdr:from>
      <xdr:col>3</xdr:col>
      <xdr:colOff>123825</xdr:colOff>
      <xdr:row>1</xdr:row>
      <xdr:rowOff>130544</xdr:rowOff>
    </xdr:from>
    <xdr:to>
      <xdr:col>5</xdr:col>
      <xdr:colOff>911242</xdr:colOff>
      <xdr:row>7</xdr:row>
      <xdr:rowOff>466725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67025" y="321044"/>
          <a:ext cx="3759217" cy="1479181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</xdr:colOff>
      <xdr:row>3</xdr:row>
      <xdr:rowOff>104775</xdr:rowOff>
    </xdr:from>
    <xdr:to>
      <xdr:col>11</xdr:col>
      <xdr:colOff>620831</xdr:colOff>
      <xdr:row>6</xdr:row>
      <xdr:rowOff>88059</xdr:rowOff>
    </xdr:to>
    <xdr:pic>
      <xdr:nvPicPr>
        <xdr:cNvPr id="7" name="Image 6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54025" y="676275"/>
          <a:ext cx="2097206" cy="554784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390526</xdr:colOff>
      <xdr:row>2</xdr:row>
      <xdr:rowOff>57148</xdr:rowOff>
    </xdr:from>
    <xdr:to>
      <xdr:col>1</xdr:col>
      <xdr:colOff>1163917</xdr:colOff>
      <xdr:row>7</xdr:row>
      <xdr:rowOff>307048</xdr:rowOff>
    </xdr:to>
    <xdr:pic>
      <xdr:nvPicPr>
        <xdr:cNvPr id="8" name="Image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6" y="438148"/>
          <a:ext cx="773391" cy="1202400"/>
        </a:xfrm>
        <a:prstGeom prst="rect">
          <a:avLst/>
        </a:prstGeom>
      </xdr:spPr>
    </xdr:pic>
    <xdr:clientData/>
  </xdr:twoCellAnchor>
  <xdr:twoCellAnchor>
    <xdr:from>
      <xdr:col>11</xdr:col>
      <xdr:colOff>704850</xdr:colOff>
      <xdr:row>3</xdr:row>
      <xdr:rowOff>161925</xdr:rowOff>
    </xdr:from>
    <xdr:to>
      <xdr:col>11</xdr:col>
      <xdr:colOff>1152525</xdr:colOff>
      <xdr:row>5</xdr:row>
      <xdr:rowOff>171450</xdr:rowOff>
    </xdr:to>
    <xdr:sp macro="[0]!Suivant" textlink="">
      <xdr:nvSpPr>
        <xdr:cNvPr id="9" name="Flèche droite 8">
          <a:hlinkClick xmlns:r="http://schemas.openxmlformats.org/officeDocument/2006/relationships" r:id="rId5"/>
        </xdr:cNvPr>
        <xdr:cNvSpPr/>
      </xdr:nvSpPr>
      <xdr:spPr>
        <a:xfrm>
          <a:off x="15335250" y="733425"/>
          <a:ext cx="447675" cy="390525"/>
        </a:xfrm>
        <a:prstGeom prst="rightArrow">
          <a:avLst/>
        </a:prstGeom>
        <a:solidFill>
          <a:srgbClr val="33CC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971550</xdr:colOff>
      <xdr:row>3</xdr:row>
      <xdr:rowOff>171450</xdr:rowOff>
    </xdr:from>
    <xdr:to>
      <xdr:col>9</xdr:col>
      <xdr:colOff>1419225</xdr:colOff>
      <xdr:row>5</xdr:row>
      <xdr:rowOff>180975</xdr:rowOff>
    </xdr:to>
    <xdr:sp macro="[0]!Précédent" textlink="">
      <xdr:nvSpPr>
        <xdr:cNvPr id="10" name="Flèche droite 9">
          <a:hlinkClick xmlns:r="http://schemas.openxmlformats.org/officeDocument/2006/relationships" r:id="rId6"/>
        </xdr:cNvPr>
        <xdr:cNvSpPr/>
      </xdr:nvSpPr>
      <xdr:spPr>
        <a:xfrm flipH="1">
          <a:off x="12630150" y="742950"/>
          <a:ext cx="447675" cy="390525"/>
        </a:xfrm>
        <a:prstGeom prst="rightArrow">
          <a:avLst/>
        </a:prstGeom>
        <a:solidFill>
          <a:srgbClr val="33CC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0</xdr:rowOff>
    </xdr:from>
    <xdr:to>
      <xdr:col>35</xdr:col>
      <xdr:colOff>66675</xdr:colOff>
      <xdr:row>8</xdr:row>
      <xdr:rowOff>0</xdr:rowOff>
    </xdr:to>
    <xdr:cxnSp macro="">
      <xdr:nvCxnSpPr>
        <xdr:cNvPr id="2" name="Connecteur droit 1"/>
        <xdr:cNvCxnSpPr/>
      </xdr:nvCxnSpPr>
      <xdr:spPr>
        <a:xfrm>
          <a:off x="0" y="2247900"/>
          <a:ext cx="34432875" cy="0"/>
        </a:xfrm>
        <a:prstGeom prst="line">
          <a:avLst/>
        </a:prstGeom>
        <a:noFill/>
        <a:ln w="9525" cap="flat" cmpd="sng" algn="ctr">
          <a:solidFill>
            <a:sysClr val="window" lastClr="FFFFFF">
              <a:lumMod val="75000"/>
            </a:sysClr>
          </a:solidFill>
          <a:prstDash val="soli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cxnSp>
    <xdr:clientData/>
  </xdr:twoCellAnchor>
  <xdr:twoCellAnchor>
    <xdr:from>
      <xdr:col>6</xdr:col>
      <xdr:colOff>38100</xdr:colOff>
      <xdr:row>2</xdr:row>
      <xdr:rowOff>104775</xdr:rowOff>
    </xdr:from>
    <xdr:to>
      <xdr:col>9</xdr:col>
      <xdr:colOff>9525</xdr:colOff>
      <xdr:row>5</xdr:row>
      <xdr:rowOff>95250</xdr:rowOff>
    </xdr:to>
    <xdr:grpSp>
      <xdr:nvGrpSpPr>
        <xdr:cNvPr id="3" name="Groupe 2"/>
        <xdr:cNvGrpSpPr/>
      </xdr:nvGrpSpPr>
      <xdr:grpSpPr>
        <a:xfrm>
          <a:off x="7239000" y="485775"/>
          <a:ext cx="4429125" cy="561975"/>
          <a:chOff x="11972925" y="1781175"/>
          <a:chExt cx="2028825" cy="561975"/>
        </a:xfrm>
      </xdr:grpSpPr>
      <xdr:sp macro="" textlink="">
        <xdr:nvSpPr>
          <xdr:cNvPr id="4" name="Rectangle 3"/>
          <xdr:cNvSpPr/>
        </xdr:nvSpPr>
        <xdr:spPr>
          <a:xfrm>
            <a:off x="11972925" y="1781175"/>
            <a:ext cx="2028825" cy="561975"/>
          </a:xfrm>
          <a:prstGeom prst="rect">
            <a:avLst/>
          </a:prstGeom>
          <a:solidFill>
            <a:sysClr val="windowText" lastClr="000000">
              <a:lumMod val="75000"/>
              <a:lumOff val="25000"/>
            </a:sysClr>
          </a:solidFill>
          <a:ln w="3175" cap="flat" cmpd="sng" algn="ctr">
            <a:solidFill>
              <a:sysClr val="window" lastClr="FFFFFF">
                <a:lumMod val="75000"/>
              </a:sysClr>
            </a:solidFill>
            <a:prstDash val="solid"/>
          </a:ln>
          <a:effectLst/>
        </xdr:spPr>
        <xdr:txBody>
          <a:bodyPr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fr-FR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ZoneTexte 4"/>
          <xdr:cNvSpPr txBox="1"/>
        </xdr:nvSpPr>
        <xdr:spPr>
          <a:xfrm>
            <a:off x="12116583" y="1885950"/>
            <a:ext cx="1762125" cy="338313"/>
          </a:xfrm>
          <a:prstGeom prst="rect">
            <a:avLst/>
          </a:prstGeom>
          <a:solidFill>
            <a:sysClr val="window" lastClr="FFFFFF">
              <a:alpha val="0"/>
            </a:sysClr>
          </a:solidFill>
          <a:ln w="9525" cmpd="sng">
            <a:noFill/>
          </a:ln>
          <a:effectLst/>
        </xdr:spPr>
        <xdr:txBody>
          <a:bodyPr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2000" b="1" i="0" u="none" strike="noStrike" kern="0" cap="none" spc="0" normalizeH="0" baseline="0" noProof="0">
                <a:ln>
                  <a:noFill/>
                </a:ln>
                <a:solidFill>
                  <a:srgbClr val="33CCFF"/>
                </a:solidFill>
                <a:effectLst/>
                <a:uLnTx/>
                <a:uFillTx/>
                <a:latin typeface="Calibri" pitchFamily="34" charset="0"/>
                <a:ea typeface="+mn-ea"/>
                <a:cs typeface="+mn-cs"/>
              </a:rPr>
              <a:t>11ème journée</a:t>
            </a:r>
          </a:p>
        </xdr:txBody>
      </xdr:sp>
    </xdr:grpSp>
    <xdr:clientData/>
  </xdr:twoCellAnchor>
  <xdr:twoCellAnchor editAs="oneCell">
    <xdr:from>
      <xdr:col>3</xdr:col>
      <xdr:colOff>123825</xdr:colOff>
      <xdr:row>1</xdr:row>
      <xdr:rowOff>130544</xdr:rowOff>
    </xdr:from>
    <xdr:to>
      <xdr:col>5</xdr:col>
      <xdr:colOff>911242</xdr:colOff>
      <xdr:row>7</xdr:row>
      <xdr:rowOff>466725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67025" y="321044"/>
          <a:ext cx="3759217" cy="1479181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</xdr:colOff>
      <xdr:row>3</xdr:row>
      <xdr:rowOff>104775</xdr:rowOff>
    </xdr:from>
    <xdr:to>
      <xdr:col>11</xdr:col>
      <xdr:colOff>620831</xdr:colOff>
      <xdr:row>6</xdr:row>
      <xdr:rowOff>88059</xdr:rowOff>
    </xdr:to>
    <xdr:pic>
      <xdr:nvPicPr>
        <xdr:cNvPr id="7" name="Image 6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54025" y="676275"/>
          <a:ext cx="2097206" cy="554784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390526</xdr:colOff>
      <xdr:row>2</xdr:row>
      <xdr:rowOff>57148</xdr:rowOff>
    </xdr:from>
    <xdr:to>
      <xdr:col>1</xdr:col>
      <xdr:colOff>1163917</xdr:colOff>
      <xdr:row>7</xdr:row>
      <xdr:rowOff>307048</xdr:rowOff>
    </xdr:to>
    <xdr:pic>
      <xdr:nvPicPr>
        <xdr:cNvPr id="8" name="Image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6" y="438148"/>
          <a:ext cx="773391" cy="1202400"/>
        </a:xfrm>
        <a:prstGeom prst="rect">
          <a:avLst/>
        </a:prstGeom>
      </xdr:spPr>
    </xdr:pic>
    <xdr:clientData/>
  </xdr:twoCellAnchor>
  <xdr:twoCellAnchor>
    <xdr:from>
      <xdr:col>11</xdr:col>
      <xdr:colOff>704850</xdr:colOff>
      <xdr:row>3</xdr:row>
      <xdr:rowOff>161925</xdr:rowOff>
    </xdr:from>
    <xdr:to>
      <xdr:col>11</xdr:col>
      <xdr:colOff>1152525</xdr:colOff>
      <xdr:row>5</xdr:row>
      <xdr:rowOff>171450</xdr:rowOff>
    </xdr:to>
    <xdr:sp macro="[0]!Suivant" textlink="">
      <xdr:nvSpPr>
        <xdr:cNvPr id="9" name="Flèche droite 8">
          <a:hlinkClick xmlns:r="http://schemas.openxmlformats.org/officeDocument/2006/relationships" r:id="rId5"/>
        </xdr:cNvPr>
        <xdr:cNvSpPr/>
      </xdr:nvSpPr>
      <xdr:spPr>
        <a:xfrm>
          <a:off x="15335250" y="733425"/>
          <a:ext cx="447675" cy="390525"/>
        </a:xfrm>
        <a:prstGeom prst="rightArrow">
          <a:avLst/>
        </a:prstGeom>
        <a:solidFill>
          <a:srgbClr val="33CC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971550</xdr:colOff>
      <xdr:row>3</xdr:row>
      <xdr:rowOff>171450</xdr:rowOff>
    </xdr:from>
    <xdr:to>
      <xdr:col>9</xdr:col>
      <xdr:colOff>1419225</xdr:colOff>
      <xdr:row>5</xdr:row>
      <xdr:rowOff>180975</xdr:rowOff>
    </xdr:to>
    <xdr:sp macro="[0]!Précédent" textlink="">
      <xdr:nvSpPr>
        <xdr:cNvPr id="10" name="Flèche droite 9">
          <a:hlinkClick xmlns:r="http://schemas.openxmlformats.org/officeDocument/2006/relationships" r:id="rId6"/>
        </xdr:cNvPr>
        <xdr:cNvSpPr/>
      </xdr:nvSpPr>
      <xdr:spPr>
        <a:xfrm flipH="1">
          <a:off x="12630150" y="742950"/>
          <a:ext cx="447675" cy="390525"/>
        </a:xfrm>
        <a:prstGeom prst="rightArrow">
          <a:avLst/>
        </a:prstGeom>
        <a:solidFill>
          <a:srgbClr val="33CC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0</xdr:rowOff>
    </xdr:from>
    <xdr:to>
      <xdr:col>35</xdr:col>
      <xdr:colOff>66675</xdr:colOff>
      <xdr:row>8</xdr:row>
      <xdr:rowOff>0</xdr:rowOff>
    </xdr:to>
    <xdr:cxnSp macro="">
      <xdr:nvCxnSpPr>
        <xdr:cNvPr id="2" name="Connecteur droit 1"/>
        <xdr:cNvCxnSpPr/>
      </xdr:nvCxnSpPr>
      <xdr:spPr>
        <a:xfrm>
          <a:off x="0" y="2247900"/>
          <a:ext cx="34432875" cy="0"/>
        </a:xfrm>
        <a:prstGeom prst="line">
          <a:avLst/>
        </a:prstGeom>
        <a:noFill/>
        <a:ln w="9525" cap="flat" cmpd="sng" algn="ctr">
          <a:solidFill>
            <a:sysClr val="window" lastClr="FFFFFF">
              <a:lumMod val="75000"/>
            </a:sysClr>
          </a:solidFill>
          <a:prstDash val="soli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cxnSp>
    <xdr:clientData/>
  </xdr:twoCellAnchor>
  <xdr:twoCellAnchor>
    <xdr:from>
      <xdr:col>6</xdr:col>
      <xdr:colOff>38100</xdr:colOff>
      <xdr:row>2</xdr:row>
      <xdr:rowOff>104775</xdr:rowOff>
    </xdr:from>
    <xdr:to>
      <xdr:col>9</xdr:col>
      <xdr:colOff>9525</xdr:colOff>
      <xdr:row>5</xdr:row>
      <xdr:rowOff>95250</xdr:rowOff>
    </xdr:to>
    <xdr:grpSp>
      <xdr:nvGrpSpPr>
        <xdr:cNvPr id="3" name="Groupe 2"/>
        <xdr:cNvGrpSpPr/>
      </xdr:nvGrpSpPr>
      <xdr:grpSpPr>
        <a:xfrm>
          <a:off x="7239000" y="485775"/>
          <a:ext cx="4429125" cy="561975"/>
          <a:chOff x="11972925" y="1781175"/>
          <a:chExt cx="2028825" cy="561975"/>
        </a:xfrm>
      </xdr:grpSpPr>
      <xdr:sp macro="" textlink="">
        <xdr:nvSpPr>
          <xdr:cNvPr id="4" name="Rectangle 3"/>
          <xdr:cNvSpPr/>
        </xdr:nvSpPr>
        <xdr:spPr>
          <a:xfrm>
            <a:off x="11972925" y="1781175"/>
            <a:ext cx="2028825" cy="561975"/>
          </a:xfrm>
          <a:prstGeom prst="rect">
            <a:avLst/>
          </a:prstGeom>
          <a:solidFill>
            <a:sysClr val="windowText" lastClr="000000">
              <a:lumMod val="75000"/>
              <a:lumOff val="25000"/>
            </a:sysClr>
          </a:solidFill>
          <a:ln w="3175" cap="flat" cmpd="sng" algn="ctr">
            <a:solidFill>
              <a:sysClr val="window" lastClr="FFFFFF">
                <a:lumMod val="75000"/>
              </a:sysClr>
            </a:solidFill>
            <a:prstDash val="solid"/>
          </a:ln>
          <a:effectLst/>
        </xdr:spPr>
        <xdr:txBody>
          <a:bodyPr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fr-FR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ZoneTexte 4"/>
          <xdr:cNvSpPr txBox="1"/>
        </xdr:nvSpPr>
        <xdr:spPr>
          <a:xfrm>
            <a:off x="12116583" y="1885950"/>
            <a:ext cx="1762125" cy="338313"/>
          </a:xfrm>
          <a:prstGeom prst="rect">
            <a:avLst/>
          </a:prstGeom>
          <a:solidFill>
            <a:sysClr val="window" lastClr="FFFFFF">
              <a:alpha val="0"/>
            </a:sysClr>
          </a:solidFill>
          <a:ln w="9525" cmpd="sng">
            <a:noFill/>
          </a:ln>
          <a:effectLst/>
        </xdr:spPr>
        <xdr:txBody>
          <a:bodyPr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2000" b="1" i="0" u="none" strike="noStrike" kern="0" cap="none" spc="0" normalizeH="0" baseline="0" noProof="0">
                <a:ln>
                  <a:noFill/>
                </a:ln>
                <a:solidFill>
                  <a:srgbClr val="33CCFF"/>
                </a:solidFill>
                <a:effectLst/>
                <a:uLnTx/>
                <a:uFillTx/>
                <a:latin typeface="Calibri" pitchFamily="34" charset="0"/>
                <a:ea typeface="+mn-ea"/>
                <a:cs typeface="+mn-cs"/>
              </a:rPr>
              <a:t>12ème journée</a:t>
            </a:r>
          </a:p>
        </xdr:txBody>
      </xdr:sp>
    </xdr:grpSp>
    <xdr:clientData/>
  </xdr:twoCellAnchor>
  <xdr:twoCellAnchor editAs="oneCell">
    <xdr:from>
      <xdr:col>3</xdr:col>
      <xdr:colOff>123825</xdr:colOff>
      <xdr:row>1</xdr:row>
      <xdr:rowOff>130544</xdr:rowOff>
    </xdr:from>
    <xdr:to>
      <xdr:col>5</xdr:col>
      <xdr:colOff>911242</xdr:colOff>
      <xdr:row>7</xdr:row>
      <xdr:rowOff>466725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67025" y="321044"/>
          <a:ext cx="3759217" cy="1479181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</xdr:colOff>
      <xdr:row>3</xdr:row>
      <xdr:rowOff>104775</xdr:rowOff>
    </xdr:from>
    <xdr:to>
      <xdr:col>11</xdr:col>
      <xdr:colOff>620831</xdr:colOff>
      <xdr:row>6</xdr:row>
      <xdr:rowOff>88059</xdr:rowOff>
    </xdr:to>
    <xdr:pic>
      <xdr:nvPicPr>
        <xdr:cNvPr id="7" name="Image 6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54025" y="676275"/>
          <a:ext cx="2097206" cy="554784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390526</xdr:colOff>
      <xdr:row>2</xdr:row>
      <xdr:rowOff>57148</xdr:rowOff>
    </xdr:from>
    <xdr:to>
      <xdr:col>1</xdr:col>
      <xdr:colOff>1163917</xdr:colOff>
      <xdr:row>7</xdr:row>
      <xdr:rowOff>307048</xdr:rowOff>
    </xdr:to>
    <xdr:pic>
      <xdr:nvPicPr>
        <xdr:cNvPr id="8" name="Image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6" y="438148"/>
          <a:ext cx="773391" cy="1202400"/>
        </a:xfrm>
        <a:prstGeom prst="rect">
          <a:avLst/>
        </a:prstGeom>
      </xdr:spPr>
    </xdr:pic>
    <xdr:clientData/>
  </xdr:twoCellAnchor>
  <xdr:twoCellAnchor>
    <xdr:from>
      <xdr:col>11</xdr:col>
      <xdr:colOff>704850</xdr:colOff>
      <xdr:row>3</xdr:row>
      <xdr:rowOff>161925</xdr:rowOff>
    </xdr:from>
    <xdr:to>
      <xdr:col>11</xdr:col>
      <xdr:colOff>1152525</xdr:colOff>
      <xdr:row>5</xdr:row>
      <xdr:rowOff>171450</xdr:rowOff>
    </xdr:to>
    <xdr:sp macro="[0]!Suivant" textlink="">
      <xdr:nvSpPr>
        <xdr:cNvPr id="9" name="Flèche droite 8">
          <a:hlinkClick xmlns:r="http://schemas.openxmlformats.org/officeDocument/2006/relationships" r:id="rId5"/>
        </xdr:cNvPr>
        <xdr:cNvSpPr/>
      </xdr:nvSpPr>
      <xdr:spPr>
        <a:xfrm>
          <a:off x="15335250" y="733425"/>
          <a:ext cx="447675" cy="390525"/>
        </a:xfrm>
        <a:prstGeom prst="rightArrow">
          <a:avLst/>
        </a:prstGeom>
        <a:solidFill>
          <a:srgbClr val="33CC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971550</xdr:colOff>
      <xdr:row>3</xdr:row>
      <xdr:rowOff>171450</xdr:rowOff>
    </xdr:from>
    <xdr:to>
      <xdr:col>9</xdr:col>
      <xdr:colOff>1419225</xdr:colOff>
      <xdr:row>5</xdr:row>
      <xdr:rowOff>180975</xdr:rowOff>
    </xdr:to>
    <xdr:sp macro="[0]!Précédent" textlink="">
      <xdr:nvSpPr>
        <xdr:cNvPr id="10" name="Flèche droite 9">
          <a:hlinkClick xmlns:r="http://schemas.openxmlformats.org/officeDocument/2006/relationships" r:id="rId6"/>
        </xdr:cNvPr>
        <xdr:cNvSpPr/>
      </xdr:nvSpPr>
      <xdr:spPr>
        <a:xfrm flipH="1">
          <a:off x="12630150" y="742950"/>
          <a:ext cx="447675" cy="390525"/>
        </a:xfrm>
        <a:prstGeom prst="rightArrow">
          <a:avLst/>
        </a:prstGeom>
        <a:solidFill>
          <a:srgbClr val="33CC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0</xdr:rowOff>
    </xdr:from>
    <xdr:to>
      <xdr:col>35</xdr:col>
      <xdr:colOff>66675</xdr:colOff>
      <xdr:row>8</xdr:row>
      <xdr:rowOff>0</xdr:rowOff>
    </xdr:to>
    <xdr:cxnSp macro="">
      <xdr:nvCxnSpPr>
        <xdr:cNvPr id="2" name="Connecteur droit 1"/>
        <xdr:cNvCxnSpPr/>
      </xdr:nvCxnSpPr>
      <xdr:spPr>
        <a:xfrm>
          <a:off x="0" y="2247900"/>
          <a:ext cx="34432875" cy="0"/>
        </a:xfrm>
        <a:prstGeom prst="line">
          <a:avLst/>
        </a:prstGeom>
        <a:noFill/>
        <a:ln w="9525" cap="flat" cmpd="sng" algn="ctr">
          <a:solidFill>
            <a:sysClr val="window" lastClr="FFFFFF">
              <a:lumMod val="75000"/>
            </a:sysClr>
          </a:solidFill>
          <a:prstDash val="soli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cxnSp>
    <xdr:clientData/>
  </xdr:twoCellAnchor>
  <xdr:twoCellAnchor>
    <xdr:from>
      <xdr:col>6</xdr:col>
      <xdr:colOff>38100</xdr:colOff>
      <xdr:row>2</xdr:row>
      <xdr:rowOff>104775</xdr:rowOff>
    </xdr:from>
    <xdr:to>
      <xdr:col>9</xdr:col>
      <xdr:colOff>9525</xdr:colOff>
      <xdr:row>5</xdr:row>
      <xdr:rowOff>95250</xdr:rowOff>
    </xdr:to>
    <xdr:grpSp>
      <xdr:nvGrpSpPr>
        <xdr:cNvPr id="3" name="Groupe 2"/>
        <xdr:cNvGrpSpPr/>
      </xdr:nvGrpSpPr>
      <xdr:grpSpPr>
        <a:xfrm>
          <a:off x="7239000" y="485775"/>
          <a:ext cx="4429125" cy="561975"/>
          <a:chOff x="11972925" y="1781175"/>
          <a:chExt cx="2028825" cy="561975"/>
        </a:xfrm>
      </xdr:grpSpPr>
      <xdr:sp macro="" textlink="">
        <xdr:nvSpPr>
          <xdr:cNvPr id="4" name="Rectangle 3"/>
          <xdr:cNvSpPr/>
        </xdr:nvSpPr>
        <xdr:spPr>
          <a:xfrm>
            <a:off x="11972925" y="1781175"/>
            <a:ext cx="2028825" cy="561975"/>
          </a:xfrm>
          <a:prstGeom prst="rect">
            <a:avLst/>
          </a:prstGeom>
          <a:solidFill>
            <a:sysClr val="windowText" lastClr="000000">
              <a:lumMod val="75000"/>
              <a:lumOff val="25000"/>
            </a:sysClr>
          </a:solidFill>
          <a:ln w="3175" cap="flat" cmpd="sng" algn="ctr">
            <a:solidFill>
              <a:sysClr val="window" lastClr="FFFFFF">
                <a:lumMod val="75000"/>
              </a:sysClr>
            </a:solidFill>
            <a:prstDash val="solid"/>
          </a:ln>
          <a:effectLst/>
        </xdr:spPr>
        <xdr:txBody>
          <a:bodyPr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fr-FR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ZoneTexte 4"/>
          <xdr:cNvSpPr txBox="1"/>
        </xdr:nvSpPr>
        <xdr:spPr>
          <a:xfrm>
            <a:off x="12116583" y="1885950"/>
            <a:ext cx="1762125" cy="338313"/>
          </a:xfrm>
          <a:prstGeom prst="rect">
            <a:avLst/>
          </a:prstGeom>
          <a:solidFill>
            <a:sysClr val="window" lastClr="FFFFFF">
              <a:alpha val="0"/>
            </a:sysClr>
          </a:solidFill>
          <a:ln w="9525" cmpd="sng">
            <a:noFill/>
          </a:ln>
          <a:effectLst/>
        </xdr:spPr>
        <xdr:txBody>
          <a:bodyPr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2000" b="1" i="0" u="none" strike="noStrike" kern="0" cap="none" spc="0" normalizeH="0" baseline="0" noProof="0">
                <a:ln>
                  <a:noFill/>
                </a:ln>
                <a:solidFill>
                  <a:srgbClr val="33CCFF"/>
                </a:solidFill>
                <a:effectLst/>
                <a:uLnTx/>
                <a:uFillTx/>
                <a:latin typeface="Calibri" pitchFamily="34" charset="0"/>
                <a:ea typeface="+mn-ea"/>
                <a:cs typeface="+mn-cs"/>
              </a:rPr>
              <a:t>13ème journée</a:t>
            </a:r>
          </a:p>
        </xdr:txBody>
      </xdr:sp>
    </xdr:grpSp>
    <xdr:clientData/>
  </xdr:twoCellAnchor>
  <xdr:twoCellAnchor editAs="oneCell">
    <xdr:from>
      <xdr:col>3</xdr:col>
      <xdr:colOff>123825</xdr:colOff>
      <xdr:row>1</xdr:row>
      <xdr:rowOff>130544</xdr:rowOff>
    </xdr:from>
    <xdr:to>
      <xdr:col>5</xdr:col>
      <xdr:colOff>911242</xdr:colOff>
      <xdr:row>7</xdr:row>
      <xdr:rowOff>466725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67025" y="321044"/>
          <a:ext cx="3759217" cy="1479181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</xdr:colOff>
      <xdr:row>3</xdr:row>
      <xdr:rowOff>104775</xdr:rowOff>
    </xdr:from>
    <xdr:to>
      <xdr:col>11</xdr:col>
      <xdr:colOff>620831</xdr:colOff>
      <xdr:row>6</xdr:row>
      <xdr:rowOff>88059</xdr:rowOff>
    </xdr:to>
    <xdr:pic>
      <xdr:nvPicPr>
        <xdr:cNvPr id="7" name="Image 6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54025" y="676275"/>
          <a:ext cx="2097206" cy="554784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390526</xdr:colOff>
      <xdr:row>2</xdr:row>
      <xdr:rowOff>57148</xdr:rowOff>
    </xdr:from>
    <xdr:to>
      <xdr:col>1</xdr:col>
      <xdr:colOff>1163917</xdr:colOff>
      <xdr:row>7</xdr:row>
      <xdr:rowOff>307048</xdr:rowOff>
    </xdr:to>
    <xdr:pic>
      <xdr:nvPicPr>
        <xdr:cNvPr id="8" name="Image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6" y="438148"/>
          <a:ext cx="773391" cy="1202400"/>
        </a:xfrm>
        <a:prstGeom prst="rect">
          <a:avLst/>
        </a:prstGeom>
      </xdr:spPr>
    </xdr:pic>
    <xdr:clientData/>
  </xdr:twoCellAnchor>
  <xdr:twoCellAnchor>
    <xdr:from>
      <xdr:col>11</xdr:col>
      <xdr:colOff>704850</xdr:colOff>
      <xdr:row>3</xdr:row>
      <xdr:rowOff>161925</xdr:rowOff>
    </xdr:from>
    <xdr:to>
      <xdr:col>11</xdr:col>
      <xdr:colOff>1152525</xdr:colOff>
      <xdr:row>5</xdr:row>
      <xdr:rowOff>171450</xdr:rowOff>
    </xdr:to>
    <xdr:sp macro="[0]!Suivant" textlink="">
      <xdr:nvSpPr>
        <xdr:cNvPr id="9" name="Flèche droite 8">
          <a:hlinkClick xmlns:r="http://schemas.openxmlformats.org/officeDocument/2006/relationships" r:id="rId5"/>
        </xdr:cNvPr>
        <xdr:cNvSpPr/>
      </xdr:nvSpPr>
      <xdr:spPr>
        <a:xfrm>
          <a:off x="15335250" y="733425"/>
          <a:ext cx="447675" cy="390525"/>
        </a:xfrm>
        <a:prstGeom prst="rightArrow">
          <a:avLst/>
        </a:prstGeom>
        <a:solidFill>
          <a:srgbClr val="33CC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971550</xdr:colOff>
      <xdr:row>3</xdr:row>
      <xdr:rowOff>171450</xdr:rowOff>
    </xdr:from>
    <xdr:to>
      <xdr:col>9</xdr:col>
      <xdr:colOff>1419225</xdr:colOff>
      <xdr:row>5</xdr:row>
      <xdr:rowOff>180975</xdr:rowOff>
    </xdr:to>
    <xdr:sp macro="[0]!Précédent" textlink="">
      <xdr:nvSpPr>
        <xdr:cNvPr id="10" name="Flèche droite 9">
          <a:hlinkClick xmlns:r="http://schemas.openxmlformats.org/officeDocument/2006/relationships" r:id="rId6"/>
        </xdr:cNvPr>
        <xdr:cNvSpPr/>
      </xdr:nvSpPr>
      <xdr:spPr>
        <a:xfrm flipH="1">
          <a:off x="12630150" y="742950"/>
          <a:ext cx="447675" cy="390525"/>
        </a:xfrm>
        <a:prstGeom prst="rightArrow">
          <a:avLst/>
        </a:prstGeom>
        <a:solidFill>
          <a:srgbClr val="33CC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0</xdr:rowOff>
    </xdr:from>
    <xdr:to>
      <xdr:col>35</xdr:col>
      <xdr:colOff>66675</xdr:colOff>
      <xdr:row>8</xdr:row>
      <xdr:rowOff>0</xdr:rowOff>
    </xdr:to>
    <xdr:cxnSp macro="">
      <xdr:nvCxnSpPr>
        <xdr:cNvPr id="2" name="Connecteur droit 1"/>
        <xdr:cNvCxnSpPr/>
      </xdr:nvCxnSpPr>
      <xdr:spPr>
        <a:xfrm>
          <a:off x="0" y="2247900"/>
          <a:ext cx="34432875" cy="0"/>
        </a:xfrm>
        <a:prstGeom prst="line">
          <a:avLst/>
        </a:prstGeom>
        <a:noFill/>
        <a:ln w="9525" cap="flat" cmpd="sng" algn="ctr">
          <a:solidFill>
            <a:sysClr val="window" lastClr="FFFFFF">
              <a:lumMod val="75000"/>
            </a:sysClr>
          </a:solidFill>
          <a:prstDash val="soli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cxnSp>
    <xdr:clientData/>
  </xdr:twoCellAnchor>
  <xdr:twoCellAnchor>
    <xdr:from>
      <xdr:col>6</xdr:col>
      <xdr:colOff>38100</xdr:colOff>
      <xdr:row>2</xdr:row>
      <xdr:rowOff>104775</xdr:rowOff>
    </xdr:from>
    <xdr:to>
      <xdr:col>9</xdr:col>
      <xdr:colOff>9525</xdr:colOff>
      <xdr:row>5</xdr:row>
      <xdr:rowOff>95250</xdr:rowOff>
    </xdr:to>
    <xdr:grpSp>
      <xdr:nvGrpSpPr>
        <xdr:cNvPr id="3" name="Groupe 2"/>
        <xdr:cNvGrpSpPr/>
      </xdr:nvGrpSpPr>
      <xdr:grpSpPr>
        <a:xfrm>
          <a:off x="7239000" y="485775"/>
          <a:ext cx="4429125" cy="561975"/>
          <a:chOff x="11972925" y="1781175"/>
          <a:chExt cx="2028825" cy="561975"/>
        </a:xfrm>
      </xdr:grpSpPr>
      <xdr:sp macro="" textlink="">
        <xdr:nvSpPr>
          <xdr:cNvPr id="4" name="Rectangle 3"/>
          <xdr:cNvSpPr/>
        </xdr:nvSpPr>
        <xdr:spPr>
          <a:xfrm>
            <a:off x="11972925" y="1781175"/>
            <a:ext cx="2028825" cy="561975"/>
          </a:xfrm>
          <a:prstGeom prst="rect">
            <a:avLst/>
          </a:prstGeom>
          <a:solidFill>
            <a:sysClr val="windowText" lastClr="000000">
              <a:lumMod val="75000"/>
              <a:lumOff val="25000"/>
            </a:sysClr>
          </a:solidFill>
          <a:ln w="3175" cap="flat" cmpd="sng" algn="ctr">
            <a:solidFill>
              <a:sysClr val="window" lastClr="FFFFFF">
                <a:lumMod val="75000"/>
              </a:sysClr>
            </a:solidFill>
            <a:prstDash val="solid"/>
          </a:ln>
          <a:effectLst/>
        </xdr:spPr>
        <xdr:txBody>
          <a:bodyPr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fr-FR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ZoneTexte 4"/>
          <xdr:cNvSpPr txBox="1"/>
        </xdr:nvSpPr>
        <xdr:spPr>
          <a:xfrm>
            <a:off x="12116583" y="1885950"/>
            <a:ext cx="1762125" cy="338313"/>
          </a:xfrm>
          <a:prstGeom prst="rect">
            <a:avLst/>
          </a:prstGeom>
          <a:solidFill>
            <a:sysClr val="window" lastClr="FFFFFF">
              <a:alpha val="0"/>
            </a:sysClr>
          </a:solidFill>
          <a:ln w="9525" cmpd="sng">
            <a:noFill/>
          </a:ln>
          <a:effectLst/>
        </xdr:spPr>
        <xdr:txBody>
          <a:bodyPr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2000" b="1" i="0" u="none" strike="noStrike" kern="0" cap="none" spc="0" normalizeH="0" baseline="0" noProof="0">
                <a:ln>
                  <a:noFill/>
                </a:ln>
                <a:solidFill>
                  <a:srgbClr val="33CCFF"/>
                </a:solidFill>
                <a:effectLst/>
                <a:uLnTx/>
                <a:uFillTx/>
                <a:latin typeface="Calibri" pitchFamily="34" charset="0"/>
                <a:ea typeface="+mn-ea"/>
                <a:cs typeface="+mn-cs"/>
              </a:rPr>
              <a:t>14ème journée</a:t>
            </a:r>
          </a:p>
        </xdr:txBody>
      </xdr:sp>
    </xdr:grpSp>
    <xdr:clientData/>
  </xdr:twoCellAnchor>
  <xdr:twoCellAnchor editAs="oneCell">
    <xdr:from>
      <xdr:col>3</xdr:col>
      <xdr:colOff>123825</xdr:colOff>
      <xdr:row>1</xdr:row>
      <xdr:rowOff>130544</xdr:rowOff>
    </xdr:from>
    <xdr:to>
      <xdr:col>5</xdr:col>
      <xdr:colOff>911242</xdr:colOff>
      <xdr:row>7</xdr:row>
      <xdr:rowOff>466725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67025" y="321044"/>
          <a:ext cx="3759217" cy="1479181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</xdr:colOff>
      <xdr:row>3</xdr:row>
      <xdr:rowOff>104775</xdr:rowOff>
    </xdr:from>
    <xdr:to>
      <xdr:col>11</xdr:col>
      <xdr:colOff>620831</xdr:colOff>
      <xdr:row>6</xdr:row>
      <xdr:rowOff>88059</xdr:rowOff>
    </xdr:to>
    <xdr:pic>
      <xdr:nvPicPr>
        <xdr:cNvPr id="7" name="Image 6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54025" y="676275"/>
          <a:ext cx="2097206" cy="554784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390526</xdr:colOff>
      <xdr:row>2</xdr:row>
      <xdr:rowOff>57148</xdr:rowOff>
    </xdr:from>
    <xdr:to>
      <xdr:col>1</xdr:col>
      <xdr:colOff>1163917</xdr:colOff>
      <xdr:row>7</xdr:row>
      <xdr:rowOff>307048</xdr:rowOff>
    </xdr:to>
    <xdr:pic>
      <xdr:nvPicPr>
        <xdr:cNvPr id="8" name="Image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6" y="438148"/>
          <a:ext cx="773391" cy="1202400"/>
        </a:xfrm>
        <a:prstGeom prst="rect">
          <a:avLst/>
        </a:prstGeom>
      </xdr:spPr>
    </xdr:pic>
    <xdr:clientData/>
  </xdr:twoCellAnchor>
  <xdr:twoCellAnchor>
    <xdr:from>
      <xdr:col>11</xdr:col>
      <xdr:colOff>704850</xdr:colOff>
      <xdr:row>3</xdr:row>
      <xdr:rowOff>161925</xdr:rowOff>
    </xdr:from>
    <xdr:to>
      <xdr:col>11</xdr:col>
      <xdr:colOff>1152525</xdr:colOff>
      <xdr:row>5</xdr:row>
      <xdr:rowOff>171450</xdr:rowOff>
    </xdr:to>
    <xdr:sp macro="[0]!Suivant" textlink="">
      <xdr:nvSpPr>
        <xdr:cNvPr id="9" name="Flèche droite 8">
          <a:hlinkClick xmlns:r="http://schemas.openxmlformats.org/officeDocument/2006/relationships" r:id="rId5"/>
        </xdr:cNvPr>
        <xdr:cNvSpPr/>
      </xdr:nvSpPr>
      <xdr:spPr>
        <a:xfrm>
          <a:off x="15335250" y="733425"/>
          <a:ext cx="447675" cy="390525"/>
        </a:xfrm>
        <a:prstGeom prst="rightArrow">
          <a:avLst/>
        </a:prstGeom>
        <a:solidFill>
          <a:srgbClr val="33CC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971550</xdr:colOff>
      <xdr:row>3</xdr:row>
      <xdr:rowOff>171450</xdr:rowOff>
    </xdr:from>
    <xdr:to>
      <xdr:col>9</xdr:col>
      <xdr:colOff>1419225</xdr:colOff>
      <xdr:row>5</xdr:row>
      <xdr:rowOff>180975</xdr:rowOff>
    </xdr:to>
    <xdr:sp macro="[0]!Précédent" textlink="">
      <xdr:nvSpPr>
        <xdr:cNvPr id="10" name="Flèche droite 9">
          <a:hlinkClick xmlns:r="http://schemas.openxmlformats.org/officeDocument/2006/relationships" r:id="rId6"/>
        </xdr:cNvPr>
        <xdr:cNvSpPr/>
      </xdr:nvSpPr>
      <xdr:spPr>
        <a:xfrm flipH="1">
          <a:off x="12630150" y="742950"/>
          <a:ext cx="447675" cy="390525"/>
        </a:xfrm>
        <a:prstGeom prst="rightArrow">
          <a:avLst/>
        </a:prstGeom>
        <a:solidFill>
          <a:srgbClr val="33CC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0</xdr:rowOff>
    </xdr:from>
    <xdr:to>
      <xdr:col>35</xdr:col>
      <xdr:colOff>66675</xdr:colOff>
      <xdr:row>8</xdr:row>
      <xdr:rowOff>0</xdr:rowOff>
    </xdr:to>
    <xdr:cxnSp macro="">
      <xdr:nvCxnSpPr>
        <xdr:cNvPr id="2" name="Connecteur droit 1"/>
        <xdr:cNvCxnSpPr/>
      </xdr:nvCxnSpPr>
      <xdr:spPr>
        <a:xfrm>
          <a:off x="0" y="2247900"/>
          <a:ext cx="34432875" cy="0"/>
        </a:xfrm>
        <a:prstGeom prst="line">
          <a:avLst/>
        </a:prstGeom>
        <a:noFill/>
        <a:ln w="9525" cap="flat" cmpd="sng" algn="ctr">
          <a:solidFill>
            <a:sysClr val="window" lastClr="FFFFFF">
              <a:lumMod val="75000"/>
            </a:sysClr>
          </a:solidFill>
          <a:prstDash val="soli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cxnSp>
    <xdr:clientData/>
  </xdr:twoCellAnchor>
  <xdr:twoCellAnchor>
    <xdr:from>
      <xdr:col>6</xdr:col>
      <xdr:colOff>38100</xdr:colOff>
      <xdr:row>2</xdr:row>
      <xdr:rowOff>104775</xdr:rowOff>
    </xdr:from>
    <xdr:to>
      <xdr:col>9</xdr:col>
      <xdr:colOff>9525</xdr:colOff>
      <xdr:row>5</xdr:row>
      <xdr:rowOff>95250</xdr:rowOff>
    </xdr:to>
    <xdr:grpSp>
      <xdr:nvGrpSpPr>
        <xdr:cNvPr id="3" name="Groupe 2"/>
        <xdr:cNvGrpSpPr/>
      </xdr:nvGrpSpPr>
      <xdr:grpSpPr>
        <a:xfrm>
          <a:off x="7239000" y="485775"/>
          <a:ext cx="4429125" cy="561975"/>
          <a:chOff x="11972925" y="1781175"/>
          <a:chExt cx="2028825" cy="561975"/>
        </a:xfrm>
      </xdr:grpSpPr>
      <xdr:sp macro="" textlink="">
        <xdr:nvSpPr>
          <xdr:cNvPr id="4" name="Rectangle 3"/>
          <xdr:cNvSpPr/>
        </xdr:nvSpPr>
        <xdr:spPr>
          <a:xfrm>
            <a:off x="11972925" y="1781175"/>
            <a:ext cx="2028825" cy="561975"/>
          </a:xfrm>
          <a:prstGeom prst="rect">
            <a:avLst/>
          </a:prstGeom>
          <a:solidFill>
            <a:sysClr val="windowText" lastClr="000000">
              <a:lumMod val="75000"/>
              <a:lumOff val="25000"/>
            </a:sysClr>
          </a:solidFill>
          <a:ln w="3175" cap="flat" cmpd="sng" algn="ctr">
            <a:solidFill>
              <a:sysClr val="window" lastClr="FFFFFF">
                <a:lumMod val="75000"/>
              </a:sysClr>
            </a:solidFill>
            <a:prstDash val="solid"/>
          </a:ln>
          <a:effectLst/>
        </xdr:spPr>
        <xdr:txBody>
          <a:bodyPr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fr-FR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ZoneTexte 4"/>
          <xdr:cNvSpPr txBox="1"/>
        </xdr:nvSpPr>
        <xdr:spPr>
          <a:xfrm>
            <a:off x="12116583" y="1885950"/>
            <a:ext cx="1762125" cy="338313"/>
          </a:xfrm>
          <a:prstGeom prst="rect">
            <a:avLst/>
          </a:prstGeom>
          <a:solidFill>
            <a:sysClr val="window" lastClr="FFFFFF">
              <a:alpha val="0"/>
            </a:sysClr>
          </a:solidFill>
          <a:ln w="9525" cmpd="sng">
            <a:noFill/>
          </a:ln>
          <a:effectLst/>
        </xdr:spPr>
        <xdr:txBody>
          <a:bodyPr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2000" b="1" i="0" u="none" strike="noStrike" kern="0" cap="none" spc="0" normalizeH="0" baseline="0" noProof="0">
                <a:ln>
                  <a:noFill/>
                </a:ln>
                <a:solidFill>
                  <a:srgbClr val="33CCFF"/>
                </a:solidFill>
                <a:effectLst/>
                <a:uLnTx/>
                <a:uFillTx/>
                <a:latin typeface="Calibri" pitchFamily="34" charset="0"/>
                <a:ea typeface="+mn-ea"/>
                <a:cs typeface="+mn-cs"/>
              </a:rPr>
              <a:t>15ème journée</a:t>
            </a:r>
          </a:p>
        </xdr:txBody>
      </xdr:sp>
    </xdr:grpSp>
    <xdr:clientData/>
  </xdr:twoCellAnchor>
  <xdr:twoCellAnchor editAs="oneCell">
    <xdr:from>
      <xdr:col>3</xdr:col>
      <xdr:colOff>123825</xdr:colOff>
      <xdr:row>1</xdr:row>
      <xdr:rowOff>130544</xdr:rowOff>
    </xdr:from>
    <xdr:to>
      <xdr:col>5</xdr:col>
      <xdr:colOff>911242</xdr:colOff>
      <xdr:row>7</xdr:row>
      <xdr:rowOff>466725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67025" y="321044"/>
          <a:ext cx="3759217" cy="1479181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</xdr:colOff>
      <xdr:row>3</xdr:row>
      <xdr:rowOff>104775</xdr:rowOff>
    </xdr:from>
    <xdr:to>
      <xdr:col>11</xdr:col>
      <xdr:colOff>620831</xdr:colOff>
      <xdr:row>6</xdr:row>
      <xdr:rowOff>88059</xdr:rowOff>
    </xdr:to>
    <xdr:pic>
      <xdr:nvPicPr>
        <xdr:cNvPr id="7" name="Image 6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54025" y="676275"/>
          <a:ext cx="2097206" cy="554784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390526</xdr:colOff>
      <xdr:row>2</xdr:row>
      <xdr:rowOff>57148</xdr:rowOff>
    </xdr:from>
    <xdr:to>
      <xdr:col>1</xdr:col>
      <xdr:colOff>1163917</xdr:colOff>
      <xdr:row>7</xdr:row>
      <xdr:rowOff>307048</xdr:rowOff>
    </xdr:to>
    <xdr:pic>
      <xdr:nvPicPr>
        <xdr:cNvPr id="8" name="Image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6" y="438148"/>
          <a:ext cx="773391" cy="1202400"/>
        </a:xfrm>
        <a:prstGeom prst="rect">
          <a:avLst/>
        </a:prstGeom>
      </xdr:spPr>
    </xdr:pic>
    <xdr:clientData/>
  </xdr:twoCellAnchor>
  <xdr:twoCellAnchor>
    <xdr:from>
      <xdr:col>11</xdr:col>
      <xdr:colOff>704850</xdr:colOff>
      <xdr:row>3</xdr:row>
      <xdr:rowOff>161925</xdr:rowOff>
    </xdr:from>
    <xdr:to>
      <xdr:col>11</xdr:col>
      <xdr:colOff>1152525</xdr:colOff>
      <xdr:row>5</xdr:row>
      <xdr:rowOff>171450</xdr:rowOff>
    </xdr:to>
    <xdr:sp macro="[0]!Suivant" textlink="">
      <xdr:nvSpPr>
        <xdr:cNvPr id="9" name="Flèche droite 8">
          <a:hlinkClick xmlns:r="http://schemas.openxmlformats.org/officeDocument/2006/relationships" r:id="rId5"/>
        </xdr:cNvPr>
        <xdr:cNvSpPr/>
      </xdr:nvSpPr>
      <xdr:spPr>
        <a:xfrm>
          <a:off x="15335250" y="733425"/>
          <a:ext cx="447675" cy="390525"/>
        </a:xfrm>
        <a:prstGeom prst="rightArrow">
          <a:avLst/>
        </a:prstGeom>
        <a:solidFill>
          <a:srgbClr val="33CC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971550</xdr:colOff>
      <xdr:row>3</xdr:row>
      <xdr:rowOff>171450</xdr:rowOff>
    </xdr:from>
    <xdr:to>
      <xdr:col>9</xdr:col>
      <xdr:colOff>1419225</xdr:colOff>
      <xdr:row>5</xdr:row>
      <xdr:rowOff>180975</xdr:rowOff>
    </xdr:to>
    <xdr:sp macro="[0]!Précédent" textlink="">
      <xdr:nvSpPr>
        <xdr:cNvPr id="10" name="Flèche droite 9">
          <a:hlinkClick xmlns:r="http://schemas.openxmlformats.org/officeDocument/2006/relationships" r:id="rId6"/>
        </xdr:cNvPr>
        <xdr:cNvSpPr/>
      </xdr:nvSpPr>
      <xdr:spPr>
        <a:xfrm flipH="1">
          <a:off x="12630150" y="742950"/>
          <a:ext cx="447675" cy="390525"/>
        </a:xfrm>
        <a:prstGeom prst="rightArrow">
          <a:avLst/>
        </a:prstGeom>
        <a:solidFill>
          <a:srgbClr val="33CC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0</xdr:rowOff>
    </xdr:from>
    <xdr:to>
      <xdr:col>35</xdr:col>
      <xdr:colOff>66675</xdr:colOff>
      <xdr:row>8</xdr:row>
      <xdr:rowOff>0</xdr:rowOff>
    </xdr:to>
    <xdr:cxnSp macro="">
      <xdr:nvCxnSpPr>
        <xdr:cNvPr id="2" name="Connecteur droit 1"/>
        <xdr:cNvCxnSpPr/>
      </xdr:nvCxnSpPr>
      <xdr:spPr>
        <a:xfrm>
          <a:off x="0" y="2247900"/>
          <a:ext cx="34432875" cy="0"/>
        </a:xfrm>
        <a:prstGeom prst="line">
          <a:avLst/>
        </a:prstGeom>
        <a:noFill/>
        <a:ln w="9525" cap="flat" cmpd="sng" algn="ctr">
          <a:solidFill>
            <a:sysClr val="window" lastClr="FFFFFF">
              <a:lumMod val="75000"/>
            </a:sysClr>
          </a:solidFill>
          <a:prstDash val="soli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cxnSp>
    <xdr:clientData/>
  </xdr:twoCellAnchor>
  <xdr:twoCellAnchor>
    <xdr:from>
      <xdr:col>6</xdr:col>
      <xdr:colOff>38100</xdr:colOff>
      <xdr:row>2</xdr:row>
      <xdr:rowOff>104775</xdr:rowOff>
    </xdr:from>
    <xdr:to>
      <xdr:col>9</xdr:col>
      <xdr:colOff>9525</xdr:colOff>
      <xdr:row>5</xdr:row>
      <xdr:rowOff>95250</xdr:rowOff>
    </xdr:to>
    <xdr:grpSp>
      <xdr:nvGrpSpPr>
        <xdr:cNvPr id="3" name="Groupe 2"/>
        <xdr:cNvGrpSpPr/>
      </xdr:nvGrpSpPr>
      <xdr:grpSpPr>
        <a:xfrm>
          <a:off x="7239000" y="485775"/>
          <a:ext cx="4429125" cy="561975"/>
          <a:chOff x="11972925" y="1781175"/>
          <a:chExt cx="2028825" cy="561975"/>
        </a:xfrm>
      </xdr:grpSpPr>
      <xdr:sp macro="" textlink="">
        <xdr:nvSpPr>
          <xdr:cNvPr id="4" name="Rectangle 3"/>
          <xdr:cNvSpPr/>
        </xdr:nvSpPr>
        <xdr:spPr>
          <a:xfrm>
            <a:off x="11972925" y="1781175"/>
            <a:ext cx="2028825" cy="561975"/>
          </a:xfrm>
          <a:prstGeom prst="rect">
            <a:avLst/>
          </a:prstGeom>
          <a:solidFill>
            <a:sysClr val="windowText" lastClr="000000">
              <a:lumMod val="75000"/>
              <a:lumOff val="25000"/>
            </a:sysClr>
          </a:solidFill>
          <a:ln w="3175" cap="flat" cmpd="sng" algn="ctr">
            <a:solidFill>
              <a:sysClr val="window" lastClr="FFFFFF">
                <a:lumMod val="75000"/>
              </a:sysClr>
            </a:solidFill>
            <a:prstDash val="solid"/>
          </a:ln>
          <a:effectLst/>
        </xdr:spPr>
        <xdr:txBody>
          <a:bodyPr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fr-FR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ZoneTexte 4"/>
          <xdr:cNvSpPr txBox="1"/>
        </xdr:nvSpPr>
        <xdr:spPr>
          <a:xfrm>
            <a:off x="12116583" y="1885950"/>
            <a:ext cx="1762125" cy="338313"/>
          </a:xfrm>
          <a:prstGeom prst="rect">
            <a:avLst/>
          </a:prstGeom>
          <a:solidFill>
            <a:sysClr val="window" lastClr="FFFFFF">
              <a:alpha val="0"/>
            </a:sysClr>
          </a:solidFill>
          <a:ln w="9525" cmpd="sng">
            <a:noFill/>
          </a:ln>
          <a:effectLst/>
        </xdr:spPr>
        <xdr:txBody>
          <a:bodyPr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2000" b="1" i="0" u="none" strike="noStrike" kern="0" cap="none" spc="0" normalizeH="0" baseline="0" noProof="0">
                <a:ln>
                  <a:noFill/>
                </a:ln>
                <a:solidFill>
                  <a:srgbClr val="33CCFF"/>
                </a:solidFill>
                <a:effectLst/>
                <a:uLnTx/>
                <a:uFillTx/>
                <a:latin typeface="Calibri" pitchFamily="34" charset="0"/>
                <a:ea typeface="+mn-ea"/>
                <a:cs typeface="+mn-cs"/>
              </a:rPr>
              <a:t>16ème journée</a:t>
            </a:r>
          </a:p>
        </xdr:txBody>
      </xdr:sp>
    </xdr:grpSp>
    <xdr:clientData/>
  </xdr:twoCellAnchor>
  <xdr:twoCellAnchor editAs="oneCell">
    <xdr:from>
      <xdr:col>3</xdr:col>
      <xdr:colOff>123825</xdr:colOff>
      <xdr:row>1</xdr:row>
      <xdr:rowOff>130544</xdr:rowOff>
    </xdr:from>
    <xdr:to>
      <xdr:col>5</xdr:col>
      <xdr:colOff>911242</xdr:colOff>
      <xdr:row>7</xdr:row>
      <xdr:rowOff>466725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67025" y="321044"/>
          <a:ext cx="3759217" cy="1479181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</xdr:colOff>
      <xdr:row>3</xdr:row>
      <xdr:rowOff>104775</xdr:rowOff>
    </xdr:from>
    <xdr:to>
      <xdr:col>11</xdr:col>
      <xdr:colOff>620831</xdr:colOff>
      <xdr:row>6</xdr:row>
      <xdr:rowOff>88059</xdr:rowOff>
    </xdr:to>
    <xdr:pic>
      <xdr:nvPicPr>
        <xdr:cNvPr id="7" name="Image 6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54025" y="676275"/>
          <a:ext cx="2097206" cy="554784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390526</xdr:colOff>
      <xdr:row>2</xdr:row>
      <xdr:rowOff>57148</xdr:rowOff>
    </xdr:from>
    <xdr:to>
      <xdr:col>1</xdr:col>
      <xdr:colOff>1163917</xdr:colOff>
      <xdr:row>7</xdr:row>
      <xdr:rowOff>307048</xdr:rowOff>
    </xdr:to>
    <xdr:pic>
      <xdr:nvPicPr>
        <xdr:cNvPr id="8" name="Image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6" y="438148"/>
          <a:ext cx="773391" cy="1202400"/>
        </a:xfrm>
        <a:prstGeom prst="rect">
          <a:avLst/>
        </a:prstGeom>
      </xdr:spPr>
    </xdr:pic>
    <xdr:clientData/>
  </xdr:twoCellAnchor>
  <xdr:twoCellAnchor>
    <xdr:from>
      <xdr:col>11</xdr:col>
      <xdr:colOff>704850</xdr:colOff>
      <xdr:row>3</xdr:row>
      <xdr:rowOff>161925</xdr:rowOff>
    </xdr:from>
    <xdr:to>
      <xdr:col>11</xdr:col>
      <xdr:colOff>1152525</xdr:colOff>
      <xdr:row>5</xdr:row>
      <xdr:rowOff>171450</xdr:rowOff>
    </xdr:to>
    <xdr:sp macro="[0]!Suivant" textlink="">
      <xdr:nvSpPr>
        <xdr:cNvPr id="9" name="Flèche droite 8">
          <a:hlinkClick xmlns:r="http://schemas.openxmlformats.org/officeDocument/2006/relationships" r:id="rId5"/>
        </xdr:cNvPr>
        <xdr:cNvSpPr/>
      </xdr:nvSpPr>
      <xdr:spPr>
        <a:xfrm>
          <a:off x="15335250" y="733425"/>
          <a:ext cx="447675" cy="390525"/>
        </a:xfrm>
        <a:prstGeom prst="rightArrow">
          <a:avLst/>
        </a:prstGeom>
        <a:solidFill>
          <a:srgbClr val="33CC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971550</xdr:colOff>
      <xdr:row>3</xdr:row>
      <xdr:rowOff>171450</xdr:rowOff>
    </xdr:from>
    <xdr:to>
      <xdr:col>9</xdr:col>
      <xdr:colOff>1419225</xdr:colOff>
      <xdr:row>5</xdr:row>
      <xdr:rowOff>180975</xdr:rowOff>
    </xdr:to>
    <xdr:sp macro="[0]!Précédent" textlink="">
      <xdr:nvSpPr>
        <xdr:cNvPr id="10" name="Flèche droite 9">
          <a:hlinkClick xmlns:r="http://schemas.openxmlformats.org/officeDocument/2006/relationships" r:id="rId6"/>
        </xdr:cNvPr>
        <xdr:cNvSpPr/>
      </xdr:nvSpPr>
      <xdr:spPr>
        <a:xfrm flipH="1">
          <a:off x="12630150" y="742950"/>
          <a:ext cx="447675" cy="390525"/>
        </a:xfrm>
        <a:prstGeom prst="rightArrow">
          <a:avLst/>
        </a:prstGeom>
        <a:solidFill>
          <a:srgbClr val="33CC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0</xdr:rowOff>
    </xdr:from>
    <xdr:to>
      <xdr:col>35</xdr:col>
      <xdr:colOff>66675</xdr:colOff>
      <xdr:row>8</xdr:row>
      <xdr:rowOff>0</xdr:rowOff>
    </xdr:to>
    <xdr:cxnSp macro="">
      <xdr:nvCxnSpPr>
        <xdr:cNvPr id="2" name="Connecteur droit 1"/>
        <xdr:cNvCxnSpPr/>
      </xdr:nvCxnSpPr>
      <xdr:spPr>
        <a:xfrm>
          <a:off x="0" y="2247900"/>
          <a:ext cx="34432875" cy="0"/>
        </a:xfrm>
        <a:prstGeom prst="line">
          <a:avLst/>
        </a:prstGeom>
        <a:noFill/>
        <a:ln w="9525" cap="flat" cmpd="sng" algn="ctr">
          <a:solidFill>
            <a:sysClr val="window" lastClr="FFFFFF">
              <a:lumMod val="75000"/>
            </a:sysClr>
          </a:solidFill>
          <a:prstDash val="soli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cxnSp>
    <xdr:clientData/>
  </xdr:twoCellAnchor>
  <xdr:twoCellAnchor>
    <xdr:from>
      <xdr:col>6</xdr:col>
      <xdr:colOff>38100</xdr:colOff>
      <xdr:row>2</xdr:row>
      <xdr:rowOff>104775</xdr:rowOff>
    </xdr:from>
    <xdr:to>
      <xdr:col>9</xdr:col>
      <xdr:colOff>9525</xdr:colOff>
      <xdr:row>5</xdr:row>
      <xdr:rowOff>95250</xdr:rowOff>
    </xdr:to>
    <xdr:grpSp>
      <xdr:nvGrpSpPr>
        <xdr:cNvPr id="3" name="Groupe 2"/>
        <xdr:cNvGrpSpPr/>
      </xdr:nvGrpSpPr>
      <xdr:grpSpPr>
        <a:xfrm>
          <a:off x="7239000" y="485775"/>
          <a:ext cx="4429125" cy="561975"/>
          <a:chOff x="11972925" y="1781175"/>
          <a:chExt cx="2028825" cy="561975"/>
        </a:xfrm>
      </xdr:grpSpPr>
      <xdr:sp macro="" textlink="">
        <xdr:nvSpPr>
          <xdr:cNvPr id="4" name="Rectangle 3"/>
          <xdr:cNvSpPr/>
        </xdr:nvSpPr>
        <xdr:spPr>
          <a:xfrm>
            <a:off x="11972925" y="1781175"/>
            <a:ext cx="2028825" cy="561975"/>
          </a:xfrm>
          <a:prstGeom prst="rect">
            <a:avLst/>
          </a:prstGeom>
          <a:solidFill>
            <a:sysClr val="windowText" lastClr="000000">
              <a:lumMod val="75000"/>
              <a:lumOff val="25000"/>
            </a:sysClr>
          </a:solidFill>
          <a:ln w="3175" cap="flat" cmpd="sng" algn="ctr">
            <a:solidFill>
              <a:sysClr val="window" lastClr="FFFFFF">
                <a:lumMod val="75000"/>
              </a:sysClr>
            </a:solidFill>
            <a:prstDash val="solid"/>
          </a:ln>
          <a:effectLst/>
        </xdr:spPr>
        <xdr:txBody>
          <a:bodyPr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fr-FR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ZoneTexte 4"/>
          <xdr:cNvSpPr txBox="1"/>
        </xdr:nvSpPr>
        <xdr:spPr>
          <a:xfrm>
            <a:off x="12116583" y="1885950"/>
            <a:ext cx="1762125" cy="338313"/>
          </a:xfrm>
          <a:prstGeom prst="rect">
            <a:avLst/>
          </a:prstGeom>
          <a:solidFill>
            <a:sysClr val="window" lastClr="FFFFFF">
              <a:alpha val="0"/>
            </a:sysClr>
          </a:solidFill>
          <a:ln w="9525" cmpd="sng">
            <a:noFill/>
          </a:ln>
          <a:effectLst/>
        </xdr:spPr>
        <xdr:txBody>
          <a:bodyPr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2000" b="1" i="0" u="none" strike="noStrike" kern="0" cap="none" spc="0" normalizeH="0" baseline="0" noProof="0">
                <a:ln>
                  <a:noFill/>
                </a:ln>
                <a:solidFill>
                  <a:srgbClr val="33CCFF"/>
                </a:solidFill>
                <a:effectLst/>
                <a:uLnTx/>
                <a:uFillTx/>
                <a:latin typeface="Calibri" pitchFamily="34" charset="0"/>
                <a:ea typeface="+mn-ea"/>
                <a:cs typeface="+mn-cs"/>
              </a:rPr>
              <a:t>17ème journée</a:t>
            </a:r>
          </a:p>
        </xdr:txBody>
      </xdr:sp>
    </xdr:grpSp>
    <xdr:clientData/>
  </xdr:twoCellAnchor>
  <xdr:twoCellAnchor editAs="oneCell">
    <xdr:from>
      <xdr:col>3</xdr:col>
      <xdr:colOff>123825</xdr:colOff>
      <xdr:row>1</xdr:row>
      <xdr:rowOff>130544</xdr:rowOff>
    </xdr:from>
    <xdr:to>
      <xdr:col>5</xdr:col>
      <xdr:colOff>911242</xdr:colOff>
      <xdr:row>7</xdr:row>
      <xdr:rowOff>466725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67025" y="321044"/>
          <a:ext cx="3759217" cy="1479181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</xdr:colOff>
      <xdr:row>3</xdr:row>
      <xdr:rowOff>104775</xdr:rowOff>
    </xdr:from>
    <xdr:to>
      <xdr:col>11</xdr:col>
      <xdr:colOff>620831</xdr:colOff>
      <xdr:row>6</xdr:row>
      <xdr:rowOff>88059</xdr:rowOff>
    </xdr:to>
    <xdr:pic>
      <xdr:nvPicPr>
        <xdr:cNvPr id="7" name="Image 6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54025" y="676275"/>
          <a:ext cx="2097206" cy="554784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390526</xdr:colOff>
      <xdr:row>2</xdr:row>
      <xdr:rowOff>57148</xdr:rowOff>
    </xdr:from>
    <xdr:to>
      <xdr:col>1</xdr:col>
      <xdr:colOff>1163917</xdr:colOff>
      <xdr:row>7</xdr:row>
      <xdr:rowOff>307048</xdr:rowOff>
    </xdr:to>
    <xdr:pic>
      <xdr:nvPicPr>
        <xdr:cNvPr id="8" name="Image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6" y="438148"/>
          <a:ext cx="773391" cy="1202400"/>
        </a:xfrm>
        <a:prstGeom prst="rect">
          <a:avLst/>
        </a:prstGeom>
      </xdr:spPr>
    </xdr:pic>
    <xdr:clientData/>
  </xdr:twoCellAnchor>
  <xdr:twoCellAnchor>
    <xdr:from>
      <xdr:col>11</xdr:col>
      <xdr:colOff>704850</xdr:colOff>
      <xdr:row>3</xdr:row>
      <xdr:rowOff>161925</xdr:rowOff>
    </xdr:from>
    <xdr:to>
      <xdr:col>11</xdr:col>
      <xdr:colOff>1152525</xdr:colOff>
      <xdr:row>5</xdr:row>
      <xdr:rowOff>171450</xdr:rowOff>
    </xdr:to>
    <xdr:sp macro="[0]!Suivant" textlink="">
      <xdr:nvSpPr>
        <xdr:cNvPr id="9" name="Flèche droite 8">
          <a:hlinkClick xmlns:r="http://schemas.openxmlformats.org/officeDocument/2006/relationships" r:id="rId5"/>
        </xdr:cNvPr>
        <xdr:cNvSpPr/>
      </xdr:nvSpPr>
      <xdr:spPr>
        <a:xfrm>
          <a:off x="15335250" y="733425"/>
          <a:ext cx="447675" cy="390525"/>
        </a:xfrm>
        <a:prstGeom prst="rightArrow">
          <a:avLst/>
        </a:prstGeom>
        <a:solidFill>
          <a:srgbClr val="33CC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971550</xdr:colOff>
      <xdr:row>3</xdr:row>
      <xdr:rowOff>171450</xdr:rowOff>
    </xdr:from>
    <xdr:to>
      <xdr:col>9</xdr:col>
      <xdr:colOff>1419225</xdr:colOff>
      <xdr:row>5</xdr:row>
      <xdr:rowOff>180975</xdr:rowOff>
    </xdr:to>
    <xdr:sp macro="[0]!Précédent" textlink="">
      <xdr:nvSpPr>
        <xdr:cNvPr id="10" name="Flèche droite 9">
          <a:hlinkClick xmlns:r="http://schemas.openxmlformats.org/officeDocument/2006/relationships" r:id="rId6"/>
        </xdr:cNvPr>
        <xdr:cNvSpPr/>
      </xdr:nvSpPr>
      <xdr:spPr>
        <a:xfrm flipH="1">
          <a:off x="12630150" y="742950"/>
          <a:ext cx="447675" cy="390525"/>
        </a:xfrm>
        <a:prstGeom prst="rightArrow">
          <a:avLst/>
        </a:prstGeom>
        <a:solidFill>
          <a:srgbClr val="33CC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0</xdr:rowOff>
    </xdr:from>
    <xdr:to>
      <xdr:col>73</xdr:col>
      <xdr:colOff>28575</xdr:colOff>
      <xdr:row>8</xdr:row>
      <xdr:rowOff>0</xdr:rowOff>
    </xdr:to>
    <xdr:cxnSp macro="">
      <xdr:nvCxnSpPr>
        <xdr:cNvPr id="2" name="Connecteur droit 1"/>
        <xdr:cNvCxnSpPr/>
      </xdr:nvCxnSpPr>
      <xdr:spPr>
        <a:xfrm>
          <a:off x="0" y="2247900"/>
          <a:ext cx="39443025" cy="0"/>
        </a:xfrm>
        <a:prstGeom prst="line">
          <a:avLst/>
        </a:prstGeom>
        <a:noFill/>
        <a:ln w="9525" cap="flat" cmpd="sng" algn="ctr">
          <a:solidFill>
            <a:sysClr val="window" lastClr="FFFFFF">
              <a:lumMod val="75000"/>
            </a:sysClr>
          </a:solidFill>
          <a:prstDash val="soli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cxnSp>
    <xdr:clientData/>
  </xdr:twoCellAnchor>
  <xdr:twoCellAnchor>
    <xdr:from>
      <xdr:col>8</xdr:col>
      <xdr:colOff>123827</xdr:colOff>
      <xdr:row>2</xdr:row>
      <xdr:rowOff>69481</xdr:rowOff>
    </xdr:from>
    <xdr:to>
      <xdr:col>11</xdr:col>
      <xdr:colOff>123827</xdr:colOff>
      <xdr:row>5</xdr:row>
      <xdr:rowOff>59956</xdr:rowOff>
    </xdr:to>
    <xdr:grpSp>
      <xdr:nvGrpSpPr>
        <xdr:cNvPr id="3" name="Groupe 2"/>
        <xdr:cNvGrpSpPr/>
      </xdr:nvGrpSpPr>
      <xdr:grpSpPr>
        <a:xfrm>
          <a:off x="3705227" y="450481"/>
          <a:ext cx="1114425" cy="561975"/>
          <a:chOff x="6410328" y="485775"/>
          <a:chExt cx="4514850" cy="561975"/>
        </a:xfrm>
      </xdr:grpSpPr>
      <xdr:sp macro="" textlink="">
        <xdr:nvSpPr>
          <xdr:cNvPr id="4" name="Rectangle 3"/>
          <xdr:cNvSpPr/>
        </xdr:nvSpPr>
        <xdr:spPr>
          <a:xfrm>
            <a:off x="6410328" y="485775"/>
            <a:ext cx="4514850" cy="561975"/>
          </a:xfrm>
          <a:prstGeom prst="rect">
            <a:avLst/>
          </a:prstGeom>
          <a:solidFill>
            <a:sysClr val="windowText" lastClr="000000">
              <a:lumMod val="75000"/>
              <a:lumOff val="25000"/>
            </a:sysClr>
          </a:solidFill>
          <a:ln w="3175" cap="flat" cmpd="sng" algn="ctr">
            <a:solidFill>
              <a:sysClr val="window" lastClr="FFFFFF">
                <a:lumMod val="75000"/>
              </a:sysClr>
            </a:solidFill>
            <a:prstDash val="solid"/>
          </a:ln>
          <a:effectLst/>
        </xdr:spPr>
        <xdr:txBody>
          <a:bodyPr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fr-FR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ZoneTexte 4"/>
          <xdr:cNvSpPr txBox="1"/>
        </xdr:nvSpPr>
        <xdr:spPr>
          <a:xfrm>
            <a:off x="6730058" y="590550"/>
            <a:ext cx="3921352" cy="338313"/>
          </a:xfrm>
          <a:prstGeom prst="rect">
            <a:avLst/>
          </a:prstGeom>
          <a:solidFill>
            <a:sysClr val="window" lastClr="FFFFFF">
              <a:alpha val="0"/>
            </a:sysClr>
          </a:solidFill>
          <a:ln w="9525" cmpd="sng">
            <a:noFill/>
          </a:ln>
          <a:effectLst/>
        </xdr:spPr>
        <xdr:txBody>
          <a:bodyPr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2000" b="1" i="0" u="none" strike="noStrike" kern="0" cap="none" spc="0" normalizeH="0" baseline="0" noProof="0">
                <a:ln>
                  <a:noFill/>
                </a:ln>
                <a:solidFill>
                  <a:srgbClr val="33CCFF"/>
                </a:solidFill>
                <a:effectLst/>
                <a:uLnTx/>
                <a:uFillTx/>
                <a:latin typeface="Calibri"/>
                <a:ea typeface="+mn-ea"/>
                <a:cs typeface="+mn-cs"/>
              </a:rPr>
              <a:t>Accueil</a:t>
            </a:r>
          </a:p>
        </xdr:txBody>
      </xdr:sp>
    </xdr:grpSp>
    <xdr:clientData/>
  </xdr:twoCellAnchor>
  <xdr:twoCellAnchor editAs="oneCell">
    <xdr:from>
      <xdr:col>6</xdr:col>
      <xdr:colOff>85723</xdr:colOff>
      <xdr:row>1</xdr:row>
      <xdr:rowOff>133350</xdr:rowOff>
    </xdr:from>
    <xdr:to>
      <xdr:col>16</xdr:col>
      <xdr:colOff>129373</xdr:colOff>
      <xdr:row>7</xdr:row>
      <xdr:rowOff>469209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24173" y="323850"/>
          <a:ext cx="3758400" cy="1478859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2</xdr:row>
      <xdr:rowOff>59955</xdr:rowOff>
    </xdr:from>
    <xdr:to>
      <xdr:col>3</xdr:col>
      <xdr:colOff>143872</xdr:colOff>
      <xdr:row>7</xdr:row>
      <xdr:rowOff>308504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375" y="440955"/>
          <a:ext cx="772522" cy="1201049"/>
        </a:xfrm>
        <a:prstGeom prst="rect">
          <a:avLst/>
        </a:prstGeom>
      </xdr:spPr>
    </xdr:pic>
    <xdr:clientData/>
  </xdr:twoCellAnchor>
  <xdr:twoCellAnchor>
    <xdr:from>
      <xdr:col>18</xdr:col>
      <xdr:colOff>2</xdr:colOff>
      <xdr:row>2</xdr:row>
      <xdr:rowOff>104775</xdr:rowOff>
    </xdr:from>
    <xdr:to>
      <xdr:col>29</xdr:col>
      <xdr:colOff>342900</xdr:colOff>
      <xdr:row>5</xdr:row>
      <xdr:rowOff>95250</xdr:rowOff>
    </xdr:to>
    <xdr:grpSp>
      <xdr:nvGrpSpPr>
        <xdr:cNvPr id="8" name="Groupe 7"/>
        <xdr:cNvGrpSpPr/>
      </xdr:nvGrpSpPr>
      <xdr:grpSpPr>
        <a:xfrm>
          <a:off x="7296152" y="485775"/>
          <a:ext cx="4429123" cy="561975"/>
          <a:chOff x="11788886" y="1790700"/>
          <a:chExt cx="2028825" cy="561975"/>
        </a:xfrm>
      </xdr:grpSpPr>
      <xdr:sp macro="" textlink="">
        <xdr:nvSpPr>
          <xdr:cNvPr id="9" name="Rectangle 8"/>
          <xdr:cNvSpPr/>
        </xdr:nvSpPr>
        <xdr:spPr>
          <a:xfrm>
            <a:off x="11788886" y="1790700"/>
            <a:ext cx="2028825" cy="561975"/>
          </a:xfrm>
          <a:prstGeom prst="rect">
            <a:avLst/>
          </a:prstGeom>
          <a:solidFill>
            <a:sysClr val="windowText" lastClr="000000">
              <a:lumMod val="75000"/>
              <a:lumOff val="25000"/>
            </a:sysClr>
          </a:solidFill>
          <a:ln w="3175" cap="flat" cmpd="sng" algn="ctr">
            <a:solidFill>
              <a:sysClr val="window" lastClr="FFFFFF">
                <a:lumMod val="75000"/>
              </a:sysClr>
            </a:solidFill>
            <a:prstDash val="solid"/>
          </a:ln>
          <a:effectLst/>
        </xdr:spPr>
        <xdr:txBody>
          <a:bodyPr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fr-FR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ZoneTexte 9"/>
          <xdr:cNvSpPr txBox="1"/>
        </xdr:nvSpPr>
        <xdr:spPr>
          <a:xfrm>
            <a:off x="11932543" y="1895475"/>
            <a:ext cx="1762125" cy="338313"/>
          </a:xfrm>
          <a:prstGeom prst="rect">
            <a:avLst/>
          </a:prstGeom>
          <a:solidFill>
            <a:sysClr val="window" lastClr="FFFFFF">
              <a:alpha val="0"/>
            </a:sysClr>
          </a:solidFill>
          <a:ln w="9525" cmpd="sng">
            <a:noFill/>
          </a:ln>
          <a:effectLst/>
        </xdr:spPr>
        <xdr:txBody>
          <a:bodyPr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2000" b="1" i="0" u="none" strike="noStrike" kern="0" cap="none" spc="0" normalizeH="0" baseline="0" noProof="0">
                <a:ln>
                  <a:noFill/>
                </a:ln>
                <a:solidFill>
                  <a:srgbClr val="33CCFF"/>
                </a:solidFill>
                <a:effectLst/>
                <a:uLnTx/>
                <a:uFillTx/>
                <a:latin typeface="Calibri" pitchFamily="34" charset="0"/>
                <a:ea typeface="+mn-ea"/>
                <a:cs typeface="+mn-cs"/>
              </a:rPr>
              <a:t>Statistiques</a:t>
            </a:r>
          </a:p>
        </xdr:txBody>
      </xdr:sp>
    </xdr:grpSp>
    <xdr:clientData/>
  </xdr:twoCellAnchor>
  <xdr:twoCellAnchor editAs="oneCell">
    <xdr:from>
      <xdr:col>33</xdr:col>
      <xdr:colOff>285750</xdr:colOff>
      <xdr:row>3</xdr:row>
      <xdr:rowOff>104775</xdr:rowOff>
    </xdr:from>
    <xdr:to>
      <xdr:col>39</xdr:col>
      <xdr:colOff>154106</xdr:colOff>
      <xdr:row>6</xdr:row>
      <xdr:rowOff>88059</xdr:rowOff>
    </xdr:to>
    <xdr:pic>
      <xdr:nvPicPr>
        <xdr:cNvPr id="11" name="Image 10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154025" y="676275"/>
          <a:ext cx="2097206" cy="554784"/>
        </a:xfrm>
        <a:prstGeom prst="rect">
          <a:avLst/>
        </a:prstGeom>
      </xdr:spPr>
    </xdr:pic>
    <xdr:clientData/>
  </xdr:twoCellAnchor>
  <xdr:twoCellAnchor>
    <xdr:from>
      <xdr:col>0</xdr:col>
      <xdr:colOff>152399</xdr:colOff>
      <xdr:row>14</xdr:row>
      <xdr:rowOff>28576</xdr:rowOff>
    </xdr:from>
    <xdr:to>
      <xdr:col>30</xdr:col>
      <xdr:colOff>333374</xdr:colOff>
      <xdr:row>23</xdr:row>
      <xdr:rowOff>133351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238125</xdr:colOff>
      <xdr:row>11</xdr:row>
      <xdr:rowOff>266700</xdr:rowOff>
    </xdr:from>
    <xdr:to>
      <xdr:col>8</xdr:col>
      <xdr:colOff>152400</xdr:colOff>
      <xdr:row>13</xdr:row>
      <xdr:rowOff>161925</xdr:rowOff>
    </xdr:to>
    <xdr:sp macro="" textlink="">
      <xdr:nvSpPr>
        <xdr:cNvPr id="14" name="Ellipse 13"/>
        <xdr:cNvSpPr/>
      </xdr:nvSpPr>
      <xdr:spPr>
        <a:xfrm>
          <a:off x="3076575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238125</xdr:colOff>
      <xdr:row>11</xdr:row>
      <xdr:rowOff>266700</xdr:rowOff>
    </xdr:from>
    <xdr:to>
      <xdr:col>11</xdr:col>
      <xdr:colOff>152400</xdr:colOff>
      <xdr:row>13</xdr:row>
      <xdr:rowOff>161925</xdr:rowOff>
    </xdr:to>
    <xdr:sp macro="" textlink="">
      <xdr:nvSpPr>
        <xdr:cNvPr id="15" name="Ellipse 14"/>
        <xdr:cNvSpPr/>
      </xdr:nvSpPr>
      <xdr:spPr>
        <a:xfrm>
          <a:off x="4191000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12</xdr:col>
      <xdr:colOff>228600</xdr:colOff>
      <xdr:row>11</xdr:row>
      <xdr:rowOff>266700</xdr:rowOff>
    </xdr:from>
    <xdr:to>
      <xdr:col>14</xdr:col>
      <xdr:colOff>142875</xdr:colOff>
      <xdr:row>13</xdr:row>
      <xdr:rowOff>161925</xdr:rowOff>
    </xdr:to>
    <xdr:sp macro="" textlink="">
      <xdr:nvSpPr>
        <xdr:cNvPr id="16" name="Ellipse 15"/>
        <xdr:cNvSpPr/>
      </xdr:nvSpPr>
      <xdr:spPr>
        <a:xfrm>
          <a:off x="5295900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15</xdr:col>
      <xdr:colOff>247650</xdr:colOff>
      <xdr:row>11</xdr:row>
      <xdr:rowOff>266700</xdr:rowOff>
    </xdr:from>
    <xdr:to>
      <xdr:col>17</xdr:col>
      <xdr:colOff>161925</xdr:colOff>
      <xdr:row>13</xdr:row>
      <xdr:rowOff>161925</xdr:rowOff>
    </xdr:to>
    <xdr:sp macro="" textlink="">
      <xdr:nvSpPr>
        <xdr:cNvPr id="17" name="Ellipse 16"/>
        <xdr:cNvSpPr/>
      </xdr:nvSpPr>
      <xdr:spPr>
        <a:xfrm>
          <a:off x="6429375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21</xdr:col>
      <xdr:colOff>238125</xdr:colOff>
      <xdr:row>11</xdr:row>
      <xdr:rowOff>266700</xdr:rowOff>
    </xdr:from>
    <xdr:to>
      <xdr:col>23</xdr:col>
      <xdr:colOff>152400</xdr:colOff>
      <xdr:row>13</xdr:row>
      <xdr:rowOff>161925</xdr:rowOff>
    </xdr:to>
    <xdr:sp macro="" textlink="">
      <xdr:nvSpPr>
        <xdr:cNvPr id="18" name="Ellipse 17"/>
        <xdr:cNvSpPr/>
      </xdr:nvSpPr>
      <xdr:spPr>
        <a:xfrm>
          <a:off x="8648700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24</xdr:col>
      <xdr:colOff>238125</xdr:colOff>
      <xdr:row>11</xdr:row>
      <xdr:rowOff>266700</xdr:rowOff>
    </xdr:from>
    <xdr:to>
      <xdr:col>26</xdr:col>
      <xdr:colOff>152400</xdr:colOff>
      <xdr:row>13</xdr:row>
      <xdr:rowOff>161925</xdr:rowOff>
    </xdr:to>
    <xdr:sp macro="" textlink="">
      <xdr:nvSpPr>
        <xdr:cNvPr id="19" name="Ellipse 18"/>
        <xdr:cNvSpPr/>
      </xdr:nvSpPr>
      <xdr:spPr>
        <a:xfrm>
          <a:off x="9763125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27</xdr:col>
      <xdr:colOff>238125</xdr:colOff>
      <xdr:row>11</xdr:row>
      <xdr:rowOff>266700</xdr:rowOff>
    </xdr:from>
    <xdr:to>
      <xdr:col>29</xdr:col>
      <xdr:colOff>152400</xdr:colOff>
      <xdr:row>13</xdr:row>
      <xdr:rowOff>161925</xdr:rowOff>
    </xdr:to>
    <xdr:sp macro="" textlink="">
      <xdr:nvSpPr>
        <xdr:cNvPr id="20" name="Ellipse 19"/>
        <xdr:cNvSpPr/>
      </xdr:nvSpPr>
      <xdr:spPr>
        <a:xfrm>
          <a:off x="10877550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30</xdr:col>
      <xdr:colOff>238125</xdr:colOff>
      <xdr:row>11</xdr:row>
      <xdr:rowOff>266700</xdr:rowOff>
    </xdr:from>
    <xdr:to>
      <xdr:col>32</xdr:col>
      <xdr:colOff>152400</xdr:colOff>
      <xdr:row>13</xdr:row>
      <xdr:rowOff>161925</xdr:rowOff>
    </xdr:to>
    <xdr:sp macro="" textlink="">
      <xdr:nvSpPr>
        <xdr:cNvPr id="21" name="Ellipse 20"/>
        <xdr:cNvSpPr/>
      </xdr:nvSpPr>
      <xdr:spPr>
        <a:xfrm>
          <a:off x="11991975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238125</xdr:colOff>
      <xdr:row>11</xdr:row>
      <xdr:rowOff>276225</xdr:rowOff>
    </xdr:from>
    <xdr:to>
      <xdr:col>20</xdr:col>
      <xdr:colOff>152400</xdr:colOff>
      <xdr:row>13</xdr:row>
      <xdr:rowOff>171450</xdr:rowOff>
    </xdr:to>
    <xdr:sp macro="" textlink="">
      <xdr:nvSpPr>
        <xdr:cNvPr id="22" name="Ellipse 21"/>
        <xdr:cNvSpPr/>
      </xdr:nvSpPr>
      <xdr:spPr>
        <a:xfrm>
          <a:off x="7534275" y="3333750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33</xdr:col>
      <xdr:colOff>238125</xdr:colOff>
      <xdr:row>11</xdr:row>
      <xdr:rowOff>266700</xdr:rowOff>
    </xdr:from>
    <xdr:to>
      <xdr:col>35</xdr:col>
      <xdr:colOff>152400</xdr:colOff>
      <xdr:row>13</xdr:row>
      <xdr:rowOff>161925</xdr:rowOff>
    </xdr:to>
    <xdr:sp macro="" textlink="">
      <xdr:nvSpPr>
        <xdr:cNvPr id="23" name="Ellipse 22"/>
        <xdr:cNvSpPr/>
      </xdr:nvSpPr>
      <xdr:spPr>
        <a:xfrm>
          <a:off x="13106400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32</xdr:col>
      <xdr:colOff>47625</xdr:colOff>
      <xdr:row>16</xdr:row>
      <xdr:rowOff>66675</xdr:rowOff>
    </xdr:from>
    <xdr:to>
      <xdr:col>33</xdr:col>
      <xdr:colOff>333375</xdr:colOff>
      <xdr:row>17</xdr:row>
      <xdr:rowOff>342900</xdr:rowOff>
    </xdr:to>
    <xdr:sp macro="" textlink="">
      <xdr:nvSpPr>
        <xdr:cNvPr id="24" name="Ellipse 23"/>
        <xdr:cNvSpPr/>
      </xdr:nvSpPr>
      <xdr:spPr>
        <a:xfrm>
          <a:off x="12544425" y="4905375"/>
          <a:ext cx="657225" cy="657225"/>
        </a:xfrm>
        <a:prstGeom prst="ellipse">
          <a:avLst/>
        </a:prstGeom>
        <a:noFill/>
        <a:ln w="38100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32</xdr:col>
      <xdr:colOff>47625</xdr:colOff>
      <xdr:row>19</xdr:row>
      <xdr:rowOff>304800</xdr:rowOff>
    </xdr:from>
    <xdr:to>
      <xdr:col>33</xdr:col>
      <xdr:colOff>333375</xdr:colOff>
      <xdr:row>21</xdr:row>
      <xdr:rowOff>200025</xdr:rowOff>
    </xdr:to>
    <xdr:sp macro="" textlink="">
      <xdr:nvSpPr>
        <xdr:cNvPr id="25" name="Ellipse 24"/>
        <xdr:cNvSpPr/>
      </xdr:nvSpPr>
      <xdr:spPr>
        <a:xfrm>
          <a:off x="12544425" y="6286500"/>
          <a:ext cx="657225" cy="657225"/>
        </a:xfrm>
        <a:prstGeom prst="ellipse">
          <a:avLst/>
        </a:prstGeom>
        <a:noFill/>
        <a:ln w="381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29</xdr:col>
      <xdr:colOff>352425</xdr:colOff>
      <xdr:row>14</xdr:row>
      <xdr:rowOff>171450</xdr:rowOff>
    </xdr:from>
    <xdr:to>
      <xdr:col>36</xdr:col>
      <xdr:colOff>19050</xdr:colOff>
      <xdr:row>15</xdr:row>
      <xdr:rowOff>323850</xdr:rowOff>
    </xdr:to>
    <xdr:sp macro="" textlink="">
      <xdr:nvSpPr>
        <xdr:cNvPr id="26" name="ZoneTexte 25"/>
        <xdr:cNvSpPr txBox="1"/>
      </xdr:nvSpPr>
      <xdr:spPr>
        <a:xfrm>
          <a:off x="11734800" y="4371975"/>
          <a:ext cx="2266950" cy="409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FR" sz="1800" b="1"/>
            <a:t>Leader de journée</a:t>
          </a:r>
        </a:p>
      </xdr:txBody>
    </xdr:sp>
    <xdr:clientData/>
  </xdr:twoCellAnchor>
  <xdr:twoCellAnchor>
    <xdr:from>
      <xdr:col>3</xdr:col>
      <xdr:colOff>238125</xdr:colOff>
      <xdr:row>11</xdr:row>
      <xdr:rowOff>276225</xdr:rowOff>
    </xdr:from>
    <xdr:to>
      <xdr:col>5</xdr:col>
      <xdr:colOff>152400</xdr:colOff>
      <xdr:row>13</xdr:row>
      <xdr:rowOff>171450</xdr:rowOff>
    </xdr:to>
    <xdr:sp macro="" textlink="">
      <xdr:nvSpPr>
        <xdr:cNvPr id="27" name="Ellipse 26"/>
        <xdr:cNvSpPr/>
      </xdr:nvSpPr>
      <xdr:spPr>
        <a:xfrm>
          <a:off x="1962150" y="3333750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30</xdr:col>
      <xdr:colOff>142875</xdr:colOff>
      <xdr:row>18</xdr:row>
      <xdr:rowOff>171450</xdr:rowOff>
    </xdr:from>
    <xdr:to>
      <xdr:col>35</xdr:col>
      <xdr:colOff>190500</xdr:colOff>
      <xdr:row>19</xdr:row>
      <xdr:rowOff>200025</xdr:rowOff>
    </xdr:to>
    <xdr:sp macro="" textlink="">
      <xdr:nvSpPr>
        <xdr:cNvPr id="28" name="ZoneTexte 27"/>
        <xdr:cNvSpPr txBox="1"/>
      </xdr:nvSpPr>
      <xdr:spPr>
        <a:xfrm>
          <a:off x="11896725" y="5772150"/>
          <a:ext cx="1905000" cy="409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800" b="1"/>
            <a:t>Moyenne actuelle</a:t>
          </a:r>
        </a:p>
      </xdr:txBody>
    </xdr:sp>
    <xdr:clientData/>
  </xdr:twoCellAnchor>
  <xdr:twoCellAnchor>
    <xdr:from>
      <xdr:col>36</xdr:col>
      <xdr:colOff>28575</xdr:colOff>
      <xdr:row>18</xdr:row>
      <xdr:rowOff>180975</xdr:rowOff>
    </xdr:from>
    <xdr:to>
      <xdr:col>41</xdr:col>
      <xdr:colOff>76200</xdr:colOff>
      <xdr:row>19</xdr:row>
      <xdr:rowOff>209550</xdr:rowOff>
    </xdr:to>
    <xdr:sp macro="" textlink="">
      <xdr:nvSpPr>
        <xdr:cNvPr id="29" name="ZoneTexte 28"/>
        <xdr:cNvSpPr txBox="1"/>
      </xdr:nvSpPr>
      <xdr:spPr>
        <a:xfrm>
          <a:off x="14011275" y="5781675"/>
          <a:ext cx="1905000" cy="409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800" b="1"/>
            <a:t>Total actuel</a:t>
          </a:r>
        </a:p>
      </xdr:txBody>
    </xdr:sp>
    <xdr:clientData/>
  </xdr:twoCellAnchor>
  <xdr:twoCellAnchor>
    <xdr:from>
      <xdr:col>37</xdr:col>
      <xdr:colOff>66675</xdr:colOff>
      <xdr:row>19</xdr:row>
      <xdr:rowOff>295275</xdr:rowOff>
    </xdr:from>
    <xdr:to>
      <xdr:col>38</xdr:col>
      <xdr:colOff>352425</xdr:colOff>
      <xdr:row>21</xdr:row>
      <xdr:rowOff>190500</xdr:rowOff>
    </xdr:to>
    <xdr:sp macro="" textlink="">
      <xdr:nvSpPr>
        <xdr:cNvPr id="30" name="Ellipse 29"/>
        <xdr:cNvSpPr/>
      </xdr:nvSpPr>
      <xdr:spPr>
        <a:xfrm>
          <a:off x="14420850" y="6276975"/>
          <a:ext cx="657225" cy="657225"/>
        </a:xfrm>
        <a:prstGeom prst="ellipse">
          <a:avLst/>
        </a:prstGeom>
        <a:noFill/>
        <a:ln w="3810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0</xdr:col>
      <xdr:colOff>228600</xdr:colOff>
      <xdr:row>10</xdr:row>
      <xdr:rowOff>333375</xdr:rowOff>
    </xdr:from>
    <xdr:to>
      <xdr:col>3</xdr:col>
      <xdr:colOff>123825</xdr:colOff>
      <xdr:row>12</xdr:row>
      <xdr:rowOff>19050</xdr:rowOff>
    </xdr:to>
    <xdr:sp macro="" textlink="">
      <xdr:nvSpPr>
        <xdr:cNvPr id="31" name="ZoneTexte 30"/>
        <xdr:cNvSpPr txBox="1"/>
      </xdr:nvSpPr>
      <xdr:spPr>
        <a:xfrm>
          <a:off x="228600" y="3028950"/>
          <a:ext cx="16192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2000" b="1" i="1" u="sng"/>
            <a:t>Journées de :</a:t>
          </a:r>
        </a:p>
      </xdr:txBody>
    </xdr:sp>
    <xdr:clientData/>
  </xdr:twoCellAnchor>
  <xdr:twoCellAnchor>
    <xdr:from>
      <xdr:col>26</xdr:col>
      <xdr:colOff>38099</xdr:colOff>
      <xdr:row>7</xdr:row>
      <xdr:rowOff>561974</xdr:rowOff>
    </xdr:from>
    <xdr:to>
      <xdr:col>26</xdr:col>
      <xdr:colOff>314324</xdr:colOff>
      <xdr:row>7</xdr:row>
      <xdr:rowOff>771524</xdr:rowOff>
    </xdr:to>
    <xdr:sp macro="" textlink="">
      <xdr:nvSpPr>
        <xdr:cNvPr id="32" name="Flèche droite 31">
          <a:hlinkClick xmlns:r="http://schemas.openxmlformats.org/officeDocument/2006/relationships" r:id="rId6"/>
        </xdr:cNvPr>
        <xdr:cNvSpPr/>
      </xdr:nvSpPr>
      <xdr:spPr>
        <a:xfrm>
          <a:off x="10306049" y="1895474"/>
          <a:ext cx="276225" cy="209550"/>
        </a:xfrm>
        <a:prstGeom prst="rightArrow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24</xdr:col>
      <xdr:colOff>85725</xdr:colOff>
      <xdr:row>7</xdr:row>
      <xdr:rowOff>523875</xdr:rowOff>
    </xdr:from>
    <xdr:to>
      <xdr:col>26</xdr:col>
      <xdr:colOff>85725</xdr:colOff>
      <xdr:row>7</xdr:row>
      <xdr:rowOff>809625</xdr:rowOff>
    </xdr:to>
    <xdr:sp macro="" textlink="">
      <xdr:nvSpPr>
        <xdr:cNvPr id="33" name="ZoneTexte 32"/>
        <xdr:cNvSpPr txBox="1"/>
      </xdr:nvSpPr>
      <xdr:spPr>
        <a:xfrm>
          <a:off x="9610725" y="1857375"/>
          <a:ext cx="742950" cy="28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200" b="1">
              <a:solidFill>
                <a:schemeClr val="bg1">
                  <a:lumMod val="95000"/>
                </a:schemeClr>
              </a:solidFill>
            </a:rPr>
            <a:t>Suivant</a:t>
          </a:r>
        </a:p>
      </xdr:txBody>
    </xdr:sp>
    <xdr:clientData/>
  </xdr:twoCellAnchor>
  <xdr:twoCellAnchor>
    <xdr:from>
      <xdr:col>21</xdr:col>
      <xdr:colOff>57150</xdr:colOff>
      <xdr:row>7</xdr:row>
      <xdr:rowOff>561975</xdr:rowOff>
    </xdr:from>
    <xdr:to>
      <xdr:col>21</xdr:col>
      <xdr:colOff>333375</xdr:colOff>
      <xdr:row>7</xdr:row>
      <xdr:rowOff>771525</xdr:rowOff>
    </xdr:to>
    <xdr:sp macro="" textlink="">
      <xdr:nvSpPr>
        <xdr:cNvPr id="35" name="Flèche droite 34">
          <a:hlinkClick xmlns:r="http://schemas.openxmlformats.org/officeDocument/2006/relationships" r:id="rId7"/>
        </xdr:cNvPr>
        <xdr:cNvSpPr/>
      </xdr:nvSpPr>
      <xdr:spPr>
        <a:xfrm rot="10800000">
          <a:off x="8467725" y="1895475"/>
          <a:ext cx="276225" cy="209550"/>
        </a:xfrm>
        <a:prstGeom prst="rightArrow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21</xdr:col>
      <xdr:colOff>323849</xdr:colOff>
      <xdr:row>7</xdr:row>
      <xdr:rowOff>523875</xdr:rowOff>
    </xdr:from>
    <xdr:to>
      <xdr:col>24</xdr:col>
      <xdr:colOff>114299</xdr:colOff>
      <xdr:row>7</xdr:row>
      <xdr:rowOff>809625</xdr:rowOff>
    </xdr:to>
    <xdr:sp macro="" textlink="">
      <xdr:nvSpPr>
        <xdr:cNvPr id="36" name="ZoneTexte 35"/>
        <xdr:cNvSpPr txBox="1"/>
      </xdr:nvSpPr>
      <xdr:spPr>
        <a:xfrm>
          <a:off x="8734424" y="1857375"/>
          <a:ext cx="904875" cy="28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200" b="1">
              <a:solidFill>
                <a:schemeClr val="bg1">
                  <a:lumMod val="95000"/>
                </a:schemeClr>
              </a:solidFill>
            </a:rPr>
            <a:t>Précédent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0</xdr:rowOff>
    </xdr:from>
    <xdr:to>
      <xdr:col>35</xdr:col>
      <xdr:colOff>66675</xdr:colOff>
      <xdr:row>8</xdr:row>
      <xdr:rowOff>0</xdr:rowOff>
    </xdr:to>
    <xdr:cxnSp macro="">
      <xdr:nvCxnSpPr>
        <xdr:cNvPr id="2" name="Connecteur droit 1"/>
        <xdr:cNvCxnSpPr/>
      </xdr:nvCxnSpPr>
      <xdr:spPr>
        <a:xfrm>
          <a:off x="0" y="2247900"/>
          <a:ext cx="34432875" cy="0"/>
        </a:xfrm>
        <a:prstGeom prst="line">
          <a:avLst/>
        </a:prstGeom>
        <a:noFill/>
        <a:ln w="9525" cap="flat" cmpd="sng" algn="ctr">
          <a:solidFill>
            <a:sysClr val="window" lastClr="FFFFFF">
              <a:lumMod val="75000"/>
            </a:sysClr>
          </a:solidFill>
          <a:prstDash val="soli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cxnSp>
    <xdr:clientData/>
  </xdr:twoCellAnchor>
  <xdr:twoCellAnchor>
    <xdr:from>
      <xdr:col>6</xdr:col>
      <xdr:colOff>38100</xdr:colOff>
      <xdr:row>2</xdr:row>
      <xdr:rowOff>104775</xdr:rowOff>
    </xdr:from>
    <xdr:to>
      <xdr:col>9</xdr:col>
      <xdr:colOff>9525</xdr:colOff>
      <xdr:row>5</xdr:row>
      <xdr:rowOff>95250</xdr:rowOff>
    </xdr:to>
    <xdr:grpSp>
      <xdr:nvGrpSpPr>
        <xdr:cNvPr id="3" name="Groupe 2"/>
        <xdr:cNvGrpSpPr/>
      </xdr:nvGrpSpPr>
      <xdr:grpSpPr>
        <a:xfrm>
          <a:off x="7239000" y="485775"/>
          <a:ext cx="4429125" cy="561975"/>
          <a:chOff x="11972925" y="1781175"/>
          <a:chExt cx="2028825" cy="561975"/>
        </a:xfrm>
      </xdr:grpSpPr>
      <xdr:sp macro="" textlink="">
        <xdr:nvSpPr>
          <xdr:cNvPr id="4" name="Rectangle 3"/>
          <xdr:cNvSpPr/>
        </xdr:nvSpPr>
        <xdr:spPr>
          <a:xfrm>
            <a:off x="11972925" y="1781175"/>
            <a:ext cx="2028825" cy="561975"/>
          </a:xfrm>
          <a:prstGeom prst="rect">
            <a:avLst/>
          </a:prstGeom>
          <a:solidFill>
            <a:sysClr val="windowText" lastClr="000000">
              <a:lumMod val="75000"/>
              <a:lumOff val="25000"/>
            </a:sysClr>
          </a:solidFill>
          <a:ln w="3175" cap="flat" cmpd="sng" algn="ctr">
            <a:solidFill>
              <a:sysClr val="window" lastClr="FFFFFF">
                <a:lumMod val="75000"/>
              </a:sysClr>
            </a:solidFill>
            <a:prstDash val="solid"/>
          </a:ln>
          <a:effectLst/>
        </xdr:spPr>
        <xdr:txBody>
          <a:bodyPr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fr-FR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ZoneTexte 4"/>
          <xdr:cNvSpPr txBox="1"/>
        </xdr:nvSpPr>
        <xdr:spPr>
          <a:xfrm>
            <a:off x="12116583" y="1885950"/>
            <a:ext cx="1762125" cy="338313"/>
          </a:xfrm>
          <a:prstGeom prst="rect">
            <a:avLst/>
          </a:prstGeom>
          <a:solidFill>
            <a:sysClr val="window" lastClr="FFFFFF">
              <a:alpha val="0"/>
            </a:sysClr>
          </a:solidFill>
          <a:ln w="9525" cmpd="sng">
            <a:noFill/>
          </a:ln>
          <a:effectLst/>
        </xdr:spPr>
        <xdr:txBody>
          <a:bodyPr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2000" b="1" i="0" u="none" strike="noStrike" kern="0" cap="none" spc="0" normalizeH="0" baseline="0" noProof="0">
                <a:ln>
                  <a:noFill/>
                </a:ln>
                <a:solidFill>
                  <a:srgbClr val="33CCFF"/>
                </a:solidFill>
                <a:effectLst/>
                <a:uLnTx/>
                <a:uFillTx/>
                <a:latin typeface="Calibri" pitchFamily="34" charset="0"/>
                <a:ea typeface="+mn-ea"/>
                <a:cs typeface="+mn-cs"/>
              </a:rPr>
              <a:t>18ème journée</a:t>
            </a:r>
          </a:p>
        </xdr:txBody>
      </xdr:sp>
    </xdr:grpSp>
    <xdr:clientData/>
  </xdr:twoCellAnchor>
  <xdr:twoCellAnchor editAs="oneCell">
    <xdr:from>
      <xdr:col>3</xdr:col>
      <xdr:colOff>123825</xdr:colOff>
      <xdr:row>1</xdr:row>
      <xdr:rowOff>130544</xdr:rowOff>
    </xdr:from>
    <xdr:to>
      <xdr:col>5</xdr:col>
      <xdr:colOff>911242</xdr:colOff>
      <xdr:row>7</xdr:row>
      <xdr:rowOff>466725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67025" y="321044"/>
          <a:ext cx="3759217" cy="1479181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</xdr:colOff>
      <xdr:row>3</xdr:row>
      <xdr:rowOff>104775</xdr:rowOff>
    </xdr:from>
    <xdr:to>
      <xdr:col>11</xdr:col>
      <xdr:colOff>620831</xdr:colOff>
      <xdr:row>6</xdr:row>
      <xdr:rowOff>88059</xdr:rowOff>
    </xdr:to>
    <xdr:pic>
      <xdr:nvPicPr>
        <xdr:cNvPr id="7" name="Image 6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54025" y="676275"/>
          <a:ext cx="2097206" cy="554784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390526</xdr:colOff>
      <xdr:row>2</xdr:row>
      <xdr:rowOff>57148</xdr:rowOff>
    </xdr:from>
    <xdr:to>
      <xdr:col>1</xdr:col>
      <xdr:colOff>1163917</xdr:colOff>
      <xdr:row>7</xdr:row>
      <xdr:rowOff>307048</xdr:rowOff>
    </xdr:to>
    <xdr:pic>
      <xdr:nvPicPr>
        <xdr:cNvPr id="8" name="Image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6" y="438148"/>
          <a:ext cx="773391" cy="1202400"/>
        </a:xfrm>
        <a:prstGeom prst="rect">
          <a:avLst/>
        </a:prstGeom>
      </xdr:spPr>
    </xdr:pic>
    <xdr:clientData/>
  </xdr:twoCellAnchor>
  <xdr:twoCellAnchor>
    <xdr:from>
      <xdr:col>11</xdr:col>
      <xdr:colOff>704850</xdr:colOff>
      <xdr:row>3</xdr:row>
      <xdr:rowOff>161925</xdr:rowOff>
    </xdr:from>
    <xdr:to>
      <xdr:col>11</xdr:col>
      <xdr:colOff>1152525</xdr:colOff>
      <xdr:row>5</xdr:row>
      <xdr:rowOff>171450</xdr:rowOff>
    </xdr:to>
    <xdr:sp macro="[0]!Suivant" textlink="">
      <xdr:nvSpPr>
        <xdr:cNvPr id="9" name="Flèche droite 8">
          <a:hlinkClick xmlns:r="http://schemas.openxmlformats.org/officeDocument/2006/relationships" r:id="rId5"/>
        </xdr:cNvPr>
        <xdr:cNvSpPr/>
      </xdr:nvSpPr>
      <xdr:spPr>
        <a:xfrm>
          <a:off x="15335250" y="733425"/>
          <a:ext cx="447675" cy="390525"/>
        </a:xfrm>
        <a:prstGeom prst="rightArrow">
          <a:avLst/>
        </a:prstGeom>
        <a:solidFill>
          <a:srgbClr val="33CC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971550</xdr:colOff>
      <xdr:row>3</xdr:row>
      <xdr:rowOff>171450</xdr:rowOff>
    </xdr:from>
    <xdr:to>
      <xdr:col>9</xdr:col>
      <xdr:colOff>1419225</xdr:colOff>
      <xdr:row>5</xdr:row>
      <xdr:rowOff>180975</xdr:rowOff>
    </xdr:to>
    <xdr:sp macro="[0]!Précédent" textlink="">
      <xdr:nvSpPr>
        <xdr:cNvPr id="10" name="Flèche droite 9">
          <a:hlinkClick xmlns:r="http://schemas.openxmlformats.org/officeDocument/2006/relationships" r:id="rId6"/>
        </xdr:cNvPr>
        <xdr:cNvSpPr/>
      </xdr:nvSpPr>
      <xdr:spPr>
        <a:xfrm flipH="1">
          <a:off x="12630150" y="742950"/>
          <a:ext cx="447675" cy="390525"/>
        </a:xfrm>
        <a:prstGeom prst="rightArrow">
          <a:avLst/>
        </a:prstGeom>
        <a:solidFill>
          <a:srgbClr val="33CC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0</xdr:rowOff>
    </xdr:from>
    <xdr:to>
      <xdr:col>35</xdr:col>
      <xdr:colOff>66675</xdr:colOff>
      <xdr:row>8</xdr:row>
      <xdr:rowOff>0</xdr:rowOff>
    </xdr:to>
    <xdr:cxnSp macro="">
      <xdr:nvCxnSpPr>
        <xdr:cNvPr id="2" name="Connecteur droit 1"/>
        <xdr:cNvCxnSpPr/>
      </xdr:nvCxnSpPr>
      <xdr:spPr>
        <a:xfrm>
          <a:off x="0" y="2247900"/>
          <a:ext cx="34432875" cy="0"/>
        </a:xfrm>
        <a:prstGeom prst="line">
          <a:avLst/>
        </a:prstGeom>
        <a:noFill/>
        <a:ln w="9525" cap="flat" cmpd="sng" algn="ctr">
          <a:solidFill>
            <a:sysClr val="window" lastClr="FFFFFF">
              <a:lumMod val="75000"/>
            </a:sysClr>
          </a:solidFill>
          <a:prstDash val="soli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cxnSp>
    <xdr:clientData/>
  </xdr:twoCellAnchor>
  <xdr:twoCellAnchor>
    <xdr:from>
      <xdr:col>6</xdr:col>
      <xdr:colOff>38100</xdr:colOff>
      <xdr:row>2</xdr:row>
      <xdr:rowOff>104775</xdr:rowOff>
    </xdr:from>
    <xdr:to>
      <xdr:col>9</xdr:col>
      <xdr:colOff>9525</xdr:colOff>
      <xdr:row>5</xdr:row>
      <xdr:rowOff>95250</xdr:rowOff>
    </xdr:to>
    <xdr:grpSp>
      <xdr:nvGrpSpPr>
        <xdr:cNvPr id="3" name="Groupe 2"/>
        <xdr:cNvGrpSpPr/>
      </xdr:nvGrpSpPr>
      <xdr:grpSpPr>
        <a:xfrm>
          <a:off x="7239000" y="485775"/>
          <a:ext cx="4429125" cy="561975"/>
          <a:chOff x="11972925" y="1781175"/>
          <a:chExt cx="2028825" cy="561975"/>
        </a:xfrm>
      </xdr:grpSpPr>
      <xdr:sp macro="" textlink="">
        <xdr:nvSpPr>
          <xdr:cNvPr id="4" name="Rectangle 3"/>
          <xdr:cNvSpPr/>
        </xdr:nvSpPr>
        <xdr:spPr>
          <a:xfrm>
            <a:off x="11972925" y="1781175"/>
            <a:ext cx="2028825" cy="561975"/>
          </a:xfrm>
          <a:prstGeom prst="rect">
            <a:avLst/>
          </a:prstGeom>
          <a:solidFill>
            <a:sysClr val="windowText" lastClr="000000">
              <a:lumMod val="75000"/>
              <a:lumOff val="25000"/>
            </a:sysClr>
          </a:solidFill>
          <a:ln w="3175" cap="flat" cmpd="sng" algn="ctr">
            <a:solidFill>
              <a:sysClr val="window" lastClr="FFFFFF">
                <a:lumMod val="75000"/>
              </a:sysClr>
            </a:solidFill>
            <a:prstDash val="solid"/>
          </a:ln>
          <a:effectLst/>
        </xdr:spPr>
        <xdr:txBody>
          <a:bodyPr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fr-FR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ZoneTexte 4"/>
          <xdr:cNvSpPr txBox="1"/>
        </xdr:nvSpPr>
        <xdr:spPr>
          <a:xfrm>
            <a:off x="12116583" y="1885950"/>
            <a:ext cx="1762125" cy="338313"/>
          </a:xfrm>
          <a:prstGeom prst="rect">
            <a:avLst/>
          </a:prstGeom>
          <a:solidFill>
            <a:sysClr val="window" lastClr="FFFFFF">
              <a:alpha val="0"/>
            </a:sysClr>
          </a:solidFill>
          <a:ln w="9525" cmpd="sng">
            <a:noFill/>
          </a:ln>
          <a:effectLst/>
        </xdr:spPr>
        <xdr:txBody>
          <a:bodyPr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2000" b="1" i="0" u="none" strike="noStrike" kern="0" cap="none" spc="0" normalizeH="0" baseline="0" noProof="0">
                <a:ln>
                  <a:noFill/>
                </a:ln>
                <a:solidFill>
                  <a:srgbClr val="33CCFF"/>
                </a:solidFill>
                <a:effectLst/>
                <a:uLnTx/>
                <a:uFillTx/>
                <a:latin typeface="Calibri" pitchFamily="34" charset="0"/>
                <a:ea typeface="+mn-ea"/>
                <a:cs typeface="+mn-cs"/>
              </a:rPr>
              <a:t>19ème journée</a:t>
            </a:r>
          </a:p>
        </xdr:txBody>
      </xdr:sp>
    </xdr:grpSp>
    <xdr:clientData/>
  </xdr:twoCellAnchor>
  <xdr:twoCellAnchor editAs="oneCell">
    <xdr:from>
      <xdr:col>3</xdr:col>
      <xdr:colOff>123825</xdr:colOff>
      <xdr:row>1</xdr:row>
      <xdr:rowOff>130544</xdr:rowOff>
    </xdr:from>
    <xdr:to>
      <xdr:col>5</xdr:col>
      <xdr:colOff>911242</xdr:colOff>
      <xdr:row>7</xdr:row>
      <xdr:rowOff>466725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67025" y="321044"/>
          <a:ext cx="3759217" cy="1479181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</xdr:colOff>
      <xdr:row>3</xdr:row>
      <xdr:rowOff>104775</xdr:rowOff>
    </xdr:from>
    <xdr:to>
      <xdr:col>11</xdr:col>
      <xdr:colOff>620831</xdr:colOff>
      <xdr:row>6</xdr:row>
      <xdr:rowOff>88059</xdr:rowOff>
    </xdr:to>
    <xdr:pic>
      <xdr:nvPicPr>
        <xdr:cNvPr id="7" name="Image 6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54025" y="676275"/>
          <a:ext cx="2097206" cy="554784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390526</xdr:colOff>
      <xdr:row>2</xdr:row>
      <xdr:rowOff>57148</xdr:rowOff>
    </xdr:from>
    <xdr:to>
      <xdr:col>1</xdr:col>
      <xdr:colOff>1163917</xdr:colOff>
      <xdr:row>7</xdr:row>
      <xdr:rowOff>307048</xdr:rowOff>
    </xdr:to>
    <xdr:pic>
      <xdr:nvPicPr>
        <xdr:cNvPr id="8" name="Image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6" y="438148"/>
          <a:ext cx="773391" cy="1202400"/>
        </a:xfrm>
        <a:prstGeom prst="rect">
          <a:avLst/>
        </a:prstGeom>
      </xdr:spPr>
    </xdr:pic>
    <xdr:clientData/>
  </xdr:twoCellAnchor>
  <xdr:twoCellAnchor>
    <xdr:from>
      <xdr:col>11</xdr:col>
      <xdr:colOff>704850</xdr:colOff>
      <xdr:row>3</xdr:row>
      <xdr:rowOff>161925</xdr:rowOff>
    </xdr:from>
    <xdr:to>
      <xdr:col>11</xdr:col>
      <xdr:colOff>1152525</xdr:colOff>
      <xdr:row>5</xdr:row>
      <xdr:rowOff>171450</xdr:rowOff>
    </xdr:to>
    <xdr:sp macro="[0]!Suivant" textlink="">
      <xdr:nvSpPr>
        <xdr:cNvPr id="9" name="Flèche droite 8">
          <a:hlinkClick xmlns:r="http://schemas.openxmlformats.org/officeDocument/2006/relationships" r:id="rId5"/>
        </xdr:cNvPr>
        <xdr:cNvSpPr/>
      </xdr:nvSpPr>
      <xdr:spPr>
        <a:xfrm>
          <a:off x="15335250" y="733425"/>
          <a:ext cx="447675" cy="390525"/>
        </a:xfrm>
        <a:prstGeom prst="rightArrow">
          <a:avLst/>
        </a:prstGeom>
        <a:solidFill>
          <a:srgbClr val="33CC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971550</xdr:colOff>
      <xdr:row>3</xdr:row>
      <xdr:rowOff>171450</xdr:rowOff>
    </xdr:from>
    <xdr:to>
      <xdr:col>9</xdr:col>
      <xdr:colOff>1419225</xdr:colOff>
      <xdr:row>5</xdr:row>
      <xdr:rowOff>180975</xdr:rowOff>
    </xdr:to>
    <xdr:sp macro="[0]!Précédent" textlink="">
      <xdr:nvSpPr>
        <xdr:cNvPr id="10" name="Flèche droite 9">
          <a:hlinkClick xmlns:r="http://schemas.openxmlformats.org/officeDocument/2006/relationships" r:id="rId6"/>
        </xdr:cNvPr>
        <xdr:cNvSpPr/>
      </xdr:nvSpPr>
      <xdr:spPr>
        <a:xfrm flipH="1">
          <a:off x="12630150" y="742950"/>
          <a:ext cx="447675" cy="390525"/>
        </a:xfrm>
        <a:prstGeom prst="rightArrow">
          <a:avLst/>
        </a:prstGeom>
        <a:solidFill>
          <a:srgbClr val="33CC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0</xdr:rowOff>
    </xdr:from>
    <xdr:to>
      <xdr:col>35</xdr:col>
      <xdr:colOff>66675</xdr:colOff>
      <xdr:row>8</xdr:row>
      <xdr:rowOff>0</xdr:rowOff>
    </xdr:to>
    <xdr:cxnSp macro="">
      <xdr:nvCxnSpPr>
        <xdr:cNvPr id="2" name="Connecteur droit 1"/>
        <xdr:cNvCxnSpPr/>
      </xdr:nvCxnSpPr>
      <xdr:spPr>
        <a:xfrm>
          <a:off x="0" y="2247900"/>
          <a:ext cx="34432875" cy="0"/>
        </a:xfrm>
        <a:prstGeom prst="line">
          <a:avLst/>
        </a:prstGeom>
        <a:noFill/>
        <a:ln w="9525" cap="flat" cmpd="sng" algn="ctr">
          <a:solidFill>
            <a:sysClr val="window" lastClr="FFFFFF">
              <a:lumMod val="75000"/>
            </a:sysClr>
          </a:solidFill>
          <a:prstDash val="soli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cxnSp>
    <xdr:clientData/>
  </xdr:twoCellAnchor>
  <xdr:twoCellAnchor>
    <xdr:from>
      <xdr:col>6</xdr:col>
      <xdr:colOff>38100</xdr:colOff>
      <xdr:row>2</xdr:row>
      <xdr:rowOff>104775</xdr:rowOff>
    </xdr:from>
    <xdr:to>
      <xdr:col>9</xdr:col>
      <xdr:colOff>9525</xdr:colOff>
      <xdr:row>5</xdr:row>
      <xdr:rowOff>95250</xdr:rowOff>
    </xdr:to>
    <xdr:grpSp>
      <xdr:nvGrpSpPr>
        <xdr:cNvPr id="3" name="Groupe 2"/>
        <xdr:cNvGrpSpPr/>
      </xdr:nvGrpSpPr>
      <xdr:grpSpPr>
        <a:xfrm>
          <a:off x="7239000" y="485775"/>
          <a:ext cx="4429125" cy="561975"/>
          <a:chOff x="11972925" y="1781175"/>
          <a:chExt cx="2028825" cy="561975"/>
        </a:xfrm>
      </xdr:grpSpPr>
      <xdr:sp macro="" textlink="">
        <xdr:nvSpPr>
          <xdr:cNvPr id="4" name="Rectangle 3"/>
          <xdr:cNvSpPr/>
        </xdr:nvSpPr>
        <xdr:spPr>
          <a:xfrm>
            <a:off x="11972925" y="1781175"/>
            <a:ext cx="2028825" cy="561975"/>
          </a:xfrm>
          <a:prstGeom prst="rect">
            <a:avLst/>
          </a:prstGeom>
          <a:solidFill>
            <a:sysClr val="windowText" lastClr="000000">
              <a:lumMod val="75000"/>
              <a:lumOff val="25000"/>
            </a:sysClr>
          </a:solidFill>
          <a:ln w="3175" cap="flat" cmpd="sng" algn="ctr">
            <a:solidFill>
              <a:sysClr val="window" lastClr="FFFFFF">
                <a:lumMod val="75000"/>
              </a:sysClr>
            </a:solidFill>
            <a:prstDash val="solid"/>
          </a:ln>
          <a:effectLst/>
        </xdr:spPr>
        <xdr:txBody>
          <a:bodyPr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fr-FR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ZoneTexte 4"/>
          <xdr:cNvSpPr txBox="1"/>
        </xdr:nvSpPr>
        <xdr:spPr>
          <a:xfrm>
            <a:off x="12116583" y="1885950"/>
            <a:ext cx="1762125" cy="338313"/>
          </a:xfrm>
          <a:prstGeom prst="rect">
            <a:avLst/>
          </a:prstGeom>
          <a:solidFill>
            <a:sysClr val="window" lastClr="FFFFFF">
              <a:alpha val="0"/>
            </a:sysClr>
          </a:solidFill>
          <a:ln w="9525" cmpd="sng">
            <a:noFill/>
          </a:ln>
          <a:effectLst/>
        </xdr:spPr>
        <xdr:txBody>
          <a:bodyPr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2000" b="1" i="0" u="none" strike="noStrike" kern="0" cap="none" spc="0" normalizeH="0" baseline="0" noProof="0">
                <a:ln>
                  <a:noFill/>
                </a:ln>
                <a:solidFill>
                  <a:srgbClr val="33CCFF"/>
                </a:solidFill>
                <a:effectLst/>
                <a:uLnTx/>
                <a:uFillTx/>
                <a:latin typeface="Calibri" pitchFamily="34" charset="0"/>
                <a:ea typeface="+mn-ea"/>
                <a:cs typeface="+mn-cs"/>
              </a:rPr>
              <a:t>20ème journée</a:t>
            </a:r>
          </a:p>
        </xdr:txBody>
      </xdr:sp>
    </xdr:grpSp>
    <xdr:clientData/>
  </xdr:twoCellAnchor>
  <xdr:twoCellAnchor editAs="oneCell">
    <xdr:from>
      <xdr:col>3</xdr:col>
      <xdr:colOff>123825</xdr:colOff>
      <xdr:row>1</xdr:row>
      <xdr:rowOff>130544</xdr:rowOff>
    </xdr:from>
    <xdr:to>
      <xdr:col>5</xdr:col>
      <xdr:colOff>911242</xdr:colOff>
      <xdr:row>7</xdr:row>
      <xdr:rowOff>466725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67025" y="321044"/>
          <a:ext cx="3759217" cy="1479181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</xdr:colOff>
      <xdr:row>3</xdr:row>
      <xdr:rowOff>104775</xdr:rowOff>
    </xdr:from>
    <xdr:to>
      <xdr:col>11</xdr:col>
      <xdr:colOff>620831</xdr:colOff>
      <xdr:row>6</xdr:row>
      <xdr:rowOff>88059</xdr:rowOff>
    </xdr:to>
    <xdr:pic>
      <xdr:nvPicPr>
        <xdr:cNvPr id="7" name="Image 6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54025" y="676275"/>
          <a:ext cx="2097206" cy="554784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390526</xdr:colOff>
      <xdr:row>2</xdr:row>
      <xdr:rowOff>57148</xdr:rowOff>
    </xdr:from>
    <xdr:to>
      <xdr:col>1</xdr:col>
      <xdr:colOff>1163917</xdr:colOff>
      <xdr:row>7</xdr:row>
      <xdr:rowOff>307048</xdr:rowOff>
    </xdr:to>
    <xdr:pic>
      <xdr:nvPicPr>
        <xdr:cNvPr id="8" name="Image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6" y="438148"/>
          <a:ext cx="773391" cy="1202400"/>
        </a:xfrm>
        <a:prstGeom prst="rect">
          <a:avLst/>
        </a:prstGeom>
      </xdr:spPr>
    </xdr:pic>
    <xdr:clientData/>
  </xdr:twoCellAnchor>
  <xdr:twoCellAnchor>
    <xdr:from>
      <xdr:col>11</xdr:col>
      <xdr:colOff>704850</xdr:colOff>
      <xdr:row>3</xdr:row>
      <xdr:rowOff>161925</xdr:rowOff>
    </xdr:from>
    <xdr:to>
      <xdr:col>11</xdr:col>
      <xdr:colOff>1152525</xdr:colOff>
      <xdr:row>5</xdr:row>
      <xdr:rowOff>171450</xdr:rowOff>
    </xdr:to>
    <xdr:sp macro="[0]!Suivant" textlink="">
      <xdr:nvSpPr>
        <xdr:cNvPr id="9" name="Flèche droite 8">
          <a:hlinkClick xmlns:r="http://schemas.openxmlformats.org/officeDocument/2006/relationships" r:id="rId5"/>
        </xdr:cNvPr>
        <xdr:cNvSpPr/>
      </xdr:nvSpPr>
      <xdr:spPr>
        <a:xfrm>
          <a:off x="15335250" y="733425"/>
          <a:ext cx="447675" cy="390525"/>
        </a:xfrm>
        <a:prstGeom prst="rightArrow">
          <a:avLst/>
        </a:prstGeom>
        <a:solidFill>
          <a:srgbClr val="33CC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971550</xdr:colOff>
      <xdr:row>3</xdr:row>
      <xdr:rowOff>171450</xdr:rowOff>
    </xdr:from>
    <xdr:to>
      <xdr:col>9</xdr:col>
      <xdr:colOff>1419225</xdr:colOff>
      <xdr:row>5</xdr:row>
      <xdr:rowOff>180975</xdr:rowOff>
    </xdr:to>
    <xdr:sp macro="[0]!Précédent" textlink="">
      <xdr:nvSpPr>
        <xdr:cNvPr id="10" name="Flèche droite 9">
          <a:hlinkClick xmlns:r="http://schemas.openxmlformats.org/officeDocument/2006/relationships" r:id="rId6"/>
        </xdr:cNvPr>
        <xdr:cNvSpPr/>
      </xdr:nvSpPr>
      <xdr:spPr>
        <a:xfrm flipH="1">
          <a:off x="12630150" y="742950"/>
          <a:ext cx="447675" cy="390525"/>
        </a:xfrm>
        <a:prstGeom prst="rightArrow">
          <a:avLst/>
        </a:prstGeom>
        <a:solidFill>
          <a:srgbClr val="33CC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0</xdr:rowOff>
    </xdr:from>
    <xdr:to>
      <xdr:col>35</xdr:col>
      <xdr:colOff>66675</xdr:colOff>
      <xdr:row>8</xdr:row>
      <xdr:rowOff>0</xdr:rowOff>
    </xdr:to>
    <xdr:cxnSp macro="">
      <xdr:nvCxnSpPr>
        <xdr:cNvPr id="2" name="Connecteur droit 1"/>
        <xdr:cNvCxnSpPr/>
      </xdr:nvCxnSpPr>
      <xdr:spPr>
        <a:xfrm>
          <a:off x="0" y="2247900"/>
          <a:ext cx="34432875" cy="0"/>
        </a:xfrm>
        <a:prstGeom prst="line">
          <a:avLst/>
        </a:prstGeom>
        <a:noFill/>
        <a:ln w="9525" cap="flat" cmpd="sng" algn="ctr">
          <a:solidFill>
            <a:sysClr val="window" lastClr="FFFFFF">
              <a:lumMod val="75000"/>
            </a:sysClr>
          </a:solidFill>
          <a:prstDash val="soli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cxnSp>
    <xdr:clientData/>
  </xdr:twoCellAnchor>
  <xdr:twoCellAnchor>
    <xdr:from>
      <xdr:col>6</xdr:col>
      <xdr:colOff>38100</xdr:colOff>
      <xdr:row>2</xdr:row>
      <xdr:rowOff>104775</xdr:rowOff>
    </xdr:from>
    <xdr:to>
      <xdr:col>9</xdr:col>
      <xdr:colOff>9525</xdr:colOff>
      <xdr:row>5</xdr:row>
      <xdr:rowOff>95250</xdr:rowOff>
    </xdr:to>
    <xdr:grpSp>
      <xdr:nvGrpSpPr>
        <xdr:cNvPr id="3" name="Groupe 2"/>
        <xdr:cNvGrpSpPr/>
      </xdr:nvGrpSpPr>
      <xdr:grpSpPr>
        <a:xfrm>
          <a:off x="7239000" y="485775"/>
          <a:ext cx="4429125" cy="561975"/>
          <a:chOff x="11972925" y="1781175"/>
          <a:chExt cx="2028825" cy="561975"/>
        </a:xfrm>
      </xdr:grpSpPr>
      <xdr:sp macro="" textlink="">
        <xdr:nvSpPr>
          <xdr:cNvPr id="4" name="Rectangle 3"/>
          <xdr:cNvSpPr/>
        </xdr:nvSpPr>
        <xdr:spPr>
          <a:xfrm>
            <a:off x="11972925" y="1781175"/>
            <a:ext cx="2028825" cy="561975"/>
          </a:xfrm>
          <a:prstGeom prst="rect">
            <a:avLst/>
          </a:prstGeom>
          <a:solidFill>
            <a:sysClr val="windowText" lastClr="000000">
              <a:lumMod val="75000"/>
              <a:lumOff val="25000"/>
            </a:sysClr>
          </a:solidFill>
          <a:ln w="3175" cap="flat" cmpd="sng" algn="ctr">
            <a:solidFill>
              <a:sysClr val="window" lastClr="FFFFFF">
                <a:lumMod val="75000"/>
              </a:sysClr>
            </a:solidFill>
            <a:prstDash val="solid"/>
          </a:ln>
          <a:effectLst/>
        </xdr:spPr>
        <xdr:txBody>
          <a:bodyPr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fr-FR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ZoneTexte 4"/>
          <xdr:cNvSpPr txBox="1"/>
        </xdr:nvSpPr>
        <xdr:spPr>
          <a:xfrm>
            <a:off x="12116583" y="1885950"/>
            <a:ext cx="1762125" cy="338313"/>
          </a:xfrm>
          <a:prstGeom prst="rect">
            <a:avLst/>
          </a:prstGeom>
          <a:solidFill>
            <a:sysClr val="window" lastClr="FFFFFF">
              <a:alpha val="0"/>
            </a:sysClr>
          </a:solidFill>
          <a:ln w="9525" cmpd="sng">
            <a:noFill/>
          </a:ln>
          <a:effectLst/>
        </xdr:spPr>
        <xdr:txBody>
          <a:bodyPr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2000" b="1" i="0" u="none" strike="noStrike" kern="0" cap="none" spc="0" normalizeH="0" baseline="0" noProof="0">
                <a:ln>
                  <a:noFill/>
                </a:ln>
                <a:solidFill>
                  <a:srgbClr val="33CCFF"/>
                </a:solidFill>
                <a:effectLst/>
                <a:uLnTx/>
                <a:uFillTx/>
                <a:latin typeface="Calibri" pitchFamily="34" charset="0"/>
                <a:ea typeface="+mn-ea"/>
                <a:cs typeface="+mn-cs"/>
              </a:rPr>
              <a:t>21ème journée</a:t>
            </a:r>
          </a:p>
        </xdr:txBody>
      </xdr:sp>
    </xdr:grpSp>
    <xdr:clientData/>
  </xdr:twoCellAnchor>
  <xdr:twoCellAnchor editAs="oneCell">
    <xdr:from>
      <xdr:col>3</xdr:col>
      <xdr:colOff>123825</xdr:colOff>
      <xdr:row>1</xdr:row>
      <xdr:rowOff>130544</xdr:rowOff>
    </xdr:from>
    <xdr:to>
      <xdr:col>5</xdr:col>
      <xdr:colOff>911242</xdr:colOff>
      <xdr:row>7</xdr:row>
      <xdr:rowOff>466725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67025" y="321044"/>
          <a:ext cx="3759217" cy="1479181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</xdr:colOff>
      <xdr:row>3</xdr:row>
      <xdr:rowOff>104775</xdr:rowOff>
    </xdr:from>
    <xdr:to>
      <xdr:col>11</xdr:col>
      <xdr:colOff>620831</xdr:colOff>
      <xdr:row>6</xdr:row>
      <xdr:rowOff>88059</xdr:rowOff>
    </xdr:to>
    <xdr:pic>
      <xdr:nvPicPr>
        <xdr:cNvPr id="7" name="Image 6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54025" y="676275"/>
          <a:ext cx="2097206" cy="554784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390526</xdr:colOff>
      <xdr:row>2</xdr:row>
      <xdr:rowOff>57148</xdr:rowOff>
    </xdr:from>
    <xdr:to>
      <xdr:col>1</xdr:col>
      <xdr:colOff>1163917</xdr:colOff>
      <xdr:row>7</xdr:row>
      <xdr:rowOff>307048</xdr:rowOff>
    </xdr:to>
    <xdr:pic>
      <xdr:nvPicPr>
        <xdr:cNvPr id="8" name="Image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6" y="438148"/>
          <a:ext cx="773391" cy="1202400"/>
        </a:xfrm>
        <a:prstGeom prst="rect">
          <a:avLst/>
        </a:prstGeom>
      </xdr:spPr>
    </xdr:pic>
    <xdr:clientData/>
  </xdr:twoCellAnchor>
  <xdr:twoCellAnchor>
    <xdr:from>
      <xdr:col>11</xdr:col>
      <xdr:colOff>704850</xdr:colOff>
      <xdr:row>3</xdr:row>
      <xdr:rowOff>161925</xdr:rowOff>
    </xdr:from>
    <xdr:to>
      <xdr:col>11</xdr:col>
      <xdr:colOff>1152525</xdr:colOff>
      <xdr:row>5</xdr:row>
      <xdr:rowOff>171450</xdr:rowOff>
    </xdr:to>
    <xdr:sp macro="[0]!Suivant" textlink="">
      <xdr:nvSpPr>
        <xdr:cNvPr id="9" name="Flèche droite 8">
          <a:hlinkClick xmlns:r="http://schemas.openxmlformats.org/officeDocument/2006/relationships" r:id="rId5"/>
        </xdr:cNvPr>
        <xdr:cNvSpPr/>
      </xdr:nvSpPr>
      <xdr:spPr>
        <a:xfrm>
          <a:off x="15335250" y="733425"/>
          <a:ext cx="447675" cy="390525"/>
        </a:xfrm>
        <a:prstGeom prst="rightArrow">
          <a:avLst/>
        </a:prstGeom>
        <a:solidFill>
          <a:srgbClr val="33CC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971550</xdr:colOff>
      <xdr:row>3</xdr:row>
      <xdr:rowOff>171450</xdr:rowOff>
    </xdr:from>
    <xdr:to>
      <xdr:col>9</xdr:col>
      <xdr:colOff>1419225</xdr:colOff>
      <xdr:row>5</xdr:row>
      <xdr:rowOff>180975</xdr:rowOff>
    </xdr:to>
    <xdr:sp macro="[0]!Précédent" textlink="">
      <xdr:nvSpPr>
        <xdr:cNvPr id="10" name="Flèche droite 9">
          <a:hlinkClick xmlns:r="http://schemas.openxmlformats.org/officeDocument/2006/relationships" r:id="rId6"/>
        </xdr:cNvPr>
        <xdr:cNvSpPr/>
      </xdr:nvSpPr>
      <xdr:spPr>
        <a:xfrm flipH="1">
          <a:off x="12630150" y="742950"/>
          <a:ext cx="447675" cy="390525"/>
        </a:xfrm>
        <a:prstGeom prst="rightArrow">
          <a:avLst/>
        </a:prstGeom>
        <a:solidFill>
          <a:srgbClr val="33CC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0</xdr:rowOff>
    </xdr:from>
    <xdr:to>
      <xdr:col>35</xdr:col>
      <xdr:colOff>66675</xdr:colOff>
      <xdr:row>8</xdr:row>
      <xdr:rowOff>0</xdr:rowOff>
    </xdr:to>
    <xdr:cxnSp macro="">
      <xdr:nvCxnSpPr>
        <xdr:cNvPr id="2" name="Connecteur droit 1"/>
        <xdr:cNvCxnSpPr/>
      </xdr:nvCxnSpPr>
      <xdr:spPr>
        <a:xfrm>
          <a:off x="0" y="2247900"/>
          <a:ext cx="34432875" cy="0"/>
        </a:xfrm>
        <a:prstGeom prst="line">
          <a:avLst/>
        </a:prstGeom>
        <a:noFill/>
        <a:ln w="9525" cap="flat" cmpd="sng" algn="ctr">
          <a:solidFill>
            <a:sysClr val="window" lastClr="FFFFFF">
              <a:lumMod val="75000"/>
            </a:sysClr>
          </a:solidFill>
          <a:prstDash val="soli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cxnSp>
    <xdr:clientData/>
  </xdr:twoCellAnchor>
  <xdr:twoCellAnchor>
    <xdr:from>
      <xdr:col>6</xdr:col>
      <xdr:colOff>38100</xdr:colOff>
      <xdr:row>2</xdr:row>
      <xdr:rowOff>104775</xdr:rowOff>
    </xdr:from>
    <xdr:to>
      <xdr:col>9</xdr:col>
      <xdr:colOff>9525</xdr:colOff>
      <xdr:row>5</xdr:row>
      <xdr:rowOff>95250</xdr:rowOff>
    </xdr:to>
    <xdr:grpSp>
      <xdr:nvGrpSpPr>
        <xdr:cNvPr id="3" name="Groupe 2"/>
        <xdr:cNvGrpSpPr/>
      </xdr:nvGrpSpPr>
      <xdr:grpSpPr>
        <a:xfrm>
          <a:off x="7239000" y="485775"/>
          <a:ext cx="4429125" cy="561975"/>
          <a:chOff x="11972925" y="1781175"/>
          <a:chExt cx="2028825" cy="561975"/>
        </a:xfrm>
      </xdr:grpSpPr>
      <xdr:sp macro="" textlink="">
        <xdr:nvSpPr>
          <xdr:cNvPr id="4" name="Rectangle 3"/>
          <xdr:cNvSpPr/>
        </xdr:nvSpPr>
        <xdr:spPr>
          <a:xfrm>
            <a:off x="11972925" y="1781175"/>
            <a:ext cx="2028825" cy="561975"/>
          </a:xfrm>
          <a:prstGeom prst="rect">
            <a:avLst/>
          </a:prstGeom>
          <a:solidFill>
            <a:sysClr val="windowText" lastClr="000000">
              <a:lumMod val="75000"/>
              <a:lumOff val="25000"/>
            </a:sysClr>
          </a:solidFill>
          <a:ln w="3175" cap="flat" cmpd="sng" algn="ctr">
            <a:solidFill>
              <a:sysClr val="window" lastClr="FFFFFF">
                <a:lumMod val="75000"/>
              </a:sysClr>
            </a:solidFill>
            <a:prstDash val="solid"/>
          </a:ln>
          <a:effectLst/>
        </xdr:spPr>
        <xdr:txBody>
          <a:bodyPr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fr-FR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ZoneTexte 4"/>
          <xdr:cNvSpPr txBox="1"/>
        </xdr:nvSpPr>
        <xdr:spPr>
          <a:xfrm>
            <a:off x="12116583" y="1885950"/>
            <a:ext cx="1762125" cy="338313"/>
          </a:xfrm>
          <a:prstGeom prst="rect">
            <a:avLst/>
          </a:prstGeom>
          <a:solidFill>
            <a:sysClr val="window" lastClr="FFFFFF">
              <a:alpha val="0"/>
            </a:sysClr>
          </a:solidFill>
          <a:ln w="9525" cmpd="sng">
            <a:noFill/>
          </a:ln>
          <a:effectLst/>
        </xdr:spPr>
        <xdr:txBody>
          <a:bodyPr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2000" b="1" i="0" u="none" strike="noStrike" kern="0" cap="none" spc="0" normalizeH="0" baseline="0" noProof="0">
                <a:ln>
                  <a:noFill/>
                </a:ln>
                <a:solidFill>
                  <a:srgbClr val="33CCFF"/>
                </a:solidFill>
                <a:effectLst/>
                <a:uLnTx/>
                <a:uFillTx/>
                <a:latin typeface="Calibri" pitchFamily="34" charset="0"/>
                <a:ea typeface="+mn-ea"/>
                <a:cs typeface="+mn-cs"/>
              </a:rPr>
              <a:t>22ème journée</a:t>
            </a:r>
          </a:p>
        </xdr:txBody>
      </xdr:sp>
    </xdr:grpSp>
    <xdr:clientData/>
  </xdr:twoCellAnchor>
  <xdr:twoCellAnchor editAs="oneCell">
    <xdr:from>
      <xdr:col>3</xdr:col>
      <xdr:colOff>123825</xdr:colOff>
      <xdr:row>1</xdr:row>
      <xdr:rowOff>130544</xdr:rowOff>
    </xdr:from>
    <xdr:to>
      <xdr:col>5</xdr:col>
      <xdr:colOff>911242</xdr:colOff>
      <xdr:row>7</xdr:row>
      <xdr:rowOff>466725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67025" y="321044"/>
          <a:ext cx="3759217" cy="1479181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</xdr:colOff>
      <xdr:row>3</xdr:row>
      <xdr:rowOff>104775</xdr:rowOff>
    </xdr:from>
    <xdr:to>
      <xdr:col>11</xdr:col>
      <xdr:colOff>620831</xdr:colOff>
      <xdr:row>6</xdr:row>
      <xdr:rowOff>88059</xdr:rowOff>
    </xdr:to>
    <xdr:pic>
      <xdr:nvPicPr>
        <xdr:cNvPr id="7" name="Image 6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54025" y="676275"/>
          <a:ext cx="2097206" cy="554784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390526</xdr:colOff>
      <xdr:row>2</xdr:row>
      <xdr:rowOff>57148</xdr:rowOff>
    </xdr:from>
    <xdr:to>
      <xdr:col>1</xdr:col>
      <xdr:colOff>1163917</xdr:colOff>
      <xdr:row>7</xdr:row>
      <xdr:rowOff>307048</xdr:rowOff>
    </xdr:to>
    <xdr:pic>
      <xdr:nvPicPr>
        <xdr:cNvPr id="8" name="Image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6" y="438148"/>
          <a:ext cx="773391" cy="1202400"/>
        </a:xfrm>
        <a:prstGeom prst="rect">
          <a:avLst/>
        </a:prstGeom>
      </xdr:spPr>
    </xdr:pic>
    <xdr:clientData/>
  </xdr:twoCellAnchor>
  <xdr:twoCellAnchor>
    <xdr:from>
      <xdr:col>11</xdr:col>
      <xdr:colOff>704850</xdr:colOff>
      <xdr:row>3</xdr:row>
      <xdr:rowOff>161925</xdr:rowOff>
    </xdr:from>
    <xdr:to>
      <xdr:col>11</xdr:col>
      <xdr:colOff>1152525</xdr:colOff>
      <xdr:row>5</xdr:row>
      <xdr:rowOff>171450</xdr:rowOff>
    </xdr:to>
    <xdr:sp macro="[0]!Suivant" textlink="">
      <xdr:nvSpPr>
        <xdr:cNvPr id="9" name="Flèche droite 8">
          <a:hlinkClick xmlns:r="http://schemas.openxmlformats.org/officeDocument/2006/relationships" r:id="rId5"/>
        </xdr:cNvPr>
        <xdr:cNvSpPr/>
      </xdr:nvSpPr>
      <xdr:spPr>
        <a:xfrm>
          <a:off x="15335250" y="733425"/>
          <a:ext cx="447675" cy="390525"/>
        </a:xfrm>
        <a:prstGeom prst="rightArrow">
          <a:avLst/>
        </a:prstGeom>
        <a:solidFill>
          <a:srgbClr val="33CC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971550</xdr:colOff>
      <xdr:row>3</xdr:row>
      <xdr:rowOff>171450</xdr:rowOff>
    </xdr:from>
    <xdr:to>
      <xdr:col>9</xdr:col>
      <xdr:colOff>1419225</xdr:colOff>
      <xdr:row>5</xdr:row>
      <xdr:rowOff>180975</xdr:rowOff>
    </xdr:to>
    <xdr:sp macro="[0]!Précédent" textlink="">
      <xdr:nvSpPr>
        <xdr:cNvPr id="10" name="Flèche droite 9">
          <a:hlinkClick xmlns:r="http://schemas.openxmlformats.org/officeDocument/2006/relationships" r:id="rId6"/>
        </xdr:cNvPr>
        <xdr:cNvSpPr/>
      </xdr:nvSpPr>
      <xdr:spPr>
        <a:xfrm flipH="1">
          <a:off x="12630150" y="742950"/>
          <a:ext cx="447675" cy="390525"/>
        </a:xfrm>
        <a:prstGeom prst="rightArrow">
          <a:avLst/>
        </a:prstGeom>
        <a:solidFill>
          <a:srgbClr val="33CC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0</xdr:rowOff>
    </xdr:from>
    <xdr:to>
      <xdr:col>35</xdr:col>
      <xdr:colOff>66675</xdr:colOff>
      <xdr:row>8</xdr:row>
      <xdr:rowOff>0</xdr:rowOff>
    </xdr:to>
    <xdr:cxnSp macro="">
      <xdr:nvCxnSpPr>
        <xdr:cNvPr id="2" name="Connecteur droit 1"/>
        <xdr:cNvCxnSpPr/>
      </xdr:nvCxnSpPr>
      <xdr:spPr>
        <a:xfrm>
          <a:off x="0" y="2247900"/>
          <a:ext cx="34432875" cy="0"/>
        </a:xfrm>
        <a:prstGeom prst="line">
          <a:avLst/>
        </a:prstGeom>
        <a:noFill/>
        <a:ln w="9525" cap="flat" cmpd="sng" algn="ctr">
          <a:solidFill>
            <a:sysClr val="window" lastClr="FFFFFF">
              <a:lumMod val="75000"/>
            </a:sysClr>
          </a:solidFill>
          <a:prstDash val="soli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cxnSp>
    <xdr:clientData/>
  </xdr:twoCellAnchor>
  <xdr:twoCellAnchor>
    <xdr:from>
      <xdr:col>6</xdr:col>
      <xdr:colOff>38100</xdr:colOff>
      <xdr:row>2</xdr:row>
      <xdr:rowOff>104775</xdr:rowOff>
    </xdr:from>
    <xdr:to>
      <xdr:col>9</xdr:col>
      <xdr:colOff>9525</xdr:colOff>
      <xdr:row>5</xdr:row>
      <xdr:rowOff>95250</xdr:rowOff>
    </xdr:to>
    <xdr:grpSp>
      <xdr:nvGrpSpPr>
        <xdr:cNvPr id="3" name="Groupe 2"/>
        <xdr:cNvGrpSpPr/>
      </xdr:nvGrpSpPr>
      <xdr:grpSpPr>
        <a:xfrm>
          <a:off x="7239000" y="485775"/>
          <a:ext cx="4429125" cy="561975"/>
          <a:chOff x="11972925" y="1781175"/>
          <a:chExt cx="2028825" cy="561975"/>
        </a:xfrm>
      </xdr:grpSpPr>
      <xdr:sp macro="" textlink="">
        <xdr:nvSpPr>
          <xdr:cNvPr id="4" name="Rectangle 3"/>
          <xdr:cNvSpPr/>
        </xdr:nvSpPr>
        <xdr:spPr>
          <a:xfrm>
            <a:off x="11972925" y="1781175"/>
            <a:ext cx="2028825" cy="561975"/>
          </a:xfrm>
          <a:prstGeom prst="rect">
            <a:avLst/>
          </a:prstGeom>
          <a:solidFill>
            <a:sysClr val="windowText" lastClr="000000">
              <a:lumMod val="75000"/>
              <a:lumOff val="25000"/>
            </a:sysClr>
          </a:solidFill>
          <a:ln w="3175" cap="flat" cmpd="sng" algn="ctr">
            <a:solidFill>
              <a:sysClr val="window" lastClr="FFFFFF">
                <a:lumMod val="75000"/>
              </a:sysClr>
            </a:solidFill>
            <a:prstDash val="solid"/>
          </a:ln>
          <a:effectLst/>
        </xdr:spPr>
        <xdr:txBody>
          <a:bodyPr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fr-FR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ZoneTexte 4"/>
          <xdr:cNvSpPr txBox="1"/>
        </xdr:nvSpPr>
        <xdr:spPr>
          <a:xfrm>
            <a:off x="12116583" y="1885950"/>
            <a:ext cx="1762125" cy="338313"/>
          </a:xfrm>
          <a:prstGeom prst="rect">
            <a:avLst/>
          </a:prstGeom>
          <a:solidFill>
            <a:sysClr val="window" lastClr="FFFFFF">
              <a:alpha val="0"/>
            </a:sysClr>
          </a:solidFill>
          <a:ln w="9525" cmpd="sng">
            <a:noFill/>
          </a:ln>
          <a:effectLst/>
        </xdr:spPr>
        <xdr:txBody>
          <a:bodyPr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2000" b="1" i="0" u="none" strike="noStrike" kern="0" cap="none" spc="0" normalizeH="0" baseline="0" noProof="0">
                <a:ln>
                  <a:noFill/>
                </a:ln>
                <a:solidFill>
                  <a:srgbClr val="33CCFF"/>
                </a:solidFill>
                <a:effectLst/>
                <a:uLnTx/>
                <a:uFillTx/>
                <a:latin typeface="Calibri" pitchFamily="34" charset="0"/>
                <a:ea typeface="+mn-ea"/>
                <a:cs typeface="+mn-cs"/>
              </a:rPr>
              <a:t>23ème journée</a:t>
            </a:r>
          </a:p>
        </xdr:txBody>
      </xdr:sp>
    </xdr:grpSp>
    <xdr:clientData/>
  </xdr:twoCellAnchor>
  <xdr:twoCellAnchor editAs="oneCell">
    <xdr:from>
      <xdr:col>3</xdr:col>
      <xdr:colOff>123825</xdr:colOff>
      <xdr:row>1</xdr:row>
      <xdr:rowOff>130544</xdr:rowOff>
    </xdr:from>
    <xdr:to>
      <xdr:col>5</xdr:col>
      <xdr:colOff>911242</xdr:colOff>
      <xdr:row>7</xdr:row>
      <xdr:rowOff>466725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67025" y="321044"/>
          <a:ext cx="3759217" cy="1479181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</xdr:colOff>
      <xdr:row>3</xdr:row>
      <xdr:rowOff>104775</xdr:rowOff>
    </xdr:from>
    <xdr:to>
      <xdr:col>11</xdr:col>
      <xdr:colOff>620831</xdr:colOff>
      <xdr:row>6</xdr:row>
      <xdr:rowOff>88059</xdr:rowOff>
    </xdr:to>
    <xdr:pic>
      <xdr:nvPicPr>
        <xdr:cNvPr id="7" name="Image 6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54025" y="676275"/>
          <a:ext cx="2097206" cy="554784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390526</xdr:colOff>
      <xdr:row>2</xdr:row>
      <xdr:rowOff>57148</xdr:rowOff>
    </xdr:from>
    <xdr:to>
      <xdr:col>1</xdr:col>
      <xdr:colOff>1163917</xdr:colOff>
      <xdr:row>7</xdr:row>
      <xdr:rowOff>307048</xdr:rowOff>
    </xdr:to>
    <xdr:pic>
      <xdr:nvPicPr>
        <xdr:cNvPr id="8" name="Image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6" y="438148"/>
          <a:ext cx="773391" cy="1202400"/>
        </a:xfrm>
        <a:prstGeom prst="rect">
          <a:avLst/>
        </a:prstGeom>
      </xdr:spPr>
    </xdr:pic>
    <xdr:clientData/>
  </xdr:twoCellAnchor>
  <xdr:twoCellAnchor>
    <xdr:from>
      <xdr:col>11</xdr:col>
      <xdr:colOff>704850</xdr:colOff>
      <xdr:row>3</xdr:row>
      <xdr:rowOff>161925</xdr:rowOff>
    </xdr:from>
    <xdr:to>
      <xdr:col>11</xdr:col>
      <xdr:colOff>1152525</xdr:colOff>
      <xdr:row>5</xdr:row>
      <xdr:rowOff>171450</xdr:rowOff>
    </xdr:to>
    <xdr:sp macro="[0]!Suivant" textlink="">
      <xdr:nvSpPr>
        <xdr:cNvPr id="9" name="Flèche droite 8">
          <a:hlinkClick xmlns:r="http://schemas.openxmlformats.org/officeDocument/2006/relationships" r:id="rId5"/>
        </xdr:cNvPr>
        <xdr:cNvSpPr/>
      </xdr:nvSpPr>
      <xdr:spPr>
        <a:xfrm>
          <a:off x="15335250" y="733425"/>
          <a:ext cx="447675" cy="390525"/>
        </a:xfrm>
        <a:prstGeom prst="rightArrow">
          <a:avLst/>
        </a:prstGeom>
        <a:solidFill>
          <a:srgbClr val="33CC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971550</xdr:colOff>
      <xdr:row>3</xdr:row>
      <xdr:rowOff>171450</xdr:rowOff>
    </xdr:from>
    <xdr:to>
      <xdr:col>9</xdr:col>
      <xdr:colOff>1419225</xdr:colOff>
      <xdr:row>5</xdr:row>
      <xdr:rowOff>180975</xdr:rowOff>
    </xdr:to>
    <xdr:sp macro="[0]!Précédent" textlink="">
      <xdr:nvSpPr>
        <xdr:cNvPr id="10" name="Flèche droite 9">
          <a:hlinkClick xmlns:r="http://schemas.openxmlformats.org/officeDocument/2006/relationships" r:id="rId6"/>
        </xdr:cNvPr>
        <xdr:cNvSpPr/>
      </xdr:nvSpPr>
      <xdr:spPr>
        <a:xfrm flipH="1">
          <a:off x="12630150" y="742950"/>
          <a:ext cx="447675" cy="390525"/>
        </a:xfrm>
        <a:prstGeom prst="rightArrow">
          <a:avLst/>
        </a:prstGeom>
        <a:solidFill>
          <a:srgbClr val="33CC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0</xdr:rowOff>
    </xdr:from>
    <xdr:to>
      <xdr:col>35</xdr:col>
      <xdr:colOff>66675</xdr:colOff>
      <xdr:row>8</xdr:row>
      <xdr:rowOff>0</xdr:rowOff>
    </xdr:to>
    <xdr:cxnSp macro="">
      <xdr:nvCxnSpPr>
        <xdr:cNvPr id="2" name="Connecteur droit 1"/>
        <xdr:cNvCxnSpPr/>
      </xdr:nvCxnSpPr>
      <xdr:spPr>
        <a:xfrm>
          <a:off x="0" y="2247900"/>
          <a:ext cx="34432875" cy="0"/>
        </a:xfrm>
        <a:prstGeom prst="line">
          <a:avLst/>
        </a:prstGeom>
        <a:noFill/>
        <a:ln w="9525" cap="flat" cmpd="sng" algn="ctr">
          <a:solidFill>
            <a:sysClr val="window" lastClr="FFFFFF">
              <a:lumMod val="75000"/>
            </a:sysClr>
          </a:solidFill>
          <a:prstDash val="soli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cxnSp>
    <xdr:clientData/>
  </xdr:twoCellAnchor>
  <xdr:twoCellAnchor>
    <xdr:from>
      <xdr:col>6</xdr:col>
      <xdr:colOff>38100</xdr:colOff>
      <xdr:row>2</xdr:row>
      <xdr:rowOff>104775</xdr:rowOff>
    </xdr:from>
    <xdr:to>
      <xdr:col>9</xdr:col>
      <xdr:colOff>9525</xdr:colOff>
      <xdr:row>5</xdr:row>
      <xdr:rowOff>95250</xdr:rowOff>
    </xdr:to>
    <xdr:grpSp>
      <xdr:nvGrpSpPr>
        <xdr:cNvPr id="3" name="Groupe 2"/>
        <xdr:cNvGrpSpPr/>
      </xdr:nvGrpSpPr>
      <xdr:grpSpPr>
        <a:xfrm>
          <a:off x="7239000" y="485775"/>
          <a:ext cx="4429125" cy="561975"/>
          <a:chOff x="11972925" y="1781175"/>
          <a:chExt cx="2028825" cy="561975"/>
        </a:xfrm>
      </xdr:grpSpPr>
      <xdr:sp macro="" textlink="">
        <xdr:nvSpPr>
          <xdr:cNvPr id="4" name="Rectangle 3"/>
          <xdr:cNvSpPr/>
        </xdr:nvSpPr>
        <xdr:spPr>
          <a:xfrm>
            <a:off x="11972925" y="1781175"/>
            <a:ext cx="2028825" cy="561975"/>
          </a:xfrm>
          <a:prstGeom prst="rect">
            <a:avLst/>
          </a:prstGeom>
          <a:solidFill>
            <a:sysClr val="windowText" lastClr="000000">
              <a:lumMod val="75000"/>
              <a:lumOff val="25000"/>
            </a:sysClr>
          </a:solidFill>
          <a:ln w="3175" cap="flat" cmpd="sng" algn="ctr">
            <a:solidFill>
              <a:sysClr val="window" lastClr="FFFFFF">
                <a:lumMod val="75000"/>
              </a:sysClr>
            </a:solidFill>
            <a:prstDash val="solid"/>
          </a:ln>
          <a:effectLst/>
        </xdr:spPr>
        <xdr:txBody>
          <a:bodyPr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fr-FR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ZoneTexte 4"/>
          <xdr:cNvSpPr txBox="1"/>
        </xdr:nvSpPr>
        <xdr:spPr>
          <a:xfrm>
            <a:off x="12116583" y="1885950"/>
            <a:ext cx="1762125" cy="338313"/>
          </a:xfrm>
          <a:prstGeom prst="rect">
            <a:avLst/>
          </a:prstGeom>
          <a:solidFill>
            <a:sysClr val="window" lastClr="FFFFFF">
              <a:alpha val="0"/>
            </a:sysClr>
          </a:solidFill>
          <a:ln w="9525" cmpd="sng">
            <a:noFill/>
          </a:ln>
          <a:effectLst/>
        </xdr:spPr>
        <xdr:txBody>
          <a:bodyPr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2000" b="1" i="0" u="none" strike="noStrike" kern="0" cap="none" spc="0" normalizeH="0" baseline="0" noProof="0">
                <a:ln>
                  <a:noFill/>
                </a:ln>
                <a:solidFill>
                  <a:srgbClr val="33CCFF"/>
                </a:solidFill>
                <a:effectLst/>
                <a:uLnTx/>
                <a:uFillTx/>
                <a:latin typeface="Calibri" pitchFamily="34" charset="0"/>
                <a:ea typeface="+mn-ea"/>
                <a:cs typeface="+mn-cs"/>
              </a:rPr>
              <a:t>24ème journée</a:t>
            </a:r>
          </a:p>
        </xdr:txBody>
      </xdr:sp>
    </xdr:grpSp>
    <xdr:clientData/>
  </xdr:twoCellAnchor>
  <xdr:twoCellAnchor editAs="oneCell">
    <xdr:from>
      <xdr:col>3</xdr:col>
      <xdr:colOff>123825</xdr:colOff>
      <xdr:row>1</xdr:row>
      <xdr:rowOff>130544</xdr:rowOff>
    </xdr:from>
    <xdr:to>
      <xdr:col>5</xdr:col>
      <xdr:colOff>911242</xdr:colOff>
      <xdr:row>7</xdr:row>
      <xdr:rowOff>466725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67025" y="321044"/>
          <a:ext cx="3759217" cy="1479181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</xdr:colOff>
      <xdr:row>3</xdr:row>
      <xdr:rowOff>104775</xdr:rowOff>
    </xdr:from>
    <xdr:to>
      <xdr:col>11</xdr:col>
      <xdr:colOff>620831</xdr:colOff>
      <xdr:row>6</xdr:row>
      <xdr:rowOff>88059</xdr:rowOff>
    </xdr:to>
    <xdr:pic>
      <xdr:nvPicPr>
        <xdr:cNvPr id="7" name="Image 6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54025" y="676275"/>
          <a:ext cx="2097206" cy="554784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390526</xdr:colOff>
      <xdr:row>2</xdr:row>
      <xdr:rowOff>57148</xdr:rowOff>
    </xdr:from>
    <xdr:to>
      <xdr:col>1</xdr:col>
      <xdr:colOff>1163917</xdr:colOff>
      <xdr:row>7</xdr:row>
      <xdr:rowOff>307048</xdr:rowOff>
    </xdr:to>
    <xdr:pic>
      <xdr:nvPicPr>
        <xdr:cNvPr id="8" name="Image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6" y="438148"/>
          <a:ext cx="773391" cy="1202400"/>
        </a:xfrm>
        <a:prstGeom prst="rect">
          <a:avLst/>
        </a:prstGeom>
      </xdr:spPr>
    </xdr:pic>
    <xdr:clientData/>
  </xdr:twoCellAnchor>
  <xdr:twoCellAnchor>
    <xdr:from>
      <xdr:col>11</xdr:col>
      <xdr:colOff>704850</xdr:colOff>
      <xdr:row>3</xdr:row>
      <xdr:rowOff>161925</xdr:rowOff>
    </xdr:from>
    <xdr:to>
      <xdr:col>11</xdr:col>
      <xdr:colOff>1152525</xdr:colOff>
      <xdr:row>5</xdr:row>
      <xdr:rowOff>171450</xdr:rowOff>
    </xdr:to>
    <xdr:sp macro="[0]!Suivant" textlink="">
      <xdr:nvSpPr>
        <xdr:cNvPr id="9" name="Flèche droite 8">
          <a:hlinkClick xmlns:r="http://schemas.openxmlformats.org/officeDocument/2006/relationships" r:id="rId5"/>
        </xdr:cNvPr>
        <xdr:cNvSpPr/>
      </xdr:nvSpPr>
      <xdr:spPr>
        <a:xfrm>
          <a:off x="15335250" y="733425"/>
          <a:ext cx="447675" cy="390525"/>
        </a:xfrm>
        <a:prstGeom prst="rightArrow">
          <a:avLst/>
        </a:prstGeom>
        <a:solidFill>
          <a:srgbClr val="33CC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971550</xdr:colOff>
      <xdr:row>3</xdr:row>
      <xdr:rowOff>171450</xdr:rowOff>
    </xdr:from>
    <xdr:to>
      <xdr:col>9</xdr:col>
      <xdr:colOff>1419225</xdr:colOff>
      <xdr:row>5</xdr:row>
      <xdr:rowOff>180975</xdr:rowOff>
    </xdr:to>
    <xdr:sp macro="[0]!Précédent" textlink="">
      <xdr:nvSpPr>
        <xdr:cNvPr id="10" name="Flèche droite 9">
          <a:hlinkClick xmlns:r="http://schemas.openxmlformats.org/officeDocument/2006/relationships" r:id="rId6"/>
        </xdr:cNvPr>
        <xdr:cNvSpPr/>
      </xdr:nvSpPr>
      <xdr:spPr>
        <a:xfrm flipH="1">
          <a:off x="12630150" y="742950"/>
          <a:ext cx="447675" cy="390525"/>
        </a:xfrm>
        <a:prstGeom prst="rightArrow">
          <a:avLst/>
        </a:prstGeom>
        <a:solidFill>
          <a:srgbClr val="33CC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0</xdr:rowOff>
    </xdr:from>
    <xdr:to>
      <xdr:col>35</xdr:col>
      <xdr:colOff>66675</xdr:colOff>
      <xdr:row>8</xdr:row>
      <xdr:rowOff>0</xdr:rowOff>
    </xdr:to>
    <xdr:cxnSp macro="">
      <xdr:nvCxnSpPr>
        <xdr:cNvPr id="2" name="Connecteur droit 1"/>
        <xdr:cNvCxnSpPr/>
      </xdr:nvCxnSpPr>
      <xdr:spPr>
        <a:xfrm>
          <a:off x="0" y="2247900"/>
          <a:ext cx="34432875" cy="0"/>
        </a:xfrm>
        <a:prstGeom prst="line">
          <a:avLst/>
        </a:prstGeom>
        <a:noFill/>
        <a:ln w="9525" cap="flat" cmpd="sng" algn="ctr">
          <a:solidFill>
            <a:sysClr val="window" lastClr="FFFFFF">
              <a:lumMod val="75000"/>
            </a:sysClr>
          </a:solidFill>
          <a:prstDash val="soli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cxnSp>
    <xdr:clientData/>
  </xdr:twoCellAnchor>
  <xdr:twoCellAnchor>
    <xdr:from>
      <xdr:col>6</xdr:col>
      <xdr:colOff>38100</xdr:colOff>
      <xdr:row>2</xdr:row>
      <xdr:rowOff>104775</xdr:rowOff>
    </xdr:from>
    <xdr:to>
      <xdr:col>9</xdr:col>
      <xdr:colOff>9525</xdr:colOff>
      <xdr:row>5</xdr:row>
      <xdr:rowOff>95250</xdr:rowOff>
    </xdr:to>
    <xdr:grpSp>
      <xdr:nvGrpSpPr>
        <xdr:cNvPr id="3" name="Groupe 2"/>
        <xdr:cNvGrpSpPr/>
      </xdr:nvGrpSpPr>
      <xdr:grpSpPr>
        <a:xfrm>
          <a:off x="7239000" y="485775"/>
          <a:ext cx="4429125" cy="561975"/>
          <a:chOff x="11972925" y="1781175"/>
          <a:chExt cx="2028825" cy="561975"/>
        </a:xfrm>
      </xdr:grpSpPr>
      <xdr:sp macro="" textlink="">
        <xdr:nvSpPr>
          <xdr:cNvPr id="4" name="Rectangle 3"/>
          <xdr:cNvSpPr/>
        </xdr:nvSpPr>
        <xdr:spPr>
          <a:xfrm>
            <a:off x="11972925" y="1781175"/>
            <a:ext cx="2028825" cy="561975"/>
          </a:xfrm>
          <a:prstGeom prst="rect">
            <a:avLst/>
          </a:prstGeom>
          <a:solidFill>
            <a:sysClr val="windowText" lastClr="000000">
              <a:lumMod val="75000"/>
              <a:lumOff val="25000"/>
            </a:sysClr>
          </a:solidFill>
          <a:ln w="3175" cap="flat" cmpd="sng" algn="ctr">
            <a:solidFill>
              <a:sysClr val="window" lastClr="FFFFFF">
                <a:lumMod val="75000"/>
              </a:sysClr>
            </a:solidFill>
            <a:prstDash val="solid"/>
          </a:ln>
          <a:effectLst/>
        </xdr:spPr>
        <xdr:txBody>
          <a:bodyPr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fr-FR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ZoneTexte 4"/>
          <xdr:cNvSpPr txBox="1"/>
        </xdr:nvSpPr>
        <xdr:spPr>
          <a:xfrm>
            <a:off x="12116583" y="1885950"/>
            <a:ext cx="1762125" cy="338313"/>
          </a:xfrm>
          <a:prstGeom prst="rect">
            <a:avLst/>
          </a:prstGeom>
          <a:solidFill>
            <a:sysClr val="window" lastClr="FFFFFF">
              <a:alpha val="0"/>
            </a:sysClr>
          </a:solidFill>
          <a:ln w="9525" cmpd="sng">
            <a:noFill/>
          </a:ln>
          <a:effectLst/>
        </xdr:spPr>
        <xdr:txBody>
          <a:bodyPr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2000" b="1" i="0" u="none" strike="noStrike" kern="0" cap="none" spc="0" normalizeH="0" baseline="0" noProof="0">
                <a:ln>
                  <a:noFill/>
                </a:ln>
                <a:solidFill>
                  <a:srgbClr val="33CCFF"/>
                </a:solidFill>
                <a:effectLst/>
                <a:uLnTx/>
                <a:uFillTx/>
                <a:latin typeface="Calibri" pitchFamily="34" charset="0"/>
                <a:ea typeface="+mn-ea"/>
                <a:cs typeface="+mn-cs"/>
              </a:rPr>
              <a:t>25ème journée</a:t>
            </a:r>
          </a:p>
        </xdr:txBody>
      </xdr:sp>
    </xdr:grpSp>
    <xdr:clientData/>
  </xdr:twoCellAnchor>
  <xdr:twoCellAnchor editAs="oneCell">
    <xdr:from>
      <xdr:col>3</xdr:col>
      <xdr:colOff>123825</xdr:colOff>
      <xdr:row>1</xdr:row>
      <xdr:rowOff>130544</xdr:rowOff>
    </xdr:from>
    <xdr:to>
      <xdr:col>5</xdr:col>
      <xdr:colOff>911242</xdr:colOff>
      <xdr:row>7</xdr:row>
      <xdr:rowOff>466725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67025" y="321044"/>
          <a:ext cx="3759217" cy="1479181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</xdr:colOff>
      <xdr:row>3</xdr:row>
      <xdr:rowOff>104775</xdr:rowOff>
    </xdr:from>
    <xdr:to>
      <xdr:col>11</xdr:col>
      <xdr:colOff>620831</xdr:colOff>
      <xdr:row>6</xdr:row>
      <xdr:rowOff>88059</xdr:rowOff>
    </xdr:to>
    <xdr:pic>
      <xdr:nvPicPr>
        <xdr:cNvPr id="7" name="Image 6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54025" y="676275"/>
          <a:ext cx="2097206" cy="554784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390526</xdr:colOff>
      <xdr:row>2</xdr:row>
      <xdr:rowOff>57148</xdr:rowOff>
    </xdr:from>
    <xdr:to>
      <xdr:col>1</xdr:col>
      <xdr:colOff>1163917</xdr:colOff>
      <xdr:row>7</xdr:row>
      <xdr:rowOff>307048</xdr:rowOff>
    </xdr:to>
    <xdr:pic>
      <xdr:nvPicPr>
        <xdr:cNvPr id="8" name="Image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6" y="438148"/>
          <a:ext cx="773391" cy="1202400"/>
        </a:xfrm>
        <a:prstGeom prst="rect">
          <a:avLst/>
        </a:prstGeom>
      </xdr:spPr>
    </xdr:pic>
    <xdr:clientData/>
  </xdr:twoCellAnchor>
  <xdr:twoCellAnchor>
    <xdr:from>
      <xdr:col>11</xdr:col>
      <xdr:colOff>704850</xdr:colOff>
      <xdr:row>3</xdr:row>
      <xdr:rowOff>161925</xdr:rowOff>
    </xdr:from>
    <xdr:to>
      <xdr:col>11</xdr:col>
      <xdr:colOff>1152525</xdr:colOff>
      <xdr:row>5</xdr:row>
      <xdr:rowOff>171450</xdr:rowOff>
    </xdr:to>
    <xdr:sp macro="[0]!Suivant" textlink="">
      <xdr:nvSpPr>
        <xdr:cNvPr id="9" name="Flèche droite 8">
          <a:hlinkClick xmlns:r="http://schemas.openxmlformats.org/officeDocument/2006/relationships" r:id="rId5"/>
        </xdr:cNvPr>
        <xdr:cNvSpPr/>
      </xdr:nvSpPr>
      <xdr:spPr>
        <a:xfrm>
          <a:off x="15335250" y="733425"/>
          <a:ext cx="447675" cy="390525"/>
        </a:xfrm>
        <a:prstGeom prst="rightArrow">
          <a:avLst/>
        </a:prstGeom>
        <a:solidFill>
          <a:srgbClr val="33CC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971550</xdr:colOff>
      <xdr:row>3</xdr:row>
      <xdr:rowOff>171450</xdr:rowOff>
    </xdr:from>
    <xdr:to>
      <xdr:col>9</xdr:col>
      <xdr:colOff>1419225</xdr:colOff>
      <xdr:row>5</xdr:row>
      <xdr:rowOff>180975</xdr:rowOff>
    </xdr:to>
    <xdr:sp macro="[0]!Précédent" textlink="">
      <xdr:nvSpPr>
        <xdr:cNvPr id="10" name="Flèche droite 9">
          <a:hlinkClick xmlns:r="http://schemas.openxmlformats.org/officeDocument/2006/relationships" r:id="rId6"/>
        </xdr:cNvPr>
        <xdr:cNvSpPr/>
      </xdr:nvSpPr>
      <xdr:spPr>
        <a:xfrm flipH="1">
          <a:off x="12630150" y="742950"/>
          <a:ext cx="447675" cy="390525"/>
        </a:xfrm>
        <a:prstGeom prst="rightArrow">
          <a:avLst/>
        </a:prstGeom>
        <a:solidFill>
          <a:srgbClr val="33CC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0</xdr:rowOff>
    </xdr:from>
    <xdr:to>
      <xdr:col>35</xdr:col>
      <xdr:colOff>66675</xdr:colOff>
      <xdr:row>8</xdr:row>
      <xdr:rowOff>0</xdr:rowOff>
    </xdr:to>
    <xdr:cxnSp macro="">
      <xdr:nvCxnSpPr>
        <xdr:cNvPr id="2" name="Connecteur droit 1"/>
        <xdr:cNvCxnSpPr/>
      </xdr:nvCxnSpPr>
      <xdr:spPr>
        <a:xfrm>
          <a:off x="0" y="2247900"/>
          <a:ext cx="34432875" cy="0"/>
        </a:xfrm>
        <a:prstGeom prst="line">
          <a:avLst/>
        </a:prstGeom>
        <a:noFill/>
        <a:ln w="9525" cap="flat" cmpd="sng" algn="ctr">
          <a:solidFill>
            <a:sysClr val="window" lastClr="FFFFFF">
              <a:lumMod val="75000"/>
            </a:sysClr>
          </a:solidFill>
          <a:prstDash val="soli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cxnSp>
    <xdr:clientData/>
  </xdr:twoCellAnchor>
  <xdr:twoCellAnchor>
    <xdr:from>
      <xdr:col>6</xdr:col>
      <xdr:colOff>38100</xdr:colOff>
      <xdr:row>2</xdr:row>
      <xdr:rowOff>104775</xdr:rowOff>
    </xdr:from>
    <xdr:to>
      <xdr:col>9</xdr:col>
      <xdr:colOff>9525</xdr:colOff>
      <xdr:row>5</xdr:row>
      <xdr:rowOff>95250</xdr:rowOff>
    </xdr:to>
    <xdr:grpSp>
      <xdr:nvGrpSpPr>
        <xdr:cNvPr id="3" name="Groupe 2"/>
        <xdr:cNvGrpSpPr/>
      </xdr:nvGrpSpPr>
      <xdr:grpSpPr>
        <a:xfrm>
          <a:off x="7239000" y="485775"/>
          <a:ext cx="4429125" cy="561975"/>
          <a:chOff x="11972925" y="1781175"/>
          <a:chExt cx="2028825" cy="561975"/>
        </a:xfrm>
      </xdr:grpSpPr>
      <xdr:sp macro="" textlink="">
        <xdr:nvSpPr>
          <xdr:cNvPr id="4" name="Rectangle 3"/>
          <xdr:cNvSpPr/>
        </xdr:nvSpPr>
        <xdr:spPr>
          <a:xfrm>
            <a:off x="11972925" y="1781175"/>
            <a:ext cx="2028825" cy="561975"/>
          </a:xfrm>
          <a:prstGeom prst="rect">
            <a:avLst/>
          </a:prstGeom>
          <a:solidFill>
            <a:sysClr val="windowText" lastClr="000000">
              <a:lumMod val="75000"/>
              <a:lumOff val="25000"/>
            </a:sysClr>
          </a:solidFill>
          <a:ln w="3175" cap="flat" cmpd="sng" algn="ctr">
            <a:solidFill>
              <a:sysClr val="window" lastClr="FFFFFF">
                <a:lumMod val="75000"/>
              </a:sysClr>
            </a:solidFill>
            <a:prstDash val="solid"/>
          </a:ln>
          <a:effectLst/>
        </xdr:spPr>
        <xdr:txBody>
          <a:bodyPr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fr-FR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ZoneTexte 4"/>
          <xdr:cNvSpPr txBox="1"/>
        </xdr:nvSpPr>
        <xdr:spPr>
          <a:xfrm>
            <a:off x="12116583" y="1885950"/>
            <a:ext cx="1762125" cy="338313"/>
          </a:xfrm>
          <a:prstGeom prst="rect">
            <a:avLst/>
          </a:prstGeom>
          <a:solidFill>
            <a:sysClr val="window" lastClr="FFFFFF">
              <a:alpha val="0"/>
            </a:sysClr>
          </a:solidFill>
          <a:ln w="9525" cmpd="sng">
            <a:noFill/>
          </a:ln>
          <a:effectLst/>
        </xdr:spPr>
        <xdr:txBody>
          <a:bodyPr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2000" b="1" i="0" u="none" strike="noStrike" kern="0" cap="none" spc="0" normalizeH="0" baseline="0" noProof="0">
                <a:ln>
                  <a:noFill/>
                </a:ln>
                <a:solidFill>
                  <a:srgbClr val="33CCFF"/>
                </a:solidFill>
                <a:effectLst/>
                <a:uLnTx/>
                <a:uFillTx/>
                <a:latin typeface="Calibri" pitchFamily="34" charset="0"/>
                <a:ea typeface="+mn-ea"/>
                <a:cs typeface="+mn-cs"/>
              </a:rPr>
              <a:t>26ème journée</a:t>
            </a:r>
          </a:p>
        </xdr:txBody>
      </xdr:sp>
    </xdr:grpSp>
    <xdr:clientData/>
  </xdr:twoCellAnchor>
  <xdr:twoCellAnchor editAs="oneCell">
    <xdr:from>
      <xdr:col>3</xdr:col>
      <xdr:colOff>123825</xdr:colOff>
      <xdr:row>1</xdr:row>
      <xdr:rowOff>130544</xdr:rowOff>
    </xdr:from>
    <xdr:to>
      <xdr:col>5</xdr:col>
      <xdr:colOff>911242</xdr:colOff>
      <xdr:row>7</xdr:row>
      <xdr:rowOff>466725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67025" y="321044"/>
          <a:ext cx="3759217" cy="1479181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</xdr:colOff>
      <xdr:row>3</xdr:row>
      <xdr:rowOff>104775</xdr:rowOff>
    </xdr:from>
    <xdr:to>
      <xdr:col>11</xdr:col>
      <xdr:colOff>620831</xdr:colOff>
      <xdr:row>6</xdr:row>
      <xdr:rowOff>88059</xdr:rowOff>
    </xdr:to>
    <xdr:pic>
      <xdr:nvPicPr>
        <xdr:cNvPr id="7" name="Image 6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54025" y="676275"/>
          <a:ext cx="2097206" cy="554784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390526</xdr:colOff>
      <xdr:row>2</xdr:row>
      <xdr:rowOff>57148</xdr:rowOff>
    </xdr:from>
    <xdr:to>
      <xdr:col>1</xdr:col>
      <xdr:colOff>1163917</xdr:colOff>
      <xdr:row>7</xdr:row>
      <xdr:rowOff>307048</xdr:rowOff>
    </xdr:to>
    <xdr:pic>
      <xdr:nvPicPr>
        <xdr:cNvPr id="8" name="Image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6" y="438148"/>
          <a:ext cx="773391" cy="1202400"/>
        </a:xfrm>
        <a:prstGeom prst="rect">
          <a:avLst/>
        </a:prstGeom>
      </xdr:spPr>
    </xdr:pic>
    <xdr:clientData/>
  </xdr:twoCellAnchor>
  <xdr:twoCellAnchor>
    <xdr:from>
      <xdr:col>11</xdr:col>
      <xdr:colOff>704850</xdr:colOff>
      <xdr:row>3</xdr:row>
      <xdr:rowOff>161925</xdr:rowOff>
    </xdr:from>
    <xdr:to>
      <xdr:col>11</xdr:col>
      <xdr:colOff>1152525</xdr:colOff>
      <xdr:row>5</xdr:row>
      <xdr:rowOff>171450</xdr:rowOff>
    </xdr:to>
    <xdr:sp macro="[0]!Suivant" textlink="">
      <xdr:nvSpPr>
        <xdr:cNvPr id="9" name="Flèche droite 8">
          <a:hlinkClick xmlns:r="http://schemas.openxmlformats.org/officeDocument/2006/relationships" r:id="rId5"/>
        </xdr:cNvPr>
        <xdr:cNvSpPr/>
      </xdr:nvSpPr>
      <xdr:spPr>
        <a:xfrm>
          <a:off x="15335250" y="733425"/>
          <a:ext cx="447675" cy="390525"/>
        </a:xfrm>
        <a:prstGeom prst="rightArrow">
          <a:avLst/>
        </a:prstGeom>
        <a:solidFill>
          <a:srgbClr val="33CC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971550</xdr:colOff>
      <xdr:row>3</xdr:row>
      <xdr:rowOff>171450</xdr:rowOff>
    </xdr:from>
    <xdr:to>
      <xdr:col>9</xdr:col>
      <xdr:colOff>1419225</xdr:colOff>
      <xdr:row>5</xdr:row>
      <xdr:rowOff>180975</xdr:rowOff>
    </xdr:to>
    <xdr:sp macro="[0]!Précédent" textlink="">
      <xdr:nvSpPr>
        <xdr:cNvPr id="10" name="Flèche droite 9">
          <a:hlinkClick xmlns:r="http://schemas.openxmlformats.org/officeDocument/2006/relationships" r:id="rId6"/>
        </xdr:cNvPr>
        <xdr:cNvSpPr/>
      </xdr:nvSpPr>
      <xdr:spPr>
        <a:xfrm flipH="1">
          <a:off x="12630150" y="742950"/>
          <a:ext cx="447675" cy="390525"/>
        </a:xfrm>
        <a:prstGeom prst="rightArrow">
          <a:avLst/>
        </a:prstGeom>
        <a:solidFill>
          <a:srgbClr val="33CC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0</xdr:rowOff>
    </xdr:from>
    <xdr:to>
      <xdr:col>35</xdr:col>
      <xdr:colOff>66675</xdr:colOff>
      <xdr:row>8</xdr:row>
      <xdr:rowOff>0</xdr:rowOff>
    </xdr:to>
    <xdr:cxnSp macro="">
      <xdr:nvCxnSpPr>
        <xdr:cNvPr id="2" name="Connecteur droit 1"/>
        <xdr:cNvCxnSpPr/>
      </xdr:nvCxnSpPr>
      <xdr:spPr>
        <a:xfrm>
          <a:off x="0" y="2247900"/>
          <a:ext cx="34432875" cy="0"/>
        </a:xfrm>
        <a:prstGeom prst="line">
          <a:avLst/>
        </a:prstGeom>
        <a:noFill/>
        <a:ln w="9525" cap="flat" cmpd="sng" algn="ctr">
          <a:solidFill>
            <a:sysClr val="window" lastClr="FFFFFF">
              <a:lumMod val="75000"/>
            </a:sysClr>
          </a:solidFill>
          <a:prstDash val="soli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cxnSp>
    <xdr:clientData/>
  </xdr:twoCellAnchor>
  <xdr:twoCellAnchor>
    <xdr:from>
      <xdr:col>6</xdr:col>
      <xdr:colOff>38100</xdr:colOff>
      <xdr:row>2</xdr:row>
      <xdr:rowOff>104775</xdr:rowOff>
    </xdr:from>
    <xdr:to>
      <xdr:col>9</xdr:col>
      <xdr:colOff>9525</xdr:colOff>
      <xdr:row>5</xdr:row>
      <xdr:rowOff>95250</xdr:rowOff>
    </xdr:to>
    <xdr:grpSp>
      <xdr:nvGrpSpPr>
        <xdr:cNvPr id="3" name="Groupe 2"/>
        <xdr:cNvGrpSpPr/>
      </xdr:nvGrpSpPr>
      <xdr:grpSpPr>
        <a:xfrm>
          <a:off x="7239000" y="485775"/>
          <a:ext cx="4429125" cy="561975"/>
          <a:chOff x="11972925" y="1781175"/>
          <a:chExt cx="2028825" cy="561975"/>
        </a:xfrm>
      </xdr:grpSpPr>
      <xdr:sp macro="" textlink="">
        <xdr:nvSpPr>
          <xdr:cNvPr id="4" name="Rectangle 3"/>
          <xdr:cNvSpPr/>
        </xdr:nvSpPr>
        <xdr:spPr>
          <a:xfrm>
            <a:off x="11972925" y="1781175"/>
            <a:ext cx="2028825" cy="561975"/>
          </a:xfrm>
          <a:prstGeom prst="rect">
            <a:avLst/>
          </a:prstGeom>
          <a:solidFill>
            <a:sysClr val="windowText" lastClr="000000">
              <a:lumMod val="75000"/>
              <a:lumOff val="25000"/>
            </a:sysClr>
          </a:solidFill>
          <a:ln w="3175" cap="flat" cmpd="sng" algn="ctr">
            <a:solidFill>
              <a:sysClr val="window" lastClr="FFFFFF">
                <a:lumMod val="75000"/>
              </a:sysClr>
            </a:solidFill>
            <a:prstDash val="solid"/>
          </a:ln>
          <a:effectLst/>
        </xdr:spPr>
        <xdr:txBody>
          <a:bodyPr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fr-FR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ZoneTexte 4"/>
          <xdr:cNvSpPr txBox="1"/>
        </xdr:nvSpPr>
        <xdr:spPr>
          <a:xfrm>
            <a:off x="12116583" y="1885950"/>
            <a:ext cx="1762125" cy="338313"/>
          </a:xfrm>
          <a:prstGeom prst="rect">
            <a:avLst/>
          </a:prstGeom>
          <a:solidFill>
            <a:sysClr val="window" lastClr="FFFFFF">
              <a:alpha val="0"/>
            </a:sysClr>
          </a:solidFill>
          <a:ln w="9525" cmpd="sng">
            <a:noFill/>
          </a:ln>
          <a:effectLst/>
        </xdr:spPr>
        <xdr:txBody>
          <a:bodyPr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2000" b="1" i="0" u="none" strike="noStrike" kern="0" cap="none" spc="0" normalizeH="0" baseline="0" noProof="0">
                <a:ln>
                  <a:noFill/>
                </a:ln>
                <a:solidFill>
                  <a:srgbClr val="33CCFF"/>
                </a:solidFill>
                <a:effectLst/>
                <a:uLnTx/>
                <a:uFillTx/>
                <a:latin typeface="Calibri" pitchFamily="34" charset="0"/>
                <a:ea typeface="+mn-ea"/>
                <a:cs typeface="+mn-cs"/>
              </a:rPr>
              <a:t>27ème journée</a:t>
            </a:r>
          </a:p>
        </xdr:txBody>
      </xdr:sp>
    </xdr:grpSp>
    <xdr:clientData/>
  </xdr:twoCellAnchor>
  <xdr:twoCellAnchor editAs="oneCell">
    <xdr:from>
      <xdr:col>3</xdr:col>
      <xdr:colOff>123825</xdr:colOff>
      <xdr:row>1</xdr:row>
      <xdr:rowOff>130544</xdr:rowOff>
    </xdr:from>
    <xdr:to>
      <xdr:col>5</xdr:col>
      <xdr:colOff>911242</xdr:colOff>
      <xdr:row>7</xdr:row>
      <xdr:rowOff>466725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67025" y="321044"/>
          <a:ext cx="3759217" cy="1479181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</xdr:colOff>
      <xdr:row>3</xdr:row>
      <xdr:rowOff>104775</xdr:rowOff>
    </xdr:from>
    <xdr:to>
      <xdr:col>11</xdr:col>
      <xdr:colOff>620831</xdr:colOff>
      <xdr:row>6</xdr:row>
      <xdr:rowOff>88059</xdr:rowOff>
    </xdr:to>
    <xdr:pic>
      <xdr:nvPicPr>
        <xdr:cNvPr id="7" name="Image 6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54025" y="676275"/>
          <a:ext cx="2097206" cy="554784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390526</xdr:colOff>
      <xdr:row>2</xdr:row>
      <xdr:rowOff>57148</xdr:rowOff>
    </xdr:from>
    <xdr:to>
      <xdr:col>1</xdr:col>
      <xdr:colOff>1163917</xdr:colOff>
      <xdr:row>7</xdr:row>
      <xdr:rowOff>307048</xdr:rowOff>
    </xdr:to>
    <xdr:pic>
      <xdr:nvPicPr>
        <xdr:cNvPr id="8" name="Image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6" y="438148"/>
          <a:ext cx="773391" cy="1202400"/>
        </a:xfrm>
        <a:prstGeom prst="rect">
          <a:avLst/>
        </a:prstGeom>
      </xdr:spPr>
    </xdr:pic>
    <xdr:clientData/>
  </xdr:twoCellAnchor>
  <xdr:twoCellAnchor>
    <xdr:from>
      <xdr:col>11</xdr:col>
      <xdr:colOff>704850</xdr:colOff>
      <xdr:row>3</xdr:row>
      <xdr:rowOff>161925</xdr:rowOff>
    </xdr:from>
    <xdr:to>
      <xdr:col>11</xdr:col>
      <xdr:colOff>1152525</xdr:colOff>
      <xdr:row>5</xdr:row>
      <xdr:rowOff>171450</xdr:rowOff>
    </xdr:to>
    <xdr:sp macro="[0]!Suivant" textlink="">
      <xdr:nvSpPr>
        <xdr:cNvPr id="9" name="Flèche droite 8">
          <a:hlinkClick xmlns:r="http://schemas.openxmlformats.org/officeDocument/2006/relationships" r:id="rId5"/>
        </xdr:cNvPr>
        <xdr:cNvSpPr/>
      </xdr:nvSpPr>
      <xdr:spPr>
        <a:xfrm>
          <a:off x="15335250" y="733425"/>
          <a:ext cx="447675" cy="390525"/>
        </a:xfrm>
        <a:prstGeom prst="rightArrow">
          <a:avLst/>
        </a:prstGeom>
        <a:solidFill>
          <a:srgbClr val="33CC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971550</xdr:colOff>
      <xdr:row>3</xdr:row>
      <xdr:rowOff>171450</xdr:rowOff>
    </xdr:from>
    <xdr:to>
      <xdr:col>9</xdr:col>
      <xdr:colOff>1419225</xdr:colOff>
      <xdr:row>5</xdr:row>
      <xdr:rowOff>180975</xdr:rowOff>
    </xdr:to>
    <xdr:sp macro="[0]!Précédent" textlink="">
      <xdr:nvSpPr>
        <xdr:cNvPr id="10" name="Flèche droite 9">
          <a:hlinkClick xmlns:r="http://schemas.openxmlformats.org/officeDocument/2006/relationships" r:id="rId6"/>
        </xdr:cNvPr>
        <xdr:cNvSpPr/>
      </xdr:nvSpPr>
      <xdr:spPr>
        <a:xfrm flipH="1">
          <a:off x="12630150" y="742950"/>
          <a:ext cx="447675" cy="390525"/>
        </a:xfrm>
        <a:prstGeom prst="rightArrow">
          <a:avLst/>
        </a:prstGeom>
        <a:solidFill>
          <a:srgbClr val="33CC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0</xdr:rowOff>
    </xdr:from>
    <xdr:to>
      <xdr:col>73</xdr:col>
      <xdr:colOff>28575</xdr:colOff>
      <xdr:row>8</xdr:row>
      <xdr:rowOff>0</xdr:rowOff>
    </xdr:to>
    <xdr:cxnSp macro="">
      <xdr:nvCxnSpPr>
        <xdr:cNvPr id="2" name="Connecteur droit 1"/>
        <xdr:cNvCxnSpPr/>
      </xdr:nvCxnSpPr>
      <xdr:spPr>
        <a:xfrm>
          <a:off x="0" y="2247900"/>
          <a:ext cx="40519350" cy="0"/>
        </a:xfrm>
        <a:prstGeom prst="line">
          <a:avLst/>
        </a:prstGeom>
        <a:noFill/>
        <a:ln w="9525" cap="flat" cmpd="sng" algn="ctr">
          <a:solidFill>
            <a:sysClr val="window" lastClr="FFFFFF">
              <a:lumMod val="75000"/>
            </a:sysClr>
          </a:solidFill>
          <a:prstDash val="soli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cxnSp>
    <xdr:clientData/>
  </xdr:twoCellAnchor>
  <xdr:twoCellAnchor>
    <xdr:from>
      <xdr:col>8</xdr:col>
      <xdr:colOff>123827</xdr:colOff>
      <xdr:row>2</xdr:row>
      <xdr:rowOff>69481</xdr:rowOff>
    </xdr:from>
    <xdr:to>
      <xdr:col>11</xdr:col>
      <xdr:colOff>123827</xdr:colOff>
      <xdr:row>5</xdr:row>
      <xdr:rowOff>59956</xdr:rowOff>
    </xdr:to>
    <xdr:grpSp>
      <xdr:nvGrpSpPr>
        <xdr:cNvPr id="3" name="Groupe 2"/>
        <xdr:cNvGrpSpPr/>
      </xdr:nvGrpSpPr>
      <xdr:grpSpPr>
        <a:xfrm>
          <a:off x="3705227" y="450481"/>
          <a:ext cx="1114425" cy="561975"/>
          <a:chOff x="6410328" y="485775"/>
          <a:chExt cx="4514850" cy="561975"/>
        </a:xfrm>
      </xdr:grpSpPr>
      <xdr:sp macro="" textlink="">
        <xdr:nvSpPr>
          <xdr:cNvPr id="4" name="Rectangle 3"/>
          <xdr:cNvSpPr/>
        </xdr:nvSpPr>
        <xdr:spPr>
          <a:xfrm>
            <a:off x="6410328" y="485775"/>
            <a:ext cx="4514850" cy="561975"/>
          </a:xfrm>
          <a:prstGeom prst="rect">
            <a:avLst/>
          </a:prstGeom>
          <a:solidFill>
            <a:sysClr val="windowText" lastClr="000000">
              <a:lumMod val="75000"/>
              <a:lumOff val="25000"/>
            </a:sysClr>
          </a:solidFill>
          <a:ln w="3175" cap="flat" cmpd="sng" algn="ctr">
            <a:solidFill>
              <a:sysClr val="window" lastClr="FFFFFF">
                <a:lumMod val="75000"/>
              </a:sysClr>
            </a:solidFill>
            <a:prstDash val="solid"/>
          </a:ln>
          <a:effectLst/>
        </xdr:spPr>
        <xdr:txBody>
          <a:bodyPr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fr-FR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ZoneTexte 4"/>
          <xdr:cNvSpPr txBox="1"/>
        </xdr:nvSpPr>
        <xdr:spPr>
          <a:xfrm>
            <a:off x="6730058" y="590550"/>
            <a:ext cx="3921352" cy="338313"/>
          </a:xfrm>
          <a:prstGeom prst="rect">
            <a:avLst/>
          </a:prstGeom>
          <a:solidFill>
            <a:sysClr val="window" lastClr="FFFFFF">
              <a:alpha val="0"/>
            </a:sysClr>
          </a:solidFill>
          <a:ln w="9525" cmpd="sng">
            <a:noFill/>
          </a:ln>
          <a:effectLst/>
        </xdr:spPr>
        <xdr:txBody>
          <a:bodyPr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2000" b="1" i="0" u="none" strike="noStrike" kern="0" cap="none" spc="0" normalizeH="0" baseline="0" noProof="0">
                <a:ln>
                  <a:noFill/>
                </a:ln>
                <a:solidFill>
                  <a:srgbClr val="33CCFF"/>
                </a:solidFill>
                <a:effectLst/>
                <a:uLnTx/>
                <a:uFillTx/>
                <a:latin typeface="Calibri"/>
                <a:ea typeface="+mn-ea"/>
                <a:cs typeface="+mn-cs"/>
              </a:rPr>
              <a:t>Accueil</a:t>
            </a:r>
          </a:p>
        </xdr:txBody>
      </xdr:sp>
    </xdr:grpSp>
    <xdr:clientData/>
  </xdr:twoCellAnchor>
  <xdr:twoCellAnchor editAs="oneCell">
    <xdr:from>
      <xdr:col>6</xdr:col>
      <xdr:colOff>85723</xdr:colOff>
      <xdr:row>1</xdr:row>
      <xdr:rowOff>133350</xdr:rowOff>
    </xdr:from>
    <xdr:to>
      <xdr:col>16</xdr:col>
      <xdr:colOff>129373</xdr:colOff>
      <xdr:row>7</xdr:row>
      <xdr:rowOff>469209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24173" y="323850"/>
          <a:ext cx="3758400" cy="1478859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2</xdr:row>
      <xdr:rowOff>59955</xdr:rowOff>
    </xdr:from>
    <xdr:to>
      <xdr:col>3</xdr:col>
      <xdr:colOff>143872</xdr:colOff>
      <xdr:row>7</xdr:row>
      <xdr:rowOff>308504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375" y="440955"/>
          <a:ext cx="772522" cy="1201049"/>
        </a:xfrm>
        <a:prstGeom prst="rect">
          <a:avLst/>
        </a:prstGeom>
      </xdr:spPr>
    </xdr:pic>
    <xdr:clientData/>
  </xdr:twoCellAnchor>
  <xdr:twoCellAnchor>
    <xdr:from>
      <xdr:col>18</xdr:col>
      <xdr:colOff>2</xdr:colOff>
      <xdr:row>2</xdr:row>
      <xdr:rowOff>104775</xdr:rowOff>
    </xdr:from>
    <xdr:to>
      <xdr:col>29</xdr:col>
      <xdr:colOff>342900</xdr:colOff>
      <xdr:row>5</xdr:row>
      <xdr:rowOff>95250</xdr:rowOff>
    </xdr:to>
    <xdr:grpSp>
      <xdr:nvGrpSpPr>
        <xdr:cNvPr id="8" name="Groupe 7"/>
        <xdr:cNvGrpSpPr/>
      </xdr:nvGrpSpPr>
      <xdr:grpSpPr>
        <a:xfrm>
          <a:off x="7296152" y="485775"/>
          <a:ext cx="4429123" cy="561975"/>
          <a:chOff x="11788886" y="1790700"/>
          <a:chExt cx="2028825" cy="561975"/>
        </a:xfrm>
      </xdr:grpSpPr>
      <xdr:sp macro="" textlink="">
        <xdr:nvSpPr>
          <xdr:cNvPr id="9" name="Rectangle 8"/>
          <xdr:cNvSpPr/>
        </xdr:nvSpPr>
        <xdr:spPr>
          <a:xfrm>
            <a:off x="11788886" y="1790700"/>
            <a:ext cx="2028825" cy="561975"/>
          </a:xfrm>
          <a:prstGeom prst="rect">
            <a:avLst/>
          </a:prstGeom>
          <a:solidFill>
            <a:sysClr val="windowText" lastClr="000000">
              <a:lumMod val="75000"/>
              <a:lumOff val="25000"/>
            </a:sysClr>
          </a:solidFill>
          <a:ln w="3175" cap="flat" cmpd="sng" algn="ctr">
            <a:solidFill>
              <a:sysClr val="window" lastClr="FFFFFF">
                <a:lumMod val="75000"/>
              </a:sysClr>
            </a:solidFill>
            <a:prstDash val="solid"/>
          </a:ln>
          <a:effectLst/>
        </xdr:spPr>
        <xdr:txBody>
          <a:bodyPr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fr-FR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ZoneTexte 9"/>
          <xdr:cNvSpPr txBox="1"/>
        </xdr:nvSpPr>
        <xdr:spPr>
          <a:xfrm>
            <a:off x="11932543" y="1895475"/>
            <a:ext cx="1762125" cy="338313"/>
          </a:xfrm>
          <a:prstGeom prst="rect">
            <a:avLst/>
          </a:prstGeom>
          <a:solidFill>
            <a:sysClr val="window" lastClr="FFFFFF">
              <a:alpha val="0"/>
            </a:sysClr>
          </a:solidFill>
          <a:ln w="9525" cmpd="sng">
            <a:noFill/>
          </a:ln>
          <a:effectLst/>
        </xdr:spPr>
        <xdr:txBody>
          <a:bodyPr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2000" b="1" i="0" u="none" strike="noStrike" kern="0" cap="none" spc="0" normalizeH="0" baseline="0" noProof="0">
                <a:ln>
                  <a:noFill/>
                </a:ln>
                <a:solidFill>
                  <a:srgbClr val="33CCFF"/>
                </a:solidFill>
                <a:effectLst/>
                <a:uLnTx/>
                <a:uFillTx/>
                <a:latin typeface="Calibri" pitchFamily="34" charset="0"/>
                <a:ea typeface="+mn-ea"/>
                <a:cs typeface="+mn-cs"/>
              </a:rPr>
              <a:t>Statistiques</a:t>
            </a:r>
          </a:p>
        </xdr:txBody>
      </xdr:sp>
    </xdr:grpSp>
    <xdr:clientData/>
  </xdr:twoCellAnchor>
  <xdr:twoCellAnchor editAs="oneCell">
    <xdr:from>
      <xdr:col>33</xdr:col>
      <xdr:colOff>285750</xdr:colOff>
      <xdr:row>3</xdr:row>
      <xdr:rowOff>104775</xdr:rowOff>
    </xdr:from>
    <xdr:to>
      <xdr:col>39</xdr:col>
      <xdr:colOff>154106</xdr:colOff>
      <xdr:row>6</xdr:row>
      <xdr:rowOff>88059</xdr:rowOff>
    </xdr:to>
    <xdr:pic>
      <xdr:nvPicPr>
        <xdr:cNvPr id="12" name="Image 11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154025" y="676275"/>
          <a:ext cx="2097206" cy="554784"/>
        </a:xfrm>
        <a:prstGeom prst="rect">
          <a:avLst/>
        </a:prstGeom>
      </xdr:spPr>
    </xdr:pic>
    <xdr:clientData/>
  </xdr:twoCellAnchor>
  <xdr:twoCellAnchor>
    <xdr:from>
      <xdr:col>0</xdr:col>
      <xdr:colOff>152399</xdr:colOff>
      <xdr:row>14</xdr:row>
      <xdr:rowOff>28576</xdr:rowOff>
    </xdr:from>
    <xdr:to>
      <xdr:col>30</xdr:col>
      <xdr:colOff>333374</xdr:colOff>
      <xdr:row>23</xdr:row>
      <xdr:rowOff>133351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238125</xdr:colOff>
      <xdr:row>11</xdr:row>
      <xdr:rowOff>266700</xdr:rowOff>
    </xdr:from>
    <xdr:to>
      <xdr:col>8</xdr:col>
      <xdr:colOff>152400</xdr:colOff>
      <xdr:row>13</xdr:row>
      <xdr:rowOff>161925</xdr:rowOff>
    </xdr:to>
    <xdr:sp macro="" textlink="">
      <xdr:nvSpPr>
        <xdr:cNvPr id="18" name="Ellipse 17"/>
        <xdr:cNvSpPr/>
      </xdr:nvSpPr>
      <xdr:spPr>
        <a:xfrm>
          <a:off x="3076575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238125</xdr:colOff>
      <xdr:row>11</xdr:row>
      <xdr:rowOff>266700</xdr:rowOff>
    </xdr:from>
    <xdr:to>
      <xdr:col>11</xdr:col>
      <xdr:colOff>152400</xdr:colOff>
      <xdr:row>13</xdr:row>
      <xdr:rowOff>161925</xdr:rowOff>
    </xdr:to>
    <xdr:sp macro="" textlink="">
      <xdr:nvSpPr>
        <xdr:cNvPr id="24" name="Ellipse 23"/>
        <xdr:cNvSpPr/>
      </xdr:nvSpPr>
      <xdr:spPr>
        <a:xfrm>
          <a:off x="4191000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12</xdr:col>
      <xdr:colOff>228600</xdr:colOff>
      <xdr:row>11</xdr:row>
      <xdr:rowOff>266700</xdr:rowOff>
    </xdr:from>
    <xdr:to>
      <xdr:col>14</xdr:col>
      <xdr:colOff>142875</xdr:colOff>
      <xdr:row>13</xdr:row>
      <xdr:rowOff>161925</xdr:rowOff>
    </xdr:to>
    <xdr:sp macro="" textlink="">
      <xdr:nvSpPr>
        <xdr:cNvPr id="25" name="Ellipse 24"/>
        <xdr:cNvSpPr/>
      </xdr:nvSpPr>
      <xdr:spPr>
        <a:xfrm>
          <a:off x="5295900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15</xdr:col>
      <xdr:colOff>247650</xdr:colOff>
      <xdr:row>11</xdr:row>
      <xdr:rowOff>266700</xdr:rowOff>
    </xdr:from>
    <xdr:to>
      <xdr:col>17</xdr:col>
      <xdr:colOff>161925</xdr:colOff>
      <xdr:row>13</xdr:row>
      <xdr:rowOff>161925</xdr:rowOff>
    </xdr:to>
    <xdr:sp macro="" textlink="">
      <xdr:nvSpPr>
        <xdr:cNvPr id="26" name="Ellipse 25"/>
        <xdr:cNvSpPr/>
      </xdr:nvSpPr>
      <xdr:spPr>
        <a:xfrm>
          <a:off x="6429375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21</xdr:col>
      <xdr:colOff>238125</xdr:colOff>
      <xdr:row>11</xdr:row>
      <xdr:rowOff>266700</xdr:rowOff>
    </xdr:from>
    <xdr:to>
      <xdr:col>23</xdr:col>
      <xdr:colOff>152400</xdr:colOff>
      <xdr:row>13</xdr:row>
      <xdr:rowOff>161925</xdr:rowOff>
    </xdr:to>
    <xdr:sp macro="" textlink="">
      <xdr:nvSpPr>
        <xdr:cNvPr id="28" name="Ellipse 27"/>
        <xdr:cNvSpPr/>
      </xdr:nvSpPr>
      <xdr:spPr>
        <a:xfrm>
          <a:off x="8648700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24</xdr:col>
      <xdr:colOff>238125</xdr:colOff>
      <xdr:row>11</xdr:row>
      <xdr:rowOff>266700</xdr:rowOff>
    </xdr:from>
    <xdr:to>
      <xdr:col>26</xdr:col>
      <xdr:colOff>152400</xdr:colOff>
      <xdr:row>13</xdr:row>
      <xdr:rowOff>161925</xdr:rowOff>
    </xdr:to>
    <xdr:sp macro="" textlink="">
      <xdr:nvSpPr>
        <xdr:cNvPr id="29" name="Ellipse 28"/>
        <xdr:cNvSpPr/>
      </xdr:nvSpPr>
      <xdr:spPr>
        <a:xfrm>
          <a:off x="9763125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27</xdr:col>
      <xdr:colOff>238125</xdr:colOff>
      <xdr:row>11</xdr:row>
      <xdr:rowOff>266700</xdr:rowOff>
    </xdr:from>
    <xdr:to>
      <xdr:col>29</xdr:col>
      <xdr:colOff>152400</xdr:colOff>
      <xdr:row>13</xdr:row>
      <xdr:rowOff>161925</xdr:rowOff>
    </xdr:to>
    <xdr:sp macro="" textlink="">
      <xdr:nvSpPr>
        <xdr:cNvPr id="30" name="Ellipse 29"/>
        <xdr:cNvSpPr/>
      </xdr:nvSpPr>
      <xdr:spPr>
        <a:xfrm>
          <a:off x="10877550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30</xdr:col>
      <xdr:colOff>238125</xdr:colOff>
      <xdr:row>11</xdr:row>
      <xdr:rowOff>266700</xdr:rowOff>
    </xdr:from>
    <xdr:to>
      <xdr:col>32</xdr:col>
      <xdr:colOff>152400</xdr:colOff>
      <xdr:row>13</xdr:row>
      <xdr:rowOff>161925</xdr:rowOff>
    </xdr:to>
    <xdr:sp macro="" textlink="">
      <xdr:nvSpPr>
        <xdr:cNvPr id="31" name="Ellipse 30"/>
        <xdr:cNvSpPr/>
      </xdr:nvSpPr>
      <xdr:spPr>
        <a:xfrm>
          <a:off x="11991975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238125</xdr:colOff>
      <xdr:row>11</xdr:row>
      <xdr:rowOff>276225</xdr:rowOff>
    </xdr:from>
    <xdr:to>
      <xdr:col>20</xdr:col>
      <xdr:colOff>152400</xdr:colOff>
      <xdr:row>13</xdr:row>
      <xdr:rowOff>171450</xdr:rowOff>
    </xdr:to>
    <xdr:sp macro="" textlink="">
      <xdr:nvSpPr>
        <xdr:cNvPr id="33" name="Ellipse 32"/>
        <xdr:cNvSpPr/>
      </xdr:nvSpPr>
      <xdr:spPr>
        <a:xfrm>
          <a:off x="7534275" y="3333750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33</xdr:col>
      <xdr:colOff>238125</xdr:colOff>
      <xdr:row>11</xdr:row>
      <xdr:rowOff>266700</xdr:rowOff>
    </xdr:from>
    <xdr:to>
      <xdr:col>35</xdr:col>
      <xdr:colOff>152400</xdr:colOff>
      <xdr:row>13</xdr:row>
      <xdr:rowOff>161925</xdr:rowOff>
    </xdr:to>
    <xdr:sp macro="" textlink="">
      <xdr:nvSpPr>
        <xdr:cNvPr id="34" name="Ellipse 33"/>
        <xdr:cNvSpPr/>
      </xdr:nvSpPr>
      <xdr:spPr>
        <a:xfrm>
          <a:off x="13106400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32</xdr:col>
      <xdr:colOff>47625</xdr:colOff>
      <xdr:row>16</xdr:row>
      <xdr:rowOff>66675</xdr:rowOff>
    </xdr:from>
    <xdr:to>
      <xdr:col>33</xdr:col>
      <xdr:colOff>333375</xdr:colOff>
      <xdr:row>17</xdr:row>
      <xdr:rowOff>342900</xdr:rowOff>
    </xdr:to>
    <xdr:sp macro="" textlink="">
      <xdr:nvSpPr>
        <xdr:cNvPr id="35" name="Ellipse 34"/>
        <xdr:cNvSpPr/>
      </xdr:nvSpPr>
      <xdr:spPr>
        <a:xfrm>
          <a:off x="14401800" y="3124200"/>
          <a:ext cx="657225" cy="657225"/>
        </a:xfrm>
        <a:prstGeom prst="ellipse">
          <a:avLst/>
        </a:prstGeom>
        <a:noFill/>
        <a:ln w="38100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32</xdr:col>
      <xdr:colOff>47625</xdr:colOff>
      <xdr:row>19</xdr:row>
      <xdr:rowOff>304800</xdr:rowOff>
    </xdr:from>
    <xdr:to>
      <xdr:col>33</xdr:col>
      <xdr:colOff>333375</xdr:colOff>
      <xdr:row>21</xdr:row>
      <xdr:rowOff>200025</xdr:rowOff>
    </xdr:to>
    <xdr:sp macro="" textlink="">
      <xdr:nvSpPr>
        <xdr:cNvPr id="36" name="Ellipse 35"/>
        <xdr:cNvSpPr/>
      </xdr:nvSpPr>
      <xdr:spPr>
        <a:xfrm>
          <a:off x="13249275" y="6286500"/>
          <a:ext cx="657225" cy="657225"/>
        </a:xfrm>
        <a:prstGeom prst="ellipse">
          <a:avLst/>
        </a:prstGeom>
        <a:noFill/>
        <a:ln w="381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29</xdr:col>
      <xdr:colOff>352425</xdr:colOff>
      <xdr:row>14</xdr:row>
      <xdr:rowOff>171450</xdr:rowOff>
    </xdr:from>
    <xdr:to>
      <xdr:col>36</xdr:col>
      <xdr:colOff>19050</xdr:colOff>
      <xdr:row>15</xdr:row>
      <xdr:rowOff>323850</xdr:rowOff>
    </xdr:to>
    <xdr:sp macro="" textlink="">
      <xdr:nvSpPr>
        <xdr:cNvPr id="11" name="ZoneTexte 10"/>
        <xdr:cNvSpPr txBox="1"/>
      </xdr:nvSpPr>
      <xdr:spPr>
        <a:xfrm>
          <a:off x="11734800" y="4371975"/>
          <a:ext cx="2266950" cy="409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FR" sz="1800" b="1"/>
            <a:t>Leader de journée</a:t>
          </a:r>
        </a:p>
      </xdr:txBody>
    </xdr:sp>
    <xdr:clientData/>
  </xdr:twoCellAnchor>
  <xdr:twoCellAnchor>
    <xdr:from>
      <xdr:col>3</xdr:col>
      <xdr:colOff>238125</xdr:colOff>
      <xdr:row>11</xdr:row>
      <xdr:rowOff>276225</xdr:rowOff>
    </xdr:from>
    <xdr:to>
      <xdr:col>5</xdr:col>
      <xdr:colOff>152400</xdr:colOff>
      <xdr:row>13</xdr:row>
      <xdr:rowOff>171450</xdr:rowOff>
    </xdr:to>
    <xdr:sp macro="" textlink="">
      <xdr:nvSpPr>
        <xdr:cNvPr id="39" name="Ellipse 38"/>
        <xdr:cNvSpPr/>
      </xdr:nvSpPr>
      <xdr:spPr>
        <a:xfrm>
          <a:off x="1962150" y="3333750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30</xdr:col>
      <xdr:colOff>142875</xdr:colOff>
      <xdr:row>18</xdr:row>
      <xdr:rowOff>171450</xdr:rowOff>
    </xdr:from>
    <xdr:to>
      <xdr:col>35</xdr:col>
      <xdr:colOff>190500</xdr:colOff>
      <xdr:row>19</xdr:row>
      <xdr:rowOff>200025</xdr:rowOff>
    </xdr:to>
    <xdr:sp macro="" textlink="">
      <xdr:nvSpPr>
        <xdr:cNvPr id="38" name="ZoneTexte 37"/>
        <xdr:cNvSpPr txBox="1"/>
      </xdr:nvSpPr>
      <xdr:spPr>
        <a:xfrm>
          <a:off x="11896725" y="5772150"/>
          <a:ext cx="1905000" cy="409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800" b="1"/>
            <a:t>Moyenne actuelle</a:t>
          </a:r>
        </a:p>
      </xdr:txBody>
    </xdr:sp>
    <xdr:clientData/>
  </xdr:twoCellAnchor>
  <xdr:twoCellAnchor>
    <xdr:from>
      <xdr:col>36</xdr:col>
      <xdr:colOff>28575</xdr:colOff>
      <xdr:row>18</xdr:row>
      <xdr:rowOff>180975</xdr:rowOff>
    </xdr:from>
    <xdr:to>
      <xdr:col>41</xdr:col>
      <xdr:colOff>76200</xdr:colOff>
      <xdr:row>19</xdr:row>
      <xdr:rowOff>209550</xdr:rowOff>
    </xdr:to>
    <xdr:sp macro="" textlink="">
      <xdr:nvSpPr>
        <xdr:cNvPr id="40" name="ZoneTexte 39"/>
        <xdr:cNvSpPr txBox="1"/>
      </xdr:nvSpPr>
      <xdr:spPr>
        <a:xfrm>
          <a:off x="14011275" y="5781675"/>
          <a:ext cx="1905000" cy="409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800" b="1"/>
            <a:t>Total actuel</a:t>
          </a:r>
        </a:p>
      </xdr:txBody>
    </xdr:sp>
    <xdr:clientData/>
  </xdr:twoCellAnchor>
  <xdr:twoCellAnchor>
    <xdr:from>
      <xdr:col>37</xdr:col>
      <xdr:colOff>66675</xdr:colOff>
      <xdr:row>19</xdr:row>
      <xdr:rowOff>295275</xdr:rowOff>
    </xdr:from>
    <xdr:to>
      <xdr:col>38</xdr:col>
      <xdr:colOff>352425</xdr:colOff>
      <xdr:row>21</xdr:row>
      <xdr:rowOff>190500</xdr:rowOff>
    </xdr:to>
    <xdr:sp macro="" textlink="">
      <xdr:nvSpPr>
        <xdr:cNvPr id="41" name="Ellipse 40"/>
        <xdr:cNvSpPr/>
      </xdr:nvSpPr>
      <xdr:spPr>
        <a:xfrm>
          <a:off x="14420850" y="6276975"/>
          <a:ext cx="657225" cy="657225"/>
        </a:xfrm>
        <a:prstGeom prst="ellipse">
          <a:avLst/>
        </a:prstGeom>
        <a:noFill/>
        <a:ln w="3810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0</xdr:col>
      <xdr:colOff>228599</xdr:colOff>
      <xdr:row>10</xdr:row>
      <xdr:rowOff>333375</xdr:rowOff>
    </xdr:from>
    <xdr:to>
      <xdr:col>3</xdr:col>
      <xdr:colOff>342899</xdr:colOff>
      <xdr:row>12</xdr:row>
      <xdr:rowOff>19050</xdr:rowOff>
    </xdr:to>
    <xdr:sp macro="" textlink="">
      <xdr:nvSpPr>
        <xdr:cNvPr id="13" name="ZoneTexte 12"/>
        <xdr:cNvSpPr txBox="1"/>
      </xdr:nvSpPr>
      <xdr:spPr>
        <a:xfrm>
          <a:off x="228599" y="3028950"/>
          <a:ext cx="1838325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2000" b="1" i="1" u="sng"/>
            <a:t>Journées de :</a:t>
          </a:r>
        </a:p>
      </xdr:txBody>
    </xdr:sp>
    <xdr:clientData/>
  </xdr:twoCellAnchor>
  <xdr:twoCellAnchor>
    <xdr:from>
      <xdr:col>26</xdr:col>
      <xdr:colOff>38099</xdr:colOff>
      <xdr:row>7</xdr:row>
      <xdr:rowOff>561974</xdr:rowOff>
    </xdr:from>
    <xdr:to>
      <xdr:col>26</xdr:col>
      <xdr:colOff>314324</xdr:colOff>
      <xdr:row>7</xdr:row>
      <xdr:rowOff>771524</xdr:rowOff>
    </xdr:to>
    <xdr:sp macro="" textlink="">
      <xdr:nvSpPr>
        <xdr:cNvPr id="44" name="Flèche droite 43">
          <a:hlinkClick xmlns:r="http://schemas.openxmlformats.org/officeDocument/2006/relationships" r:id="rId6"/>
        </xdr:cNvPr>
        <xdr:cNvSpPr/>
      </xdr:nvSpPr>
      <xdr:spPr>
        <a:xfrm>
          <a:off x="10306049" y="1895474"/>
          <a:ext cx="276225" cy="209550"/>
        </a:xfrm>
        <a:prstGeom prst="rightArrow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24</xdr:col>
      <xdr:colOff>85725</xdr:colOff>
      <xdr:row>7</xdr:row>
      <xdr:rowOff>523875</xdr:rowOff>
    </xdr:from>
    <xdr:to>
      <xdr:col>26</xdr:col>
      <xdr:colOff>85725</xdr:colOff>
      <xdr:row>7</xdr:row>
      <xdr:rowOff>809625</xdr:rowOff>
    </xdr:to>
    <xdr:sp macro="" textlink="">
      <xdr:nvSpPr>
        <xdr:cNvPr id="45" name="ZoneTexte 44"/>
        <xdr:cNvSpPr txBox="1"/>
      </xdr:nvSpPr>
      <xdr:spPr>
        <a:xfrm>
          <a:off x="9610725" y="1857375"/>
          <a:ext cx="742950" cy="28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200" b="1">
              <a:solidFill>
                <a:schemeClr val="bg1">
                  <a:lumMod val="95000"/>
                </a:schemeClr>
              </a:solidFill>
            </a:rPr>
            <a:t>Suivant</a:t>
          </a:r>
        </a:p>
      </xdr:txBody>
    </xdr:sp>
    <xdr:clientData/>
  </xdr:twoCellAnchor>
  <xdr:twoCellAnchor>
    <xdr:from>
      <xdr:col>21</xdr:col>
      <xdr:colOff>57150</xdr:colOff>
      <xdr:row>7</xdr:row>
      <xdr:rowOff>561975</xdr:rowOff>
    </xdr:from>
    <xdr:to>
      <xdr:col>21</xdr:col>
      <xdr:colOff>333375</xdr:colOff>
      <xdr:row>7</xdr:row>
      <xdr:rowOff>771525</xdr:rowOff>
    </xdr:to>
    <xdr:sp macro="" textlink="">
      <xdr:nvSpPr>
        <xdr:cNvPr id="46" name="Flèche droite 45">
          <a:hlinkClick xmlns:r="http://schemas.openxmlformats.org/officeDocument/2006/relationships" r:id="rId7"/>
        </xdr:cNvPr>
        <xdr:cNvSpPr/>
      </xdr:nvSpPr>
      <xdr:spPr>
        <a:xfrm rot="10800000">
          <a:off x="8467725" y="1895475"/>
          <a:ext cx="276225" cy="209550"/>
        </a:xfrm>
        <a:prstGeom prst="rightArrow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21</xdr:col>
      <xdr:colOff>323849</xdr:colOff>
      <xdr:row>7</xdr:row>
      <xdr:rowOff>523875</xdr:rowOff>
    </xdr:from>
    <xdr:to>
      <xdr:col>24</xdr:col>
      <xdr:colOff>114299</xdr:colOff>
      <xdr:row>7</xdr:row>
      <xdr:rowOff>809625</xdr:rowOff>
    </xdr:to>
    <xdr:sp macro="" textlink="">
      <xdr:nvSpPr>
        <xdr:cNvPr id="47" name="ZoneTexte 46"/>
        <xdr:cNvSpPr txBox="1"/>
      </xdr:nvSpPr>
      <xdr:spPr>
        <a:xfrm>
          <a:off x="8734424" y="1857375"/>
          <a:ext cx="904875" cy="28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200" b="1">
              <a:solidFill>
                <a:schemeClr val="bg1">
                  <a:lumMod val="95000"/>
                </a:schemeClr>
              </a:solidFill>
            </a:rPr>
            <a:t>Précédent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0</xdr:rowOff>
    </xdr:from>
    <xdr:to>
      <xdr:col>35</xdr:col>
      <xdr:colOff>66675</xdr:colOff>
      <xdr:row>8</xdr:row>
      <xdr:rowOff>0</xdr:rowOff>
    </xdr:to>
    <xdr:cxnSp macro="">
      <xdr:nvCxnSpPr>
        <xdr:cNvPr id="2" name="Connecteur droit 1"/>
        <xdr:cNvCxnSpPr/>
      </xdr:nvCxnSpPr>
      <xdr:spPr>
        <a:xfrm>
          <a:off x="0" y="2247900"/>
          <a:ext cx="34432875" cy="0"/>
        </a:xfrm>
        <a:prstGeom prst="line">
          <a:avLst/>
        </a:prstGeom>
        <a:noFill/>
        <a:ln w="9525" cap="flat" cmpd="sng" algn="ctr">
          <a:solidFill>
            <a:sysClr val="window" lastClr="FFFFFF">
              <a:lumMod val="75000"/>
            </a:sysClr>
          </a:solidFill>
          <a:prstDash val="soli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cxnSp>
    <xdr:clientData/>
  </xdr:twoCellAnchor>
  <xdr:twoCellAnchor>
    <xdr:from>
      <xdr:col>6</xdr:col>
      <xdr:colOff>38100</xdr:colOff>
      <xdr:row>2</xdr:row>
      <xdr:rowOff>104775</xdr:rowOff>
    </xdr:from>
    <xdr:to>
      <xdr:col>9</xdr:col>
      <xdr:colOff>9525</xdr:colOff>
      <xdr:row>5</xdr:row>
      <xdr:rowOff>95250</xdr:rowOff>
    </xdr:to>
    <xdr:grpSp>
      <xdr:nvGrpSpPr>
        <xdr:cNvPr id="3" name="Groupe 2"/>
        <xdr:cNvGrpSpPr/>
      </xdr:nvGrpSpPr>
      <xdr:grpSpPr>
        <a:xfrm>
          <a:off x="7239000" y="485775"/>
          <a:ext cx="4429125" cy="561975"/>
          <a:chOff x="11972925" y="1781175"/>
          <a:chExt cx="2028825" cy="561975"/>
        </a:xfrm>
      </xdr:grpSpPr>
      <xdr:sp macro="" textlink="">
        <xdr:nvSpPr>
          <xdr:cNvPr id="4" name="Rectangle 3"/>
          <xdr:cNvSpPr/>
        </xdr:nvSpPr>
        <xdr:spPr>
          <a:xfrm>
            <a:off x="11972925" y="1781175"/>
            <a:ext cx="2028825" cy="561975"/>
          </a:xfrm>
          <a:prstGeom prst="rect">
            <a:avLst/>
          </a:prstGeom>
          <a:solidFill>
            <a:sysClr val="windowText" lastClr="000000">
              <a:lumMod val="75000"/>
              <a:lumOff val="25000"/>
            </a:sysClr>
          </a:solidFill>
          <a:ln w="3175" cap="flat" cmpd="sng" algn="ctr">
            <a:solidFill>
              <a:sysClr val="window" lastClr="FFFFFF">
                <a:lumMod val="75000"/>
              </a:sysClr>
            </a:solidFill>
            <a:prstDash val="solid"/>
          </a:ln>
          <a:effectLst/>
        </xdr:spPr>
        <xdr:txBody>
          <a:bodyPr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fr-FR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ZoneTexte 4"/>
          <xdr:cNvSpPr txBox="1"/>
        </xdr:nvSpPr>
        <xdr:spPr>
          <a:xfrm>
            <a:off x="12116583" y="1885950"/>
            <a:ext cx="1762125" cy="338313"/>
          </a:xfrm>
          <a:prstGeom prst="rect">
            <a:avLst/>
          </a:prstGeom>
          <a:solidFill>
            <a:sysClr val="window" lastClr="FFFFFF">
              <a:alpha val="0"/>
            </a:sysClr>
          </a:solidFill>
          <a:ln w="9525" cmpd="sng">
            <a:noFill/>
          </a:ln>
          <a:effectLst/>
        </xdr:spPr>
        <xdr:txBody>
          <a:bodyPr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2000" b="1" i="0" u="none" strike="noStrike" kern="0" cap="none" spc="0" normalizeH="0" baseline="0" noProof="0">
                <a:ln>
                  <a:noFill/>
                </a:ln>
                <a:solidFill>
                  <a:srgbClr val="33CCFF"/>
                </a:solidFill>
                <a:effectLst/>
                <a:uLnTx/>
                <a:uFillTx/>
                <a:latin typeface="Calibri" pitchFamily="34" charset="0"/>
                <a:ea typeface="+mn-ea"/>
                <a:cs typeface="+mn-cs"/>
              </a:rPr>
              <a:t>28ème journée</a:t>
            </a:r>
          </a:p>
        </xdr:txBody>
      </xdr:sp>
    </xdr:grpSp>
    <xdr:clientData/>
  </xdr:twoCellAnchor>
  <xdr:twoCellAnchor editAs="oneCell">
    <xdr:from>
      <xdr:col>3</xdr:col>
      <xdr:colOff>123825</xdr:colOff>
      <xdr:row>1</xdr:row>
      <xdr:rowOff>130544</xdr:rowOff>
    </xdr:from>
    <xdr:to>
      <xdr:col>5</xdr:col>
      <xdr:colOff>911242</xdr:colOff>
      <xdr:row>7</xdr:row>
      <xdr:rowOff>466725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67025" y="321044"/>
          <a:ext cx="3759217" cy="1479181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</xdr:colOff>
      <xdr:row>3</xdr:row>
      <xdr:rowOff>104775</xdr:rowOff>
    </xdr:from>
    <xdr:to>
      <xdr:col>11</xdr:col>
      <xdr:colOff>620831</xdr:colOff>
      <xdr:row>6</xdr:row>
      <xdr:rowOff>88059</xdr:rowOff>
    </xdr:to>
    <xdr:pic>
      <xdr:nvPicPr>
        <xdr:cNvPr id="7" name="Image 6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54025" y="676275"/>
          <a:ext cx="2097206" cy="554784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390526</xdr:colOff>
      <xdr:row>2</xdr:row>
      <xdr:rowOff>57148</xdr:rowOff>
    </xdr:from>
    <xdr:to>
      <xdr:col>1</xdr:col>
      <xdr:colOff>1163917</xdr:colOff>
      <xdr:row>7</xdr:row>
      <xdr:rowOff>307048</xdr:rowOff>
    </xdr:to>
    <xdr:pic>
      <xdr:nvPicPr>
        <xdr:cNvPr id="8" name="Image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6" y="438148"/>
          <a:ext cx="773391" cy="1202400"/>
        </a:xfrm>
        <a:prstGeom prst="rect">
          <a:avLst/>
        </a:prstGeom>
      </xdr:spPr>
    </xdr:pic>
    <xdr:clientData/>
  </xdr:twoCellAnchor>
  <xdr:twoCellAnchor>
    <xdr:from>
      <xdr:col>11</xdr:col>
      <xdr:colOff>704850</xdr:colOff>
      <xdr:row>3</xdr:row>
      <xdr:rowOff>161925</xdr:rowOff>
    </xdr:from>
    <xdr:to>
      <xdr:col>11</xdr:col>
      <xdr:colOff>1152525</xdr:colOff>
      <xdr:row>5</xdr:row>
      <xdr:rowOff>171450</xdr:rowOff>
    </xdr:to>
    <xdr:sp macro="[0]!Suivant" textlink="">
      <xdr:nvSpPr>
        <xdr:cNvPr id="9" name="Flèche droite 8">
          <a:hlinkClick xmlns:r="http://schemas.openxmlformats.org/officeDocument/2006/relationships" r:id="rId5"/>
        </xdr:cNvPr>
        <xdr:cNvSpPr/>
      </xdr:nvSpPr>
      <xdr:spPr>
        <a:xfrm>
          <a:off x="15335250" y="733425"/>
          <a:ext cx="447675" cy="390525"/>
        </a:xfrm>
        <a:prstGeom prst="rightArrow">
          <a:avLst/>
        </a:prstGeom>
        <a:solidFill>
          <a:srgbClr val="33CC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971550</xdr:colOff>
      <xdr:row>3</xdr:row>
      <xdr:rowOff>171450</xdr:rowOff>
    </xdr:from>
    <xdr:to>
      <xdr:col>9</xdr:col>
      <xdr:colOff>1419225</xdr:colOff>
      <xdr:row>5</xdr:row>
      <xdr:rowOff>180975</xdr:rowOff>
    </xdr:to>
    <xdr:sp macro="[0]!Précédent" textlink="">
      <xdr:nvSpPr>
        <xdr:cNvPr id="10" name="Flèche droite 9">
          <a:hlinkClick xmlns:r="http://schemas.openxmlformats.org/officeDocument/2006/relationships" r:id="rId6"/>
        </xdr:cNvPr>
        <xdr:cNvSpPr/>
      </xdr:nvSpPr>
      <xdr:spPr>
        <a:xfrm flipH="1">
          <a:off x="12630150" y="742950"/>
          <a:ext cx="447675" cy="390525"/>
        </a:xfrm>
        <a:prstGeom prst="rightArrow">
          <a:avLst/>
        </a:prstGeom>
        <a:solidFill>
          <a:srgbClr val="33CC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0</xdr:rowOff>
    </xdr:from>
    <xdr:to>
      <xdr:col>35</xdr:col>
      <xdr:colOff>66675</xdr:colOff>
      <xdr:row>8</xdr:row>
      <xdr:rowOff>0</xdr:rowOff>
    </xdr:to>
    <xdr:cxnSp macro="">
      <xdr:nvCxnSpPr>
        <xdr:cNvPr id="2" name="Connecteur droit 1"/>
        <xdr:cNvCxnSpPr/>
      </xdr:nvCxnSpPr>
      <xdr:spPr>
        <a:xfrm>
          <a:off x="0" y="2247900"/>
          <a:ext cx="34432875" cy="0"/>
        </a:xfrm>
        <a:prstGeom prst="line">
          <a:avLst/>
        </a:prstGeom>
        <a:noFill/>
        <a:ln w="9525" cap="flat" cmpd="sng" algn="ctr">
          <a:solidFill>
            <a:sysClr val="window" lastClr="FFFFFF">
              <a:lumMod val="75000"/>
            </a:sysClr>
          </a:solidFill>
          <a:prstDash val="soli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cxnSp>
    <xdr:clientData/>
  </xdr:twoCellAnchor>
  <xdr:twoCellAnchor>
    <xdr:from>
      <xdr:col>6</xdr:col>
      <xdr:colOff>38100</xdr:colOff>
      <xdr:row>2</xdr:row>
      <xdr:rowOff>104775</xdr:rowOff>
    </xdr:from>
    <xdr:to>
      <xdr:col>9</xdr:col>
      <xdr:colOff>9525</xdr:colOff>
      <xdr:row>5</xdr:row>
      <xdr:rowOff>95250</xdr:rowOff>
    </xdr:to>
    <xdr:grpSp>
      <xdr:nvGrpSpPr>
        <xdr:cNvPr id="3" name="Groupe 2"/>
        <xdr:cNvGrpSpPr/>
      </xdr:nvGrpSpPr>
      <xdr:grpSpPr>
        <a:xfrm>
          <a:off x="7239000" y="485775"/>
          <a:ext cx="4429125" cy="561975"/>
          <a:chOff x="11972925" y="1781175"/>
          <a:chExt cx="2028825" cy="561975"/>
        </a:xfrm>
      </xdr:grpSpPr>
      <xdr:sp macro="" textlink="">
        <xdr:nvSpPr>
          <xdr:cNvPr id="4" name="Rectangle 3"/>
          <xdr:cNvSpPr/>
        </xdr:nvSpPr>
        <xdr:spPr>
          <a:xfrm>
            <a:off x="11972925" y="1781175"/>
            <a:ext cx="2028825" cy="561975"/>
          </a:xfrm>
          <a:prstGeom prst="rect">
            <a:avLst/>
          </a:prstGeom>
          <a:solidFill>
            <a:sysClr val="windowText" lastClr="000000">
              <a:lumMod val="75000"/>
              <a:lumOff val="25000"/>
            </a:sysClr>
          </a:solidFill>
          <a:ln w="3175" cap="flat" cmpd="sng" algn="ctr">
            <a:solidFill>
              <a:sysClr val="window" lastClr="FFFFFF">
                <a:lumMod val="75000"/>
              </a:sysClr>
            </a:solidFill>
            <a:prstDash val="solid"/>
          </a:ln>
          <a:effectLst/>
        </xdr:spPr>
        <xdr:txBody>
          <a:bodyPr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fr-FR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ZoneTexte 4"/>
          <xdr:cNvSpPr txBox="1"/>
        </xdr:nvSpPr>
        <xdr:spPr>
          <a:xfrm>
            <a:off x="12116583" y="1885950"/>
            <a:ext cx="1762125" cy="338313"/>
          </a:xfrm>
          <a:prstGeom prst="rect">
            <a:avLst/>
          </a:prstGeom>
          <a:solidFill>
            <a:sysClr val="window" lastClr="FFFFFF">
              <a:alpha val="0"/>
            </a:sysClr>
          </a:solidFill>
          <a:ln w="9525" cmpd="sng">
            <a:noFill/>
          </a:ln>
          <a:effectLst/>
        </xdr:spPr>
        <xdr:txBody>
          <a:bodyPr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2000" b="1" i="0" u="none" strike="noStrike" kern="0" cap="none" spc="0" normalizeH="0" baseline="0" noProof="0">
                <a:ln>
                  <a:noFill/>
                </a:ln>
                <a:solidFill>
                  <a:srgbClr val="33CCFF"/>
                </a:solidFill>
                <a:effectLst/>
                <a:uLnTx/>
                <a:uFillTx/>
                <a:latin typeface="Calibri" pitchFamily="34" charset="0"/>
                <a:ea typeface="+mn-ea"/>
                <a:cs typeface="+mn-cs"/>
              </a:rPr>
              <a:t>29ème journée</a:t>
            </a:r>
          </a:p>
        </xdr:txBody>
      </xdr:sp>
    </xdr:grpSp>
    <xdr:clientData/>
  </xdr:twoCellAnchor>
  <xdr:twoCellAnchor editAs="oneCell">
    <xdr:from>
      <xdr:col>3</xdr:col>
      <xdr:colOff>123825</xdr:colOff>
      <xdr:row>1</xdr:row>
      <xdr:rowOff>130544</xdr:rowOff>
    </xdr:from>
    <xdr:to>
      <xdr:col>5</xdr:col>
      <xdr:colOff>911242</xdr:colOff>
      <xdr:row>7</xdr:row>
      <xdr:rowOff>466725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67025" y="321044"/>
          <a:ext cx="3759217" cy="1479181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</xdr:colOff>
      <xdr:row>3</xdr:row>
      <xdr:rowOff>104775</xdr:rowOff>
    </xdr:from>
    <xdr:to>
      <xdr:col>11</xdr:col>
      <xdr:colOff>620831</xdr:colOff>
      <xdr:row>6</xdr:row>
      <xdr:rowOff>88059</xdr:rowOff>
    </xdr:to>
    <xdr:pic>
      <xdr:nvPicPr>
        <xdr:cNvPr id="7" name="Image 6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54025" y="676275"/>
          <a:ext cx="2097206" cy="554784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390526</xdr:colOff>
      <xdr:row>2</xdr:row>
      <xdr:rowOff>57148</xdr:rowOff>
    </xdr:from>
    <xdr:to>
      <xdr:col>1</xdr:col>
      <xdr:colOff>1163917</xdr:colOff>
      <xdr:row>7</xdr:row>
      <xdr:rowOff>307048</xdr:rowOff>
    </xdr:to>
    <xdr:pic>
      <xdr:nvPicPr>
        <xdr:cNvPr id="8" name="Image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6" y="438148"/>
          <a:ext cx="773391" cy="1202400"/>
        </a:xfrm>
        <a:prstGeom prst="rect">
          <a:avLst/>
        </a:prstGeom>
      </xdr:spPr>
    </xdr:pic>
    <xdr:clientData/>
  </xdr:twoCellAnchor>
  <xdr:twoCellAnchor>
    <xdr:from>
      <xdr:col>11</xdr:col>
      <xdr:colOff>704850</xdr:colOff>
      <xdr:row>3</xdr:row>
      <xdr:rowOff>161925</xdr:rowOff>
    </xdr:from>
    <xdr:to>
      <xdr:col>11</xdr:col>
      <xdr:colOff>1152525</xdr:colOff>
      <xdr:row>5</xdr:row>
      <xdr:rowOff>171450</xdr:rowOff>
    </xdr:to>
    <xdr:sp macro="[0]!Suivant" textlink="">
      <xdr:nvSpPr>
        <xdr:cNvPr id="9" name="Flèche droite 8">
          <a:hlinkClick xmlns:r="http://schemas.openxmlformats.org/officeDocument/2006/relationships" r:id="rId5"/>
        </xdr:cNvPr>
        <xdr:cNvSpPr/>
      </xdr:nvSpPr>
      <xdr:spPr>
        <a:xfrm>
          <a:off x="15335250" y="733425"/>
          <a:ext cx="447675" cy="390525"/>
        </a:xfrm>
        <a:prstGeom prst="rightArrow">
          <a:avLst/>
        </a:prstGeom>
        <a:solidFill>
          <a:srgbClr val="33CC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971550</xdr:colOff>
      <xdr:row>3</xdr:row>
      <xdr:rowOff>171450</xdr:rowOff>
    </xdr:from>
    <xdr:to>
      <xdr:col>9</xdr:col>
      <xdr:colOff>1419225</xdr:colOff>
      <xdr:row>5</xdr:row>
      <xdr:rowOff>180975</xdr:rowOff>
    </xdr:to>
    <xdr:sp macro="[0]!Précédent" textlink="">
      <xdr:nvSpPr>
        <xdr:cNvPr id="10" name="Flèche droite 9">
          <a:hlinkClick xmlns:r="http://schemas.openxmlformats.org/officeDocument/2006/relationships" r:id="rId6"/>
        </xdr:cNvPr>
        <xdr:cNvSpPr/>
      </xdr:nvSpPr>
      <xdr:spPr>
        <a:xfrm flipH="1">
          <a:off x="12630150" y="742950"/>
          <a:ext cx="447675" cy="390525"/>
        </a:xfrm>
        <a:prstGeom prst="rightArrow">
          <a:avLst/>
        </a:prstGeom>
        <a:solidFill>
          <a:srgbClr val="33CC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0</xdr:rowOff>
    </xdr:from>
    <xdr:to>
      <xdr:col>35</xdr:col>
      <xdr:colOff>66675</xdr:colOff>
      <xdr:row>8</xdr:row>
      <xdr:rowOff>0</xdr:rowOff>
    </xdr:to>
    <xdr:cxnSp macro="">
      <xdr:nvCxnSpPr>
        <xdr:cNvPr id="2" name="Connecteur droit 1"/>
        <xdr:cNvCxnSpPr/>
      </xdr:nvCxnSpPr>
      <xdr:spPr>
        <a:xfrm>
          <a:off x="0" y="2247900"/>
          <a:ext cx="34432875" cy="0"/>
        </a:xfrm>
        <a:prstGeom prst="line">
          <a:avLst/>
        </a:prstGeom>
        <a:noFill/>
        <a:ln w="9525" cap="flat" cmpd="sng" algn="ctr">
          <a:solidFill>
            <a:sysClr val="window" lastClr="FFFFFF">
              <a:lumMod val="75000"/>
            </a:sysClr>
          </a:solidFill>
          <a:prstDash val="soli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cxnSp>
    <xdr:clientData/>
  </xdr:twoCellAnchor>
  <xdr:twoCellAnchor>
    <xdr:from>
      <xdr:col>6</xdr:col>
      <xdr:colOff>38100</xdr:colOff>
      <xdr:row>2</xdr:row>
      <xdr:rowOff>104775</xdr:rowOff>
    </xdr:from>
    <xdr:to>
      <xdr:col>9</xdr:col>
      <xdr:colOff>9525</xdr:colOff>
      <xdr:row>5</xdr:row>
      <xdr:rowOff>95250</xdr:rowOff>
    </xdr:to>
    <xdr:grpSp>
      <xdr:nvGrpSpPr>
        <xdr:cNvPr id="3" name="Groupe 2"/>
        <xdr:cNvGrpSpPr/>
      </xdr:nvGrpSpPr>
      <xdr:grpSpPr>
        <a:xfrm>
          <a:off x="7239000" y="485775"/>
          <a:ext cx="4429125" cy="561975"/>
          <a:chOff x="11972925" y="1781175"/>
          <a:chExt cx="2028825" cy="561975"/>
        </a:xfrm>
      </xdr:grpSpPr>
      <xdr:sp macro="" textlink="">
        <xdr:nvSpPr>
          <xdr:cNvPr id="4" name="Rectangle 3"/>
          <xdr:cNvSpPr/>
        </xdr:nvSpPr>
        <xdr:spPr>
          <a:xfrm>
            <a:off x="11972925" y="1781175"/>
            <a:ext cx="2028825" cy="561975"/>
          </a:xfrm>
          <a:prstGeom prst="rect">
            <a:avLst/>
          </a:prstGeom>
          <a:solidFill>
            <a:sysClr val="windowText" lastClr="000000">
              <a:lumMod val="75000"/>
              <a:lumOff val="25000"/>
            </a:sysClr>
          </a:solidFill>
          <a:ln w="3175" cap="flat" cmpd="sng" algn="ctr">
            <a:solidFill>
              <a:sysClr val="window" lastClr="FFFFFF">
                <a:lumMod val="75000"/>
              </a:sysClr>
            </a:solidFill>
            <a:prstDash val="solid"/>
          </a:ln>
          <a:effectLst/>
        </xdr:spPr>
        <xdr:txBody>
          <a:bodyPr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fr-FR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ZoneTexte 4"/>
          <xdr:cNvSpPr txBox="1"/>
        </xdr:nvSpPr>
        <xdr:spPr>
          <a:xfrm>
            <a:off x="12116583" y="1885950"/>
            <a:ext cx="1762125" cy="338313"/>
          </a:xfrm>
          <a:prstGeom prst="rect">
            <a:avLst/>
          </a:prstGeom>
          <a:solidFill>
            <a:sysClr val="window" lastClr="FFFFFF">
              <a:alpha val="0"/>
            </a:sysClr>
          </a:solidFill>
          <a:ln w="9525" cmpd="sng">
            <a:noFill/>
          </a:ln>
          <a:effectLst/>
        </xdr:spPr>
        <xdr:txBody>
          <a:bodyPr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2000" b="1" i="0" u="none" strike="noStrike" kern="0" cap="none" spc="0" normalizeH="0" baseline="0" noProof="0">
                <a:ln>
                  <a:noFill/>
                </a:ln>
                <a:solidFill>
                  <a:srgbClr val="33CCFF"/>
                </a:solidFill>
                <a:effectLst/>
                <a:uLnTx/>
                <a:uFillTx/>
                <a:latin typeface="Calibri" pitchFamily="34" charset="0"/>
                <a:ea typeface="+mn-ea"/>
                <a:cs typeface="+mn-cs"/>
              </a:rPr>
              <a:t>30ème journée</a:t>
            </a:r>
          </a:p>
        </xdr:txBody>
      </xdr:sp>
    </xdr:grpSp>
    <xdr:clientData/>
  </xdr:twoCellAnchor>
  <xdr:twoCellAnchor editAs="oneCell">
    <xdr:from>
      <xdr:col>3</xdr:col>
      <xdr:colOff>123825</xdr:colOff>
      <xdr:row>1</xdr:row>
      <xdr:rowOff>130544</xdr:rowOff>
    </xdr:from>
    <xdr:to>
      <xdr:col>5</xdr:col>
      <xdr:colOff>911242</xdr:colOff>
      <xdr:row>7</xdr:row>
      <xdr:rowOff>466725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67025" y="321044"/>
          <a:ext cx="3759217" cy="1479181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</xdr:colOff>
      <xdr:row>3</xdr:row>
      <xdr:rowOff>104775</xdr:rowOff>
    </xdr:from>
    <xdr:to>
      <xdr:col>11</xdr:col>
      <xdr:colOff>620831</xdr:colOff>
      <xdr:row>6</xdr:row>
      <xdr:rowOff>88059</xdr:rowOff>
    </xdr:to>
    <xdr:pic>
      <xdr:nvPicPr>
        <xdr:cNvPr id="7" name="Image 6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54025" y="676275"/>
          <a:ext cx="2097206" cy="554784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390526</xdr:colOff>
      <xdr:row>2</xdr:row>
      <xdr:rowOff>57148</xdr:rowOff>
    </xdr:from>
    <xdr:to>
      <xdr:col>1</xdr:col>
      <xdr:colOff>1163917</xdr:colOff>
      <xdr:row>7</xdr:row>
      <xdr:rowOff>307048</xdr:rowOff>
    </xdr:to>
    <xdr:pic>
      <xdr:nvPicPr>
        <xdr:cNvPr id="8" name="Image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6" y="438148"/>
          <a:ext cx="773391" cy="1202400"/>
        </a:xfrm>
        <a:prstGeom prst="rect">
          <a:avLst/>
        </a:prstGeom>
      </xdr:spPr>
    </xdr:pic>
    <xdr:clientData/>
  </xdr:twoCellAnchor>
  <xdr:twoCellAnchor>
    <xdr:from>
      <xdr:col>11</xdr:col>
      <xdr:colOff>704850</xdr:colOff>
      <xdr:row>3</xdr:row>
      <xdr:rowOff>161925</xdr:rowOff>
    </xdr:from>
    <xdr:to>
      <xdr:col>11</xdr:col>
      <xdr:colOff>1152525</xdr:colOff>
      <xdr:row>5</xdr:row>
      <xdr:rowOff>171450</xdr:rowOff>
    </xdr:to>
    <xdr:sp macro="[0]!Suivant" textlink="">
      <xdr:nvSpPr>
        <xdr:cNvPr id="9" name="Flèche droite 8">
          <a:hlinkClick xmlns:r="http://schemas.openxmlformats.org/officeDocument/2006/relationships" r:id="rId5"/>
        </xdr:cNvPr>
        <xdr:cNvSpPr/>
      </xdr:nvSpPr>
      <xdr:spPr>
        <a:xfrm>
          <a:off x="15335250" y="733425"/>
          <a:ext cx="447675" cy="390525"/>
        </a:xfrm>
        <a:prstGeom prst="rightArrow">
          <a:avLst/>
        </a:prstGeom>
        <a:solidFill>
          <a:srgbClr val="33CC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971550</xdr:colOff>
      <xdr:row>3</xdr:row>
      <xdr:rowOff>171450</xdr:rowOff>
    </xdr:from>
    <xdr:to>
      <xdr:col>9</xdr:col>
      <xdr:colOff>1419225</xdr:colOff>
      <xdr:row>5</xdr:row>
      <xdr:rowOff>180975</xdr:rowOff>
    </xdr:to>
    <xdr:sp macro="[0]!Précédent" textlink="">
      <xdr:nvSpPr>
        <xdr:cNvPr id="10" name="Flèche droite 9">
          <a:hlinkClick xmlns:r="http://schemas.openxmlformats.org/officeDocument/2006/relationships" r:id="rId6"/>
        </xdr:cNvPr>
        <xdr:cNvSpPr/>
      </xdr:nvSpPr>
      <xdr:spPr>
        <a:xfrm flipH="1">
          <a:off x="12630150" y="742950"/>
          <a:ext cx="447675" cy="390525"/>
        </a:xfrm>
        <a:prstGeom prst="rightArrow">
          <a:avLst/>
        </a:prstGeom>
        <a:solidFill>
          <a:srgbClr val="33CC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0</xdr:rowOff>
    </xdr:from>
    <xdr:to>
      <xdr:col>35</xdr:col>
      <xdr:colOff>66675</xdr:colOff>
      <xdr:row>8</xdr:row>
      <xdr:rowOff>0</xdr:rowOff>
    </xdr:to>
    <xdr:cxnSp macro="">
      <xdr:nvCxnSpPr>
        <xdr:cNvPr id="2" name="Connecteur droit 1"/>
        <xdr:cNvCxnSpPr/>
      </xdr:nvCxnSpPr>
      <xdr:spPr>
        <a:xfrm>
          <a:off x="0" y="2247900"/>
          <a:ext cx="34432875" cy="0"/>
        </a:xfrm>
        <a:prstGeom prst="line">
          <a:avLst/>
        </a:prstGeom>
        <a:noFill/>
        <a:ln w="9525" cap="flat" cmpd="sng" algn="ctr">
          <a:solidFill>
            <a:sysClr val="window" lastClr="FFFFFF">
              <a:lumMod val="75000"/>
            </a:sysClr>
          </a:solidFill>
          <a:prstDash val="soli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cxnSp>
    <xdr:clientData/>
  </xdr:twoCellAnchor>
  <xdr:twoCellAnchor>
    <xdr:from>
      <xdr:col>6</xdr:col>
      <xdr:colOff>38100</xdr:colOff>
      <xdr:row>2</xdr:row>
      <xdr:rowOff>104775</xdr:rowOff>
    </xdr:from>
    <xdr:to>
      <xdr:col>9</xdr:col>
      <xdr:colOff>9525</xdr:colOff>
      <xdr:row>5</xdr:row>
      <xdr:rowOff>95250</xdr:rowOff>
    </xdr:to>
    <xdr:grpSp>
      <xdr:nvGrpSpPr>
        <xdr:cNvPr id="3" name="Groupe 2"/>
        <xdr:cNvGrpSpPr/>
      </xdr:nvGrpSpPr>
      <xdr:grpSpPr>
        <a:xfrm>
          <a:off x="7239000" y="485775"/>
          <a:ext cx="4429125" cy="561975"/>
          <a:chOff x="11972925" y="1781175"/>
          <a:chExt cx="2028825" cy="561975"/>
        </a:xfrm>
      </xdr:grpSpPr>
      <xdr:sp macro="" textlink="">
        <xdr:nvSpPr>
          <xdr:cNvPr id="4" name="Rectangle 3"/>
          <xdr:cNvSpPr/>
        </xdr:nvSpPr>
        <xdr:spPr>
          <a:xfrm>
            <a:off x="11972925" y="1781175"/>
            <a:ext cx="2028825" cy="561975"/>
          </a:xfrm>
          <a:prstGeom prst="rect">
            <a:avLst/>
          </a:prstGeom>
          <a:solidFill>
            <a:sysClr val="windowText" lastClr="000000">
              <a:lumMod val="75000"/>
              <a:lumOff val="25000"/>
            </a:sysClr>
          </a:solidFill>
          <a:ln w="3175" cap="flat" cmpd="sng" algn="ctr">
            <a:solidFill>
              <a:sysClr val="window" lastClr="FFFFFF">
                <a:lumMod val="75000"/>
              </a:sysClr>
            </a:solidFill>
            <a:prstDash val="solid"/>
          </a:ln>
          <a:effectLst/>
        </xdr:spPr>
        <xdr:txBody>
          <a:bodyPr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fr-FR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ZoneTexte 4"/>
          <xdr:cNvSpPr txBox="1"/>
        </xdr:nvSpPr>
        <xdr:spPr>
          <a:xfrm>
            <a:off x="12116583" y="1885950"/>
            <a:ext cx="1762125" cy="338313"/>
          </a:xfrm>
          <a:prstGeom prst="rect">
            <a:avLst/>
          </a:prstGeom>
          <a:solidFill>
            <a:sysClr val="window" lastClr="FFFFFF">
              <a:alpha val="0"/>
            </a:sysClr>
          </a:solidFill>
          <a:ln w="9525" cmpd="sng">
            <a:noFill/>
          </a:ln>
          <a:effectLst/>
        </xdr:spPr>
        <xdr:txBody>
          <a:bodyPr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2000" b="1" i="0" u="none" strike="noStrike" kern="0" cap="none" spc="0" normalizeH="0" baseline="0" noProof="0">
                <a:ln>
                  <a:noFill/>
                </a:ln>
                <a:solidFill>
                  <a:srgbClr val="33CCFF"/>
                </a:solidFill>
                <a:effectLst/>
                <a:uLnTx/>
                <a:uFillTx/>
                <a:latin typeface="Calibri" pitchFamily="34" charset="0"/>
                <a:ea typeface="+mn-ea"/>
                <a:cs typeface="+mn-cs"/>
              </a:rPr>
              <a:t>31ème journée</a:t>
            </a:r>
          </a:p>
        </xdr:txBody>
      </xdr:sp>
    </xdr:grpSp>
    <xdr:clientData/>
  </xdr:twoCellAnchor>
  <xdr:twoCellAnchor editAs="oneCell">
    <xdr:from>
      <xdr:col>3</xdr:col>
      <xdr:colOff>123825</xdr:colOff>
      <xdr:row>1</xdr:row>
      <xdr:rowOff>130544</xdr:rowOff>
    </xdr:from>
    <xdr:to>
      <xdr:col>5</xdr:col>
      <xdr:colOff>911242</xdr:colOff>
      <xdr:row>7</xdr:row>
      <xdr:rowOff>466725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67025" y="321044"/>
          <a:ext cx="3759217" cy="1479181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</xdr:colOff>
      <xdr:row>3</xdr:row>
      <xdr:rowOff>104775</xdr:rowOff>
    </xdr:from>
    <xdr:to>
      <xdr:col>11</xdr:col>
      <xdr:colOff>620831</xdr:colOff>
      <xdr:row>6</xdr:row>
      <xdr:rowOff>88059</xdr:rowOff>
    </xdr:to>
    <xdr:pic>
      <xdr:nvPicPr>
        <xdr:cNvPr id="7" name="Image 6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54025" y="676275"/>
          <a:ext cx="2097206" cy="554784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390526</xdr:colOff>
      <xdr:row>2</xdr:row>
      <xdr:rowOff>57148</xdr:rowOff>
    </xdr:from>
    <xdr:to>
      <xdr:col>1</xdr:col>
      <xdr:colOff>1163917</xdr:colOff>
      <xdr:row>7</xdr:row>
      <xdr:rowOff>307048</xdr:rowOff>
    </xdr:to>
    <xdr:pic>
      <xdr:nvPicPr>
        <xdr:cNvPr id="8" name="Image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6" y="438148"/>
          <a:ext cx="773391" cy="1202400"/>
        </a:xfrm>
        <a:prstGeom prst="rect">
          <a:avLst/>
        </a:prstGeom>
      </xdr:spPr>
    </xdr:pic>
    <xdr:clientData/>
  </xdr:twoCellAnchor>
  <xdr:twoCellAnchor>
    <xdr:from>
      <xdr:col>11</xdr:col>
      <xdr:colOff>704850</xdr:colOff>
      <xdr:row>3</xdr:row>
      <xdr:rowOff>161925</xdr:rowOff>
    </xdr:from>
    <xdr:to>
      <xdr:col>11</xdr:col>
      <xdr:colOff>1152525</xdr:colOff>
      <xdr:row>5</xdr:row>
      <xdr:rowOff>171450</xdr:rowOff>
    </xdr:to>
    <xdr:sp macro="[0]!Suivant" textlink="">
      <xdr:nvSpPr>
        <xdr:cNvPr id="9" name="Flèche droite 8">
          <a:hlinkClick xmlns:r="http://schemas.openxmlformats.org/officeDocument/2006/relationships" r:id="rId5"/>
        </xdr:cNvPr>
        <xdr:cNvSpPr/>
      </xdr:nvSpPr>
      <xdr:spPr>
        <a:xfrm>
          <a:off x="15335250" y="733425"/>
          <a:ext cx="447675" cy="390525"/>
        </a:xfrm>
        <a:prstGeom prst="rightArrow">
          <a:avLst/>
        </a:prstGeom>
        <a:solidFill>
          <a:srgbClr val="33CC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971550</xdr:colOff>
      <xdr:row>3</xdr:row>
      <xdr:rowOff>171450</xdr:rowOff>
    </xdr:from>
    <xdr:to>
      <xdr:col>9</xdr:col>
      <xdr:colOff>1419225</xdr:colOff>
      <xdr:row>5</xdr:row>
      <xdr:rowOff>180975</xdr:rowOff>
    </xdr:to>
    <xdr:sp macro="[0]!Précédent" textlink="">
      <xdr:nvSpPr>
        <xdr:cNvPr id="10" name="Flèche droite 9">
          <a:hlinkClick xmlns:r="http://schemas.openxmlformats.org/officeDocument/2006/relationships" r:id="rId6"/>
        </xdr:cNvPr>
        <xdr:cNvSpPr/>
      </xdr:nvSpPr>
      <xdr:spPr>
        <a:xfrm flipH="1">
          <a:off x="12630150" y="742950"/>
          <a:ext cx="447675" cy="390525"/>
        </a:xfrm>
        <a:prstGeom prst="rightArrow">
          <a:avLst/>
        </a:prstGeom>
        <a:solidFill>
          <a:srgbClr val="33CC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0</xdr:rowOff>
    </xdr:from>
    <xdr:to>
      <xdr:col>35</xdr:col>
      <xdr:colOff>66675</xdr:colOff>
      <xdr:row>8</xdr:row>
      <xdr:rowOff>0</xdr:rowOff>
    </xdr:to>
    <xdr:cxnSp macro="">
      <xdr:nvCxnSpPr>
        <xdr:cNvPr id="2" name="Connecteur droit 1"/>
        <xdr:cNvCxnSpPr/>
      </xdr:nvCxnSpPr>
      <xdr:spPr>
        <a:xfrm>
          <a:off x="0" y="2247900"/>
          <a:ext cx="34432875" cy="0"/>
        </a:xfrm>
        <a:prstGeom prst="line">
          <a:avLst/>
        </a:prstGeom>
        <a:noFill/>
        <a:ln w="9525" cap="flat" cmpd="sng" algn="ctr">
          <a:solidFill>
            <a:sysClr val="window" lastClr="FFFFFF">
              <a:lumMod val="75000"/>
            </a:sysClr>
          </a:solidFill>
          <a:prstDash val="soli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cxnSp>
    <xdr:clientData/>
  </xdr:twoCellAnchor>
  <xdr:twoCellAnchor>
    <xdr:from>
      <xdr:col>6</xdr:col>
      <xdr:colOff>38100</xdr:colOff>
      <xdr:row>2</xdr:row>
      <xdr:rowOff>104775</xdr:rowOff>
    </xdr:from>
    <xdr:to>
      <xdr:col>9</xdr:col>
      <xdr:colOff>9525</xdr:colOff>
      <xdr:row>5</xdr:row>
      <xdr:rowOff>95250</xdr:rowOff>
    </xdr:to>
    <xdr:grpSp>
      <xdr:nvGrpSpPr>
        <xdr:cNvPr id="3" name="Groupe 2"/>
        <xdr:cNvGrpSpPr/>
      </xdr:nvGrpSpPr>
      <xdr:grpSpPr>
        <a:xfrm>
          <a:off x="7239000" y="485775"/>
          <a:ext cx="4429125" cy="561975"/>
          <a:chOff x="11972925" y="1781175"/>
          <a:chExt cx="2028825" cy="561975"/>
        </a:xfrm>
      </xdr:grpSpPr>
      <xdr:sp macro="" textlink="">
        <xdr:nvSpPr>
          <xdr:cNvPr id="4" name="Rectangle 3"/>
          <xdr:cNvSpPr/>
        </xdr:nvSpPr>
        <xdr:spPr>
          <a:xfrm>
            <a:off x="11972925" y="1781175"/>
            <a:ext cx="2028825" cy="561975"/>
          </a:xfrm>
          <a:prstGeom prst="rect">
            <a:avLst/>
          </a:prstGeom>
          <a:solidFill>
            <a:sysClr val="windowText" lastClr="000000">
              <a:lumMod val="75000"/>
              <a:lumOff val="25000"/>
            </a:sysClr>
          </a:solidFill>
          <a:ln w="3175" cap="flat" cmpd="sng" algn="ctr">
            <a:solidFill>
              <a:sysClr val="window" lastClr="FFFFFF">
                <a:lumMod val="75000"/>
              </a:sysClr>
            </a:solidFill>
            <a:prstDash val="solid"/>
          </a:ln>
          <a:effectLst/>
        </xdr:spPr>
        <xdr:txBody>
          <a:bodyPr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fr-FR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ZoneTexte 4"/>
          <xdr:cNvSpPr txBox="1"/>
        </xdr:nvSpPr>
        <xdr:spPr>
          <a:xfrm>
            <a:off x="12116583" y="1885950"/>
            <a:ext cx="1762125" cy="338313"/>
          </a:xfrm>
          <a:prstGeom prst="rect">
            <a:avLst/>
          </a:prstGeom>
          <a:solidFill>
            <a:sysClr val="window" lastClr="FFFFFF">
              <a:alpha val="0"/>
            </a:sysClr>
          </a:solidFill>
          <a:ln w="9525" cmpd="sng">
            <a:noFill/>
          </a:ln>
          <a:effectLst/>
        </xdr:spPr>
        <xdr:txBody>
          <a:bodyPr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2000" b="1" i="0" u="none" strike="noStrike" kern="0" cap="none" spc="0" normalizeH="0" baseline="0" noProof="0">
                <a:ln>
                  <a:noFill/>
                </a:ln>
                <a:solidFill>
                  <a:srgbClr val="33CCFF"/>
                </a:solidFill>
                <a:effectLst/>
                <a:uLnTx/>
                <a:uFillTx/>
                <a:latin typeface="Calibri" pitchFamily="34" charset="0"/>
                <a:ea typeface="+mn-ea"/>
                <a:cs typeface="+mn-cs"/>
              </a:rPr>
              <a:t>32ème journée</a:t>
            </a:r>
          </a:p>
        </xdr:txBody>
      </xdr:sp>
    </xdr:grpSp>
    <xdr:clientData/>
  </xdr:twoCellAnchor>
  <xdr:twoCellAnchor editAs="oneCell">
    <xdr:from>
      <xdr:col>3</xdr:col>
      <xdr:colOff>123825</xdr:colOff>
      <xdr:row>1</xdr:row>
      <xdr:rowOff>130544</xdr:rowOff>
    </xdr:from>
    <xdr:to>
      <xdr:col>5</xdr:col>
      <xdr:colOff>911242</xdr:colOff>
      <xdr:row>7</xdr:row>
      <xdr:rowOff>466725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67025" y="321044"/>
          <a:ext cx="3759217" cy="1479181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</xdr:colOff>
      <xdr:row>3</xdr:row>
      <xdr:rowOff>104775</xdr:rowOff>
    </xdr:from>
    <xdr:to>
      <xdr:col>11</xdr:col>
      <xdr:colOff>620831</xdr:colOff>
      <xdr:row>6</xdr:row>
      <xdr:rowOff>88059</xdr:rowOff>
    </xdr:to>
    <xdr:pic>
      <xdr:nvPicPr>
        <xdr:cNvPr id="7" name="Image 6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54025" y="676275"/>
          <a:ext cx="2097206" cy="554784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390526</xdr:colOff>
      <xdr:row>2</xdr:row>
      <xdr:rowOff>57148</xdr:rowOff>
    </xdr:from>
    <xdr:to>
      <xdr:col>1</xdr:col>
      <xdr:colOff>1163917</xdr:colOff>
      <xdr:row>7</xdr:row>
      <xdr:rowOff>307048</xdr:rowOff>
    </xdr:to>
    <xdr:pic>
      <xdr:nvPicPr>
        <xdr:cNvPr id="8" name="Image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6" y="438148"/>
          <a:ext cx="773391" cy="1202400"/>
        </a:xfrm>
        <a:prstGeom prst="rect">
          <a:avLst/>
        </a:prstGeom>
      </xdr:spPr>
    </xdr:pic>
    <xdr:clientData/>
  </xdr:twoCellAnchor>
  <xdr:twoCellAnchor>
    <xdr:from>
      <xdr:col>11</xdr:col>
      <xdr:colOff>704850</xdr:colOff>
      <xdr:row>3</xdr:row>
      <xdr:rowOff>161925</xdr:rowOff>
    </xdr:from>
    <xdr:to>
      <xdr:col>11</xdr:col>
      <xdr:colOff>1152525</xdr:colOff>
      <xdr:row>5</xdr:row>
      <xdr:rowOff>171450</xdr:rowOff>
    </xdr:to>
    <xdr:sp macro="[0]!Suivant" textlink="">
      <xdr:nvSpPr>
        <xdr:cNvPr id="9" name="Flèche droite 8">
          <a:hlinkClick xmlns:r="http://schemas.openxmlformats.org/officeDocument/2006/relationships" r:id="rId5"/>
        </xdr:cNvPr>
        <xdr:cNvSpPr/>
      </xdr:nvSpPr>
      <xdr:spPr>
        <a:xfrm>
          <a:off x="15335250" y="733425"/>
          <a:ext cx="447675" cy="390525"/>
        </a:xfrm>
        <a:prstGeom prst="rightArrow">
          <a:avLst/>
        </a:prstGeom>
        <a:solidFill>
          <a:srgbClr val="33CC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971550</xdr:colOff>
      <xdr:row>3</xdr:row>
      <xdr:rowOff>171450</xdr:rowOff>
    </xdr:from>
    <xdr:to>
      <xdr:col>9</xdr:col>
      <xdr:colOff>1419225</xdr:colOff>
      <xdr:row>5</xdr:row>
      <xdr:rowOff>180975</xdr:rowOff>
    </xdr:to>
    <xdr:sp macro="[0]!Précédent" textlink="">
      <xdr:nvSpPr>
        <xdr:cNvPr id="10" name="Flèche droite 9">
          <a:hlinkClick xmlns:r="http://schemas.openxmlformats.org/officeDocument/2006/relationships" r:id="rId6"/>
        </xdr:cNvPr>
        <xdr:cNvSpPr/>
      </xdr:nvSpPr>
      <xdr:spPr>
        <a:xfrm flipH="1">
          <a:off x="12630150" y="742950"/>
          <a:ext cx="447675" cy="390525"/>
        </a:xfrm>
        <a:prstGeom prst="rightArrow">
          <a:avLst/>
        </a:prstGeom>
        <a:solidFill>
          <a:srgbClr val="33CC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0</xdr:rowOff>
    </xdr:from>
    <xdr:to>
      <xdr:col>35</xdr:col>
      <xdr:colOff>66675</xdr:colOff>
      <xdr:row>8</xdr:row>
      <xdr:rowOff>0</xdr:rowOff>
    </xdr:to>
    <xdr:cxnSp macro="">
      <xdr:nvCxnSpPr>
        <xdr:cNvPr id="2" name="Connecteur droit 1"/>
        <xdr:cNvCxnSpPr/>
      </xdr:nvCxnSpPr>
      <xdr:spPr>
        <a:xfrm>
          <a:off x="0" y="2247900"/>
          <a:ext cx="34432875" cy="0"/>
        </a:xfrm>
        <a:prstGeom prst="line">
          <a:avLst/>
        </a:prstGeom>
        <a:noFill/>
        <a:ln w="9525" cap="flat" cmpd="sng" algn="ctr">
          <a:solidFill>
            <a:sysClr val="window" lastClr="FFFFFF">
              <a:lumMod val="75000"/>
            </a:sysClr>
          </a:solidFill>
          <a:prstDash val="soli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cxnSp>
    <xdr:clientData/>
  </xdr:twoCellAnchor>
  <xdr:twoCellAnchor>
    <xdr:from>
      <xdr:col>6</xdr:col>
      <xdr:colOff>38100</xdr:colOff>
      <xdr:row>2</xdr:row>
      <xdr:rowOff>104775</xdr:rowOff>
    </xdr:from>
    <xdr:to>
      <xdr:col>9</xdr:col>
      <xdr:colOff>9525</xdr:colOff>
      <xdr:row>5</xdr:row>
      <xdr:rowOff>95250</xdr:rowOff>
    </xdr:to>
    <xdr:grpSp>
      <xdr:nvGrpSpPr>
        <xdr:cNvPr id="3" name="Groupe 2"/>
        <xdr:cNvGrpSpPr/>
      </xdr:nvGrpSpPr>
      <xdr:grpSpPr>
        <a:xfrm>
          <a:off x="7239000" y="485775"/>
          <a:ext cx="4429125" cy="561975"/>
          <a:chOff x="11972925" y="1781175"/>
          <a:chExt cx="2028825" cy="561975"/>
        </a:xfrm>
      </xdr:grpSpPr>
      <xdr:sp macro="" textlink="">
        <xdr:nvSpPr>
          <xdr:cNvPr id="4" name="Rectangle 3"/>
          <xdr:cNvSpPr/>
        </xdr:nvSpPr>
        <xdr:spPr>
          <a:xfrm>
            <a:off x="11972925" y="1781175"/>
            <a:ext cx="2028825" cy="561975"/>
          </a:xfrm>
          <a:prstGeom prst="rect">
            <a:avLst/>
          </a:prstGeom>
          <a:solidFill>
            <a:sysClr val="windowText" lastClr="000000">
              <a:lumMod val="75000"/>
              <a:lumOff val="25000"/>
            </a:sysClr>
          </a:solidFill>
          <a:ln w="3175" cap="flat" cmpd="sng" algn="ctr">
            <a:solidFill>
              <a:sysClr val="window" lastClr="FFFFFF">
                <a:lumMod val="75000"/>
              </a:sysClr>
            </a:solidFill>
            <a:prstDash val="solid"/>
          </a:ln>
          <a:effectLst/>
        </xdr:spPr>
        <xdr:txBody>
          <a:bodyPr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fr-FR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ZoneTexte 4"/>
          <xdr:cNvSpPr txBox="1"/>
        </xdr:nvSpPr>
        <xdr:spPr>
          <a:xfrm>
            <a:off x="12116583" y="1885950"/>
            <a:ext cx="1762125" cy="338313"/>
          </a:xfrm>
          <a:prstGeom prst="rect">
            <a:avLst/>
          </a:prstGeom>
          <a:solidFill>
            <a:sysClr val="window" lastClr="FFFFFF">
              <a:alpha val="0"/>
            </a:sysClr>
          </a:solidFill>
          <a:ln w="9525" cmpd="sng">
            <a:noFill/>
          </a:ln>
          <a:effectLst/>
        </xdr:spPr>
        <xdr:txBody>
          <a:bodyPr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2000" b="1" i="0" u="none" strike="noStrike" kern="0" cap="none" spc="0" normalizeH="0" baseline="0" noProof="0">
                <a:ln>
                  <a:noFill/>
                </a:ln>
                <a:solidFill>
                  <a:srgbClr val="33CCFF"/>
                </a:solidFill>
                <a:effectLst/>
                <a:uLnTx/>
                <a:uFillTx/>
                <a:latin typeface="Calibri" pitchFamily="34" charset="0"/>
                <a:ea typeface="+mn-ea"/>
                <a:cs typeface="+mn-cs"/>
              </a:rPr>
              <a:t>33ème journée</a:t>
            </a:r>
          </a:p>
        </xdr:txBody>
      </xdr:sp>
    </xdr:grpSp>
    <xdr:clientData/>
  </xdr:twoCellAnchor>
  <xdr:twoCellAnchor editAs="oneCell">
    <xdr:from>
      <xdr:col>3</xdr:col>
      <xdr:colOff>123825</xdr:colOff>
      <xdr:row>1</xdr:row>
      <xdr:rowOff>130544</xdr:rowOff>
    </xdr:from>
    <xdr:to>
      <xdr:col>5</xdr:col>
      <xdr:colOff>911242</xdr:colOff>
      <xdr:row>7</xdr:row>
      <xdr:rowOff>466725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67025" y="321044"/>
          <a:ext cx="3759217" cy="1479181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</xdr:colOff>
      <xdr:row>3</xdr:row>
      <xdr:rowOff>104775</xdr:rowOff>
    </xdr:from>
    <xdr:to>
      <xdr:col>11</xdr:col>
      <xdr:colOff>620831</xdr:colOff>
      <xdr:row>6</xdr:row>
      <xdr:rowOff>88059</xdr:rowOff>
    </xdr:to>
    <xdr:pic>
      <xdr:nvPicPr>
        <xdr:cNvPr id="7" name="Image 6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54025" y="676275"/>
          <a:ext cx="2097206" cy="554784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390526</xdr:colOff>
      <xdr:row>2</xdr:row>
      <xdr:rowOff>57148</xdr:rowOff>
    </xdr:from>
    <xdr:to>
      <xdr:col>1</xdr:col>
      <xdr:colOff>1163917</xdr:colOff>
      <xdr:row>7</xdr:row>
      <xdr:rowOff>307048</xdr:rowOff>
    </xdr:to>
    <xdr:pic>
      <xdr:nvPicPr>
        <xdr:cNvPr id="8" name="Image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6" y="438148"/>
          <a:ext cx="773391" cy="1202400"/>
        </a:xfrm>
        <a:prstGeom prst="rect">
          <a:avLst/>
        </a:prstGeom>
      </xdr:spPr>
    </xdr:pic>
    <xdr:clientData/>
  </xdr:twoCellAnchor>
  <xdr:twoCellAnchor>
    <xdr:from>
      <xdr:col>11</xdr:col>
      <xdr:colOff>704850</xdr:colOff>
      <xdr:row>3</xdr:row>
      <xdr:rowOff>161925</xdr:rowOff>
    </xdr:from>
    <xdr:to>
      <xdr:col>11</xdr:col>
      <xdr:colOff>1152525</xdr:colOff>
      <xdr:row>5</xdr:row>
      <xdr:rowOff>171450</xdr:rowOff>
    </xdr:to>
    <xdr:sp macro="[0]!Suivant" textlink="">
      <xdr:nvSpPr>
        <xdr:cNvPr id="9" name="Flèche droite 8">
          <a:hlinkClick xmlns:r="http://schemas.openxmlformats.org/officeDocument/2006/relationships" r:id="rId5"/>
        </xdr:cNvPr>
        <xdr:cNvSpPr/>
      </xdr:nvSpPr>
      <xdr:spPr>
        <a:xfrm>
          <a:off x="15335250" y="733425"/>
          <a:ext cx="447675" cy="390525"/>
        </a:xfrm>
        <a:prstGeom prst="rightArrow">
          <a:avLst/>
        </a:prstGeom>
        <a:solidFill>
          <a:srgbClr val="33CC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971550</xdr:colOff>
      <xdr:row>3</xdr:row>
      <xdr:rowOff>171450</xdr:rowOff>
    </xdr:from>
    <xdr:to>
      <xdr:col>9</xdr:col>
      <xdr:colOff>1419225</xdr:colOff>
      <xdr:row>5</xdr:row>
      <xdr:rowOff>180975</xdr:rowOff>
    </xdr:to>
    <xdr:sp macro="[0]!Précédent" textlink="">
      <xdr:nvSpPr>
        <xdr:cNvPr id="10" name="Flèche droite 9">
          <a:hlinkClick xmlns:r="http://schemas.openxmlformats.org/officeDocument/2006/relationships" r:id="rId6"/>
        </xdr:cNvPr>
        <xdr:cNvSpPr/>
      </xdr:nvSpPr>
      <xdr:spPr>
        <a:xfrm flipH="1">
          <a:off x="12630150" y="742950"/>
          <a:ext cx="447675" cy="390525"/>
        </a:xfrm>
        <a:prstGeom prst="rightArrow">
          <a:avLst/>
        </a:prstGeom>
        <a:solidFill>
          <a:srgbClr val="33CC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0</xdr:rowOff>
    </xdr:from>
    <xdr:to>
      <xdr:col>35</xdr:col>
      <xdr:colOff>66675</xdr:colOff>
      <xdr:row>8</xdr:row>
      <xdr:rowOff>0</xdr:rowOff>
    </xdr:to>
    <xdr:cxnSp macro="">
      <xdr:nvCxnSpPr>
        <xdr:cNvPr id="2" name="Connecteur droit 1"/>
        <xdr:cNvCxnSpPr/>
      </xdr:nvCxnSpPr>
      <xdr:spPr>
        <a:xfrm>
          <a:off x="0" y="2247900"/>
          <a:ext cx="34432875" cy="0"/>
        </a:xfrm>
        <a:prstGeom prst="line">
          <a:avLst/>
        </a:prstGeom>
        <a:noFill/>
        <a:ln w="9525" cap="flat" cmpd="sng" algn="ctr">
          <a:solidFill>
            <a:sysClr val="window" lastClr="FFFFFF">
              <a:lumMod val="75000"/>
            </a:sysClr>
          </a:solidFill>
          <a:prstDash val="soli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cxnSp>
    <xdr:clientData/>
  </xdr:twoCellAnchor>
  <xdr:twoCellAnchor>
    <xdr:from>
      <xdr:col>6</xdr:col>
      <xdr:colOff>38100</xdr:colOff>
      <xdr:row>2</xdr:row>
      <xdr:rowOff>104775</xdr:rowOff>
    </xdr:from>
    <xdr:to>
      <xdr:col>9</xdr:col>
      <xdr:colOff>9525</xdr:colOff>
      <xdr:row>5</xdr:row>
      <xdr:rowOff>95250</xdr:rowOff>
    </xdr:to>
    <xdr:grpSp>
      <xdr:nvGrpSpPr>
        <xdr:cNvPr id="3" name="Groupe 2"/>
        <xdr:cNvGrpSpPr/>
      </xdr:nvGrpSpPr>
      <xdr:grpSpPr>
        <a:xfrm>
          <a:off x="7239000" y="485775"/>
          <a:ext cx="4429125" cy="561975"/>
          <a:chOff x="11972925" y="1781175"/>
          <a:chExt cx="2028825" cy="561975"/>
        </a:xfrm>
      </xdr:grpSpPr>
      <xdr:sp macro="" textlink="">
        <xdr:nvSpPr>
          <xdr:cNvPr id="4" name="Rectangle 3"/>
          <xdr:cNvSpPr/>
        </xdr:nvSpPr>
        <xdr:spPr>
          <a:xfrm>
            <a:off x="11972925" y="1781175"/>
            <a:ext cx="2028825" cy="561975"/>
          </a:xfrm>
          <a:prstGeom prst="rect">
            <a:avLst/>
          </a:prstGeom>
          <a:solidFill>
            <a:sysClr val="windowText" lastClr="000000">
              <a:lumMod val="75000"/>
              <a:lumOff val="25000"/>
            </a:sysClr>
          </a:solidFill>
          <a:ln w="3175" cap="flat" cmpd="sng" algn="ctr">
            <a:solidFill>
              <a:sysClr val="window" lastClr="FFFFFF">
                <a:lumMod val="75000"/>
              </a:sysClr>
            </a:solidFill>
            <a:prstDash val="solid"/>
          </a:ln>
          <a:effectLst/>
        </xdr:spPr>
        <xdr:txBody>
          <a:bodyPr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fr-FR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ZoneTexte 4"/>
          <xdr:cNvSpPr txBox="1"/>
        </xdr:nvSpPr>
        <xdr:spPr>
          <a:xfrm>
            <a:off x="12116583" y="1885950"/>
            <a:ext cx="1762125" cy="338313"/>
          </a:xfrm>
          <a:prstGeom prst="rect">
            <a:avLst/>
          </a:prstGeom>
          <a:solidFill>
            <a:sysClr val="window" lastClr="FFFFFF">
              <a:alpha val="0"/>
            </a:sysClr>
          </a:solidFill>
          <a:ln w="9525" cmpd="sng">
            <a:noFill/>
          </a:ln>
          <a:effectLst/>
        </xdr:spPr>
        <xdr:txBody>
          <a:bodyPr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2000" b="1" i="0" u="none" strike="noStrike" kern="0" cap="none" spc="0" normalizeH="0" baseline="0" noProof="0">
                <a:ln>
                  <a:noFill/>
                </a:ln>
                <a:solidFill>
                  <a:srgbClr val="33CCFF"/>
                </a:solidFill>
                <a:effectLst/>
                <a:uLnTx/>
                <a:uFillTx/>
                <a:latin typeface="Calibri" pitchFamily="34" charset="0"/>
                <a:ea typeface="+mn-ea"/>
                <a:cs typeface="+mn-cs"/>
              </a:rPr>
              <a:t>34ème journée</a:t>
            </a:r>
          </a:p>
        </xdr:txBody>
      </xdr:sp>
    </xdr:grpSp>
    <xdr:clientData/>
  </xdr:twoCellAnchor>
  <xdr:twoCellAnchor editAs="oneCell">
    <xdr:from>
      <xdr:col>3</xdr:col>
      <xdr:colOff>123825</xdr:colOff>
      <xdr:row>1</xdr:row>
      <xdr:rowOff>130544</xdr:rowOff>
    </xdr:from>
    <xdr:to>
      <xdr:col>5</xdr:col>
      <xdr:colOff>911242</xdr:colOff>
      <xdr:row>7</xdr:row>
      <xdr:rowOff>466725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67025" y="321044"/>
          <a:ext cx="3759217" cy="1479181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</xdr:colOff>
      <xdr:row>3</xdr:row>
      <xdr:rowOff>104775</xdr:rowOff>
    </xdr:from>
    <xdr:to>
      <xdr:col>11</xdr:col>
      <xdr:colOff>620831</xdr:colOff>
      <xdr:row>6</xdr:row>
      <xdr:rowOff>88059</xdr:rowOff>
    </xdr:to>
    <xdr:pic>
      <xdr:nvPicPr>
        <xdr:cNvPr id="7" name="Image 6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54025" y="676275"/>
          <a:ext cx="2097206" cy="554784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390526</xdr:colOff>
      <xdr:row>2</xdr:row>
      <xdr:rowOff>57148</xdr:rowOff>
    </xdr:from>
    <xdr:to>
      <xdr:col>1</xdr:col>
      <xdr:colOff>1163917</xdr:colOff>
      <xdr:row>7</xdr:row>
      <xdr:rowOff>307048</xdr:rowOff>
    </xdr:to>
    <xdr:pic>
      <xdr:nvPicPr>
        <xdr:cNvPr id="8" name="Image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6" y="438148"/>
          <a:ext cx="773391" cy="1202400"/>
        </a:xfrm>
        <a:prstGeom prst="rect">
          <a:avLst/>
        </a:prstGeom>
      </xdr:spPr>
    </xdr:pic>
    <xdr:clientData/>
  </xdr:twoCellAnchor>
  <xdr:twoCellAnchor>
    <xdr:from>
      <xdr:col>11</xdr:col>
      <xdr:colOff>704850</xdr:colOff>
      <xdr:row>3</xdr:row>
      <xdr:rowOff>161925</xdr:rowOff>
    </xdr:from>
    <xdr:to>
      <xdr:col>11</xdr:col>
      <xdr:colOff>1152525</xdr:colOff>
      <xdr:row>5</xdr:row>
      <xdr:rowOff>171450</xdr:rowOff>
    </xdr:to>
    <xdr:sp macro="[0]!Suivant" textlink="">
      <xdr:nvSpPr>
        <xdr:cNvPr id="9" name="Flèche droite 8">
          <a:hlinkClick xmlns:r="http://schemas.openxmlformats.org/officeDocument/2006/relationships" r:id="rId5"/>
        </xdr:cNvPr>
        <xdr:cNvSpPr/>
      </xdr:nvSpPr>
      <xdr:spPr>
        <a:xfrm>
          <a:off x="15335250" y="733425"/>
          <a:ext cx="447675" cy="390525"/>
        </a:xfrm>
        <a:prstGeom prst="rightArrow">
          <a:avLst/>
        </a:prstGeom>
        <a:solidFill>
          <a:srgbClr val="33CC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971550</xdr:colOff>
      <xdr:row>3</xdr:row>
      <xdr:rowOff>171450</xdr:rowOff>
    </xdr:from>
    <xdr:to>
      <xdr:col>9</xdr:col>
      <xdr:colOff>1419225</xdr:colOff>
      <xdr:row>5</xdr:row>
      <xdr:rowOff>180975</xdr:rowOff>
    </xdr:to>
    <xdr:sp macro="[0]!Précédent" textlink="">
      <xdr:nvSpPr>
        <xdr:cNvPr id="10" name="Flèche droite 9">
          <a:hlinkClick xmlns:r="http://schemas.openxmlformats.org/officeDocument/2006/relationships" r:id="rId6"/>
        </xdr:cNvPr>
        <xdr:cNvSpPr/>
      </xdr:nvSpPr>
      <xdr:spPr>
        <a:xfrm flipH="1">
          <a:off x="12630150" y="742950"/>
          <a:ext cx="447675" cy="390525"/>
        </a:xfrm>
        <a:prstGeom prst="rightArrow">
          <a:avLst/>
        </a:prstGeom>
        <a:solidFill>
          <a:srgbClr val="33CC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0</xdr:rowOff>
    </xdr:from>
    <xdr:to>
      <xdr:col>35</xdr:col>
      <xdr:colOff>66675</xdr:colOff>
      <xdr:row>8</xdr:row>
      <xdr:rowOff>0</xdr:rowOff>
    </xdr:to>
    <xdr:cxnSp macro="">
      <xdr:nvCxnSpPr>
        <xdr:cNvPr id="2" name="Connecteur droit 1"/>
        <xdr:cNvCxnSpPr/>
      </xdr:nvCxnSpPr>
      <xdr:spPr>
        <a:xfrm>
          <a:off x="0" y="2247900"/>
          <a:ext cx="34432875" cy="0"/>
        </a:xfrm>
        <a:prstGeom prst="line">
          <a:avLst/>
        </a:prstGeom>
        <a:noFill/>
        <a:ln w="9525" cap="flat" cmpd="sng" algn="ctr">
          <a:solidFill>
            <a:sysClr val="window" lastClr="FFFFFF">
              <a:lumMod val="75000"/>
            </a:sysClr>
          </a:solidFill>
          <a:prstDash val="soli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cxnSp>
    <xdr:clientData/>
  </xdr:twoCellAnchor>
  <xdr:twoCellAnchor>
    <xdr:from>
      <xdr:col>6</xdr:col>
      <xdr:colOff>38100</xdr:colOff>
      <xdr:row>2</xdr:row>
      <xdr:rowOff>104775</xdr:rowOff>
    </xdr:from>
    <xdr:to>
      <xdr:col>9</xdr:col>
      <xdr:colOff>9525</xdr:colOff>
      <xdr:row>5</xdr:row>
      <xdr:rowOff>95250</xdr:rowOff>
    </xdr:to>
    <xdr:grpSp>
      <xdr:nvGrpSpPr>
        <xdr:cNvPr id="3" name="Groupe 2"/>
        <xdr:cNvGrpSpPr/>
      </xdr:nvGrpSpPr>
      <xdr:grpSpPr>
        <a:xfrm>
          <a:off x="7239000" y="485775"/>
          <a:ext cx="4429125" cy="561975"/>
          <a:chOff x="11972925" y="1781175"/>
          <a:chExt cx="2028825" cy="561975"/>
        </a:xfrm>
      </xdr:grpSpPr>
      <xdr:sp macro="" textlink="">
        <xdr:nvSpPr>
          <xdr:cNvPr id="4" name="Rectangle 3"/>
          <xdr:cNvSpPr/>
        </xdr:nvSpPr>
        <xdr:spPr>
          <a:xfrm>
            <a:off x="11972925" y="1781175"/>
            <a:ext cx="2028825" cy="561975"/>
          </a:xfrm>
          <a:prstGeom prst="rect">
            <a:avLst/>
          </a:prstGeom>
          <a:solidFill>
            <a:sysClr val="windowText" lastClr="000000">
              <a:lumMod val="75000"/>
              <a:lumOff val="25000"/>
            </a:sysClr>
          </a:solidFill>
          <a:ln w="3175" cap="flat" cmpd="sng" algn="ctr">
            <a:solidFill>
              <a:sysClr val="window" lastClr="FFFFFF">
                <a:lumMod val="75000"/>
              </a:sysClr>
            </a:solidFill>
            <a:prstDash val="solid"/>
          </a:ln>
          <a:effectLst/>
        </xdr:spPr>
        <xdr:txBody>
          <a:bodyPr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fr-FR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ZoneTexte 4"/>
          <xdr:cNvSpPr txBox="1"/>
        </xdr:nvSpPr>
        <xdr:spPr>
          <a:xfrm>
            <a:off x="12116583" y="1885950"/>
            <a:ext cx="1762125" cy="338313"/>
          </a:xfrm>
          <a:prstGeom prst="rect">
            <a:avLst/>
          </a:prstGeom>
          <a:solidFill>
            <a:sysClr val="window" lastClr="FFFFFF">
              <a:alpha val="0"/>
            </a:sysClr>
          </a:solidFill>
          <a:ln w="9525" cmpd="sng">
            <a:noFill/>
          </a:ln>
          <a:effectLst/>
        </xdr:spPr>
        <xdr:txBody>
          <a:bodyPr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2000" b="1" i="0" u="none" strike="noStrike" kern="0" cap="none" spc="0" normalizeH="0" baseline="0" noProof="0">
                <a:ln>
                  <a:noFill/>
                </a:ln>
                <a:solidFill>
                  <a:srgbClr val="33CCFF"/>
                </a:solidFill>
                <a:effectLst/>
                <a:uLnTx/>
                <a:uFillTx/>
                <a:latin typeface="Calibri" pitchFamily="34" charset="0"/>
                <a:ea typeface="+mn-ea"/>
                <a:cs typeface="+mn-cs"/>
              </a:rPr>
              <a:t>35ème journée</a:t>
            </a:r>
          </a:p>
        </xdr:txBody>
      </xdr:sp>
    </xdr:grpSp>
    <xdr:clientData/>
  </xdr:twoCellAnchor>
  <xdr:twoCellAnchor editAs="oneCell">
    <xdr:from>
      <xdr:col>3</xdr:col>
      <xdr:colOff>123825</xdr:colOff>
      <xdr:row>1</xdr:row>
      <xdr:rowOff>130544</xdr:rowOff>
    </xdr:from>
    <xdr:to>
      <xdr:col>5</xdr:col>
      <xdr:colOff>911242</xdr:colOff>
      <xdr:row>7</xdr:row>
      <xdr:rowOff>466725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67025" y="321044"/>
          <a:ext cx="3759217" cy="1479181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</xdr:colOff>
      <xdr:row>3</xdr:row>
      <xdr:rowOff>104775</xdr:rowOff>
    </xdr:from>
    <xdr:to>
      <xdr:col>11</xdr:col>
      <xdr:colOff>620831</xdr:colOff>
      <xdr:row>6</xdr:row>
      <xdr:rowOff>88059</xdr:rowOff>
    </xdr:to>
    <xdr:pic>
      <xdr:nvPicPr>
        <xdr:cNvPr id="7" name="Image 6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54025" y="676275"/>
          <a:ext cx="2097206" cy="554784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390526</xdr:colOff>
      <xdr:row>2</xdr:row>
      <xdr:rowOff>57148</xdr:rowOff>
    </xdr:from>
    <xdr:to>
      <xdr:col>1</xdr:col>
      <xdr:colOff>1163917</xdr:colOff>
      <xdr:row>7</xdr:row>
      <xdr:rowOff>307048</xdr:rowOff>
    </xdr:to>
    <xdr:pic>
      <xdr:nvPicPr>
        <xdr:cNvPr id="8" name="Image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6" y="438148"/>
          <a:ext cx="773391" cy="1202400"/>
        </a:xfrm>
        <a:prstGeom prst="rect">
          <a:avLst/>
        </a:prstGeom>
      </xdr:spPr>
    </xdr:pic>
    <xdr:clientData/>
  </xdr:twoCellAnchor>
  <xdr:twoCellAnchor>
    <xdr:from>
      <xdr:col>11</xdr:col>
      <xdr:colOff>704850</xdr:colOff>
      <xdr:row>3</xdr:row>
      <xdr:rowOff>161925</xdr:rowOff>
    </xdr:from>
    <xdr:to>
      <xdr:col>11</xdr:col>
      <xdr:colOff>1152525</xdr:colOff>
      <xdr:row>5</xdr:row>
      <xdr:rowOff>171450</xdr:rowOff>
    </xdr:to>
    <xdr:sp macro="[0]!Suivant" textlink="">
      <xdr:nvSpPr>
        <xdr:cNvPr id="9" name="Flèche droite 8">
          <a:hlinkClick xmlns:r="http://schemas.openxmlformats.org/officeDocument/2006/relationships" r:id="rId5"/>
        </xdr:cNvPr>
        <xdr:cNvSpPr/>
      </xdr:nvSpPr>
      <xdr:spPr>
        <a:xfrm>
          <a:off x="15335250" y="733425"/>
          <a:ext cx="447675" cy="390525"/>
        </a:xfrm>
        <a:prstGeom prst="rightArrow">
          <a:avLst/>
        </a:prstGeom>
        <a:solidFill>
          <a:srgbClr val="33CC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971550</xdr:colOff>
      <xdr:row>3</xdr:row>
      <xdr:rowOff>171450</xdr:rowOff>
    </xdr:from>
    <xdr:to>
      <xdr:col>9</xdr:col>
      <xdr:colOff>1419225</xdr:colOff>
      <xdr:row>5</xdr:row>
      <xdr:rowOff>180975</xdr:rowOff>
    </xdr:to>
    <xdr:sp macro="[0]!Précédent" textlink="">
      <xdr:nvSpPr>
        <xdr:cNvPr id="10" name="Flèche droite 9">
          <a:hlinkClick xmlns:r="http://schemas.openxmlformats.org/officeDocument/2006/relationships" r:id="rId6"/>
        </xdr:cNvPr>
        <xdr:cNvSpPr/>
      </xdr:nvSpPr>
      <xdr:spPr>
        <a:xfrm flipH="1">
          <a:off x="12630150" y="742950"/>
          <a:ext cx="447675" cy="390525"/>
        </a:xfrm>
        <a:prstGeom prst="rightArrow">
          <a:avLst/>
        </a:prstGeom>
        <a:solidFill>
          <a:srgbClr val="33CC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0</xdr:rowOff>
    </xdr:from>
    <xdr:to>
      <xdr:col>35</xdr:col>
      <xdr:colOff>66675</xdr:colOff>
      <xdr:row>8</xdr:row>
      <xdr:rowOff>0</xdr:rowOff>
    </xdr:to>
    <xdr:cxnSp macro="">
      <xdr:nvCxnSpPr>
        <xdr:cNvPr id="2" name="Connecteur droit 1"/>
        <xdr:cNvCxnSpPr/>
      </xdr:nvCxnSpPr>
      <xdr:spPr>
        <a:xfrm>
          <a:off x="0" y="2247900"/>
          <a:ext cx="34432875" cy="0"/>
        </a:xfrm>
        <a:prstGeom prst="line">
          <a:avLst/>
        </a:prstGeom>
        <a:noFill/>
        <a:ln w="9525" cap="flat" cmpd="sng" algn="ctr">
          <a:solidFill>
            <a:sysClr val="window" lastClr="FFFFFF">
              <a:lumMod val="75000"/>
            </a:sysClr>
          </a:solidFill>
          <a:prstDash val="soli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cxnSp>
    <xdr:clientData/>
  </xdr:twoCellAnchor>
  <xdr:twoCellAnchor>
    <xdr:from>
      <xdr:col>6</xdr:col>
      <xdr:colOff>38100</xdr:colOff>
      <xdr:row>2</xdr:row>
      <xdr:rowOff>104775</xdr:rowOff>
    </xdr:from>
    <xdr:to>
      <xdr:col>9</xdr:col>
      <xdr:colOff>9525</xdr:colOff>
      <xdr:row>5</xdr:row>
      <xdr:rowOff>95250</xdr:rowOff>
    </xdr:to>
    <xdr:grpSp>
      <xdr:nvGrpSpPr>
        <xdr:cNvPr id="3" name="Groupe 2"/>
        <xdr:cNvGrpSpPr/>
      </xdr:nvGrpSpPr>
      <xdr:grpSpPr>
        <a:xfrm>
          <a:off x="7239000" y="485775"/>
          <a:ext cx="4429125" cy="561975"/>
          <a:chOff x="11972925" y="1781175"/>
          <a:chExt cx="2028825" cy="561975"/>
        </a:xfrm>
      </xdr:grpSpPr>
      <xdr:sp macro="" textlink="">
        <xdr:nvSpPr>
          <xdr:cNvPr id="4" name="Rectangle 3"/>
          <xdr:cNvSpPr/>
        </xdr:nvSpPr>
        <xdr:spPr>
          <a:xfrm>
            <a:off x="11972925" y="1781175"/>
            <a:ext cx="2028825" cy="561975"/>
          </a:xfrm>
          <a:prstGeom prst="rect">
            <a:avLst/>
          </a:prstGeom>
          <a:solidFill>
            <a:sysClr val="windowText" lastClr="000000">
              <a:lumMod val="75000"/>
              <a:lumOff val="25000"/>
            </a:sysClr>
          </a:solidFill>
          <a:ln w="3175" cap="flat" cmpd="sng" algn="ctr">
            <a:solidFill>
              <a:sysClr val="window" lastClr="FFFFFF">
                <a:lumMod val="75000"/>
              </a:sysClr>
            </a:solidFill>
            <a:prstDash val="solid"/>
          </a:ln>
          <a:effectLst/>
        </xdr:spPr>
        <xdr:txBody>
          <a:bodyPr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fr-FR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ZoneTexte 4"/>
          <xdr:cNvSpPr txBox="1"/>
        </xdr:nvSpPr>
        <xdr:spPr>
          <a:xfrm>
            <a:off x="12116583" y="1885950"/>
            <a:ext cx="1762125" cy="338313"/>
          </a:xfrm>
          <a:prstGeom prst="rect">
            <a:avLst/>
          </a:prstGeom>
          <a:solidFill>
            <a:sysClr val="window" lastClr="FFFFFF">
              <a:alpha val="0"/>
            </a:sysClr>
          </a:solidFill>
          <a:ln w="9525" cmpd="sng">
            <a:noFill/>
          </a:ln>
          <a:effectLst/>
        </xdr:spPr>
        <xdr:txBody>
          <a:bodyPr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2000" b="1" i="0" u="none" strike="noStrike" kern="0" cap="none" spc="0" normalizeH="0" baseline="0" noProof="0">
                <a:ln>
                  <a:noFill/>
                </a:ln>
                <a:solidFill>
                  <a:srgbClr val="33CCFF"/>
                </a:solidFill>
                <a:effectLst/>
                <a:uLnTx/>
                <a:uFillTx/>
                <a:latin typeface="Calibri" pitchFamily="34" charset="0"/>
                <a:ea typeface="+mn-ea"/>
                <a:cs typeface="+mn-cs"/>
              </a:rPr>
              <a:t>36ème journée</a:t>
            </a:r>
          </a:p>
        </xdr:txBody>
      </xdr:sp>
    </xdr:grpSp>
    <xdr:clientData/>
  </xdr:twoCellAnchor>
  <xdr:twoCellAnchor editAs="oneCell">
    <xdr:from>
      <xdr:col>3</xdr:col>
      <xdr:colOff>123825</xdr:colOff>
      <xdr:row>1</xdr:row>
      <xdr:rowOff>130544</xdr:rowOff>
    </xdr:from>
    <xdr:to>
      <xdr:col>5</xdr:col>
      <xdr:colOff>911242</xdr:colOff>
      <xdr:row>7</xdr:row>
      <xdr:rowOff>466725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67025" y="321044"/>
          <a:ext cx="3759217" cy="1479181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</xdr:colOff>
      <xdr:row>3</xdr:row>
      <xdr:rowOff>104775</xdr:rowOff>
    </xdr:from>
    <xdr:to>
      <xdr:col>11</xdr:col>
      <xdr:colOff>620831</xdr:colOff>
      <xdr:row>6</xdr:row>
      <xdr:rowOff>88059</xdr:rowOff>
    </xdr:to>
    <xdr:pic>
      <xdr:nvPicPr>
        <xdr:cNvPr id="7" name="Image 6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54025" y="676275"/>
          <a:ext cx="2097206" cy="554784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390526</xdr:colOff>
      <xdr:row>2</xdr:row>
      <xdr:rowOff>57148</xdr:rowOff>
    </xdr:from>
    <xdr:to>
      <xdr:col>1</xdr:col>
      <xdr:colOff>1163917</xdr:colOff>
      <xdr:row>7</xdr:row>
      <xdr:rowOff>307048</xdr:rowOff>
    </xdr:to>
    <xdr:pic>
      <xdr:nvPicPr>
        <xdr:cNvPr id="8" name="Image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6" y="438148"/>
          <a:ext cx="773391" cy="1202400"/>
        </a:xfrm>
        <a:prstGeom prst="rect">
          <a:avLst/>
        </a:prstGeom>
      </xdr:spPr>
    </xdr:pic>
    <xdr:clientData/>
  </xdr:twoCellAnchor>
  <xdr:twoCellAnchor>
    <xdr:from>
      <xdr:col>11</xdr:col>
      <xdr:colOff>704850</xdr:colOff>
      <xdr:row>3</xdr:row>
      <xdr:rowOff>161925</xdr:rowOff>
    </xdr:from>
    <xdr:to>
      <xdr:col>11</xdr:col>
      <xdr:colOff>1152525</xdr:colOff>
      <xdr:row>5</xdr:row>
      <xdr:rowOff>171450</xdr:rowOff>
    </xdr:to>
    <xdr:sp macro="[0]!Suivant" textlink="">
      <xdr:nvSpPr>
        <xdr:cNvPr id="9" name="Flèche droite 8">
          <a:hlinkClick xmlns:r="http://schemas.openxmlformats.org/officeDocument/2006/relationships" r:id="rId5"/>
        </xdr:cNvPr>
        <xdr:cNvSpPr/>
      </xdr:nvSpPr>
      <xdr:spPr>
        <a:xfrm>
          <a:off x="15335250" y="733425"/>
          <a:ext cx="447675" cy="390525"/>
        </a:xfrm>
        <a:prstGeom prst="rightArrow">
          <a:avLst/>
        </a:prstGeom>
        <a:solidFill>
          <a:srgbClr val="33CC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971550</xdr:colOff>
      <xdr:row>3</xdr:row>
      <xdr:rowOff>171450</xdr:rowOff>
    </xdr:from>
    <xdr:to>
      <xdr:col>9</xdr:col>
      <xdr:colOff>1419225</xdr:colOff>
      <xdr:row>5</xdr:row>
      <xdr:rowOff>180975</xdr:rowOff>
    </xdr:to>
    <xdr:sp macro="[0]!Précédent" textlink="">
      <xdr:nvSpPr>
        <xdr:cNvPr id="10" name="Flèche droite 9">
          <a:hlinkClick xmlns:r="http://schemas.openxmlformats.org/officeDocument/2006/relationships" r:id="rId6"/>
        </xdr:cNvPr>
        <xdr:cNvSpPr/>
      </xdr:nvSpPr>
      <xdr:spPr>
        <a:xfrm flipH="1">
          <a:off x="12630150" y="742950"/>
          <a:ext cx="447675" cy="390525"/>
        </a:xfrm>
        <a:prstGeom prst="rightArrow">
          <a:avLst/>
        </a:prstGeom>
        <a:solidFill>
          <a:srgbClr val="33CC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0</xdr:rowOff>
    </xdr:from>
    <xdr:to>
      <xdr:col>35</xdr:col>
      <xdr:colOff>66675</xdr:colOff>
      <xdr:row>8</xdr:row>
      <xdr:rowOff>0</xdr:rowOff>
    </xdr:to>
    <xdr:cxnSp macro="">
      <xdr:nvCxnSpPr>
        <xdr:cNvPr id="2" name="Connecteur droit 1"/>
        <xdr:cNvCxnSpPr/>
      </xdr:nvCxnSpPr>
      <xdr:spPr>
        <a:xfrm>
          <a:off x="0" y="2247900"/>
          <a:ext cx="34432875" cy="0"/>
        </a:xfrm>
        <a:prstGeom prst="line">
          <a:avLst/>
        </a:prstGeom>
        <a:noFill/>
        <a:ln w="9525" cap="flat" cmpd="sng" algn="ctr">
          <a:solidFill>
            <a:sysClr val="window" lastClr="FFFFFF">
              <a:lumMod val="75000"/>
            </a:sysClr>
          </a:solidFill>
          <a:prstDash val="soli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cxnSp>
    <xdr:clientData/>
  </xdr:twoCellAnchor>
  <xdr:twoCellAnchor>
    <xdr:from>
      <xdr:col>6</xdr:col>
      <xdr:colOff>38100</xdr:colOff>
      <xdr:row>2</xdr:row>
      <xdr:rowOff>104775</xdr:rowOff>
    </xdr:from>
    <xdr:to>
      <xdr:col>9</xdr:col>
      <xdr:colOff>9525</xdr:colOff>
      <xdr:row>5</xdr:row>
      <xdr:rowOff>95250</xdr:rowOff>
    </xdr:to>
    <xdr:grpSp>
      <xdr:nvGrpSpPr>
        <xdr:cNvPr id="3" name="Groupe 2"/>
        <xdr:cNvGrpSpPr/>
      </xdr:nvGrpSpPr>
      <xdr:grpSpPr>
        <a:xfrm>
          <a:off x="7239000" y="485775"/>
          <a:ext cx="4429125" cy="561975"/>
          <a:chOff x="11972925" y="1781175"/>
          <a:chExt cx="2028825" cy="561975"/>
        </a:xfrm>
      </xdr:grpSpPr>
      <xdr:sp macro="" textlink="">
        <xdr:nvSpPr>
          <xdr:cNvPr id="4" name="Rectangle 3"/>
          <xdr:cNvSpPr/>
        </xdr:nvSpPr>
        <xdr:spPr>
          <a:xfrm>
            <a:off x="11972925" y="1781175"/>
            <a:ext cx="2028825" cy="561975"/>
          </a:xfrm>
          <a:prstGeom prst="rect">
            <a:avLst/>
          </a:prstGeom>
          <a:solidFill>
            <a:sysClr val="windowText" lastClr="000000">
              <a:lumMod val="75000"/>
              <a:lumOff val="25000"/>
            </a:sysClr>
          </a:solidFill>
          <a:ln w="3175" cap="flat" cmpd="sng" algn="ctr">
            <a:solidFill>
              <a:sysClr val="window" lastClr="FFFFFF">
                <a:lumMod val="75000"/>
              </a:sysClr>
            </a:solidFill>
            <a:prstDash val="solid"/>
          </a:ln>
          <a:effectLst/>
        </xdr:spPr>
        <xdr:txBody>
          <a:bodyPr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fr-FR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ZoneTexte 4"/>
          <xdr:cNvSpPr txBox="1"/>
        </xdr:nvSpPr>
        <xdr:spPr>
          <a:xfrm>
            <a:off x="12116583" y="1885950"/>
            <a:ext cx="1762125" cy="338313"/>
          </a:xfrm>
          <a:prstGeom prst="rect">
            <a:avLst/>
          </a:prstGeom>
          <a:solidFill>
            <a:sysClr val="window" lastClr="FFFFFF">
              <a:alpha val="0"/>
            </a:sysClr>
          </a:solidFill>
          <a:ln w="9525" cmpd="sng">
            <a:noFill/>
          </a:ln>
          <a:effectLst/>
        </xdr:spPr>
        <xdr:txBody>
          <a:bodyPr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2000" b="1" i="0" u="none" strike="noStrike" kern="0" cap="none" spc="0" normalizeH="0" baseline="0" noProof="0">
                <a:ln>
                  <a:noFill/>
                </a:ln>
                <a:solidFill>
                  <a:srgbClr val="33CCFF"/>
                </a:solidFill>
                <a:effectLst/>
                <a:uLnTx/>
                <a:uFillTx/>
                <a:latin typeface="Calibri" pitchFamily="34" charset="0"/>
                <a:ea typeface="+mn-ea"/>
                <a:cs typeface="+mn-cs"/>
              </a:rPr>
              <a:t>37ème journée</a:t>
            </a:r>
          </a:p>
        </xdr:txBody>
      </xdr:sp>
    </xdr:grpSp>
    <xdr:clientData/>
  </xdr:twoCellAnchor>
  <xdr:twoCellAnchor editAs="oneCell">
    <xdr:from>
      <xdr:col>3</xdr:col>
      <xdr:colOff>123825</xdr:colOff>
      <xdr:row>1</xdr:row>
      <xdr:rowOff>130544</xdr:rowOff>
    </xdr:from>
    <xdr:to>
      <xdr:col>5</xdr:col>
      <xdr:colOff>911242</xdr:colOff>
      <xdr:row>7</xdr:row>
      <xdr:rowOff>466725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67025" y="321044"/>
          <a:ext cx="3759217" cy="1479181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</xdr:colOff>
      <xdr:row>3</xdr:row>
      <xdr:rowOff>104775</xdr:rowOff>
    </xdr:from>
    <xdr:to>
      <xdr:col>11</xdr:col>
      <xdr:colOff>620831</xdr:colOff>
      <xdr:row>6</xdr:row>
      <xdr:rowOff>88059</xdr:rowOff>
    </xdr:to>
    <xdr:pic>
      <xdr:nvPicPr>
        <xdr:cNvPr id="7" name="Image 6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54025" y="676275"/>
          <a:ext cx="2097206" cy="554784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390526</xdr:colOff>
      <xdr:row>2</xdr:row>
      <xdr:rowOff>57148</xdr:rowOff>
    </xdr:from>
    <xdr:to>
      <xdr:col>1</xdr:col>
      <xdr:colOff>1163917</xdr:colOff>
      <xdr:row>7</xdr:row>
      <xdr:rowOff>307048</xdr:rowOff>
    </xdr:to>
    <xdr:pic>
      <xdr:nvPicPr>
        <xdr:cNvPr id="8" name="Image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6" y="438148"/>
          <a:ext cx="773391" cy="1202400"/>
        </a:xfrm>
        <a:prstGeom prst="rect">
          <a:avLst/>
        </a:prstGeom>
      </xdr:spPr>
    </xdr:pic>
    <xdr:clientData/>
  </xdr:twoCellAnchor>
  <xdr:twoCellAnchor>
    <xdr:from>
      <xdr:col>11</xdr:col>
      <xdr:colOff>704850</xdr:colOff>
      <xdr:row>3</xdr:row>
      <xdr:rowOff>161925</xdr:rowOff>
    </xdr:from>
    <xdr:to>
      <xdr:col>11</xdr:col>
      <xdr:colOff>1152525</xdr:colOff>
      <xdr:row>5</xdr:row>
      <xdr:rowOff>171450</xdr:rowOff>
    </xdr:to>
    <xdr:sp macro="[0]!Suivant" textlink="">
      <xdr:nvSpPr>
        <xdr:cNvPr id="9" name="Flèche droite 8">
          <a:hlinkClick xmlns:r="http://schemas.openxmlformats.org/officeDocument/2006/relationships" r:id="rId5"/>
        </xdr:cNvPr>
        <xdr:cNvSpPr/>
      </xdr:nvSpPr>
      <xdr:spPr>
        <a:xfrm>
          <a:off x="15335250" y="733425"/>
          <a:ext cx="447675" cy="390525"/>
        </a:xfrm>
        <a:prstGeom prst="rightArrow">
          <a:avLst/>
        </a:prstGeom>
        <a:solidFill>
          <a:srgbClr val="33CC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971550</xdr:colOff>
      <xdr:row>3</xdr:row>
      <xdr:rowOff>171450</xdr:rowOff>
    </xdr:from>
    <xdr:to>
      <xdr:col>9</xdr:col>
      <xdr:colOff>1419225</xdr:colOff>
      <xdr:row>5</xdr:row>
      <xdr:rowOff>180975</xdr:rowOff>
    </xdr:to>
    <xdr:sp macro="[0]!Précédent" textlink="">
      <xdr:nvSpPr>
        <xdr:cNvPr id="10" name="Flèche droite 9">
          <a:hlinkClick xmlns:r="http://schemas.openxmlformats.org/officeDocument/2006/relationships" r:id="rId6"/>
        </xdr:cNvPr>
        <xdr:cNvSpPr/>
      </xdr:nvSpPr>
      <xdr:spPr>
        <a:xfrm flipH="1">
          <a:off x="12630150" y="742950"/>
          <a:ext cx="447675" cy="390525"/>
        </a:xfrm>
        <a:prstGeom prst="rightArrow">
          <a:avLst/>
        </a:prstGeom>
        <a:solidFill>
          <a:srgbClr val="33CC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0</xdr:rowOff>
    </xdr:from>
    <xdr:to>
      <xdr:col>73</xdr:col>
      <xdr:colOff>28575</xdr:colOff>
      <xdr:row>8</xdr:row>
      <xdr:rowOff>0</xdr:rowOff>
    </xdr:to>
    <xdr:cxnSp macro="">
      <xdr:nvCxnSpPr>
        <xdr:cNvPr id="2" name="Connecteur droit 1"/>
        <xdr:cNvCxnSpPr/>
      </xdr:nvCxnSpPr>
      <xdr:spPr>
        <a:xfrm>
          <a:off x="0" y="2247900"/>
          <a:ext cx="39443025" cy="0"/>
        </a:xfrm>
        <a:prstGeom prst="line">
          <a:avLst/>
        </a:prstGeom>
        <a:noFill/>
        <a:ln w="9525" cap="flat" cmpd="sng" algn="ctr">
          <a:solidFill>
            <a:sysClr val="window" lastClr="FFFFFF">
              <a:lumMod val="75000"/>
            </a:sysClr>
          </a:solidFill>
          <a:prstDash val="soli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cxnSp>
    <xdr:clientData/>
  </xdr:twoCellAnchor>
  <xdr:twoCellAnchor>
    <xdr:from>
      <xdr:col>8</xdr:col>
      <xdr:colOff>123827</xdr:colOff>
      <xdr:row>2</xdr:row>
      <xdr:rowOff>69481</xdr:rowOff>
    </xdr:from>
    <xdr:to>
      <xdr:col>11</xdr:col>
      <xdr:colOff>123827</xdr:colOff>
      <xdr:row>5</xdr:row>
      <xdr:rowOff>59956</xdr:rowOff>
    </xdr:to>
    <xdr:grpSp>
      <xdr:nvGrpSpPr>
        <xdr:cNvPr id="3" name="Groupe 2"/>
        <xdr:cNvGrpSpPr/>
      </xdr:nvGrpSpPr>
      <xdr:grpSpPr>
        <a:xfrm>
          <a:off x="3705227" y="450481"/>
          <a:ext cx="1114425" cy="561975"/>
          <a:chOff x="6410328" y="485775"/>
          <a:chExt cx="4514850" cy="561975"/>
        </a:xfrm>
      </xdr:grpSpPr>
      <xdr:sp macro="" textlink="">
        <xdr:nvSpPr>
          <xdr:cNvPr id="4" name="Rectangle 3"/>
          <xdr:cNvSpPr/>
        </xdr:nvSpPr>
        <xdr:spPr>
          <a:xfrm>
            <a:off x="6410328" y="485775"/>
            <a:ext cx="4514850" cy="561975"/>
          </a:xfrm>
          <a:prstGeom prst="rect">
            <a:avLst/>
          </a:prstGeom>
          <a:solidFill>
            <a:sysClr val="windowText" lastClr="000000">
              <a:lumMod val="75000"/>
              <a:lumOff val="25000"/>
            </a:sysClr>
          </a:solidFill>
          <a:ln w="3175" cap="flat" cmpd="sng" algn="ctr">
            <a:solidFill>
              <a:sysClr val="window" lastClr="FFFFFF">
                <a:lumMod val="75000"/>
              </a:sysClr>
            </a:solidFill>
            <a:prstDash val="solid"/>
          </a:ln>
          <a:effectLst/>
        </xdr:spPr>
        <xdr:txBody>
          <a:bodyPr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fr-FR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ZoneTexte 4"/>
          <xdr:cNvSpPr txBox="1"/>
        </xdr:nvSpPr>
        <xdr:spPr>
          <a:xfrm>
            <a:off x="6730058" y="590550"/>
            <a:ext cx="3921352" cy="338313"/>
          </a:xfrm>
          <a:prstGeom prst="rect">
            <a:avLst/>
          </a:prstGeom>
          <a:solidFill>
            <a:sysClr val="window" lastClr="FFFFFF">
              <a:alpha val="0"/>
            </a:sysClr>
          </a:solidFill>
          <a:ln w="9525" cmpd="sng">
            <a:noFill/>
          </a:ln>
          <a:effectLst/>
        </xdr:spPr>
        <xdr:txBody>
          <a:bodyPr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2000" b="1" i="0" u="none" strike="noStrike" kern="0" cap="none" spc="0" normalizeH="0" baseline="0" noProof="0">
                <a:ln>
                  <a:noFill/>
                </a:ln>
                <a:solidFill>
                  <a:srgbClr val="33CCFF"/>
                </a:solidFill>
                <a:effectLst/>
                <a:uLnTx/>
                <a:uFillTx/>
                <a:latin typeface="Calibri"/>
                <a:ea typeface="+mn-ea"/>
                <a:cs typeface="+mn-cs"/>
              </a:rPr>
              <a:t>Accueil</a:t>
            </a:r>
          </a:p>
        </xdr:txBody>
      </xdr:sp>
    </xdr:grpSp>
    <xdr:clientData/>
  </xdr:twoCellAnchor>
  <xdr:twoCellAnchor editAs="oneCell">
    <xdr:from>
      <xdr:col>6</xdr:col>
      <xdr:colOff>85723</xdr:colOff>
      <xdr:row>1</xdr:row>
      <xdr:rowOff>133350</xdr:rowOff>
    </xdr:from>
    <xdr:to>
      <xdr:col>16</xdr:col>
      <xdr:colOff>129373</xdr:colOff>
      <xdr:row>7</xdr:row>
      <xdr:rowOff>469209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24173" y="323850"/>
          <a:ext cx="3758400" cy="1478859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2</xdr:row>
      <xdr:rowOff>59955</xdr:rowOff>
    </xdr:from>
    <xdr:to>
      <xdr:col>3</xdr:col>
      <xdr:colOff>143872</xdr:colOff>
      <xdr:row>7</xdr:row>
      <xdr:rowOff>308504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375" y="440955"/>
          <a:ext cx="772522" cy="1201049"/>
        </a:xfrm>
        <a:prstGeom prst="rect">
          <a:avLst/>
        </a:prstGeom>
      </xdr:spPr>
    </xdr:pic>
    <xdr:clientData/>
  </xdr:twoCellAnchor>
  <xdr:twoCellAnchor>
    <xdr:from>
      <xdr:col>18</xdr:col>
      <xdr:colOff>2</xdr:colOff>
      <xdr:row>2</xdr:row>
      <xdr:rowOff>104775</xdr:rowOff>
    </xdr:from>
    <xdr:to>
      <xdr:col>29</xdr:col>
      <xdr:colOff>342900</xdr:colOff>
      <xdr:row>5</xdr:row>
      <xdr:rowOff>95250</xdr:rowOff>
    </xdr:to>
    <xdr:grpSp>
      <xdr:nvGrpSpPr>
        <xdr:cNvPr id="8" name="Groupe 7"/>
        <xdr:cNvGrpSpPr/>
      </xdr:nvGrpSpPr>
      <xdr:grpSpPr>
        <a:xfrm>
          <a:off x="7296152" y="485775"/>
          <a:ext cx="4429123" cy="561975"/>
          <a:chOff x="11788886" y="1790700"/>
          <a:chExt cx="2028825" cy="561975"/>
        </a:xfrm>
      </xdr:grpSpPr>
      <xdr:sp macro="" textlink="">
        <xdr:nvSpPr>
          <xdr:cNvPr id="9" name="Rectangle 8"/>
          <xdr:cNvSpPr/>
        </xdr:nvSpPr>
        <xdr:spPr>
          <a:xfrm>
            <a:off x="11788886" y="1790700"/>
            <a:ext cx="2028825" cy="561975"/>
          </a:xfrm>
          <a:prstGeom prst="rect">
            <a:avLst/>
          </a:prstGeom>
          <a:solidFill>
            <a:sysClr val="windowText" lastClr="000000">
              <a:lumMod val="75000"/>
              <a:lumOff val="25000"/>
            </a:sysClr>
          </a:solidFill>
          <a:ln w="3175" cap="flat" cmpd="sng" algn="ctr">
            <a:solidFill>
              <a:sysClr val="window" lastClr="FFFFFF">
                <a:lumMod val="75000"/>
              </a:sysClr>
            </a:solidFill>
            <a:prstDash val="solid"/>
          </a:ln>
          <a:effectLst/>
        </xdr:spPr>
        <xdr:txBody>
          <a:bodyPr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fr-FR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ZoneTexte 9"/>
          <xdr:cNvSpPr txBox="1"/>
        </xdr:nvSpPr>
        <xdr:spPr>
          <a:xfrm>
            <a:off x="11932543" y="1895475"/>
            <a:ext cx="1762125" cy="338313"/>
          </a:xfrm>
          <a:prstGeom prst="rect">
            <a:avLst/>
          </a:prstGeom>
          <a:solidFill>
            <a:sysClr val="window" lastClr="FFFFFF">
              <a:alpha val="0"/>
            </a:sysClr>
          </a:solidFill>
          <a:ln w="9525" cmpd="sng">
            <a:noFill/>
          </a:ln>
          <a:effectLst/>
        </xdr:spPr>
        <xdr:txBody>
          <a:bodyPr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2000" b="1" i="0" u="none" strike="noStrike" kern="0" cap="none" spc="0" normalizeH="0" baseline="0" noProof="0">
                <a:ln>
                  <a:noFill/>
                </a:ln>
                <a:solidFill>
                  <a:srgbClr val="33CCFF"/>
                </a:solidFill>
                <a:effectLst/>
                <a:uLnTx/>
                <a:uFillTx/>
                <a:latin typeface="Calibri" pitchFamily="34" charset="0"/>
                <a:ea typeface="+mn-ea"/>
                <a:cs typeface="+mn-cs"/>
              </a:rPr>
              <a:t>Statistiques</a:t>
            </a:r>
          </a:p>
        </xdr:txBody>
      </xdr:sp>
    </xdr:grpSp>
    <xdr:clientData/>
  </xdr:twoCellAnchor>
  <xdr:twoCellAnchor editAs="oneCell">
    <xdr:from>
      <xdr:col>33</xdr:col>
      <xdr:colOff>285750</xdr:colOff>
      <xdr:row>3</xdr:row>
      <xdr:rowOff>104775</xdr:rowOff>
    </xdr:from>
    <xdr:to>
      <xdr:col>39</xdr:col>
      <xdr:colOff>154106</xdr:colOff>
      <xdr:row>6</xdr:row>
      <xdr:rowOff>88059</xdr:rowOff>
    </xdr:to>
    <xdr:pic>
      <xdr:nvPicPr>
        <xdr:cNvPr id="11" name="Image 10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154025" y="676275"/>
          <a:ext cx="2097206" cy="554784"/>
        </a:xfrm>
        <a:prstGeom prst="rect">
          <a:avLst/>
        </a:prstGeom>
      </xdr:spPr>
    </xdr:pic>
    <xdr:clientData/>
  </xdr:twoCellAnchor>
  <xdr:twoCellAnchor>
    <xdr:from>
      <xdr:col>0</xdr:col>
      <xdr:colOff>152399</xdr:colOff>
      <xdr:row>14</xdr:row>
      <xdr:rowOff>28576</xdr:rowOff>
    </xdr:from>
    <xdr:to>
      <xdr:col>30</xdr:col>
      <xdr:colOff>333374</xdr:colOff>
      <xdr:row>23</xdr:row>
      <xdr:rowOff>133351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238125</xdr:colOff>
      <xdr:row>11</xdr:row>
      <xdr:rowOff>266700</xdr:rowOff>
    </xdr:from>
    <xdr:to>
      <xdr:col>8</xdr:col>
      <xdr:colOff>152400</xdr:colOff>
      <xdr:row>13</xdr:row>
      <xdr:rowOff>161925</xdr:rowOff>
    </xdr:to>
    <xdr:sp macro="" textlink="">
      <xdr:nvSpPr>
        <xdr:cNvPr id="13" name="Ellipse 12"/>
        <xdr:cNvSpPr/>
      </xdr:nvSpPr>
      <xdr:spPr>
        <a:xfrm>
          <a:off x="3076575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238125</xdr:colOff>
      <xdr:row>11</xdr:row>
      <xdr:rowOff>266700</xdr:rowOff>
    </xdr:from>
    <xdr:to>
      <xdr:col>11</xdr:col>
      <xdr:colOff>152400</xdr:colOff>
      <xdr:row>13</xdr:row>
      <xdr:rowOff>161925</xdr:rowOff>
    </xdr:to>
    <xdr:sp macro="" textlink="">
      <xdr:nvSpPr>
        <xdr:cNvPr id="14" name="Ellipse 13"/>
        <xdr:cNvSpPr/>
      </xdr:nvSpPr>
      <xdr:spPr>
        <a:xfrm>
          <a:off x="4191000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12</xdr:col>
      <xdr:colOff>228600</xdr:colOff>
      <xdr:row>11</xdr:row>
      <xdr:rowOff>266700</xdr:rowOff>
    </xdr:from>
    <xdr:to>
      <xdr:col>14</xdr:col>
      <xdr:colOff>142875</xdr:colOff>
      <xdr:row>13</xdr:row>
      <xdr:rowOff>161925</xdr:rowOff>
    </xdr:to>
    <xdr:sp macro="" textlink="">
      <xdr:nvSpPr>
        <xdr:cNvPr id="15" name="Ellipse 14"/>
        <xdr:cNvSpPr/>
      </xdr:nvSpPr>
      <xdr:spPr>
        <a:xfrm>
          <a:off x="5295900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15</xdr:col>
      <xdr:colOff>247650</xdr:colOff>
      <xdr:row>11</xdr:row>
      <xdr:rowOff>266700</xdr:rowOff>
    </xdr:from>
    <xdr:to>
      <xdr:col>17</xdr:col>
      <xdr:colOff>161925</xdr:colOff>
      <xdr:row>13</xdr:row>
      <xdr:rowOff>161925</xdr:rowOff>
    </xdr:to>
    <xdr:sp macro="" textlink="">
      <xdr:nvSpPr>
        <xdr:cNvPr id="16" name="Ellipse 15"/>
        <xdr:cNvSpPr/>
      </xdr:nvSpPr>
      <xdr:spPr>
        <a:xfrm>
          <a:off x="6429375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21</xdr:col>
      <xdr:colOff>238125</xdr:colOff>
      <xdr:row>11</xdr:row>
      <xdr:rowOff>266700</xdr:rowOff>
    </xdr:from>
    <xdr:to>
      <xdr:col>23</xdr:col>
      <xdr:colOff>152400</xdr:colOff>
      <xdr:row>13</xdr:row>
      <xdr:rowOff>161925</xdr:rowOff>
    </xdr:to>
    <xdr:sp macro="" textlink="">
      <xdr:nvSpPr>
        <xdr:cNvPr id="17" name="Ellipse 16"/>
        <xdr:cNvSpPr/>
      </xdr:nvSpPr>
      <xdr:spPr>
        <a:xfrm>
          <a:off x="8648700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24</xdr:col>
      <xdr:colOff>238125</xdr:colOff>
      <xdr:row>11</xdr:row>
      <xdr:rowOff>266700</xdr:rowOff>
    </xdr:from>
    <xdr:to>
      <xdr:col>26</xdr:col>
      <xdr:colOff>152400</xdr:colOff>
      <xdr:row>13</xdr:row>
      <xdr:rowOff>161925</xdr:rowOff>
    </xdr:to>
    <xdr:sp macro="" textlink="">
      <xdr:nvSpPr>
        <xdr:cNvPr id="18" name="Ellipse 17"/>
        <xdr:cNvSpPr/>
      </xdr:nvSpPr>
      <xdr:spPr>
        <a:xfrm>
          <a:off x="9763125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27</xdr:col>
      <xdr:colOff>238125</xdr:colOff>
      <xdr:row>11</xdr:row>
      <xdr:rowOff>266700</xdr:rowOff>
    </xdr:from>
    <xdr:to>
      <xdr:col>29</xdr:col>
      <xdr:colOff>152400</xdr:colOff>
      <xdr:row>13</xdr:row>
      <xdr:rowOff>161925</xdr:rowOff>
    </xdr:to>
    <xdr:sp macro="" textlink="">
      <xdr:nvSpPr>
        <xdr:cNvPr id="19" name="Ellipse 18"/>
        <xdr:cNvSpPr/>
      </xdr:nvSpPr>
      <xdr:spPr>
        <a:xfrm>
          <a:off x="10877550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30</xdr:col>
      <xdr:colOff>238125</xdr:colOff>
      <xdr:row>11</xdr:row>
      <xdr:rowOff>266700</xdr:rowOff>
    </xdr:from>
    <xdr:to>
      <xdr:col>32</xdr:col>
      <xdr:colOff>152400</xdr:colOff>
      <xdr:row>13</xdr:row>
      <xdr:rowOff>161925</xdr:rowOff>
    </xdr:to>
    <xdr:sp macro="" textlink="">
      <xdr:nvSpPr>
        <xdr:cNvPr id="20" name="Ellipse 19"/>
        <xdr:cNvSpPr/>
      </xdr:nvSpPr>
      <xdr:spPr>
        <a:xfrm>
          <a:off x="11991975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238125</xdr:colOff>
      <xdr:row>11</xdr:row>
      <xdr:rowOff>276225</xdr:rowOff>
    </xdr:from>
    <xdr:to>
      <xdr:col>20</xdr:col>
      <xdr:colOff>152400</xdr:colOff>
      <xdr:row>13</xdr:row>
      <xdr:rowOff>171450</xdr:rowOff>
    </xdr:to>
    <xdr:sp macro="" textlink="">
      <xdr:nvSpPr>
        <xdr:cNvPr id="21" name="Ellipse 20"/>
        <xdr:cNvSpPr/>
      </xdr:nvSpPr>
      <xdr:spPr>
        <a:xfrm>
          <a:off x="7534275" y="3333750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33</xdr:col>
      <xdr:colOff>238125</xdr:colOff>
      <xdr:row>11</xdr:row>
      <xdr:rowOff>266700</xdr:rowOff>
    </xdr:from>
    <xdr:to>
      <xdr:col>35</xdr:col>
      <xdr:colOff>152400</xdr:colOff>
      <xdr:row>13</xdr:row>
      <xdr:rowOff>161925</xdr:rowOff>
    </xdr:to>
    <xdr:sp macro="" textlink="">
      <xdr:nvSpPr>
        <xdr:cNvPr id="22" name="Ellipse 21"/>
        <xdr:cNvSpPr/>
      </xdr:nvSpPr>
      <xdr:spPr>
        <a:xfrm>
          <a:off x="13106400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32</xdr:col>
      <xdr:colOff>47625</xdr:colOff>
      <xdr:row>16</xdr:row>
      <xdr:rowOff>66675</xdr:rowOff>
    </xdr:from>
    <xdr:to>
      <xdr:col>33</xdr:col>
      <xdr:colOff>333375</xdr:colOff>
      <xdr:row>17</xdr:row>
      <xdr:rowOff>342900</xdr:rowOff>
    </xdr:to>
    <xdr:sp macro="" textlink="">
      <xdr:nvSpPr>
        <xdr:cNvPr id="23" name="Ellipse 22"/>
        <xdr:cNvSpPr/>
      </xdr:nvSpPr>
      <xdr:spPr>
        <a:xfrm>
          <a:off x="12544425" y="4905375"/>
          <a:ext cx="657225" cy="657225"/>
        </a:xfrm>
        <a:prstGeom prst="ellipse">
          <a:avLst/>
        </a:prstGeom>
        <a:noFill/>
        <a:ln w="38100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32</xdr:col>
      <xdr:colOff>47625</xdr:colOff>
      <xdr:row>19</xdr:row>
      <xdr:rowOff>304800</xdr:rowOff>
    </xdr:from>
    <xdr:to>
      <xdr:col>33</xdr:col>
      <xdr:colOff>333375</xdr:colOff>
      <xdr:row>21</xdr:row>
      <xdr:rowOff>200025</xdr:rowOff>
    </xdr:to>
    <xdr:sp macro="" textlink="">
      <xdr:nvSpPr>
        <xdr:cNvPr id="24" name="Ellipse 23"/>
        <xdr:cNvSpPr/>
      </xdr:nvSpPr>
      <xdr:spPr>
        <a:xfrm>
          <a:off x="12544425" y="6286500"/>
          <a:ext cx="657225" cy="657225"/>
        </a:xfrm>
        <a:prstGeom prst="ellipse">
          <a:avLst/>
        </a:prstGeom>
        <a:noFill/>
        <a:ln w="381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29</xdr:col>
      <xdr:colOff>352425</xdr:colOff>
      <xdr:row>14</xdr:row>
      <xdr:rowOff>171450</xdr:rowOff>
    </xdr:from>
    <xdr:to>
      <xdr:col>36</xdr:col>
      <xdr:colOff>19050</xdr:colOff>
      <xdr:row>15</xdr:row>
      <xdr:rowOff>323850</xdr:rowOff>
    </xdr:to>
    <xdr:sp macro="" textlink="">
      <xdr:nvSpPr>
        <xdr:cNvPr id="25" name="ZoneTexte 24"/>
        <xdr:cNvSpPr txBox="1"/>
      </xdr:nvSpPr>
      <xdr:spPr>
        <a:xfrm>
          <a:off x="11734800" y="4371975"/>
          <a:ext cx="2266950" cy="409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FR" sz="1800" b="1"/>
            <a:t>Leader de journée</a:t>
          </a:r>
        </a:p>
      </xdr:txBody>
    </xdr:sp>
    <xdr:clientData/>
  </xdr:twoCellAnchor>
  <xdr:twoCellAnchor>
    <xdr:from>
      <xdr:col>3</xdr:col>
      <xdr:colOff>238125</xdr:colOff>
      <xdr:row>11</xdr:row>
      <xdr:rowOff>276225</xdr:rowOff>
    </xdr:from>
    <xdr:to>
      <xdr:col>5</xdr:col>
      <xdr:colOff>152400</xdr:colOff>
      <xdr:row>13</xdr:row>
      <xdr:rowOff>171450</xdr:rowOff>
    </xdr:to>
    <xdr:sp macro="" textlink="">
      <xdr:nvSpPr>
        <xdr:cNvPr id="26" name="Ellipse 25"/>
        <xdr:cNvSpPr/>
      </xdr:nvSpPr>
      <xdr:spPr>
        <a:xfrm>
          <a:off x="1962150" y="3333750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30</xdr:col>
      <xdr:colOff>142875</xdr:colOff>
      <xdr:row>18</xdr:row>
      <xdr:rowOff>171450</xdr:rowOff>
    </xdr:from>
    <xdr:to>
      <xdr:col>35</xdr:col>
      <xdr:colOff>190500</xdr:colOff>
      <xdr:row>19</xdr:row>
      <xdr:rowOff>200025</xdr:rowOff>
    </xdr:to>
    <xdr:sp macro="" textlink="">
      <xdr:nvSpPr>
        <xdr:cNvPr id="27" name="ZoneTexte 26"/>
        <xdr:cNvSpPr txBox="1"/>
      </xdr:nvSpPr>
      <xdr:spPr>
        <a:xfrm>
          <a:off x="11896725" y="5772150"/>
          <a:ext cx="1905000" cy="409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800" b="1"/>
            <a:t>Moyenne actuelle</a:t>
          </a:r>
        </a:p>
      </xdr:txBody>
    </xdr:sp>
    <xdr:clientData/>
  </xdr:twoCellAnchor>
  <xdr:twoCellAnchor>
    <xdr:from>
      <xdr:col>36</xdr:col>
      <xdr:colOff>28575</xdr:colOff>
      <xdr:row>18</xdr:row>
      <xdr:rowOff>180975</xdr:rowOff>
    </xdr:from>
    <xdr:to>
      <xdr:col>41</xdr:col>
      <xdr:colOff>76200</xdr:colOff>
      <xdr:row>19</xdr:row>
      <xdr:rowOff>209550</xdr:rowOff>
    </xdr:to>
    <xdr:sp macro="" textlink="">
      <xdr:nvSpPr>
        <xdr:cNvPr id="28" name="ZoneTexte 27"/>
        <xdr:cNvSpPr txBox="1"/>
      </xdr:nvSpPr>
      <xdr:spPr>
        <a:xfrm>
          <a:off x="14011275" y="5781675"/>
          <a:ext cx="1905000" cy="409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800" b="1"/>
            <a:t>Total actuel</a:t>
          </a:r>
        </a:p>
      </xdr:txBody>
    </xdr:sp>
    <xdr:clientData/>
  </xdr:twoCellAnchor>
  <xdr:twoCellAnchor>
    <xdr:from>
      <xdr:col>37</xdr:col>
      <xdr:colOff>66675</xdr:colOff>
      <xdr:row>19</xdr:row>
      <xdr:rowOff>295275</xdr:rowOff>
    </xdr:from>
    <xdr:to>
      <xdr:col>38</xdr:col>
      <xdr:colOff>352425</xdr:colOff>
      <xdr:row>21</xdr:row>
      <xdr:rowOff>190500</xdr:rowOff>
    </xdr:to>
    <xdr:sp macro="" textlink="">
      <xdr:nvSpPr>
        <xdr:cNvPr id="29" name="Ellipse 28"/>
        <xdr:cNvSpPr/>
      </xdr:nvSpPr>
      <xdr:spPr>
        <a:xfrm>
          <a:off x="14420850" y="6276975"/>
          <a:ext cx="657225" cy="657225"/>
        </a:xfrm>
        <a:prstGeom prst="ellipse">
          <a:avLst/>
        </a:prstGeom>
        <a:noFill/>
        <a:ln w="3810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0</xdr:col>
      <xdr:colOff>228599</xdr:colOff>
      <xdr:row>10</xdr:row>
      <xdr:rowOff>333375</xdr:rowOff>
    </xdr:from>
    <xdr:to>
      <xdr:col>3</xdr:col>
      <xdr:colOff>114299</xdr:colOff>
      <xdr:row>12</xdr:row>
      <xdr:rowOff>19050</xdr:rowOff>
    </xdr:to>
    <xdr:sp macro="" textlink="">
      <xdr:nvSpPr>
        <xdr:cNvPr id="30" name="ZoneTexte 29"/>
        <xdr:cNvSpPr txBox="1"/>
      </xdr:nvSpPr>
      <xdr:spPr>
        <a:xfrm>
          <a:off x="228599" y="3028950"/>
          <a:ext cx="1609725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2000" b="1" i="1" u="sng"/>
            <a:t>Journées de :</a:t>
          </a:r>
        </a:p>
      </xdr:txBody>
    </xdr:sp>
    <xdr:clientData/>
  </xdr:twoCellAnchor>
  <xdr:twoCellAnchor>
    <xdr:from>
      <xdr:col>26</xdr:col>
      <xdr:colOff>38099</xdr:colOff>
      <xdr:row>7</xdr:row>
      <xdr:rowOff>561974</xdr:rowOff>
    </xdr:from>
    <xdr:to>
      <xdr:col>26</xdr:col>
      <xdr:colOff>314324</xdr:colOff>
      <xdr:row>7</xdr:row>
      <xdr:rowOff>771524</xdr:rowOff>
    </xdr:to>
    <xdr:sp macro="" textlink="">
      <xdr:nvSpPr>
        <xdr:cNvPr id="31" name="Flèche droite 30">
          <a:hlinkClick xmlns:r="http://schemas.openxmlformats.org/officeDocument/2006/relationships" r:id="rId6"/>
        </xdr:cNvPr>
        <xdr:cNvSpPr/>
      </xdr:nvSpPr>
      <xdr:spPr>
        <a:xfrm>
          <a:off x="10306049" y="1895474"/>
          <a:ext cx="276225" cy="209550"/>
        </a:xfrm>
        <a:prstGeom prst="rightArrow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24</xdr:col>
      <xdr:colOff>85725</xdr:colOff>
      <xdr:row>7</xdr:row>
      <xdr:rowOff>523875</xdr:rowOff>
    </xdr:from>
    <xdr:to>
      <xdr:col>26</xdr:col>
      <xdr:colOff>85725</xdr:colOff>
      <xdr:row>7</xdr:row>
      <xdr:rowOff>809625</xdr:rowOff>
    </xdr:to>
    <xdr:sp macro="" textlink="">
      <xdr:nvSpPr>
        <xdr:cNvPr id="32" name="ZoneTexte 31"/>
        <xdr:cNvSpPr txBox="1"/>
      </xdr:nvSpPr>
      <xdr:spPr>
        <a:xfrm>
          <a:off x="9610725" y="1857375"/>
          <a:ext cx="742950" cy="28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200" b="1">
              <a:solidFill>
                <a:schemeClr val="bg1">
                  <a:lumMod val="95000"/>
                </a:schemeClr>
              </a:solidFill>
            </a:rPr>
            <a:t>Suivant</a:t>
          </a:r>
        </a:p>
      </xdr:txBody>
    </xdr:sp>
    <xdr:clientData/>
  </xdr:twoCellAnchor>
  <xdr:twoCellAnchor>
    <xdr:from>
      <xdr:col>21</xdr:col>
      <xdr:colOff>57150</xdr:colOff>
      <xdr:row>7</xdr:row>
      <xdr:rowOff>561975</xdr:rowOff>
    </xdr:from>
    <xdr:to>
      <xdr:col>21</xdr:col>
      <xdr:colOff>333375</xdr:colOff>
      <xdr:row>7</xdr:row>
      <xdr:rowOff>771525</xdr:rowOff>
    </xdr:to>
    <xdr:sp macro="" textlink="">
      <xdr:nvSpPr>
        <xdr:cNvPr id="33" name="Flèche droite 32">
          <a:hlinkClick xmlns:r="http://schemas.openxmlformats.org/officeDocument/2006/relationships" r:id="rId7"/>
        </xdr:cNvPr>
        <xdr:cNvSpPr/>
      </xdr:nvSpPr>
      <xdr:spPr>
        <a:xfrm rot="10800000">
          <a:off x="8467725" y="1895475"/>
          <a:ext cx="276225" cy="209550"/>
        </a:xfrm>
        <a:prstGeom prst="rightArrow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21</xdr:col>
      <xdr:colOff>323849</xdr:colOff>
      <xdr:row>7</xdr:row>
      <xdr:rowOff>523875</xdr:rowOff>
    </xdr:from>
    <xdr:to>
      <xdr:col>24</xdr:col>
      <xdr:colOff>114299</xdr:colOff>
      <xdr:row>7</xdr:row>
      <xdr:rowOff>809625</xdr:rowOff>
    </xdr:to>
    <xdr:sp macro="" textlink="">
      <xdr:nvSpPr>
        <xdr:cNvPr id="34" name="ZoneTexte 33"/>
        <xdr:cNvSpPr txBox="1"/>
      </xdr:nvSpPr>
      <xdr:spPr>
        <a:xfrm>
          <a:off x="8734424" y="1857375"/>
          <a:ext cx="904875" cy="28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200" b="1">
              <a:solidFill>
                <a:schemeClr val="bg1">
                  <a:lumMod val="95000"/>
                </a:schemeClr>
              </a:solidFill>
            </a:rPr>
            <a:t>Précédent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0</xdr:rowOff>
    </xdr:from>
    <xdr:to>
      <xdr:col>35</xdr:col>
      <xdr:colOff>66675</xdr:colOff>
      <xdr:row>8</xdr:row>
      <xdr:rowOff>0</xdr:rowOff>
    </xdr:to>
    <xdr:cxnSp macro="">
      <xdr:nvCxnSpPr>
        <xdr:cNvPr id="2" name="Connecteur droit 1"/>
        <xdr:cNvCxnSpPr/>
      </xdr:nvCxnSpPr>
      <xdr:spPr>
        <a:xfrm>
          <a:off x="0" y="2247900"/>
          <a:ext cx="34432875" cy="0"/>
        </a:xfrm>
        <a:prstGeom prst="line">
          <a:avLst/>
        </a:prstGeom>
        <a:noFill/>
        <a:ln w="9525" cap="flat" cmpd="sng" algn="ctr">
          <a:solidFill>
            <a:sysClr val="window" lastClr="FFFFFF">
              <a:lumMod val="75000"/>
            </a:sysClr>
          </a:solidFill>
          <a:prstDash val="soli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cxnSp>
    <xdr:clientData/>
  </xdr:twoCellAnchor>
  <xdr:twoCellAnchor>
    <xdr:from>
      <xdr:col>6</xdr:col>
      <xdr:colOff>38100</xdr:colOff>
      <xdr:row>2</xdr:row>
      <xdr:rowOff>104775</xdr:rowOff>
    </xdr:from>
    <xdr:to>
      <xdr:col>9</xdr:col>
      <xdr:colOff>9525</xdr:colOff>
      <xdr:row>5</xdr:row>
      <xdr:rowOff>95250</xdr:rowOff>
    </xdr:to>
    <xdr:grpSp>
      <xdr:nvGrpSpPr>
        <xdr:cNvPr id="3" name="Groupe 2"/>
        <xdr:cNvGrpSpPr/>
      </xdr:nvGrpSpPr>
      <xdr:grpSpPr>
        <a:xfrm>
          <a:off x="7239000" y="485775"/>
          <a:ext cx="4429125" cy="561975"/>
          <a:chOff x="11972925" y="1781175"/>
          <a:chExt cx="2028825" cy="561975"/>
        </a:xfrm>
      </xdr:grpSpPr>
      <xdr:sp macro="" textlink="">
        <xdr:nvSpPr>
          <xdr:cNvPr id="4" name="Rectangle 3"/>
          <xdr:cNvSpPr/>
        </xdr:nvSpPr>
        <xdr:spPr>
          <a:xfrm>
            <a:off x="11972925" y="1781175"/>
            <a:ext cx="2028825" cy="561975"/>
          </a:xfrm>
          <a:prstGeom prst="rect">
            <a:avLst/>
          </a:prstGeom>
          <a:solidFill>
            <a:sysClr val="windowText" lastClr="000000">
              <a:lumMod val="75000"/>
              <a:lumOff val="25000"/>
            </a:sysClr>
          </a:solidFill>
          <a:ln w="3175" cap="flat" cmpd="sng" algn="ctr">
            <a:solidFill>
              <a:sysClr val="window" lastClr="FFFFFF">
                <a:lumMod val="75000"/>
              </a:sysClr>
            </a:solidFill>
            <a:prstDash val="solid"/>
          </a:ln>
          <a:effectLst/>
        </xdr:spPr>
        <xdr:txBody>
          <a:bodyPr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fr-FR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ZoneTexte 4"/>
          <xdr:cNvSpPr txBox="1"/>
        </xdr:nvSpPr>
        <xdr:spPr>
          <a:xfrm>
            <a:off x="12116583" y="1885950"/>
            <a:ext cx="1762125" cy="338313"/>
          </a:xfrm>
          <a:prstGeom prst="rect">
            <a:avLst/>
          </a:prstGeom>
          <a:solidFill>
            <a:sysClr val="window" lastClr="FFFFFF">
              <a:alpha val="0"/>
            </a:sysClr>
          </a:solidFill>
          <a:ln w="9525" cmpd="sng">
            <a:noFill/>
          </a:ln>
          <a:effectLst/>
        </xdr:spPr>
        <xdr:txBody>
          <a:bodyPr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2000" b="1" i="0" u="none" strike="noStrike" kern="0" cap="none" spc="0" normalizeH="0" baseline="0" noProof="0">
                <a:ln>
                  <a:noFill/>
                </a:ln>
                <a:solidFill>
                  <a:srgbClr val="33CCFF"/>
                </a:solidFill>
                <a:effectLst/>
                <a:uLnTx/>
                <a:uFillTx/>
                <a:latin typeface="Calibri" pitchFamily="34" charset="0"/>
                <a:ea typeface="+mn-ea"/>
                <a:cs typeface="+mn-cs"/>
              </a:rPr>
              <a:t>38ème journée</a:t>
            </a:r>
          </a:p>
        </xdr:txBody>
      </xdr:sp>
    </xdr:grpSp>
    <xdr:clientData/>
  </xdr:twoCellAnchor>
  <xdr:twoCellAnchor editAs="oneCell">
    <xdr:from>
      <xdr:col>3</xdr:col>
      <xdr:colOff>123825</xdr:colOff>
      <xdr:row>1</xdr:row>
      <xdr:rowOff>130544</xdr:rowOff>
    </xdr:from>
    <xdr:to>
      <xdr:col>5</xdr:col>
      <xdr:colOff>911242</xdr:colOff>
      <xdr:row>7</xdr:row>
      <xdr:rowOff>466725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67025" y="321044"/>
          <a:ext cx="3759217" cy="1479181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</xdr:colOff>
      <xdr:row>3</xdr:row>
      <xdr:rowOff>104775</xdr:rowOff>
    </xdr:from>
    <xdr:to>
      <xdr:col>11</xdr:col>
      <xdr:colOff>620831</xdr:colOff>
      <xdr:row>6</xdr:row>
      <xdr:rowOff>88059</xdr:rowOff>
    </xdr:to>
    <xdr:pic>
      <xdr:nvPicPr>
        <xdr:cNvPr id="7" name="Image 6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54025" y="676275"/>
          <a:ext cx="2097206" cy="554784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390526</xdr:colOff>
      <xdr:row>2</xdr:row>
      <xdr:rowOff>57148</xdr:rowOff>
    </xdr:from>
    <xdr:to>
      <xdr:col>1</xdr:col>
      <xdr:colOff>1163917</xdr:colOff>
      <xdr:row>7</xdr:row>
      <xdr:rowOff>307048</xdr:rowOff>
    </xdr:to>
    <xdr:pic>
      <xdr:nvPicPr>
        <xdr:cNvPr id="8" name="Image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6" y="438148"/>
          <a:ext cx="773391" cy="1202400"/>
        </a:xfrm>
        <a:prstGeom prst="rect">
          <a:avLst/>
        </a:prstGeom>
      </xdr:spPr>
    </xdr:pic>
    <xdr:clientData/>
  </xdr:twoCellAnchor>
  <xdr:twoCellAnchor>
    <xdr:from>
      <xdr:col>9</xdr:col>
      <xdr:colOff>971550</xdr:colOff>
      <xdr:row>3</xdr:row>
      <xdr:rowOff>171450</xdr:rowOff>
    </xdr:from>
    <xdr:to>
      <xdr:col>9</xdr:col>
      <xdr:colOff>1419225</xdr:colOff>
      <xdr:row>5</xdr:row>
      <xdr:rowOff>180975</xdr:rowOff>
    </xdr:to>
    <xdr:sp macro="[0]!Précédent" textlink="">
      <xdr:nvSpPr>
        <xdr:cNvPr id="10" name="Flèche droite 9">
          <a:hlinkClick xmlns:r="http://schemas.openxmlformats.org/officeDocument/2006/relationships" r:id="rId5"/>
        </xdr:cNvPr>
        <xdr:cNvSpPr/>
      </xdr:nvSpPr>
      <xdr:spPr>
        <a:xfrm flipH="1">
          <a:off x="12630150" y="742950"/>
          <a:ext cx="447675" cy="390525"/>
        </a:xfrm>
        <a:prstGeom prst="rightArrow">
          <a:avLst/>
        </a:prstGeom>
        <a:solidFill>
          <a:srgbClr val="33CC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0</xdr:rowOff>
    </xdr:from>
    <xdr:to>
      <xdr:col>73</xdr:col>
      <xdr:colOff>28575</xdr:colOff>
      <xdr:row>8</xdr:row>
      <xdr:rowOff>0</xdr:rowOff>
    </xdr:to>
    <xdr:cxnSp macro="">
      <xdr:nvCxnSpPr>
        <xdr:cNvPr id="2" name="Connecteur droit 1"/>
        <xdr:cNvCxnSpPr/>
      </xdr:nvCxnSpPr>
      <xdr:spPr>
        <a:xfrm>
          <a:off x="0" y="2247900"/>
          <a:ext cx="39443025" cy="0"/>
        </a:xfrm>
        <a:prstGeom prst="line">
          <a:avLst/>
        </a:prstGeom>
        <a:noFill/>
        <a:ln w="9525" cap="flat" cmpd="sng" algn="ctr">
          <a:solidFill>
            <a:sysClr val="window" lastClr="FFFFFF">
              <a:lumMod val="75000"/>
            </a:sysClr>
          </a:solidFill>
          <a:prstDash val="soli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cxnSp>
    <xdr:clientData/>
  </xdr:twoCellAnchor>
  <xdr:twoCellAnchor>
    <xdr:from>
      <xdr:col>8</xdr:col>
      <xdr:colOff>123827</xdr:colOff>
      <xdr:row>2</xdr:row>
      <xdr:rowOff>69481</xdr:rowOff>
    </xdr:from>
    <xdr:to>
      <xdr:col>11</xdr:col>
      <xdr:colOff>123827</xdr:colOff>
      <xdr:row>5</xdr:row>
      <xdr:rowOff>59956</xdr:rowOff>
    </xdr:to>
    <xdr:grpSp>
      <xdr:nvGrpSpPr>
        <xdr:cNvPr id="3" name="Groupe 2"/>
        <xdr:cNvGrpSpPr/>
      </xdr:nvGrpSpPr>
      <xdr:grpSpPr>
        <a:xfrm>
          <a:off x="3705227" y="450481"/>
          <a:ext cx="1114425" cy="561975"/>
          <a:chOff x="6410328" y="485775"/>
          <a:chExt cx="4514850" cy="561975"/>
        </a:xfrm>
      </xdr:grpSpPr>
      <xdr:sp macro="" textlink="">
        <xdr:nvSpPr>
          <xdr:cNvPr id="4" name="Rectangle 3"/>
          <xdr:cNvSpPr/>
        </xdr:nvSpPr>
        <xdr:spPr>
          <a:xfrm>
            <a:off x="6410328" y="485775"/>
            <a:ext cx="4514850" cy="561975"/>
          </a:xfrm>
          <a:prstGeom prst="rect">
            <a:avLst/>
          </a:prstGeom>
          <a:solidFill>
            <a:sysClr val="windowText" lastClr="000000">
              <a:lumMod val="75000"/>
              <a:lumOff val="25000"/>
            </a:sysClr>
          </a:solidFill>
          <a:ln w="3175" cap="flat" cmpd="sng" algn="ctr">
            <a:solidFill>
              <a:sysClr val="window" lastClr="FFFFFF">
                <a:lumMod val="75000"/>
              </a:sysClr>
            </a:solidFill>
            <a:prstDash val="solid"/>
          </a:ln>
          <a:effectLst/>
        </xdr:spPr>
        <xdr:txBody>
          <a:bodyPr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fr-FR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ZoneTexte 4"/>
          <xdr:cNvSpPr txBox="1"/>
        </xdr:nvSpPr>
        <xdr:spPr>
          <a:xfrm>
            <a:off x="6730058" y="590550"/>
            <a:ext cx="3921352" cy="338313"/>
          </a:xfrm>
          <a:prstGeom prst="rect">
            <a:avLst/>
          </a:prstGeom>
          <a:solidFill>
            <a:sysClr val="window" lastClr="FFFFFF">
              <a:alpha val="0"/>
            </a:sysClr>
          </a:solidFill>
          <a:ln w="9525" cmpd="sng">
            <a:noFill/>
          </a:ln>
          <a:effectLst/>
        </xdr:spPr>
        <xdr:txBody>
          <a:bodyPr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2000" b="1" i="0" u="none" strike="noStrike" kern="0" cap="none" spc="0" normalizeH="0" baseline="0" noProof="0">
                <a:ln>
                  <a:noFill/>
                </a:ln>
                <a:solidFill>
                  <a:srgbClr val="33CCFF"/>
                </a:solidFill>
                <a:effectLst/>
                <a:uLnTx/>
                <a:uFillTx/>
                <a:latin typeface="Calibri"/>
                <a:ea typeface="+mn-ea"/>
                <a:cs typeface="+mn-cs"/>
              </a:rPr>
              <a:t>Accueil</a:t>
            </a:r>
          </a:p>
        </xdr:txBody>
      </xdr:sp>
    </xdr:grpSp>
    <xdr:clientData/>
  </xdr:twoCellAnchor>
  <xdr:twoCellAnchor editAs="oneCell">
    <xdr:from>
      <xdr:col>6</xdr:col>
      <xdr:colOff>85723</xdr:colOff>
      <xdr:row>1</xdr:row>
      <xdr:rowOff>133350</xdr:rowOff>
    </xdr:from>
    <xdr:to>
      <xdr:col>16</xdr:col>
      <xdr:colOff>129373</xdr:colOff>
      <xdr:row>7</xdr:row>
      <xdr:rowOff>469209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24173" y="323850"/>
          <a:ext cx="3758400" cy="1478859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2</xdr:row>
      <xdr:rowOff>59955</xdr:rowOff>
    </xdr:from>
    <xdr:to>
      <xdr:col>3</xdr:col>
      <xdr:colOff>143872</xdr:colOff>
      <xdr:row>7</xdr:row>
      <xdr:rowOff>308504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375" y="440955"/>
          <a:ext cx="772522" cy="1201049"/>
        </a:xfrm>
        <a:prstGeom prst="rect">
          <a:avLst/>
        </a:prstGeom>
      </xdr:spPr>
    </xdr:pic>
    <xdr:clientData/>
  </xdr:twoCellAnchor>
  <xdr:twoCellAnchor>
    <xdr:from>
      <xdr:col>18</xdr:col>
      <xdr:colOff>2</xdr:colOff>
      <xdr:row>2</xdr:row>
      <xdr:rowOff>104775</xdr:rowOff>
    </xdr:from>
    <xdr:to>
      <xdr:col>29</xdr:col>
      <xdr:colOff>342900</xdr:colOff>
      <xdr:row>5</xdr:row>
      <xdr:rowOff>95250</xdr:rowOff>
    </xdr:to>
    <xdr:grpSp>
      <xdr:nvGrpSpPr>
        <xdr:cNvPr id="8" name="Groupe 7"/>
        <xdr:cNvGrpSpPr/>
      </xdr:nvGrpSpPr>
      <xdr:grpSpPr>
        <a:xfrm>
          <a:off x="7296152" y="485775"/>
          <a:ext cx="4429123" cy="561975"/>
          <a:chOff x="11788886" y="1790700"/>
          <a:chExt cx="2028825" cy="561975"/>
        </a:xfrm>
      </xdr:grpSpPr>
      <xdr:sp macro="" textlink="">
        <xdr:nvSpPr>
          <xdr:cNvPr id="9" name="Rectangle 8"/>
          <xdr:cNvSpPr/>
        </xdr:nvSpPr>
        <xdr:spPr>
          <a:xfrm>
            <a:off x="11788886" y="1790700"/>
            <a:ext cx="2028825" cy="561975"/>
          </a:xfrm>
          <a:prstGeom prst="rect">
            <a:avLst/>
          </a:prstGeom>
          <a:solidFill>
            <a:sysClr val="windowText" lastClr="000000">
              <a:lumMod val="75000"/>
              <a:lumOff val="25000"/>
            </a:sysClr>
          </a:solidFill>
          <a:ln w="3175" cap="flat" cmpd="sng" algn="ctr">
            <a:solidFill>
              <a:sysClr val="window" lastClr="FFFFFF">
                <a:lumMod val="75000"/>
              </a:sysClr>
            </a:solidFill>
            <a:prstDash val="solid"/>
          </a:ln>
          <a:effectLst/>
        </xdr:spPr>
        <xdr:txBody>
          <a:bodyPr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fr-FR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ZoneTexte 9"/>
          <xdr:cNvSpPr txBox="1"/>
        </xdr:nvSpPr>
        <xdr:spPr>
          <a:xfrm>
            <a:off x="11932543" y="1895475"/>
            <a:ext cx="1762125" cy="338313"/>
          </a:xfrm>
          <a:prstGeom prst="rect">
            <a:avLst/>
          </a:prstGeom>
          <a:solidFill>
            <a:sysClr val="window" lastClr="FFFFFF">
              <a:alpha val="0"/>
            </a:sysClr>
          </a:solidFill>
          <a:ln w="9525" cmpd="sng">
            <a:noFill/>
          </a:ln>
          <a:effectLst/>
        </xdr:spPr>
        <xdr:txBody>
          <a:bodyPr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2000" b="1" i="0" u="none" strike="noStrike" kern="0" cap="none" spc="0" normalizeH="0" baseline="0" noProof="0">
                <a:ln>
                  <a:noFill/>
                </a:ln>
                <a:solidFill>
                  <a:srgbClr val="33CCFF"/>
                </a:solidFill>
                <a:effectLst/>
                <a:uLnTx/>
                <a:uFillTx/>
                <a:latin typeface="Calibri" pitchFamily="34" charset="0"/>
                <a:ea typeface="+mn-ea"/>
                <a:cs typeface="+mn-cs"/>
              </a:rPr>
              <a:t>Statistiques</a:t>
            </a:r>
          </a:p>
        </xdr:txBody>
      </xdr:sp>
    </xdr:grpSp>
    <xdr:clientData/>
  </xdr:twoCellAnchor>
  <xdr:twoCellAnchor editAs="oneCell">
    <xdr:from>
      <xdr:col>33</xdr:col>
      <xdr:colOff>285750</xdr:colOff>
      <xdr:row>3</xdr:row>
      <xdr:rowOff>104775</xdr:rowOff>
    </xdr:from>
    <xdr:to>
      <xdr:col>39</xdr:col>
      <xdr:colOff>154106</xdr:colOff>
      <xdr:row>6</xdr:row>
      <xdr:rowOff>88059</xdr:rowOff>
    </xdr:to>
    <xdr:pic>
      <xdr:nvPicPr>
        <xdr:cNvPr id="11" name="Image 10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154025" y="676275"/>
          <a:ext cx="2097206" cy="554784"/>
        </a:xfrm>
        <a:prstGeom prst="rect">
          <a:avLst/>
        </a:prstGeom>
      </xdr:spPr>
    </xdr:pic>
    <xdr:clientData/>
  </xdr:twoCellAnchor>
  <xdr:twoCellAnchor>
    <xdr:from>
      <xdr:col>0</xdr:col>
      <xdr:colOff>152399</xdr:colOff>
      <xdr:row>14</xdr:row>
      <xdr:rowOff>28576</xdr:rowOff>
    </xdr:from>
    <xdr:to>
      <xdr:col>30</xdr:col>
      <xdr:colOff>333374</xdr:colOff>
      <xdr:row>23</xdr:row>
      <xdr:rowOff>133351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238125</xdr:colOff>
      <xdr:row>11</xdr:row>
      <xdr:rowOff>266700</xdr:rowOff>
    </xdr:from>
    <xdr:to>
      <xdr:col>8</xdr:col>
      <xdr:colOff>152400</xdr:colOff>
      <xdr:row>13</xdr:row>
      <xdr:rowOff>161925</xdr:rowOff>
    </xdr:to>
    <xdr:sp macro="" textlink="">
      <xdr:nvSpPr>
        <xdr:cNvPr id="13" name="Ellipse 12"/>
        <xdr:cNvSpPr/>
      </xdr:nvSpPr>
      <xdr:spPr>
        <a:xfrm>
          <a:off x="3076575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238125</xdr:colOff>
      <xdr:row>11</xdr:row>
      <xdr:rowOff>266700</xdr:rowOff>
    </xdr:from>
    <xdr:to>
      <xdr:col>11</xdr:col>
      <xdr:colOff>152400</xdr:colOff>
      <xdr:row>13</xdr:row>
      <xdr:rowOff>161925</xdr:rowOff>
    </xdr:to>
    <xdr:sp macro="" textlink="">
      <xdr:nvSpPr>
        <xdr:cNvPr id="14" name="Ellipse 13"/>
        <xdr:cNvSpPr/>
      </xdr:nvSpPr>
      <xdr:spPr>
        <a:xfrm>
          <a:off x="4191000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12</xdr:col>
      <xdr:colOff>228600</xdr:colOff>
      <xdr:row>11</xdr:row>
      <xdr:rowOff>266700</xdr:rowOff>
    </xdr:from>
    <xdr:to>
      <xdr:col>14</xdr:col>
      <xdr:colOff>142875</xdr:colOff>
      <xdr:row>13</xdr:row>
      <xdr:rowOff>161925</xdr:rowOff>
    </xdr:to>
    <xdr:sp macro="" textlink="">
      <xdr:nvSpPr>
        <xdr:cNvPr id="15" name="Ellipse 14"/>
        <xdr:cNvSpPr/>
      </xdr:nvSpPr>
      <xdr:spPr>
        <a:xfrm>
          <a:off x="5295900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15</xdr:col>
      <xdr:colOff>247650</xdr:colOff>
      <xdr:row>11</xdr:row>
      <xdr:rowOff>266700</xdr:rowOff>
    </xdr:from>
    <xdr:to>
      <xdr:col>17</xdr:col>
      <xdr:colOff>161925</xdr:colOff>
      <xdr:row>13</xdr:row>
      <xdr:rowOff>161925</xdr:rowOff>
    </xdr:to>
    <xdr:sp macro="" textlink="">
      <xdr:nvSpPr>
        <xdr:cNvPr id="16" name="Ellipse 15"/>
        <xdr:cNvSpPr/>
      </xdr:nvSpPr>
      <xdr:spPr>
        <a:xfrm>
          <a:off x="6429375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21</xdr:col>
      <xdr:colOff>238125</xdr:colOff>
      <xdr:row>11</xdr:row>
      <xdr:rowOff>266700</xdr:rowOff>
    </xdr:from>
    <xdr:to>
      <xdr:col>23</xdr:col>
      <xdr:colOff>152400</xdr:colOff>
      <xdr:row>13</xdr:row>
      <xdr:rowOff>161925</xdr:rowOff>
    </xdr:to>
    <xdr:sp macro="" textlink="">
      <xdr:nvSpPr>
        <xdr:cNvPr id="17" name="Ellipse 16"/>
        <xdr:cNvSpPr/>
      </xdr:nvSpPr>
      <xdr:spPr>
        <a:xfrm>
          <a:off x="8648700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24</xdr:col>
      <xdr:colOff>238125</xdr:colOff>
      <xdr:row>11</xdr:row>
      <xdr:rowOff>266700</xdr:rowOff>
    </xdr:from>
    <xdr:to>
      <xdr:col>26</xdr:col>
      <xdr:colOff>152400</xdr:colOff>
      <xdr:row>13</xdr:row>
      <xdr:rowOff>161925</xdr:rowOff>
    </xdr:to>
    <xdr:sp macro="" textlink="">
      <xdr:nvSpPr>
        <xdr:cNvPr id="18" name="Ellipse 17"/>
        <xdr:cNvSpPr/>
      </xdr:nvSpPr>
      <xdr:spPr>
        <a:xfrm>
          <a:off x="9763125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27</xdr:col>
      <xdr:colOff>238125</xdr:colOff>
      <xdr:row>11</xdr:row>
      <xdr:rowOff>266700</xdr:rowOff>
    </xdr:from>
    <xdr:to>
      <xdr:col>29</xdr:col>
      <xdr:colOff>152400</xdr:colOff>
      <xdr:row>13</xdr:row>
      <xdr:rowOff>161925</xdr:rowOff>
    </xdr:to>
    <xdr:sp macro="" textlink="">
      <xdr:nvSpPr>
        <xdr:cNvPr id="19" name="Ellipse 18"/>
        <xdr:cNvSpPr/>
      </xdr:nvSpPr>
      <xdr:spPr>
        <a:xfrm>
          <a:off x="10877550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30</xdr:col>
      <xdr:colOff>238125</xdr:colOff>
      <xdr:row>11</xdr:row>
      <xdr:rowOff>266700</xdr:rowOff>
    </xdr:from>
    <xdr:to>
      <xdr:col>32</xdr:col>
      <xdr:colOff>152400</xdr:colOff>
      <xdr:row>13</xdr:row>
      <xdr:rowOff>161925</xdr:rowOff>
    </xdr:to>
    <xdr:sp macro="" textlink="">
      <xdr:nvSpPr>
        <xdr:cNvPr id="20" name="Ellipse 19"/>
        <xdr:cNvSpPr/>
      </xdr:nvSpPr>
      <xdr:spPr>
        <a:xfrm>
          <a:off x="11991975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238125</xdr:colOff>
      <xdr:row>11</xdr:row>
      <xdr:rowOff>276225</xdr:rowOff>
    </xdr:from>
    <xdr:to>
      <xdr:col>20</xdr:col>
      <xdr:colOff>152400</xdr:colOff>
      <xdr:row>13</xdr:row>
      <xdr:rowOff>171450</xdr:rowOff>
    </xdr:to>
    <xdr:sp macro="" textlink="">
      <xdr:nvSpPr>
        <xdr:cNvPr id="21" name="Ellipse 20"/>
        <xdr:cNvSpPr/>
      </xdr:nvSpPr>
      <xdr:spPr>
        <a:xfrm>
          <a:off x="7534275" y="3333750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33</xdr:col>
      <xdr:colOff>238125</xdr:colOff>
      <xdr:row>11</xdr:row>
      <xdr:rowOff>266700</xdr:rowOff>
    </xdr:from>
    <xdr:to>
      <xdr:col>35</xdr:col>
      <xdr:colOff>152400</xdr:colOff>
      <xdr:row>13</xdr:row>
      <xdr:rowOff>161925</xdr:rowOff>
    </xdr:to>
    <xdr:sp macro="" textlink="">
      <xdr:nvSpPr>
        <xdr:cNvPr id="22" name="Ellipse 21"/>
        <xdr:cNvSpPr/>
      </xdr:nvSpPr>
      <xdr:spPr>
        <a:xfrm>
          <a:off x="13106400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32</xdr:col>
      <xdr:colOff>47625</xdr:colOff>
      <xdr:row>16</xdr:row>
      <xdr:rowOff>66675</xdr:rowOff>
    </xdr:from>
    <xdr:to>
      <xdr:col>33</xdr:col>
      <xdr:colOff>333375</xdr:colOff>
      <xdr:row>17</xdr:row>
      <xdr:rowOff>342900</xdr:rowOff>
    </xdr:to>
    <xdr:sp macro="" textlink="">
      <xdr:nvSpPr>
        <xdr:cNvPr id="23" name="Ellipse 22"/>
        <xdr:cNvSpPr/>
      </xdr:nvSpPr>
      <xdr:spPr>
        <a:xfrm>
          <a:off x="12544425" y="4905375"/>
          <a:ext cx="657225" cy="657225"/>
        </a:xfrm>
        <a:prstGeom prst="ellipse">
          <a:avLst/>
        </a:prstGeom>
        <a:noFill/>
        <a:ln w="38100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32</xdr:col>
      <xdr:colOff>47625</xdr:colOff>
      <xdr:row>19</xdr:row>
      <xdr:rowOff>304800</xdr:rowOff>
    </xdr:from>
    <xdr:to>
      <xdr:col>33</xdr:col>
      <xdr:colOff>333375</xdr:colOff>
      <xdr:row>21</xdr:row>
      <xdr:rowOff>200025</xdr:rowOff>
    </xdr:to>
    <xdr:sp macro="" textlink="">
      <xdr:nvSpPr>
        <xdr:cNvPr id="24" name="Ellipse 23"/>
        <xdr:cNvSpPr/>
      </xdr:nvSpPr>
      <xdr:spPr>
        <a:xfrm>
          <a:off x="12544425" y="6286500"/>
          <a:ext cx="657225" cy="657225"/>
        </a:xfrm>
        <a:prstGeom prst="ellipse">
          <a:avLst/>
        </a:prstGeom>
        <a:noFill/>
        <a:ln w="381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29</xdr:col>
      <xdr:colOff>352425</xdr:colOff>
      <xdr:row>14</xdr:row>
      <xdr:rowOff>171450</xdr:rowOff>
    </xdr:from>
    <xdr:to>
      <xdr:col>36</xdr:col>
      <xdr:colOff>19050</xdr:colOff>
      <xdr:row>15</xdr:row>
      <xdr:rowOff>323850</xdr:rowOff>
    </xdr:to>
    <xdr:sp macro="" textlink="">
      <xdr:nvSpPr>
        <xdr:cNvPr id="25" name="ZoneTexte 24"/>
        <xdr:cNvSpPr txBox="1"/>
      </xdr:nvSpPr>
      <xdr:spPr>
        <a:xfrm>
          <a:off x="11734800" y="4371975"/>
          <a:ext cx="2266950" cy="409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FR" sz="1800" b="1"/>
            <a:t>Leader de journée</a:t>
          </a:r>
        </a:p>
      </xdr:txBody>
    </xdr:sp>
    <xdr:clientData/>
  </xdr:twoCellAnchor>
  <xdr:twoCellAnchor>
    <xdr:from>
      <xdr:col>3</xdr:col>
      <xdr:colOff>238125</xdr:colOff>
      <xdr:row>11</xdr:row>
      <xdr:rowOff>276225</xdr:rowOff>
    </xdr:from>
    <xdr:to>
      <xdr:col>5</xdr:col>
      <xdr:colOff>152400</xdr:colOff>
      <xdr:row>13</xdr:row>
      <xdr:rowOff>171450</xdr:rowOff>
    </xdr:to>
    <xdr:sp macro="" textlink="">
      <xdr:nvSpPr>
        <xdr:cNvPr id="26" name="Ellipse 25"/>
        <xdr:cNvSpPr/>
      </xdr:nvSpPr>
      <xdr:spPr>
        <a:xfrm>
          <a:off x="1962150" y="3333750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30</xdr:col>
      <xdr:colOff>142875</xdr:colOff>
      <xdr:row>18</xdr:row>
      <xdr:rowOff>171450</xdr:rowOff>
    </xdr:from>
    <xdr:to>
      <xdr:col>35</xdr:col>
      <xdr:colOff>190500</xdr:colOff>
      <xdr:row>19</xdr:row>
      <xdr:rowOff>200025</xdr:rowOff>
    </xdr:to>
    <xdr:sp macro="" textlink="">
      <xdr:nvSpPr>
        <xdr:cNvPr id="27" name="ZoneTexte 26"/>
        <xdr:cNvSpPr txBox="1"/>
      </xdr:nvSpPr>
      <xdr:spPr>
        <a:xfrm>
          <a:off x="11896725" y="5772150"/>
          <a:ext cx="1905000" cy="409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800" b="1"/>
            <a:t>Moyenne actuelle</a:t>
          </a:r>
        </a:p>
      </xdr:txBody>
    </xdr:sp>
    <xdr:clientData/>
  </xdr:twoCellAnchor>
  <xdr:twoCellAnchor>
    <xdr:from>
      <xdr:col>36</xdr:col>
      <xdr:colOff>28575</xdr:colOff>
      <xdr:row>18</xdr:row>
      <xdr:rowOff>180975</xdr:rowOff>
    </xdr:from>
    <xdr:to>
      <xdr:col>41</xdr:col>
      <xdr:colOff>76200</xdr:colOff>
      <xdr:row>19</xdr:row>
      <xdr:rowOff>209550</xdr:rowOff>
    </xdr:to>
    <xdr:sp macro="" textlink="">
      <xdr:nvSpPr>
        <xdr:cNvPr id="28" name="ZoneTexte 27"/>
        <xdr:cNvSpPr txBox="1"/>
      </xdr:nvSpPr>
      <xdr:spPr>
        <a:xfrm>
          <a:off x="14011275" y="5781675"/>
          <a:ext cx="1905000" cy="409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800" b="1"/>
            <a:t>Total actuel</a:t>
          </a:r>
        </a:p>
      </xdr:txBody>
    </xdr:sp>
    <xdr:clientData/>
  </xdr:twoCellAnchor>
  <xdr:twoCellAnchor>
    <xdr:from>
      <xdr:col>37</xdr:col>
      <xdr:colOff>66675</xdr:colOff>
      <xdr:row>19</xdr:row>
      <xdr:rowOff>295275</xdr:rowOff>
    </xdr:from>
    <xdr:to>
      <xdr:col>38</xdr:col>
      <xdr:colOff>352425</xdr:colOff>
      <xdr:row>21</xdr:row>
      <xdr:rowOff>190500</xdr:rowOff>
    </xdr:to>
    <xdr:sp macro="" textlink="">
      <xdr:nvSpPr>
        <xdr:cNvPr id="29" name="Ellipse 28"/>
        <xdr:cNvSpPr/>
      </xdr:nvSpPr>
      <xdr:spPr>
        <a:xfrm>
          <a:off x="14420850" y="6276975"/>
          <a:ext cx="657225" cy="657225"/>
        </a:xfrm>
        <a:prstGeom prst="ellipse">
          <a:avLst/>
        </a:prstGeom>
        <a:noFill/>
        <a:ln w="3810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0</xdr:col>
      <xdr:colOff>228599</xdr:colOff>
      <xdr:row>10</xdr:row>
      <xdr:rowOff>333375</xdr:rowOff>
    </xdr:from>
    <xdr:to>
      <xdr:col>3</xdr:col>
      <xdr:colOff>114299</xdr:colOff>
      <xdr:row>12</xdr:row>
      <xdr:rowOff>19050</xdr:rowOff>
    </xdr:to>
    <xdr:sp macro="" textlink="">
      <xdr:nvSpPr>
        <xdr:cNvPr id="30" name="ZoneTexte 29"/>
        <xdr:cNvSpPr txBox="1"/>
      </xdr:nvSpPr>
      <xdr:spPr>
        <a:xfrm>
          <a:off x="228599" y="3028950"/>
          <a:ext cx="1609725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2000" b="1" i="1" u="sng"/>
            <a:t>Journées de :</a:t>
          </a:r>
        </a:p>
      </xdr:txBody>
    </xdr:sp>
    <xdr:clientData/>
  </xdr:twoCellAnchor>
  <xdr:twoCellAnchor>
    <xdr:from>
      <xdr:col>26</xdr:col>
      <xdr:colOff>38099</xdr:colOff>
      <xdr:row>7</xdr:row>
      <xdr:rowOff>561974</xdr:rowOff>
    </xdr:from>
    <xdr:to>
      <xdr:col>26</xdr:col>
      <xdr:colOff>314324</xdr:colOff>
      <xdr:row>7</xdr:row>
      <xdr:rowOff>771524</xdr:rowOff>
    </xdr:to>
    <xdr:sp macro="" textlink="">
      <xdr:nvSpPr>
        <xdr:cNvPr id="31" name="Flèche droite 30">
          <a:hlinkClick xmlns:r="http://schemas.openxmlformats.org/officeDocument/2006/relationships" r:id="rId6"/>
        </xdr:cNvPr>
        <xdr:cNvSpPr/>
      </xdr:nvSpPr>
      <xdr:spPr>
        <a:xfrm>
          <a:off x="10306049" y="1895474"/>
          <a:ext cx="276225" cy="209550"/>
        </a:xfrm>
        <a:prstGeom prst="rightArrow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24</xdr:col>
      <xdr:colOff>85725</xdr:colOff>
      <xdr:row>7</xdr:row>
      <xdr:rowOff>523875</xdr:rowOff>
    </xdr:from>
    <xdr:to>
      <xdr:col>26</xdr:col>
      <xdr:colOff>85725</xdr:colOff>
      <xdr:row>7</xdr:row>
      <xdr:rowOff>809625</xdr:rowOff>
    </xdr:to>
    <xdr:sp macro="" textlink="">
      <xdr:nvSpPr>
        <xdr:cNvPr id="32" name="ZoneTexte 31"/>
        <xdr:cNvSpPr txBox="1"/>
      </xdr:nvSpPr>
      <xdr:spPr>
        <a:xfrm>
          <a:off x="9610725" y="1857375"/>
          <a:ext cx="742950" cy="28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200" b="1">
              <a:solidFill>
                <a:schemeClr val="bg1">
                  <a:lumMod val="95000"/>
                </a:schemeClr>
              </a:solidFill>
            </a:rPr>
            <a:t>Suivant</a:t>
          </a:r>
        </a:p>
      </xdr:txBody>
    </xdr:sp>
    <xdr:clientData/>
  </xdr:twoCellAnchor>
  <xdr:twoCellAnchor>
    <xdr:from>
      <xdr:col>21</xdr:col>
      <xdr:colOff>57150</xdr:colOff>
      <xdr:row>7</xdr:row>
      <xdr:rowOff>561975</xdr:rowOff>
    </xdr:from>
    <xdr:to>
      <xdr:col>21</xdr:col>
      <xdr:colOff>333375</xdr:colOff>
      <xdr:row>7</xdr:row>
      <xdr:rowOff>771525</xdr:rowOff>
    </xdr:to>
    <xdr:sp macro="" textlink="">
      <xdr:nvSpPr>
        <xdr:cNvPr id="33" name="Flèche droite 32">
          <a:hlinkClick xmlns:r="http://schemas.openxmlformats.org/officeDocument/2006/relationships" r:id="rId7"/>
        </xdr:cNvPr>
        <xdr:cNvSpPr/>
      </xdr:nvSpPr>
      <xdr:spPr>
        <a:xfrm rot="10800000">
          <a:off x="8467725" y="1895475"/>
          <a:ext cx="276225" cy="209550"/>
        </a:xfrm>
        <a:prstGeom prst="rightArrow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21</xdr:col>
      <xdr:colOff>323849</xdr:colOff>
      <xdr:row>7</xdr:row>
      <xdr:rowOff>523875</xdr:rowOff>
    </xdr:from>
    <xdr:to>
      <xdr:col>24</xdr:col>
      <xdr:colOff>114299</xdr:colOff>
      <xdr:row>7</xdr:row>
      <xdr:rowOff>809625</xdr:rowOff>
    </xdr:to>
    <xdr:sp macro="" textlink="">
      <xdr:nvSpPr>
        <xdr:cNvPr id="34" name="ZoneTexte 33"/>
        <xdr:cNvSpPr txBox="1"/>
      </xdr:nvSpPr>
      <xdr:spPr>
        <a:xfrm>
          <a:off x="8734424" y="1857375"/>
          <a:ext cx="904875" cy="28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200" b="1">
              <a:solidFill>
                <a:schemeClr val="bg1">
                  <a:lumMod val="95000"/>
                </a:schemeClr>
              </a:solidFill>
            </a:rPr>
            <a:t>Précédent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0</xdr:rowOff>
    </xdr:from>
    <xdr:to>
      <xdr:col>73</xdr:col>
      <xdr:colOff>28575</xdr:colOff>
      <xdr:row>8</xdr:row>
      <xdr:rowOff>0</xdr:rowOff>
    </xdr:to>
    <xdr:cxnSp macro="">
      <xdr:nvCxnSpPr>
        <xdr:cNvPr id="2" name="Connecteur droit 1"/>
        <xdr:cNvCxnSpPr/>
      </xdr:nvCxnSpPr>
      <xdr:spPr>
        <a:xfrm>
          <a:off x="0" y="2247900"/>
          <a:ext cx="39443025" cy="0"/>
        </a:xfrm>
        <a:prstGeom prst="line">
          <a:avLst/>
        </a:prstGeom>
        <a:noFill/>
        <a:ln w="9525" cap="flat" cmpd="sng" algn="ctr">
          <a:solidFill>
            <a:sysClr val="window" lastClr="FFFFFF">
              <a:lumMod val="75000"/>
            </a:sysClr>
          </a:solidFill>
          <a:prstDash val="soli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cxnSp>
    <xdr:clientData/>
  </xdr:twoCellAnchor>
  <xdr:twoCellAnchor>
    <xdr:from>
      <xdr:col>8</xdr:col>
      <xdr:colOff>123827</xdr:colOff>
      <xdr:row>2</xdr:row>
      <xdr:rowOff>69481</xdr:rowOff>
    </xdr:from>
    <xdr:to>
      <xdr:col>11</xdr:col>
      <xdr:colOff>123827</xdr:colOff>
      <xdr:row>5</xdr:row>
      <xdr:rowOff>59956</xdr:rowOff>
    </xdr:to>
    <xdr:grpSp>
      <xdr:nvGrpSpPr>
        <xdr:cNvPr id="3" name="Groupe 2"/>
        <xdr:cNvGrpSpPr/>
      </xdr:nvGrpSpPr>
      <xdr:grpSpPr>
        <a:xfrm>
          <a:off x="3705227" y="450481"/>
          <a:ext cx="1114425" cy="561975"/>
          <a:chOff x="6410328" y="485775"/>
          <a:chExt cx="4514850" cy="561975"/>
        </a:xfrm>
      </xdr:grpSpPr>
      <xdr:sp macro="" textlink="">
        <xdr:nvSpPr>
          <xdr:cNvPr id="4" name="Rectangle 3"/>
          <xdr:cNvSpPr/>
        </xdr:nvSpPr>
        <xdr:spPr>
          <a:xfrm>
            <a:off x="6410328" y="485775"/>
            <a:ext cx="4514850" cy="561975"/>
          </a:xfrm>
          <a:prstGeom prst="rect">
            <a:avLst/>
          </a:prstGeom>
          <a:solidFill>
            <a:sysClr val="windowText" lastClr="000000">
              <a:lumMod val="75000"/>
              <a:lumOff val="25000"/>
            </a:sysClr>
          </a:solidFill>
          <a:ln w="3175" cap="flat" cmpd="sng" algn="ctr">
            <a:solidFill>
              <a:sysClr val="window" lastClr="FFFFFF">
                <a:lumMod val="75000"/>
              </a:sysClr>
            </a:solidFill>
            <a:prstDash val="solid"/>
          </a:ln>
          <a:effectLst/>
        </xdr:spPr>
        <xdr:txBody>
          <a:bodyPr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fr-FR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ZoneTexte 4"/>
          <xdr:cNvSpPr txBox="1"/>
        </xdr:nvSpPr>
        <xdr:spPr>
          <a:xfrm>
            <a:off x="6730058" y="590550"/>
            <a:ext cx="3921352" cy="338313"/>
          </a:xfrm>
          <a:prstGeom prst="rect">
            <a:avLst/>
          </a:prstGeom>
          <a:solidFill>
            <a:sysClr val="window" lastClr="FFFFFF">
              <a:alpha val="0"/>
            </a:sysClr>
          </a:solidFill>
          <a:ln w="9525" cmpd="sng">
            <a:noFill/>
          </a:ln>
          <a:effectLst/>
        </xdr:spPr>
        <xdr:txBody>
          <a:bodyPr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2000" b="1" i="0" u="none" strike="noStrike" kern="0" cap="none" spc="0" normalizeH="0" baseline="0" noProof="0">
                <a:ln>
                  <a:noFill/>
                </a:ln>
                <a:solidFill>
                  <a:srgbClr val="33CCFF"/>
                </a:solidFill>
                <a:effectLst/>
                <a:uLnTx/>
                <a:uFillTx/>
                <a:latin typeface="Calibri"/>
                <a:ea typeface="+mn-ea"/>
                <a:cs typeface="+mn-cs"/>
              </a:rPr>
              <a:t>Accueil</a:t>
            </a:r>
          </a:p>
        </xdr:txBody>
      </xdr:sp>
    </xdr:grpSp>
    <xdr:clientData/>
  </xdr:twoCellAnchor>
  <xdr:twoCellAnchor editAs="oneCell">
    <xdr:from>
      <xdr:col>6</xdr:col>
      <xdr:colOff>85723</xdr:colOff>
      <xdr:row>1</xdr:row>
      <xdr:rowOff>133350</xdr:rowOff>
    </xdr:from>
    <xdr:to>
      <xdr:col>16</xdr:col>
      <xdr:colOff>129373</xdr:colOff>
      <xdr:row>7</xdr:row>
      <xdr:rowOff>469209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24173" y="323850"/>
          <a:ext cx="3758400" cy="1478859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2</xdr:row>
      <xdr:rowOff>59955</xdr:rowOff>
    </xdr:from>
    <xdr:to>
      <xdr:col>3</xdr:col>
      <xdr:colOff>143872</xdr:colOff>
      <xdr:row>7</xdr:row>
      <xdr:rowOff>308504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375" y="440955"/>
          <a:ext cx="772522" cy="1201049"/>
        </a:xfrm>
        <a:prstGeom prst="rect">
          <a:avLst/>
        </a:prstGeom>
      </xdr:spPr>
    </xdr:pic>
    <xdr:clientData/>
  </xdr:twoCellAnchor>
  <xdr:twoCellAnchor>
    <xdr:from>
      <xdr:col>18</xdr:col>
      <xdr:colOff>2</xdr:colOff>
      <xdr:row>2</xdr:row>
      <xdr:rowOff>104775</xdr:rowOff>
    </xdr:from>
    <xdr:to>
      <xdr:col>29</xdr:col>
      <xdr:colOff>342900</xdr:colOff>
      <xdr:row>5</xdr:row>
      <xdr:rowOff>95250</xdr:rowOff>
    </xdr:to>
    <xdr:grpSp>
      <xdr:nvGrpSpPr>
        <xdr:cNvPr id="8" name="Groupe 7"/>
        <xdr:cNvGrpSpPr/>
      </xdr:nvGrpSpPr>
      <xdr:grpSpPr>
        <a:xfrm>
          <a:off x="7296152" y="485775"/>
          <a:ext cx="4429123" cy="561975"/>
          <a:chOff x="11788886" y="1790700"/>
          <a:chExt cx="2028825" cy="561975"/>
        </a:xfrm>
      </xdr:grpSpPr>
      <xdr:sp macro="" textlink="">
        <xdr:nvSpPr>
          <xdr:cNvPr id="9" name="Rectangle 8"/>
          <xdr:cNvSpPr/>
        </xdr:nvSpPr>
        <xdr:spPr>
          <a:xfrm>
            <a:off x="11788886" y="1790700"/>
            <a:ext cx="2028825" cy="561975"/>
          </a:xfrm>
          <a:prstGeom prst="rect">
            <a:avLst/>
          </a:prstGeom>
          <a:solidFill>
            <a:sysClr val="windowText" lastClr="000000">
              <a:lumMod val="75000"/>
              <a:lumOff val="25000"/>
            </a:sysClr>
          </a:solidFill>
          <a:ln w="3175" cap="flat" cmpd="sng" algn="ctr">
            <a:solidFill>
              <a:sysClr val="window" lastClr="FFFFFF">
                <a:lumMod val="75000"/>
              </a:sysClr>
            </a:solidFill>
            <a:prstDash val="solid"/>
          </a:ln>
          <a:effectLst/>
        </xdr:spPr>
        <xdr:txBody>
          <a:bodyPr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fr-FR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ZoneTexte 9"/>
          <xdr:cNvSpPr txBox="1"/>
        </xdr:nvSpPr>
        <xdr:spPr>
          <a:xfrm>
            <a:off x="11932543" y="1895475"/>
            <a:ext cx="1762125" cy="338313"/>
          </a:xfrm>
          <a:prstGeom prst="rect">
            <a:avLst/>
          </a:prstGeom>
          <a:solidFill>
            <a:sysClr val="window" lastClr="FFFFFF">
              <a:alpha val="0"/>
            </a:sysClr>
          </a:solidFill>
          <a:ln w="9525" cmpd="sng">
            <a:noFill/>
          </a:ln>
          <a:effectLst/>
        </xdr:spPr>
        <xdr:txBody>
          <a:bodyPr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2000" b="1" i="0" u="none" strike="noStrike" kern="0" cap="none" spc="0" normalizeH="0" baseline="0" noProof="0">
                <a:ln>
                  <a:noFill/>
                </a:ln>
                <a:solidFill>
                  <a:srgbClr val="33CCFF"/>
                </a:solidFill>
                <a:effectLst/>
                <a:uLnTx/>
                <a:uFillTx/>
                <a:latin typeface="Calibri" pitchFamily="34" charset="0"/>
                <a:ea typeface="+mn-ea"/>
                <a:cs typeface="+mn-cs"/>
              </a:rPr>
              <a:t>Statistiques</a:t>
            </a:r>
          </a:p>
        </xdr:txBody>
      </xdr:sp>
    </xdr:grpSp>
    <xdr:clientData/>
  </xdr:twoCellAnchor>
  <xdr:twoCellAnchor editAs="oneCell">
    <xdr:from>
      <xdr:col>33</xdr:col>
      <xdr:colOff>285750</xdr:colOff>
      <xdr:row>3</xdr:row>
      <xdr:rowOff>104775</xdr:rowOff>
    </xdr:from>
    <xdr:to>
      <xdr:col>39</xdr:col>
      <xdr:colOff>154106</xdr:colOff>
      <xdr:row>6</xdr:row>
      <xdr:rowOff>88059</xdr:rowOff>
    </xdr:to>
    <xdr:pic>
      <xdr:nvPicPr>
        <xdr:cNvPr id="11" name="Image 10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154025" y="676275"/>
          <a:ext cx="2097206" cy="554784"/>
        </a:xfrm>
        <a:prstGeom prst="rect">
          <a:avLst/>
        </a:prstGeom>
      </xdr:spPr>
    </xdr:pic>
    <xdr:clientData/>
  </xdr:twoCellAnchor>
  <xdr:twoCellAnchor>
    <xdr:from>
      <xdr:col>0</xdr:col>
      <xdr:colOff>152399</xdr:colOff>
      <xdr:row>14</xdr:row>
      <xdr:rowOff>28576</xdr:rowOff>
    </xdr:from>
    <xdr:to>
      <xdr:col>30</xdr:col>
      <xdr:colOff>333374</xdr:colOff>
      <xdr:row>23</xdr:row>
      <xdr:rowOff>133351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238125</xdr:colOff>
      <xdr:row>11</xdr:row>
      <xdr:rowOff>266700</xdr:rowOff>
    </xdr:from>
    <xdr:to>
      <xdr:col>8</xdr:col>
      <xdr:colOff>152400</xdr:colOff>
      <xdr:row>13</xdr:row>
      <xdr:rowOff>161925</xdr:rowOff>
    </xdr:to>
    <xdr:sp macro="" textlink="">
      <xdr:nvSpPr>
        <xdr:cNvPr id="13" name="Ellipse 12"/>
        <xdr:cNvSpPr/>
      </xdr:nvSpPr>
      <xdr:spPr>
        <a:xfrm>
          <a:off x="3076575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238125</xdr:colOff>
      <xdr:row>11</xdr:row>
      <xdr:rowOff>266700</xdr:rowOff>
    </xdr:from>
    <xdr:to>
      <xdr:col>11</xdr:col>
      <xdr:colOff>152400</xdr:colOff>
      <xdr:row>13</xdr:row>
      <xdr:rowOff>161925</xdr:rowOff>
    </xdr:to>
    <xdr:sp macro="" textlink="">
      <xdr:nvSpPr>
        <xdr:cNvPr id="14" name="Ellipse 13"/>
        <xdr:cNvSpPr/>
      </xdr:nvSpPr>
      <xdr:spPr>
        <a:xfrm>
          <a:off x="4191000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12</xdr:col>
      <xdr:colOff>228600</xdr:colOff>
      <xdr:row>11</xdr:row>
      <xdr:rowOff>266700</xdr:rowOff>
    </xdr:from>
    <xdr:to>
      <xdr:col>14</xdr:col>
      <xdr:colOff>142875</xdr:colOff>
      <xdr:row>13</xdr:row>
      <xdr:rowOff>161925</xdr:rowOff>
    </xdr:to>
    <xdr:sp macro="" textlink="">
      <xdr:nvSpPr>
        <xdr:cNvPr id="15" name="Ellipse 14"/>
        <xdr:cNvSpPr/>
      </xdr:nvSpPr>
      <xdr:spPr>
        <a:xfrm>
          <a:off x="5295900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15</xdr:col>
      <xdr:colOff>247650</xdr:colOff>
      <xdr:row>11</xdr:row>
      <xdr:rowOff>266700</xdr:rowOff>
    </xdr:from>
    <xdr:to>
      <xdr:col>17</xdr:col>
      <xdr:colOff>161925</xdr:colOff>
      <xdr:row>13</xdr:row>
      <xdr:rowOff>161925</xdr:rowOff>
    </xdr:to>
    <xdr:sp macro="" textlink="">
      <xdr:nvSpPr>
        <xdr:cNvPr id="16" name="Ellipse 15"/>
        <xdr:cNvSpPr/>
      </xdr:nvSpPr>
      <xdr:spPr>
        <a:xfrm>
          <a:off x="6429375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21</xdr:col>
      <xdr:colOff>238125</xdr:colOff>
      <xdr:row>11</xdr:row>
      <xdr:rowOff>266700</xdr:rowOff>
    </xdr:from>
    <xdr:to>
      <xdr:col>23</xdr:col>
      <xdr:colOff>152400</xdr:colOff>
      <xdr:row>13</xdr:row>
      <xdr:rowOff>161925</xdr:rowOff>
    </xdr:to>
    <xdr:sp macro="" textlink="">
      <xdr:nvSpPr>
        <xdr:cNvPr id="17" name="Ellipse 16"/>
        <xdr:cNvSpPr/>
      </xdr:nvSpPr>
      <xdr:spPr>
        <a:xfrm>
          <a:off x="8648700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24</xdr:col>
      <xdr:colOff>238125</xdr:colOff>
      <xdr:row>11</xdr:row>
      <xdr:rowOff>266700</xdr:rowOff>
    </xdr:from>
    <xdr:to>
      <xdr:col>26</xdr:col>
      <xdr:colOff>152400</xdr:colOff>
      <xdr:row>13</xdr:row>
      <xdr:rowOff>161925</xdr:rowOff>
    </xdr:to>
    <xdr:sp macro="" textlink="">
      <xdr:nvSpPr>
        <xdr:cNvPr id="18" name="Ellipse 17"/>
        <xdr:cNvSpPr/>
      </xdr:nvSpPr>
      <xdr:spPr>
        <a:xfrm>
          <a:off x="9763125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27</xdr:col>
      <xdr:colOff>238125</xdr:colOff>
      <xdr:row>11</xdr:row>
      <xdr:rowOff>266700</xdr:rowOff>
    </xdr:from>
    <xdr:to>
      <xdr:col>29</xdr:col>
      <xdr:colOff>152400</xdr:colOff>
      <xdr:row>13</xdr:row>
      <xdr:rowOff>161925</xdr:rowOff>
    </xdr:to>
    <xdr:sp macro="" textlink="">
      <xdr:nvSpPr>
        <xdr:cNvPr id="19" name="Ellipse 18"/>
        <xdr:cNvSpPr/>
      </xdr:nvSpPr>
      <xdr:spPr>
        <a:xfrm>
          <a:off x="10877550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30</xdr:col>
      <xdr:colOff>238125</xdr:colOff>
      <xdr:row>11</xdr:row>
      <xdr:rowOff>266700</xdr:rowOff>
    </xdr:from>
    <xdr:to>
      <xdr:col>32</xdr:col>
      <xdr:colOff>152400</xdr:colOff>
      <xdr:row>13</xdr:row>
      <xdr:rowOff>161925</xdr:rowOff>
    </xdr:to>
    <xdr:sp macro="" textlink="">
      <xdr:nvSpPr>
        <xdr:cNvPr id="20" name="Ellipse 19"/>
        <xdr:cNvSpPr/>
      </xdr:nvSpPr>
      <xdr:spPr>
        <a:xfrm>
          <a:off x="11991975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238125</xdr:colOff>
      <xdr:row>11</xdr:row>
      <xdr:rowOff>276225</xdr:rowOff>
    </xdr:from>
    <xdr:to>
      <xdr:col>20</xdr:col>
      <xdr:colOff>152400</xdr:colOff>
      <xdr:row>13</xdr:row>
      <xdr:rowOff>171450</xdr:rowOff>
    </xdr:to>
    <xdr:sp macro="" textlink="">
      <xdr:nvSpPr>
        <xdr:cNvPr id="21" name="Ellipse 20"/>
        <xdr:cNvSpPr/>
      </xdr:nvSpPr>
      <xdr:spPr>
        <a:xfrm>
          <a:off x="7534275" y="3333750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33</xdr:col>
      <xdr:colOff>238125</xdr:colOff>
      <xdr:row>11</xdr:row>
      <xdr:rowOff>266700</xdr:rowOff>
    </xdr:from>
    <xdr:to>
      <xdr:col>35</xdr:col>
      <xdr:colOff>152400</xdr:colOff>
      <xdr:row>13</xdr:row>
      <xdr:rowOff>161925</xdr:rowOff>
    </xdr:to>
    <xdr:sp macro="" textlink="">
      <xdr:nvSpPr>
        <xdr:cNvPr id="22" name="Ellipse 21"/>
        <xdr:cNvSpPr/>
      </xdr:nvSpPr>
      <xdr:spPr>
        <a:xfrm>
          <a:off x="13106400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32</xdr:col>
      <xdr:colOff>47625</xdr:colOff>
      <xdr:row>16</xdr:row>
      <xdr:rowOff>66675</xdr:rowOff>
    </xdr:from>
    <xdr:to>
      <xdr:col>33</xdr:col>
      <xdr:colOff>333375</xdr:colOff>
      <xdr:row>17</xdr:row>
      <xdr:rowOff>342900</xdr:rowOff>
    </xdr:to>
    <xdr:sp macro="" textlink="">
      <xdr:nvSpPr>
        <xdr:cNvPr id="23" name="Ellipse 22"/>
        <xdr:cNvSpPr/>
      </xdr:nvSpPr>
      <xdr:spPr>
        <a:xfrm>
          <a:off x="12544425" y="4905375"/>
          <a:ext cx="657225" cy="657225"/>
        </a:xfrm>
        <a:prstGeom prst="ellipse">
          <a:avLst/>
        </a:prstGeom>
        <a:noFill/>
        <a:ln w="38100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32</xdr:col>
      <xdr:colOff>47625</xdr:colOff>
      <xdr:row>19</xdr:row>
      <xdr:rowOff>304800</xdr:rowOff>
    </xdr:from>
    <xdr:to>
      <xdr:col>33</xdr:col>
      <xdr:colOff>333375</xdr:colOff>
      <xdr:row>21</xdr:row>
      <xdr:rowOff>200025</xdr:rowOff>
    </xdr:to>
    <xdr:sp macro="" textlink="">
      <xdr:nvSpPr>
        <xdr:cNvPr id="24" name="Ellipse 23"/>
        <xdr:cNvSpPr/>
      </xdr:nvSpPr>
      <xdr:spPr>
        <a:xfrm>
          <a:off x="12544425" y="6286500"/>
          <a:ext cx="657225" cy="657225"/>
        </a:xfrm>
        <a:prstGeom prst="ellipse">
          <a:avLst/>
        </a:prstGeom>
        <a:noFill/>
        <a:ln w="381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29</xdr:col>
      <xdr:colOff>352425</xdr:colOff>
      <xdr:row>14</xdr:row>
      <xdr:rowOff>171450</xdr:rowOff>
    </xdr:from>
    <xdr:to>
      <xdr:col>36</xdr:col>
      <xdr:colOff>19050</xdr:colOff>
      <xdr:row>15</xdr:row>
      <xdr:rowOff>323850</xdr:rowOff>
    </xdr:to>
    <xdr:sp macro="" textlink="">
      <xdr:nvSpPr>
        <xdr:cNvPr id="25" name="ZoneTexte 24"/>
        <xdr:cNvSpPr txBox="1"/>
      </xdr:nvSpPr>
      <xdr:spPr>
        <a:xfrm>
          <a:off x="11734800" y="4371975"/>
          <a:ext cx="2266950" cy="409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FR" sz="1800" b="1"/>
            <a:t>Leader de journée</a:t>
          </a:r>
        </a:p>
      </xdr:txBody>
    </xdr:sp>
    <xdr:clientData/>
  </xdr:twoCellAnchor>
  <xdr:twoCellAnchor>
    <xdr:from>
      <xdr:col>3</xdr:col>
      <xdr:colOff>238125</xdr:colOff>
      <xdr:row>11</xdr:row>
      <xdr:rowOff>276225</xdr:rowOff>
    </xdr:from>
    <xdr:to>
      <xdr:col>5</xdr:col>
      <xdr:colOff>152400</xdr:colOff>
      <xdr:row>13</xdr:row>
      <xdr:rowOff>171450</xdr:rowOff>
    </xdr:to>
    <xdr:sp macro="" textlink="">
      <xdr:nvSpPr>
        <xdr:cNvPr id="26" name="Ellipse 25"/>
        <xdr:cNvSpPr/>
      </xdr:nvSpPr>
      <xdr:spPr>
        <a:xfrm>
          <a:off x="1962150" y="3333750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30</xdr:col>
      <xdr:colOff>142875</xdr:colOff>
      <xdr:row>18</xdr:row>
      <xdr:rowOff>171450</xdr:rowOff>
    </xdr:from>
    <xdr:to>
      <xdr:col>35</xdr:col>
      <xdr:colOff>190500</xdr:colOff>
      <xdr:row>19</xdr:row>
      <xdr:rowOff>200025</xdr:rowOff>
    </xdr:to>
    <xdr:sp macro="" textlink="">
      <xdr:nvSpPr>
        <xdr:cNvPr id="27" name="ZoneTexte 26"/>
        <xdr:cNvSpPr txBox="1"/>
      </xdr:nvSpPr>
      <xdr:spPr>
        <a:xfrm>
          <a:off x="11896725" y="5772150"/>
          <a:ext cx="1905000" cy="409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800" b="1"/>
            <a:t>Moyenne actuelle</a:t>
          </a:r>
        </a:p>
      </xdr:txBody>
    </xdr:sp>
    <xdr:clientData/>
  </xdr:twoCellAnchor>
  <xdr:twoCellAnchor>
    <xdr:from>
      <xdr:col>36</xdr:col>
      <xdr:colOff>28575</xdr:colOff>
      <xdr:row>18</xdr:row>
      <xdr:rowOff>180975</xdr:rowOff>
    </xdr:from>
    <xdr:to>
      <xdr:col>41</xdr:col>
      <xdr:colOff>76200</xdr:colOff>
      <xdr:row>19</xdr:row>
      <xdr:rowOff>209550</xdr:rowOff>
    </xdr:to>
    <xdr:sp macro="" textlink="">
      <xdr:nvSpPr>
        <xdr:cNvPr id="28" name="ZoneTexte 27"/>
        <xdr:cNvSpPr txBox="1"/>
      </xdr:nvSpPr>
      <xdr:spPr>
        <a:xfrm>
          <a:off x="14011275" y="5781675"/>
          <a:ext cx="1905000" cy="409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800" b="1"/>
            <a:t>Total actuel</a:t>
          </a:r>
        </a:p>
      </xdr:txBody>
    </xdr:sp>
    <xdr:clientData/>
  </xdr:twoCellAnchor>
  <xdr:twoCellAnchor>
    <xdr:from>
      <xdr:col>37</xdr:col>
      <xdr:colOff>66675</xdr:colOff>
      <xdr:row>19</xdr:row>
      <xdr:rowOff>295275</xdr:rowOff>
    </xdr:from>
    <xdr:to>
      <xdr:col>38</xdr:col>
      <xdr:colOff>352425</xdr:colOff>
      <xdr:row>21</xdr:row>
      <xdr:rowOff>190500</xdr:rowOff>
    </xdr:to>
    <xdr:sp macro="" textlink="">
      <xdr:nvSpPr>
        <xdr:cNvPr id="29" name="Ellipse 28"/>
        <xdr:cNvSpPr/>
      </xdr:nvSpPr>
      <xdr:spPr>
        <a:xfrm>
          <a:off x="14420850" y="6276975"/>
          <a:ext cx="657225" cy="657225"/>
        </a:xfrm>
        <a:prstGeom prst="ellipse">
          <a:avLst/>
        </a:prstGeom>
        <a:noFill/>
        <a:ln w="3810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0</xdr:col>
      <xdr:colOff>228600</xdr:colOff>
      <xdr:row>10</xdr:row>
      <xdr:rowOff>333375</xdr:rowOff>
    </xdr:from>
    <xdr:to>
      <xdr:col>3</xdr:col>
      <xdr:colOff>142875</xdr:colOff>
      <xdr:row>12</xdr:row>
      <xdr:rowOff>19050</xdr:rowOff>
    </xdr:to>
    <xdr:sp macro="" textlink="">
      <xdr:nvSpPr>
        <xdr:cNvPr id="30" name="ZoneTexte 29"/>
        <xdr:cNvSpPr txBox="1"/>
      </xdr:nvSpPr>
      <xdr:spPr>
        <a:xfrm>
          <a:off x="228600" y="3028950"/>
          <a:ext cx="163830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2000" b="1" i="1" u="sng"/>
            <a:t>Journées de :</a:t>
          </a:r>
        </a:p>
      </xdr:txBody>
    </xdr:sp>
    <xdr:clientData/>
  </xdr:twoCellAnchor>
  <xdr:twoCellAnchor>
    <xdr:from>
      <xdr:col>26</xdr:col>
      <xdr:colOff>38099</xdr:colOff>
      <xdr:row>7</xdr:row>
      <xdr:rowOff>561974</xdr:rowOff>
    </xdr:from>
    <xdr:to>
      <xdr:col>26</xdr:col>
      <xdr:colOff>314324</xdr:colOff>
      <xdr:row>7</xdr:row>
      <xdr:rowOff>771524</xdr:rowOff>
    </xdr:to>
    <xdr:sp macro="" textlink="">
      <xdr:nvSpPr>
        <xdr:cNvPr id="31" name="Flèche droite 30">
          <a:hlinkClick xmlns:r="http://schemas.openxmlformats.org/officeDocument/2006/relationships" r:id="rId6"/>
        </xdr:cNvPr>
        <xdr:cNvSpPr/>
      </xdr:nvSpPr>
      <xdr:spPr>
        <a:xfrm>
          <a:off x="10306049" y="1895474"/>
          <a:ext cx="276225" cy="209550"/>
        </a:xfrm>
        <a:prstGeom prst="rightArrow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24</xdr:col>
      <xdr:colOff>85725</xdr:colOff>
      <xdr:row>7</xdr:row>
      <xdr:rowOff>523875</xdr:rowOff>
    </xdr:from>
    <xdr:to>
      <xdr:col>26</xdr:col>
      <xdr:colOff>85725</xdr:colOff>
      <xdr:row>7</xdr:row>
      <xdr:rowOff>809625</xdr:rowOff>
    </xdr:to>
    <xdr:sp macro="" textlink="">
      <xdr:nvSpPr>
        <xdr:cNvPr id="32" name="ZoneTexte 31"/>
        <xdr:cNvSpPr txBox="1"/>
      </xdr:nvSpPr>
      <xdr:spPr>
        <a:xfrm>
          <a:off x="9610725" y="1857375"/>
          <a:ext cx="742950" cy="28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200" b="1">
              <a:solidFill>
                <a:schemeClr val="bg1">
                  <a:lumMod val="95000"/>
                </a:schemeClr>
              </a:solidFill>
            </a:rPr>
            <a:t>Suivant</a:t>
          </a:r>
        </a:p>
      </xdr:txBody>
    </xdr:sp>
    <xdr:clientData/>
  </xdr:twoCellAnchor>
  <xdr:twoCellAnchor>
    <xdr:from>
      <xdr:col>21</xdr:col>
      <xdr:colOff>57150</xdr:colOff>
      <xdr:row>7</xdr:row>
      <xdr:rowOff>561975</xdr:rowOff>
    </xdr:from>
    <xdr:to>
      <xdr:col>21</xdr:col>
      <xdr:colOff>333375</xdr:colOff>
      <xdr:row>7</xdr:row>
      <xdr:rowOff>771525</xdr:rowOff>
    </xdr:to>
    <xdr:sp macro="" textlink="">
      <xdr:nvSpPr>
        <xdr:cNvPr id="33" name="Flèche droite 32">
          <a:hlinkClick xmlns:r="http://schemas.openxmlformats.org/officeDocument/2006/relationships" r:id="rId7"/>
        </xdr:cNvPr>
        <xdr:cNvSpPr/>
      </xdr:nvSpPr>
      <xdr:spPr>
        <a:xfrm rot="10800000">
          <a:off x="8467725" y="1895475"/>
          <a:ext cx="276225" cy="209550"/>
        </a:xfrm>
        <a:prstGeom prst="rightArrow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21</xdr:col>
      <xdr:colOff>323849</xdr:colOff>
      <xdr:row>7</xdr:row>
      <xdr:rowOff>523875</xdr:rowOff>
    </xdr:from>
    <xdr:to>
      <xdr:col>24</xdr:col>
      <xdr:colOff>114299</xdr:colOff>
      <xdr:row>7</xdr:row>
      <xdr:rowOff>809625</xdr:rowOff>
    </xdr:to>
    <xdr:sp macro="" textlink="">
      <xdr:nvSpPr>
        <xdr:cNvPr id="34" name="ZoneTexte 33"/>
        <xdr:cNvSpPr txBox="1"/>
      </xdr:nvSpPr>
      <xdr:spPr>
        <a:xfrm>
          <a:off x="8734424" y="1857375"/>
          <a:ext cx="904875" cy="28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200" b="1">
              <a:solidFill>
                <a:schemeClr val="bg1">
                  <a:lumMod val="95000"/>
                </a:schemeClr>
              </a:solidFill>
            </a:rPr>
            <a:t>Précédent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0</xdr:rowOff>
    </xdr:from>
    <xdr:to>
      <xdr:col>73</xdr:col>
      <xdr:colOff>28575</xdr:colOff>
      <xdr:row>8</xdr:row>
      <xdr:rowOff>0</xdr:rowOff>
    </xdr:to>
    <xdr:cxnSp macro="">
      <xdr:nvCxnSpPr>
        <xdr:cNvPr id="2" name="Connecteur droit 1"/>
        <xdr:cNvCxnSpPr/>
      </xdr:nvCxnSpPr>
      <xdr:spPr>
        <a:xfrm>
          <a:off x="0" y="2247900"/>
          <a:ext cx="39443025" cy="0"/>
        </a:xfrm>
        <a:prstGeom prst="line">
          <a:avLst/>
        </a:prstGeom>
        <a:noFill/>
        <a:ln w="9525" cap="flat" cmpd="sng" algn="ctr">
          <a:solidFill>
            <a:sysClr val="window" lastClr="FFFFFF">
              <a:lumMod val="75000"/>
            </a:sysClr>
          </a:solidFill>
          <a:prstDash val="soli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cxnSp>
    <xdr:clientData/>
  </xdr:twoCellAnchor>
  <xdr:twoCellAnchor>
    <xdr:from>
      <xdr:col>8</xdr:col>
      <xdr:colOff>123827</xdr:colOff>
      <xdr:row>2</xdr:row>
      <xdr:rowOff>69481</xdr:rowOff>
    </xdr:from>
    <xdr:to>
      <xdr:col>11</xdr:col>
      <xdr:colOff>123827</xdr:colOff>
      <xdr:row>5</xdr:row>
      <xdr:rowOff>59956</xdr:rowOff>
    </xdr:to>
    <xdr:grpSp>
      <xdr:nvGrpSpPr>
        <xdr:cNvPr id="3" name="Groupe 2"/>
        <xdr:cNvGrpSpPr/>
      </xdr:nvGrpSpPr>
      <xdr:grpSpPr>
        <a:xfrm>
          <a:off x="3705227" y="450481"/>
          <a:ext cx="1114425" cy="561975"/>
          <a:chOff x="6410328" y="485775"/>
          <a:chExt cx="4514850" cy="561975"/>
        </a:xfrm>
      </xdr:grpSpPr>
      <xdr:sp macro="" textlink="">
        <xdr:nvSpPr>
          <xdr:cNvPr id="4" name="Rectangle 3"/>
          <xdr:cNvSpPr/>
        </xdr:nvSpPr>
        <xdr:spPr>
          <a:xfrm>
            <a:off x="6410328" y="485775"/>
            <a:ext cx="4514850" cy="561975"/>
          </a:xfrm>
          <a:prstGeom prst="rect">
            <a:avLst/>
          </a:prstGeom>
          <a:solidFill>
            <a:sysClr val="windowText" lastClr="000000">
              <a:lumMod val="75000"/>
              <a:lumOff val="25000"/>
            </a:sysClr>
          </a:solidFill>
          <a:ln w="3175" cap="flat" cmpd="sng" algn="ctr">
            <a:solidFill>
              <a:sysClr val="window" lastClr="FFFFFF">
                <a:lumMod val="75000"/>
              </a:sysClr>
            </a:solidFill>
            <a:prstDash val="solid"/>
          </a:ln>
          <a:effectLst/>
        </xdr:spPr>
        <xdr:txBody>
          <a:bodyPr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fr-FR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ZoneTexte 4"/>
          <xdr:cNvSpPr txBox="1"/>
        </xdr:nvSpPr>
        <xdr:spPr>
          <a:xfrm>
            <a:off x="6730058" y="590550"/>
            <a:ext cx="3921352" cy="338313"/>
          </a:xfrm>
          <a:prstGeom prst="rect">
            <a:avLst/>
          </a:prstGeom>
          <a:solidFill>
            <a:sysClr val="window" lastClr="FFFFFF">
              <a:alpha val="0"/>
            </a:sysClr>
          </a:solidFill>
          <a:ln w="9525" cmpd="sng">
            <a:noFill/>
          </a:ln>
          <a:effectLst/>
        </xdr:spPr>
        <xdr:txBody>
          <a:bodyPr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2000" b="1" i="0" u="none" strike="noStrike" kern="0" cap="none" spc="0" normalizeH="0" baseline="0" noProof="0">
                <a:ln>
                  <a:noFill/>
                </a:ln>
                <a:solidFill>
                  <a:srgbClr val="33CCFF"/>
                </a:solidFill>
                <a:effectLst/>
                <a:uLnTx/>
                <a:uFillTx/>
                <a:latin typeface="Calibri"/>
                <a:ea typeface="+mn-ea"/>
                <a:cs typeface="+mn-cs"/>
              </a:rPr>
              <a:t>Accueil</a:t>
            </a:r>
          </a:p>
        </xdr:txBody>
      </xdr:sp>
    </xdr:grpSp>
    <xdr:clientData/>
  </xdr:twoCellAnchor>
  <xdr:twoCellAnchor editAs="oneCell">
    <xdr:from>
      <xdr:col>6</xdr:col>
      <xdr:colOff>85723</xdr:colOff>
      <xdr:row>1</xdr:row>
      <xdr:rowOff>133350</xdr:rowOff>
    </xdr:from>
    <xdr:to>
      <xdr:col>16</xdr:col>
      <xdr:colOff>129373</xdr:colOff>
      <xdr:row>7</xdr:row>
      <xdr:rowOff>469209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24173" y="323850"/>
          <a:ext cx="3758400" cy="1478859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2</xdr:row>
      <xdr:rowOff>59955</xdr:rowOff>
    </xdr:from>
    <xdr:to>
      <xdr:col>3</xdr:col>
      <xdr:colOff>143872</xdr:colOff>
      <xdr:row>7</xdr:row>
      <xdr:rowOff>308504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375" y="440955"/>
          <a:ext cx="772522" cy="1201049"/>
        </a:xfrm>
        <a:prstGeom prst="rect">
          <a:avLst/>
        </a:prstGeom>
      </xdr:spPr>
    </xdr:pic>
    <xdr:clientData/>
  </xdr:twoCellAnchor>
  <xdr:twoCellAnchor>
    <xdr:from>
      <xdr:col>18</xdr:col>
      <xdr:colOff>2</xdr:colOff>
      <xdr:row>2</xdr:row>
      <xdr:rowOff>104775</xdr:rowOff>
    </xdr:from>
    <xdr:to>
      <xdr:col>29</xdr:col>
      <xdr:colOff>342900</xdr:colOff>
      <xdr:row>5</xdr:row>
      <xdr:rowOff>95250</xdr:rowOff>
    </xdr:to>
    <xdr:grpSp>
      <xdr:nvGrpSpPr>
        <xdr:cNvPr id="8" name="Groupe 7"/>
        <xdr:cNvGrpSpPr/>
      </xdr:nvGrpSpPr>
      <xdr:grpSpPr>
        <a:xfrm>
          <a:off x="7296152" y="485775"/>
          <a:ext cx="4429123" cy="561975"/>
          <a:chOff x="11788886" y="1790700"/>
          <a:chExt cx="2028825" cy="561975"/>
        </a:xfrm>
      </xdr:grpSpPr>
      <xdr:sp macro="" textlink="">
        <xdr:nvSpPr>
          <xdr:cNvPr id="9" name="Rectangle 8"/>
          <xdr:cNvSpPr/>
        </xdr:nvSpPr>
        <xdr:spPr>
          <a:xfrm>
            <a:off x="11788886" y="1790700"/>
            <a:ext cx="2028825" cy="561975"/>
          </a:xfrm>
          <a:prstGeom prst="rect">
            <a:avLst/>
          </a:prstGeom>
          <a:solidFill>
            <a:sysClr val="windowText" lastClr="000000">
              <a:lumMod val="75000"/>
              <a:lumOff val="25000"/>
            </a:sysClr>
          </a:solidFill>
          <a:ln w="3175" cap="flat" cmpd="sng" algn="ctr">
            <a:solidFill>
              <a:sysClr val="window" lastClr="FFFFFF">
                <a:lumMod val="75000"/>
              </a:sysClr>
            </a:solidFill>
            <a:prstDash val="solid"/>
          </a:ln>
          <a:effectLst/>
        </xdr:spPr>
        <xdr:txBody>
          <a:bodyPr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fr-FR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ZoneTexte 9"/>
          <xdr:cNvSpPr txBox="1"/>
        </xdr:nvSpPr>
        <xdr:spPr>
          <a:xfrm>
            <a:off x="11932543" y="1895475"/>
            <a:ext cx="1762125" cy="338313"/>
          </a:xfrm>
          <a:prstGeom prst="rect">
            <a:avLst/>
          </a:prstGeom>
          <a:solidFill>
            <a:sysClr val="window" lastClr="FFFFFF">
              <a:alpha val="0"/>
            </a:sysClr>
          </a:solidFill>
          <a:ln w="9525" cmpd="sng">
            <a:noFill/>
          </a:ln>
          <a:effectLst/>
        </xdr:spPr>
        <xdr:txBody>
          <a:bodyPr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2000" b="1" i="0" u="none" strike="noStrike" kern="0" cap="none" spc="0" normalizeH="0" baseline="0" noProof="0">
                <a:ln>
                  <a:noFill/>
                </a:ln>
                <a:solidFill>
                  <a:srgbClr val="33CCFF"/>
                </a:solidFill>
                <a:effectLst/>
                <a:uLnTx/>
                <a:uFillTx/>
                <a:latin typeface="Calibri" pitchFamily="34" charset="0"/>
                <a:ea typeface="+mn-ea"/>
                <a:cs typeface="+mn-cs"/>
              </a:rPr>
              <a:t>Statistiques</a:t>
            </a:r>
          </a:p>
        </xdr:txBody>
      </xdr:sp>
    </xdr:grpSp>
    <xdr:clientData/>
  </xdr:twoCellAnchor>
  <xdr:twoCellAnchor editAs="oneCell">
    <xdr:from>
      <xdr:col>33</xdr:col>
      <xdr:colOff>285750</xdr:colOff>
      <xdr:row>3</xdr:row>
      <xdr:rowOff>104775</xdr:rowOff>
    </xdr:from>
    <xdr:to>
      <xdr:col>39</xdr:col>
      <xdr:colOff>154106</xdr:colOff>
      <xdr:row>6</xdr:row>
      <xdr:rowOff>88059</xdr:rowOff>
    </xdr:to>
    <xdr:pic>
      <xdr:nvPicPr>
        <xdr:cNvPr id="11" name="Image 10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154025" y="676275"/>
          <a:ext cx="2097206" cy="554784"/>
        </a:xfrm>
        <a:prstGeom prst="rect">
          <a:avLst/>
        </a:prstGeom>
      </xdr:spPr>
    </xdr:pic>
    <xdr:clientData/>
  </xdr:twoCellAnchor>
  <xdr:twoCellAnchor>
    <xdr:from>
      <xdr:col>0</xdr:col>
      <xdr:colOff>152399</xdr:colOff>
      <xdr:row>14</xdr:row>
      <xdr:rowOff>28576</xdr:rowOff>
    </xdr:from>
    <xdr:to>
      <xdr:col>30</xdr:col>
      <xdr:colOff>333374</xdr:colOff>
      <xdr:row>23</xdr:row>
      <xdr:rowOff>133351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238125</xdr:colOff>
      <xdr:row>11</xdr:row>
      <xdr:rowOff>266700</xdr:rowOff>
    </xdr:from>
    <xdr:to>
      <xdr:col>8</xdr:col>
      <xdr:colOff>152400</xdr:colOff>
      <xdr:row>13</xdr:row>
      <xdr:rowOff>161925</xdr:rowOff>
    </xdr:to>
    <xdr:sp macro="" textlink="">
      <xdr:nvSpPr>
        <xdr:cNvPr id="13" name="Ellipse 12"/>
        <xdr:cNvSpPr/>
      </xdr:nvSpPr>
      <xdr:spPr>
        <a:xfrm>
          <a:off x="3076575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238125</xdr:colOff>
      <xdr:row>11</xdr:row>
      <xdr:rowOff>266700</xdr:rowOff>
    </xdr:from>
    <xdr:to>
      <xdr:col>11</xdr:col>
      <xdr:colOff>152400</xdr:colOff>
      <xdr:row>13</xdr:row>
      <xdr:rowOff>161925</xdr:rowOff>
    </xdr:to>
    <xdr:sp macro="" textlink="">
      <xdr:nvSpPr>
        <xdr:cNvPr id="14" name="Ellipse 13"/>
        <xdr:cNvSpPr/>
      </xdr:nvSpPr>
      <xdr:spPr>
        <a:xfrm>
          <a:off x="4191000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12</xdr:col>
      <xdr:colOff>228600</xdr:colOff>
      <xdr:row>11</xdr:row>
      <xdr:rowOff>266700</xdr:rowOff>
    </xdr:from>
    <xdr:to>
      <xdr:col>14</xdr:col>
      <xdr:colOff>142875</xdr:colOff>
      <xdr:row>13</xdr:row>
      <xdr:rowOff>161925</xdr:rowOff>
    </xdr:to>
    <xdr:sp macro="" textlink="">
      <xdr:nvSpPr>
        <xdr:cNvPr id="15" name="Ellipse 14"/>
        <xdr:cNvSpPr/>
      </xdr:nvSpPr>
      <xdr:spPr>
        <a:xfrm>
          <a:off x="5295900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15</xdr:col>
      <xdr:colOff>247650</xdr:colOff>
      <xdr:row>11</xdr:row>
      <xdr:rowOff>266700</xdr:rowOff>
    </xdr:from>
    <xdr:to>
      <xdr:col>17</xdr:col>
      <xdr:colOff>161925</xdr:colOff>
      <xdr:row>13</xdr:row>
      <xdr:rowOff>161925</xdr:rowOff>
    </xdr:to>
    <xdr:sp macro="" textlink="">
      <xdr:nvSpPr>
        <xdr:cNvPr id="16" name="Ellipse 15"/>
        <xdr:cNvSpPr/>
      </xdr:nvSpPr>
      <xdr:spPr>
        <a:xfrm>
          <a:off x="6429375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21</xdr:col>
      <xdr:colOff>238125</xdr:colOff>
      <xdr:row>11</xdr:row>
      <xdr:rowOff>266700</xdr:rowOff>
    </xdr:from>
    <xdr:to>
      <xdr:col>23</xdr:col>
      <xdr:colOff>152400</xdr:colOff>
      <xdr:row>13</xdr:row>
      <xdr:rowOff>161925</xdr:rowOff>
    </xdr:to>
    <xdr:sp macro="" textlink="">
      <xdr:nvSpPr>
        <xdr:cNvPr id="17" name="Ellipse 16"/>
        <xdr:cNvSpPr/>
      </xdr:nvSpPr>
      <xdr:spPr>
        <a:xfrm>
          <a:off x="8648700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24</xdr:col>
      <xdr:colOff>238125</xdr:colOff>
      <xdr:row>11</xdr:row>
      <xdr:rowOff>266700</xdr:rowOff>
    </xdr:from>
    <xdr:to>
      <xdr:col>26</xdr:col>
      <xdr:colOff>152400</xdr:colOff>
      <xdr:row>13</xdr:row>
      <xdr:rowOff>161925</xdr:rowOff>
    </xdr:to>
    <xdr:sp macro="" textlink="">
      <xdr:nvSpPr>
        <xdr:cNvPr id="18" name="Ellipse 17"/>
        <xdr:cNvSpPr/>
      </xdr:nvSpPr>
      <xdr:spPr>
        <a:xfrm>
          <a:off x="9763125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27</xdr:col>
      <xdr:colOff>238125</xdr:colOff>
      <xdr:row>11</xdr:row>
      <xdr:rowOff>266700</xdr:rowOff>
    </xdr:from>
    <xdr:to>
      <xdr:col>29</xdr:col>
      <xdr:colOff>152400</xdr:colOff>
      <xdr:row>13</xdr:row>
      <xdr:rowOff>161925</xdr:rowOff>
    </xdr:to>
    <xdr:sp macro="" textlink="">
      <xdr:nvSpPr>
        <xdr:cNvPr id="19" name="Ellipse 18"/>
        <xdr:cNvSpPr/>
      </xdr:nvSpPr>
      <xdr:spPr>
        <a:xfrm>
          <a:off x="10877550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30</xdr:col>
      <xdr:colOff>238125</xdr:colOff>
      <xdr:row>11</xdr:row>
      <xdr:rowOff>266700</xdr:rowOff>
    </xdr:from>
    <xdr:to>
      <xdr:col>32</xdr:col>
      <xdr:colOff>152400</xdr:colOff>
      <xdr:row>13</xdr:row>
      <xdr:rowOff>161925</xdr:rowOff>
    </xdr:to>
    <xdr:sp macro="" textlink="">
      <xdr:nvSpPr>
        <xdr:cNvPr id="20" name="Ellipse 19"/>
        <xdr:cNvSpPr/>
      </xdr:nvSpPr>
      <xdr:spPr>
        <a:xfrm>
          <a:off x="11991975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238125</xdr:colOff>
      <xdr:row>11</xdr:row>
      <xdr:rowOff>276225</xdr:rowOff>
    </xdr:from>
    <xdr:to>
      <xdr:col>20</xdr:col>
      <xdr:colOff>152400</xdr:colOff>
      <xdr:row>13</xdr:row>
      <xdr:rowOff>171450</xdr:rowOff>
    </xdr:to>
    <xdr:sp macro="" textlink="">
      <xdr:nvSpPr>
        <xdr:cNvPr id="21" name="Ellipse 20"/>
        <xdr:cNvSpPr/>
      </xdr:nvSpPr>
      <xdr:spPr>
        <a:xfrm>
          <a:off x="7534275" y="3333750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33</xdr:col>
      <xdr:colOff>238125</xdr:colOff>
      <xdr:row>11</xdr:row>
      <xdr:rowOff>266700</xdr:rowOff>
    </xdr:from>
    <xdr:to>
      <xdr:col>35</xdr:col>
      <xdr:colOff>152400</xdr:colOff>
      <xdr:row>13</xdr:row>
      <xdr:rowOff>161925</xdr:rowOff>
    </xdr:to>
    <xdr:sp macro="" textlink="">
      <xdr:nvSpPr>
        <xdr:cNvPr id="22" name="Ellipse 21"/>
        <xdr:cNvSpPr/>
      </xdr:nvSpPr>
      <xdr:spPr>
        <a:xfrm>
          <a:off x="13106400" y="3324225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32</xdr:col>
      <xdr:colOff>47625</xdr:colOff>
      <xdr:row>16</xdr:row>
      <xdr:rowOff>66675</xdr:rowOff>
    </xdr:from>
    <xdr:to>
      <xdr:col>33</xdr:col>
      <xdr:colOff>333375</xdr:colOff>
      <xdr:row>17</xdr:row>
      <xdr:rowOff>342900</xdr:rowOff>
    </xdr:to>
    <xdr:sp macro="" textlink="">
      <xdr:nvSpPr>
        <xdr:cNvPr id="23" name="Ellipse 22"/>
        <xdr:cNvSpPr/>
      </xdr:nvSpPr>
      <xdr:spPr>
        <a:xfrm>
          <a:off x="12544425" y="4905375"/>
          <a:ext cx="657225" cy="657225"/>
        </a:xfrm>
        <a:prstGeom prst="ellipse">
          <a:avLst/>
        </a:prstGeom>
        <a:noFill/>
        <a:ln w="38100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32</xdr:col>
      <xdr:colOff>47625</xdr:colOff>
      <xdr:row>19</xdr:row>
      <xdr:rowOff>304800</xdr:rowOff>
    </xdr:from>
    <xdr:to>
      <xdr:col>33</xdr:col>
      <xdr:colOff>333375</xdr:colOff>
      <xdr:row>21</xdr:row>
      <xdr:rowOff>200025</xdr:rowOff>
    </xdr:to>
    <xdr:sp macro="" textlink="">
      <xdr:nvSpPr>
        <xdr:cNvPr id="24" name="Ellipse 23"/>
        <xdr:cNvSpPr/>
      </xdr:nvSpPr>
      <xdr:spPr>
        <a:xfrm>
          <a:off x="12544425" y="6286500"/>
          <a:ext cx="657225" cy="657225"/>
        </a:xfrm>
        <a:prstGeom prst="ellipse">
          <a:avLst/>
        </a:prstGeom>
        <a:noFill/>
        <a:ln w="381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29</xdr:col>
      <xdr:colOff>352425</xdr:colOff>
      <xdr:row>14</xdr:row>
      <xdr:rowOff>171450</xdr:rowOff>
    </xdr:from>
    <xdr:to>
      <xdr:col>36</xdr:col>
      <xdr:colOff>19050</xdr:colOff>
      <xdr:row>15</xdr:row>
      <xdr:rowOff>323850</xdr:rowOff>
    </xdr:to>
    <xdr:sp macro="" textlink="">
      <xdr:nvSpPr>
        <xdr:cNvPr id="25" name="ZoneTexte 24"/>
        <xdr:cNvSpPr txBox="1"/>
      </xdr:nvSpPr>
      <xdr:spPr>
        <a:xfrm>
          <a:off x="11734800" y="4371975"/>
          <a:ext cx="2266950" cy="409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FR" sz="1800" b="1"/>
            <a:t>Leader de journée</a:t>
          </a:r>
        </a:p>
      </xdr:txBody>
    </xdr:sp>
    <xdr:clientData/>
  </xdr:twoCellAnchor>
  <xdr:twoCellAnchor>
    <xdr:from>
      <xdr:col>3</xdr:col>
      <xdr:colOff>238125</xdr:colOff>
      <xdr:row>11</xdr:row>
      <xdr:rowOff>276225</xdr:rowOff>
    </xdr:from>
    <xdr:to>
      <xdr:col>5</xdr:col>
      <xdr:colOff>152400</xdr:colOff>
      <xdr:row>13</xdr:row>
      <xdr:rowOff>171450</xdr:rowOff>
    </xdr:to>
    <xdr:sp macro="" textlink="">
      <xdr:nvSpPr>
        <xdr:cNvPr id="26" name="Ellipse 25"/>
        <xdr:cNvSpPr/>
      </xdr:nvSpPr>
      <xdr:spPr>
        <a:xfrm>
          <a:off x="1962150" y="3333750"/>
          <a:ext cx="657225" cy="657225"/>
        </a:xfrm>
        <a:prstGeom prst="ellipse">
          <a:avLst/>
        </a:prstGeom>
        <a:noFill/>
        <a:ln w="38100">
          <a:solidFill>
            <a:schemeClr val="tx1">
              <a:lumMod val="85000"/>
              <a:lumOff val="15000"/>
            </a:schemeClr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30</xdr:col>
      <xdr:colOff>142875</xdr:colOff>
      <xdr:row>18</xdr:row>
      <xdr:rowOff>171450</xdr:rowOff>
    </xdr:from>
    <xdr:to>
      <xdr:col>35</xdr:col>
      <xdr:colOff>190500</xdr:colOff>
      <xdr:row>19</xdr:row>
      <xdr:rowOff>200025</xdr:rowOff>
    </xdr:to>
    <xdr:sp macro="" textlink="">
      <xdr:nvSpPr>
        <xdr:cNvPr id="27" name="ZoneTexte 26"/>
        <xdr:cNvSpPr txBox="1"/>
      </xdr:nvSpPr>
      <xdr:spPr>
        <a:xfrm>
          <a:off x="11896725" y="5772150"/>
          <a:ext cx="1905000" cy="409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800" b="1"/>
            <a:t>Moyenne actuelle</a:t>
          </a:r>
        </a:p>
      </xdr:txBody>
    </xdr:sp>
    <xdr:clientData/>
  </xdr:twoCellAnchor>
  <xdr:twoCellAnchor>
    <xdr:from>
      <xdr:col>36</xdr:col>
      <xdr:colOff>28575</xdr:colOff>
      <xdr:row>18</xdr:row>
      <xdr:rowOff>180975</xdr:rowOff>
    </xdr:from>
    <xdr:to>
      <xdr:col>41</xdr:col>
      <xdr:colOff>76200</xdr:colOff>
      <xdr:row>19</xdr:row>
      <xdr:rowOff>209550</xdr:rowOff>
    </xdr:to>
    <xdr:sp macro="" textlink="">
      <xdr:nvSpPr>
        <xdr:cNvPr id="28" name="ZoneTexte 27"/>
        <xdr:cNvSpPr txBox="1"/>
      </xdr:nvSpPr>
      <xdr:spPr>
        <a:xfrm>
          <a:off x="14011275" y="5781675"/>
          <a:ext cx="1905000" cy="409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800" b="1"/>
            <a:t>Total actuel</a:t>
          </a:r>
        </a:p>
      </xdr:txBody>
    </xdr:sp>
    <xdr:clientData/>
  </xdr:twoCellAnchor>
  <xdr:twoCellAnchor>
    <xdr:from>
      <xdr:col>37</xdr:col>
      <xdr:colOff>66675</xdr:colOff>
      <xdr:row>19</xdr:row>
      <xdr:rowOff>295275</xdr:rowOff>
    </xdr:from>
    <xdr:to>
      <xdr:col>38</xdr:col>
      <xdr:colOff>352425</xdr:colOff>
      <xdr:row>21</xdr:row>
      <xdr:rowOff>190500</xdr:rowOff>
    </xdr:to>
    <xdr:sp macro="" textlink="">
      <xdr:nvSpPr>
        <xdr:cNvPr id="29" name="Ellipse 28"/>
        <xdr:cNvSpPr/>
      </xdr:nvSpPr>
      <xdr:spPr>
        <a:xfrm>
          <a:off x="14420850" y="6276975"/>
          <a:ext cx="657225" cy="657225"/>
        </a:xfrm>
        <a:prstGeom prst="ellipse">
          <a:avLst/>
        </a:prstGeom>
        <a:noFill/>
        <a:ln w="3810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0</xdr:col>
      <xdr:colOff>228600</xdr:colOff>
      <xdr:row>10</xdr:row>
      <xdr:rowOff>333375</xdr:rowOff>
    </xdr:from>
    <xdr:to>
      <xdr:col>3</xdr:col>
      <xdr:colOff>123825</xdr:colOff>
      <xdr:row>12</xdr:row>
      <xdr:rowOff>19050</xdr:rowOff>
    </xdr:to>
    <xdr:sp macro="" textlink="">
      <xdr:nvSpPr>
        <xdr:cNvPr id="30" name="ZoneTexte 29"/>
        <xdr:cNvSpPr txBox="1"/>
      </xdr:nvSpPr>
      <xdr:spPr>
        <a:xfrm>
          <a:off x="228600" y="3028950"/>
          <a:ext cx="16192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2000" b="1" i="1" u="sng"/>
            <a:t>Journées de :</a:t>
          </a:r>
        </a:p>
      </xdr:txBody>
    </xdr:sp>
    <xdr:clientData/>
  </xdr:twoCellAnchor>
  <xdr:twoCellAnchor>
    <xdr:from>
      <xdr:col>26</xdr:col>
      <xdr:colOff>38099</xdr:colOff>
      <xdr:row>7</xdr:row>
      <xdr:rowOff>561974</xdr:rowOff>
    </xdr:from>
    <xdr:to>
      <xdr:col>26</xdr:col>
      <xdr:colOff>314324</xdr:colOff>
      <xdr:row>7</xdr:row>
      <xdr:rowOff>771524</xdr:rowOff>
    </xdr:to>
    <xdr:sp macro="" textlink="">
      <xdr:nvSpPr>
        <xdr:cNvPr id="31" name="Flèche droite 30">
          <a:hlinkClick xmlns:r="http://schemas.openxmlformats.org/officeDocument/2006/relationships" r:id="rId6"/>
        </xdr:cNvPr>
        <xdr:cNvSpPr/>
      </xdr:nvSpPr>
      <xdr:spPr>
        <a:xfrm>
          <a:off x="10306049" y="1895474"/>
          <a:ext cx="276225" cy="209550"/>
        </a:xfrm>
        <a:prstGeom prst="rightArrow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24</xdr:col>
      <xdr:colOff>85725</xdr:colOff>
      <xdr:row>7</xdr:row>
      <xdr:rowOff>523875</xdr:rowOff>
    </xdr:from>
    <xdr:to>
      <xdr:col>26</xdr:col>
      <xdr:colOff>85725</xdr:colOff>
      <xdr:row>7</xdr:row>
      <xdr:rowOff>809625</xdr:rowOff>
    </xdr:to>
    <xdr:sp macro="" textlink="">
      <xdr:nvSpPr>
        <xdr:cNvPr id="32" name="ZoneTexte 31"/>
        <xdr:cNvSpPr txBox="1"/>
      </xdr:nvSpPr>
      <xdr:spPr>
        <a:xfrm>
          <a:off x="9610725" y="1857375"/>
          <a:ext cx="742950" cy="28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200" b="1">
              <a:solidFill>
                <a:schemeClr val="bg1">
                  <a:lumMod val="95000"/>
                </a:schemeClr>
              </a:solidFill>
            </a:rPr>
            <a:t>Suivant</a:t>
          </a:r>
        </a:p>
      </xdr:txBody>
    </xdr:sp>
    <xdr:clientData/>
  </xdr:twoCellAnchor>
  <xdr:twoCellAnchor>
    <xdr:from>
      <xdr:col>21</xdr:col>
      <xdr:colOff>57150</xdr:colOff>
      <xdr:row>7</xdr:row>
      <xdr:rowOff>561975</xdr:rowOff>
    </xdr:from>
    <xdr:to>
      <xdr:col>21</xdr:col>
      <xdr:colOff>333375</xdr:colOff>
      <xdr:row>7</xdr:row>
      <xdr:rowOff>771525</xdr:rowOff>
    </xdr:to>
    <xdr:sp macro="" textlink="">
      <xdr:nvSpPr>
        <xdr:cNvPr id="33" name="Flèche droite 32">
          <a:hlinkClick xmlns:r="http://schemas.openxmlformats.org/officeDocument/2006/relationships" r:id="rId7"/>
        </xdr:cNvPr>
        <xdr:cNvSpPr/>
      </xdr:nvSpPr>
      <xdr:spPr>
        <a:xfrm rot="10800000">
          <a:off x="8467725" y="1895475"/>
          <a:ext cx="276225" cy="209550"/>
        </a:xfrm>
        <a:prstGeom prst="rightArrow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21</xdr:col>
      <xdr:colOff>323849</xdr:colOff>
      <xdr:row>7</xdr:row>
      <xdr:rowOff>523875</xdr:rowOff>
    </xdr:from>
    <xdr:to>
      <xdr:col>24</xdr:col>
      <xdr:colOff>114299</xdr:colOff>
      <xdr:row>7</xdr:row>
      <xdr:rowOff>809625</xdr:rowOff>
    </xdr:to>
    <xdr:sp macro="" textlink="">
      <xdr:nvSpPr>
        <xdr:cNvPr id="34" name="ZoneTexte 33"/>
        <xdr:cNvSpPr txBox="1"/>
      </xdr:nvSpPr>
      <xdr:spPr>
        <a:xfrm>
          <a:off x="8734424" y="1857375"/>
          <a:ext cx="904875" cy="28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200" b="1">
              <a:solidFill>
                <a:schemeClr val="bg1">
                  <a:lumMod val="95000"/>
                </a:schemeClr>
              </a:solidFill>
            </a:rPr>
            <a:t>Précédent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B1:AR33"/>
  <sheetViews>
    <sheetView tabSelected="1" zoomScaleNormal="100" workbookViewId="0">
      <selection activeCell="E12" sqref="E12"/>
    </sheetView>
  </sheetViews>
  <sheetFormatPr baseColWidth="10" defaultColWidth="11.42578125" defaultRowHeight="15.75" x14ac:dyDescent="0.25"/>
  <cols>
    <col min="1" max="1" width="5.28515625" style="1" customWidth="1"/>
    <col min="2" max="2" width="5.28515625" style="15" customWidth="1"/>
    <col min="3" max="3" width="21.7109375" style="1" customWidth="1"/>
    <col min="4" max="4" width="9.7109375" style="1" customWidth="1"/>
    <col min="5" max="42" width="5.5703125" style="1" customWidth="1"/>
    <col min="43" max="43" width="10.7109375" style="1" customWidth="1"/>
    <col min="44" max="44" width="10.7109375" style="14" customWidth="1"/>
    <col min="45" max="46" width="5.7109375" style="1" customWidth="1"/>
    <col min="47" max="16384" width="11.42578125" style="1"/>
  </cols>
  <sheetData>
    <row r="1" spans="2:44" s="2" customFormat="1" ht="15" customHeight="1" x14ac:dyDescent="0.25">
      <c r="B1" s="16"/>
      <c r="AR1" s="13"/>
    </row>
    <row r="2" spans="2:44" s="2" customFormat="1" ht="15" customHeight="1" x14ac:dyDescent="0.25">
      <c r="B2" s="16"/>
      <c r="AR2" s="13"/>
    </row>
    <row r="3" spans="2:44" s="2" customFormat="1" ht="15" customHeight="1" x14ac:dyDescent="0.25">
      <c r="B3" s="16"/>
      <c r="AR3" s="13"/>
    </row>
    <row r="4" spans="2:44" s="2" customFormat="1" ht="15" customHeight="1" x14ac:dyDescent="0.25">
      <c r="B4" s="16"/>
      <c r="AR4" s="13"/>
    </row>
    <row r="5" spans="2:44" s="2" customFormat="1" ht="15" customHeight="1" x14ac:dyDescent="0.25">
      <c r="B5" s="16"/>
      <c r="AR5" s="13"/>
    </row>
    <row r="6" spans="2:44" s="2" customFormat="1" ht="15" customHeight="1" x14ac:dyDescent="0.25">
      <c r="B6" s="16"/>
      <c r="AR6" s="13"/>
    </row>
    <row r="7" spans="2:44" s="2" customFormat="1" ht="15" customHeight="1" x14ac:dyDescent="0.25">
      <c r="B7" s="16"/>
      <c r="AR7" s="13"/>
    </row>
    <row r="8" spans="2:44" s="2" customFormat="1" ht="72" customHeight="1" x14ac:dyDescent="0.25">
      <c r="B8" s="16"/>
      <c r="AR8" s="13"/>
    </row>
    <row r="10" spans="2:44" x14ac:dyDescent="0.25">
      <c r="AA10" s="50"/>
    </row>
    <row r="11" spans="2:44" ht="28.5" customHeight="1" x14ac:dyDescent="0.25"/>
    <row r="12" spans="2:44" ht="30" customHeight="1" x14ac:dyDescent="0.25">
      <c r="C12" s="11" t="s">
        <v>8</v>
      </c>
      <c r="D12" s="11" t="s">
        <v>10</v>
      </c>
      <c r="E12" s="18" t="s">
        <v>11</v>
      </c>
      <c r="F12" s="18" t="s">
        <v>12</v>
      </c>
      <c r="G12" s="18" t="s">
        <v>13</v>
      </c>
      <c r="H12" s="18" t="s">
        <v>14</v>
      </c>
      <c r="I12" s="18" t="s">
        <v>15</v>
      </c>
      <c r="J12" s="18" t="s">
        <v>16</v>
      </c>
      <c r="K12" s="18" t="s">
        <v>17</v>
      </c>
      <c r="L12" s="18" t="s">
        <v>18</v>
      </c>
      <c r="M12" s="18" t="s">
        <v>19</v>
      </c>
      <c r="N12" s="18" t="s">
        <v>20</v>
      </c>
      <c r="O12" s="18" t="s">
        <v>21</v>
      </c>
      <c r="P12" s="18" t="s">
        <v>22</v>
      </c>
      <c r="Q12" s="18" t="s">
        <v>23</v>
      </c>
      <c r="R12" s="18" t="s">
        <v>24</v>
      </c>
      <c r="S12" s="18" t="s">
        <v>25</v>
      </c>
      <c r="T12" s="18" t="s">
        <v>26</v>
      </c>
      <c r="U12" s="18" t="s">
        <v>27</v>
      </c>
      <c r="V12" s="18" t="s">
        <v>28</v>
      </c>
      <c r="W12" s="18" t="s">
        <v>29</v>
      </c>
      <c r="X12" s="18" t="s">
        <v>30</v>
      </c>
      <c r="Y12" s="18" t="s">
        <v>31</v>
      </c>
      <c r="Z12" s="18" t="s">
        <v>32</v>
      </c>
      <c r="AA12" s="18" t="s">
        <v>33</v>
      </c>
      <c r="AB12" s="18" t="s">
        <v>34</v>
      </c>
      <c r="AC12" s="18" t="s">
        <v>35</v>
      </c>
      <c r="AD12" s="18" t="s">
        <v>36</v>
      </c>
      <c r="AE12" s="18" t="s">
        <v>37</v>
      </c>
      <c r="AF12" s="18" t="s">
        <v>38</v>
      </c>
      <c r="AG12" s="18" t="s">
        <v>39</v>
      </c>
      <c r="AH12" s="18" t="s">
        <v>40</v>
      </c>
      <c r="AI12" s="18" t="s">
        <v>41</v>
      </c>
      <c r="AJ12" s="18" t="s">
        <v>42</v>
      </c>
      <c r="AK12" s="18" t="s">
        <v>43</v>
      </c>
      <c r="AL12" s="18" t="s">
        <v>44</v>
      </c>
      <c r="AM12" s="18" t="s">
        <v>45</v>
      </c>
      <c r="AN12" s="18" t="s">
        <v>46</v>
      </c>
      <c r="AO12" s="18" t="s">
        <v>47</v>
      </c>
      <c r="AP12" s="18" t="s">
        <v>48</v>
      </c>
      <c r="AQ12" s="12" t="s">
        <v>49</v>
      </c>
    </row>
    <row r="13" spans="2:44" ht="30" customHeight="1" x14ac:dyDescent="0.25">
      <c r="B13" s="22">
        <f>RANK(D13,D$13:D$32,0)</f>
        <v>1</v>
      </c>
      <c r="C13" s="6" t="s">
        <v>475</v>
      </c>
      <c r="D13" s="8">
        <f>SUM(E13:AP13)</f>
        <v>199</v>
      </c>
      <c r="E13" s="23">
        <f>'1ère journée'!C14</f>
        <v>6</v>
      </c>
      <c r="F13" s="23">
        <f>'2ème journée'!C14</f>
        <v>7</v>
      </c>
      <c r="G13" s="23">
        <f>'3ème journée'!C14</f>
        <v>6</v>
      </c>
      <c r="H13" s="23">
        <f>'4ème journée'!C14</f>
        <v>6</v>
      </c>
      <c r="I13" s="23">
        <f>'5ème journée'!C14</f>
        <v>7</v>
      </c>
      <c r="J13" s="23">
        <f>'6ème journée'!C14</f>
        <v>6</v>
      </c>
      <c r="K13" s="23">
        <f>'7ème journée'!C14</f>
        <v>5</v>
      </c>
      <c r="L13" s="23">
        <f>'8ème journée'!C14</f>
        <v>3</v>
      </c>
      <c r="M13" s="23">
        <f>'9ème journée'!C14</f>
        <v>6</v>
      </c>
      <c r="N13" s="23">
        <f>'10ème journée'!C14</f>
        <v>4</v>
      </c>
      <c r="O13" s="23">
        <f>'11ème journée'!C14</f>
        <v>5</v>
      </c>
      <c r="P13" s="23">
        <f>'12ème journée'!C14</f>
        <v>6</v>
      </c>
      <c r="Q13" s="23">
        <f>'13ème journée'!C14</f>
        <v>3</v>
      </c>
      <c r="R13" s="23">
        <f>'14ème journée'!C14</f>
        <v>5</v>
      </c>
      <c r="S13" s="23">
        <f>'15ème journée'!C14</f>
        <v>7</v>
      </c>
      <c r="T13" s="23">
        <f>'16ème journée'!C14</f>
        <v>7</v>
      </c>
      <c r="U13" s="23">
        <f>'17ème journée'!C14</f>
        <v>4</v>
      </c>
      <c r="V13" s="23">
        <f>'18ème journée'!C14</f>
        <v>9</v>
      </c>
      <c r="W13" s="23">
        <f>'19ème journée'!C14</f>
        <v>8</v>
      </c>
      <c r="X13" s="23">
        <f>'20ème journée'!C14</f>
        <v>4</v>
      </c>
      <c r="Y13" s="23">
        <f>'21ème journée'!C14</f>
        <v>4</v>
      </c>
      <c r="Z13" s="23">
        <f>'22ème journée'!C14</f>
        <v>5</v>
      </c>
      <c r="AA13" s="23">
        <f>'23ème journée'!C14</f>
        <v>4</v>
      </c>
      <c r="AB13" s="23">
        <f>'24ème journée'!C14</f>
        <v>2</v>
      </c>
      <c r="AC13" s="23">
        <f>'25ème journée'!C14</f>
        <v>4</v>
      </c>
      <c r="AD13" s="23">
        <f>'26ème journée'!C14</f>
        <v>6</v>
      </c>
      <c r="AE13" s="23">
        <f>'27ème journée'!C14</f>
        <v>5</v>
      </c>
      <c r="AF13" s="23">
        <f>'28ème journée'!C14</f>
        <v>7</v>
      </c>
      <c r="AG13" s="23">
        <f>'29ème journée'!C14</f>
        <v>8</v>
      </c>
      <c r="AH13" s="23">
        <f>'30ème journée'!C14</f>
        <v>5</v>
      </c>
      <c r="AI13" s="23">
        <f>'31ème journée'!C14</f>
        <v>3</v>
      </c>
      <c r="AJ13" s="23">
        <f>'32ème journée'!C14</f>
        <v>4</v>
      </c>
      <c r="AK13" s="23">
        <f>'33ème journée'!C14</f>
        <v>5</v>
      </c>
      <c r="AL13" s="23">
        <f>'34ème journée'!C14</f>
        <v>6</v>
      </c>
      <c r="AM13" s="23">
        <f>'35ème journée'!C14</f>
        <v>4</v>
      </c>
      <c r="AN13" s="23">
        <f>'36ème journée'!C14</f>
        <v>3</v>
      </c>
      <c r="AO13" s="23">
        <f>'37ème journée'!C14</f>
        <v>4</v>
      </c>
      <c r="AP13" s="23">
        <f>'38ème journée'!C14</f>
        <v>6</v>
      </c>
      <c r="AQ13" s="41">
        <f>IF(D13=0,"",SUM(E13:AP13)/COUNTIF(E13:AP13,"&gt;=0"))</f>
        <v>5.2368421052631575</v>
      </c>
    </row>
    <row r="14" spans="2:44" ht="30" customHeight="1" x14ac:dyDescent="0.25">
      <c r="B14" s="22">
        <f>RANK(D14,D$13:D$32,0)</f>
        <v>2</v>
      </c>
      <c r="C14" s="6" t="s">
        <v>477</v>
      </c>
      <c r="D14" s="8">
        <f>SUM(E14:AP14)</f>
        <v>188</v>
      </c>
      <c r="E14" s="23">
        <f>'1ère journée'!C16</f>
        <v>6</v>
      </c>
      <c r="F14" s="23">
        <f>'2ème journée'!C16</f>
        <v>5</v>
      </c>
      <c r="G14" s="23">
        <f>'3ème journée'!C16</f>
        <v>5</v>
      </c>
      <c r="H14" s="23">
        <f>'4ème journée'!C16</f>
        <v>6</v>
      </c>
      <c r="I14" s="23">
        <f>'5ème journée'!C16</f>
        <v>5</v>
      </c>
      <c r="J14" s="23">
        <f>'6ème journée'!C16</f>
        <v>6</v>
      </c>
      <c r="K14" s="23">
        <f>'7ème journée'!C16</f>
        <v>5</v>
      </c>
      <c r="L14" s="23">
        <f>'8ème journée'!C16</f>
        <v>1</v>
      </c>
      <c r="M14" s="23">
        <f>'9ème journée'!C16</f>
        <v>4</v>
      </c>
      <c r="N14" s="23">
        <f>'10ème journée'!C16</f>
        <v>3</v>
      </c>
      <c r="O14" s="23">
        <f>'11ème journée'!C16</f>
        <v>6</v>
      </c>
      <c r="P14" s="23">
        <f>'12ème journée'!C16</f>
        <v>7</v>
      </c>
      <c r="Q14" s="23">
        <f>'13ème journée'!C16</f>
        <v>5</v>
      </c>
      <c r="R14" s="23">
        <f>'14ème journée'!C16</f>
        <v>7</v>
      </c>
      <c r="S14" s="23">
        <f>'15ème journée'!C16</f>
        <v>5</v>
      </c>
      <c r="T14" s="23">
        <f>'16ème journée'!C16</f>
        <v>6</v>
      </c>
      <c r="U14" s="23">
        <f>'17ème journée'!C16</f>
        <v>4</v>
      </c>
      <c r="V14" s="23">
        <f>'18ème journée'!C16</f>
        <v>4</v>
      </c>
      <c r="W14" s="23">
        <f>'19ème journée'!C16</f>
        <v>5</v>
      </c>
      <c r="X14" s="23">
        <f>'20ème journée'!C16</f>
        <v>6</v>
      </c>
      <c r="Y14" s="23">
        <f>'21ème journée'!C16</f>
        <v>4</v>
      </c>
      <c r="Z14" s="23">
        <f>'22ème journée'!C16</f>
        <v>4</v>
      </c>
      <c r="AA14" s="23">
        <f>'23ème journée'!C16</f>
        <v>3</v>
      </c>
      <c r="AB14" s="23">
        <f>'24ème journée'!C16</f>
        <v>5</v>
      </c>
      <c r="AC14" s="23">
        <f>'25ème journée'!C16</f>
        <v>4</v>
      </c>
      <c r="AD14" s="23">
        <f>'26ème journée'!C16</f>
        <v>4</v>
      </c>
      <c r="AE14" s="23">
        <f>'27ème journée'!C16</f>
        <v>4</v>
      </c>
      <c r="AF14" s="23">
        <f>'28ème journée'!C16</f>
        <v>6</v>
      </c>
      <c r="AG14" s="23">
        <f>'29ème journée'!C16</f>
        <v>6</v>
      </c>
      <c r="AH14" s="23">
        <f>'30ème journée'!C16</f>
        <v>5</v>
      </c>
      <c r="AI14" s="23">
        <f>'31ème journée'!C16</f>
        <v>5</v>
      </c>
      <c r="AJ14" s="23">
        <f>'32ème journée'!C16</f>
        <v>4</v>
      </c>
      <c r="AK14" s="23">
        <f>'33ème journée'!C16</f>
        <v>6</v>
      </c>
      <c r="AL14" s="23">
        <f>'34ème journée'!C16</f>
        <v>6</v>
      </c>
      <c r="AM14" s="23">
        <f>'35ème journée'!C16</f>
        <v>4</v>
      </c>
      <c r="AN14" s="23">
        <f>'36ème journée'!C16</f>
        <v>3</v>
      </c>
      <c r="AO14" s="23">
        <f>'37ème journée'!C16</f>
        <v>6</v>
      </c>
      <c r="AP14" s="23">
        <f>'38ème journée'!C16</f>
        <v>8</v>
      </c>
      <c r="AQ14" s="41">
        <f>IF(D14=0,"",SUM(E14:AP14)/COUNTIF(E14:AP14,"&gt;=0"))</f>
        <v>4.9473684210526319</v>
      </c>
    </row>
    <row r="15" spans="2:44" ht="30" customHeight="1" x14ac:dyDescent="0.25">
      <c r="B15" s="22">
        <f>RANK(D15,D$13:D$32,0)</f>
        <v>3</v>
      </c>
      <c r="C15" s="6" t="s">
        <v>480</v>
      </c>
      <c r="D15" s="8">
        <f>SUM(E15:AP15)</f>
        <v>186</v>
      </c>
      <c r="E15" s="23">
        <f>'1ère journée'!C19</f>
        <v>6</v>
      </c>
      <c r="F15" s="23">
        <f>'2ème journée'!C19</f>
        <v>4</v>
      </c>
      <c r="G15" s="23">
        <f>'3ème journée'!C19</f>
        <v>4</v>
      </c>
      <c r="H15" s="23">
        <f>'4ème journée'!C19</f>
        <v>6</v>
      </c>
      <c r="I15" s="23">
        <f>'5ème journée'!C19</f>
        <v>4</v>
      </c>
      <c r="J15" s="23">
        <f>'6ème journée'!C19</f>
        <v>5</v>
      </c>
      <c r="K15" s="23">
        <f>'7ème journée'!C19</f>
        <v>4</v>
      </c>
      <c r="L15" s="23">
        <f>'8ème journée'!C19</f>
        <v>2</v>
      </c>
      <c r="M15" s="23">
        <f>'9ème journée'!C19</f>
        <v>4</v>
      </c>
      <c r="N15" s="23">
        <f>'10ème journée'!C19</f>
        <v>2</v>
      </c>
      <c r="O15" s="23">
        <f>'11ème journée'!C19</f>
        <v>7</v>
      </c>
      <c r="P15" s="23">
        <f>'12ème journée'!C19</f>
        <v>4</v>
      </c>
      <c r="Q15" s="23">
        <f>'13ème journée'!C19</f>
        <v>5</v>
      </c>
      <c r="R15" s="23">
        <f>'14ème journée'!C19</f>
        <v>7</v>
      </c>
      <c r="S15" s="23">
        <f>'15ème journée'!C19</f>
        <v>6</v>
      </c>
      <c r="T15" s="23">
        <f>'16ème journée'!C19</f>
        <v>4</v>
      </c>
      <c r="U15" s="23">
        <f>'17ème journée'!C19</f>
        <v>5</v>
      </c>
      <c r="V15" s="23">
        <f>'18ème journée'!C19</f>
        <v>6</v>
      </c>
      <c r="W15" s="23">
        <f>'19ème journée'!C19</f>
        <v>6</v>
      </c>
      <c r="X15" s="23">
        <f>'20ème journée'!C19</f>
        <v>3</v>
      </c>
      <c r="Y15" s="23">
        <f>'21ème journée'!C19</f>
        <v>6</v>
      </c>
      <c r="Z15" s="23">
        <f>'22ème journée'!C19</f>
        <v>3</v>
      </c>
      <c r="AA15" s="23">
        <f>'23ème journée'!C19</f>
        <v>5</v>
      </c>
      <c r="AB15" s="23">
        <f>'24ème journée'!C19</f>
        <v>6</v>
      </c>
      <c r="AC15" s="23">
        <f>'25ème journée'!C19</f>
        <v>5</v>
      </c>
      <c r="AD15" s="23">
        <f>'26ème journée'!C19</f>
        <v>5</v>
      </c>
      <c r="AE15" s="23">
        <f>'27ème journée'!C19</f>
        <v>5</v>
      </c>
      <c r="AF15" s="23">
        <f>'28ème journée'!C19</f>
        <v>5</v>
      </c>
      <c r="AG15" s="23">
        <f>'29ème journée'!C19</f>
        <v>6</v>
      </c>
      <c r="AH15" s="23">
        <f>'30ème journée'!C19</f>
        <v>6</v>
      </c>
      <c r="AI15" s="23">
        <f>'31ème journée'!C19</f>
        <v>6</v>
      </c>
      <c r="AJ15" s="23">
        <f>'32ème journée'!C19</f>
        <v>4</v>
      </c>
      <c r="AK15" s="23">
        <f>'33ème journée'!C19</f>
        <v>5</v>
      </c>
      <c r="AL15" s="23">
        <f>'34ème journée'!C19</f>
        <v>7</v>
      </c>
      <c r="AM15" s="23">
        <f>'35ème journée'!C19</f>
        <v>5</v>
      </c>
      <c r="AN15" s="23">
        <f>'36ème journée'!C19</f>
        <v>3</v>
      </c>
      <c r="AO15" s="23">
        <f>'37ème journée'!C19</f>
        <v>4</v>
      </c>
      <c r="AP15" s="23">
        <f>'38ème journée'!C19</f>
        <v>6</v>
      </c>
      <c r="AQ15" s="41">
        <f>IF(D15=0,"",SUM(E15:AP15)/COUNTIF(E15:AP15,"&gt;=0"))</f>
        <v>4.8947368421052628</v>
      </c>
    </row>
    <row r="16" spans="2:44" ht="30" customHeight="1" x14ac:dyDescent="0.25">
      <c r="B16" s="22">
        <f>RANK(D16,D$13:D$32,0)</f>
        <v>4</v>
      </c>
      <c r="C16" s="6" t="s">
        <v>479</v>
      </c>
      <c r="D16" s="8">
        <f>SUM(E16:AP16)</f>
        <v>183</v>
      </c>
      <c r="E16" s="23">
        <f>'1ère journée'!C18</f>
        <v>5</v>
      </c>
      <c r="F16" s="23">
        <f>'2ème journée'!C18</f>
        <v>5</v>
      </c>
      <c r="G16" s="23">
        <f>'3ème journée'!C18</f>
        <v>4</v>
      </c>
      <c r="H16" s="23">
        <f>'4ème journée'!C18</f>
        <v>6</v>
      </c>
      <c r="I16" s="23">
        <f>'5ème journée'!C18</f>
        <v>4</v>
      </c>
      <c r="J16" s="23">
        <f>'6ème journée'!C18</f>
        <v>6</v>
      </c>
      <c r="K16" s="23">
        <f>'7ème journée'!C18</f>
        <v>6</v>
      </c>
      <c r="L16" s="23">
        <f>'8ème journée'!C18</f>
        <v>4</v>
      </c>
      <c r="M16" s="23">
        <f>'9ème journée'!C18</f>
        <v>4</v>
      </c>
      <c r="N16" s="23">
        <f>'10ème journée'!C18</f>
        <v>3</v>
      </c>
      <c r="O16" s="23">
        <f>'11ème journée'!C18</f>
        <v>6</v>
      </c>
      <c r="P16" s="23">
        <f>'12ème journée'!C18</f>
        <v>6</v>
      </c>
      <c r="Q16" s="23">
        <f>'13ème journée'!C18</f>
        <v>4</v>
      </c>
      <c r="R16" s="23">
        <f>'14ème journée'!C18</f>
        <v>5</v>
      </c>
      <c r="S16" s="23">
        <f>'15ème journée'!C18</f>
        <v>5</v>
      </c>
      <c r="T16" s="23">
        <f>'16ème journée'!C18</f>
        <v>3</v>
      </c>
      <c r="U16" s="23">
        <f>'17ème journée'!C18</f>
        <v>5</v>
      </c>
      <c r="V16" s="23">
        <f>'18ème journée'!C18</f>
        <v>8</v>
      </c>
      <c r="W16" s="23">
        <f>'19ème journée'!C18</f>
        <v>5</v>
      </c>
      <c r="X16" s="23">
        <f>'20ème journée'!C18</f>
        <v>3</v>
      </c>
      <c r="Y16" s="23">
        <f>'21ème journée'!C18</f>
        <v>4</v>
      </c>
      <c r="Z16" s="23">
        <f>'22ème journée'!C18</f>
        <v>5</v>
      </c>
      <c r="AA16" s="23">
        <f>'23ème journée'!C18</f>
        <v>5</v>
      </c>
      <c r="AB16" s="23">
        <f>'24ème journée'!C18</f>
        <v>4</v>
      </c>
      <c r="AC16" s="23">
        <f>'25ème journée'!C18</f>
        <v>4</v>
      </c>
      <c r="AD16" s="23">
        <f>'26ème journée'!C18</f>
        <v>2</v>
      </c>
      <c r="AE16" s="23">
        <f>'27ème journée'!C18</f>
        <v>4</v>
      </c>
      <c r="AF16" s="23">
        <f>'28ème journée'!C18</f>
        <v>6</v>
      </c>
      <c r="AG16" s="23">
        <f>'29ème journée'!C18</f>
        <v>7</v>
      </c>
      <c r="AH16" s="23">
        <f>'30ème journée'!C18</f>
        <v>2</v>
      </c>
      <c r="AI16" s="23">
        <f>'31ème journée'!C18</f>
        <v>6</v>
      </c>
      <c r="AJ16" s="23">
        <f>'32ème journée'!C18</f>
        <v>7</v>
      </c>
      <c r="AK16" s="23">
        <f>'33ème journée'!C18</f>
        <v>4</v>
      </c>
      <c r="AL16" s="23">
        <f>'34ème journée'!C18</f>
        <v>6</v>
      </c>
      <c r="AM16" s="23">
        <f>'35ème journée'!C18</f>
        <v>4</v>
      </c>
      <c r="AN16" s="23">
        <f>'36ème journée'!C18</f>
        <v>5</v>
      </c>
      <c r="AO16" s="23">
        <f>'37ème journée'!C18</f>
        <v>4</v>
      </c>
      <c r="AP16" s="23">
        <f>'38ème journée'!C18</f>
        <v>7</v>
      </c>
      <c r="AQ16" s="41">
        <f>IF(D16=0,"",SUM(E16:AP16)/COUNTIF(E16:AP16,"&gt;=0"))</f>
        <v>4.8157894736842106</v>
      </c>
    </row>
    <row r="17" spans="2:43" ht="30" customHeight="1" x14ac:dyDescent="0.25">
      <c r="B17" s="22">
        <f>RANK(D17,D$13:D$32,0)</f>
        <v>5</v>
      </c>
      <c r="C17" s="7" t="s">
        <v>474</v>
      </c>
      <c r="D17" s="8">
        <f>SUM(E17:AP17)</f>
        <v>182</v>
      </c>
      <c r="E17" s="23">
        <f>'1ère journée'!C13</f>
        <v>5</v>
      </c>
      <c r="F17" s="23">
        <f>'2ème journée'!C13</f>
        <v>9</v>
      </c>
      <c r="G17" s="23">
        <f>'3ème journée'!C13</f>
        <v>5</v>
      </c>
      <c r="H17" s="23">
        <f>'4ème journée'!C13</f>
        <v>5</v>
      </c>
      <c r="I17" s="23">
        <f>'5ème journée'!C13</f>
        <v>3</v>
      </c>
      <c r="J17" s="23">
        <f>'6ème journée'!C13</f>
        <v>5</v>
      </c>
      <c r="K17" s="23">
        <f>'7ème journée'!C13</f>
        <v>3</v>
      </c>
      <c r="L17" s="23">
        <f>'8ème journée'!C13</f>
        <v>3</v>
      </c>
      <c r="M17" s="23">
        <f>'9ème journée'!C13</f>
        <v>6</v>
      </c>
      <c r="N17" s="23">
        <f>'10ème journée'!C13</f>
        <v>3</v>
      </c>
      <c r="O17" s="23">
        <f>'11ème journée'!C13</f>
        <v>7</v>
      </c>
      <c r="P17" s="23">
        <f>'12ème journée'!C13</f>
        <v>6</v>
      </c>
      <c r="Q17" s="23">
        <f>'13ème journée'!C13</f>
        <v>3</v>
      </c>
      <c r="R17" s="23">
        <f>'14ème journée'!C13</f>
        <v>4</v>
      </c>
      <c r="S17" s="23">
        <f>'15ème journée'!C13</f>
        <v>3</v>
      </c>
      <c r="T17" s="23">
        <f>'16ème journée'!C13</f>
        <v>4</v>
      </c>
      <c r="U17" s="23">
        <f>'17ème journée'!C13</f>
        <v>6</v>
      </c>
      <c r="V17" s="23">
        <f>'18ème journée'!C13</f>
        <v>5</v>
      </c>
      <c r="W17" s="23">
        <f>'19ème journée'!C13</f>
        <v>7</v>
      </c>
      <c r="X17" s="23">
        <f>'20ème journée'!C13</f>
        <v>4</v>
      </c>
      <c r="Y17" s="23">
        <f>'21ème journée'!C13</f>
        <v>4</v>
      </c>
      <c r="Z17" s="23">
        <f>'22ème journée'!C13</f>
        <v>5</v>
      </c>
      <c r="AA17" s="23">
        <f>'23ème journée'!C13</f>
        <v>4</v>
      </c>
      <c r="AB17" s="23">
        <f>'24ème journée'!C13</f>
        <v>5</v>
      </c>
      <c r="AC17" s="23">
        <f>'25ème journée'!C13</f>
        <v>5</v>
      </c>
      <c r="AD17" s="23">
        <f>'26ème journée'!C13</f>
        <v>5</v>
      </c>
      <c r="AE17" s="23">
        <f>'27ème journée'!C13</f>
        <v>3</v>
      </c>
      <c r="AF17" s="23">
        <f>'28ème journée'!C13</f>
        <v>5</v>
      </c>
      <c r="AG17" s="23">
        <f>'29ème journée'!C13</f>
        <v>7</v>
      </c>
      <c r="AH17" s="23">
        <f>'30ème journée'!C13</f>
        <v>6</v>
      </c>
      <c r="AI17" s="23">
        <f>'31ème journée'!C13</f>
        <v>6</v>
      </c>
      <c r="AJ17" s="23">
        <f>'32ème journée'!C13</f>
        <v>4</v>
      </c>
      <c r="AK17" s="23">
        <f>'33ème journée'!C13</f>
        <v>4</v>
      </c>
      <c r="AL17" s="23">
        <f>'34ème journée'!C13</f>
        <v>6</v>
      </c>
      <c r="AM17" s="23">
        <f>'35ème journée'!C13</f>
        <v>3</v>
      </c>
      <c r="AN17" s="23">
        <f>'36ème journée'!C13</f>
        <v>4</v>
      </c>
      <c r="AO17" s="23">
        <f>'37ème journée'!C13</f>
        <v>4</v>
      </c>
      <c r="AP17" s="23">
        <f>'38ème journée'!C13</f>
        <v>6</v>
      </c>
      <c r="AQ17" s="42">
        <f>IF(D17=0,"",SUM(E17:AP17)/COUNTIF(E17:AP17,"&gt;=0"))</f>
        <v>4.7894736842105265</v>
      </c>
    </row>
    <row r="18" spans="2:43" ht="30" customHeight="1" x14ac:dyDescent="0.25">
      <c r="B18" s="22">
        <f>RANK(D18,D$13:D$32,0)</f>
        <v>6</v>
      </c>
      <c r="C18" s="6" t="s">
        <v>482</v>
      </c>
      <c r="D18" s="8">
        <f>SUM(E18:AP18)</f>
        <v>180</v>
      </c>
      <c r="E18" s="23">
        <f>'1ère journée'!C21</f>
        <v>4</v>
      </c>
      <c r="F18" s="23">
        <f>'2ème journée'!C21</f>
        <v>5</v>
      </c>
      <c r="G18" s="23">
        <f>'3ème journée'!C21</f>
        <v>4</v>
      </c>
      <c r="H18" s="23">
        <f>'4ème journée'!C21</f>
        <v>6</v>
      </c>
      <c r="I18" s="23">
        <f>'5ème journée'!C21</f>
        <v>3</v>
      </c>
      <c r="J18" s="23">
        <f>'6ème journée'!C21</f>
        <v>7</v>
      </c>
      <c r="K18" s="23">
        <f>'7ème journée'!C21</f>
        <v>2</v>
      </c>
      <c r="L18" s="23">
        <f>'8ème journée'!C21</f>
        <v>2</v>
      </c>
      <c r="M18" s="23">
        <f>'9ème journée'!C21</f>
        <v>3</v>
      </c>
      <c r="N18" s="23">
        <f>'10ème journée'!C21</f>
        <v>4</v>
      </c>
      <c r="O18" s="23">
        <f>'11ème journée'!C21</f>
        <v>5</v>
      </c>
      <c r="P18" s="23">
        <f>'12ème journée'!C21</f>
        <v>7</v>
      </c>
      <c r="Q18" s="23">
        <f>'13ème journée'!C21</f>
        <v>3</v>
      </c>
      <c r="R18" s="23">
        <f>'14ème journée'!C21</f>
        <v>5</v>
      </c>
      <c r="S18" s="23">
        <f>'15ème journée'!C21</f>
        <v>6</v>
      </c>
      <c r="T18" s="23">
        <f>'16ème journée'!C21</f>
        <v>6</v>
      </c>
      <c r="U18" s="23">
        <f>'17ème journée'!C21</f>
        <v>5</v>
      </c>
      <c r="V18" s="23">
        <f>'18ème journée'!C21</f>
        <v>6</v>
      </c>
      <c r="W18" s="23">
        <f>'19ème journée'!C21</f>
        <v>6</v>
      </c>
      <c r="X18" s="23">
        <f>'20ème journée'!C21</f>
        <v>6</v>
      </c>
      <c r="Y18" s="23">
        <f>'21ème journée'!C21</f>
        <v>3</v>
      </c>
      <c r="Z18" s="23">
        <f>'22ème journée'!C21</f>
        <v>5</v>
      </c>
      <c r="AA18" s="23">
        <f>'23ème journée'!C21</f>
        <v>4</v>
      </c>
      <c r="AB18" s="23">
        <f>'24ème journée'!C21</f>
        <v>7</v>
      </c>
      <c r="AC18" s="23">
        <f>'25ème journée'!C21</f>
        <v>6</v>
      </c>
      <c r="AD18" s="23">
        <f>'26ème journée'!C21</f>
        <v>5</v>
      </c>
      <c r="AE18" s="23">
        <f>'27ème journée'!C21</f>
        <v>2</v>
      </c>
      <c r="AF18" s="23">
        <f>'28ème journée'!C21</f>
        <v>5</v>
      </c>
      <c r="AG18" s="23">
        <f>'29ème journée'!C21</f>
        <v>6</v>
      </c>
      <c r="AH18" s="23">
        <f>'30ème journée'!C21</f>
        <v>3</v>
      </c>
      <c r="AI18" s="23">
        <f>'31ème journée'!C21</f>
        <v>8</v>
      </c>
      <c r="AJ18" s="23">
        <f>'32ème journée'!C21</f>
        <v>4</v>
      </c>
      <c r="AK18" s="23">
        <f>'33ème journée'!C21</f>
        <v>5</v>
      </c>
      <c r="AL18" s="23">
        <f>'34ème journée'!C21</f>
        <v>6</v>
      </c>
      <c r="AM18" s="23">
        <f>'35ème journée'!C21</f>
        <v>3</v>
      </c>
      <c r="AN18" s="23">
        <f>'36ème journée'!C21</f>
        <v>4</v>
      </c>
      <c r="AO18" s="23">
        <f>'37ème journée'!C21</f>
        <v>3</v>
      </c>
      <c r="AP18" s="23">
        <f>'38ème journée'!C21</f>
        <v>6</v>
      </c>
      <c r="AQ18" s="41">
        <f>IF(D18=0,"",SUM(E18:AP18)/COUNTIF(E18:AP18,"&gt;=0"))</f>
        <v>4.7368421052631575</v>
      </c>
    </row>
    <row r="19" spans="2:43" ht="30" customHeight="1" x14ac:dyDescent="0.25">
      <c r="B19" s="22">
        <f>RANK(D19,D$13:D$32,0)</f>
        <v>7</v>
      </c>
      <c r="C19" s="6" t="s">
        <v>478</v>
      </c>
      <c r="D19" s="8">
        <f>SUM(E19:AP19)</f>
        <v>166</v>
      </c>
      <c r="E19" s="23">
        <f>'1ère journée'!C17</f>
        <v>6</v>
      </c>
      <c r="F19" s="23">
        <f>'2ème journée'!C17</f>
        <v>7</v>
      </c>
      <c r="G19" s="23">
        <f>'3ème journée'!C17</f>
        <v>4</v>
      </c>
      <c r="H19" s="23">
        <f>'4ème journée'!C17</f>
        <v>2</v>
      </c>
      <c r="I19" s="23">
        <f>'5ème journée'!C17</f>
        <v>5</v>
      </c>
      <c r="J19" s="23">
        <f>'6ème journée'!C17</f>
        <v>3</v>
      </c>
      <c r="K19" s="23">
        <f>'7ème journée'!C17</f>
        <v>6</v>
      </c>
      <c r="L19" s="23">
        <f>'8ème journée'!C17</f>
        <v>4</v>
      </c>
      <c r="M19" s="23">
        <f>'9ème journée'!C17</f>
        <v>4</v>
      </c>
      <c r="N19" s="23">
        <f>'10ème journée'!C17</f>
        <v>2</v>
      </c>
      <c r="O19" s="23">
        <f>'11ème journée'!C17</f>
        <v>3</v>
      </c>
      <c r="P19" s="23">
        <f>'12ème journée'!C17</f>
        <v>5</v>
      </c>
      <c r="Q19" s="23">
        <f>'13ème journée'!C17</f>
        <v>1</v>
      </c>
      <c r="R19" s="23">
        <f>'14ème journée'!C17</f>
        <v>5</v>
      </c>
      <c r="S19" s="23">
        <f>'15ème journée'!C17</f>
        <v>3</v>
      </c>
      <c r="T19" s="23">
        <f>'16ème journée'!C17</f>
        <v>2</v>
      </c>
      <c r="U19" s="23">
        <f>'17ème journée'!C17</f>
        <v>3</v>
      </c>
      <c r="V19" s="23">
        <f>'18ème journée'!C17</f>
        <v>8</v>
      </c>
      <c r="W19" s="23">
        <f>'19ème journée'!C17</f>
        <v>7</v>
      </c>
      <c r="X19" s="23">
        <f>'20ème journée'!C17</f>
        <v>3</v>
      </c>
      <c r="Y19" s="23">
        <f>'21ème journée'!C17</f>
        <v>5</v>
      </c>
      <c r="Z19" s="23">
        <f>'22ème journée'!C17</f>
        <v>6</v>
      </c>
      <c r="AA19" s="23">
        <f>'23ème journée'!C17</f>
        <v>1</v>
      </c>
      <c r="AB19" s="23">
        <f>'24ème journée'!C17</f>
        <v>4</v>
      </c>
      <c r="AC19" s="23">
        <f>'25ème journée'!C17</f>
        <v>5</v>
      </c>
      <c r="AD19" s="23">
        <f>'26ème journée'!C17</f>
        <v>6</v>
      </c>
      <c r="AE19" s="23">
        <f>'27ème journée'!C17</f>
        <v>2</v>
      </c>
      <c r="AF19" s="23">
        <f>'28ème journée'!C17</f>
        <v>6</v>
      </c>
      <c r="AG19" s="23">
        <f>'29ème journée'!C17</f>
        <v>6</v>
      </c>
      <c r="AH19" s="23">
        <f>'30ème journée'!C17</f>
        <v>5</v>
      </c>
      <c r="AI19" s="23">
        <f>'31ème journée'!C17</f>
        <v>6</v>
      </c>
      <c r="AJ19" s="23">
        <f>'32ème journée'!C17</f>
        <v>7</v>
      </c>
      <c r="AK19" s="23">
        <f>'33ème journée'!C17</f>
        <v>4</v>
      </c>
      <c r="AL19" s="23">
        <f>'34ème journée'!C17</f>
        <v>5</v>
      </c>
      <c r="AM19" s="23">
        <f>'35ème journée'!C17</f>
        <v>3</v>
      </c>
      <c r="AN19" s="23">
        <f>'36ème journée'!C17</f>
        <v>4</v>
      </c>
      <c r="AO19" s="23">
        <f>'37ème journée'!C17</f>
        <v>4</v>
      </c>
      <c r="AP19" s="23">
        <f>'38ème journée'!C17</f>
        <v>4</v>
      </c>
      <c r="AQ19" s="41">
        <f>IF(D19=0,"",SUM(E19:AP19)/COUNTIF(E19:AP19,"&gt;=0"))</f>
        <v>4.3684210526315788</v>
      </c>
    </row>
    <row r="20" spans="2:43" ht="30" customHeight="1" x14ac:dyDescent="0.25">
      <c r="B20" s="22">
        <f>RANK(D20,D$13:D$32,0)</f>
        <v>8</v>
      </c>
      <c r="C20" s="6" t="s">
        <v>476</v>
      </c>
      <c r="D20" s="8">
        <f>SUM(E20:AP20)</f>
        <v>25</v>
      </c>
      <c r="E20" s="23">
        <f>'1ère journée'!C15</f>
        <v>5</v>
      </c>
      <c r="F20" s="23">
        <f>'2ème journée'!C15</f>
        <v>6</v>
      </c>
      <c r="G20" s="23">
        <f>'3ème journée'!C15</f>
        <v>3</v>
      </c>
      <c r="H20" s="23">
        <f>'4ème journée'!C15</f>
        <v>2</v>
      </c>
      <c r="I20" s="23">
        <f>'5ème journée'!C15</f>
        <v>2</v>
      </c>
      <c r="J20" s="23"/>
      <c r="K20" s="23">
        <f>'7ème journée'!C15</f>
        <v>3</v>
      </c>
      <c r="L20" s="23">
        <f>'8ème journée'!C15</f>
        <v>4</v>
      </c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41">
        <f>IF(D20=0,"",SUM(E20:AP20)/COUNTIF(E20:AP20,"&gt;=0"))</f>
        <v>3.5714285714285716</v>
      </c>
    </row>
    <row r="21" spans="2:43" ht="30" customHeight="1" x14ac:dyDescent="0.25">
      <c r="B21" s="22">
        <f>RANK(D21,D$13:D$32,0)</f>
        <v>9</v>
      </c>
      <c r="C21" s="6" t="s">
        <v>481</v>
      </c>
      <c r="D21" s="8">
        <f>SUM(E21:AP21)</f>
        <v>6</v>
      </c>
      <c r="E21" s="23">
        <f>'1ère journée'!C20</f>
        <v>6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41" t="s">
        <v>503</v>
      </c>
    </row>
    <row r="22" spans="2:43" ht="30" hidden="1" customHeight="1" x14ac:dyDescent="0.25">
      <c r="B22" s="22">
        <f t="shared" ref="B22:B32" si="0">RANK(D22,D$13:D$32,0)</f>
        <v>10</v>
      </c>
      <c r="C22" s="6">
        <v>10</v>
      </c>
      <c r="D22" s="8">
        <f t="shared" ref="D22:D32" si="1">SUM(E22:AP22)</f>
        <v>0</v>
      </c>
      <c r="E22" s="23">
        <f>'1ère journée'!C22</f>
        <v>0</v>
      </c>
      <c r="F22" s="23">
        <f>'2ème journée'!C22</f>
        <v>0</v>
      </c>
      <c r="G22" s="23">
        <f>'3ème journée'!C22</f>
        <v>0</v>
      </c>
      <c r="H22" s="23">
        <f>'4ème journée'!C22</f>
        <v>0</v>
      </c>
      <c r="I22" s="23">
        <f>'5ème journée'!C22</f>
        <v>0</v>
      </c>
      <c r="J22" s="23">
        <f>'6ème journée'!C22</f>
        <v>0</v>
      </c>
      <c r="K22" s="23">
        <f>'7ème journée'!C22</f>
        <v>0</v>
      </c>
      <c r="L22" s="23">
        <f>'8ème journée'!C22</f>
        <v>0</v>
      </c>
      <c r="M22" s="23">
        <f>'9ème journée'!C22</f>
        <v>0</v>
      </c>
      <c r="N22" s="23">
        <f>'10ème journée'!C22</f>
        <v>0</v>
      </c>
      <c r="O22" s="23">
        <f>'11ème journée'!C22</f>
        <v>0</v>
      </c>
      <c r="P22" s="23">
        <f>'12ème journée'!C22</f>
        <v>0</v>
      </c>
      <c r="Q22" s="23">
        <f>'13ème journée'!C22</f>
        <v>0</v>
      </c>
      <c r="R22" s="23">
        <f>'14ème journée'!C22</f>
        <v>0</v>
      </c>
      <c r="S22" s="23">
        <f>'15ème journée'!C22</f>
        <v>0</v>
      </c>
      <c r="T22" s="23">
        <f>'16ème journée'!C22</f>
        <v>0</v>
      </c>
      <c r="U22" s="23">
        <f>'17ème journée'!C22</f>
        <v>0</v>
      </c>
      <c r="V22" s="23">
        <f>'18ème journée'!C22</f>
        <v>0</v>
      </c>
      <c r="W22" s="23">
        <f>'19ème journée'!C22</f>
        <v>0</v>
      </c>
      <c r="X22" s="23">
        <f>'20ème journée'!C22</f>
        <v>0</v>
      </c>
      <c r="Y22" s="23">
        <f>'21ème journée'!C22</f>
        <v>0</v>
      </c>
      <c r="Z22" s="23">
        <f>'22ème journée'!C22</f>
        <v>0</v>
      </c>
      <c r="AA22" s="23">
        <f>'23ème journée'!C22</f>
        <v>0</v>
      </c>
      <c r="AB22" s="23">
        <f>'24ème journée'!C22</f>
        <v>0</v>
      </c>
      <c r="AC22" s="23">
        <f>'25ème journée'!C22</f>
        <v>0</v>
      </c>
      <c r="AD22" s="23">
        <f>'26ème journée'!C22</f>
        <v>0</v>
      </c>
      <c r="AE22" s="23">
        <f>'27ème journée'!C22</f>
        <v>0</v>
      </c>
      <c r="AF22" s="23">
        <f>'28ème journée'!C22</f>
        <v>0</v>
      </c>
      <c r="AG22" s="23">
        <f>'29ème journée'!C22</f>
        <v>0</v>
      </c>
      <c r="AH22" s="23">
        <f>'30ème journée'!C22</f>
        <v>0</v>
      </c>
      <c r="AI22" s="23">
        <f>'31ème journée'!C22</f>
        <v>0</v>
      </c>
      <c r="AJ22" s="23">
        <f>'32ème journée'!C22</f>
        <v>0</v>
      </c>
      <c r="AK22" s="23">
        <f>'33ème journée'!C22</f>
        <v>0</v>
      </c>
      <c r="AL22" s="23">
        <f>'34ème journée'!C22</f>
        <v>0</v>
      </c>
      <c r="AM22" s="23">
        <f>'35ème journée'!C22</f>
        <v>0</v>
      </c>
      <c r="AN22" s="23">
        <f>'36ème journée'!C22</f>
        <v>0</v>
      </c>
      <c r="AO22" s="23">
        <f>'37ème journée'!C22</f>
        <v>0</v>
      </c>
      <c r="AP22" s="23">
        <f>'38ème journée'!C22</f>
        <v>0</v>
      </c>
      <c r="AQ22" s="41" t="str">
        <f t="shared" ref="AQ22:AQ32" si="2">IF(D22=0,"",SUM(E22:AP22)/COUNTIF(E22:AP22,"&gt;=0"))</f>
        <v/>
      </c>
    </row>
    <row r="23" spans="2:43" ht="30" hidden="1" customHeight="1" x14ac:dyDescent="0.25">
      <c r="B23" s="22">
        <f t="shared" si="0"/>
        <v>10</v>
      </c>
      <c r="C23" s="6">
        <v>11</v>
      </c>
      <c r="D23" s="8">
        <f t="shared" si="1"/>
        <v>0</v>
      </c>
      <c r="E23" s="23">
        <f>'1ère journée'!C23</f>
        <v>0</v>
      </c>
      <c r="F23" s="23">
        <f>'2ème journée'!C23</f>
        <v>0</v>
      </c>
      <c r="G23" s="23">
        <f>'3ème journée'!C23</f>
        <v>0</v>
      </c>
      <c r="H23" s="23">
        <f>'4ème journée'!C23</f>
        <v>0</v>
      </c>
      <c r="I23" s="23">
        <f>'5ème journée'!C23</f>
        <v>0</v>
      </c>
      <c r="J23" s="23">
        <f>'6ème journée'!C23</f>
        <v>0</v>
      </c>
      <c r="K23" s="23">
        <f>'7ème journée'!C23</f>
        <v>0</v>
      </c>
      <c r="L23" s="23">
        <f>'8ème journée'!C23</f>
        <v>0</v>
      </c>
      <c r="M23" s="23">
        <f>'9ème journée'!C23</f>
        <v>0</v>
      </c>
      <c r="N23" s="23">
        <f>'10ème journée'!C23</f>
        <v>0</v>
      </c>
      <c r="O23" s="23">
        <f>'11ème journée'!C23</f>
        <v>0</v>
      </c>
      <c r="P23" s="23">
        <f>'12ème journée'!C23</f>
        <v>0</v>
      </c>
      <c r="Q23" s="23">
        <f>'13ème journée'!C23</f>
        <v>0</v>
      </c>
      <c r="R23" s="23">
        <f>'14ème journée'!C23</f>
        <v>0</v>
      </c>
      <c r="S23" s="23">
        <f>'15ème journée'!C23</f>
        <v>0</v>
      </c>
      <c r="T23" s="23">
        <f>'16ème journée'!C23</f>
        <v>0</v>
      </c>
      <c r="U23" s="23">
        <f>'17ème journée'!C23</f>
        <v>0</v>
      </c>
      <c r="V23" s="23">
        <f>'18ème journée'!C23</f>
        <v>0</v>
      </c>
      <c r="W23" s="23">
        <f>'19ème journée'!C23</f>
        <v>0</v>
      </c>
      <c r="X23" s="23">
        <f>'20ème journée'!C23</f>
        <v>0</v>
      </c>
      <c r="Y23" s="23">
        <f>'21ème journée'!C23</f>
        <v>0</v>
      </c>
      <c r="Z23" s="23">
        <f>'22ème journée'!C23</f>
        <v>0</v>
      </c>
      <c r="AA23" s="23">
        <f>'23ème journée'!C23</f>
        <v>0</v>
      </c>
      <c r="AB23" s="23">
        <f>'24ème journée'!C23</f>
        <v>0</v>
      </c>
      <c r="AC23" s="23">
        <f>'25ème journée'!C23</f>
        <v>0</v>
      </c>
      <c r="AD23" s="23">
        <f>'26ème journée'!C23</f>
        <v>0</v>
      </c>
      <c r="AE23" s="23">
        <f>'27ème journée'!C23</f>
        <v>0</v>
      </c>
      <c r="AF23" s="23">
        <f>'28ème journée'!C23</f>
        <v>0</v>
      </c>
      <c r="AG23" s="23">
        <f>'29ème journée'!C23</f>
        <v>0</v>
      </c>
      <c r="AH23" s="23">
        <f>'30ème journée'!C23</f>
        <v>0</v>
      </c>
      <c r="AI23" s="23">
        <f>'31ème journée'!C23</f>
        <v>0</v>
      </c>
      <c r="AJ23" s="23">
        <f>'32ème journée'!C23</f>
        <v>0</v>
      </c>
      <c r="AK23" s="23">
        <f>'33ème journée'!C23</f>
        <v>0</v>
      </c>
      <c r="AL23" s="23">
        <f>'34ème journée'!C23</f>
        <v>0</v>
      </c>
      <c r="AM23" s="23">
        <f>'35ème journée'!C23</f>
        <v>0</v>
      </c>
      <c r="AN23" s="23">
        <f>'36ème journée'!C23</f>
        <v>0</v>
      </c>
      <c r="AO23" s="23">
        <f>'37ème journée'!C23</f>
        <v>0</v>
      </c>
      <c r="AP23" s="23">
        <f>'38ème journée'!C23</f>
        <v>0</v>
      </c>
      <c r="AQ23" s="41" t="str">
        <f t="shared" si="2"/>
        <v/>
      </c>
    </row>
    <row r="24" spans="2:43" ht="30" hidden="1" customHeight="1" x14ac:dyDescent="0.25">
      <c r="B24" s="22">
        <f t="shared" si="0"/>
        <v>10</v>
      </c>
      <c r="C24" s="6">
        <v>12</v>
      </c>
      <c r="D24" s="8">
        <f t="shared" si="1"/>
        <v>0</v>
      </c>
      <c r="E24" s="23">
        <f>'1ère journée'!C24</f>
        <v>0</v>
      </c>
      <c r="F24" s="23">
        <f>'2ème journée'!C24</f>
        <v>0</v>
      </c>
      <c r="G24" s="23">
        <f>'3ème journée'!C24</f>
        <v>0</v>
      </c>
      <c r="H24" s="23">
        <f>'4ème journée'!C24</f>
        <v>0</v>
      </c>
      <c r="I24" s="23">
        <f>'5ème journée'!C24</f>
        <v>0</v>
      </c>
      <c r="J24" s="23">
        <f>'6ème journée'!C24</f>
        <v>0</v>
      </c>
      <c r="K24" s="23">
        <f>'7ème journée'!C24</f>
        <v>0</v>
      </c>
      <c r="L24" s="23">
        <f>'8ème journée'!C24</f>
        <v>0</v>
      </c>
      <c r="M24" s="23">
        <f>'9ème journée'!C24</f>
        <v>0</v>
      </c>
      <c r="N24" s="23">
        <f>'10ème journée'!C24</f>
        <v>0</v>
      </c>
      <c r="O24" s="23">
        <f>'11ème journée'!C24</f>
        <v>0</v>
      </c>
      <c r="P24" s="23">
        <f>'12ème journée'!C24</f>
        <v>0</v>
      </c>
      <c r="Q24" s="23">
        <f>'13ème journée'!C24</f>
        <v>0</v>
      </c>
      <c r="R24" s="23">
        <f>'14ème journée'!C24</f>
        <v>0</v>
      </c>
      <c r="S24" s="23">
        <f>'15ème journée'!C24</f>
        <v>0</v>
      </c>
      <c r="T24" s="23">
        <f>'16ème journée'!C24</f>
        <v>0</v>
      </c>
      <c r="U24" s="23">
        <f>'17ème journée'!C24</f>
        <v>0</v>
      </c>
      <c r="V24" s="23">
        <f>'18ème journée'!C24</f>
        <v>0</v>
      </c>
      <c r="W24" s="23">
        <f>'19ème journée'!C24</f>
        <v>0</v>
      </c>
      <c r="X24" s="23">
        <f>'20ème journée'!C24</f>
        <v>0</v>
      </c>
      <c r="Y24" s="23">
        <f>'21ème journée'!C24</f>
        <v>0</v>
      </c>
      <c r="Z24" s="23">
        <f>'22ème journée'!C24</f>
        <v>0</v>
      </c>
      <c r="AA24" s="23">
        <f>'23ème journée'!C24</f>
        <v>0</v>
      </c>
      <c r="AB24" s="23">
        <f>'24ème journée'!C24</f>
        <v>0</v>
      </c>
      <c r="AC24" s="23">
        <f>'25ème journée'!C24</f>
        <v>0</v>
      </c>
      <c r="AD24" s="23">
        <f>'26ème journée'!C24</f>
        <v>0</v>
      </c>
      <c r="AE24" s="23">
        <f>'27ème journée'!C24</f>
        <v>0</v>
      </c>
      <c r="AF24" s="23">
        <f>'28ème journée'!C24</f>
        <v>0</v>
      </c>
      <c r="AG24" s="23">
        <f>'29ème journée'!C24</f>
        <v>0</v>
      </c>
      <c r="AH24" s="23">
        <f>'30ème journée'!C24</f>
        <v>0</v>
      </c>
      <c r="AI24" s="23">
        <f>'31ème journée'!C24</f>
        <v>0</v>
      </c>
      <c r="AJ24" s="23">
        <f>'32ème journée'!C24</f>
        <v>0</v>
      </c>
      <c r="AK24" s="23">
        <f>'33ème journée'!C24</f>
        <v>0</v>
      </c>
      <c r="AL24" s="23">
        <f>'34ème journée'!C24</f>
        <v>0</v>
      </c>
      <c r="AM24" s="23">
        <f>'35ème journée'!C24</f>
        <v>0</v>
      </c>
      <c r="AN24" s="23">
        <f>'36ème journée'!C24</f>
        <v>0</v>
      </c>
      <c r="AO24" s="23">
        <f>'37ème journée'!C24</f>
        <v>0</v>
      </c>
      <c r="AP24" s="23">
        <f>'38ème journée'!C24</f>
        <v>0</v>
      </c>
      <c r="AQ24" s="41" t="str">
        <f t="shared" si="2"/>
        <v/>
      </c>
    </row>
    <row r="25" spans="2:43" ht="30" hidden="1" customHeight="1" x14ac:dyDescent="0.25">
      <c r="B25" s="22">
        <f t="shared" si="0"/>
        <v>10</v>
      </c>
      <c r="C25" s="6">
        <v>13</v>
      </c>
      <c r="D25" s="8">
        <f t="shared" si="1"/>
        <v>0</v>
      </c>
      <c r="E25" s="23">
        <f>'1ère journée'!C25</f>
        <v>0</v>
      </c>
      <c r="F25" s="23">
        <f>'2ème journée'!C25</f>
        <v>0</v>
      </c>
      <c r="G25" s="23">
        <f>'3ème journée'!C25</f>
        <v>0</v>
      </c>
      <c r="H25" s="23">
        <f>'4ème journée'!C25</f>
        <v>0</v>
      </c>
      <c r="I25" s="23">
        <f>'5ème journée'!C25</f>
        <v>0</v>
      </c>
      <c r="J25" s="23">
        <f>'6ème journée'!C25</f>
        <v>0</v>
      </c>
      <c r="K25" s="23">
        <f>'7ème journée'!C25</f>
        <v>0</v>
      </c>
      <c r="L25" s="23">
        <f>'8ème journée'!C25</f>
        <v>0</v>
      </c>
      <c r="M25" s="23">
        <f>'9ème journée'!C25</f>
        <v>0</v>
      </c>
      <c r="N25" s="23">
        <f>'10ème journée'!C25</f>
        <v>0</v>
      </c>
      <c r="O25" s="23">
        <f>'11ème journée'!C25</f>
        <v>0</v>
      </c>
      <c r="P25" s="23">
        <f>'12ème journée'!C25</f>
        <v>0</v>
      </c>
      <c r="Q25" s="23">
        <f>'13ème journée'!C25</f>
        <v>0</v>
      </c>
      <c r="R25" s="23">
        <f>'14ème journée'!C25</f>
        <v>0</v>
      </c>
      <c r="S25" s="23">
        <f>'15ème journée'!C25</f>
        <v>0</v>
      </c>
      <c r="T25" s="23">
        <f>'16ème journée'!C25</f>
        <v>0</v>
      </c>
      <c r="U25" s="23">
        <f>'17ème journée'!C25</f>
        <v>0</v>
      </c>
      <c r="V25" s="23">
        <f>'18ème journée'!C25</f>
        <v>0</v>
      </c>
      <c r="W25" s="23">
        <f>'19ème journée'!C25</f>
        <v>0</v>
      </c>
      <c r="X25" s="23">
        <f>'20ème journée'!C25</f>
        <v>0</v>
      </c>
      <c r="Y25" s="23">
        <f>'21ème journée'!C25</f>
        <v>0</v>
      </c>
      <c r="Z25" s="23">
        <f>'22ème journée'!C25</f>
        <v>0</v>
      </c>
      <c r="AA25" s="23">
        <f>'23ème journée'!C25</f>
        <v>0</v>
      </c>
      <c r="AB25" s="23">
        <f>'24ème journée'!C25</f>
        <v>0</v>
      </c>
      <c r="AC25" s="23">
        <f>'25ème journée'!C25</f>
        <v>0</v>
      </c>
      <c r="AD25" s="23">
        <f>'26ème journée'!C25</f>
        <v>0</v>
      </c>
      <c r="AE25" s="23">
        <f>'27ème journée'!C25</f>
        <v>0</v>
      </c>
      <c r="AF25" s="23">
        <f>'28ème journée'!C25</f>
        <v>0</v>
      </c>
      <c r="AG25" s="23">
        <f>'29ème journée'!C25</f>
        <v>0</v>
      </c>
      <c r="AH25" s="23">
        <f>'30ème journée'!C25</f>
        <v>0</v>
      </c>
      <c r="AI25" s="23">
        <f>'31ème journée'!C25</f>
        <v>0</v>
      </c>
      <c r="AJ25" s="23">
        <f>'32ème journée'!C25</f>
        <v>0</v>
      </c>
      <c r="AK25" s="23">
        <f>'33ème journée'!C25</f>
        <v>0</v>
      </c>
      <c r="AL25" s="23">
        <f>'34ème journée'!C25</f>
        <v>0</v>
      </c>
      <c r="AM25" s="23">
        <f>'35ème journée'!C25</f>
        <v>0</v>
      </c>
      <c r="AN25" s="23">
        <f>'36ème journée'!C25</f>
        <v>0</v>
      </c>
      <c r="AO25" s="23">
        <f>'37ème journée'!C25</f>
        <v>0</v>
      </c>
      <c r="AP25" s="23">
        <f>'38ème journée'!C25</f>
        <v>0</v>
      </c>
      <c r="AQ25" s="41" t="str">
        <f t="shared" si="2"/>
        <v/>
      </c>
    </row>
    <row r="26" spans="2:43" ht="30" hidden="1" customHeight="1" x14ac:dyDescent="0.25">
      <c r="B26" s="22">
        <f t="shared" si="0"/>
        <v>10</v>
      </c>
      <c r="C26" s="6">
        <v>14</v>
      </c>
      <c r="D26" s="8">
        <f t="shared" si="1"/>
        <v>0</v>
      </c>
      <c r="E26" s="23">
        <f>'1ère journée'!C26</f>
        <v>0</v>
      </c>
      <c r="F26" s="23">
        <f>'2ème journée'!C26</f>
        <v>0</v>
      </c>
      <c r="G26" s="23">
        <f>'3ème journée'!C26</f>
        <v>0</v>
      </c>
      <c r="H26" s="23">
        <f>'4ème journée'!C26</f>
        <v>0</v>
      </c>
      <c r="I26" s="23">
        <f>'5ème journée'!C26</f>
        <v>0</v>
      </c>
      <c r="J26" s="23">
        <f>'6ème journée'!C26</f>
        <v>0</v>
      </c>
      <c r="K26" s="23">
        <f>'7ème journée'!C26</f>
        <v>0</v>
      </c>
      <c r="L26" s="23">
        <f>'8ème journée'!C26</f>
        <v>0</v>
      </c>
      <c r="M26" s="23">
        <f>'9ème journée'!C26</f>
        <v>0</v>
      </c>
      <c r="N26" s="23">
        <f>'10ème journée'!C26</f>
        <v>0</v>
      </c>
      <c r="O26" s="23">
        <f>'11ème journée'!C26</f>
        <v>0</v>
      </c>
      <c r="P26" s="23">
        <f>'12ème journée'!C26</f>
        <v>0</v>
      </c>
      <c r="Q26" s="23">
        <f>'13ème journée'!C26</f>
        <v>0</v>
      </c>
      <c r="R26" s="23">
        <f>'14ème journée'!C26</f>
        <v>0</v>
      </c>
      <c r="S26" s="23">
        <f>'15ème journée'!C26</f>
        <v>0</v>
      </c>
      <c r="T26" s="23">
        <f>'16ème journée'!C26</f>
        <v>0</v>
      </c>
      <c r="U26" s="23">
        <f>'17ème journée'!C26</f>
        <v>0</v>
      </c>
      <c r="V26" s="23">
        <f>'18ème journée'!C26</f>
        <v>0</v>
      </c>
      <c r="W26" s="23">
        <f>'19ème journée'!C26</f>
        <v>0</v>
      </c>
      <c r="X26" s="23">
        <f>'20ème journée'!C26</f>
        <v>0</v>
      </c>
      <c r="Y26" s="23">
        <f>'21ème journée'!C26</f>
        <v>0</v>
      </c>
      <c r="Z26" s="23">
        <f>'22ème journée'!C26</f>
        <v>0</v>
      </c>
      <c r="AA26" s="23">
        <f>'23ème journée'!C26</f>
        <v>0</v>
      </c>
      <c r="AB26" s="23">
        <f>'24ème journée'!C26</f>
        <v>0</v>
      </c>
      <c r="AC26" s="23">
        <f>'25ème journée'!C26</f>
        <v>0</v>
      </c>
      <c r="AD26" s="23">
        <f>'26ème journée'!C26</f>
        <v>0</v>
      </c>
      <c r="AE26" s="23">
        <f>'27ème journée'!C26</f>
        <v>0</v>
      </c>
      <c r="AF26" s="23">
        <f>'28ème journée'!C26</f>
        <v>0</v>
      </c>
      <c r="AG26" s="23">
        <f>'29ème journée'!C26</f>
        <v>0</v>
      </c>
      <c r="AH26" s="23">
        <f>'30ème journée'!C26</f>
        <v>0</v>
      </c>
      <c r="AI26" s="23">
        <f>'31ème journée'!C26</f>
        <v>0</v>
      </c>
      <c r="AJ26" s="23">
        <f>'32ème journée'!C26</f>
        <v>0</v>
      </c>
      <c r="AK26" s="23">
        <f>'33ème journée'!C26</f>
        <v>0</v>
      </c>
      <c r="AL26" s="23">
        <f>'34ème journée'!C26</f>
        <v>0</v>
      </c>
      <c r="AM26" s="23">
        <f>'35ème journée'!C26</f>
        <v>0</v>
      </c>
      <c r="AN26" s="23">
        <f>'36ème journée'!C26</f>
        <v>0</v>
      </c>
      <c r="AO26" s="23">
        <f>'37ème journée'!C26</f>
        <v>0</v>
      </c>
      <c r="AP26" s="23">
        <f>'38ème journée'!C26</f>
        <v>0</v>
      </c>
      <c r="AQ26" s="41" t="str">
        <f t="shared" si="2"/>
        <v/>
      </c>
    </row>
    <row r="27" spans="2:43" ht="30" hidden="1" customHeight="1" x14ac:dyDescent="0.25">
      <c r="B27" s="22">
        <f t="shared" si="0"/>
        <v>10</v>
      </c>
      <c r="C27" s="7">
        <v>15</v>
      </c>
      <c r="D27" s="8">
        <f t="shared" si="1"/>
        <v>0</v>
      </c>
      <c r="E27" s="23">
        <f>'1ère journée'!C27</f>
        <v>0</v>
      </c>
      <c r="F27" s="23">
        <f>'2ème journée'!C27</f>
        <v>0</v>
      </c>
      <c r="G27" s="23">
        <f>'3ème journée'!C27</f>
        <v>0</v>
      </c>
      <c r="H27" s="23">
        <f>'4ème journée'!C27</f>
        <v>0</v>
      </c>
      <c r="I27" s="23">
        <f>'5ème journée'!C27</f>
        <v>0</v>
      </c>
      <c r="J27" s="23">
        <f>'6ème journée'!C27</f>
        <v>0</v>
      </c>
      <c r="K27" s="23">
        <f>'7ème journée'!C27</f>
        <v>0</v>
      </c>
      <c r="L27" s="23">
        <f>'8ème journée'!C27</f>
        <v>0</v>
      </c>
      <c r="M27" s="23">
        <f>'9ème journée'!C27</f>
        <v>0</v>
      </c>
      <c r="N27" s="23">
        <f>'10ème journée'!C27</f>
        <v>0</v>
      </c>
      <c r="O27" s="23">
        <f>'11ème journée'!C27</f>
        <v>0</v>
      </c>
      <c r="P27" s="23">
        <f>'12ème journée'!C27</f>
        <v>0</v>
      </c>
      <c r="Q27" s="23">
        <f>'13ème journée'!C27</f>
        <v>0</v>
      </c>
      <c r="R27" s="23">
        <f>'14ème journée'!C27</f>
        <v>0</v>
      </c>
      <c r="S27" s="23">
        <f>'15ème journée'!C27</f>
        <v>0</v>
      </c>
      <c r="T27" s="23">
        <f>'16ème journée'!C27</f>
        <v>0</v>
      </c>
      <c r="U27" s="23">
        <f>'17ème journée'!C27</f>
        <v>0</v>
      </c>
      <c r="V27" s="23">
        <f>'18ème journée'!C27</f>
        <v>0</v>
      </c>
      <c r="W27" s="23">
        <f>'19ème journée'!C27</f>
        <v>0</v>
      </c>
      <c r="X27" s="23">
        <f>'20ème journée'!C27</f>
        <v>0</v>
      </c>
      <c r="Y27" s="23">
        <f>'21ème journée'!C27</f>
        <v>0</v>
      </c>
      <c r="Z27" s="23">
        <f>'22ème journée'!C27</f>
        <v>0</v>
      </c>
      <c r="AA27" s="23">
        <f>'23ème journée'!C27</f>
        <v>0</v>
      </c>
      <c r="AB27" s="23">
        <f>'24ème journée'!C27</f>
        <v>0</v>
      </c>
      <c r="AC27" s="23">
        <f>'25ème journée'!C27</f>
        <v>0</v>
      </c>
      <c r="AD27" s="23">
        <f>'26ème journée'!C27</f>
        <v>0</v>
      </c>
      <c r="AE27" s="23">
        <f>'27ème journée'!C27</f>
        <v>0</v>
      </c>
      <c r="AF27" s="23">
        <f>'28ème journée'!C27</f>
        <v>0</v>
      </c>
      <c r="AG27" s="23">
        <f>'29ème journée'!C27</f>
        <v>0</v>
      </c>
      <c r="AH27" s="23">
        <f>'30ème journée'!C27</f>
        <v>0</v>
      </c>
      <c r="AI27" s="23">
        <f>'31ème journée'!C27</f>
        <v>0</v>
      </c>
      <c r="AJ27" s="23">
        <f>'32ème journée'!C27</f>
        <v>0</v>
      </c>
      <c r="AK27" s="23">
        <f>'33ème journée'!C27</f>
        <v>0</v>
      </c>
      <c r="AL27" s="23">
        <f>'34ème journée'!C27</f>
        <v>0</v>
      </c>
      <c r="AM27" s="23">
        <f>'35ème journée'!C27</f>
        <v>0</v>
      </c>
      <c r="AN27" s="23">
        <f>'36ème journée'!C27</f>
        <v>0</v>
      </c>
      <c r="AO27" s="23">
        <f>'37ème journée'!C27</f>
        <v>0</v>
      </c>
      <c r="AP27" s="23">
        <f>'38ème journée'!C27</f>
        <v>0</v>
      </c>
      <c r="AQ27" s="41" t="str">
        <f t="shared" si="2"/>
        <v/>
      </c>
    </row>
    <row r="28" spans="2:43" ht="30" hidden="1" customHeight="1" x14ac:dyDescent="0.25">
      <c r="B28" s="22">
        <f t="shared" si="0"/>
        <v>10</v>
      </c>
      <c r="C28" s="6">
        <v>16</v>
      </c>
      <c r="D28" s="8">
        <f t="shared" si="1"/>
        <v>0</v>
      </c>
      <c r="E28" s="23">
        <f>'1ère journée'!C28</f>
        <v>0</v>
      </c>
      <c r="F28" s="23">
        <f>'2ème journée'!C28</f>
        <v>0</v>
      </c>
      <c r="G28" s="23">
        <f>'3ème journée'!C28</f>
        <v>0</v>
      </c>
      <c r="H28" s="23">
        <f>'4ème journée'!C28</f>
        <v>0</v>
      </c>
      <c r="I28" s="23">
        <f>'5ème journée'!C28</f>
        <v>0</v>
      </c>
      <c r="J28" s="23">
        <f>'6ème journée'!C28</f>
        <v>0</v>
      </c>
      <c r="K28" s="23">
        <f>'7ème journée'!C28</f>
        <v>0</v>
      </c>
      <c r="L28" s="23">
        <f>'8ème journée'!C28</f>
        <v>0</v>
      </c>
      <c r="M28" s="23">
        <f>'9ème journée'!C28</f>
        <v>0</v>
      </c>
      <c r="N28" s="23">
        <f>'10ème journée'!C28</f>
        <v>0</v>
      </c>
      <c r="O28" s="23">
        <f>'11ème journée'!C28</f>
        <v>0</v>
      </c>
      <c r="P28" s="23">
        <f>'12ème journée'!C28</f>
        <v>0</v>
      </c>
      <c r="Q28" s="23">
        <f>'13ème journée'!C28</f>
        <v>0</v>
      </c>
      <c r="R28" s="23">
        <f>'14ème journée'!C28</f>
        <v>0</v>
      </c>
      <c r="S28" s="23">
        <f>'15ème journée'!C28</f>
        <v>0</v>
      </c>
      <c r="T28" s="23">
        <f>'16ème journée'!C28</f>
        <v>0</v>
      </c>
      <c r="U28" s="23">
        <f>'17ème journée'!C28</f>
        <v>0</v>
      </c>
      <c r="V28" s="23">
        <f>'18ème journée'!C28</f>
        <v>0</v>
      </c>
      <c r="W28" s="23">
        <f>'19ème journée'!C28</f>
        <v>0</v>
      </c>
      <c r="X28" s="23">
        <f>'20ème journée'!C28</f>
        <v>0</v>
      </c>
      <c r="Y28" s="23">
        <f>'21ème journée'!C28</f>
        <v>0</v>
      </c>
      <c r="Z28" s="23">
        <f>'22ème journée'!C28</f>
        <v>0</v>
      </c>
      <c r="AA28" s="23">
        <f>'23ème journée'!C28</f>
        <v>0</v>
      </c>
      <c r="AB28" s="23">
        <f>'24ème journée'!C28</f>
        <v>0</v>
      </c>
      <c r="AC28" s="23">
        <f>'25ème journée'!C28</f>
        <v>0</v>
      </c>
      <c r="AD28" s="23">
        <f>'26ème journée'!C28</f>
        <v>0</v>
      </c>
      <c r="AE28" s="23">
        <f>'27ème journée'!C28</f>
        <v>0</v>
      </c>
      <c r="AF28" s="23">
        <f>'28ème journée'!C28</f>
        <v>0</v>
      </c>
      <c r="AG28" s="23">
        <f>'29ème journée'!C28</f>
        <v>0</v>
      </c>
      <c r="AH28" s="23">
        <f>'30ème journée'!C28</f>
        <v>0</v>
      </c>
      <c r="AI28" s="23">
        <f>'31ème journée'!C28</f>
        <v>0</v>
      </c>
      <c r="AJ28" s="23">
        <f>'32ème journée'!C28</f>
        <v>0</v>
      </c>
      <c r="AK28" s="23">
        <f>'33ème journée'!C28</f>
        <v>0</v>
      </c>
      <c r="AL28" s="23">
        <f>'34ème journée'!C28</f>
        <v>0</v>
      </c>
      <c r="AM28" s="23">
        <f>'35ème journée'!C28</f>
        <v>0</v>
      </c>
      <c r="AN28" s="23">
        <f>'36ème journée'!C28</f>
        <v>0</v>
      </c>
      <c r="AO28" s="23">
        <f>'37ème journée'!C28</f>
        <v>0</v>
      </c>
      <c r="AP28" s="23">
        <f>'38ème journée'!C28</f>
        <v>0</v>
      </c>
      <c r="AQ28" s="41" t="str">
        <f t="shared" si="2"/>
        <v/>
      </c>
    </row>
    <row r="29" spans="2:43" ht="30" hidden="1" customHeight="1" x14ac:dyDescent="0.25">
      <c r="B29" s="22">
        <f t="shared" si="0"/>
        <v>10</v>
      </c>
      <c r="C29" s="7">
        <v>17</v>
      </c>
      <c r="D29" s="8">
        <f t="shared" si="1"/>
        <v>0</v>
      </c>
      <c r="E29" s="23">
        <f>'1ère journée'!C29</f>
        <v>0</v>
      </c>
      <c r="F29" s="23">
        <f>'2ème journée'!C29</f>
        <v>0</v>
      </c>
      <c r="G29" s="23">
        <f>'3ème journée'!C29</f>
        <v>0</v>
      </c>
      <c r="H29" s="23">
        <f>'4ème journée'!C29</f>
        <v>0</v>
      </c>
      <c r="I29" s="23">
        <f>'5ème journée'!C29</f>
        <v>0</v>
      </c>
      <c r="J29" s="23">
        <f>'6ème journée'!C29</f>
        <v>0</v>
      </c>
      <c r="K29" s="23">
        <f>'7ème journée'!C29</f>
        <v>0</v>
      </c>
      <c r="L29" s="23">
        <f>'8ème journée'!C29</f>
        <v>0</v>
      </c>
      <c r="M29" s="23">
        <f>'9ème journée'!C29</f>
        <v>0</v>
      </c>
      <c r="N29" s="23">
        <f>'10ème journée'!C29</f>
        <v>0</v>
      </c>
      <c r="O29" s="23">
        <f>'11ème journée'!C29</f>
        <v>0</v>
      </c>
      <c r="P29" s="23">
        <f>'12ème journée'!C29</f>
        <v>0</v>
      </c>
      <c r="Q29" s="23">
        <f>'13ème journée'!C29</f>
        <v>0</v>
      </c>
      <c r="R29" s="23">
        <f>'14ème journée'!C29</f>
        <v>0</v>
      </c>
      <c r="S29" s="23">
        <f>'15ème journée'!C29</f>
        <v>0</v>
      </c>
      <c r="T29" s="23">
        <f>'16ème journée'!C29</f>
        <v>0</v>
      </c>
      <c r="U29" s="23">
        <f>'17ème journée'!C29</f>
        <v>0</v>
      </c>
      <c r="V29" s="23">
        <f>'18ème journée'!C29</f>
        <v>0</v>
      </c>
      <c r="W29" s="23">
        <f>'19ème journée'!C29</f>
        <v>0</v>
      </c>
      <c r="X29" s="23">
        <f>'20ème journée'!C29</f>
        <v>0</v>
      </c>
      <c r="Y29" s="23">
        <f>'21ème journée'!C29</f>
        <v>0</v>
      </c>
      <c r="Z29" s="23">
        <f>'22ème journée'!C29</f>
        <v>0</v>
      </c>
      <c r="AA29" s="23">
        <f>'23ème journée'!C29</f>
        <v>0</v>
      </c>
      <c r="AB29" s="23">
        <f>'24ème journée'!C29</f>
        <v>0</v>
      </c>
      <c r="AC29" s="23">
        <f>'25ème journée'!C29</f>
        <v>0</v>
      </c>
      <c r="AD29" s="23">
        <f>'26ème journée'!C29</f>
        <v>0</v>
      </c>
      <c r="AE29" s="23">
        <f>'27ème journée'!C29</f>
        <v>0</v>
      </c>
      <c r="AF29" s="23">
        <f>'28ème journée'!C29</f>
        <v>0</v>
      </c>
      <c r="AG29" s="23">
        <f>'29ème journée'!C29</f>
        <v>0</v>
      </c>
      <c r="AH29" s="23">
        <f>'30ème journée'!C29</f>
        <v>0</v>
      </c>
      <c r="AI29" s="23">
        <f>'31ème journée'!C29</f>
        <v>0</v>
      </c>
      <c r="AJ29" s="23">
        <f>'32ème journée'!C29</f>
        <v>0</v>
      </c>
      <c r="AK29" s="23">
        <f>'33ème journée'!C29</f>
        <v>0</v>
      </c>
      <c r="AL29" s="23">
        <f>'34ème journée'!C29</f>
        <v>0</v>
      </c>
      <c r="AM29" s="23">
        <f>'35ème journée'!C29</f>
        <v>0</v>
      </c>
      <c r="AN29" s="23">
        <f>'36ème journée'!C29</f>
        <v>0</v>
      </c>
      <c r="AO29" s="23">
        <f>'37ème journée'!C29</f>
        <v>0</v>
      </c>
      <c r="AP29" s="23">
        <f>'38ème journée'!C29</f>
        <v>0</v>
      </c>
      <c r="AQ29" s="41" t="str">
        <f t="shared" si="2"/>
        <v/>
      </c>
    </row>
    <row r="30" spans="2:43" ht="30" hidden="1" customHeight="1" x14ac:dyDescent="0.25">
      <c r="B30" s="22">
        <f t="shared" si="0"/>
        <v>10</v>
      </c>
      <c r="C30" s="6">
        <v>18</v>
      </c>
      <c r="D30" s="8">
        <f t="shared" si="1"/>
        <v>0</v>
      </c>
      <c r="E30" s="23">
        <f>'1ère journée'!C30</f>
        <v>0</v>
      </c>
      <c r="F30" s="23">
        <f>'2ème journée'!C30</f>
        <v>0</v>
      </c>
      <c r="G30" s="23">
        <f>'3ème journée'!C30</f>
        <v>0</v>
      </c>
      <c r="H30" s="23">
        <f>'4ème journée'!C30</f>
        <v>0</v>
      </c>
      <c r="I30" s="23">
        <f>'5ème journée'!C30</f>
        <v>0</v>
      </c>
      <c r="J30" s="23">
        <f>'6ème journée'!C30</f>
        <v>0</v>
      </c>
      <c r="K30" s="23">
        <f>'7ème journée'!C30</f>
        <v>0</v>
      </c>
      <c r="L30" s="23">
        <f>'8ème journée'!C30</f>
        <v>0</v>
      </c>
      <c r="M30" s="23">
        <f>'9ème journée'!C30</f>
        <v>0</v>
      </c>
      <c r="N30" s="23">
        <f>'10ème journée'!C30</f>
        <v>0</v>
      </c>
      <c r="O30" s="23">
        <f>'11ème journée'!C30</f>
        <v>0</v>
      </c>
      <c r="P30" s="23">
        <f>'12ème journée'!C30</f>
        <v>0</v>
      </c>
      <c r="Q30" s="23">
        <f>'13ème journée'!C30</f>
        <v>0</v>
      </c>
      <c r="R30" s="23">
        <f>'14ème journée'!C30</f>
        <v>0</v>
      </c>
      <c r="S30" s="23">
        <f>'15ème journée'!C30</f>
        <v>0</v>
      </c>
      <c r="T30" s="23">
        <f>'16ème journée'!C30</f>
        <v>0</v>
      </c>
      <c r="U30" s="23">
        <f>'17ème journée'!C30</f>
        <v>0</v>
      </c>
      <c r="V30" s="23">
        <f>'18ème journée'!C30</f>
        <v>0</v>
      </c>
      <c r="W30" s="23">
        <f>'19ème journée'!C30</f>
        <v>0</v>
      </c>
      <c r="X30" s="23">
        <f>'20ème journée'!C30</f>
        <v>0</v>
      </c>
      <c r="Y30" s="23">
        <f>'21ème journée'!C30</f>
        <v>0</v>
      </c>
      <c r="Z30" s="23">
        <f>'22ème journée'!C30</f>
        <v>0</v>
      </c>
      <c r="AA30" s="23">
        <f>'23ème journée'!C30</f>
        <v>0</v>
      </c>
      <c r="AB30" s="23">
        <f>'24ème journée'!C30</f>
        <v>0</v>
      </c>
      <c r="AC30" s="23">
        <f>'25ème journée'!C30</f>
        <v>0</v>
      </c>
      <c r="AD30" s="23">
        <f>'26ème journée'!C30</f>
        <v>0</v>
      </c>
      <c r="AE30" s="23">
        <f>'27ème journée'!C30</f>
        <v>0</v>
      </c>
      <c r="AF30" s="23">
        <f>'28ème journée'!C30</f>
        <v>0</v>
      </c>
      <c r="AG30" s="23">
        <f>'29ème journée'!C30</f>
        <v>0</v>
      </c>
      <c r="AH30" s="23">
        <f>'30ème journée'!C30</f>
        <v>0</v>
      </c>
      <c r="AI30" s="23">
        <f>'31ème journée'!C30</f>
        <v>0</v>
      </c>
      <c r="AJ30" s="23">
        <f>'32ème journée'!C30</f>
        <v>0</v>
      </c>
      <c r="AK30" s="23">
        <f>'33ème journée'!C30</f>
        <v>0</v>
      </c>
      <c r="AL30" s="23">
        <f>'34ème journée'!C30</f>
        <v>0</v>
      </c>
      <c r="AM30" s="23">
        <f>'35ème journée'!C30</f>
        <v>0</v>
      </c>
      <c r="AN30" s="23">
        <f>'36ème journée'!C30</f>
        <v>0</v>
      </c>
      <c r="AO30" s="23">
        <f>'37ème journée'!C30</f>
        <v>0</v>
      </c>
      <c r="AP30" s="23">
        <f>'38ème journée'!C30</f>
        <v>0</v>
      </c>
      <c r="AQ30" s="41" t="str">
        <f t="shared" si="2"/>
        <v/>
      </c>
    </row>
    <row r="31" spans="2:43" ht="30" hidden="1" customHeight="1" x14ac:dyDescent="0.25">
      <c r="B31" s="22">
        <f t="shared" si="0"/>
        <v>10</v>
      </c>
      <c r="C31" s="7">
        <v>19</v>
      </c>
      <c r="D31" s="8">
        <f t="shared" si="1"/>
        <v>0</v>
      </c>
      <c r="E31" s="23">
        <f>'1ère journée'!C31</f>
        <v>0</v>
      </c>
      <c r="F31" s="23">
        <f>'2ème journée'!C31</f>
        <v>0</v>
      </c>
      <c r="G31" s="23">
        <f>'3ème journée'!C31</f>
        <v>0</v>
      </c>
      <c r="H31" s="23">
        <f>'4ème journée'!C31</f>
        <v>0</v>
      </c>
      <c r="I31" s="23">
        <f>'5ème journée'!C31</f>
        <v>0</v>
      </c>
      <c r="J31" s="23">
        <f>'6ème journée'!C31</f>
        <v>0</v>
      </c>
      <c r="K31" s="23">
        <f>'7ème journée'!C31</f>
        <v>0</v>
      </c>
      <c r="L31" s="23">
        <f>'8ème journée'!C31</f>
        <v>0</v>
      </c>
      <c r="M31" s="23">
        <f>'9ème journée'!C31</f>
        <v>0</v>
      </c>
      <c r="N31" s="23">
        <f>'10ème journée'!C31</f>
        <v>0</v>
      </c>
      <c r="O31" s="23">
        <f>'11ème journée'!C31</f>
        <v>0</v>
      </c>
      <c r="P31" s="23">
        <f>'12ème journée'!C31</f>
        <v>0</v>
      </c>
      <c r="Q31" s="23">
        <f>'13ème journée'!C31</f>
        <v>0</v>
      </c>
      <c r="R31" s="23">
        <f>'14ème journée'!C31</f>
        <v>0</v>
      </c>
      <c r="S31" s="23">
        <f>'15ème journée'!C31</f>
        <v>0</v>
      </c>
      <c r="T31" s="23">
        <f>'16ème journée'!C31</f>
        <v>0</v>
      </c>
      <c r="U31" s="23">
        <f>'17ème journée'!C31</f>
        <v>0</v>
      </c>
      <c r="V31" s="23">
        <f>'18ème journée'!C31</f>
        <v>0</v>
      </c>
      <c r="W31" s="23">
        <f>'19ème journée'!C31</f>
        <v>0</v>
      </c>
      <c r="X31" s="23">
        <f>'20ème journée'!C31</f>
        <v>0</v>
      </c>
      <c r="Y31" s="23">
        <f>'21ème journée'!C31</f>
        <v>0</v>
      </c>
      <c r="Z31" s="23">
        <f>'22ème journée'!C31</f>
        <v>0</v>
      </c>
      <c r="AA31" s="23">
        <f>'23ème journée'!C31</f>
        <v>0</v>
      </c>
      <c r="AB31" s="23">
        <f>'24ème journée'!C31</f>
        <v>0</v>
      </c>
      <c r="AC31" s="23">
        <f>'25ème journée'!C31</f>
        <v>0</v>
      </c>
      <c r="AD31" s="23">
        <f>'26ème journée'!C31</f>
        <v>0</v>
      </c>
      <c r="AE31" s="23">
        <f>'27ème journée'!C31</f>
        <v>0</v>
      </c>
      <c r="AF31" s="23">
        <f>'28ème journée'!C31</f>
        <v>0</v>
      </c>
      <c r="AG31" s="23">
        <f>'29ème journée'!C31</f>
        <v>0</v>
      </c>
      <c r="AH31" s="23">
        <f>'30ème journée'!C31</f>
        <v>0</v>
      </c>
      <c r="AI31" s="23">
        <f>'31ème journée'!C31</f>
        <v>0</v>
      </c>
      <c r="AJ31" s="23">
        <f>'32ème journée'!C31</f>
        <v>0</v>
      </c>
      <c r="AK31" s="23">
        <f>'33ème journée'!C31</f>
        <v>0</v>
      </c>
      <c r="AL31" s="23">
        <f>'34ème journée'!C31</f>
        <v>0</v>
      </c>
      <c r="AM31" s="23">
        <f>'35ème journée'!C31</f>
        <v>0</v>
      </c>
      <c r="AN31" s="23">
        <f>'36ème journée'!C31</f>
        <v>0</v>
      </c>
      <c r="AO31" s="23">
        <f>'37ème journée'!C31</f>
        <v>0</v>
      </c>
      <c r="AP31" s="23">
        <f>'38ème journée'!C31</f>
        <v>0</v>
      </c>
      <c r="AQ31" s="41" t="str">
        <f t="shared" si="2"/>
        <v/>
      </c>
    </row>
    <row r="32" spans="2:43" ht="30" hidden="1" customHeight="1" x14ac:dyDescent="0.25">
      <c r="B32" s="22">
        <f t="shared" si="0"/>
        <v>10</v>
      </c>
      <c r="C32" s="6">
        <v>20</v>
      </c>
      <c r="D32" s="8">
        <f t="shared" si="1"/>
        <v>0</v>
      </c>
      <c r="E32" s="23">
        <f>'1ère journée'!C32</f>
        <v>0</v>
      </c>
      <c r="F32" s="23">
        <f>'2ème journée'!C32</f>
        <v>0</v>
      </c>
      <c r="G32" s="23">
        <f>'3ème journée'!C32</f>
        <v>0</v>
      </c>
      <c r="H32" s="23">
        <f>'4ème journée'!C32</f>
        <v>0</v>
      </c>
      <c r="I32" s="23">
        <f>'5ème journée'!C32</f>
        <v>0</v>
      </c>
      <c r="J32" s="23">
        <f>'6ème journée'!C32</f>
        <v>0</v>
      </c>
      <c r="K32" s="23">
        <f>'7ème journée'!C32</f>
        <v>0</v>
      </c>
      <c r="L32" s="23">
        <f>'8ème journée'!C32</f>
        <v>0</v>
      </c>
      <c r="M32" s="23">
        <f>'9ème journée'!C32</f>
        <v>0</v>
      </c>
      <c r="N32" s="23">
        <f>'10ème journée'!C32</f>
        <v>0</v>
      </c>
      <c r="O32" s="23">
        <f>'11ème journée'!C32</f>
        <v>0</v>
      </c>
      <c r="P32" s="23">
        <f>'12ème journée'!C32</f>
        <v>0</v>
      </c>
      <c r="Q32" s="23">
        <f>'13ème journée'!C32</f>
        <v>0</v>
      </c>
      <c r="R32" s="23">
        <f>'14ème journée'!C32</f>
        <v>0</v>
      </c>
      <c r="S32" s="23">
        <f>'15ème journée'!C32</f>
        <v>0</v>
      </c>
      <c r="T32" s="23">
        <f>'16ème journée'!C32</f>
        <v>0</v>
      </c>
      <c r="U32" s="23">
        <f>'17ème journée'!C32</f>
        <v>0</v>
      </c>
      <c r="V32" s="23">
        <f>'18ème journée'!C32</f>
        <v>0</v>
      </c>
      <c r="W32" s="23">
        <f>'19ème journée'!C32</f>
        <v>0</v>
      </c>
      <c r="X32" s="23">
        <f>'20ème journée'!C32</f>
        <v>0</v>
      </c>
      <c r="Y32" s="23">
        <f>'21ème journée'!C32</f>
        <v>0</v>
      </c>
      <c r="Z32" s="23">
        <f>'22ème journée'!C32</f>
        <v>0</v>
      </c>
      <c r="AA32" s="23">
        <f>'23ème journée'!C32</f>
        <v>0</v>
      </c>
      <c r="AB32" s="23">
        <f>'24ème journée'!C32</f>
        <v>0</v>
      </c>
      <c r="AC32" s="23">
        <f>'25ème journée'!C32</f>
        <v>0</v>
      </c>
      <c r="AD32" s="23">
        <f>'26ème journée'!C32</f>
        <v>0</v>
      </c>
      <c r="AE32" s="23">
        <f>'27ème journée'!C32</f>
        <v>0</v>
      </c>
      <c r="AF32" s="23">
        <f>'28ème journée'!C32</f>
        <v>0</v>
      </c>
      <c r="AG32" s="23">
        <f>'29ème journée'!C32</f>
        <v>0</v>
      </c>
      <c r="AH32" s="23">
        <f>'30ème journée'!C32</f>
        <v>0</v>
      </c>
      <c r="AI32" s="23">
        <f>'31ème journée'!C32</f>
        <v>0</v>
      </c>
      <c r="AJ32" s="23">
        <f>'32ème journée'!C32</f>
        <v>0</v>
      </c>
      <c r="AK32" s="23">
        <f>'33ème journée'!C32</f>
        <v>0</v>
      </c>
      <c r="AL32" s="23">
        <f>'34ème journée'!C32</f>
        <v>0</v>
      </c>
      <c r="AM32" s="23">
        <f>'35ème journée'!C32</f>
        <v>0</v>
      </c>
      <c r="AN32" s="23">
        <f>'36ème journée'!C32</f>
        <v>0</v>
      </c>
      <c r="AO32" s="23">
        <f>'37ème journée'!C32</f>
        <v>0</v>
      </c>
      <c r="AP32" s="23">
        <f>'38ème journée'!C32</f>
        <v>0</v>
      </c>
      <c r="AQ32" s="41" t="str">
        <f t="shared" si="2"/>
        <v/>
      </c>
    </row>
    <row r="33" ht="30" customHeight="1" x14ac:dyDescent="0.25"/>
  </sheetData>
  <sheetProtection sheet="1" objects="1" scenarios="1" selectLockedCells="1"/>
  <conditionalFormatting sqref="AQ13:AQ32">
    <cfRule type="top10" dxfId="458" priority="242" rank="1"/>
  </conditionalFormatting>
  <conditionalFormatting sqref="E13:E32">
    <cfRule type="top10" dxfId="457" priority="296" rank="1"/>
  </conditionalFormatting>
  <conditionalFormatting sqref="F13:F32">
    <cfRule type="top10" dxfId="456" priority="41" rank="1"/>
  </conditionalFormatting>
  <conditionalFormatting sqref="G13:G32">
    <cfRule type="top10" dxfId="455" priority="40" rank="1"/>
  </conditionalFormatting>
  <conditionalFormatting sqref="H13:H32">
    <cfRule type="top10" dxfId="454" priority="39" rank="1"/>
  </conditionalFormatting>
  <conditionalFormatting sqref="I13:I32">
    <cfRule type="top10" dxfId="453" priority="38" rank="1"/>
  </conditionalFormatting>
  <conditionalFormatting sqref="J13:J32">
    <cfRule type="top10" dxfId="452" priority="37" rank="1"/>
  </conditionalFormatting>
  <conditionalFormatting sqref="K13:K32">
    <cfRule type="top10" dxfId="451" priority="36" rank="1"/>
  </conditionalFormatting>
  <conditionalFormatting sqref="L13:L32">
    <cfRule type="top10" dxfId="450" priority="35" rank="1"/>
  </conditionalFormatting>
  <conditionalFormatting sqref="M13:M32">
    <cfRule type="top10" dxfId="449" priority="34" rank="1"/>
  </conditionalFormatting>
  <conditionalFormatting sqref="N13:N32">
    <cfRule type="top10" dxfId="448" priority="33" rank="1"/>
  </conditionalFormatting>
  <conditionalFormatting sqref="O13:O32">
    <cfRule type="top10" dxfId="447" priority="32" rank="1"/>
  </conditionalFormatting>
  <conditionalFormatting sqref="P13:P32">
    <cfRule type="top10" dxfId="446" priority="31" rank="1"/>
  </conditionalFormatting>
  <conditionalFormatting sqref="Q13:Q32">
    <cfRule type="top10" dxfId="445" priority="30" rank="1"/>
  </conditionalFormatting>
  <conditionalFormatting sqref="R13:R32">
    <cfRule type="top10" dxfId="444" priority="29" rank="1"/>
  </conditionalFormatting>
  <conditionalFormatting sqref="S13:S32">
    <cfRule type="top10" dxfId="443" priority="28" rank="1"/>
  </conditionalFormatting>
  <conditionalFormatting sqref="T13:T32">
    <cfRule type="top10" dxfId="442" priority="27" rank="1"/>
  </conditionalFormatting>
  <conditionalFormatting sqref="U13:U32">
    <cfRule type="top10" dxfId="441" priority="26" rank="1"/>
  </conditionalFormatting>
  <conditionalFormatting sqref="V13:V32">
    <cfRule type="top10" dxfId="440" priority="25" rank="1"/>
  </conditionalFormatting>
  <conditionalFormatting sqref="W13:W32">
    <cfRule type="top10" dxfId="439" priority="24" rank="1"/>
  </conditionalFormatting>
  <conditionalFormatting sqref="X13:X32">
    <cfRule type="top10" dxfId="438" priority="23" rank="1"/>
  </conditionalFormatting>
  <conditionalFormatting sqref="Y13:Y32">
    <cfRule type="top10" dxfId="437" priority="22" rank="1"/>
  </conditionalFormatting>
  <conditionalFormatting sqref="AA13:AA32">
    <cfRule type="top10" dxfId="436" priority="20" rank="1"/>
  </conditionalFormatting>
  <conditionalFormatting sqref="Z13:Z32">
    <cfRule type="top10" dxfId="435" priority="19" rank="1"/>
  </conditionalFormatting>
  <conditionalFormatting sqref="AB13:AB32">
    <cfRule type="top10" dxfId="434" priority="18" rank="1"/>
  </conditionalFormatting>
  <conditionalFormatting sqref="AC13:AC32">
    <cfRule type="top10" dxfId="433" priority="17" rank="1"/>
  </conditionalFormatting>
  <conditionalFormatting sqref="AD13:AD32">
    <cfRule type="top10" dxfId="432" priority="16" rank="1"/>
  </conditionalFormatting>
  <conditionalFormatting sqref="AE13:AE32">
    <cfRule type="top10" dxfId="431" priority="15" rank="1"/>
  </conditionalFormatting>
  <conditionalFormatting sqref="AF13:AF32">
    <cfRule type="top10" dxfId="430" priority="14" rank="1"/>
  </conditionalFormatting>
  <conditionalFormatting sqref="AG13:AG32">
    <cfRule type="top10" dxfId="429" priority="13" rank="1"/>
  </conditionalFormatting>
  <conditionalFormatting sqref="AH13:AH32">
    <cfRule type="top10" dxfId="428" priority="12" rank="1"/>
  </conditionalFormatting>
  <conditionalFormatting sqref="AI13:AI32">
    <cfRule type="top10" dxfId="427" priority="11" rank="1"/>
  </conditionalFormatting>
  <conditionalFormatting sqref="AJ13:AJ32">
    <cfRule type="top10" dxfId="426" priority="10" rank="1"/>
  </conditionalFormatting>
  <conditionalFormatting sqref="AK13:AK32">
    <cfRule type="top10" dxfId="425" priority="9" rank="1"/>
  </conditionalFormatting>
  <conditionalFormatting sqref="AL13:AL32">
    <cfRule type="top10" dxfId="424" priority="8" rank="1"/>
  </conditionalFormatting>
  <conditionalFormatting sqref="AM13:AM32">
    <cfRule type="top10" dxfId="423" priority="7" rank="1"/>
  </conditionalFormatting>
  <conditionalFormatting sqref="AO13:AO32">
    <cfRule type="top10" dxfId="422" priority="4" rank="1"/>
  </conditionalFormatting>
  <conditionalFormatting sqref="AN13:AN32">
    <cfRule type="top10" dxfId="421" priority="3" rank="1"/>
  </conditionalFormatting>
  <conditionalFormatting sqref="AP13:AP32">
    <cfRule type="top10" dxfId="420" priority="2" rank="1"/>
  </conditionalFormatting>
  <conditionalFormatting sqref="E13:AP32">
    <cfRule type="cellIs" dxfId="419" priority="1" operator="equal">
      <formula>""</formula>
    </cfRule>
  </conditionalFormatting>
  <hyperlinks>
    <hyperlink ref="E12" location="'1ère journée'!A1" display="J1"/>
    <hyperlink ref="F12" location="'2ème journée'!A1" display="J2"/>
    <hyperlink ref="G12" location="'3ème journée'!A1" display="J3"/>
    <hyperlink ref="H12" location="'4ème journée'!A1" display="J4"/>
    <hyperlink ref="I12" location="'5ème journée'!A1" display="J5"/>
    <hyperlink ref="J12" location="'6ème journée'!A1" display="J6"/>
    <hyperlink ref="K12" location="'7ème journée'!A1" display="J7"/>
    <hyperlink ref="L12" location="'8ème journée'!A1" display="J8"/>
    <hyperlink ref="M12" location="'9ème journée'!A1" display="J9"/>
    <hyperlink ref="N12" location="'10ème journée'!A1" display="J10"/>
    <hyperlink ref="O12" location="'11ème journée'!A1" display="J11"/>
    <hyperlink ref="P12" location="'12ème journée'!A1" display="J12"/>
    <hyperlink ref="Q12" location="'13ème journée'!A1" display="J13"/>
    <hyperlink ref="R12" location="'14ème journée'!A1" display="J14"/>
    <hyperlink ref="S12" location="'15ème journée'!A1" display="J15"/>
    <hyperlink ref="T12" location="'16ème journée'!A1" display="J16"/>
    <hyperlink ref="U12" location="'17ème journée'!A1" display="J17"/>
    <hyperlink ref="V12" location="'18ème journée'!A1" display="J18"/>
    <hyperlink ref="W12" location="'19ème journée'!A1" display="J19"/>
    <hyperlink ref="X12" location="'20ème journée'!A1" display="J20"/>
    <hyperlink ref="Y12" location="'21ème journée'!A1" display="J21"/>
    <hyperlink ref="Z12" location="'22ème journée'!A1" display="J22"/>
    <hyperlink ref="AA12" location="'23ème journée'!A1" display="J23"/>
    <hyperlink ref="AB12" location="'24ème journée'!A1" display="J24"/>
    <hyperlink ref="AC12" location="'25ème journée'!A1" display="J25"/>
    <hyperlink ref="AD12" location="'26ème journée'!A1" display="J26"/>
    <hyperlink ref="AE12" location="'27ème journée'!A1" display="J27"/>
    <hyperlink ref="AF12" location="'28ème journée'!A1" display="J28"/>
    <hyperlink ref="AG12" location="'29ème journée'!A1" display="J29"/>
    <hyperlink ref="AH12" location="'30ème journée'!A1" display="J30"/>
    <hyperlink ref="AI12" location="'31ème journée'!A1" display="J31"/>
    <hyperlink ref="AJ12" location="'32ème journée'!A1" display="J32"/>
    <hyperlink ref="AK12" location="'33ème journée'!A1" display="J33"/>
    <hyperlink ref="AL12" location="'34ème journée'!A1" display="J34"/>
    <hyperlink ref="AM12" location="'35ème journée'!A1" display="J35"/>
    <hyperlink ref="AN12" location="'36ème journée'!A1" display="J36"/>
    <hyperlink ref="AO12" location="'37ème journée'!A1" display="J37"/>
    <hyperlink ref="AP12" location="'38ème journée'!A1" display="J38"/>
  </hyperlink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41" operator="containsText" id="{99C081C6-DDEB-4EDF-A6FC-C7305E1A103D}">
            <xm:f>NOT(ISERROR(SEARCH(#REF!,AQ13)))</xm:f>
            <xm:f>#REF!</xm:f>
            <x14:dxf>
              <font>
                <color rgb="FF33CCFF"/>
              </font>
            </x14:dxf>
          </x14:cfRule>
          <xm:sqref>AQ13:AQ32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8"/>
  <dimension ref="A1:CD224"/>
  <sheetViews>
    <sheetView zoomScaleNormal="100" workbookViewId="0"/>
  </sheetViews>
  <sheetFormatPr baseColWidth="10" defaultColWidth="11.42578125" defaultRowHeight="15" x14ac:dyDescent="0.25"/>
  <cols>
    <col min="1" max="1" width="15.42578125" style="1" customWidth="1"/>
    <col min="2" max="2" width="4.85546875" style="1" customWidth="1"/>
    <col min="3" max="40" width="5.5703125" style="1" customWidth="1"/>
    <col min="41" max="41" width="9.7109375" style="36" customWidth="1"/>
    <col min="42" max="42" width="10.7109375" style="14" customWidth="1"/>
    <col min="43" max="44" width="5.7109375" style="1" customWidth="1"/>
    <col min="45" max="16384" width="11.42578125" style="1"/>
  </cols>
  <sheetData>
    <row r="1" spans="2:42" s="2" customFormat="1" ht="15" customHeight="1" x14ac:dyDescent="0.25">
      <c r="AO1" s="54"/>
      <c r="AP1" s="13"/>
    </row>
    <row r="2" spans="2:42" s="2" customFormat="1" ht="15" customHeight="1" x14ac:dyDescent="0.25">
      <c r="AO2" s="54"/>
      <c r="AP2" s="13"/>
    </row>
    <row r="3" spans="2:42" s="2" customFormat="1" ht="15" customHeight="1" x14ac:dyDescent="0.25">
      <c r="AO3" s="54"/>
      <c r="AP3" s="13"/>
    </row>
    <row r="4" spans="2:42" s="2" customFormat="1" ht="15" customHeight="1" x14ac:dyDescent="0.25">
      <c r="AO4" s="54"/>
      <c r="AP4" s="13"/>
    </row>
    <row r="5" spans="2:42" s="2" customFormat="1" ht="15" customHeight="1" x14ac:dyDescent="0.25">
      <c r="AO5" s="54"/>
      <c r="AP5" s="13"/>
    </row>
    <row r="6" spans="2:42" s="2" customFormat="1" ht="15" customHeight="1" x14ac:dyDescent="0.25">
      <c r="AO6" s="54"/>
      <c r="AP6" s="13"/>
    </row>
    <row r="7" spans="2:42" s="2" customFormat="1" ht="15" customHeight="1" x14ac:dyDescent="0.25">
      <c r="AO7" s="54"/>
      <c r="AP7" s="13"/>
    </row>
    <row r="8" spans="2:42" s="2" customFormat="1" ht="72" customHeight="1" x14ac:dyDescent="0.25">
      <c r="W8" s="61" t="str">
        <f>$A$165</f>
        <v>Laura</v>
      </c>
      <c r="X8" s="61"/>
      <c r="Y8" s="61"/>
      <c r="Z8" s="61"/>
      <c r="AO8" s="54"/>
      <c r="AP8" s="13"/>
    </row>
    <row r="9" spans="2:42" ht="25.5" customHeight="1" x14ac:dyDescent="0.25"/>
    <row r="10" spans="2:42" ht="9.75" customHeight="1" x14ac:dyDescent="0.25">
      <c r="C10" s="32"/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</row>
    <row r="11" spans="2:42" ht="28.5" customHeight="1" x14ac:dyDescent="0.4">
      <c r="D11" s="34"/>
      <c r="E11" s="43" t="s">
        <v>50</v>
      </c>
      <c r="F11" s="43"/>
      <c r="G11" s="43"/>
      <c r="H11" s="43" t="s">
        <v>51</v>
      </c>
      <c r="I11" s="43"/>
      <c r="J11" s="43"/>
      <c r="K11" s="43" t="s">
        <v>52</v>
      </c>
      <c r="L11" s="43"/>
      <c r="M11" s="43"/>
      <c r="N11" s="43" t="s">
        <v>53</v>
      </c>
      <c r="O11" s="43"/>
      <c r="P11" s="43"/>
      <c r="Q11" s="43" t="s">
        <v>54</v>
      </c>
      <c r="R11" s="43"/>
      <c r="S11" s="43"/>
      <c r="T11" s="43" t="s">
        <v>55</v>
      </c>
      <c r="U11" s="43"/>
      <c r="V11" s="43"/>
      <c r="W11" s="43" t="s">
        <v>56</v>
      </c>
      <c r="X11" s="43"/>
      <c r="Y11" s="43"/>
      <c r="Z11" s="43" t="s">
        <v>57</v>
      </c>
      <c r="AA11" s="43"/>
      <c r="AB11" s="43"/>
      <c r="AC11" s="43" t="s">
        <v>58</v>
      </c>
      <c r="AD11" s="43"/>
      <c r="AE11" s="43"/>
      <c r="AF11" s="43" t="s">
        <v>59</v>
      </c>
      <c r="AG11" s="43"/>
      <c r="AH11" s="44"/>
      <c r="AI11" s="43" t="s">
        <v>60</v>
      </c>
      <c r="AJ11" s="45"/>
    </row>
    <row r="12" spans="2:42" ht="30" customHeight="1" x14ac:dyDescent="0.4">
      <c r="B12" s="40"/>
      <c r="D12" s="32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I12" s="32"/>
    </row>
    <row r="13" spans="2:42" ht="30" customHeight="1" x14ac:dyDescent="0.45">
      <c r="D13" s="32"/>
      <c r="E13" s="52">
        <f>$O$151</f>
        <v>0</v>
      </c>
      <c r="F13" s="52"/>
      <c r="G13" s="52"/>
      <c r="H13" s="52">
        <f>$N$151</f>
        <v>0</v>
      </c>
      <c r="I13" s="52"/>
      <c r="J13" s="52"/>
      <c r="K13" s="52">
        <f>$M$151</f>
        <v>0</v>
      </c>
      <c r="L13" s="52"/>
      <c r="M13" s="52"/>
      <c r="N13" s="52">
        <f>$L$151</f>
        <v>0</v>
      </c>
      <c r="O13" s="52"/>
      <c r="P13" s="52"/>
      <c r="Q13" s="52">
        <f>$K$151</f>
        <v>1</v>
      </c>
      <c r="R13" s="52"/>
      <c r="S13" s="52"/>
      <c r="T13" s="52">
        <f>$J$151</f>
        <v>1</v>
      </c>
      <c r="U13" s="52"/>
      <c r="V13" s="52"/>
      <c r="W13" s="52">
        <f>$I$151</f>
        <v>1</v>
      </c>
      <c r="X13" s="52"/>
      <c r="Y13" s="52"/>
      <c r="Z13" s="52">
        <f>$H$151</f>
        <v>2</v>
      </c>
      <c r="AA13" s="52"/>
      <c r="AB13" s="52"/>
      <c r="AC13" s="52">
        <f>$G$151</f>
        <v>2</v>
      </c>
      <c r="AD13" s="52"/>
      <c r="AE13" s="52"/>
      <c r="AF13" s="52">
        <f>$F$151</f>
        <v>0</v>
      </c>
      <c r="AG13" s="52"/>
      <c r="AH13" s="53"/>
      <c r="AI13" s="52">
        <f>$E$151</f>
        <v>0</v>
      </c>
    </row>
    <row r="14" spans="2:42" ht="30" customHeight="1" x14ac:dyDescent="0.25">
      <c r="D14" s="32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2"/>
      <c r="AI14" s="32"/>
    </row>
    <row r="15" spans="2:42" ht="20.25" customHeight="1" x14ac:dyDescent="0.25"/>
    <row r="16" spans="2:42" ht="30" customHeight="1" x14ac:dyDescent="0.25"/>
    <row r="17" spans="32:39" ht="30" customHeight="1" x14ac:dyDescent="0.35">
      <c r="AF17" s="35"/>
      <c r="AG17" s="62">
        <f>SUM(AP189:CA189)</f>
        <v>1</v>
      </c>
      <c r="AH17" s="62"/>
      <c r="AI17" s="35"/>
    </row>
    <row r="18" spans="32:39" ht="30" customHeight="1" x14ac:dyDescent="0.25">
      <c r="AG18" s="62"/>
      <c r="AH18" s="62"/>
    </row>
    <row r="19" spans="32:39" ht="30" customHeight="1" x14ac:dyDescent="0.5">
      <c r="AH19" s="33"/>
    </row>
    <row r="20" spans="32:39" ht="30" customHeight="1" x14ac:dyDescent="0.25"/>
    <row r="21" spans="32:39" ht="30" customHeight="1" x14ac:dyDescent="0.35">
      <c r="AG21" s="63">
        <f>AO165</f>
        <v>3.5714285714285716</v>
      </c>
      <c r="AH21" s="63"/>
      <c r="AL21" s="64">
        <f>B165</f>
        <v>25</v>
      </c>
      <c r="AM21" s="64"/>
    </row>
    <row r="22" spans="32:39" ht="30" customHeight="1" x14ac:dyDescent="0.25"/>
    <row r="23" spans="32:39" ht="30" customHeight="1" x14ac:dyDescent="0.25"/>
    <row r="24" spans="32:39" ht="30" customHeight="1" x14ac:dyDescent="0.25"/>
    <row r="150" spans="1:43" x14ac:dyDescent="0.25">
      <c r="E150" s="1">
        <v>0</v>
      </c>
      <c r="F150" s="1">
        <v>1</v>
      </c>
      <c r="G150" s="1">
        <v>2</v>
      </c>
      <c r="H150" s="1">
        <v>3</v>
      </c>
      <c r="I150" s="1">
        <v>4</v>
      </c>
      <c r="J150" s="1">
        <v>5</v>
      </c>
      <c r="K150" s="1">
        <v>6</v>
      </c>
      <c r="L150" s="1">
        <v>7</v>
      </c>
      <c r="M150" s="1">
        <v>8</v>
      </c>
      <c r="N150" s="1">
        <v>9</v>
      </c>
      <c r="O150" s="1">
        <v>10</v>
      </c>
    </row>
    <row r="151" spans="1:43" x14ac:dyDescent="0.25">
      <c r="E151" s="1">
        <f>COUNTIF(C165:AN165,"0")</f>
        <v>0</v>
      </c>
      <c r="F151" s="1">
        <f>COUNTIF(C165:AN165,"1")</f>
        <v>0</v>
      </c>
      <c r="G151" s="1">
        <f>COUNTIF(C165:AN165,"2")</f>
        <v>2</v>
      </c>
      <c r="H151" s="1">
        <f>COUNTIF(C165:AN165,"3")</f>
        <v>2</v>
      </c>
      <c r="I151" s="1">
        <f>COUNTIF(C165:AN165,"4")</f>
        <v>1</v>
      </c>
      <c r="J151" s="1">
        <f>COUNTIF(C165:AN165,"5")</f>
        <v>1</v>
      </c>
      <c r="K151" s="1">
        <f>COUNTIF(C165:AN165,"6")</f>
        <v>1</v>
      </c>
      <c r="L151" s="1">
        <f>COUNTIF(C165:AN165,"7")</f>
        <v>0</v>
      </c>
      <c r="M151" s="1">
        <f>COUNTIF(C165:AN165,"8")</f>
        <v>0</v>
      </c>
      <c r="N151" s="1">
        <f>COUNTIF(C165:AN165,"9")</f>
        <v>0</v>
      </c>
      <c r="O151" s="1">
        <f>COUNTIF(C165:AN165,"10")</f>
        <v>0</v>
      </c>
      <c r="AP151" s="1"/>
    </row>
    <row r="152" spans="1:43" x14ac:dyDescent="0.25">
      <c r="AP152" s="1"/>
    </row>
    <row r="153" spans="1:43" x14ac:dyDescent="0.25"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55"/>
      <c r="AP153" s="30"/>
    </row>
    <row r="154" spans="1:43" ht="15.75" thickBot="1" x14ac:dyDescent="0.3">
      <c r="AP154" s="1"/>
    </row>
    <row r="155" spans="1:43" ht="15.75" thickBot="1" x14ac:dyDescent="0.3">
      <c r="T155" s="58" t="s">
        <v>62</v>
      </c>
      <c r="U155" s="59"/>
      <c r="V155" s="60"/>
    </row>
    <row r="157" spans="1:43" x14ac:dyDescent="0.25">
      <c r="A157" s="37" t="str">
        <f>Accueil!C12</f>
        <v>Pseudo</v>
      </c>
      <c r="B157" s="37" t="str">
        <f>Accueil!D12</f>
        <v>Total</v>
      </c>
      <c r="C157" s="37" t="str">
        <f>Accueil!E12</f>
        <v>J1</v>
      </c>
      <c r="D157" s="37" t="str">
        <f>Accueil!F12</f>
        <v>J2</v>
      </c>
      <c r="E157" s="37" t="str">
        <f>Accueil!G12</f>
        <v>J3</v>
      </c>
      <c r="F157" s="37" t="str">
        <f>Accueil!H12</f>
        <v>J4</v>
      </c>
      <c r="G157" s="37" t="str">
        <f>Accueil!I12</f>
        <v>J5</v>
      </c>
      <c r="H157" s="37" t="str">
        <f>Accueil!J12</f>
        <v>J6</v>
      </c>
      <c r="I157" s="37" t="str">
        <f>Accueil!K12</f>
        <v>J7</v>
      </c>
      <c r="J157" s="37" t="str">
        <f>Accueil!L12</f>
        <v>J8</v>
      </c>
      <c r="K157" s="37" t="str">
        <f>Accueil!M12</f>
        <v>J9</v>
      </c>
      <c r="L157" s="37" t="str">
        <f>Accueil!N12</f>
        <v>J10</v>
      </c>
      <c r="M157" s="37" t="str">
        <f>Accueil!O12</f>
        <v>J11</v>
      </c>
      <c r="N157" s="37" t="str">
        <f>Accueil!P12</f>
        <v>J12</v>
      </c>
      <c r="O157" s="37" t="str">
        <f>Accueil!Q12</f>
        <v>J13</v>
      </c>
      <c r="P157" s="37" t="str">
        <f>Accueil!R12</f>
        <v>J14</v>
      </c>
      <c r="Q157" s="37" t="str">
        <f>Accueil!S12</f>
        <v>J15</v>
      </c>
      <c r="R157" s="37" t="str">
        <f>Accueil!T12</f>
        <v>J16</v>
      </c>
      <c r="S157" s="37" t="str">
        <f>Accueil!U12</f>
        <v>J17</v>
      </c>
      <c r="T157" s="37" t="str">
        <f>Accueil!V12</f>
        <v>J18</v>
      </c>
      <c r="U157" s="37" t="str">
        <f>Accueil!W12</f>
        <v>J19</v>
      </c>
      <c r="V157" s="37" t="str">
        <f>Accueil!X12</f>
        <v>J20</v>
      </c>
      <c r="W157" s="37" t="str">
        <f>Accueil!Y12</f>
        <v>J21</v>
      </c>
      <c r="X157" s="37" t="str">
        <f>Accueil!Z12</f>
        <v>J22</v>
      </c>
      <c r="Y157" s="37" t="str">
        <f>Accueil!AA12</f>
        <v>J23</v>
      </c>
      <c r="Z157" s="37" t="str">
        <f>Accueil!AB12</f>
        <v>J24</v>
      </c>
      <c r="AA157" s="37" t="str">
        <f>Accueil!AC12</f>
        <v>J25</v>
      </c>
      <c r="AB157" s="37" t="str">
        <f>Accueil!AD12</f>
        <v>J26</v>
      </c>
      <c r="AC157" s="37" t="str">
        <f>Accueil!AE12</f>
        <v>J27</v>
      </c>
      <c r="AD157" s="37" t="str">
        <f>Accueil!AF12</f>
        <v>J28</v>
      </c>
      <c r="AE157" s="37" t="str">
        <f>Accueil!AG12</f>
        <v>J29</v>
      </c>
      <c r="AF157" s="37" t="str">
        <f>Accueil!AH12</f>
        <v>J30</v>
      </c>
      <c r="AG157" s="37" t="str">
        <f>Accueil!AI12</f>
        <v>J31</v>
      </c>
      <c r="AH157" s="37" t="str">
        <f>Accueil!AJ12</f>
        <v>J32</v>
      </c>
      <c r="AI157" s="37" t="str">
        <f>Accueil!AK12</f>
        <v>J33</v>
      </c>
      <c r="AJ157" s="37" t="str">
        <f>Accueil!AL12</f>
        <v>J34</v>
      </c>
      <c r="AK157" s="37" t="str">
        <f>Accueil!AM12</f>
        <v>J35</v>
      </c>
      <c r="AL157" s="37" t="str">
        <f>Accueil!AN12</f>
        <v>J36</v>
      </c>
      <c r="AM157" s="37" t="str">
        <f>Accueil!AO12</f>
        <v>J37</v>
      </c>
      <c r="AN157" s="38" t="str">
        <f>Accueil!AP12</f>
        <v>J38</v>
      </c>
      <c r="AO157" s="37" t="str">
        <f>Accueil!AQ12</f>
        <v>Moy. /10</v>
      </c>
    </row>
    <row r="158" spans="1:43" x14ac:dyDescent="0.25">
      <c r="A158" s="37" t="str">
        <f>Accueil!C13</f>
        <v>James</v>
      </c>
      <c r="B158" s="37">
        <f>Accueil!D13</f>
        <v>199</v>
      </c>
      <c r="C158" s="37">
        <f>IF(Accueil!E13="",NA(),Accueil!E13)</f>
        <v>6</v>
      </c>
      <c r="D158" s="37">
        <f>IF(Accueil!F13="",NA(),Accueil!F13)</f>
        <v>7</v>
      </c>
      <c r="E158" s="37">
        <f>IF(Accueil!G13="",NA(),Accueil!G13)</f>
        <v>6</v>
      </c>
      <c r="F158" s="37">
        <f>IF(Accueil!H13="",NA(),Accueil!H13)</f>
        <v>6</v>
      </c>
      <c r="G158" s="37">
        <f>IF(Accueil!I13="",NA(),Accueil!I13)</f>
        <v>7</v>
      </c>
      <c r="H158" s="37">
        <f>IF(Accueil!J13="",NA(),Accueil!J13)</f>
        <v>6</v>
      </c>
      <c r="I158" s="37">
        <f>IF(Accueil!K13="",NA(),Accueil!K13)</f>
        <v>5</v>
      </c>
      <c r="J158" s="37">
        <f>IF(Accueil!L13="",NA(),Accueil!L13)</f>
        <v>3</v>
      </c>
      <c r="K158" s="37">
        <f>IF(Accueil!M13="",NA(),Accueil!M13)</f>
        <v>6</v>
      </c>
      <c r="L158" s="37">
        <f>IF(Accueil!N13="",NA(),Accueil!N13)</f>
        <v>4</v>
      </c>
      <c r="M158" s="37">
        <f>IF(Accueil!O13="",NA(),Accueil!O13)</f>
        <v>5</v>
      </c>
      <c r="N158" s="37">
        <f>IF(Accueil!P13="",NA(),Accueil!P13)</f>
        <v>6</v>
      </c>
      <c r="O158" s="37">
        <f>IF(Accueil!Q13="",NA(),Accueil!Q13)</f>
        <v>3</v>
      </c>
      <c r="P158" s="37">
        <f>IF(Accueil!R13="",NA(),Accueil!R13)</f>
        <v>5</v>
      </c>
      <c r="Q158" s="37">
        <f>IF(Accueil!S13="",NA(),Accueil!S13)</f>
        <v>7</v>
      </c>
      <c r="R158" s="37">
        <f>IF(Accueil!T13="",NA(),Accueil!T13)</f>
        <v>7</v>
      </c>
      <c r="S158" s="37">
        <f>IF(Accueil!U13="",NA(),Accueil!U13)</f>
        <v>4</v>
      </c>
      <c r="T158" s="37">
        <f>IF(Accueil!V13="",NA(),Accueil!V13)</f>
        <v>9</v>
      </c>
      <c r="U158" s="37">
        <f>IF(Accueil!W13="",NA(),Accueil!W13)</f>
        <v>8</v>
      </c>
      <c r="V158" s="37">
        <f>IF(Accueil!X13="",NA(),Accueil!X13)</f>
        <v>4</v>
      </c>
      <c r="W158" s="37">
        <f>IF(Accueil!Y13="",NA(),Accueil!Y13)</f>
        <v>4</v>
      </c>
      <c r="X158" s="37">
        <f>IF(Accueil!Z13="",NA(),Accueil!Z13)</f>
        <v>5</v>
      </c>
      <c r="Y158" s="37">
        <f>IF(Accueil!AA13="",NA(),Accueil!AA13)</f>
        <v>4</v>
      </c>
      <c r="Z158" s="37">
        <f>IF(Accueil!AB13="",NA(),Accueil!AB13)</f>
        <v>2</v>
      </c>
      <c r="AA158" s="37">
        <f>IF(Accueil!AC13="",NA(),Accueil!AC13)</f>
        <v>4</v>
      </c>
      <c r="AB158" s="37">
        <f>IF(Accueil!AD13="",NA(),Accueil!AD13)</f>
        <v>6</v>
      </c>
      <c r="AC158" s="37">
        <f>IF(Accueil!AE13="",NA(),Accueil!AE13)</f>
        <v>5</v>
      </c>
      <c r="AD158" s="37">
        <f>IF(Accueil!AF13="",NA(),Accueil!AF13)</f>
        <v>7</v>
      </c>
      <c r="AE158" s="37">
        <f>IF(Accueil!AG13="",NA(),Accueil!AG13)</f>
        <v>8</v>
      </c>
      <c r="AF158" s="37">
        <f>IF(Accueil!AH13="",NA(),Accueil!AH13)</f>
        <v>5</v>
      </c>
      <c r="AG158" s="37">
        <f>IF(Accueil!AI13="",NA(),Accueil!AI13)</f>
        <v>3</v>
      </c>
      <c r="AH158" s="37">
        <f>IF(Accueil!AJ13="",NA(),Accueil!AJ13)</f>
        <v>4</v>
      </c>
      <c r="AI158" s="37">
        <f>IF(Accueil!AK13="",NA(),Accueil!AK13)</f>
        <v>5</v>
      </c>
      <c r="AJ158" s="37">
        <f>IF(Accueil!AL13="",NA(),Accueil!AL13)</f>
        <v>6</v>
      </c>
      <c r="AK158" s="37">
        <f>IF(Accueil!AM13="",NA(),Accueil!AM13)</f>
        <v>4</v>
      </c>
      <c r="AL158" s="37">
        <f>IF(Accueil!AN13="",NA(),Accueil!AN13)</f>
        <v>3</v>
      </c>
      <c r="AM158" s="37">
        <f>IF(Accueil!AO13="",NA(),Accueil!AO13)</f>
        <v>4</v>
      </c>
      <c r="AN158" s="37">
        <f>IF(Accueil!AP13="",NA(),Accueil!AP13)</f>
        <v>6</v>
      </c>
      <c r="AO158" s="37">
        <f>Accueil!AQ13</f>
        <v>5.2368421052631575</v>
      </c>
      <c r="AQ158" s="14"/>
    </row>
    <row r="159" spans="1:43" x14ac:dyDescent="0.25">
      <c r="A159" s="37" t="str">
        <f>Accueil!C14</f>
        <v>Manu</v>
      </c>
      <c r="B159" s="37">
        <f>Accueil!D14</f>
        <v>188</v>
      </c>
      <c r="C159" s="37">
        <f>IF(Accueil!E14="",NA(),Accueil!E14)</f>
        <v>6</v>
      </c>
      <c r="D159" s="37">
        <f>IF(Accueil!F14="",NA(),Accueil!F14)</f>
        <v>5</v>
      </c>
      <c r="E159" s="37">
        <f>IF(Accueil!G14="",NA(),Accueil!G14)</f>
        <v>5</v>
      </c>
      <c r="F159" s="37">
        <f>IF(Accueil!H14="",NA(),Accueil!H14)</f>
        <v>6</v>
      </c>
      <c r="G159" s="37">
        <f>IF(Accueil!I14="",NA(),Accueil!I14)</f>
        <v>5</v>
      </c>
      <c r="H159" s="37">
        <f>IF(Accueil!J14="",NA(),Accueil!J14)</f>
        <v>6</v>
      </c>
      <c r="I159" s="37">
        <f>IF(Accueil!K14="",NA(),Accueil!K14)</f>
        <v>5</v>
      </c>
      <c r="J159" s="37">
        <f>IF(Accueil!L14="",NA(),Accueil!L14)</f>
        <v>1</v>
      </c>
      <c r="K159" s="37">
        <f>IF(Accueil!M14="",NA(),Accueil!M14)</f>
        <v>4</v>
      </c>
      <c r="L159" s="37">
        <f>IF(Accueil!N14="",NA(),Accueil!N14)</f>
        <v>3</v>
      </c>
      <c r="M159" s="37">
        <f>IF(Accueil!O14="",NA(),Accueil!O14)</f>
        <v>6</v>
      </c>
      <c r="N159" s="37">
        <f>IF(Accueil!P14="",NA(),Accueil!P14)</f>
        <v>7</v>
      </c>
      <c r="O159" s="37">
        <f>IF(Accueil!Q14="",NA(),Accueil!Q14)</f>
        <v>5</v>
      </c>
      <c r="P159" s="37">
        <f>IF(Accueil!R14="",NA(),Accueil!R14)</f>
        <v>7</v>
      </c>
      <c r="Q159" s="37">
        <f>IF(Accueil!S14="",NA(),Accueil!S14)</f>
        <v>5</v>
      </c>
      <c r="R159" s="37">
        <f>IF(Accueil!T14="",NA(),Accueil!T14)</f>
        <v>6</v>
      </c>
      <c r="S159" s="37">
        <f>IF(Accueil!U14="",NA(),Accueil!U14)</f>
        <v>4</v>
      </c>
      <c r="T159" s="37">
        <f>IF(Accueil!V14="",NA(),Accueil!V14)</f>
        <v>4</v>
      </c>
      <c r="U159" s="37">
        <f>IF(Accueil!W14="",NA(),Accueil!W14)</f>
        <v>5</v>
      </c>
      <c r="V159" s="37">
        <f>IF(Accueil!X14="",NA(),Accueil!X14)</f>
        <v>6</v>
      </c>
      <c r="W159" s="37">
        <f>IF(Accueil!Y14="",NA(),Accueil!Y14)</f>
        <v>4</v>
      </c>
      <c r="X159" s="37">
        <f>IF(Accueil!Z14="",NA(),Accueil!Z14)</f>
        <v>4</v>
      </c>
      <c r="Y159" s="37">
        <f>IF(Accueil!AA14="",NA(),Accueil!AA14)</f>
        <v>3</v>
      </c>
      <c r="Z159" s="37">
        <f>IF(Accueil!AB14="",NA(),Accueil!AB14)</f>
        <v>5</v>
      </c>
      <c r="AA159" s="37">
        <f>IF(Accueil!AC14="",NA(),Accueil!AC14)</f>
        <v>4</v>
      </c>
      <c r="AB159" s="37">
        <f>IF(Accueil!AD14="",NA(),Accueil!AD14)</f>
        <v>4</v>
      </c>
      <c r="AC159" s="37">
        <f>IF(Accueil!AE14="",NA(),Accueil!AE14)</f>
        <v>4</v>
      </c>
      <c r="AD159" s="37">
        <f>IF(Accueil!AF14="",NA(),Accueil!AF14)</f>
        <v>6</v>
      </c>
      <c r="AE159" s="37">
        <f>IF(Accueil!AG14="",NA(),Accueil!AG14)</f>
        <v>6</v>
      </c>
      <c r="AF159" s="37">
        <f>IF(Accueil!AH14="",NA(),Accueil!AH14)</f>
        <v>5</v>
      </c>
      <c r="AG159" s="37">
        <f>IF(Accueil!AI14="",NA(),Accueil!AI14)</f>
        <v>5</v>
      </c>
      <c r="AH159" s="37">
        <f>IF(Accueil!AJ14="",NA(),Accueil!AJ14)</f>
        <v>4</v>
      </c>
      <c r="AI159" s="37">
        <f>IF(Accueil!AK14="",NA(),Accueil!AK14)</f>
        <v>6</v>
      </c>
      <c r="AJ159" s="37">
        <f>IF(Accueil!AL14="",NA(),Accueil!AL14)</f>
        <v>6</v>
      </c>
      <c r="AK159" s="37">
        <f>IF(Accueil!AM14="",NA(),Accueil!AM14)</f>
        <v>4</v>
      </c>
      <c r="AL159" s="37">
        <f>IF(Accueil!AN14="",NA(),Accueil!AN14)</f>
        <v>3</v>
      </c>
      <c r="AM159" s="37">
        <f>IF(Accueil!AO14="",NA(),Accueil!AO14)</f>
        <v>6</v>
      </c>
      <c r="AN159" s="37">
        <f>IF(Accueil!AP14="",NA(),Accueil!AP14)</f>
        <v>8</v>
      </c>
      <c r="AO159" s="37">
        <f>Accueil!AQ14</f>
        <v>4.9473684210526319</v>
      </c>
    </row>
    <row r="160" spans="1:43" x14ac:dyDescent="0.25">
      <c r="A160" s="37" t="str">
        <f>Accueil!C15</f>
        <v>Remi</v>
      </c>
      <c r="B160" s="37">
        <f>Accueil!D15</f>
        <v>186</v>
      </c>
      <c r="C160" s="37">
        <f>IF(Accueil!E15="",NA(),Accueil!E15)</f>
        <v>6</v>
      </c>
      <c r="D160" s="37">
        <f>IF(Accueil!F15="",NA(),Accueil!F15)</f>
        <v>4</v>
      </c>
      <c r="E160" s="37">
        <f>IF(Accueil!G15="",NA(),Accueil!G15)</f>
        <v>4</v>
      </c>
      <c r="F160" s="37">
        <f>IF(Accueil!H15="",NA(),Accueil!H15)</f>
        <v>6</v>
      </c>
      <c r="G160" s="37">
        <f>IF(Accueil!I15="",NA(),Accueil!I15)</f>
        <v>4</v>
      </c>
      <c r="H160" s="37">
        <f>IF(Accueil!J15="",NA(),Accueil!J15)</f>
        <v>5</v>
      </c>
      <c r="I160" s="37">
        <f>IF(Accueil!K15="",NA(),Accueil!K15)</f>
        <v>4</v>
      </c>
      <c r="J160" s="37">
        <f>IF(Accueil!L15="",NA(),Accueil!L15)</f>
        <v>2</v>
      </c>
      <c r="K160" s="37">
        <f>IF(Accueil!M15="",NA(),Accueil!M15)</f>
        <v>4</v>
      </c>
      <c r="L160" s="37">
        <f>IF(Accueil!N15="",NA(),Accueil!N15)</f>
        <v>2</v>
      </c>
      <c r="M160" s="37">
        <f>IF(Accueil!O15="",NA(),Accueil!O15)</f>
        <v>7</v>
      </c>
      <c r="N160" s="37">
        <f>IF(Accueil!P15="",NA(),Accueil!P15)</f>
        <v>4</v>
      </c>
      <c r="O160" s="37">
        <f>IF(Accueil!Q15="",NA(),Accueil!Q15)</f>
        <v>5</v>
      </c>
      <c r="P160" s="37">
        <f>IF(Accueil!R15="",NA(),Accueil!R15)</f>
        <v>7</v>
      </c>
      <c r="Q160" s="37">
        <f>IF(Accueil!S15="",NA(),Accueil!S15)</f>
        <v>6</v>
      </c>
      <c r="R160" s="37">
        <f>IF(Accueil!T15="",NA(),Accueil!T15)</f>
        <v>4</v>
      </c>
      <c r="S160" s="37">
        <f>IF(Accueil!U15="",NA(),Accueil!U15)</f>
        <v>5</v>
      </c>
      <c r="T160" s="37">
        <f>IF(Accueil!V15="",NA(),Accueil!V15)</f>
        <v>6</v>
      </c>
      <c r="U160" s="37">
        <f>IF(Accueil!W15="",NA(),Accueil!W15)</f>
        <v>6</v>
      </c>
      <c r="V160" s="37">
        <f>IF(Accueil!X15="",NA(),Accueil!X15)</f>
        <v>3</v>
      </c>
      <c r="W160" s="37">
        <f>IF(Accueil!Y15="",NA(),Accueil!Y15)</f>
        <v>6</v>
      </c>
      <c r="X160" s="37">
        <f>IF(Accueil!Z15="",NA(),Accueil!Z15)</f>
        <v>3</v>
      </c>
      <c r="Y160" s="37">
        <f>IF(Accueil!AA15="",NA(),Accueil!AA15)</f>
        <v>5</v>
      </c>
      <c r="Z160" s="37">
        <f>IF(Accueil!AB15="",NA(),Accueil!AB15)</f>
        <v>6</v>
      </c>
      <c r="AA160" s="37">
        <f>IF(Accueil!AC15="",NA(),Accueil!AC15)</f>
        <v>5</v>
      </c>
      <c r="AB160" s="37">
        <f>IF(Accueil!AD15="",NA(),Accueil!AD15)</f>
        <v>5</v>
      </c>
      <c r="AC160" s="37">
        <f>IF(Accueil!AE15="",NA(),Accueil!AE15)</f>
        <v>5</v>
      </c>
      <c r="AD160" s="37">
        <f>IF(Accueil!AF15="",NA(),Accueil!AF15)</f>
        <v>5</v>
      </c>
      <c r="AE160" s="37">
        <f>IF(Accueil!AG15="",NA(),Accueil!AG15)</f>
        <v>6</v>
      </c>
      <c r="AF160" s="37">
        <f>IF(Accueil!AH15="",NA(),Accueil!AH15)</f>
        <v>6</v>
      </c>
      <c r="AG160" s="37">
        <f>IF(Accueil!AI15="",NA(),Accueil!AI15)</f>
        <v>6</v>
      </c>
      <c r="AH160" s="37">
        <f>IF(Accueil!AJ15="",NA(),Accueil!AJ15)</f>
        <v>4</v>
      </c>
      <c r="AI160" s="37">
        <f>IF(Accueil!AK15="",NA(),Accueil!AK15)</f>
        <v>5</v>
      </c>
      <c r="AJ160" s="37">
        <f>IF(Accueil!AL15="",NA(),Accueil!AL15)</f>
        <v>7</v>
      </c>
      <c r="AK160" s="37">
        <f>IF(Accueil!AM15="",NA(),Accueil!AM15)</f>
        <v>5</v>
      </c>
      <c r="AL160" s="37">
        <f>IF(Accueil!AN15="",NA(),Accueil!AN15)</f>
        <v>3</v>
      </c>
      <c r="AM160" s="37">
        <f>IF(Accueil!AO15="",NA(),Accueil!AO15)</f>
        <v>4</v>
      </c>
      <c r="AN160" s="37">
        <f>IF(Accueil!AP15="",NA(),Accueil!AP15)</f>
        <v>6</v>
      </c>
      <c r="AO160" s="37">
        <f>Accueil!AQ15</f>
        <v>4.8947368421052628</v>
      </c>
    </row>
    <row r="161" spans="1:41" x14ac:dyDescent="0.25">
      <c r="A161" s="37" t="str">
        <f>Accueil!C16</f>
        <v>Régis</v>
      </c>
      <c r="B161" s="37">
        <f>Accueil!D16</f>
        <v>183</v>
      </c>
      <c r="C161" s="37">
        <f>IF(Accueil!E16="",NA(),Accueil!E16)</f>
        <v>5</v>
      </c>
      <c r="D161" s="37">
        <f>IF(Accueil!F16="",NA(),Accueil!F16)</f>
        <v>5</v>
      </c>
      <c r="E161" s="37">
        <f>IF(Accueil!G16="",NA(),Accueil!G16)</f>
        <v>4</v>
      </c>
      <c r="F161" s="37">
        <f>IF(Accueil!H16="",NA(),Accueil!H16)</f>
        <v>6</v>
      </c>
      <c r="G161" s="37">
        <f>IF(Accueil!I16="",NA(),Accueil!I16)</f>
        <v>4</v>
      </c>
      <c r="H161" s="37">
        <f>IF(Accueil!J16="",NA(),Accueil!J16)</f>
        <v>6</v>
      </c>
      <c r="I161" s="37">
        <f>IF(Accueil!K16="",NA(),Accueil!K16)</f>
        <v>6</v>
      </c>
      <c r="J161" s="37">
        <f>IF(Accueil!L16="",NA(),Accueil!L16)</f>
        <v>4</v>
      </c>
      <c r="K161" s="37">
        <f>IF(Accueil!M16="",NA(),Accueil!M16)</f>
        <v>4</v>
      </c>
      <c r="L161" s="37">
        <f>IF(Accueil!N16="",NA(),Accueil!N16)</f>
        <v>3</v>
      </c>
      <c r="M161" s="37">
        <f>IF(Accueil!O16="",NA(),Accueil!O16)</f>
        <v>6</v>
      </c>
      <c r="N161" s="37">
        <f>IF(Accueil!P16="",NA(),Accueil!P16)</f>
        <v>6</v>
      </c>
      <c r="O161" s="37">
        <f>IF(Accueil!Q16="",NA(),Accueil!Q16)</f>
        <v>4</v>
      </c>
      <c r="P161" s="37">
        <f>IF(Accueil!R16="",NA(),Accueil!R16)</f>
        <v>5</v>
      </c>
      <c r="Q161" s="37">
        <f>IF(Accueil!S16="",NA(),Accueil!S16)</f>
        <v>5</v>
      </c>
      <c r="R161" s="37">
        <f>IF(Accueil!T16="",NA(),Accueil!T16)</f>
        <v>3</v>
      </c>
      <c r="S161" s="37">
        <f>IF(Accueil!U16="",NA(),Accueil!U16)</f>
        <v>5</v>
      </c>
      <c r="T161" s="37">
        <f>IF(Accueil!V16="",NA(),Accueil!V16)</f>
        <v>8</v>
      </c>
      <c r="U161" s="37">
        <f>IF(Accueil!W16="",NA(),Accueil!W16)</f>
        <v>5</v>
      </c>
      <c r="V161" s="37">
        <f>IF(Accueil!X16="",NA(),Accueil!X16)</f>
        <v>3</v>
      </c>
      <c r="W161" s="37">
        <f>IF(Accueil!Y16="",NA(),Accueil!Y16)</f>
        <v>4</v>
      </c>
      <c r="X161" s="37">
        <f>IF(Accueil!Z16="",NA(),Accueil!Z16)</f>
        <v>5</v>
      </c>
      <c r="Y161" s="37">
        <f>IF(Accueil!AA16="",NA(),Accueil!AA16)</f>
        <v>5</v>
      </c>
      <c r="Z161" s="37">
        <f>IF(Accueil!AB16="",NA(),Accueil!AB16)</f>
        <v>4</v>
      </c>
      <c r="AA161" s="37">
        <f>IF(Accueil!AC16="",NA(),Accueil!AC16)</f>
        <v>4</v>
      </c>
      <c r="AB161" s="37">
        <f>IF(Accueil!AD16="",NA(),Accueil!AD16)</f>
        <v>2</v>
      </c>
      <c r="AC161" s="37">
        <f>IF(Accueil!AE16="",NA(),Accueil!AE16)</f>
        <v>4</v>
      </c>
      <c r="AD161" s="37">
        <f>IF(Accueil!AF16="",NA(),Accueil!AF16)</f>
        <v>6</v>
      </c>
      <c r="AE161" s="37">
        <f>IF(Accueil!AG16="",NA(),Accueil!AG16)</f>
        <v>7</v>
      </c>
      <c r="AF161" s="37">
        <f>IF(Accueil!AH16="",NA(),Accueil!AH16)</f>
        <v>2</v>
      </c>
      <c r="AG161" s="37">
        <f>IF(Accueil!AI16="",NA(),Accueil!AI16)</f>
        <v>6</v>
      </c>
      <c r="AH161" s="37">
        <f>IF(Accueil!AJ16="",NA(),Accueil!AJ16)</f>
        <v>7</v>
      </c>
      <c r="AI161" s="37">
        <f>IF(Accueil!AK16="",NA(),Accueil!AK16)</f>
        <v>4</v>
      </c>
      <c r="AJ161" s="37">
        <f>IF(Accueil!AL16="",NA(),Accueil!AL16)</f>
        <v>6</v>
      </c>
      <c r="AK161" s="37">
        <f>IF(Accueil!AM16="",NA(),Accueil!AM16)</f>
        <v>4</v>
      </c>
      <c r="AL161" s="37">
        <f>IF(Accueil!AN16="",NA(),Accueil!AN16)</f>
        <v>5</v>
      </c>
      <c r="AM161" s="37">
        <f>IF(Accueil!AO16="",NA(),Accueil!AO16)</f>
        <v>4</v>
      </c>
      <c r="AN161" s="37">
        <f>IF(Accueil!AP16="",NA(),Accueil!AP16)</f>
        <v>7</v>
      </c>
      <c r="AO161" s="37">
        <f>Accueil!AQ16</f>
        <v>4.8157894736842106</v>
      </c>
    </row>
    <row r="162" spans="1:41" x14ac:dyDescent="0.25">
      <c r="A162" s="37" t="str">
        <f>Accueil!C17</f>
        <v>Alia</v>
      </c>
      <c r="B162" s="37">
        <f>Accueil!D17</f>
        <v>182</v>
      </c>
      <c r="C162" s="37">
        <f>IF(Accueil!E17="",NA(),Accueil!E17)</f>
        <v>5</v>
      </c>
      <c r="D162" s="37">
        <f>IF(Accueil!F17="",NA(),Accueil!F17)</f>
        <v>9</v>
      </c>
      <c r="E162" s="37">
        <f>IF(Accueil!G17="",NA(),Accueil!G17)</f>
        <v>5</v>
      </c>
      <c r="F162" s="37">
        <f>IF(Accueil!H17="",NA(),Accueil!H17)</f>
        <v>5</v>
      </c>
      <c r="G162" s="37">
        <f>IF(Accueil!I17="",NA(),Accueil!I17)</f>
        <v>3</v>
      </c>
      <c r="H162" s="37">
        <f>IF(Accueil!J17="",NA(),Accueil!J17)</f>
        <v>5</v>
      </c>
      <c r="I162" s="37">
        <f>IF(Accueil!K17="",NA(),Accueil!K17)</f>
        <v>3</v>
      </c>
      <c r="J162" s="37">
        <f>IF(Accueil!L17="",NA(),Accueil!L17)</f>
        <v>3</v>
      </c>
      <c r="K162" s="37">
        <f>IF(Accueil!M17="",NA(),Accueil!M17)</f>
        <v>6</v>
      </c>
      <c r="L162" s="37">
        <f>IF(Accueil!N17="",NA(),Accueil!N17)</f>
        <v>3</v>
      </c>
      <c r="M162" s="37">
        <f>IF(Accueil!O17="",NA(),Accueil!O17)</f>
        <v>7</v>
      </c>
      <c r="N162" s="37">
        <f>IF(Accueil!P17="",NA(),Accueil!P17)</f>
        <v>6</v>
      </c>
      <c r="O162" s="37">
        <f>IF(Accueil!Q17="",NA(),Accueil!Q17)</f>
        <v>3</v>
      </c>
      <c r="P162" s="37">
        <f>IF(Accueil!R17="",NA(),Accueil!R17)</f>
        <v>4</v>
      </c>
      <c r="Q162" s="37">
        <f>IF(Accueil!S17="",NA(),Accueil!S17)</f>
        <v>3</v>
      </c>
      <c r="R162" s="37">
        <f>IF(Accueil!T17="",NA(),Accueil!T17)</f>
        <v>4</v>
      </c>
      <c r="S162" s="37">
        <f>IF(Accueil!U17="",NA(),Accueil!U17)</f>
        <v>6</v>
      </c>
      <c r="T162" s="37">
        <f>IF(Accueil!V17="",NA(),Accueil!V17)</f>
        <v>5</v>
      </c>
      <c r="U162" s="37">
        <f>IF(Accueil!W17="",NA(),Accueil!W17)</f>
        <v>7</v>
      </c>
      <c r="V162" s="37">
        <f>IF(Accueil!X17="",NA(),Accueil!X17)</f>
        <v>4</v>
      </c>
      <c r="W162" s="37">
        <f>IF(Accueil!Y17="",NA(),Accueil!Y17)</f>
        <v>4</v>
      </c>
      <c r="X162" s="37">
        <f>IF(Accueil!Z17="",NA(),Accueil!Z17)</f>
        <v>5</v>
      </c>
      <c r="Y162" s="37">
        <f>IF(Accueil!AA17="",NA(),Accueil!AA17)</f>
        <v>4</v>
      </c>
      <c r="Z162" s="37">
        <f>IF(Accueil!AB17="",NA(),Accueil!AB17)</f>
        <v>5</v>
      </c>
      <c r="AA162" s="37">
        <f>IF(Accueil!AC17="",NA(),Accueil!AC17)</f>
        <v>5</v>
      </c>
      <c r="AB162" s="37">
        <f>IF(Accueil!AD17="",NA(),Accueil!AD17)</f>
        <v>5</v>
      </c>
      <c r="AC162" s="37">
        <f>IF(Accueil!AE17="",NA(),Accueil!AE17)</f>
        <v>3</v>
      </c>
      <c r="AD162" s="37">
        <f>IF(Accueil!AF17="",NA(),Accueil!AF17)</f>
        <v>5</v>
      </c>
      <c r="AE162" s="37">
        <f>IF(Accueil!AG17="",NA(),Accueil!AG17)</f>
        <v>7</v>
      </c>
      <c r="AF162" s="37">
        <f>IF(Accueil!AH17="",NA(),Accueil!AH17)</f>
        <v>6</v>
      </c>
      <c r="AG162" s="37">
        <f>IF(Accueil!AI17="",NA(),Accueil!AI17)</f>
        <v>6</v>
      </c>
      <c r="AH162" s="37">
        <f>IF(Accueil!AJ17="",NA(),Accueil!AJ17)</f>
        <v>4</v>
      </c>
      <c r="AI162" s="37">
        <f>IF(Accueil!AK17="",NA(),Accueil!AK17)</f>
        <v>4</v>
      </c>
      <c r="AJ162" s="37">
        <f>IF(Accueil!AL17="",NA(),Accueil!AL17)</f>
        <v>6</v>
      </c>
      <c r="AK162" s="37">
        <f>IF(Accueil!AM17="",NA(),Accueil!AM17)</f>
        <v>3</v>
      </c>
      <c r="AL162" s="37">
        <f>IF(Accueil!AN17="",NA(),Accueil!AN17)</f>
        <v>4</v>
      </c>
      <c r="AM162" s="37">
        <f>IF(Accueil!AO17="",NA(),Accueil!AO17)</f>
        <v>4</v>
      </c>
      <c r="AN162" s="37">
        <f>IF(Accueil!AP17="",NA(),Accueil!AP17)</f>
        <v>6</v>
      </c>
      <c r="AO162" s="37">
        <f>Accueil!AQ17</f>
        <v>4.7894736842105265</v>
      </c>
    </row>
    <row r="163" spans="1:41" x14ac:dyDescent="0.25">
      <c r="A163" s="37" t="str">
        <f>Accueil!C18</f>
        <v>Sarah</v>
      </c>
      <c r="B163" s="37">
        <f>Accueil!D18</f>
        <v>180</v>
      </c>
      <c r="C163" s="37">
        <f>IF(Accueil!E18="",NA(),Accueil!E18)</f>
        <v>4</v>
      </c>
      <c r="D163" s="37">
        <f>IF(Accueil!F18="",NA(),Accueil!F18)</f>
        <v>5</v>
      </c>
      <c r="E163" s="37">
        <f>IF(Accueil!G18="",NA(),Accueil!G18)</f>
        <v>4</v>
      </c>
      <c r="F163" s="37">
        <f>IF(Accueil!H18="",NA(),Accueil!H18)</f>
        <v>6</v>
      </c>
      <c r="G163" s="37">
        <f>IF(Accueil!I18="",NA(),Accueil!I18)</f>
        <v>3</v>
      </c>
      <c r="H163" s="37">
        <f>IF(Accueil!J18="",NA(),Accueil!J18)</f>
        <v>7</v>
      </c>
      <c r="I163" s="37">
        <f>IF(Accueil!K18="",NA(),Accueil!K18)</f>
        <v>2</v>
      </c>
      <c r="J163" s="37">
        <f>IF(Accueil!L18="",NA(),Accueil!L18)</f>
        <v>2</v>
      </c>
      <c r="K163" s="37">
        <f>IF(Accueil!M18="",NA(),Accueil!M18)</f>
        <v>3</v>
      </c>
      <c r="L163" s="37">
        <f>IF(Accueil!N18="",NA(),Accueil!N18)</f>
        <v>4</v>
      </c>
      <c r="M163" s="37">
        <f>IF(Accueil!O18="",NA(),Accueil!O18)</f>
        <v>5</v>
      </c>
      <c r="N163" s="37">
        <f>IF(Accueil!P18="",NA(),Accueil!P18)</f>
        <v>7</v>
      </c>
      <c r="O163" s="37">
        <f>IF(Accueil!Q18="",NA(),Accueil!Q18)</f>
        <v>3</v>
      </c>
      <c r="P163" s="37">
        <f>IF(Accueil!R18="",NA(),Accueil!R18)</f>
        <v>5</v>
      </c>
      <c r="Q163" s="37">
        <f>IF(Accueil!S18="",NA(),Accueil!S18)</f>
        <v>6</v>
      </c>
      <c r="R163" s="37">
        <f>IF(Accueil!T18="",NA(),Accueil!T18)</f>
        <v>6</v>
      </c>
      <c r="S163" s="37">
        <f>IF(Accueil!U18="",NA(),Accueil!U18)</f>
        <v>5</v>
      </c>
      <c r="T163" s="37">
        <f>IF(Accueil!V18="",NA(),Accueil!V18)</f>
        <v>6</v>
      </c>
      <c r="U163" s="37">
        <f>IF(Accueil!W18="",NA(),Accueil!W18)</f>
        <v>6</v>
      </c>
      <c r="V163" s="37">
        <f>IF(Accueil!X18="",NA(),Accueil!X18)</f>
        <v>6</v>
      </c>
      <c r="W163" s="37">
        <f>IF(Accueil!Y18="",NA(),Accueil!Y18)</f>
        <v>3</v>
      </c>
      <c r="X163" s="37">
        <f>IF(Accueil!Z18="",NA(),Accueil!Z18)</f>
        <v>5</v>
      </c>
      <c r="Y163" s="37">
        <f>IF(Accueil!AA18="",NA(),Accueil!AA18)</f>
        <v>4</v>
      </c>
      <c r="Z163" s="37">
        <f>IF(Accueil!AB18="",NA(),Accueil!AB18)</f>
        <v>7</v>
      </c>
      <c r="AA163" s="37">
        <f>IF(Accueil!AC18="",NA(),Accueil!AC18)</f>
        <v>6</v>
      </c>
      <c r="AB163" s="37">
        <f>IF(Accueil!AD18="",NA(),Accueil!AD18)</f>
        <v>5</v>
      </c>
      <c r="AC163" s="37">
        <f>IF(Accueil!AE18="",NA(),Accueil!AE18)</f>
        <v>2</v>
      </c>
      <c r="AD163" s="37">
        <f>IF(Accueil!AF18="",NA(),Accueil!AF18)</f>
        <v>5</v>
      </c>
      <c r="AE163" s="37">
        <f>IF(Accueil!AG18="",NA(),Accueil!AG18)</f>
        <v>6</v>
      </c>
      <c r="AF163" s="37">
        <f>IF(Accueil!AH18="",NA(),Accueil!AH18)</f>
        <v>3</v>
      </c>
      <c r="AG163" s="37">
        <f>IF(Accueil!AI18="",NA(),Accueil!AI18)</f>
        <v>8</v>
      </c>
      <c r="AH163" s="37">
        <f>IF(Accueil!AJ18="",NA(),Accueil!AJ18)</f>
        <v>4</v>
      </c>
      <c r="AI163" s="37">
        <f>IF(Accueil!AK18="",NA(),Accueil!AK18)</f>
        <v>5</v>
      </c>
      <c r="AJ163" s="37">
        <f>IF(Accueil!AL18="",NA(),Accueil!AL18)</f>
        <v>6</v>
      </c>
      <c r="AK163" s="37">
        <f>IF(Accueil!AM18="",NA(),Accueil!AM18)</f>
        <v>3</v>
      </c>
      <c r="AL163" s="37">
        <f>IF(Accueil!AN18="",NA(),Accueil!AN18)</f>
        <v>4</v>
      </c>
      <c r="AM163" s="37">
        <f>IF(Accueil!AO18="",NA(),Accueil!AO18)</f>
        <v>3</v>
      </c>
      <c r="AN163" s="37">
        <f>IF(Accueil!AP18="",NA(),Accueil!AP18)</f>
        <v>6</v>
      </c>
      <c r="AO163" s="37">
        <f>Accueil!AQ18</f>
        <v>4.7368421052631575</v>
      </c>
    </row>
    <row r="164" spans="1:41" x14ac:dyDescent="0.25">
      <c r="A164" s="37" t="str">
        <f>Accueil!C19</f>
        <v>Mélanie</v>
      </c>
      <c r="B164" s="37">
        <f>Accueil!D19</f>
        <v>166</v>
      </c>
      <c r="C164" s="37">
        <f>IF(Accueil!E19="",NA(),Accueil!E19)</f>
        <v>6</v>
      </c>
      <c r="D164" s="37">
        <f>IF(Accueil!F19="",NA(),Accueil!F19)</f>
        <v>7</v>
      </c>
      <c r="E164" s="37">
        <f>IF(Accueil!G19="",NA(),Accueil!G19)</f>
        <v>4</v>
      </c>
      <c r="F164" s="37">
        <f>IF(Accueil!H19="",NA(),Accueil!H19)</f>
        <v>2</v>
      </c>
      <c r="G164" s="37">
        <f>IF(Accueil!I19="",NA(),Accueil!I19)</f>
        <v>5</v>
      </c>
      <c r="H164" s="37">
        <f>IF(Accueil!J19="",NA(),Accueil!J19)</f>
        <v>3</v>
      </c>
      <c r="I164" s="37">
        <f>IF(Accueil!K19="",NA(),Accueil!K19)</f>
        <v>6</v>
      </c>
      <c r="J164" s="37">
        <f>IF(Accueil!L19="",NA(),Accueil!L19)</f>
        <v>4</v>
      </c>
      <c r="K164" s="37">
        <f>IF(Accueil!M19="",NA(),Accueil!M19)</f>
        <v>4</v>
      </c>
      <c r="L164" s="37">
        <f>IF(Accueil!N19="",NA(),Accueil!N19)</f>
        <v>2</v>
      </c>
      <c r="M164" s="37">
        <f>IF(Accueil!O19="",NA(),Accueil!O19)</f>
        <v>3</v>
      </c>
      <c r="N164" s="37">
        <f>IF(Accueil!P19="",NA(),Accueil!P19)</f>
        <v>5</v>
      </c>
      <c r="O164" s="37">
        <f>IF(Accueil!Q19="",NA(),Accueil!Q19)</f>
        <v>1</v>
      </c>
      <c r="P164" s="37">
        <f>IF(Accueil!R19="",NA(),Accueil!R19)</f>
        <v>5</v>
      </c>
      <c r="Q164" s="37">
        <f>IF(Accueil!S19="",NA(),Accueil!S19)</f>
        <v>3</v>
      </c>
      <c r="R164" s="37">
        <f>IF(Accueil!T19="",NA(),Accueil!T19)</f>
        <v>2</v>
      </c>
      <c r="S164" s="37">
        <f>IF(Accueil!U19="",NA(),Accueil!U19)</f>
        <v>3</v>
      </c>
      <c r="T164" s="37">
        <f>IF(Accueil!V19="",NA(),Accueil!V19)</f>
        <v>8</v>
      </c>
      <c r="U164" s="37">
        <f>IF(Accueil!W19="",NA(),Accueil!W19)</f>
        <v>7</v>
      </c>
      <c r="V164" s="37">
        <f>IF(Accueil!X19="",NA(),Accueil!X19)</f>
        <v>3</v>
      </c>
      <c r="W164" s="37">
        <f>IF(Accueil!Y19="",NA(),Accueil!Y19)</f>
        <v>5</v>
      </c>
      <c r="X164" s="37">
        <f>IF(Accueil!Z19="",NA(),Accueil!Z19)</f>
        <v>6</v>
      </c>
      <c r="Y164" s="37">
        <f>IF(Accueil!AA19="",NA(),Accueil!AA19)</f>
        <v>1</v>
      </c>
      <c r="Z164" s="37">
        <f>IF(Accueil!AB19="",NA(),Accueil!AB19)</f>
        <v>4</v>
      </c>
      <c r="AA164" s="37">
        <f>IF(Accueil!AC19="",NA(),Accueil!AC19)</f>
        <v>5</v>
      </c>
      <c r="AB164" s="37">
        <f>IF(Accueil!AD19="",NA(),Accueil!AD19)</f>
        <v>6</v>
      </c>
      <c r="AC164" s="37">
        <f>IF(Accueil!AE19="",NA(),Accueil!AE19)</f>
        <v>2</v>
      </c>
      <c r="AD164" s="37">
        <f>IF(Accueil!AF19="",NA(),Accueil!AF19)</f>
        <v>6</v>
      </c>
      <c r="AE164" s="37">
        <f>IF(Accueil!AG19="",NA(),Accueil!AG19)</f>
        <v>6</v>
      </c>
      <c r="AF164" s="37">
        <f>IF(Accueil!AH19="",NA(),Accueil!AH19)</f>
        <v>5</v>
      </c>
      <c r="AG164" s="37">
        <f>IF(Accueil!AI19="",NA(),Accueil!AI19)</f>
        <v>6</v>
      </c>
      <c r="AH164" s="37">
        <f>IF(Accueil!AJ19="",NA(),Accueil!AJ19)</f>
        <v>7</v>
      </c>
      <c r="AI164" s="37">
        <f>IF(Accueil!AK19="",NA(),Accueil!AK19)</f>
        <v>4</v>
      </c>
      <c r="AJ164" s="37">
        <f>IF(Accueil!AL19="",NA(),Accueil!AL19)</f>
        <v>5</v>
      </c>
      <c r="AK164" s="37">
        <f>IF(Accueil!AM19="",NA(),Accueil!AM19)</f>
        <v>3</v>
      </c>
      <c r="AL164" s="37">
        <f>IF(Accueil!AN19="",NA(),Accueil!AN19)</f>
        <v>4</v>
      </c>
      <c r="AM164" s="37">
        <f>IF(Accueil!AO19="",NA(),Accueil!AO19)</f>
        <v>4</v>
      </c>
      <c r="AN164" s="37">
        <f>IF(Accueil!AP19="",NA(),Accueil!AP19)</f>
        <v>4</v>
      </c>
      <c r="AO164" s="37">
        <f>Accueil!AQ19</f>
        <v>4.3684210526315788</v>
      </c>
    </row>
    <row r="165" spans="1:41" x14ac:dyDescent="0.25">
      <c r="A165" s="37" t="str">
        <f>Accueil!C20</f>
        <v>Laura</v>
      </c>
      <c r="B165" s="37">
        <f>Accueil!D20</f>
        <v>25</v>
      </c>
      <c r="C165" s="37">
        <f>IF(Accueil!E20="",NA(),Accueil!E20)</f>
        <v>5</v>
      </c>
      <c r="D165" s="37">
        <f>IF(Accueil!F20="",NA(),Accueil!F20)</f>
        <v>6</v>
      </c>
      <c r="E165" s="37">
        <f>IF(Accueil!G20="",NA(),Accueil!G20)</f>
        <v>3</v>
      </c>
      <c r="F165" s="37">
        <f>IF(Accueil!H20="",NA(),Accueil!H20)</f>
        <v>2</v>
      </c>
      <c r="G165" s="37">
        <f>IF(Accueil!I20="",NA(),Accueil!I20)</f>
        <v>2</v>
      </c>
      <c r="H165" s="37" t="e">
        <f>IF(Accueil!J20="",NA(),Accueil!J20)</f>
        <v>#N/A</v>
      </c>
      <c r="I165" s="37">
        <f>IF(Accueil!K20="",NA(),Accueil!K20)</f>
        <v>3</v>
      </c>
      <c r="J165" s="37">
        <f>IF(Accueil!L20="",NA(),Accueil!L20)</f>
        <v>4</v>
      </c>
      <c r="K165" s="37" t="e">
        <f>IF(Accueil!M20="",NA(),Accueil!M20)</f>
        <v>#N/A</v>
      </c>
      <c r="L165" s="37" t="e">
        <f>IF(Accueil!N20="",NA(),Accueil!N20)</f>
        <v>#N/A</v>
      </c>
      <c r="M165" s="37" t="e">
        <f>IF(Accueil!O20="",NA(),Accueil!O20)</f>
        <v>#N/A</v>
      </c>
      <c r="N165" s="37" t="e">
        <f>IF(Accueil!P20="",NA(),Accueil!P20)</f>
        <v>#N/A</v>
      </c>
      <c r="O165" s="37" t="e">
        <f>IF(Accueil!Q20="",NA(),Accueil!Q20)</f>
        <v>#N/A</v>
      </c>
      <c r="P165" s="37" t="e">
        <f>IF(Accueil!R20="",NA(),Accueil!R20)</f>
        <v>#N/A</v>
      </c>
      <c r="Q165" s="37" t="e">
        <f>IF(Accueil!S20="",NA(),Accueil!S20)</f>
        <v>#N/A</v>
      </c>
      <c r="R165" s="37" t="e">
        <f>IF(Accueil!T20="",NA(),Accueil!T20)</f>
        <v>#N/A</v>
      </c>
      <c r="S165" s="37" t="e">
        <f>IF(Accueil!U20="",NA(),Accueil!U20)</f>
        <v>#N/A</v>
      </c>
      <c r="T165" s="37" t="e">
        <f>IF(Accueil!V20="",NA(),Accueil!V20)</f>
        <v>#N/A</v>
      </c>
      <c r="U165" s="37" t="e">
        <f>IF(Accueil!W20="",NA(),Accueil!W20)</f>
        <v>#N/A</v>
      </c>
      <c r="V165" s="37" t="e">
        <f>IF(Accueil!X20="",NA(),Accueil!X20)</f>
        <v>#N/A</v>
      </c>
      <c r="W165" s="37" t="e">
        <f>IF(Accueil!Y20="",NA(),Accueil!Y20)</f>
        <v>#N/A</v>
      </c>
      <c r="X165" s="37" t="e">
        <f>IF(Accueil!Z20="",NA(),Accueil!Z20)</f>
        <v>#N/A</v>
      </c>
      <c r="Y165" s="37" t="e">
        <f>IF(Accueil!AA20="",NA(),Accueil!AA20)</f>
        <v>#N/A</v>
      </c>
      <c r="Z165" s="37" t="e">
        <f>IF(Accueil!AB20="",NA(),Accueil!AB20)</f>
        <v>#N/A</v>
      </c>
      <c r="AA165" s="37" t="e">
        <f>IF(Accueil!AC20="",NA(),Accueil!AC20)</f>
        <v>#N/A</v>
      </c>
      <c r="AB165" s="37" t="e">
        <f>IF(Accueil!AD20="",NA(),Accueil!AD20)</f>
        <v>#N/A</v>
      </c>
      <c r="AC165" s="37" t="e">
        <f>IF(Accueil!AE20="",NA(),Accueil!AE20)</f>
        <v>#N/A</v>
      </c>
      <c r="AD165" s="37" t="e">
        <f>IF(Accueil!AF20="",NA(),Accueil!AF20)</f>
        <v>#N/A</v>
      </c>
      <c r="AE165" s="37" t="e">
        <f>IF(Accueil!AG20="",NA(),Accueil!AG20)</f>
        <v>#N/A</v>
      </c>
      <c r="AF165" s="37" t="e">
        <f>IF(Accueil!AH20="",NA(),Accueil!AH20)</f>
        <v>#N/A</v>
      </c>
      <c r="AG165" s="37" t="e">
        <f>IF(Accueil!AI20="",NA(),Accueil!AI20)</f>
        <v>#N/A</v>
      </c>
      <c r="AH165" s="37" t="e">
        <f>IF(Accueil!AJ20="",NA(),Accueil!AJ20)</f>
        <v>#N/A</v>
      </c>
      <c r="AI165" s="37" t="e">
        <f>IF(Accueil!AK20="",NA(),Accueil!AK20)</f>
        <v>#N/A</v>
      </c>
      <c r="AJ165" s="37" t="e">
        <f>IF(Accueil!AL20="",NA(),Accueil!AL20)</f>
        <v>#N/A</v>
      </c>
      <c r="AK165" s="37" t="e">
        <f>IF(Accueil!AM20="",NA(),Accueil!AM20)</f>
        <v>#N/A</v>
      </c>
      <c r="AL165" s="37" t="e">
        <f>IF(Accueil!AN20="",NA(),Accueil!AN20)</f>
        <v>#N/A</v>
      </c>
      <c r="AM165" s="37" t="e">
        <f>IF(Accueil!AO20="",NA(),Accueil!AO20)</f>
        <v>#N/A</v>
      </c>
      <c r="AN165" s="37" t="e">
        <f>IF(Accueil!AP20="",NA(),Accueil!AP20)</f>
        <v>#N/A</v>
      </c>
      <c r="AO165" s="37">
        <f>Accueil!AQ20</f>
        <v>3.5714285714285716</v>
      </c>
    </row>
    <row r="166" spans="1:41" x14ac:dyDescent="0.25">
      <c r="A166" s="37" t="str">
        <f>Accueil!C21</f>
        <v>Renoda</v>
      </c>
      <c r="B166" s="37">
        <f>Accueil!D21</f>
        <v>6</v>
      </c>
      <c r="C166" s="37">
        <f>IF(Accueil!E21="",NA(),Accueil!E21)</f>
        <v>6</v>
      </c>
      <c r="D166" s="37" t="e">
        <f>IF(Accueil!F21="",NA(),Accueil!F21)</f>
        <v>#N/A</v>
      </c>
      <c r="E166" s="37" t="e">
        <f>IF(Accueil!G21="",NA(),Accueil!G21)</f>
        <v>#N/A</v>
      </c>
      <c r="F166" s="37" t="e">
        <f>IF(Accueil!H21="",NA(),Accueil!H21)</f>
        <v>#N/A</v>
      </c>
      <c r="G166" s="37" t="e">
        <f>IF(Accueil!I21="",NA(),Accueil!I21)</f>
        <v>#N/A</v>
      </c>
      <c r="H166" s="37" t="e">
        <f>IF(Accueil!J21="",NA(),Accueil!J21)</f>
        <v>#N/A</v>
      </c>
      <c r="I166" s="37" t="e">
        <f>IF(Accueil!K21="",NA(),Accueil!K21)</f>
        <v>#N/A</v>
      </c>
      <c r="J166" s="37" t="e">
        <f>IF(Accueil!L21="",NA(),Accueil!L21)</f>
        <v>#N/A</v>
      </c>
      <c r="K166" s="37" t="e">
        <f>IF(Accueil!M21="",NA(),Accueil!M21)</f>
        <v>#N/A</v>
      </c>
      <c r="L166" s="37" t="e">
        <f>IF(Accueil!N21="",NA(),Accueil!N21)</f>
        <v>#N/A</v>
      </c>
      <c r="M166" s="37" t="e">
        <f>IF(Accueil!O21="",NA(),Accueil!O21)</f>
        <v>#N/A</v>
      </c>
      <c r="N166" s="37" t="e">
        <f>IF(Accueil!P21="",NA(),Accueil!P21)</f>
        <v>#N/A</v>
      </c>
      <c r="O166" s="37" t="e">
        <f>IF(Accueil!Q21="",NA(),Accueil!Q21)</f>
        <v>#N/A</v>
      </c>
      <c r="P166" s="37" t="e">
        <f>IF(Accueil!R21="",NA(),Accueil!R21)</f>
        <v>#N/A</v>
      </c>
      <c r="Q166" s="37" t="e">
        <f>IF(Accueil!S21="",NA(),Accueil!S21)</f>
        <v>#N/A</v>
      </c>
      <c r="R166" s="37" t="e">
        <f>IF(Accueil!T21="",NA(),Accueil!T21)</f>
        <v>#N/A</v>
      </c>
      <c r="S166" s="37" t="e">
        <f>IF(Accueil!U21="",NA(),Accueil!U21)</f>
        <v>#N/A</v>
      </c>
      <c r="T166" s="37" t="e">
        <f>IF(Accueil!V21="",NA(),Accueil!V21)</f>
        <v>#N/A</v>
      </c>
      <c r="U166" s="37" t="e">
        <f>IF(Accueil!W21="",NA(),Accueil!W21)</f>
        <v>#N/A</v>
      </c>
      <c r="V166" s="37" t="e">
        <f>IF(Accueil!X21="",NA(),Accueil!X21)</f>
        <v>#N/A</v>
      </c>
      <c r="W166" s="37" t="e">
        <f>IF(Accueil!Y21="",NA(),Accueil!Y21)</f>
        <v>#N/A</v>
      </c>
      <c r="X166" s="37" t="e">
        <f>IF(Accueil!Z21="",NA(),Accueil!Z21)</f>
        <v>#N/A</v>
      </c>
      <c r="Y166" s="37" t="e">
        <f>IF(Accueil!AA21="",NA(),Accueil!AA21)</f>
        <v>#N/A</v>
      </c>
      <c r="Z166" s="37" t="e">
        <f>IF(Accueil!AB21="",NA(),Accueil!AB21)</f>
        <v>#N/A</v>
      </c>
      <c r="AA166" s="37" t="e">
        <f>IF(Accueil!AC21="",NA(),Accueil!AC21)</f>
        <v>#N/A</v>
      </c>
      <c r="AB166" s="37" t="e">
        <f>IF(Accueil!AD21="",NA(),Accueil!AD21)</f>
        <v>#N/A</v>
      </c>
      <c r="AC166" s="37" t="e">
        <f>IF(Accueil!AE21="",NA(),Accueil!AE21)</f>
        <v>#N/A</v>
      </c>
      <c r="AD166" s="37" t="e">
        <f>IF(Accueil!AF21="",NA(),Accueil!AF21)</f>
        <v>#N/A</v>
      </c>
      <c r="AE166" s="37" t="e">
        <f>IF(Accueil!AG21="",NA(),Accueil!AG21)</f>
        <v>#N/A</v>
      </c>
      <c r="AF166" s="37" t="e">
        <f>IF(Accueil!AH21="",NA(),Accueil!AH21)</f>
        <v>#N/A</v>
      </c>
      <c r="AG166" s="37" t="e">
        <f>IF(Accueil!AI21="",NA(),Accueil!AI21)</f>
        <v>#N/A</v>
      </c>
      <c r="AH166" s="37" t="e">
        <f>IF(Accueil!AJ21="",NA(),Accueil!AJ21)</f>
        <v>#N/A</v>
      </c>
      <c r="AI166" s="37" t="e">
        <f>IF(Accueil!AK21="",NA(),Accueil!AK21)</f>
        <v>#N/A</v>
      </c>
      <c r="AJ166" s="37" t="e">
        <f>IF(Accueil!AL21="",NA(),Accueil!AL21)</f>
        <v>#N/A</v>
      </c>
      <c r="AK166" s="37" t="e">
        <f>IF(Accueil!AM21="",NA(),Accueil!AM21)</f>
        <v>#N/A</v>
      </c>
      <c r="AL166" s="37" t="e">
        <f>IF(Accueil!AN21="",NA(),Accueil!AN21)</f>
        <v>#N/A</v>
      </c>
      <c r="AM166" s="37" t="e">
        <f>IF(Accueil!AO21="",NA(),Accueil!AO21)</f>
        <v>#N/A</v>
      </c>
      <c r="AN166" s="37" t="e">
        <f>IF(Accueil!AP21="",NA(),Accueil!AP21)</f>
        <v>#N/A</v>
      </c>
      <c r="AO166" s="37" t="str">
        <f>Accueil!AQ21</f>
        <v>-</v>
      </c>
    </row>
    <row r="167" spans="1:41" x14ac:dyDescent="0.25">
      <c r="A167" s="37">
        <f>Accueil!C22</f>
        <v>10</v>
      </c>
      <c r="B167" s="37">
        <f>Accueil!D22</f>
        <v>0</v>
      </c>
      <c r="C167" s="37">
        <f>IF(Accueil!E22="",NA(),Accueil!E22)</f>
        <v>0</v>
      </c>
      <c r="D167" s="37">
        <f>IF(Accueil!F22="",NA(),Accueil!F22)</f>
        <v>0</v>
      </c>
      <c r="E167" s="37">
        <f>IF(Accueil!G22="",NA(),Accueil!G22)</f>
        <v>0</v>
      </c>
      <c r="F167" s="37">
        <f>IF(Accueil!H22="",NA(),Accueil!H22)</f>
        <v>0</v>
      </c>
      <c r="G167" s="37">
        <f>IF(Accueil!I22="",NA(),Accueil!I22)</f>
        <v>0</v>
      </c>
      <c r="H167" s="37">
        <f>IF(Accueil!J22="",NA(),Accueil!J22)</f>
        <v>0</v>
      </c>
      <c r="I167" s="37">
        <f>IF(Accueil!K22="",NA(),Accueil!K22)</f>
        <v>0</v>
      </c>
      <c r="J167" s="37">
        <f>IF(Accueil!L22="",NA(),Accueil!L22)</f>
        <v>0</v>
      </c>
      <c r="K167" s="37">
        <f>IF(Accueil!M22="",NA(),Accueil!M22)</f>
        <v>0</v>
      </c>
      <c r="L167" s="37">
        <f>IF(Accueil!N22="",NA(),Accueil!N22)</f>
        <v>0</v>
      </c>
      <c r="M167" s="37">
        <f>IF(Accueil!O22="",NA(),Accueil!O22)</f>
        <v>0</v>
      </c>
      <c r="N167" s="37">
        <f>IF(Accueil!P22="",NA(),Accueil!P22)</f>
        <v>0</v>
      </c>
      <c r="O167" s="37">
        <f>IF(Accueil!Q22="",NA(),Accueil!Q22)</f>
        <v>0</v>
      </c>
      <c r="P167" s="37">
        <f>IF(Accueil!R22="",NA(),Accueil!R22)</f>
        <v>0</v>
      </c>
      <c r="Q167" s="37">
        <f>IF(Accueil!S22="",NA(),Accueil!S22)</f>
        <v>0</v>
      </c>
      <c r="R167" s="37">
        <f>IF(Accueil!T22="",NA(),Accueil!T22)</f>
        <v>0</v>
      </c>
      <c r="S167" s="37">
        <f>IF(Accueil!U22="",NA(),Accueil!U22)</f>
        <v>0</v>
      </c>
      <c r="T167" s="37">
        <f>IF(Accueil!V22="",NA(),Accueil!V22)</f>
        <v>0</v>
      </c>
      <c r="U167" s="37">
        <f>IF(Accueil!W22="",NA(),Accueil!W22)</f>
        <v>0</v>
      </c>
      <c r="V167" s="37">
        <f>IF(Accueil!X22="",NA(),Accueil!X22)</f>
        <v>0</v>
      </c>
      <c r="W167" s="37">
        <f>IF(Accueil!Y22="",NA(),Accueil!Y22)</f>
        <v>0</v>
      </c>
      <c r="X167" s="37">
        <f>IF(Accueil!Z22="",NA(),Accueil!Z22)</f>
        <v>0</v>
      </c>
      <c r="Y167" s="37">
        <f>IF(Accueil!AA22="",NA(),Accueil!AA22)</f>
        <v>0</v>
      </c>
      <c r="Z167" s="37">
        <f>IF(Accueil!AB22="",NA(),Accueil!AB22)</f>
        <v>0</v>
      </c>
      <c r="AA167" s="37">
        <f>IF(Accueil!AC22="",NA(),Accueil!AC22)</f>
        <v>0</v>
      </c>
      <c r="AB167" s="37">
        <f>IF(Accueil!AD22="",NA(),Accueil!AD22)</f>
        <v>0</v>
      </c>
      <c r="AC167" s="37">
        <f>IF(Accueil!AE22="",NA(),Accueil!AE22)</f>
        <v>0</v>
      </c>
      <c r="AD167" s="37">
        <f>IF(Accueil!AF22="",NA(),Accueil!AF22)</f>
        <v>0</v>
      </c>
      <c r="AE167" s="37">
        <f>IF(Accueil!AG22="",NA(),Accueil!AG22)</f>
        <v>0</v>
      </c>
      <c r="AF167" s="37">
        <f>IF(Accueil!AH22="",NA(),Accueil!AH22)</f>
        <v>0</v>
      </c>
      <c r="AG167" s="37">
        <f>IF(Accueil!AI22="",NA(),Accueil!AI22)</f>
        <v>0</v>
      </c>
      <c r="AH167" s="37">
        <f>IF(Accueil!AJ22="",NA(),Accueil!AJ22)</f>
        <v>0</v>
      </c>
      <c r="AI167" s="37">
        <f>IF(Accueil!AK22="",NA(),Accueil!AK22)</f>
        <v>0</v>
      </c>
      <c r="AJ167" s="37">
        <f>IF(Accueil!AL22="",NA(),Accueil!AL22)</f>
        <v>0</v>
      </c>
      <c r="AK167" s="37">
        <f>IF(Accueil!AM22="",NA(),Accueil!AM22)</f>
        <v>0</v>
      </c>
      <c r="AL167" s="37">
        <f>IF(Accueil!AN22="",NA(),Accueil!AN22)</f>
        <v>0</v>
      </c>
      <c r="AM167" s="37">
        <f>IF(Accueil!AO22="",NA(),Accueil!AO22)</f>
        <v>0</v>
      </c>
      <c r="AN167" s="37">
        <f>IF(Accueil!AP22="",NA(),Accueil!AP22)</f>
        <v>0</v>
      </c>
      <c r="AO167" s="37" t="str">
        <f>Accueil!AQ22</f>
        <v/>
      </c>
    </row>
    <row r="168" spans="1:41" x14ac:dyDescent="0.25">
      <c r="A168" s="37">
        <f>Accueil!C23</f>
        <v>11</v>
      </c>
      <c r="B168" s="37">
        <f>Accueil!D23</f>
        <v>0</v>
      </c>
      <c r="C168" s="37">
        <f>IF(Accueil!E23="",NA(),Accueil!E23)</f>
        <v>0</v>
      </c>
      <c r="D168" s="37">
        <f>IF(Accueil!F23="",NA(),Accueil!F23)</f>
        <v>0</v>
      </c>
      <c r="E168" s="37">
        <f>IF(Accueil!G23="",NA(),Accueil!G23)</f>
        <v>0</v>
      </c>
      <c r="F168" s="37">
        <f>IF(Accueil!H23="",NA(),Accueil!H23)</f>
        <v>0</v>
      </c>
      <c r="G168" s="37">
        <f>IF(Accueil!I23="",NA(),Accueil!I23)</f>
        <v>0</v>
      </c>
      <c r="H168" s="37">
        <f>IF(Accueil!J23="",NA(),Accueil!J23)</f>
        <v>0</v>
      </c>
      <c r="I168" s="37">
        <f>IF(Accueil!K23="",NA(),Accueil!K23)</f>
        <v>0</v>
      </c>
      <c r="J168" s="37">
        <f>IF(Accueil!L23="",NA(),Accueil!L23)</f>
        <v>0</v>
      </c>
      <c r="K168" s="37">
        <f>IF(Accueil!M23="",NA(),Accueil!M23)</f>
        <v>0</v>
      </c>
      <c r="L168" s="37">
        <f>IF(Accueil!N23="",NA(),Accueil!N23)</f>
        <v>0</v>
      </c>
      <c r="M168" s="37">
        <f>IF(Accueil!O23="",NA(),Accueil!O23)</f>
        <v>0</v>
      </c>
      <c r="N168" s="37">
        <f>IF(Accueil!P23="",NA(),Accueil!P23)</f>
        <v>0</v>
      </c>
      <c r="O168" s="37">
        <f>IF(Accueil!Q23="",NA(),Accueil!Q23)</f>
        <v>0</v>
      </c>
      <c r="P168" s="37">
        <f>IF(Accueil!R23="",NA(),Accueil!R23)</f>
        <v>0</v>
      </c>
      <c r="Q168" s="37">
        <f>IF(Accueil!S23="",NA(),Accueil!S23)</f>
        <v>0</v>
      </c>
      <c r="R168" s="37">
        <f>IF(Accueil!T23="",NA(),Accueil!T23)</f>
        <v>0</v>
      </c>
      <c r="S168" s="37">
        <f>IF(Accueil!U23="",NA(),Accueil!U23)</f>
        <v>0</v>
      </c>
      <c r="T168" s="37">
        <f>IF(Accueil!V23="",NA(),Accueil!V23)</f>
        <v>0</v>
      </c>
      <c r="U168" s="37">
        <f>IF(Accueil!W23="",NA(),Accueil!W23)</f>
        <v>0</v>
      </c>
      <c r="V168" s="37">
        <f>IF(Accueil!X23="",NA(),Accueil!X23)</f>
        <v>0</v>
      </c>
      <c r="W168" s="37">
        <f>IF(Accueil!Y23="",NA(),Accueil!Y23)</f>
        <v>0</v>
      </c>
      <c r="X168" s="37">
        <f>IF(Accueil!Z23="",NA(),Accueil!Z23)</f>
        <v>0</v>
      </c>
      <c r="Y168" s="37">
        <f>IF(Accueil!AA23="",NA(),Accueil!AA23)</f>
        <v>0</v>
      </c>
      <c r="Z168" s="37">
        <f>IF(Accueil!AB23="",NA(),Accueil!AB23)</f>
        <v>0</v>
      </c>
      <c r="AA168" s="37">
        <f>IF(Accueil!AC23="",NA(),Accueil!AC23)</f>
        <v>0</v>
      </c>
      <c r="AB168" s="37">
        <f>IF(Accueil!AD23="",NA(),Accueil!AD23)</f>
        <v>0</v>
      </c>
      <c r="AC168" s="37">
        <f>IF(Accueil!AE23="",NA(),Accueil!AE23)</f>
        <v>0</v>
      </c>
      <c r="AD168" s="37">
        <f>IF(Accueil!AF23="",NA(),Accueil!AF23)</f>
        <v>0</v>
      </c>
      <c r="AE168" s="37">
        <f>IF(Accueil!AG23="",NA(),Accueil!AG23)</f>
        <v>0</v>
      </c>
      <c r="AF168" s="37">
        <f>IF(Accueil!AH23="",NA(),Accueil!AH23)</f>
        <v>0</v>
      </c>
      <c r="AG168" s="37">
        <f>IF(Accueil!AI23="",NA(),Accueil!AI23)</f>
        <v>0</v>
      </c>
      <c r="AH168" s="37">
        <f>IF(Accueil!AJ23="",NA(),Accueil!AJ23)</f>
        <v>0</v>
      </c>
      <c r="AI168" s="37">
        <f>IF(Accueil!AK23="",NA(),Accueil!AK23)</f>
        <v>0</v>
      </c>
      <c r="AJ168" s="37">
        <f>IF(Accueil!AL23="",NA(),Accueil!AL23)</f>
        <v>0</v>
      </c>
      <c r="AK168" s="37">
        <f>IF(Accueil!AM23="",NA(),Accueil!AM23)</f>
        <v>0</v>
      </c>
      <c r="AL168" s="37">
        <f>IF(Accueil!AN23="",NA(),Accueil!AN23)</f>
        <v>0</v>
      </c>
      <c r="AM168" s="37">
        <f>IF(Accueil!AO23="",NA(),Accueil!AO23)</f>
        <v>0</v>
      </c>
      <c r="AN168" s="37">
        <f>IF(Accueil!AP23="",NA(),Accueil!AP23)</f>
        <v>0</v>
      </c>
      <c r="AO168" s="37" t="str">
        <f>Accueil!AQ23</f>
        <v/>
      </c>
    </row>
    <row r="169" spans="1:41" x14ac:dyDescent="0.25">
      <c r="A169" s="37">
        <f>Accueil!C24</f>
        <v>12</v>
      </c>
      <c r="B169" s="37">
        <f>Accueil!D24</f>
        <v>0</v>
      </c>
      <c r="C169" s="37">
        <f>IF(Accueil!E24="",NA(),Accueil!E24)</f>
        <v>0</v>
      </c>
      <c r="D169" s="37">
        <f>IF(Accueil!F24="",NA(),Accueil!F24)</f>
        <v>0</v>
      </c>
      <c r="E169" s="37">
        <f>IF(Accueil!G24="",NA(),Accueil!G24)</f>
        <v>0</v>
      </c>
      <c r="F169" s="37">
        <f>IF(Accueil!H24="",NA(),Accueil!H24)</f>
        <v>0</v>
      </c>
      <c r="G169" s="37">
        <f>IF(Accueil!I24="",NA(),Accueil!I24)</f>
        <v>0</v>
      </c>
      <c r="H169" s="37">
        <f>IF(Accueil!J24="",NA(),Accueil!J24)</f>
        <v>0</v>
      </c>
      <c r="I169" s="37">
        <f>IF(Accueil!K24="",NA(),Accueil!K24)</f>
        <v>0</v>
      </c>
      <c r="J169" s="37">
        <f>IF(Accueil!L24="",NA(),Accueil!L24)</f>
        <v>0</v>
      </c>
      <c r="K169" s="37">
        <f>IF(Accueil!M24="",NA(),Accueil!M24)</f>
        <v>0</v>
      </c>
      <c r="L169" s="37">
        <f>IF(Accueil!N24="",NA(),Accueil!N24)</f>
        <v>0</v>
      </c>
      <c r="M169" s="37">
        <f>IF(Accueil!O24="",NA(),Accueil!O24)</f>
        <v>0</v>
      </c>
      <c r="N169" s="37">
        <f>IF(Accueil!P24="",NA(),Accueil!P24)</f>
        <v>0</v>
      </c>
      <c r="O169" s="37">
        <f>IF(Accueil!Q24="",NA(),Accueil!Q24)</f>
        <v>0</v>
      </c>
      <c r="P169" s="37">
        <f>IF(Accueil!R24="",NA(),Accueil!R24)</f>
        <v>0</v>
      </c>
      <c r="Q169" s="37">
        <f>IF(Accueil!S24="",NA(),Accueil!S24)</f>
        <v>0</v>
      </c>
      <c r="R169" s="37">
        <f>IF(Accueil!T24="",NA(),Accueil!T24)</f>
        <v>0</v>
      </c>
      <c r="S169" s="37">
        <f>IF(Accueil!U24="",NA(),Accueil!U24)</f>
        <v>0</v>
      </c>
      <c r="T169" s="37">
        <f>IF(Accueil!V24="",NA(),Accueil!V24)</f>
        <v>0</v>
      </c>
      <c r="U169" s="37">
        <f>IF(Accueil!W24="",NA(),Accueil!W24)</f>
        <v>0</v>
      </c>
      <c r="V169" s="37">
        <f>IF(Accueil!X24="",NA(),Accueil!X24)</f>
        <v>0</v>
      </c>
      <c r="W169" s="37">
        <f>IF(Accueil!Y24="",NA(),Accueil!Y24)</f>
        <v>0</v>
      </c>
      <c r="X169" s="37">
        <f>IF(Accueil!Z24="",NA(),Accueil!Z24)</f>
        <v>0</v>
      </c>
      <c r="Y169" s="37">
        <f>IF(Accueil!AA24="",NA(),Accueil!AA24)</f>
        <v>0</v>
      </c>
      <c r="Z169" s="37">
        <f>IF(Accueil!AB24="",NA(),Accueil!AB24)</f>
        <v>0</v>
      </c>
      <c r="AA169" s="37">
        <f>IF(Accueil!AC24="",NA(),Accueil!AC24)</f>
        <v>0</v>
      </c>
      <c r="AB169" s="37">
        <f>IF(Accueil!AD24="",NA(),Accueil!AD24)</f>
        <v>0</v>
      </c>
      <c r="AC169" s="37">
        <f>IF(Accueil!AE24="",NA(),Accueil!AE24)</f>
        <v>0</v>
      </c>
      <c r="AD169" s="37">
        <f>IF(Accueil!AF24="",NA(),Accueil!AF24)</f>
        <v>0</v>
      </c>
      <c r="AE169" s="37">
        <f>IF(Accueil!AG24="",NA(),Accueil!AG24)</f>
        <v>0</v>
      </c>
      <c r="AF169" s="37">
        <f>IF(Accueil!AH24="",NA(),Accueil!AH24)</f>
        <v>0</v>
      </c>
      <c r="AG169" s="37">
        <f>IF(Accueil!AI24="",NA(),Accueil!AI24)</f>
        <v>0</v>
      </c>
      <c r="AH169" s="37">
        <f>IF(Accueil!AJ24="",NA(),Accueil!AJ24)</f>
        <v>0</v>
      </c>
      <c r="AI169" s="37">
        <f>IF(Accueil!AK24="",NA(),Accueil!AK24)</f>
        <v>0</v>
      </c>
      <c r="AJ169" s="37">
        <f>IF(Accueil!AL24="",NA(),Accueil!AL24)</f>
        <v>0</v>
      </c>
      <c r="AK169" s="37">
        <f>IF(Accueil!AM24="",NA(),Accueil!AM24)</f>
        <v>0</v>
      </c>
      <c r="AL169" s="37">
        <f>IF(Accueil!AN24="",NA(),Accueil!AN24)</f>
        <v>0</v>
      </c>
      <c r="AM169" s="37">
        <f>IF(Accueil!AO24="",NA(),Accueil!AO24)</f>
        <v>0</v>
      </c>
      <c r="AN169" s="37">
        <f>IF(Accueil!AP24="",NA(),Accueil!AP24)</f>
        <v>0</v>
      </c>
      <c r="AO169" s="37" t="str">
        <f>Accueil!AQ24</f>
        <v/>
      </c>
    </row>
    <row r="170" spans="1:41" x14ac:dyDescent="0.25">
      <c r="A170" s="37">
        <f>Accueil!C25</f>
        <v>13</v>
      </c>
      <c r="B170" s="37">
        <f>Accueil!D25</f>
        <v>0</v>
      </c>
      <c r="C170" s="37">
        <f>IF(Accueil!E25="",NA(),Accueil!E25)</f>
        <v>0</v>
      </c>
      <c r="D170" s="37">
        <f>IF(Accueil!F25="",NA(),Accueil!F25)</f>
        <v>0</v>
      </c>
      <c r="E170" s="37">
        <f>IF(Accueil!G25="",NA(),Accueil!G25)</f>
        <v>0</v>
      </c>
      <c r="F170" s="37">
        <f>IF(Accueil!H25="",NA(),Accueil!H25)</f>
        <v>0</v>
      </c>
      <c r="G170" s="37">
        <f>IF(Accueil!I25="",NA(),Accueil!I25)</f>
        <v>0</v>
      </c>
      <c r="H170" s="37">
        <f>IF(Accueil!J25="",NA(),Accueil!J25)</f>
        <v>0</v>
      </c>
      <c r="I170" s="37">
        <f>IF(Accueil!K25="",NA(),Accueil!K25)</f>
        <v>0</v>
      </c>
      <c r="J170" s="37">
        <f>IF(Accueil!L25="",NA(),Accueil!L25)</f>
        <v>0</v>
      </c>
      <c r="K170" s="37">
        <f>IF(Accueil!M25="",NA(),Accueil!M25)</f>
        <v>0</v>
      </c>
      <c r="L170" s="37">
        <f>IF(Accueil!N25="",NA(),Accueil!N25)</f>
        <v>0</v>
      </c>
      <c r="M170" s="37">
        <f>IF(Accueil!O25="",NA(),Accueil!O25)</f>
        <v>0</v>
      </c>
      <c r="N170" s="37">
        <f>IF(Accueil!P25="",NA(),Accueil!P25)</f>
        <v>0</v>
      </c>
      <c r="O170" s="37">
        <f>IF(Accueil!Q25="",NA(),Accueil!Q25)</f>
        <v>0</v>
      </c>
      <c r="P170" s="37">
        <f>IF(Accueil!R25="",NA(),Accueil!R25)</f>
        <v>0</v>
      </c>
      <c r="Q170" s="37">
        <f>IF(Accueil!S25="",NA(),Accueil!S25)</f>
        <v>0</v>
      </c>
      <c r="R170" s="37">
        <f>IF(Accueil!T25="",NA(),Accueil!T25)</f>
        <v>0</v>
      </c>
      <c r="S170" s="37">
        <f>IF(Accueil!U25="",NA(),Accueil!U25)</f>
        <v>0</v>
      </c>
      <c r="T170" s="37">
        <f>IF(Accueil!V25="",NA(),Accueil!V25)</f>
        <v>0</v>
      </c>
      <c r="U170" s="37">
        <f>IF(Accueil!W25="",NA(),Accueil!W25)</f>
        <v>0</v>
      </c>
      <c r="V170" s="37">
        <f>IF(Accueil!X25="",NA(),Accueil!X25)</f>
        <v>0</v>
      </c>
      <c r="W170" s="37">
        <f>IF(Accueil!Y25="",NA(),Accueil!Y25)</f>
        <v>0</v>
      </c>
      <c r="X170" s="37">
        <f>IF(Accueil!Z25="",NA(),Accueil!Z25)</f>
        <v>0</v>
      </c>
      <c r="Y170" s="37">
        <f>IF(Accueil!AA25="",NA(),Accueil!AA25)</f>
        <v>0</v>
      </c>
      <c r="Z170" s="37">
        <f>IF(Accueil!AB25="",NA(),Accueil!AB25)</f>
        <v>0</v>
      </c>
      <c r="AA170" s="37">
        <f>IF(Accueil!AC25="",NA(),Accueil!AC25)</f>
        <v>0</v>
      </c>
      <c r="AB170" s="37">
        <f>IF(Accueil!AD25="",NA(),Accueil!AD25)</f>
        <v>0</v>
      </c>
      <c r="AC170" s="37">
        <f>IF(Accueil!AE25="",NA(),Accueil!AE25)</f>
        <v>0</v>
      </c>
      <c r="AD170" s="37">
        <f>IF(Accueil!AF25="",NA(),Accueil!AF25)</f>
        <v>0</v>
      </c>
      <c r="AE170" s="37">
        <f>IF(Accueil!AG25="",NA(),Accueil!AG25)</f>
        <v>0</v>
      </c>
      <c r="AF170" s="37">
        <f>IF(Accueil!AH25="",NA(),Accueil!AH25)</f>
        <v>0</v>
      </c>
      <c r="AG170" s="37">
        <f>IF(Accueil!AI25="",NA(),Accueil!AI25)</f>
        <v>0</v>
      </c>
      <c r="AH170" s="37">
        <f>IF(Accueil!AJ25="",NA(),Accueil!AJ25)</f>
        <v>0</v>
      </c>
      <c r="AI170" s="37">
        <f>IF(Accueil!AK25="",NA(),Accueil!AK25)</f>
        <v>0</v>
      </c>
      <c r="AJ170" s="37">
        <f>IF(Accueil!AL25="",NA(),Accueil!AL25)</f>
        <v>0</v>
      </c>
      <c r="AK170" s="37">
        <f>IF(Accueil!AM25="",NA(),Accueil!AM25)</f>
        <v>0</v>
      </c>
      <c r="AL170" s="37">
        <f>IF(Accueil!AN25="",NA(),Accueil!AN25)</f>
        <v>0</v>
      </c>
      <c r="AM170" s="37">
        <f>IF(Accueil!AO25="",NA(),Accueil!AO25)</f>
        <v>0</v>
      </c>
      <c r="AN170" s="37">
        <f>IF(Accueil!AP25="",NA(),Accueil!AP25)</f>
        <v>0</v>
      </c>
      <c r="AO170" s="37" t="str">
        <f>Accueil!AQ25</f>
        <v/>
      </c>
    </row>
    <row r="171" spans="1:41" x14ac:dyDescent="0.25">
      <c r="A171" s="37">
        <f>Accueil!C26</f>
        <v>14</v>
      </c>
      <c r="B171" s="37">
        <f>Accueil!D26</f>
        <v>0</v>
      </c>
      <c r="C171" s="37">
        <f>IF(Accueil!E26="",NA(),Accueil!E26)</f>
        <v>0</v>
      </c>
      <c r="D171" s="37">
        <f>IF(Accueil!F26="",NA(),Accueil!F26)</f>
        <v>0</v>
      </c>
      <c r="E171" s="37">
        <f>IF(Accueil!G26="",NA(),Accueil!G26)</f>
        <v>0</v>
      </c>
      <c r="F171" s="37">
        <f>IF(Accueil!H26="",NA(),Accueil!H26)</f>
        <v>0</v>
      </c>
      <c r="G171" s="37">
        <f>IF(Accueil!I26="",NA(),Accueil!I26)</f>
        <v>0</v>
      </c>
      <c r="H171" s="37">
        <f>IF(Accueil!J26="",NA(),Accueil!J26)</f>
        <v>0</v>
      </c>
      <c r="I171" s="37">
        <f>IF(Accueil!K26="",NA(),Accueil!K26)</f>
        <v>0</v>
      </c>
      <c r="J171" s="37">
        <f>IF(Accueil!L26="",NA(),Accueil!L26)</f>
        <v>0</v>
      </c>
      <c r="K171" s="37">
        <f>IF(Accueil!M26="",NA(),Accueil!M26)</f>
        <v>0</v>
      </c>
      <c r="L171" s="37">
        <f>IF(Accueil!N26="",NA(),Accueil!N26)</f>
        <v>0</v>
      </c>
      <c r="M171" s="37">
        <f>IF(Accueil!O26="",NA(),Accueil!O26)</f>
        <v>0</v>
      </c>
      <c r="N171" s="37">
        <f>IF(Accueil!P26="",NA(),Accueil!P26)</f>
        <v>0</v>
      </c>
      <c r="O171" s="37">
        <f>IF(Accueil!Q26="",NA(),Accueil!Q26)</f>
        <v>0</v>
      </c>
      <c r="P171" s="37">
        <f>IF(Accueil!R26="",NA(),Accueil!R26)</f>
        <v>0</v>
      </c>
      <c r="Q171" s="37">
        <f>IF(Accueil!S26="",NA(),Accueil!S26)</f>
        <v>0</v>
      </c>
      <c r="R171" s="37">
        <f>IF(Accueil!T26="",NA(),Accueil!T26)</f>
        <v>0</v>
      </c>
      <c r="S171" s="37">
        <f>IF(Accueil!U26="",NA(),Accueil!U26)</f>
        <v>0</v>
      </c>
      <c r="T171" s="37">
        <f>IF(Accueil!V26="",NA(),Accueil!V26)</f>
        <v>0</v>
      </c>
      <c r="U171" s="37">
        <f>IF(Accueil!W26="",NA(),Accueil!W26)</f>
        <v>0</v>
      </c>
      <c r="V171" s="37">
        <f>IF(Accueil!X26="",NA(),Accueil!X26)</f>
        <v>0</v>
      </c>
      <c r="W171" s="37">
        <f>IF(Accueil!Y26="",NA(),Accueil!Y26)</f>
        <v>0</v>
      </c>
      <c r="X171" s="37">
        <f>IF(Accueil!Z26="",NA(),Accueil!Z26)</f>
        <v>0</v>
      </c>
      <c r="Y171" s="37">
        <f>IF(Accueil!AA26="",NA(),Accueil!AA26)</f>
        <v>0</v>
      </c>
      <c r="Z171" s="37">
        <f>IF(Accueil!AB26="",NA(),Accueil!AB26)</f>
        <v>0</v>
      </c>
      <c r="AA171" s="37">
        <f>IF(Accueil!AC26="",NA(),Accueil!AC26)</f>
        <v>0</v>
      </c>
      <c r="AB171" s="37">
        <f>IF(Accueil!AD26="",NA(),Accueil!AD26)</f>
        <v>0</v>
      </c>
      <c r="AC171" s="37">
        <f>IF(Accueil!AE26="",NA(),Accueil!AE26)</f>
        <v>0</v>
      </c>
      <c r="AD171" s="37">
        <f>IF(Accueil!AF26="",NA(),Accueil!AF26)</f>
        <v>0</v>
      </c>
      <c r="AE171" s="37">
        <f>IF(Accueil!AG26="",NA(),Accueil!AG26)</f>
        <v>0</v>
      </c>
      <c r="AF171" s="37">
        <f>IF(Accueil!AH26="",NA(),Accueil!AH26)</f>
        <v>0</v>
      </c>
      <c r="AG171" s="37">
        <f>IF(Accueil!AI26="",NA(),Accueil!AI26)</f>
        <v>0</v>
      </c>
      <c r="AH171" s="37">
        <f>IF(Accueil!AJ26="",NA(),Accueil!AJ26)</f>
        <v>0</v>
      </c>
      <c r="AI171" s="37">
        <f>IF(Accueil!AK26="",NA(),Accueil!AK26)</f>
        <v>0</v>
      </c>
      <c r="AJ171" s="37">
        <f>IF(Accueil!AL26="",NA(),Accueil!AL26)</f>
        <v>0</v>
      </c>
      <c r="AK171" s="37">
        <f>IF(Accueil!AM26="",NA(),Accueil!AM26)</f>
        <v>0</v>
      </c>
      <c r="AL171" s="37">
        <f>IF(Accueil!AN26="",NA(),Accueil!AN26)</f>
        <v>0</v>
      </c>
      <c r="AM171" s="37">
        <f>IF(Accueil!AO26="",NA(),Accueil!AO26)</f>
        <v>0</v>
      </c>
      <c r="AN171" s="37">
        <f>IF(Accueil!AP26="",NA(),Accueil!AP26)</f>
        <v>0</v>
      </c>
      <c r="AO171" s="37" t="str">
        <f>Accueil!AQ26</f>
        <v/>
      </c>
    </row>
    <row r="172" spans="1:41" x14ac:dyDescent="0.25">
      <c r="A172" s="37">
        <f>Accueil!C27</f>
        <v>15</v>
      </c>
      <c r="B172" s="37">
        <f>Accueil!D27</f>
        <v>0</v>
      </c>
      <c r="C172" s="37">
        <f>IF(Accueil!E27="",NA(),Accueil!E27)</f>
        <v>0</v>
      </c>
      <c r="D172" s="37">
        <f>IF(Accueil!F27="",NA(),Accueil!F27)</f>
        <v>0</v>
      </c>
      <c r="E172" s="37">
        <f>IF(Accueil!G27="",NA(),Accueil!G27)</f>
        <v>0</v>
      </c>
      <c r="F172" s="37">
        <f>IF(Accueil!H27="",NA(),Accueil!H27)</f>
        <v>0</v>
      </c>
      <c r="G172" s="37">
        <f>IF(Accueil!I27="",NA(),Accueil!I27)</f>
        <v>0</v>
      </c>
      <c r="H172" s="37">
        <f>IF(Accueil!J27="",NA(),Accueil!J27)</f>
        <v>0</v>
      </c>
      <c r="I172" s="37">
        <f>IF(Accueil!K27="",NA(),Accueil!K27)</f>
        <v>0</v>
      </c>
      <c r="J172" s="37">
        <f>IF(Accueil!L27="",NA(),Accueil!L27)</f>
        <v>0</v>
      </c>
      <c r="K172" s="37">
        <f>IF(Accueil!M27="",NA(),Accueil!M27)</f>
        <v>0</v>
      </c>
      <c r="L172" s="37">
        <f>IF(Accueil!N27="",NA(),Accueil!N27)</f>
        <v>0</v>
      </c>
      <c r="M172" s="37">
        <f>IF(Accueil!O27="",NA(),Accueil!O27)</f>
        <v>0</v>
      </c>
      <c r="N172" s="37">
        <f>IF(Accueil!P27="",NA(),Accueil!P27)</f>
        <v>0</v>
      </c>
      <c r="O172" s="37">
        <f>IF(Accueil!Q27="",NA(),Accueil!Q27)</f>
        <v>0</v>
      </c>
      <c r="P172" s="37">
        <f>IF(Accueil!R27="",NA(),Accueil!R27)</f>
        <v>0</v>
      </c>
      <c r="Q172" s="37">
        <f>IF(Accueil!S27="",NA(),Accueil!S27)</f>
        <v>0</v>
      </c>
      <c r="R172" s="37">
        <f>IF(Accueil!T27="",NA(),Accueil!T27)</f>
        <v>0</v>
      </c>
      <c r="S172" s="37">
        <f>IF(Accueil!U27="",NA(),Accueil!U27)</f>
        <v>0</v>
      </c>
      <c r="T172" s="37">
        <f>IF(Accueil!V27="",NA(),Accueil!V27)</f>
        <v>0</v>
      </c>
      <c r="U172" s="37">
        <f>IF(Accueil!W27="",NA(),Accueil!W27)</f>
        <v>0</v>
      </c>
      <c r="V172" s="37">
        <f>IF(Accueil!X27="",NA(),Accueil!X27)</f>
        <v>0</v>
      </c>
      <c r="W172" s="37">
        <f>IF(Accueil!Y27="",NA(),Accueil!Y27)</f>
        <v>0</v>
      </c>
      <c r="X172" s="37">
        <f>IF(Accueil!Z27="",NA(),Accueil!Z27)</f>
        <v>0</v>
      </c>
      <c r="Y172" s="37">
        <f>IF(Accueil!AA27="",NA(),Accueil!AA27)</f>
        <v>0</v>
      </c>
      <c r="Z172" s="37">
        <f>IF(Accueil!AB27="",NA(),Accueil!AB27)</f>
        <v>0</v>
      </c>
      <c r="AA172" s="37">
        <f>IF(Accueil!AC27="",NA(),Accueil!AC27)</f>
        <v>0</v>
      </c>
      <c r="AB172" s="37">
        <f>IF(Accueil!AD27="",NA(),Accueil!AD27)</f>
        <v>0</v>
      </c>
      <c r="AC172" s="37">
        <f>IF(Accueil!AE27="",NA(),Accueil!AE27)</f>
        <v>0</v>
      </c>
      <c r="AD172" s="37">
        <f>IF(Accueil!AF27="",NA(),Accueil!AF27)</f>
        <v>0</v>
      </c>
      <c r="AE172" s="37">
        <f>IF(Accueil!AG27="",NA(),Accueil!AG27)</f>
        <v>0</v>
      </c>
      <c r="AF172" s="37">
        <f>IF(Accueil!AH27="",NA(),Accueil!AH27)</f>
        <v>0</v>
      </c>
      <c r="AG172" s="37">
        <f>IF(Accueil!AI27="",NA(),Accueil!AI27)</f>
        <v>0</v>
      </c>
      <c r="AH172" s="37">
        <f>IF(Accueil!AJ27="",NA(),Accueil!AJ27)</f>
        <v>0</v>
      </c>
      <c r="AI172" s="37">
        <f>IF(Accueil!AK27="",NA(),Accueil!AK27)</f>
        <v>0</v>
      </c>
      <c r="AJ172" s="37">
        <f>IF(Accueil!AL27="",NA(),Accueil!AL27)</f>
        <v>0</v>
      </c>
      <c r="AK172" s="37">
        <f>IF(Accueil!AM27="",NA(),Accueil!AM27)</f>
        <v>0</v>
      </c>
      <c r="AL172" s="37">
        <f>IF(Accueil!AN27="",NA(),Accueil!AN27)</f>
        <v>0</v>
      </c>
      <c r="AM172" s="37">
        <f>IF(Accueil!AO27="",NA(),Accueil!AO27)</f>
        <v>0</v>
      </c>
      <c r="AN172" s="37">
        <f>IF(Accueil!AP27="",NA(),Accueil!AP27)</f>
        <v>0</v>
      </c>
      <c r="AO172" s="37" t="str">
        <f>Accueil!AQ27</f>
        <v/>
      </c>
    </row>
    <row r="173" spans="1:41" x14ac:dyDescent="0.25">
      <c r="A173" s="37">
        <f>Accueil!C28</f>
        <v>16</v>
      </c>
      <c r="B173" s="37">
        <f>Accueil!D28</f>
        <v>0</v>
      </c>
      <c r="C173" s="37">
        <f>IF(Accueil!E28="",NA(),Accueil!E28)</f>
        <v>0</v>
      </c>
      <c r="D173" s="37">
        <f>IF(Accueil!F28="",NA(),Accueil!F28)</f>
        <v>0</v>
      </c>
      <c r="E173" s="37">
        <f>IF(Accueil!G28="",NA(),Accueil!G28)</f>
        <v>0</v>
      </c>
      <c r="F173" s="37">
        <f>IF(Accueil!H28="",NA(),Accueil!H28)</f>
        <v>0</v>
      </c>
      <c r="G173" s="37">
        <f>IF(Accueil!I28="",NA(),Accueil!I28)</f>
        <v>0</v>
      </c>
      <c r="H173" s="37">
        <f>IF(Accueil!J28="",NA(),Accueil!J28)</f>
        <v>0</v>
      </c>
      <c r="I173" s="37">
        <f>IF(Accueil!K28="",NA(),Accueil!K28)</f>
        <v>0</v>
      </c>
      <c r="J173" s="37">
        <f>IF(Accueil!L28="",NA(),Accueil!L28)</f>
        <v>0</v>
      </c>
      <c r="K173" s="37">
        <f>IF(Accueil!M28="",NA(),Accueil!M28)</f>
        <v>0</v>
      </c>
      <c r="L173" s="37">
        <f>IF(Accueil!N28="",NA(),Accueil!N28)</f>
        <v>0</v>
      </c>
      <c r="M173" s="37">
        <f>IF(Accueil!O28="",NA(),Accueil!O28)</f>
        <v>0</v>
      </c>
      <c r="N173" s="37">
        <f>IF(Accueil!P28="",NA(),Accueil!P28)</f>
        <v>0</v>
      </c>
      <c r="O173" s="37">
        <f>IF(Accueil!Q28="",NA(),Accueil!Q28)</f>
        <v>0</v>
      </c>
      <c r="P173" s="37">
        <f>IF(Accueil!R28="",NA(),Accueil!R28)</f>
        <v>0</v>
      </c>
      <c r="Q173" s="37">
        <f>IF(Accueil!S28="",NA(),Accueil!S28)</f>
        <v>0</v>
      </c>
      <c r="R173" s="37">
        <f>IF(Accueil!T28="",NA(),Accueil!T28)</f>
        <v>0</v>
      </c>
      <c r="S173" s="37">
        <f>IF(Accueil!U28="",NA(),Accueil!U28)</f>
        <v>0</v>
      </c>
      <c r="T173" s="37">
        <f>IF(Accueil!V28="",NA(),Accueil!V28)</f>
        <v>0</v>
      </c>
      <c r="U173" s="37">
        <f>IF(Accueil!W28="",NA(),Accueil!W28)</f>
        <v>0</v>
      </c>
      <c r="V173" s="37">
        <f>IF(Accueil!X28="",NA(),Accueil!X28)</f>
        <v>0</v>
      </c>
      <c r="W173" s="37">
        <f>IF(Accueil!Y28="",NA(),Accueil!Y28)</f>
        <v>0</v>
      </c>
      <c r="X173" s="37">
        <f>IF(Accueil!Z28="",NA(),Accueil!Z28)</f>
        <v>0</v>
      </c>
      <c r="Y173" s="37">
        <f>IF(Accueil!AA28="",NA(),Accueil!AA28)</f>
        <v>0</v>
      </c>
      <c r="Z173" s="37">
        <f>IF(Accueil!AB28="",NA(),Accueil!AB28)</f>
        <v>0</v>
      </c>
      <c r="AA173" s="37">
        <f>IF(Accueil!AC28="",NA(),Accueil!AC28)</f>
        <v>0</v>
      </c>
      <c r="AB173" s="37">
        <f>IF(Accueil!AD28="",NA(),Accueil!AD28)</f>
        <v>0</v>
      </c>
      <c r="AC173" s="37">
        <f>IF(Accueil!AE28="",NA(),Accueil!AE28)</f>
        <v>0</v>
      </c>
      <c r="AD173" s="37">
        <f>IF(Accueil!AF28="",NA(),Accueil!AF28)</f>
        <v>0</v>
      </c>
      <c r="AE173" s="37">
        <f>IF(Accueil!AG28="",NA(),Accueil!AG28)</f>
        <v>0</v>
      </c>
      <c r="AF173" s="37">
        <f>IF(Accueil!AH28="",NA(),Accueil!AH28)</f>
        <v>0</v>
      </c>
      <c r="AG173" s="37">
        <f>IF(Accueil!AI28="",NA(),Accueil!AI28)</f>
        <v>0</v>
      </c>
      <c r="AH173" s="37">
        <f>IF(Accueil!AJ28="",NA(),Accueil!AJ28)</f>
        <v>0</v>
      </c>
      <c r="AI173" s="37">
        <f>IF(Accueil!AK28="",NA(),Accueil!AK28)</f>
        <v>0</v>
      </c>
      <c r="AJ173" s="37">
        <f>IF(Accueil!AL28="",NA(),Accueil!AL28)</f>
        <v>0</v>
      </c>
      <c r="AK173" s="37">
        <f>IF(Accueil!AM28="",NA(),Accueil!AM28)</f>
        <v>0</v>
      </c>
      <c r="AL173" s="37">
        <f>IF(Accueil!AN28="",NA(),Accueil!AN28)</f>
        <v>0</v>
      </c>
      <c r="AM173" s="37">
        <f>IF(Accueil!AO28="",NA(),Accueil!AO28)</f>
        <v>0</v>
      </c>
      <c r="AN173" s="37">
        <f>IF(Accueil!AP28="",NA(),Accueil!AP28)</f>
        <v>0</v>
      </c>
      <c r="AO173" s="37" t="str">
        <f>Accueil!AQ28</f>
        <v/>
      </c>
    </row>
    <row r="174" spans="1:41" x14ac:dyDescent="0.25">
      <c r="A174" s="37">
        <f>Accueil!C29</f>
        <v>17</v>
      </c>
      <c r="B174" s="37">
        <f>Accueil!D29</f>
        <v>0</v>
      </c>
      <c r="C174" s="37">
        <f>IF(Accueil!E29="",NA(),Accueil!E29)</f>
        <v>0</v>
      </c>
      <c r="D174" s="37">
        <f>IF(Accueil!F29="",NA(),Accueil!F29)</f>
        <v>0</v>
      </c>
      <c r="E174" s="37">
        <f>IF(Accueil!G29="",NA(),Accueil!G29)</f>
        <v>0</v>
      </c>
      <c r="F174" s="37">
        <f>IF(Accueil!H29="",NA(),Accueil!H29)</f>
        <v>0</v>
      </c>
      <c r="G174" s="37">
        <f>IF(Accueil!I29="",NA(),Accueil!I29)</f>
        <v>0</v>
      </c>
      <c r="H174" s="37">
        <f>IF(Accueil!J29="",NA(),Accueil!J29)</f>
        <v>0</v>
      </c>
      <c r="I174" s="37">
        <f>IF(Accueil!K29="",NA(),Accueil!K29)</f>
        <v>0</v>
      </c>
      <c r="J174" s="37">
        <f>IF(Accueil!L29="",NA(),Accueil!L29)</f>
        <v>0</v>
      </c>
      <c r="K174" s="37">
        <f>IF(Accueil!M29="",NA(),Accueil!M29)</f>
        <v>0</v>
      </c>
      <c r="L174" s="37">
        <f>IF(Accueil!N29="",NA(),Accueil!N29)</f>
        <v>0</v>
      </c>
      <c r="M174" s="37">
        <f>IF(Accueil!O29="",NA(),Accueil!O29)</f>
        <v>0</v>
      </c>
      <c r="N174" s="37">
        <f>IF(Accueil!P29="",NA(),Accueil!P29)</f>
        <v>0</v>
      </c>
      <c r="O174" s="37">
        <f>IF(Accueil!Q29="",NA(),Accueil!Q29)</f>
        <v>0</v>
      </c>
      <c r="P174" s="37">
        <f>IF(Accueil!R29="",NA(),Accueil!R29)</f>
        <v>0</v>
      </c>
      <c r="Q174" s="37">
        <f>IF(Accueil!S29="",NA(),Accueil!S29)</f>
        <v>0</v>
      </c>
      <c r="R174" s="37">
        <f>IF(Accueil!T29="",NA(),Accueil!T29)</f>
        <v>0</v>
      </c>
      <c r="S174" s="37">
        <f>IF(Accueil!U29="",NA(),Accueil!U29)</f>
        <v>0</v>
      </c>
      <c r="T174" s="37">
        <f>IF(Accueil!V29="",NA(),Accueil!V29)</f>
        <v>0</v>
      </c>
      <c r="U174" s="37">
        <f>IF(Accueil!W29="",NA(),Accueil!W29)</f>
        <v>0</v>
      </c>
      <c r="V174" s="37">
        <f>IF(Accueil!X29="",NA(),Accueil!X29)</f>
        <v>0</v>
      </c>
      <c r="W174" s="37">
        <f>IF(Accueil!Y29="",NA(),Accueil!Y29)</f>
        <v>0</v>
      </c>
      <c r="X174" s="37">
        <f>IF(Accueil!Z29="",NA(),Accueil!Z29)</f>
        <v>0</v>
      </c>
      <c r="Y174" s="37">
        <f>IF(Accueil!AA29="",NA(),Accueil!AA29)</f>
        <v>0</v>
      </c>
      <c r="Z174" s="37">
        <f>IF(Accueil!AB29="",NA(),Accueil!AB29)</f>
        <v>0</v>
      </c>
      <c r="AA174" s="37">
        <f>IF(Accueil!AC29="",NA(),Accueil!AC29)</f>
        <v>0</v>
      </c>
      <c r="AB174" s="37">
        <f>IF(Accueil!AD29="",NA(),Accueil!AD29)</f>
        <v>0</v>
      </c>
      <c r="AC174" s="37">
        <f>IF(Accueil!AE29="",NA(),Accueil!AE29)</f>
        <v>0</v>
      </c>
      <c r="AD174" s="37">
        <f>IF(Accueil!AF29="",NA(),Accueil!AF29)</f>
        <v>0</v>
      </c>
      <c r="AE174" s="37">
        <f>IF(Accueil!AG29="",NA(),Accueil!AG29)</f>
        <v>0</v>
      </c>
      <c r="AF174" s="37">
        <f>IF(Accueil!AH29="",NA(),Accueil!AH29)</f>
        <v>0</v>
      </c>
      <c r="AG174" s="37">
        <f>IF(Accueil!AI29="",NA(),Accueil!AI29)</f>
        <v>0</v>
      </c>
      <c r="AH174" s="37">
        <f>IF(Accueil!AJ29="",NA(),Accueil!AJ29)</f>
        <v>0</v>
      </c>
      <c r="AI174" s="37">
        <f>IF(Accueil!AK29="",NA(),Accueil!AK29)</f>
        <v>0</v>
      </c>
      <c r="AJ174" s="37">
        <f>IF(Accueil!AL29="",NA(),Accueil!AL29)</f>
        <v>0</v>
      </c>
      <c r="AK174" s="37">
        <f>IF(Accueil!AM29="",NA(),Accueil!AM29)</f>
        <v>0</v>
      </c>
      <c r="AL174" s="37">
        <f>IF(Accueil!AN29="",NA(),Accueil!AN29)</f>
        <v>0</v>
      </c>
      <c r="AM174" s="37">
        <f>IF(Accueil!AO29="",NA(),Accueil!AO29)</f>
        <v>0</v>
      </c>
      <c r="AN174" s="37">
        <f>IF(Accueil!AP29="",NA(),Accueil!AP29)</f>
        <v>0</v>
      </c>
      <c r="AO174" s="37" t="str">
        <f>Accueil!AQ29</f>
        <v/>
      </c>
    </row>
    <row r="175" spans="1:41" x14ac:dyDescent="0.25">
      <c r="A175" s="37">
        <f>Accueil!C30</f>
        <v>18</v>
      </c>
      <c r="B175" s="37">
        <f>Accueil!D30</f>
        <v>0</v>
      </c>
      <c r="C175" s="37">
        <f>IF(Accueil!E30="",NA(),Accueil!E30)</f>
        <v>0</v>
      </c>
      <c r="D175" s="37">
        <f>IF(Accueil!F30="",NA(),Accueil!F30)</f>
        <v>0</v>
      </c>
      <c r="E175" s="37">
        <f>IF(Accueil!G30="",NA(),Accueil!G30)</f>
        <v>0</v>
      </c>
      <c r="F175" s="37">
        <f>IF(Accueil!H30="",NA(),Accueil!H30)</f>
        <v>0</v>
      </c>
      <c r="G175" s="37">
        <f>IF(Accueil!I30="",NA(),Accueil!I30)</f>
        <v>0</v>
      </c>
      <c r="H175" s="37">
        <f>IF(Accueil!J30="",NA(),Accueil!J30)</f>
        <v>0</v>
      </c>
      <c r="I175" s="37">
        <f>IF(Accueil!K30="",NA(),Accueil!K30)</f>
        <v>0</v>
      </c>
      <c r="J175" s="37">
        <f>IF(Accueil!L30="",NA(),Accueil!L30)</f>
        <v>0</v>
      </c>
      <c r="K175" s="37">
        <f>IF(Accueil!M30="",NA(),Accueil!M30)</f>
        <v>0</v>
      </c>
      <c r="L175" s="37">
        <f>IF(Accueil!N30="",NA(),Accueil!N30)</f>
        <v>0</v>
      </c>
      <c r="M175" s="37">
        <f>IF(Accueil!O30="",NA(),Accueil!O30)</f>
        <v>0</v>
      </c>
      <c r="N175" s="37">
        <f>IF(Accueil!P30="",NA(),Accueil!P30)</f>
        <v>0</v>
      </c>
      <c r="O175" s="37">
        <f>IF(Accueil!Q30="",NA(),Accueil!Q30)</f>
        <v>0</v>
      </c>
      <c r="P175" s="37">
        <f>IF(Accueil!R30="",NA(),Accueil!R30)</f>
        <v>0</v>
      </c>
      <c r="Q175" s="37">
        <f>IF(Accueil!S30="",NA(),Accueil!S30)</f>
        <v>0</v>
      </c>
      <c r="R175" s="37">
        <f>IF(Accueil!T30="",NA(),Accueil!T30)</f>
        <v>0</v>
      </c>
      <c r="S175" s="37">
        <f>IF(Accueil!U30="",NA(),Accueil!U30)</f>
        <v>0</v>
      </c>
      <c r="T175" s="37">
        <f>IF(Accueil!V30="",NA(),Accueil!V30)</f>
        <v>0</v>
      </c>
      <c r="U175" s="37">
        <f>IF(Accueil!W30="",NA(),Accueil!W30)</f>
        <v>0</v>
      </c>
      <c r="V175" s="37">
        <f>IF(Accueil!X30="",NA(),Accueil!X30)</f>
        <v>0</v>
      </c>
      <c r="W175" s="37">
        <f>IF(Accueil!Y30="",NA(),Accueil!Y30)</f>
        <v>0</v>
      </c>
      <c r="X175" s="37">
        <f>IF(Accueil!Z30="",NA(),Accueil!Z30)</f>
        <v>0</v>
      </c>
      <c r="Y175" s="37">
        <f>IF(Accueil!AA30="",NA(),Accueil!AA30)</f>
        <v>0</v>
      </c>
      <c r="Z175" s="37">
        <f>IF(Accueil!AB30="",NA(),Accueil!AB30)</f>
        <v>0</v>
      </c>
      <c r="AA175" s="37">
        <f>IF(Accueil!AC30="",NA(),Accueil!AC30)</f>
        <v>0</v>
      </c>
      <c r="AB175" s="37">
        <f>IF(Accueil!AD30="",NA(),Accueil!AD30)</f>
        <v>0</v>
      </c>
      <c r="AC175" s="37">
        <f>IF(Accueil!AE30="",NA(),Accueil!AE30)</f>
        <v>0</v>
      </c>
      <c r="AD175" s="37">
        <f>IF(Accueil!AF30="",NA(),Accueil!AF30)</f>
        <v>0</v>
      </c>
      <c r="AE175" s="37">
        <f>IF(Accueil!AG30="",NA(),Accueil!AG30)</f>
        <v>0</v>
      </c>
      <c r="AF175" s="37">
        <f>IF(Accueil!AH30="",NA(),Accueil!AH30)</f>
        <v>0</v>
      </c>
      <c r="AG175" s="37">
        <f>IF(Accueil!AI30="",NA(),Accueil!AI30)</f>
        <v>0</v>
      </c>
      <c r="AH175" s="37">
        <f>IF(Accueil!AJ30="",NA(),Accueil!AJ30)</f>
        <v>0</v>
      </c>
      <c r="AI175" s="37">
        <f>IF(Accueil!AK30="",NA(),Accueil!AK30)</f>
        <v>0</v>
      </c>
      <c r="AJ175" s="37">
        <f>IF(Accueil!AL30="",NA(),Accueil!AL30)</f>
        <v>0</v>
      </c>
      <c r="AK175" s="37">
        <f>IF(Accueil!AM30="",NA(),Accueil!AM30)</f>
        <v>0</v>
      </c>
      <c r="AL175" s="37">
        <f>IF(Accueil!AN30="",NA(),Accueil!AN30)</f>
        <v>0</v>
      </c>
      <c r="AM175" s="37">
        <f>IF(Accueil!AO30="",NA(),Accueil!AO30)</f>
        <v>0</v>
      </c>
      <c r="AN175" s="37">
        <f>IF(Accueil!AP30="",NA(),Accueil!AP30)</f>
        <v>0</v>
      </c>
      <c r="AO175" s="37" t="str">
        <f>Accueil!AQ30</f>
        <v/>
      </c>
    </row>
    <row r="176" spans="1:41" x14ac:dyDescent="0.25">
      <c r="A176" s="37">
        <f>Accueil!C31</f>
        <v>19</v>
      </c>
      <c r="B176" s="37">
        <f>Accueil!D31</f>
        <v>0</v>
      </c>
      <c r="C176" s="37">
        <f>IF(Accueil!E31="",NA(),Accueil!E31)</f>
        <v>0</v>
      </c>
      <c r="D176" s="37">
        <f>IF(Accueil!F31="",NA(),Accueil!F31)</f>
        <v>0</v>
      </c>
      <c r="E176" s="37">
        <f>IF(Accueil!G31="",NA(),Accueil!G31)</f>
        <v>0</v>
      </c>
      <c r="F176" s="37">
        <f>IF(Accueil!H31="",NA(),Accueil!H31)</f>
        <v>0</v>
      </c>
      <c r="G176" s="37">
        <f>IF(Accueil!I31="",NA(),Accueil!I31)</f>
        <v>0</v>
      </c>
      <c r="H176" s="37">
        <f>IF(Accueil!J31="",NA(),Accueil!J31)</f>
        <v>0</v>
      </c>
      <c r="I176" s="37">
        <f>IF(Accueil!K31="",NA(),Accueil!K31)</f>
        <v>0</v>
      </c>
      <c r="J176" s="37">
        <f>IF(Accueil!L31="",NA(),Accueil!L31)</f>
        <v>0</v>
      </c>
      <c r="K176" s="37">
        <f>IF(Accueil!M31="",NA(),Accueil!M31)</f>
        <v>0</v>
      </c>
      <c r="L176" s="37">
        <f>IF(Accueil!N31="",NA(),Accueil!N31)</f>
        <v>0</v>
      </c>
      <c r="M176" s="37">
        <f>IF(Accueil!O31="",NA(),Accueil!O31)</f>
        <v>0</v>
      </c>
      <c r="N176" s="37">
        <f>IF(Accueil!P31="",NA(),Accueil!P31)</f>
        <v>0</v>
      </c>
      <c r="O176" s="37">
        <f>IF(Accueil!Q31="",NA(),Accueil!Q31)</f>
        <v>0</v>
      </c>
      <c r="P176" s="37">
        <f>IF(Accueil!R31="",NA(),Accueil!R31)</f>
        <v>0</v>
      </c>
      <c r="Q176" s="37">
        <f>IF(Accueil!S31="",NA(),Accueil!S31)</f>
        <v>0</v>
      </c>
      <c r="R176" s="37">
        <f>IF(Accueil!T31="",NA(),Accueil!T31)</f>
        <v>0</v>
      </c>
      <c r="S176" s="37">
        <f>IF(Accueil!U31="",NA(),Accueil!U31)</f>
        <v>0</v>
      </c>
      <c r="T176" s="37">
        <f>IF(Accueil!V31="",NA(),Accueil!V31)</f>
        <v>0</v>
      </c>
      <c r="U176" s="37">
        <f>IF(Accueil!W31="",NA(),Accueil!W31)</f>
        <v>0</v>
      </c>
      <c r="V176" s="37">
        <f>IF(Accueil!X31="",NA(),Accueil!X31)</f>
        <v>0</v>
      </c>
      <c r="W176" s="37">
        <f>IF(Accueil!Y31="",NA(),Accueil!Y31)</f>
        <v>0</v>
      </c>
      <c r="X176" s="37">
        <f>IF(Accueil!Z31="",NA(),Accueil!Z31)</f>
        <v>0</v>
      </c>
      <c r="Y176" s="37">
        <f>IF(Accueil!AA31="",NA(),Accueil!AA31)</f>
        <v>0</v>
      </c>
      <c r="Z176" s="37">
        <f>IF(Accueil!AB31="",NA(),Accueil!AB31)</f>
        <v>0</v>
      </c>
      <c r="AA176" s="37">
        <f>IF(Accueil!AC31="",NA(),Accueil!AC31)</f>
        <v>0</v>
      </c>
      <c r="AB176" s="37">
        <f>IF(Accueil!AD31="",NA(),Accueil!AD31)</f>
        <v>0</v>
      </c>
      <c r="AC176" s="37">
        <f>IF(Accueil!AE31="",NA(),Accueil!AE31)</f>
        <v>0</v>
      </c>
      <c r="AD176" s="37">
        <f>IF(Accueil!AF31="",NA(),Accueil!AF31)</f>
        <v>0</v>
      </c>
      <c r="AE176" s="37">
        <f>IF(Accueil!AG31="",NA(),Accueil!AG31)</f>
        <v>0</v>
      </c>
      <c r="AF176" s="37">
        <f>IF(Accueil!AH31="",NA(),Accueil!AH31)</f>
        <v>0</v>
      </c>
      <c r="AG176" s="37">
        <f>IF(Accueil!AI31="",NA(),Accueil!AI31)</f>
        <v>0</v>
      </c>
      <c r="AH176" s="37">
        <f>IF(Accueil!AJ31="",NA(),Accueil!AJ31)</f>
        <v>0</v>
      </c>
      <c r="AI176" s="37">
        <f>IF(Accueil!AK31="",NA(),Accueil!AK31)</f>
        <v>0</v>
      </c>
      <c r="AJ176" s="37">
        <f>IF(Accueil!AL31="",NA(),Accueil!AL31)</f>
        <v>0</v>
      </c>
      <c r="AK176" s="37">
        <f>IF(Accueil!AM31="",NA(),Accueil!AM31)</f>
        <v>0</v>
      </c>
      <c r="AL176" s="37">
        <f>IF(Accueil!AN31="",NA(),Accueil!AN31)</f>
        <v>0</v>
      </c>
      <c r="AM176" s="37">
        <f>IF(Accueil!AO31="",NA(),Accueil!AO31)</f>
        <v>0</v>
      </c>
      <c r="AN176" s="37">
        <f>IF(Accueil!AP31="",NA(),Accueil!AP31)</f>
        <v>0</v>
      </c>
      <c r="AO176" s="37" t="str">
        <f>Accueil!AQ31</f>
        <v/>
      </c>
    </row>
    <row r="177" spans="1:82" x14ac:dyDescent="0.25">
      <c r="A177" s="37">
        <f>Accueil!C32</f>
        <v>20</v>
      </c>
      <c r="B177" s="37">
        <f>Accueil!D32</f>
        <v>0</v>
      </c>
      <c r="C177" s="37">
        <f>IF(Accueil!E32="",NA(),Accueil!E32)</f>
        <v>0</v>
      </c>
      <c r="D177" s="37">
        <f>IF(Accueil!F32="",NA(),Accueil!F32)</f>
        <v>0</v>
      </c>
      <c r="E177" s="37">
        <f>IF(Accueil!G32="",NA(),Accueil!G32)</f>
        <v>0</v>
      </c>
      <c r="F177" s="37">
        <f>IF(Accueil!H32="",NA(),Accueil!H32)</f>
        <v>0</v>
      </c>
      <c r="G177" s="37">
        <f>IF(Accueil!I32="",NA(),Accueil!I32)</f>
        <v>0</v>
      </c>
      <c r="H177" s="37">
        <f>IF(Accueil!J32="",NA(),Accueil!J32)</f>
        <v>0</v>
      </c>
      <c r="I177" s="37">
        <f>IF(Accueil!K32="",NA(),Accueil!K32)</f>
        <v>0</v>
      </c>
      <c r="J177" s="37">
        <f>IF(Accueil!L32="",NA(),Accueil!L32)</f>
        <v>0</v>
      </c>
      <c r="K177" s="37">
        <f>IF(Accueil!M32="",NA(),Accueil!M32)</f>
        <v>0</v>
      </c>
      <c r="L177" s="37">
        <f>IF(Accueil!N32="",NA(),Accueil!N32)</f>
        <v>0</v>
      </c>
      <c r="M177" s="37">
        <f>IF(Accueil!O32="",NA(),Accueil!O32)</f>
        <v>0</v>
      </c>
      <c r="N177" s="37">
        <f>IF(Accueil!P32="",NA(),Accueil!P32)</f>
        <v>0</v>
      </c>
      <c r="O177" s="37">
        <f>IF(Accueil!Q32="",NA(),Accueil!Q32)</f>
        <v>0</v>
      </c>
      <c r="P177" s="37">
        <f>IF(Accueil!R32="",NA(),Accueil!R32)</f>
        <v>0</v>
      </c>
      <c r="Q177" s="37">
        <f>IF(Accueil!S32="",NA(),Accueil!S32)</f>
        <v>0</v>
      </c>
      <c r="R177" s="37">
        <f>IF(Accueil!T32="",NA(),Accueil!T32)</f>
        <v>0</v>
      </c>
      <c r="S177" s="37">
        <f>IF(Accueil!U32="",NA(),Accueil!U32)</f>
        <v>0</v>
      </c>
      <c r="T177" s="37">
        <f>IF(Accueil!V32="",NA(),Accueil!V32)</f>
        <v>0</v>
      </c>
      <c r="U177" s="37">
        <f>IF(Accueil!W32="",NA(),Accueil!W32)</f>
        <v>0</v>
      </c>
      <c r="V177" s="37">
        <f>IF(Accueil!X32="",NA(),Accueil!X32)</f>
        <v>0</v>
      </c>
      <c r="W177" s="37">
        <f>IF(Accueil!Y32="",NA(),Accueil!Y32)</f>
        <v>0</v>
      </c>
      <c r="X177" s="37">
        <f>IF(Accueil!Z32="",NA(),Accueil!Z32)</f>
        <v>0</v>
      </c>
      <c r="Y177" s="37">
        <f>IF(Accueil!AA32="",NA(),Accueil!AA32)</f>
        <v>0</v>
      </c>
      <c r="Z177" s="37">
        <f>IF(Accueil!AB32="",NA(),Accueil!AB32)</f>
        <v>0</v>
      </c>
      <c r="AA177" s="37">
        <f>IF(Accueil!AC32="",NA(),Accueil!AC32)</f>
        <v>0</v>
      </c>
      <c r="AB177" s="37">
        <f>IF(Accueil!AD32="",NA(),Accueil!AD32)</f>
        <v>0</v>
      </c>
      <c r="AC177" s="37">
        <f>IF(Accueil!AE32="",NA(),Accueil!AE32)</f>
        <v>0</v>
      </c>
      <c r="AD177" s="37">
        <f>IF(Accueil!AF32="",NA(),Accueil!AF32)</f>
        <v>0</v>
      </c>
      <c r="AE177" s="37">
        <f>IF(Accueil!AG32="",NA(),Accueil!AG32)</f>
        <v>0</v>
      </c>
      <c r="AF177" s="37">
        <f>IF(Accueil!AH32="",NA(),Accueil!AH32)</f>
        <v>0</v>
      </c>
      <c r="AG177" s="37">
        <f>IF(Accueil!AI32="",NA(),Accueil!AI32)</f>
        <v>0</v>
      </c>
      <c r="AH177" s="37">
        <f>IF(Accueil!AJ32="",NA(),Accueil!AJ32)</f>
        <v>0</v>
      </c>
      <c r="AI177" s="37">
        <f>IF(Accueil!AK32="",NA(),Accueil!AK32)</f>
        <v>0</v>
      </c>
      <c r="AJ177" s="37">
        <f>IF(Accueil!AL32="",NA(),Accueil!AL32)</f>
        <v>0</v>
      </c>
      <c r="AK177" s="37">
        <f>IF(Accueil!AM32="",NA(),Accueil!AM32)</f>
        <v>0</v>
      </c>
      <c r="AL177" s="37">
        <f>IF(Accueil!AN32="",NA(),Accueil!AN32)</f>
        <v>0</v>
      </c>
      <c r="AM177" s="37">
        <f>IF(Accueil!AO32="",NA(),Accueil!AO32)</f>
        <v>0</v>
      </c>
      <c r="AN177" s="37">
        <f>IF(Accueil!AP32="",NA(),Accueil!AP32)</f>
        <v>0</v>
      </c>
      <c r="AO177" s="37" t="str">
        <f>Accueil!AQ32</f>
        <v/>
      </c>
    </row>
    <row r="178" spans="1:82" ht="15.75" thickBot="1" x14ac:dyDescent="0.3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</row>
    <row r="179" spans="1:82" ht="15.75" thickBot="1" x14ac:dyDescent="0.3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58" t="s">
        <v>9</v>
      </c>
      <c r="U179" s="59"/>
      <c r="V179" s="60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</row>
    <row r="180" spans="1:82" x14ac:dyDescent="0.25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</row>
    <row r="181" spans="1:82" x14ac:dyDescent="0.25">
      <c r="A181" s="37" t="str">
        <f>Accueil!C12</f>
        <v>Pseudo</v>
      </c>
      <c r="B181" s="37" t="str">
        <f>Accueil!D12</f>
        <v>Total</v>
      </c>
      <c r="C181" s="37" t="str">
        <f>Accueil!E12</f>
        <v>J1</v>
      </c>
      <c r="D181" s="37" t="str">
        <f>Accueil!F12</f>
        <v>J2</v>
      </c>
      <c r="E181" s="37" t="str">
        <f>Accueil!G12</f>
        <v>J3</v>
      </c>
      <c r="F181" s="37" t="str">
        <f>Accueil!H12</f>
        <v>J4</v>
      </c>
      <c r="G181" s="37" t="str">
        <f>Accueil!I12</f>
        <v>J5</v>
      </c>
      <c r="H181" s="37" t="str">
        <f>Accueil!J12</f>
        <v>J6</v>
      </c>
      <c r="I181" s="37" t="str">
        <f>Accueil!K12</f>
        <v>J7</v>
      </c>
      <c r="J181" s="37" t="str">
        <f>Accueil!L12</f>
        <v>J8</v>
      </c>
      <c r="K181" s="37" t="str">
        <f>Accueil!M12</f>
        <v>J9</v>
      </c>
      <c r="L181" s="37" t="str">
        <f>Accueil!N12</f>
        <v>J10</v>
      </c>
      <c r="M181" s="37" t="str">
        <f>Accueil!O12</f>
        <v>J11</v>
      </c>
      <c r="N181" s="37" t="str">
        <f>Accueil!P12</f>
        <v>J12</v>
      </c>
      <c r="O181" s="37" t="str">
        <f>Accueil!Q12</f>
        <v>J13</v>
      </c>
      <c r="P181" s="37" t="str">
        <f>Accueil!R12</f>
        <v>J14</v>
      </c>
      <c r="Q181" s="37" t="str">
        <f>Accueil!S12</f>
        <v>J15</v>
      </c>
      <c r="R181" s="37" t="str">
        <f>Accueil!T12</f>
        <v>J16</v>
      </c>
      <c r="S181" s="37" t="str">
        <f>Accueil!U12</f>
        <v>J17</v>
      </c>
      <c r="T181" s="37" t="str">
        <f>Accueil!V12</f>
        <v>J18</v>
      </c>
      <c r="U181" s="37" t="str">
        <f>Accueil!W12</f>
        <v>J19</v>
      </c>
      <c r="V181" s="37" t="str">
        <f>Accueil!X12</f>
        <v>J20</v>
      </c>
      <c r="W181" s="37" t="str">
        <f>Accueil!Y12</f>
        <v>J21</v>
      </c>
      <c r="X181" s="37" t="str">
        <f>Accueil!Z12</f>
        <v>J22</v>
      </c>
      <c r="Y181" s="37" t="str">
        <f>Accueil!AA12</f>
        <v>J23</v>
      </c>
      <c r="Z181" s="37" t="str">
        <f>Accueil!AB12</f>
        <v>J24</v>
      </c>
      <c r="AA181" s="37" t="str">
        <f>Accueil!AC12</f>
        <v>J25</v>
      </c>
      <c r="AB181" s="37" t="str">
        <f>Accueil!AD12</f>
        <v>J26</v>
      </c>
      <c r="AC181" s="37" t="str">
        <f>Accueil!AE12</f>
        <v>J27</v>
      </c>
      <c r="AD181" s="37" t="str">
        <f>Accueil!AF12</f>
        <v>J28</v>
      </c>
      <c r="AE181" s="37" t="str">
        <f>Accueil!AG12</f>
        <v>J29</v>
      </c>
      <c r="AF181" s="37" t="str">
        <f>Accueil!AH12</f>
        <v>J30</v>
      </c>
      <c r="AG181" s="37" t="str">
        <f>Accueil!AI12</f>
        <v>J31</v>
      </c>
      <c r="AH181" s="37" t="str">
        <f>Accueil!AJ12</f>
        <v>J32</v>
      </c>
      <c r="AI181" s="37" t="str">
        <f>Accueil!AK12</f>
        <v>J33</v>
      </c>
      <c r="AJ181" s="37" t="str">
        <f>Accueil!AL12</f>
        <v>J34</v>
      </c>
      <c r="AK181" s="37" t="str">
        <f>Accueil!AM12</f>
        <v>J35</v>
      </c>
      <c r="AL181" s="37" t="str">
        <f>Accueil!AN12</f>
        <v>J36</v>
      </c>
      <c r="AM181" s="37" t="str">
        <f>Accueil!AO12</f>
        <v>J37</v>
      </c>
      <c r="AN181" s="37" t="str">
        <f>Accueil!AP12</f>
        <v>J38</v>
      </c>
      <c r="AO181" s="37" t="str">
        <f>Accueil!AQ12</f>
        <v>Moy. /10</v>
      </c>
    </row>
    <row r="182" spans="1:82" x14ac:dyDescent="0.25">
      <c r="A182" s="37" t="str">
        <f>Accueil!C13</f>
        <v>James</v>
      </c>
      <c r="B182" s="37">
        <f>Accueil!D13</f>
        <v>199</v>
      </c>
      <c r="C182" s="37">
        <f>Accueil!E13</f>
        <v>6</v>
      </c>
      <c r="D182" s="37">
        <f>Accueil!F13</f>
        <v>7</v>
      </c>
      <c r="E182" s="37">
        <f>Accueil!G13</f>
        <v>6</v>
      </c>
      <c r="F182" s="37">
        <f>Accueil!H13</f>
        <v>6</v>
      </c>
      <c r="G182" s="37">
        <f>Accueil!I13</f>
        <v>7</v>
      </c>
      <c r="H182" s="37">
        <f>Accueil!J13</f>
        <v>6</v>
      </c>
      <c r="I182" s="37">
        <f>Accueil!K13</f>
        <v>5</v>
      </c>
      <c r="J182" s="37">
        <f>Accueil!L13</f>
        <v>3</v>
      </c>
      <c r="K182" s="37">
        <f>Accueil!M13</f>
        <v>6</v>
      </c>
      <c r="L182" s="37">
        <f>Accueil!N13</f>
        <v>4</v>
      </c>
      <c r="M182" s="37">
        <f>Accueil!O13</f>
        <v>5</v>
      </c>
      <c r="N182" s="37">
        <f>Accueil!P13</f>
        <v>6</v>
      </c>
      <c r="O182" s="37">
        <f>Accueil!Q13</f>
        <v>3</v>
      </c>
      <c r="P182" s="37">
        <f>Accueil!R13</f>
        <v>5</v>
      </c>
      <c r="Q182" s="37">
        <f>Accueil!S13</f>
        <v>7</v>
      </c>
      <c r="R182" s="37">
        <f>Accueil!T13</f>
        <v>7</v>
      </c>
      <c r="S182" s="37">
        <f>Accueil!U13</f>
        <v>4</v>
      </c>
      <c r="T182" s="37">
        <f>Accueil!V13</f>
        <v>9</v>
      </c>
      <c r="U182" s="37">
        <f>Accueil!W13</f>
        <v>8</v>
      </c>
      <c r="V182" s="37">
        <f>Accueil!X13</f>
        <v>4</v>
      </c>
      <c r="W182" s="37">
        <f>Accueil!Y13</f>
        <v>4</v>
      </c>
      <c r="X182" s="37">
        <f>Accueil!Z13</f>
        <v>5</v>
      </c>
      <c r="Y182" s="37">
        <f>Accueil!AA13</f>
        <v>4</v>
      </c>
      <c r="Z182" s="37">
        <f>Accueil!AB13</f>
        <v>2</v>
      </c>
      <c r="AA182" s="37">
        <f>Accueil!AC13</f>
        <v>4</v>
      </c>
      <c r="AB182" s="37">
        <f>Accueil!AD13</f>
        <v>6</v>
      </c>
      <c r="AC182" s="37">
        <f>Accueil!AE13</f>
        <v>5</v>
      </c>
      <c r="AD182" s="37">
        <f>Accueil!AF13</f>
        <v>7</v>
      </c>
      <c r="AE182" s="37">
        <f>Accueil!AG13</f>
        <v>8</v>
      </c>
      <c r="AF182" s="37">
        <f>Accueil!AH13</f>
        <v>5</v>
      </c>
      <c r="AG182" s="37">
        <f>Accueil!AI13</f>
        <v>3</v>
      </c>
      <c r="AH182" s="37">
        <f>Accueil!AJ13</f>
        <v>4</v>
      </c>
      <c r="AI182" s="37">
        <f>Accueil!AK13</f>
        <v>5</v>
      </c>
      <c r="AJ182" s="37">
        <f>Accueil!AL13</f>
        <v>6</v>
      </c>
      <c r="AK182" s="37">
        <f>Accueil!AM13</f>
        <v>4</v>
      </c>
      <c r="AL182" s="37">
        <f>Accueil!AN13</f>
        <v>3</v>
      </c>
      <c r="AM182" s="37">
        <f>Accueil!AO13</f>
        <v>4</v>
      </c>
      <c r="AN182" s="37">
        <f>Accueil!AP13</f>
        <v>6</v>
      </c>
      <c r="AO182" s="37">
        <f>Accueil!AQ13</f>
        <v>5.2368421052631575</v>
      </c>
      <c r="AP182" s="38">
        <f>IF(C182=MAX(C$182:C$201),1,0)</f>
        <v>1</v>
      </c>
      <c r="AQ182" s="38">
        <f t="shared" ref="AQ182:CA182" si="0">IF(D182=MAX(D$182:D$201),1,0)</f>
        <v>0</v>
      </c>
      <c r="AR182" s="38">
        <f t="shared" si="0"/>
        <v>1</v>
      </c>
      <c r="AS182" s="38">
        <f t="shared" si="0"/>
        <v>1</v>
      </c>
      <c r="AT182" s="38">
        <f t="shared" si="0"/>
        <v>1</v>
      </c>
      <c r="AU182" s="38">
        <f t="shared" si="0"/>
        <v>0</v>
      </c>
      <c r="AV182" s="38">
        <f t="shared" si="0"/>
        <v>0</v>
      </c>
      <c r="AW182" s="38">
        <f t="shared" si="0"/>
        <v>0</v>
      </c>
      <c r="AX182" s="38">
        <f t="shared" si="0"/>
        <v>1</v>
      </c>
      <c r="AY182" s="38">
        <f t="shared" si="0"/>
        <v>1</v>
      </c>
      <c r="AZ182" s="38">
        <f t="shared" si="0"/>
        <v>0</v>
      </c>
      <c r="BA182" s="38">
        <f t="shared" si="0"/>
        <v>0</v>
      </c>
      <c r="BB182" s="38">
        <f t="shared" si="0"/>
        <v>0</v>
      </c>
      <c r="BC182" s="38">
        <f t="shared" si="0"/>
        <v>0</v>
      </c>
      <c r="BD182" s="38">
        <f t="shared" si="0"/>
        <v>1</v>
      </c>
      <c r="BE182" s="38">
        <f t="shared" si="0"/>
        <v>1</v>
      </c>
      <c r="BF182" s="38">
        <f t="shared" si="0"/>
        <v>0</v>
      </c>
      <c r="BG182" s="38">
        <f t="shared" si="0"/>
        <v>1</v>
      </c>
      <c r="BH182" s="38">
        <f t="shared" si="0"/>
        <v>1</v>
      </c>
      <c r="BI182" s="38">
        <f t="shared" si="0"/>
        <v>0</v>
      </c>
      <c r="BJ182" s="38">
        <f t="shared" si="0"/>
        <v>0</v>
      </c>
      <c r="BK182" s="38">
        <f t="shared" si="0"/>
        <v>0</v>
      </c>
      <c r="BL182" s="38">
        <f t="shared" si="0"/>
        <v>0</v>
      </c>
      <c r="BM182" s="38">
        <f t="shared" si="0"/>
        <v>0</v>
      </c>
      <c r="BN182" s="38">
        <f t="shared" si="0"/>
        <v>0</v>
      </c>
      <c r="BO182" s="38">
        <f t="shared" si="0"/>
        <v>1</v>
      </c>
      <c r="BP182" s="38">
        <f t="shared" si="0"/>
        <v>1</v>
      </c>
      <c r="BQ182" s="38">
        <f t="shared" si="0"/>
        <v>1</v>
      </c>
      <c r="BR182" s="38">
        <f t="shared" si="0"/>
        <v>1</v>
      </c>
      <c r="BS182" s="38">
        <f t="shared" si="0"/>
        <v>0</v>
      </c>
      <c r="BT182" s="38">
        <f t="shared" si="0"/>
        <v>0</v>
      </c>
      <c r="BU182" s="38">
        <f t="shared" si="0"/>
        <v>0</v>
      </c>
      <c r="BV182" s="38">
        <f t="shared" si="0"/>
        <v>0</v>
      </c>
      <c r="BW182" s="38">
        <f t="shared" si="0"/>
        <v>0</v>
      </c>
      <c r="BX182" s="38">
        <f t="shared" si="0"/>
        <v>0</v>
      </c>
      <c r="BY182" s="38">
        <f t="shared" si="0"/>
        <v>0</v>
      </c>
      <c r="BZ182" s="38">
        <f t="shared" si="0"/>
        <v>0</v>
      </c>
      <c r="CA182" s="38">
        <f t="shared" si="0"/>
        <v>0</v>
      </c>
      <c r="CB182" s="14"/>
      <c r="CC182" s="14"/>
      <c r="CD182" s="14"/>
    </row>
    <row r="183" spans="1:82" x14ac:dyDescent="0.25">
      <c r="A183" s="37" t="str">
        <f>Accueil!C14</f>
        <v>Manu</v>
      </c>
      <c r="B183" s="37">
        <f>Accueil!D14</f>
        <v>188</v>
      </c>
      <c r="C183" s="37">
        <f>Accueil!E14</f>
        <v>6</v>
      </c>
      <c r="D183" s="37">
        <f>Accueil!F14</f>
        <v>5</v>
      </c>
      <c r="E183" s="37">
        <f>Accueil!G14</f>
        <v>5</v>
      </c>
      <c r="F183" s="37">
        <f>Accueil!H14</f>
        <v>6</v>
      </c>
      <c r="G183" s="37">
        <f>Accueil!I14</f>
        <v>5</v>
      </c>
      <c r="H183" s="37">
        <f>Accueil!J14</f>
        <v>6</v>
      </c>
      <c r="I183" s="37">
        <f>Accueil!K14</f>
        <v>5</v>
      </c>
      <c r="J183" s="37">
        <f>Accueil!L14</f>
        <v>1</v>
      </c>
      <c r="K183" s="37">
        <f>Accueil!M14</f>
        <v>4</v>
      </c>
      <c r="L183" s="37">
        <f>Accueil!N14</f>
        <v>3</v>
      </c>
      <c r="M183" s="37">
        <f>Accueil!O14</f>
        <v>6</v>
      </c>
      <c r="N183" s="37">
        <f>Accueil!P14</f>
        <v>7</v>
      </c>
      <c r="O183" s="37">
        <f>Accueil!Q14</f>
        <v>5</v>
      </c>
      <c r="P183" s="37">
        <f>Accueil!R14</f>
        <v>7</v>
      </c>
      <c r="Q183" s="37">
        <f>Accueil!S14</f>
        <v>5</v>
      </c>
      <c r="R183" s="37">
        <f>Accueil!T14</f>
        <v>6</v>
      </c>
      <c r="S183" s="37">
        <f>Accueil!U14</f>
        <v>4</v>
      </c>
      <c r="T183" s="37">
        <f>Accueil!V14</f>
        <v>4</v>
      </c>
      <c r="U183" s="37">
        <f>Accueil!W14</f>
        <v>5</v>
      </c>
      <c r="V183" s="37">
        <f>Accueil!X14</f>
        <v>6</v>
      </c>
      <c r="W183" s="37">
        <f>Accueil!Y14</f>
        <v>4</v>
      </c>
      <c r="X183" s="37">
        <f>Accueil!Z14</f>
        <v>4</v>
      </c>
      <c r="Y183" s="37">
        <f>Accueil!AA14</f>
        <v>3</v>
      </c>
      <c r="Z183" s="37">
        <f>Accueil!AB14</f>
        <v>5</v>
      </c>
      <c r="AA183" s="37">
        <f>Accueil!AC14</f>
        <v>4</v>
      </c>
      <c r="AB183" s="37">
        <f>Accueil!AD14</f>
        <v>4</v>
      </c>
      <c r="AC183" s="37">
        <f>Accueil!AE14</f>
        <v>4</v>
      </c>
      <c r="AD183" s="37">
        <f>Accueil!AF14</f>
        <v>6</v>
      </c>
      <c r="AE183" s="37">
        <f>Accueil!AG14</f>
        <v>6</v>
      </c>
      <c r="AF183" s="37">
        <f>Accueil!AH14</f>
        <v>5</v>
      </c>
      <c r="AG183" s="37">
        <f>Accueil!AI14</f>
        <v>5</v>
      </c>
      <c r="AH183" s="37">
        <f>Accueil!AJ14</f>
        <v>4</v>
      </c>
      <c r="AI183" s="37">
        <f>Accueil!AK14</f>
        <v>6</v>
      </c>
      <c r="AJ183" s="37">
        <f>Accueil!AL14</f>
        <v>6</v>
      </c>
      <c r="AK183" s="37">
        <f>Accueil!AM14</f>
        <v>4</v>
      </c>
      <c r="AL183" s="37">
        <f>Accueil!AN14</f>
        <v>3</v>
      </c>
      <c r="AM183" s="37">
        <f>Accueil!AO14</f>
        <v>6</v>
      </c>
      <c r="AN183" s="37">
        <f>Accueil!AP14</f>
        <v>8</v>
      </c>
      <c r="AO183" s="37">
        <f>Accueil!AQ14</f>
        <v>4.9473684210526319</v>
      </c>
      <c r="AP183" s="38">
        <f t="shared" ref="AP183:AP201" si="1">IF(C183=MAX(C$182:C$201),1,0)</f>
        <v>1</v>
      </c>
      <c r="AQ183" s="38">
        <f t="shared" ref="AQ183:AQ201" si="2">IF(D183=MAX(D$182:D$201),1,0)</f>
        <v>0</v>
      </c>
      <c r="AR183" s="38">
        <f t="shared" ref="AR183:AR201" si="3">IF(E183=MAX(E$182:E$201),1,0)</f>
        <v>0</v>
      </c>
      <c r="AS183" s="38">
        <f t="shared" ref="AS183:AS201" si="4">IF(F183=MAX(F$182:F$201),1,0)</f>
        <v>1</v>
      </c>
      <c r="AT183" s="38">
        <f t="shared" ref="AT183:AT201" si="5">IF(G183=MAX(G$182:G$201),1,0)</f>
        <v>0</v>
      </c>
      <c r="AU183" s="38">
        <f t="shared" ref="AU183:AU201" si="6">IF(H183=MAX(H$182:H$201),1,0)</f>
        <v>0</v>
      </c>
      <c r="AV183" s="38">
        <f t="shared" ref="AV183:AV201" si="7">IF(I183=MAX(I$182:I$201),1,0)</f>
        <v>0</v>
      </c>
      <c r="AW183" s="38">
        <f t="shared" ref="AW183:AW201" si="8">IF(J183=MAX(J$182:J$201),1,0)</f>
        <v>0</v>
      </c>
      <c r="AX183" s="38">
        <f t="shared" ref="AX183:AX201" si="9">IF(K183=MAX(K$182:K$201),1,0)</f>
        <v>0</v>
      </c>
      <c r="AY183" s="38">
        <f t="shared" ref="AY183:AY201" si="10">IF(L183=MAX(L$182:L$201),1,0)</f>
        <v>0</v>
      </c>
      <c r="AZ183" s="38">
        <f t="shared" ref="AZ183:AZ201" si="11">IF(M183=MAX(M$182:M$201),1,0)</f>
        <v>0</v>
      </c>
      <c r="BA183" s="38">
        <f t="shared" ref="BA183:BA201" si="12">IF(N183=MAX(N$182:N$201),1,0)</f>
        <v>1</v>
      </c>
      <c r="BB183" s="38">
        <f t="shared" ref="BB183:BB201" si="13">IF(O183=MAX(O$182:O$201),1,0)</f>
        <v>1</v>
      </c>
      <c r="BC183" s="38">
        <f t="shared" ref="BC183:BC201" si="14">IF(P183=MAX(P$182:P$201),1,0)</f>
        <v>1</v>
      </c>
      <c r="BD183" s="38">
        <f t="shared" ref="BD183:BD201" si="15">IF(Q183=MAX(Q$182:Q$201),1,0)</f>
        <v>0</v>
      </c>
      <c r="BE183" s="38">
        <f t="shared" ref="BE183:BE201" si="16">IF(R183=MAX(R$182:R$201),1,0)</f>
        <v>0</v>
      </c>
      <c r="BF183" s="38">
        <f t="shared" ref="BF183:BF201" si="17">IF(S183=MAX(S$182:S$201),1,0)</f>
        <v>0</v>
      </c>
      <c r="BG183" s="38">
        <f t="shared" ref="BG183:BG201" si="18">IF(T183=MAX(T$182:T$201),1,0)</f>
        <v>0</v>
      </c>
      <c r="BH183" s="38">
        <f t="shared" ref="BH183:BH201" si="19">IF(U183=MAX(U$182:U$201),1,0)</f>
        <v>0</v>
      </c>
      <c r="BI183" s="38">
        <f t="shared" ref="BI183:BI201" si="20">IF(V183=MAX(V$182:V$201),1,0)</f>
        <v>1</v>
      </c>
      <c r="BJ183" s="38">
        <f t="shared" ref="BJ183:BJ201" si="21">IF(W183=MAX(W$182:W$201),1,0)</f>
        <v>0</v>
      </c>
      <c r="BK183" s="38">
        <f t="shared" ref="BK183:BK201" si="22">IF(X183=MAX(X$182:X$201),1,0)</f>
        <v>0</v>
      </c>
      <c r="BL183" s="38">
        <f t="shared" ref="BL183:BL201" si="23">IF(Y183=MAX(Y$182:Y$201),1,0)</f>
        <v>0</v>
      </c>
      <c r="BM183" s="38">
        <f t="shared" ref="BM183:BM201" si="24">IF(Z183=MAX(Z$182:Z$201),1,0)</f>
        <v>0</v>
      </c>
      <c r="BN183" s="38">
        <f t="shared" ref="BN183:BN201" si="25">IF(AA183=MAX(AA$182:AA$201),1,0)</f>
        <v>0</v>
      </c>
      <c r="BO183" s="38">
        <f t="shared" ref="BO183:BO201" si="26">IF(AB183=MAX(AB$182:AB$201),1,0)</f>
        <v>0</v>
      </c>
      <c r="BP183" s="38">
        <f t="shared" ref="BP183:BP201" si="27">IF(AC183=MAX(AC$182:AC$201),1,0)</f>
        <v>0</v>
      </c>
      <c r="BQ183" s="38">
        <f t="shared" ref="BQ183:BQ201" si="28">IF(AD183=MAX(AD$182:AD$201),1,0)</f>
        <v>0</v>
      </c>
      <c r="BR183" s="38">
        <f t="shared" ref="BR183:BR201" si="29">IF(AE183=MAX(AE$182:AE$201),1,0)</f>
        <v>0</v>
      </c>
      <c r="BS183" s="38">
        <f t="shared" ref="BS183:BS201" si="30">IF(AF183=MAX(AF$182:AF$201),1,0)</f>
        <v>0</v>
      </c>
      <c r="BT183" s="38">
        <f t="shared" ref="BT183:BT201" si="31">IF(AG183=MAX(AG$182:AG$201),1,0)</f>
        <v>0</v>
      </c>
      <c r="BU183" s="38">
        <f t="shared" ref="BU183:BU201" si="32">IF(AH183=MAX(AH$182:AH$201),1,0)</f>
        <v>0</v>
      </c>
      <c r="BV183" s="38">
        <f t="shared" ref="BV183:BV201" si="33">IF(AI183=MAX(AI$182:AI$201),1,0)</f>
        <v>1</v>
      </c>
      <c r="BW183" s="38">
        <f t="shared" ref="BW183:BW201" si="34">IF(AJ183=MAX(AJ$182:AJ$201),1,0)</f>
        <v>0</v>
      </c>
      <c r="BX183" s="38">
        <f t="shared" ref="BX183:BX201" si="35">IF(AK183=MAX(AK$182:AK$201),1,0)</f>
        <v>0</v>
      </c>
      <c r="BY183" s="38">
        <f t="shared" ref="BY183:BY201" si="36">IF(AL183=MAX(AL$182:AL$201),1,0)</f>
        <v>0</v>
      </c>
      <c r="BZ183" s="38">
        <f t="shared" ref="BZ183:BZ201" si="37">IF(AM183=MAX(AM$182:AM$201),1,0)</f>
        <v>1</v>
      </c>
      <c r="CA183" s="38">
        <f t="shared" ref="CA183:CA201" si="38">IF(AN183=MAX(AN$182:AN$201),1,0)</f>
        <v>1</v>
      </c>
      <c r="CB183" s="14"/>
      <c r="CC183" s="14"/>
      <c r="CD183" s="14"/>
    </row>
    <row r="184" spans="1:82" x14ac:dyDescent="0.25">
      <c r="A184" s="37" t="str">
        <f>Accueil!C15</f>
        <v>Remi</v>
      </c>
      <c r="B184" s="37">
        <f>Accueil!D15</f>
        <v>186</v>
      </c>
      <c r="C184" s="37">
        <f>Accueil!E15</f>
        <v>6</v>
      </c>
      <c r="D184" s="37">
        <f>Accueil!F15</f>
        <v>4</v>
      </c>
      <c r="E184" s="37">
        <f>Accueil!G15</f>
        <v>4</v>
      </c>
      <c r="F184" s="37">
        <f>Accueil!H15</f>
        <v>6</v>
      </c>
      <c r="G184" s="37">
        <f>Accueil!I15</f>
        <v>4</v>
      </c>
      <c r="H184" s="37">
        <f>Accueil!J15</f>
        <v>5</v>
      </c>
      <c r="I184" s="37">
        <f>Accueil!K15</f>
        <v>4</v>
      </c>
      <c r="J184" s="37">
        <f>Accueil!L15</f>
        <v>2</v>
      </c>
      <c r="K184" s="37">
        <f>Accueil!M15</f>
        <v>4</v>
      </c>
      <c r="L184" s="37">
        <f>Accueil!N15</f>
        <v>2</v>
      </c>
      <c r="M184" s="37">
        <f>Accueil!O15</f>
        <v>7</v>
      </c>
      <c r="N184" s="37">
        <f>Accueil!P15</f>
        <v>4</v>
      </c>
      <c r="O184" s="37">
        <f>Accueil!Q15</f>
        <v>5</v>
      </c>
      <c r="P184" s="37">
        <f>Accueil!R15</f>
        <v>7</v>
      </c>
      <c r="Q184" s="37">
        <f>Accueil!S15</f>
        <v>6</v>
      </c>
      <c r="R184" s="37">
        <f>Accueil!T15</f>
        <v>4</v>
      </c>
      <c r="S184" s="37">
        <f>Accueil!U15</f>
        <v>5</v>
      </c>
      <c r="T184" s="37">
        <f>Accueil!V15</f>
        <v>6</v>
      </c>
      <c r="U184" s="37">
        <f>Accueil!W15</f>
        <v>6</v>
      </c>
      <c r="V184" s="37">
        <f>Accueil!X15</f>
        <v>3</v>
      </c>
      <c r="W184" s="37">
        <f>Accueil!Y15</f>
        <v>6</v>
      </c>
      <c r="X184" s="37">
        <f>Accueil!Z15</f>
        <v>3</v>
      </c>
      <c r="Y184" s="37">
        <f>Accueil!AA15</f>
        <v>5</v>
      </c>
      <c r="Z184" s="37">
        <f>Accueil!AB15</f>
        <v>6</v>
      </c>
      <c r="AA184" s="37">
        <f>Accueil!AC15</f>
        <v>5</v>
      </c>
      <c r="AB184" s="37">
        <f>Accueil!AD15</f>
        <v>5</v>
      </c>
      <c r="AC184" s="37">
        <f>Accueil!AE15</f>
        <v>5</v>
      </c>
      <c r="AD184" s="37">
        <f>Accueil!AF15</f>
        <v>5</v>
      </c>
      <c r="AE184" s="37">
        <f>Accueil!AG15</f>
        <v>6</v>
      </c>
      <c r="AF184" s="37">
        <f>Accueil!AH15</f>
        <v>6</v>
      </c>
      <c r="AG184" s="37">
        <f>Accueil!AI15</f>
        <v>6</v>
      </c>
      <c r="AH184" s="37">
        <f>Accueil!AJ15</f>
        <v>4</v>
      </c>
      <c r="AI184" s="37">
        <f>Accueil!AK15</f>
        <v>5</v>
      </c>
      <c r="AJ184" s="37">
        <f>Accueil!AL15</f>
        <v>7</v>
      </c>
      <c r="AK184" s="37">
        <f>Accueil!AM15</f>
        <v>5</v>
      </c>
      <c r="AL184" s="37">
        <f>Accueil!AN15</f>
        <v>3</v>
      </c>
      <c r="AM184" s="37">
        <f>Accueil!AO15</f>
        <v>4</v>
      </c>
      <c r="AN184" s="37">
        <f>Accueil!AP15</f>
        <v>6</v>
      </c>
      <c r="AO184" s="37">
        <f>Accueil!AQ15</f>
        <v>4.8947368421052628</v>
      </c>
      <c r="AP184" s="38">
        <f t="shared" si="1"/>
        <v>1</v>
      </c>
      <c r="AQ184" s="38">
        <f t="shared" si="2"/>
        <v>0</v>
      </c>
      <c r="AR184" s="38">
        <f t="shared" si="3"/>
        <v>0</v>
      </c>
      <c r="AS184" s="38">
        <f t="shared" si="4"/>
        <v>1</v>
      </c>
      <c r="AT184" s="38">
        <f t="shared" si="5"/>
        <v>0</v>
      </c>
      <c r="AU184" s="38">
        <f t="shared" si="6"/>
        <v>0</v>
      </c>
      <c r="AV184" s="38">
        <f t="shared" si="7"/>
        <v>0</v>
      </c>
      <c r="AW184" s="38">
        <f t="shared" si="8"/>
        <v>0</v>
      </c>
      <c r="AX184" s="38">
        <f t="shared" si="9"/>
        <v>0</v>
      </c>
      <c r="AY184" s="38">
        <f t="shared" si="10"/>
        <v>0</v>
      </c>
      <c r="AZ184" s="38">
        <f t="shared" si="11"/>
        <v>1</v>
      </c>
      <c r="BA184" s="38">
        <f t="shared" si="12"/>
        <v>0</v>
      </c>
      <c r="BB184" s="38">
        <f t="shared" si="13"/>
        <v>1</v>
      </c>
      <c r="BC184" s="38">
        <f t="shared" si="14"/>
        <v>1</v>
      </c>
      <c r="BD184" s="38">
        <f t="shared" si="15"/>
        <v>0</v>
      </c>
      <c r="BE184" s="38">
        <f t="shared" si="16"/>
        <v>0</v>
      </c>
      <c r="BF184" s="38">
        <f t="shared" si="17"/>
        <v>0</v>
      </c>
      <c r="BG184" s="38">
        <f t="shared" si="18"/>
        <v>0</v>
      </c>
      <c r="BH184" s="38">
        <f t="shared" si="19"/>
        <v>0</v>
      </c>
      <c r="BI184" s="38">
        <f t="shared" si="20"/>
        <v>0</v>
      </c>
      <c r="BJ184" s="38">
        <f t="shared" si="21"/>
        <v>1</v>
      </c>
      <c r="BK184" s="38">
        <f t="shared" si="22"/>
        <v>0</v>
      </c>
      <c r="BL184" s="38">
        <f t="shared" si="23"/>
        <v>1</v>
      </c>
      <c r="BM184" s="38">
        <f t="shared" si="24"/>
        <v>0</v>
      </c>
      <c r="BN184" s="38">
        <f t="shared" si="25"/>
        <v>0</v>
      </c>
      <c r="BO184" s="38">
        <f t="shared" si="26"/>
        <v>0</v>
      </c>
      <c r="BP184" s="38">
        <f t="shared" si="27"/>
        <v>1</v>
      </c>
      <c r="BQ184" s="38">
        <f t="shared" si="28"/>
        <v>0</v>
      </c>
      <c r="BR184" s="38">
        <f t="shared" si="29"/>
        <v>0</v>
      </c>
      <c r="BS184" s="38">
        <f t="shared" si="30"/>
        <v>1</v>
      </c>
      <c r="BT184" s="38">
        <f t="shared" si="31"/>
        <v>0</v>
      </c>
      <c r="BU184" s="38">
        <f t="shared" si="32"/>
        <v>0</v>
      </c>
      <c r="BV184" s="38">
        <f t="shared" si="33"/>
        <v>0</v>
      </c>
      <c r="BW184" s="38">
        <f t="shared" si="34"/>
        <v>1</v>
      </c>
      <c r="BX184" s="38">
        <f t="shared" si="35"/>
        <v>1</v>
      </c>
      <c r="BY184" s="38">
        <f t="shared" si="36"/>
        <v>0</v>
      </c>
      <c r="BZ184" s="38">
        <f t="shared" si="37"/>
        <v>0</v>
      </c>
      <c r="CA184" s="38">
        <f t="shared" si="38"/>
        <v>0</v>
      </c>
      <c r="CB184" s="14"/>
      <c r="CC184" s="14"/>
      <c r="CD184" s="14"/>
    </row>
    <row r="185" spans="1:82" x14ac:dyDescent="0.25">
      <c r="A185" s="37" t="str">
        <f>Accueil!C16</f>
        <v>Régis</v>
      </c>
      <c r="B185" s="37">
        <f>Accueil!D16</f>
        <v>183</v>
      </c>
      <c r="C185" s="37">
        <f>Accueil!E16</f>
        <v>5</v>
      </c>
      <c r="D185" s="37">
        <f>Accueil!F16</f>
        <v>5</v>
      </c>
      <c r="E185" s="37">
        <f>Accueil!G16</f>
        <v>4</v>
      </c>
      <c r="F185" s="37">
        <f>Accueil!H16</f>
        <v>6</v>
      </c>
      <c r="G185" s="37">
        <f>Accueil!I16</f>
        <v>4</v>
      </c>
      <c r="H185" s="37">
        <f>Accueil!J16</f>
        <v>6</v>
      </c>
      <c r="I185" s="37">
        <f>Accueil!K16</f>
        <v>6</v>
      </c>
      <c r="J185" s="37">
        <f>Accueil!L16</f>
        <v>4</v>
      </c>
      <c r="K185" s="37">
        <f>Accueil!M16</f>
        <v>4</v>
      </c>
      <c r="L185" s="37">
        <f>Accueil!N16</f>
        <v>3</v>
      </c>
      <c r="M185" s="37">
        <f>Accueil!O16</f>
        <v>6</v>
      </c>
      <c r="N185" s="37">
        <f>Accueil!P16</f>
        <v>6</v>
      </c>
      <c r="O185" s="37">
        <f>Accueil!Q16</f>
        <v>4</v>
      </c>
      <c r="P185" s="37">
        <f>Accueil!R16</f>
        <v>5</v>
      </c>
      <c r="Q185" s="37">
        <f>Accueil!S16</f>
        <v>5</v>
      </c>
      <c r="R185" s="37">
        <f>Accueil!T16</f>
        <v>3</v>
      </c>
      <c r="S185" s="37">
        <f>Accueil!U16</f>
        <v>5</v>
      </c>
      <c r="T185" s="37">
        <f>Accueil!V16</f>
        <v>8</v>
      </c>
      <c r="U185" s="37">
        <f>Accueil!W16</f>
        <v>5</v>
      </c>
      <c r="V185" s="37">
        <f>Accueil!X16</f>
        <v>3</v>
      </c>
      <c r="W185" s="37">
        <f>Accueil!Y16</f>
        <v>4</v>
      </c>
      <c r="X185" s="37">
        <f>Accueil!Z16</f>
        <v>5</v>
      </c>
      <c r="Y185" s="37">
        <f>Accueil!AA16</f>
        <v>5</v>
      </c>
      <c r="Z185" s="37">
        <f>Accueil!AB16</f>
        <v>4</v>
      </c>
      <c r="AA185" s="37">
        <f>Accueil!AC16</f>
        <v>4</v>
      </c>
      <c r="AB185" s="37">
        <f>Accueil!AD16</f>
        <v>2</v>
      </c>
      <c r="AC185" s="37">
        <f>Accueil!AE16</f>
        <v>4</v>
      </c>
      <c r="AD185" s="37">
        <f>Accueil!AF16</f>
        <v>6</v>
      </c>
      <c r="AE185" s="37">
        <f>Accueil!AG16</f>
        <v>7</v>
      </c>
      <c r="AF185" s="37">
        <f>Accueil!AH16</f>
        <v>2</v>
      </c>
      <c r="AG185" s="37">
        <f>Accueil!AI16</f>
        <v>6</v>
      </c>
      <c r="AH185" s="37">
        <f>Accueil!AJ16</f>
        <v>7</v>
      </c>
      <c r="AI185" s="37">
        <f>Accueil!AK16</f>
        <v>4</v>
      </c>
      <c r="AJ185" s="37">
        <f>Accueil!AL16</f>
        <v>6</v>
      </c>
      <c r="AK185" s="37">
        <f>Accueil!AM16</f>
        <v>4</v>
      </c>
      <c r="AL185" s="37">
        <f>Accueil!AN16</f>
        <v>5</v>
      </c>
      <c r="AM185" s="37">
        <f>Accueil!AO16</f>
        <v>4</v>
      </c>
      <c r="AN185" s="37">
        <f>Accueil!AP16</f>
        <v>7</v>
      </c>
      <c r="AO185" s="37">
        <f>Accueil!AQ16</f>
        <v>4.8157894736842106</v>
      </c>
      <c r="AP185" s="38">
        <f t="shared" si="1"/>
        <v>0</v>
      </c>
      <c r="AQ185" s="38">
        <f t="shared" si="2"/>
        <v>0</v>
      </c>
      <c r="AR185" s="38">
        <f t="shared" si="3"/>
        <v>0</v>
      </c>
      <c r="AS185" s="38">
        <f t="shared" si="4"/>
        <v>1</v>
      </c>
      <c r="AT185" s="38">
        <f t="shared" si="5"/>
        <v>0</v>
      </c>
      <c r="AU185" s="38">
        <f t="shared" si="6"/>
        <v>0</v>
      </c>
      <c r="AV185" s="38">
        <f t="shared" si="7"/>
        <v>1</v>
      </c>
      <c r="AW185" s="38">
        <f t="shared" si="8"/>
        <v>1</v>
      </c>
      <c r="AX185" s="38">
        <f t="shared" si="9"/>
        <v>0</v>
      </c>
      <c r="AY185" s="38">
        <f t="shared" si="10"/>
        <v>0</v>
      </c>
      <c r="AZ185" s="38">
        <f t="shared" si="11"/>
        <v>0</v>
      </c>
      <c r="BA185" s="38">
        <f t="shared" si="12"/>
        <v>0</v>
      </c>
      <c r="BB185" s="38">
        <f t="shared" si="13"/>
        <v>0</v>
      </c>
      <c r="BC185" s="38">
        <f t="shared" si="14"/>
        <v>0</v>
      </c>
      <c r="BD185" s="38">
        <f t="shared" si="15"/>
        <v>0</v>
      </c>
      <c r="BE185" s="38">
        <f t="shared" si="16"/>
        <v>0</v>
      </c>
      <c r="BF185" s="38">
        <f t="shared" si="17"/>
        <v>0</v>
      </c>
      <c r="BG185" s="38">
        <f t="shared" si="18"/>
        <v>0</v>
      </c>
      <c r="BH185" s="38">
        <f t="shared" si="19"/>
        <v>0</v>
      </c>
      <c r="BI185" s="38">
        <f t="shared" si="20"/>
        <v>0</v>
      </c>
      <c r="BJ185" s="38">
        <f t="shared" si="21"/>
        <v>0</v>
      </c>
      <c r="BK185" s="38">
        <f t="shared" si="22"/>
        <v>0</v>
      </c>
      <c r="BL185" s="38">
        <f t="shared" si="23"/>
        <v>1</v>
      </c>
      <c r="BM185" s="38">
        <f t="shared" si="24"/>
        <v>0</v>
      </c>
      <c r="BN185" s="38">
        <f t="shared" si="25"/>
        <v>0</v>
      </c>
      <c r="BO185" s="38">
        <f t="shared" si="26"/>
        <v>0</v>
      </c>
      <c r="BP185" s="38">
        <f t="shared" si="27"/>
        <v>0</v>
      </c>
      <c r="BQ185" s="38">
        <f t="shared" si="28"/>
        <v>0</v>
      </c>
      <c r="BR185" s="38">
        <f t="shared" si="29"/>
        <v>0</v>
      </c>
      <c r="BS185" s="38">
        <f t="shared" si="30"/>
        <v>0</v>
      </c>
      <c r="BT185" s="38">
        <f t="shared" si="31"/>
        <v>0</v>
      </c>
      <c r="BU185" s="38">
        <f t="shared" si="32"/>
        <v>1</v>
      </c>
      <c r="BV185" s="38">
        <f t="shared" si="33"/>
        <v>0</v>
      </c>
      <c r="BW185" s="38">
        <f t="shared" si="34"/>
        <v>0</v>
      </c>
      <c r="BX185" s="38">
        <f t="shared" si="35"/>
        <v>0</v>
      </c>
      <c r="BY185" s="38">
        <f t="shared" si="36"/>
        <v>1</v>
      </c>
      <c r="BZ185" s="38">
        <f t="shared" si="37"/>
        <v>0</v>
      </c>
      <c r="CA185" s="38">
        <f t="shared" si="38"/>
        <v>0</v>
      </c>
      <c r="CB185" s="14"/>
      <c r="CC185" s="14"/>
      <c r="CD185" s="14"/>
    </row>
    <row r="186" spans="1:82" x14ac:dyDescent="0.25">
      <c r="A186" s="37" t="str">
        <f>Accueil!C17</f>
        <v>Alia</v>
      </c>
      <c r="B186" s="37">
        <f>Accueil!D17</f>
        <v>182</v>
      </c>
      <c r="C186" s="37">
        <f>Accueil!E17</f>
        <v>5</v>
      </c>
      <c r="D186" s="37">
        <f>Accueil!F17</f>
        <v>9</v>
      </c>
      <c r="E186" s="37">
        <f>Accueil!G17</f>
        <v>5</v>
      </c>
      <c r="F186" s="37">
        <f>Accueil!H17</f>
        <v>5</v>
      </c>
      <c r="G186" s="37">
        <f>Accueil!I17</f>
        <v>3</v>
      </c>
      <c r="H186" s="37">
        <f>Accueil!J17</f>
        <v>5</v>
      </c>
      <c r="I186" s="37">
        <f>Accueil!K17</f>
        <v>3</v>
      </c>
      <c r="J186" s="37">
        <f>Accueil!L17</f>
        <v>3</v>
      </c>
      <c r="K186" s="37">
        <f>Accueil!M17</f>
        <v>6</v>
      </c>
      <c r="L186" s="37">
        <f>Accueil!N17</f>
        <v>3</v>
      </c>
      <c r="M186" s="37">
        <f>Accueil!O17</f>
        <v>7</v>
      </c>
      <c r="N186" s="37">
        <f>Accueil!P17</f>
        <v>6</v>
      </c>
      <c r="O186" s="37">
        <f>Accueil!Q17</f>
        <v>3</v>
      </c>
      <c r="P186" s="37">
        <f>Accueil!R17</f>
        <v>4</v>
      </c>
      <c r="Q186" s="37">
        <f>Accueil!S17</f>
        <v>3</v>
      </c>
      <c r="R186" s="37">
        <f>Accueil!T17</f>
        <v>4</v>
      </c>
      <c r="S186" s="37">
        <f>Accueil!U17</f>
        <v>6</v>
      </c>
      <c r="T186" s="37">
        <f>Accueil!V17</f>
        <v>5</v>
      </c>
      <c r="U186" s="37">
        <f>Accueil!W17</f>
        <v>7</v>
      </c>
      <c r="V186" s="37">
        <f>Accueil!X17</f>
        <v>4</v>
      </c>
      <c r="W186" s="37">
        <f>Accueil!Y17</f>
        <v>4</v>
      </c>
      <c r="X186" s="37">
        <f>Accueil!Z17</f>
        <v>5</v>
      </c>
      <c r="Y186" s="37">
        <f>Accueil!AA17</f>
        <v>4</v>
      </c>
      <c r="Z186" s="37">
        <f>Accueil!AB17</f>
        <v>5</v>
      </c>
      <c r="AA186" s="37">
        <f>Accueil!AC17</f>
        <v>5</v>
      </c>
      <c r="AB186" s="37">
        <f>Accueil!AD17</f>
        <v>5</v>
      </c>
      <c r="AC186" s="37">
        <f>Accueil!AE17</f>
        <v>3</v>
      </c>
      <c r="AD186" s="37">
        <f>Accueil!AF17</f>
        <v>5</v>
      </c>
      <c r="AE186" s="37">
        <f>Accueil!AG17</f>
        <v>7</v>
      </c>
      <c r="AF186" s="37">
        <f>Accueil!AH17</f>
        <v>6</v>
      </c>
      <c r="AG186" s="37">
        <f>Accueil!AI17</f>
        <v>6</v>
      </c>
      <c r="AH186" s="37">
        <f>Accueil!AJ17</f>
        <v>4</v>
      </c>
      <c r="AI186" s="37">
        <f>Accueil!AK17</f>
        <v>4</v>
      </c>
      <c r="AJ186" s="37">
        <f>Accueil!AL17</f>
        <v>6</v>
      </c>
      <c r="AK186" s="37">
        <f>Accueil!AM17</f>
        <v>3</v>
      </c>
      <c r="AL186" s="37">
        <f>Accueil!AN17</f>
        <v>4</v>
      </c>
      <c r="AM186" s="37">
        <f>Accueil!AO17</f>
        <v>4</v>
      </c>
      <c r="AN186" s="37">
        <f>Accueil!AP17</f>
        <v>6</v>
      </c>
      <c r="AO186" s="37">
        <f>Accueil!AQ17</f>
        <v>4.7894736842105265</v>
      </c>
      <c r="AP186" s="38">
        <f t="shared" si="1"/>
        <v>0</v>
      </c>
      <c r="AQ186" s="38">
        <f t="shared" si="2"/>
        <v>1</v>
      </c>
      <c r="AR186" s="38">
        <f t="shared" si="3"/>
        <v>0</v>
      </c>
      <c r="AS186" s="38">
        <f t="shared" si="4"/>
        <v>0</v>
      </c>
      <c r="AT186" s="38">
        <f t="shared" si="5"/>
        <v>0</v>
      </c>
      <c r="AU186" s="38">
        <f t="shared" si="6"/>
        <v>0</v>
      </c>
      <c r="AV186" s="38">
        <f t="shared" si="7"/>
        <v>0</v>
      </c>
      <c r="AW186" s="38">
        <f t="shared" si="8"/>
        <v>0</v>
      </c>
      <c r="AX186" s="38">
        <f t="shared" si="9"/>
        <v>1</v>
      </c>
      <c r="AY186" s="38">
        <f t="shared" si="10"/>
        <v>0</v>
      </c>
      <c r="AZ186" s="38">
        <f t="shared" si="11"/>
        <v>1</v>
      </c>
      <c r="BA186" s="38">
        <f t="shared" si="12"/>
        <v>0</v>
      </c>
      <c r="BB186" s="38">
        <f t="shared" si="13"/>
        <v>0</v>
      </c>
      <c r="BC186" s="38">
        <f t="shared" si="14"/>
        <v>0</v>
      </c>
      <c r="BD186" s="38">
        <f t="shared" si="15"/>
        <v>0</v>
      </c>
      <c r="BE186" s="38">
        <f t="shared" si="16"/>
        <v>0</v>
      </c>
      <c r="BF186" s="38">
        <f t="shared" si="17"/>
        <v>1</v>
      </c>
      <c r="BG186" s="38">
        <f t="shared" si="18"/>
        <v>0</v>
      </c>
      <c r="BH186" s="38">
        <f t="shared" si="19"/>
        <v>0</v>
      </c>
      <c r="BI186" s="38">
        <f t="shared" si="20"/>
        <v>0</v>
      </c>
      <c r="BJ186" s="38">
        <f t="shared" si="21"/>
        <v>0</v>
      </c>
      <c r="BK186" s="38">
        <f t="shared" si="22"/>
        <v>0</v>
      </c>
      <c r="BL186" s="38">
        <f t="shared" si="23"/>
        <v>0</v>
      </c>
      <c r="BM186" s="38">
        <f t="shared" si="24"/>
        <v>0</v>
      </c>
      <c r="BN186" s="38">
        <f t="shared" si="25"/>
        <v>0</v>
      </c>
      <c r="BO186" s="38">
        <f t="shared" si="26"/>
        <v>0</v>
      </c>
      <c r="BP186" s="38">
        <f t="shared" si="27"/>
        <v>0</v>
      </c>
      <c r="BQ186" s="38">
        <f t="shared" si="28"/>
        <v>0</v>
      </c>
      <c r="BR186" s="38">
        <f t="shared" si="29"/>
        <v>0</v>
      </c>
      <c r="BS186" s="38">
        <f t="shared" si="30"/>
        <v>1</v>
      </c>
      <c r="BT186" s="38">
        <f t="shared" si="31"/>
        <v>0</v>
      </c>
      <c r="BU186" s="38">
        <f t="shared" si="32"/>
        <v>0</v>
      </c>
      <c r="BV186" s="38">
        <f t="shared" si="33"/>
        <v>0</v>
      </c>
      <c r="BW186" s="38">
        <f t="shared" si="34"/>
        <v>0</v>
      </c>
      <c r="BX186" s="38">
        <f t="shared" si="35"/>
        <v>0</v>
      </c>
      <c r="BY186" s="38">
        <f t="shared" si="36"/>
        <v>0</v>
      </c>
      <c r="BZ186" s="38">
        <f t="shared" si="37"/>
        <v>0</v>
      </c>
      <c r="CA186" s="38">
        <f t="shared" si="38"/>
        <v>0</v>
      </c>
      <c r="CB186" s="14"/>
      <c r="CC186" s="14"/>
      <c r="CD186" s="14"/>
    </row>
    <row r="187" spans="1:82" x14ac:dyDescent="0.25">
      <c r="A187" s="37" t="str">
        <f>Accueil!C18</f>
        <v>Sarah</v>
      </c>
      <c r="B187" s="37">
        <f>Accueil!D18</f>
        <v>180</v>
      </c>
      <c r="C187" s="37">
        <f>Accueil!E18</f>
        <v>4</v>
      </c>
      <c r="D187" s="37">
        <f>Accueil!F18</f>
        <v>5</v>
      </c>
      <c r="E187" s="37">
        <f>Accueil!G18</f>
        <v>4</v>
      </c>
      <c r="F187" s="37">
        <f>Accueil!H18</f>
        <v>6</v>
      </c>
      <c r="G187" s="37">
        <f>Accueil!I18</f>
        <v>3</v>
      </c>
      <c r="H187" s="37">
        <f>Accueil!J18</f>
        <v>7</v>
      </c>
      <c r="I187" s="37">
        <f>Accueil!K18</f>
        <v>2</v>
      </c>
      <c r="J187" s="37">
        <f>Accueil!L18</f>
        <v>2</v>
      </c>
      <c r="K187" s="37">
        <f>Accueil!M18</f>
        <v>3</v>
      </c>
      <c r="L187" s="37">
        <f>Accueil!N18</f>
        <v>4</v>
      </c>
      <c r="M187" s="37">
        <f>Accueil!O18</f>
        <v>5</v>
      </c>
      <c r="N187" s="37">
        <f>Accueil!P18</f>
        <v>7</v>
      </c>
      <c r="O187" s="37">
        <f>Accueil!Q18</f>
        <v>3</v>
      </c>
      <c r="P187" s="37">
        <f>Accueil!R18</f>
        <v>5</v>
      </c>
      <c r="Q187" s="37">
        <f>Accueil!S18</f>
        <v>6</v>
      </c>
      <c r="R187" s="37">
        <f>Accueil!T18</f>
        <v>6</v>
      </c>
      <c r="S187" s="37">
        <f>Accueil!U18</f>
        <v>5</v>
      </c>
      <c r="T187" s="37">
        <f>Accueil!V18</f>
        <v>6</v>
      </c>
      <c r="U187" s="37">
        <f>Accueil!W18</f>
        <v>6</v>
      </c>
      <c r="V187" s="37">
        <f>Accueil!X18</f>
        <v>6</v>
      </c>
      <c r="W187" s="37">
        <f>Accueil!Y18</f>
        <v>3</v>
      </c>
      <c r="X187" s="37">
        <f>Accueil!Z18</f>
        <v>5</v>
      </c>
      <c r="Y187" s="37">
        <f>Accueil!AA18</f>
        <v>4</v>
      </c>
      <c r="Z187" s="37">
        <f>Accueil!AB18</f>
        <v>7</v>
      </c>
      <c r="AA187" s="37">
        <f>Accueil!AC18</f>
        <v>6</v>
      </c>
      <c r="AB187" s="37">
        <f>Accueil!AD18</f>
        <v>5</v>
      </c>
      <c r="AC187" s="37">
        <f>Accueil!AE18</f>
        <v>2</v>
      </c>
      <c r="AD187" s="37">
        <f>Accueil!AF18</f>
        <v>5</v>
      </c>
      <c r="AE187" s="37">
        <f>Accueil!AG18</f>
        <v>6</v>
      </c>
      <c r="AF187" s="37">
        <f>Accueil!AH18</f>
        <v>3</v>
      </c>
      <c r="AG187" s="37">
        <f>Accueil!AI18</f>
        <v>8</v>
      </c>
      <c r="AH187" s="37">
        <f>Accueil!AJ18</f>
        <v>4</v>
      </c>
      <c r="AI187" s="37">
        <f>Accueil!AK18</f>
        <v>5</v>
      </c>
      <c r="AJ187" s="37">
        <f>Accueil!AL18</f>
        <v>6</v>
      </c>
      <c r="AK187" s="37">
        <f>Accueil!AM18</f>
        <v>3</v>
      </c>
      <c r="AL187" s="37">
        <f>Accueil!AN18</f>
        <v>4</v>
      </c>
      <c r="AM187" s="37">
        <f>Accueil!AO18</f>
        <v>3</v>
      </c>
      <c r="AN187" s="37">
        <f>Accueil!AP18</f>
        <v>6</v>
      </c>
      <c r="AO187" s="37">
        <f>Accueil!AQ18</f>
        <v>4.7368421052631575</v>
      </c>
      <c r="AP187" s="38">
        <f t="shared" si="1"/>
        <v>0</v>
      </c>
      <c r="AQ187" s="38">
        <f t="shared" si="2"/>
        <v>0</v>
      </c>
      <c r="AR187" s="38">
        <f t="shared" si="3"/>
        <v>0</v>
      </c>
      <c r="AS187" s="38">
        <f t="shared" si="4"/>
        <v>1</v>
      </c>
      <c r="AT187" s="38">
        <f t="shared" si="5"/>
        <v>0</v>
      </c>
      <c r="AU187" s="38">
        <f t="shared" si="6"/>
        <v>1</v>
      </c>
      <c r="AV187" s="38">
        <f t="shared" si="7"/>
        <v>0</v>
      </c>
      <c r="AW187" s="38">
        <f t="shared" si="8"/>
        <v>0</v>
      </c>
      <c r="AX187" s="38">
        <f t="shared" si="9"/>
        <v>0</v>
      </c>
      <c r="AY187" s="38">
        <f t="shared" si="10"/>
        <v>1</v>
      </c>
      <c r="AZ187" s="38">
        <f t="shared" si="11"/>
        <v>0</v>
      </c>
      <c r="BA187" s="38">
        <f t="shared" si="12"/>
        <v>1</v>
      </c>
      <c r="BB187" s="38">
        <f t="shared" si="13"/>
        <v>0</v>
      </c>
      <c r="BC187" s="38">
        <f t="shared" si="14"/>
        <v>0</v>
      </c>
      <c r="BD187" s="38">
        <f t="shared" si="15"/>
        <v>0</v>
      </c>
      <c r="BE187" s="38">
        <f t="shared" si="16"/>
        <v>0</v>
      </c>
      <c r="BF187" s="38">
        <f t="shared" si="17"/>
        <v>0</v>
      </c>
      <c r="BG187" s="38">
        <f t="shared" si="18"/>
        <v>0</v>
      </c>
      <c r="BH187" s="38">
        <f t="shared" si="19"/>
        <v>0</v>
      </c>
      <c r="BI187" s="38">
        <f t="shared" si="20"/>
        <v>1</v>
      </c>
      <c r="BJ187" s="38">
        <f t="shared" si="21"/>
        <v>0</v>
      </c>
      <c r="BK187" s="38">
        <f t="shared" si="22"/>
        <v>0</v>
      </c>
      <c r="BL187" s="38">
        <f t="shared" si="23"/>
        <v>0</v>
      </c>
      <c r="BM187" s="38">
        <f t="shared" si="24"/>
        <v>1</v>
      </c>
      <c r="BN187" s="38">
        <f t="shared" si="25"/>
        <v>1</v>
      </c>
      <c r="BO187" s="38">
        <f t="shared" si="26"/>
        <v>0</v>
      </c>
      <c r="BP187" s="38">
        <f t="shared" si="27"/>
        <v>0</v>
      </c>
      <c r="BQ187" s="38">
        <f t="shared" si="28"/>
        <v>0</v>
      </c>
      <c r="BR187" s="38">
        <f t="shared" si="29"/>
        <v>0</v>
      </c>
      <c r="BS187" s="38">
        <f t="shared" si="30"/>
        <v>0</v>
      </c>
      <c r="BT187" s="38">
        <f t="shared" si="31"/>
        <v>1</v>
      </c>
      <c r="BU187" s="38">
        <f t="shared" si="32"/>
        <v>0</v>
      </c>
      <c r="BV187" s="38">
        <f t="shared" si="33"/>
        <v>0</v>
      </c>
      <c r="BW187" s="38">
        <f t="shared" si="34"/>
        <v>0</v>
      </c>
      <c r="BX187" s="38">
        <f t="shared" si="35"/>
        <v>0</v>
      </c>
      <c r="BY187" s="38">
        <f t="shared" si="36"/>
        <v>0</v>
      </c>
      <c r="BZ187" s="38">
        <f t="shared" si="37"/>
        <v>0</v>
      </c>
      <c r="CA187" s="38">
        <f t="shared" si="38"/>
        <v>0</v>
      </c>
      <c r="CB187" s="14"/>
      <c r="CC187" s="14"/>
      <c r="CD187" s="14"/>
    </row>
    <row r="188" spans="1:82" x14ac:dyDescent="0.25">
      <c r="A188" s="37" t="str">
        <f>Accueil!C19</f>
        <v>Mélanie</v>
      </c>
      <c r="B188" s="37">
        <f>Accueil!D19</f>
        <v>166</v>
      </c>
      <c r="C188" s="37">
        <f>Accueil!E19</f>
        <v>6</v>
      </c>
      <c r="D188" s="37">
        <f>Accueil!F19</f>
        <v>7</v>
      </c>
      <c r="E188" s="37">
        <f>Accueil!G19</f>
        <v>4</v>
      </c>
      <c r="F188" s="37">
        <f>Accueil!H19</f>
        <v>2</v>
      </c>
      <c r="G188" s="37">
        <f>Accueil!I19</f>
        <v>5</v>
      </c>
      <c r="H188" s="37">
        <f>Accueil!J19</f>
        <v>3</v>
      </c>
      <c r="I188" s="37">
        <f>Accueil!K19</f>
        <v>6</v>
      </c>
      <c r="J188" s="37">
        <f>Accueil!L19</f>
        <v>4</v>
      </c>
      <c r="K188" s="37">
        <f>Accueil!M19</f>
        <v>4</v>
      </c>
      <c r="L188" s="37">
        <f>Accueil!N19</f>
        <v>2</v>
      </c>
      <c r="M188" s="37">
        <f>Accueil!O19</f>
        <v>3</v>
      </c>
      <c r="N188" s="37">
        <f>Accueil!P19</f>
        <v>5</v>
      </c>
      <c r="O188" s="37">
        <f>Accueil!Q19</f>
        <v>1</v>
      </c>
      <c r="P188" s="37">
        <f>Accueil!R19</f>
        <v>5</v>
      </c>
      <c r="Q188" s="37">
        <f>Accueil!S19</f>
        <v>3</v>
      </c>
      <c r="R188" s="37">
        <f>Accueil!T19</f>
        <v>2</v>
      </c>
      <c r="S188" s="37">
        <f>Accueil!U19</f>
        <v>3</v>
      </c>
      <c r="T188" s="37">
        <f>Accueil!V19</f>
        <v>8</v>
      </c>
      <c r="U188" s="37">
        <f>Accueil!W19</f>
        <v>7</v>
      </c>
      <c r="V188" s="37">
        <f>Accueil!X19</f>
        <v>3</v>
      </c>
      <c r="W188" s="37">
        <f>Accueil!Y19</f>
        <v>5</v>
      </c>
      <c r="X188" s="37">
        <f>Accueil!Z19</f>
        <v>6</v>
      </c>
      <c r="Y188" s="37">
        <f>Accueil!AA19</f>
        <v>1</v>
      </c>
      <c r="Z188" s="37">
        <f>Accueil!AB19</f>
        <v>4</v>
      </c>
      <c r="AA188" s="37">
        <f>Accueil!AC19</f>
        <v>5</v>
      </c>
      <c r="AB188" s="37">
        <f>Accueil!AD19</f>
        <v>6</v>
      </c>
      <c r="AC188" s="37">
        <f>Accueil!AE19</f>
        <v>2</v>
      </c>
      <c r="AD188" s="37">
        <f>Accueil!AF19</f>
        <v>6</v>
      </c>
      <c r="AE188" s="37">
        <f>Accueil!AG19</f>
        <v>6</v>
      </c>
      <c r="AF188" s="37">
        <f>Accueil!AH19</f>
        <v>5</v>
      </c>
      <c r="AG188" s="37">
        <f>Accueil!AI19</f>
        <v>6</v>
      </c>
      <c r="AH188" s="37">
        <f>Accueil!AJ19</f>
        <v>7</v>
      </c>
      <c r="AI188" s="37">
        <f>Accueil!AK19</f>
        <v>4</v>
      </c>
      <c r="AJ188" s="37">
        <f>Accueil!AL19</f>
        <v>5</v>
      </c>
      <c r="AK188" s="37">
        <f>Accueil!AM19</f>
        <v>3</v>
      </c>
      <c r="AL188" s="37">
        <f>Accueil!AN19</f>
        <v>4</v>
      </c>
      <c r="AM188" s="37">
        <f>Accueil!AO19</f>
        <v>4</v>
      </c>
      <c r="AN188" s="37">
        <f>Accueil!AP19</f>
        <v>4</v>
      </c>
      <c r="AO188" s="37">
        <f>Accueil!AQ19</f>
        <v>4.3684210526315788</v>
      </c>
      <c r="AP188" s="38">
        <f t="shared" si="1"/>
        <v>1</v>
      </c>
      <c r="AQ188" s="38">
        <f t="shared" si="2"/>
        <v>0</v>
      </c>
      <c r="AR188" s="38">
        <f t="shared" si="3"/>
        <v>0</v>
      </c>
      <c r="AS188" s="38">
        <f t="shared" si="4"/>
        <v>0</v>
      </c>
      <c r="AT188" s="38">
        <f t="shared" si="5"/>
        <v>0</v>
      </c>
      <c r="AU188" s="38">
        <f t="shared" si="6"/>
        <v>0</v>
      </c>
      <c r="AV188" s="38">
        <f t="shared" si="7"/>
        <v>1</v>
      </c>
      <c r="AW188" s="38">
        <f t="shared" si="8"/>
        <v>1</v>
      </c>
      <c r="AX188" s="38">
        <f t="shared" si="9"/>
        <v>0</v>
      </c>
      <c r="AY188" s="38">
        <f t="shared" si="10"/>
        <v>0</v>
      </c>
      <c r="AZ188" s="38">
        <f t="shared" si="11"/>
        <v>0</v>
      </c>
      <c r="BA188" s="38">
        <f t="shared" si="12"/>
        <v>0</v>
      </c>
      <c r="BB188" s="38">
        <f t="shared" si="13"/>
        <v>0</v>
      </c>
      <c r="BC188" s="38">
        <f t="shared" si="14"/>
        <v>0</v>
      </c>
      <c r="BD188" s="38">
        <f t="shared" si="15"/>
        <v>0</v>
      </c>
      <c r="BE188" s="38">
        <f t="shared" si="16"/>
        <v>0</v>
      </c>
      <c r="BF188" s="38">
        <f t="shared" si="17"/>
        <v>0</v>
      </c>
      <c r="BG188" s="38">
        <f t="shared" si="18"/>
        <v>0</v>
      </c>
      <c r="BH188" s="38">
        <f t="shared" si="19"/>
        <v>0</v>
      </c>
      <c r="BI188" s="38">
        <f t="shared" si="20"/>
        <v>0</v>
      </c>
      <c r="BJ188" s="38">
        <f t="shared" si="21"/>
        <v>0</v>
      </c>
      <c r="BK188" s="38">
        <f t="shared" si="22"/>
        <v>1</v>
      </c>
      <c r="BL188" s="38">
        <f t="shared" si="23"/>
        <v>0</v>
      </c>
      <c r="BM188" s="38">
        <f t="shared" si="24"/>
        <v>0</v>
      </c>
      <c r="BN188" s="38">
        <f t="shared" si="25"/>
        <v>0</v>
      </c>
      <c r="BO188" s="38">
        <f t="shared" si="26"/>
        <v>1</v>
      </c>
      <c r="BP188" s="38">
        <f t="shared" si="27"/>
        <v>0</v>
      </c>
      <c r="BQ188" s="38">
        <f t="shared" si="28"/>
        <v>0</v>
      </c>
      <c r="BR188" s="38">
        <f t="shared" si="29"/>
        <v>0</v>
      </c>
      <c r="BS188" s="38">
        <f t="shared" si="30"/>
        <v>0</v>
      </c>
      <c r="BT188" s="38">
        <f t="shared" si="31"/>
        <v>0</v>
      </c>
      <c r="BU188" s="38">
        <f t="shared" si="32"/>
        <v>1</v>
      </c>
      <c r="BV188" s="38">
        <f t="shared" si="33"/>
        <v>0</v>
      </c>
      <c r="BW188" s="38">
        <f t="shared" si="34"/>
        <v>0</v>
      </c>
      <c r="BX188" s="38">
        <f t="shared" si="35"/>
        <v>0</v>
      </c>
      <c r="BY188" s="38">
        <f t="shared" si="36"/>
        <v>0</v>
      </c>
      <c r="BZ188" s="38">
        <f t="shared" si="37"/>
        <v>0</v>
      </c>
      <c r="CA188" s="38">
        <f t="shared" si="38"/>
        <v>0</v>
      </c>
      <c r="CB188" s="14"/>
      <c r="CC188" s="14"/>
      <c r="CD188" s="14"/>
    </row>
    <row r="189" spans="1:82" x14ac:dyDescent="0.25">
      <c r="A189" s="37" t="str">
        <f>Accueil!C20</f>
        <v>Laura</v>
      </c>
      <c r="B189" s="37">
        <f>Accueil!D20</f>
        <v>25</v>
      </c>
      <c r="C189" s="37">
        <f>Accueil!E20</f>
        <v>5</v>
      </c>
      <c r="D189" s="37">
        <f>Accueil!F20</f>
        <v>6</v>
      </c>
      <c r="E189" s="37">
        <f>Accueil!G20</f>
        <v>3</v>
      </c>
      <c r="F189" s="37">
        <f>Accueil!H20</f>
        <v>2</v>
      </c>
      <c r="G189" s="37">
        <f>Accueil!I20</f>
        <v>2</v>
      </c>
      <c r="H189" s="37">
        <f>Accueil!J20</f>
        <v>0</v>
      </c>
      <c r="I189" s="37">
        <f>Accueil!K20</f>
        <v>3</v>
      </c>
      <c r="J189" s="37">
        <f>Accueil!L20</f>
        <v>4</v>
      </c>
      <c r="K189" s="37">
        <f>Accueil!M20</f>
        <v>0</v>
      </c>
      <c r="L189" s="37">
        <f>Accueil!N20</f>
        <v>0</v>
      </c>
      <c r="M189" s="37">
        <f>Accueil!O20</f>
        <v>0</v>
      </c>
      <c r="N189" s="37">
        <f>Accueil!P20</f>
        <v>0</v>
      </c>
      <c r="O189" s="37">
        <f>Accueil!Q20</f>
        <v>0</v>
      </c>
      <c r="P189" s="37">
        <f>Accueil!R20</f>
        <v>0</v>
      </c>
      <c r="Q189" s="37">
        <f>Accueil!S20</f>
        <v>0</v>
      </c>
      <c r="R189" s="37">
        <f>Accueil!T20</f>
        <v>0</v>
      </c>
      <c r="S189" s="37">
        <f>Accueil!U20</f>
        <v>0</v>
      </c>
      <c r="T189" s="37">
        <f>Accueil!V20</f>
        <v>0</v>
      </c>
      <c r="U189" s="37">
        <f>Accueil!W20</f>
        <v>0</v>
      </c>
      <c r="V189" s="37">
        <f>Accueil!X20</f>
        <v>0</v>
      </c>
      <c r="W189" s="37">
        <f>Accueil!Y20</f>
        <v>0</v>
      </c>
      <c r="X189" s="37">
        <f>Accueil!Z20</f>
        <v>0</v>
      </c>
      <c r="Y189" s="37">
        <f>Accueil!AA20</f>
        <v>0</v>
      </c>
      <c r="Z189" s="37">
        <f>Accueil!AB20</f>
        <v>0</v>
      </c>
      <c r="AA189" s="37">
        <f>Accueil!AC20</f>
        <v>0</v>
      </c>
      <c r="AB189" s="37">
        <f>Accueil!AD20</f>
        <v>0</v>
      </c>
      <c r="AC189" s="37">
        <f>Accueil!AE20</f>
        <v>0</v>
      </c>
      <c r="AD189" s="37">
        <f>Accueil!AF20</f>
        <v>0</v>
      </c>
      <c r="AE189" s="37">
        <f>Accueil!AG20</f>
        <v>0</v>
      </c>
      <c r="AF189" s="37">
        <f>Accueil!AH20</f>
        <v>0</v>
      </c>
      <c r="AG189" s="37">
        <f>Accueil!AI20</f>
        <v>0</v>
      </c>
      <c r="AH189" s="37">
        <f>Accueil!AJ20</f>
        <v>0</v>
      </c>
      <c r="AI189" s="37">
        <f>Accueil!AK20</f>
        <v>0</v>
      </c>
      <c r="AJ189" s="37">
        <f>Accueil!AL20</f>
        <v>0</v>
      </c>
      <c r="AK189" s="37">
        <f>Accueil!AM20</f>
        <v>0</v>
      </c>
      <c r="AL189" s="37">
        <f>Accueil!AN20</f>
        <v>0</v>
      </c>
      <c r="AM189" s="37">
        <f>Accueil!AO20</f>
        <v>0</v>
      </c>
      <c r="AN189" s="37">
        <f>Accueil!AP20</f>
        <v>0</v>
      </c>
      <c r="AO189" s="37">
        <f>Accueil!AQ20</f>
        <v>3.5714285714285716</v>
      </c>
      <c r="AP189" s="38">
        <f t="shared" si="1"/>
        <v>0</v>
      </c>
      <c r="AQ189" s="38">
        <f t="shared" si="2"/>
        <v>0</v>
      </c>
      <c r="AR189" s="38">
        <f t="shared" si="3"/>
        <v>0</v>
      </c>
      <c r="AS189" s="38">
        <f t="shared" si="4"/>
        <v>0</v>
      </c>
      <c r="AT189" s="38">
        <f t="shared" si="5"/>
        <v>0</v>
      </c>
      <c r="AU189" s="38">
        <f t="shared" si="6"/>
        <v>0</v>
      </c>
      <c r="AV189" s="38">
        <f t="shared" si="7"/>
        <v>0</v>
      </c>
      <c r="AW189" s="38">
        <f t="shared" si="8"/>
        <v>1</v>
      </c>
      <c r="AX189" s="38">
        <f t="shared" si="9"/>
        <v>0</v>
      </c>
      <c r="AY189" s="38">
        <f t="shared" si="10"/>
        <v>0</v>
      </c>
      <c r="AZ189" s="38">
        <f t="shared" si="11"/>
        <v>0</v>
      </c>
      <c r="BA189" s="38">
        <f t="shared" si="12"/>
        <v>0</v>
      </c>
      <c r="BB189" s="38">
        <f t="shared" si="13"/>
        <v>0</v>
      </c>
      <c r="BC189" s="38">
        <f t="shared" si="14"/>
        <v>0</v>
      </c>
      <c r="BD189" s="38">
        <f t="shared" si="15"/>
        <v>0</v>
      </c>
      <c r="BE189" s="38">
        <f t="shared" si="16"/>
        <v>0</v>
      </c>
      <c r="BF189" s="38">
        <f t="shared" si="17"/>
        <v>0</v>
      </c>
      <c r="BG189" s="38">
        <f t="shared" si="18"/>
        <v>0</v>
      </c>
      <c r="BH189" s="38">
        <f t="shared" si="19"/>
        <v>0</v>
      </c>
      <c r="BI189" s="38">
        <f t="shared" si="20"/>
        <v>0</v>
      </c>
      <c r="BJ189" s="38">
        <f t="shared" si="21"/>
        <v>0</v>
      </c>
      <c r="BK189" s="38">
        <f t="shared" si="22"/>
        <v>0</v>
      </c>
      <c r="BL189" s="38">
        <f t="shared" si="23"/>
        <v>0</v>
      </c>
      <c r="BM189" s="38">
        <f t="shared" si="24"/>
        <v>0</v>
      </c>
      <c r="BN189" s="38">
        <f t="shared" si="25"/>
        <v>0</v>
      </c>
      <c r="BO189" s="38">
        <f t="shared" si="26"/>
        <v>0</v>
      </c>
      <c r="BP189" s="38">
        <f t="shared" si="27"/>
        <v>0</v>
      </c>
      <c r="BQ189" s="38">
        <f t="shared" si="28"/>
        <v>0</v>
      </c>
      <c r="BR189" s="38">
        <f t="shared" si="29"/>
        <v>0</v>
      </c>
      <c r="BS189" s="38">
        <f t="shared" si="30"/>
        <v>0</v>
      </c>
      <c r="BT189" s="38">
        <f t="shared" si="31"/>
        <v>0</v>
      </c>
      <c r="BU189" s="38">
        <f t="shared" si="32"/>
        <v>0</v>
      </c>
      <c r="BV189" s="38">
        <f t="shared" si="33"/>
        <v>0</v>
      </c>
      <c r="BW189" s="38">
        <f t="shared" si="34"/>
        <v>0</v>
      </c>
      <c r="BX189" s="38">
        <f t="shared" si="35"/>
        <v>0</v>
      </c>
      <c r="BY189" s="38">
        <f t="shared" si="36"/>
        <v>0</v>
      </c>
      <c r="BZ189" s="38">
        <f t="shared" si="37"/>
        <v>0</v>
      </c>
      <c r="CA189" s="38">
        <f t="shared" si="38"/>
        <v>0</v>
      </c>
      <c r="CB189" s="14"/>
      <c r="CC189" s="14"/>
      <c r="CD189" s="14"/>
    </row>
    <row r="190" spans="1:82" x14ac:dyDescent="0.25">
      <c r="A190" s="37" t="str">
        <f>Accueil!C21</f>
        <v>Renoda</v>
      </c>
      <c r="B190" s="37">
        <f>Accueil!D21</f>
        <v>6</v>
      </c>
      <c r="C190" s="37">
        <f>Accueil!E21</f>
        <v>6</v>
      </c>
      <c r="D190" s="37">
        <f>Accueil!F21</f>
        <v>0</v>
      </c>
      <c r="E190" s="37">
        <f>Accueil!G21</f>
        <v>0</v>
      </c>
      <c r="F190" s="37">
        <f>Accueil!H21</f>
        <v>0</v>
      </c>
      <c r="G190" s="37">
        <f>Accueil!I21</f>
        <v>0</v>
      </c>
      <c r="H190" s="37">
        <f>Accueil!J21</f>
        <v>0</v>
      </c>
      <c r="I190" s="37">
        <f>Accueil!K21</f>
        <v>0</v>
      </c>
      <c r="J190" s="37">
        <f>Accueil!L21</f>
        <v>0</v>
      </c>
      <c r="K190" s="37">
        <f>Accueil!M21</f>
        <v>0</v>
      </c>
      <c r="L190" s="37">
        <f>Accueil!N21</f>
        <v>0</v>
      </c>
      <c r="M190" s="37">
        <f>Accueil!O21</f>
        <v>0</v>
      </c>
      <c r="N190" s="37">
        <f>Accueil!P21</f>
        <v>0</v>
      </c>
      <c r="O190" s="37">
        <f>Accueil!Q21</f>
        <v>0</v>
      </c>
      <c r="P190" s="37">
        <f>Accueil!R21</f>
        <v>0</v>
      </c>
      <c r="Q190" s="37">
        <f>Accueil!S21</f>
        <v>0</v>
      </c>
      <c r="R190" s="37">
        <f>Accueil!T21</f>
        <v>0</v>
      </c>
      <c r="S190" s="37">
        <f>Accueil!U21</f>
        <v>0</v>
      </c>
      <c r="T190" s="37">
        <f>Accueil!V21</f>
        <v>0</v>
      </c>
      <c r="U190" s="37">
        <f>Accueil!W21</f>
        <v>0</v>
      </c>
      <c r="V190" s="37">
        <f>Accueil!X21</f>
        <v>0</v>
      </c>
      <c r="W190" s="37">
        <f>Accueil!Y21</f>
        <v>0</v>
      </c>
      <c r="X190" s="37">
        <f>Accueil!Z21</f>
        <v>0</v>
      </c>
      <c r="Y190" s="37">
        <f>Accueil!AA21</f>
        <v>0</v>
      </c>
      <c r="Z190" s="37">
        <f>Accueil!AB21</f>
        <v>0</v>
      </c>
      <c r="AA190" s="37">
        <f>Accueil!AC21</f>
        <v>0</v>
      </c>
      <c r="AB190" s="37">
        <f>Accueil!AD21</f>
        <v>0</v>
      </c>
      <c r="AC190" s="37">
        <f>Accueil!AE21</f>
        <v>0</v>
      </c>
      <c r="AD190" s="37">
        <f>Accueil!AF21</f>
        <v>0</v>
      </c>
      <c r="AE190" s="37">
        <f>Accueil!AG21</f>
        <v>0</v>
      </c>
      <c r="AF190" s="37">
        <f>Accueil!AH21</f>
        <v>0</v>
      </c>
      <c r="AG190" s="37">
        <f>Accueil!AI21</f>
        <v>0</v>
      </c>
      <c r="AH190" s="37">
        <f>Accueil!AJ21</f>
        <v>0</v>
      </c>
      <c r="AI190" s="37">
        <f>Accueil!AK21</f>
        <v>0</v>
      </c>
      <c r="AJ190" s="37">
        <f>Accueil!AL21</f>
        <v>0</v>
      </c>
      <c r="AK190" s="37">
        <f>Accueil!AM21</f>
        <v>0</v>
      </c>
      <c r="AL190" s="37">
        <f>Accueil!AN21</f>
        <v>0</v>
      </c>
      <c r="AM190" s="37">
        <f>Accueil!AO21</f>
        <v>0</v>
      </c>
      <c r="AN190" s="37">
        <f>Accueil!AP21</f>
        <v>0</v>
      </c>
      <c r="AO190" s="37" t="str">
        <f>Accueil!AQ21</f>
        <v>-</v>
      </c>
      <c r="AP190" s="38">
        <f t="shared" si="1"/>
        <v>1</v>
      </c>
      <c r="AQ190" s="38">
        <f t="shared" si="2"/>
        <v>0</v>
      </c>
      <c r="AR190" s="38">
        <f t="shared" si="3"/>
        <v>0</v>
      </c>
      <c r="AS190" s="38">
        <f t="shared" si="4"/>
        <v>0</v>
      </c>
      <c r="AT190" s="38">
        <f t="shared" si="5"/>
        <v>0</v>
      </c>
      <c r="AU190" s="38">
        <f t="shared" si="6"/>
        <v>0</v>
      </c>
      <c r="AV190" s="38">
        <f t="shared" si="7"/>
        <v>0</v>
      </c>
      <c r="AW190" s="38">
        <f t="shared" si="8"/>
        <v>0</v>
      </c>
      <c r="AX190" s="38">
        <f t="shared" si="9"/>
        <v>0</v>
      </c>
      <c r="AY190" s="38">
        <f t="shared" si="10"/>
        <v>0</v>
      </c>
      <c r="AZ190" s="38">
        <f t="shared" si="11"/>
        <v>0</v>
      </c>
      <c r="BA190" s="38">
        <f t="shared" si="12"/>
        <v>0</v>
      </c>
      <c r="BB190" s="38">
        <f t="shared" si="13"/>
        <v>0</v>
      </c>
      <c r="BC190" s="38">
        <f t="shared" si="14"/>
        <v>0</v>
      </c>
      <c r="BD190" s="38">
        <f t="shared" si="15"/>
        <v>0</v>
      </c>
      <c r="BE190" s="38">
        <f t="shared" si="16"/>
        <v>0</v>
      </c>
      <c r="BF190" s="38">
        <f t="shared" si="17"/>
        <v>0</v>
      </c>
      <c r="BG190" s="38">
        <f t="shared" si="18"/>
        <v>0</v>
      </c>
      <c r="BH190" s="38">
        <f t="shared" si="19"/>
        <v>0</v>
      </c>
      <c r="BI190" s="38">
        <f t="shared" si="20"/>
        <v>0</v>
      </c>
      <c r="BJ190" s="38">
        <f t="shared" si="21"/>
        <v>0</v>
      </c>
      <c r="BK190" s="38">
        <f t="shared" si="22"/>
        <v>0</v>
      </c>
      <c r="BL190" s="38">
        <f t="shared" si="23"/>
        <v>0</v>
      </c>
      <c r="BM190" s="38">
        <f t="shared" si="24"/>
        <v>0</v>
      </c>
      <c r="BN190" s="38">
        <f t="shared" si="25"/>
        <v>0</v>
      </c>
      <c r="BO190" s="38">
        <f t="shared" si="26"/>
        <v>0</v>
      </c>
      <c r="BP190" s="38">
        <f t="shared" si="27"/>
        <v>0</v>
      </c>
      <c r="BQ190" s="38">
        <f t="shared" si="28"/>
        <v>0</v>
      </c>
      <c r="BR190" s="38">
        <f t="shared" si="29"/>
        <v>0</v>
      </c>
      <c r="BS190" s="38">
        <f t="shared" si="30"/>
        <v>0</v>
      </c>
      <c r="BT190" s="38">
        <f t="shared" si="31"/>
        <v>0</v>
      </c>
      <c r="BU190" s="38">
        <f t="shared" si="32"/>
        <v>0</v>
      </c>
      <c r="BV190" s="38">
        <f t="shared" si="33"/>
        <v>0</v>
      </c>
      <c r="BW190" s="38">
        <f t="shared" si="34"/>
        <v>0</v>
      </c>
      <c r="BX190" s="38">
        <f t="shared" si="35"/>
        <v>0</v>
      </c>
      <c r="BY190" s="38">
        <f t="shared" si="36"/>
        <v>0</v>
      </c>
      <c r="BZ190" s="38">
        <f t="shared" si="37"/>
        <v>0</v>
      </c>
      <c r="CA190" s="38">
        <f t="shared" si="38"/>
        <v>0</v>
      </c>
      <c r="CB190" s="14"/>
      <c r="CC190" s="14"/>
      <c r="CD190" s="14"/>
    </row>
    <row r="191" spans="1:82" x14ac:dyDescent="0.25">
      <c r="A191" s="37">
        <f>Accueil!C22</f>
        <v>10</v>
      </c>
      <c r="B191" s="37">
        <f>Accueil!D22</f>
        <v>0</v>
      </c>
      <c r="C191" s="37">
        <f>Accueil!E22</f>
        <v>0</v>
      </c>
      <c r="D191" s="37">
        <f>Accueil!F22</f>
        <v>0</v>
      </c>
      <c r="E191" s="37">
        <f>Accueil!G22</f>
        <v>0</v>
      </c>
      <c r="F191" s="37">
        <f>Accueil!H22</f>
        <v>0</v>
      </c>
      <c r="G191" s="37">
        <f>Accueil!I22</f>
        <v>0</v>
      </c>
      <c r="H191" s="37">
        <f>Accueil!J22</f>
        <v>0</v>
      </c>
      <c r="I191" s="37">
        <f>Accueil!K22</f>
        <v>0</v>
      </c>
      <c r="J191" s="37">
        <f>Accueil!L22</f>
        <v>0</v>
      </c>
      <c r="K191" s="37">
        <f>Accueil!M22</f>
        <v>0</v>
      </c>
      <c r="L191" s="37">
        <f>Accueil!N22</f>
        <v>0</v>
      </c>
      <c r="M191" s="37">
        <f>Accueil!O22</f>
        <v>0</v>
      </c>
      <c r="N191" s="37">
        <f>Accueil!P22</f>
        <v>0</v>
      </c>
      <c r="O191" s="37">
        <f>Accueil!Q22</f>
        <v>0</v>
      </c>
      <c r="P191" s="37">
        <f>Accueil!R22</f>
        <v>0</v>
      </c>
      <c r="Q191" s="37">
        <f>Accueil!S22</f>
        <v>0</v>
      </c>
      <c r="R191" s="37">
        <f>Accueil!T22</f>
        <v>0</v>
      </c>
      <c r="S191" s="37">
        <f>Accueil!U22</f>
        <v>0</v>
      </c>
      <c r="T191" s="37">
        <f>Accueil!V22</f>
        <v>0</v>
      </c>
      <c r="U191" s="37">
        <f>Accueil!W22</f>
        <v>0</v>
      </c>
      <c r="V191" s="37">
        <f>Accueil!X22</f>
        <v>0</v>
      </c>
      <c r="W191" s="37">
        <f>Accueil!Y22</f>
        <v>0</v>
      </c>
      <c r="X191" s="37">
        <f>Accueil!Z22</f>
        <v>0</v>
      </c>
      <c r="Y191" s="37">
        <f>Accueil!AA22</f>
        <v>0</v>
      </c>
      <c r="Z191" s="37">
        <f>Accueil!AB22</f>
        <v>0</v>
      </c>
      <c r="AA191" s="37">
        <f>Accueil!AC22</f>
        <v>0</v>
      </c>
      <c r="AB191" s="37">
        <f>Accueil!AD22</f>
        <v>0</v>
      </c>
      <c r="AC191" s="37">
        <f>Accueil!AE22</f>
        <v>0</v>
      </c>
      <c r="AD191" s="37">
        <f>Accueil!AF22</f>
        <v>0</v>
      </c>
      <c r="AE191" s="37">
        <f>Accueil!AG22</f>
        <v>0</v>
      </c>
      <c r="AF191" s="37">
        <f>Accueil!AH22</f>
        <v>0</v>
      </c>
      <c r="AG191" s="37">
        <f>Accueil!AI22</f>
        <v>0</v>
      </c>
      <c r="AH191" s="37">
        <f>Accueil!AJ22</f>
        <v>0</v>
      </c>
      <c r="AI191" s="37">
        <f>Accueil!AK22</f>
        <v>0</v>
      </c>
      <c r="AJ191" s="37">
        <f>Accueil!AL22</f>
        <v>0</v>
      </c>
      <c r="AK191" s="37">
        <f>Accueil!AM22</f>
        <v>0</v>
      </c>
      <c r="AL191" s="37">
        <f>Accueil!AN22</f>
        <v>0</v>
      </c>
      <c r="AM191" s="37">
        <f>Accueil!AO22</f>
        <v>0</v>
      </c>
      <c r="AN191" s="37">
        <f>Accueil!AP22</f>
        <v>0</v>
      </c>
      <c r="AO191" s="37" t="str">
        <f>Accueil!AQ22</f>
        <v/>
      </c>
      <c r="AP191" s="38">
        <f t="shared" si="1"/>
        <v>0</v>
      </c>
      <c r="AQ191" s="38">
        <f t="shared" si="2"/>
        <v>0</v>
      </c>
      <c r="AR191" s="38">
        <f t="shared" si="3"/>
        <v>0</v>
      </c>
      <c r="AS191" s="38">
        <f t="shared" si="4"/>
        <v>0</v>
      </c>
      <c r="AT191" s="38">
        <f t="shared" si="5"/>
        <v>0</v>
      </c>
      <c r="AU191" s="38">
        <f t="shared" si="6"/>
        <v>0</v>
      </c>
      <c r="AV191" s="38">
        <f t="shared" si="7"/>
        <v>0</v>
      </c>
      <c r="AW191" s="38">
        <f t="shared" si="8"/>
        <v>0</v>
      </c>
      <c r="AX191" s="38">
        <f t="shared" si="9"/>
        <v>0</v>
      </c>
      <c r="AY191" s="38">
        <f t="shared" si="10"/>
        <v>0</v>
      </c>
      <c r="AZ191" s="38">
        <f t="shared" si="11"/>
        <v>0</v>
      </c>
      <c r="BA191" s="38">
        <f t="shared" si="12"/>
        <v>0</v>
      </c>
      <c r="BB191" s="38">
        <f t="shared" si="13"/>
        <v>0</v>
      </c>
      <c r="BC191" s="38">
        <f t="shared" si="14"/>
        <v>0</v>
      </c>
      <c r="BD191" s="38">
        <f t="shared" si="15"/>
        <v>0</v>
      </c>
      <c r="BE191" s="38">
        <f t="shared" si="16"/>
        <v>0</v>
      </c>
      <c r="BF191" s="38">
        <f t="shared" si="17"/>
        <v>0</v>
      </c>
      <c r="BG191" s="38">
        <f t="shared" si="18"/>
        <v>0</v>
      </c>
      <c r="BH191" s="38">
        <f t="shared" si="19"/>
        <v>0</v>
      </c>
      <c r="BI191" s="38">
        <f t="shared" si="20"/>
        <v>0</v>
      </c>
      <c r="BJ191" s="38">
        <f t="shared" si="21"/>
        <v>0</v>
      </c>
      <c r="BK191" s="38">
        <f t="shared" si="22"/>
        <v>0</v>
      </c>
      <c r="BL191" s="38">
        <f t="shared" si="23"/>
        <v>0</v>
      </c>
      <c r="BM191" s="38">
        <f t="shared" si="24"/>
        <v>0</v>
      </c>
      <c r="BN191" s="38">
        <f t="shared" si="25"/>
        <v>0</v>
      </c>
      <c r="BO191" s="38">
        <f t="shared" si="26"/>
        <v>0</v>
      </c>
      <c r="BP191" s="38">
        <f t="shared" si="27"/>
        <v>0</v>
      </c>
      <c r="BQ191" s="38">
        <f t="shared" si="28"/>
        <v>0</v>
      </c>
      <c r="BR191" s="38">
        <f t="shared" si="29"/>
        <v>0</v>
      </c>
      <c r="BS191" s="38">
        <f t="shared" si="30"/>
        <v>0</v>
      </c>
      <c r="BT191" s="38">
        <f t="shared" si="31"/>
        <v>0</v>
      </c>
      <c r="BU191" s="38">
        <f t="shared" si="32"/>
        <v>0</v>
      </c>
      <c r="BV191" s="38">
        <f t="shared" si="33"/>
        <v>0</v>
      </c>
      <c r="BW191" s="38">
        <f t="shared" si="34"/>
        <v>0</v>
      </c>
      <c r="BX191" s="38">
        <f t="shared" si="35"/>
        <v>0</v>
      </c>
      <c r="BY191" s="38">
        <f t="shared" si="36"/>
        <v>0</v>
      </c>
      <c r="BZ191" s="38">
        <f t="shared" si="37"/>
        <v>0</v>
      </c>
      <c r="CA191" s="38">
        <f t="shared" si="38"/>
        <v>0</v>
      </c>
      <c r="CB191" s="14"/>
      <c r="CC191" s="14"/>
      <c r="CD191" s="14"/>
    </row>
    <row r="192" spans="1:82" x14ac:dyDescent="0.25">
      <c r="A192" s="37">
        <f>Accueil!C23</f>
        <v>11</v>
      </c>
      <c r="B192" s="37">
        <f>Accueil!D23</f>
        <v>0</v>
      </c>
      <c r="C192" s="37">
        <f>Accueil!E23</f>
        <v>0</v>
      </c>
      <c r="D192" s="37">
        <f>Accueil!F23</f>
        <v>0</v>
      </c>
      <c r="E192" s="37">
        <f>Accueil!G23</f>
        <v>0</v>
      </c>
      <c r="F192" s="37">
        <f>Accueil!H23</f>
        <v>0</v>
      </c>
      <c r="G192" s="37">
        <f>Accueil!I23</f>
        <v>0</v>
      </c>
      <c r="H192" s="37">
        <f>Accueil!J23</f>
        <v>0</v>
      </c>
      <c r="I192" s="37">
        <f>Accueil!K23</f>
        <v>0</v>
      </c>
      <c r="J192" s="37">
        <f>Accueil!L23</f>
        <v>0</v>
      </c>
      <c r="K192" s="37">
        <f>Accueil!M23</f>
        <v>0</v>
      </c>
      <c r="L192" s="37">
        <f>Accueil!N23</f>
        <v>0</v>
      </c>
      <c r="M192" s="37">
        <f>Accueil!O23</f>
        <v>0</v>
      </c>
      <c r="N192" s="37">
        <f>Accueil!P23</f>
        <v>0</v>
      </c>
      <c r="O192" s="37">
        <f>Accueil!Q23</f>
        <v>0</v>
      </c>
      <c r="P192" s="37">
        <f>Accueil!R23</f>
        <v>0</v>
      </c>
      <c r="Q192" s="37">
        <f>Accueil!S23</f>
        <v>0</v>
      </c>
      <c r="R192" s="37">
        <f>Accueil!T23</f>
        <v>0</v>
      </c>
      <c r="S192" s="37">
        <f>Accueil!U23</f>
        <v>0</v>
      </c>
      <c r="T192" s="37">
        <f>Accueil!V23</f>
        <v>0</v>
      </c>
      <c r="U192" s="37">
        <f>Accueil!W23</f>
        <v>0</v>
      </c>
      <c r="V192" s="37">
        <f>Accueil!X23</f>
        <v>0</v>
      </c>
      <c r="W192" s="37">
        <f>Accueil!Y23</f>
        <v>0</v>
      </c>
      <c r="X192" s="37">
        <f>Accueil!Z23</f>
        <v>0</v>
      </c>
      <c r="Y192" s="37">
        <f>Accueil!AA23</f>
        <v>0</v>
      </c>
      <c r="Z192" s="37">
        <f>Accueil!AB23</f>
        <v>0</v>
      </c>
      <c r="AA192" s="37">
        <f>Accueil!AC23</f>
        <v>0</v>
      </c>
      <c r="AB192" s="37">
        <f>Accueil!AD23</f>
        <v>0</v>
      </c>
      <c r="AC192" s="37">
        <f>Accueil!AE23</f>
        <v>0</v>
      </c>
      <c r="AD192" s="37">
        <f>Accueil!AF23</f>
        <v>0</v>
      </c>
      <c r="AE192" s="37">
        <f>Accueil!AG23</f>
        <v>0</v>
      </c>
      <c r="AF192" s="37">
        <f>Accueil!AH23</f>
        <v>0</v>
      </c>
      <c r="AG192" s="37">
        <f>Accueil!AI23</f>
        <v>0</v>
      </c>
      <c r="AH192" s="37">
        <f>Accueil!AJ23</f>
        <v>0</v>
      </c>
      <c r="AI192" s="37">
        <f>Accueil!AK23</f>
        <v>0</v>
      </c>
      <c r="AJ192" s="37">
        <f>Accueil!AL23</f>
        <v>0</v>
      </c>
      <c r="AK192" s="37">
        <f>Accueil!AM23</f>
        <v>0</v>
      </c>
      <c r="AL192" s="37">
        <f>Accueil!AN23</f>
        <v>0</v>
      </c>
      <c r="AM192" s="37">
        <f>Accueil!AO23</f>
        <v>0</v>
      </c>
      <c r="AN192" s="37">
        <f>Accueil!AP23</f>
        <v>0</v>
      </c>
      <c r="AO192" s="37" t="str">
        <f>Accueil!AQ23</f>
        <v/>
      </c>
      <c r="AP192" s="38">
        <f t="shared" si="1"/>
        <v>0</v>
      </c>
      <c r="AQ192" s="38">
        <f t="shared" si="2"/>
        <v>0</v>
      </c>
      <c r="AR192" s="38">
        <f t="shared" si="3"/>
        <v>0</v>
      </c>
      <c r="AS192" s="38">
        <f t="shared" si="4"/>
        <v>0</v>
      </c>
      <c r="AT192" s="38">
        <f t="shared" si="5"/>
        <v>0</v>
      </c>
      <c r="AU192" s="38">
        <f t="shared" si="6"/>
        <v>0</v>
      </c>
      <c r="AV192" s="38">
        <f t="shared" si="7"/>
        <v>0</v>
      </c>
      <c r="AW192" s="38">
        <f t="shared" si="8"/>
        <v>0</v>
      </c>
      <c r="AX192" s="38">
        <f t="shared" si="9"/>
        <v>0</v>
      </c>
      <c r="AY192" s="38">
        <f t="shared" si="10"/>
        <v>0</v>
      </c>
      <c r="AZ192" s="38">
        <f t="shared" si="11"/>
        <v>0</v>
      </c>
      <c r="BA192" s="38">
        <f t="shared" si="12"/>
        <v>0</v>
      </c>
      <c r="BB192" s="38">
        <f t="shared" si="13"/>
        <v>0</v>
      </c>
      <c r="BC192" s="38">
        <f t="shared" si="14"/>
        <v>0</v>
      </c>
      <c r="BD192" s="38">
        <f t="shared" si="15"/>
        <v>0</v>
      </c>
      <c r="BE192" s="38">
        <f t="shared" si="16"/>
        <v>0</v>
      </c>
      <c r="BF192" s="38">
        <f t="shared" si="17"/>
        <v>0</v>
      </c>
      <c r="BG192" s="38">
        <f t="shared" si="18"/>
        <v>0</v>
      </c>
      <c r="BH192" s="38">
        <f t="shared" si="19"/>
        <v>0</v>
      </c>
      <c r="BI192" s="38">
        <f t="shared" si="20"/>
        <v>0</v>
      </c>
      <c r="BJ192" s="38">
        <f t="shared" si="21"/>
        <v>0</v>
      </c>
      <c r="BK192" s="38">
        <f t="shared" si="22"/>
        <v>0</v>
      </c>
      <c r="BL192" s="38">
        <f t="shared" si="23"/>
        <v>0</v>
      </c>
      <c r="BM192" s="38">
        <f t="shared" si="24"/>
        <v>0</v>
      </c>
      <c r="BN192" s="38">
        <f t="shared" si="25"/>
        <v>0</v>
      </c>
      <c r="BO192" s="38">
        <f t="shared" si="26"/>
        <v>0</v>
      </c>
      <c r="BP192" s="38">
        <f t="shared" si="27"/>
        <v>0</v>
      </c>
      <c r="BQ192" s="38">
        <f t="shared" si="28"/>
        <v>0</v>
      </c>
      <c r="BR192" s="38">
        <f t="shared" si="29"/>
        <v>0</v>
      </c>
      <c r="BS192" s="38">
        <f t="shared" si="30"/>
        <v>0</v>
      </c>
      <c r="BT192" s="38">
        <f t="shared" si="31"/>
        <v>0</v>
      </c>
      <c r="BU192" s="38">
        <f t="shared" si="32"/>
        <v>0</v>
      </c>
      <c r="BV192" s="38">
        <f t="shared" si="33"/>
        <v>0</v>
      </c>
      <c r="BW192" s="38">
        <f t="shared" si="34"/>
        <v>0</v>
      </c>
      <c r="BX192" s="38">
        <f t="shared" si="35"/>
        <v>0</v>
      </c>
      <c r="BY192" s="38">
        <f t="shared" si="36"/>
        <v>0</v>
      </c>
      <c r="BZ192" s="38">
        <f t="shared" si="37"/>
        <v>0</v>
      </c>
      <c r="CA192" s="38">
        <f t="shared" si="38"/>
        <v>0</v>
      </c>
      <c r="CB192" s="14"/>
      <c r="CC192" s="14"/>
      <c r="CD192" s="14"/>
    </row>
    <row r="193" spans="1:82" x14ac:dyDescent="0.25">
      <c r="A193" s="37">
        <f>Accueil!C24</f>
        <v>12</v>
      </c>
      <c r="B193" s="37">
        <f>Accueil!D24</f>
        <v>0</v>
      </c>
      <c r="C193" s="37">
        <f>Accueil!E24</f>
        <v>0</v>
      </c>
      <c r="D193" s="37">
        <f>Accueil!F24</f>
        <v>0</v>
      </c>
      <c r="E193" s="37">
        <f>Accueil!G24</f>
        <v>0</v>
      </c>
      <c r="F193" s="37">
        <f>Accueil!H24</f>
        <v>0</v>
      </c>
      <c r="G193" s="37">
        <f>Accueil!I24</f>
        <v>0</v>
      </c>
      <c r="H193" s="37">
        <f>Accueil!J24</f>
        <v>0</v>
      </c>
      <c r="I193" s="37">
        <f>Accueil!K24</f>
        <v>0</v>
      </c>
      <c r="J193" s="37">
        <f>Accueil!L24</f>
        <v>0</v>
      </c>
      <c r="K193" s="37">
        <f>Accueil!M24</f>
        <v>0</v>
      </c>
      <c r="L193" s="37">
        <f>Accueil!N24</f>
        <v>0</v>
      </c>
      <c r="M193" s="37">
        <f>Accueil!O24</f>
        <v>0</v>
      </c>
      <c r="N193" s="37">
        <f>Accueil!P24</f>
        <v>0</v>
      </c>
      <c r="O193" s="37">
        <f>Accueil!Q24</f>
        <v>0</v>
      </c>
      <c r="P193" s="37">
        <f>Accueil!R24</f>
        <v>0</v>
      </c>
      <c r="Q193" s="37">
        <f>Accueil!S24</f>
        <v>0</v>
      </c>
      <c r="R193" s="37">
        <f>Accueil!T24</f>
        <v>0</v>
      </c>
      <c r="S193" s="37">
        <f>Accueil!U24</f>
        <v>0</v>
      </c>
      <c r="T193" s="37">
        <f>Accueil!V24</f>
        <v>0</v>
      </c>
      <c r="U193" s="37">
        <f>Accueil!W24</f>
        <v>0</v>
      </c>
      <c r="V193" s="37">
        <f>Accueil!X24</f>
        <v>0</v>
      </c>
      <c r="W193" s="37">
        <f>Accueil!Y24</f>
        <v>0</v>
      </c>
      <c r="X193" s="37">
        <f>Accueil!Z24</f>
        <v>0</v>
      </c>
      <c r="Y193" s="37">
        <f>Accueil!AA24</f>
        <v>0</v>
      </c>
      <c r="Z193" s="37">
        <f>Accueil!AB24</f>
        <v>0</v>
      </c>
      <c r="AA193" s="37">
        <f>Accueil!AC24</f>
        <v>0</v>
      </c>
      <c r="AB193" s="37">
        <f>Accueil!AD24</f>
        <v>0</v>
      </c>
      <c r="AC193" s="37">
        <f>Accueil!AE24</f>
        <v>0</v>
      </c>
      <c r="AD193" s="37">
        <f>Accueil!AF24</f>
        <v>0</v>
      </c>
      <c r="AE193" s="37">
        <f>Accueil!AG24</f>
        <v>0</v>
      </c>
      <c r="AF193" s="37">
        <f>Accueil!AH24</f>
        <v>0</v>
      </c>
      <c r="AG193" s="37">
        <f>Accueil!AI24</f>
        <v>0</v>
      </c>
      <c r="AH193" s="37">
        <f>Accueil!AJ24</f>
        <v>0</v>
      </c>
      <c r="AI193" s="37">
        <f>Accueil!AK24</f>
        <v>0</v>
      </c>
      <c r="AJ193" s="37">
        <f>Accueil!AL24</f>
        <v>0</v>
      </c>
      <c r="AK193" s="37">
        <f>Accueil!AM24</f>
        <v>0</v>
      </c>
      <c r="AL193" s="37">
        <f>Accueil!AN24</f>
        <v>0</v>
      </c>
      <c r="AM193" s="37">
        <f>Accueil!AO24</f>
        <v>0</v>
      </c>
      <c r="AN193" s="37">
        <f>Accueil!AP24</f>
        <v>0</v>
      </c>
      <c r="AO193" s="37" t="str">
        <f>Accueil!AQ24</f>
        <v/>
      </c>
      <c r="AP193" s="38">
        <f t="shared" si="1"/>
        <v>0</v>
      </c>
      <c r="AQ193" s="38">
        <f t="shared" si="2"/>
        <v>0</v>
      </c>
      <c r="AR193" s="38">
        <f t="shared" si="3"/>
        <v>0</v>
      </c>
      <c r="AS193" s="38">
        <f t="shared" si="4"/>
        <v>0</v>
      </c>
      <c r="AT193" s="38">
        <f t="shared" si="5"/>
        <v>0</v>
      </c>
      <c r="AU193" s="38">
        <f t="shared" si="6"/>
        <v>0</v>
      </c>
      <c r="AV193" s="38">
        <f t="shared" si="7"/>
        <v>0</v>
      </c>
      <c r="AW193" s="38">
        <f t="shared" si="8"/>
        <v>0</v>
      </c>
      <c r="AX193" s="38">
        <f t="shared" si="9"/>
        <v>0</v>
      </c>
      <c r="AY193" s="38">
        <f t="shared" si="10"/>
        <v>0</v>
      </c>
      <c r="AZ193" s="38">
        <f t="shared" si="11"/>
        <v>0</v>
      </c>
      <c r="BA193" s="38">
        <f t="shared" si="12"/>
        <v>0</v>
      </c>
      <c r="BB193" s="38">
        <f t="shared" si="13"/>
        <v>0</v>
      </c>
      <c r="BC193" s="38">
        <f t="shared" si="14"/>
        <v>0</v>
      </c>
      <c r="BD193" s="38">
        <f t="shared" si="15"/>
        <v>0</v>
      </c>
      <c r="BE193" s="38">
        <f t="shared" si="16"/>
        <v>0</v>
      </c>
      <c r="BF193" s="38">
        <f t="shared" si="17"/>
        <v>0</v>
      </c>
      <c r="BG193" s="38">
        <f t="shared" si="18"/>
        <v>0</v>
      </c>
      <c r="BH193" s="38">
        <f t="shared" si="19"/>
        <v>0</v>
      </c>
      <c r="BI193" s="38">
        <f t="shared" si="20"/>
        <v>0</v>
      </c>
      <c r="BJ193" s="38">
        <f t="shared" si="21"/>
        <v>0</v>
      </c>
      <c r="BK193" s="38">
        <f t="shared" si="22"/>
        <v>0</v>
      </c>
      <c r="BL193" s="38">
        <f t="shared" si="23"/>
        <v>0</v>
      </c>
      <c r="BM193" s="38">
        <f t="shared" si="24"/>
        <v>0</v>
      </c>
      <c r="BN193" s="38">
        <f t="shared" si="25"/>
        <v>0</v>
      </c>
      <c r="BO193" s="38">
        <f t="shared" si="26"/>
        <v>0</v>
      </c>
      <c r="BP193" s="38">
        <f t="shared" si="27"/>
        <v>0</v>
      </c>
      <c r="BQ193" s="38">
        <f t="shared" si="28"/>
        <v>0</v>
      </c>
      <c r="BR193" s="38">
        <f t="shared" si="29"/>
        <v>0</v>
      </c>
      <c r="BS193" s="38">
        <f t="shared" si="30"/>
        <v>0</v>
      </c>
      <c r="BT193" s="38">
        <f t="shared" si="31"/>
        <v>0</v>
      </c>
      <c r="BU193" s="38">
        <f t="shared" si="32"/>
        <v>0</v>
      </c>
      <c r="BV193" s="38">
        <f t="shared" si="33"/>
        <v>0</v>
      </c>
      <c r="BW193" s="38">
        <f t="shared" si="34"/>
        <v>0</v>
      </c>
      <c r="BX193" s="38">
        <f t="shared" si="35"/>
        <v>0</v>
      </c>
      <c r="BY193" s="38">
        <f t="shared" si="36"/>
        <v>0</v>
      </c>
      <c r="BZ193" s="38">
        <f t="shared" si="37"/>
        <v>0</v>
      </c>
      <c r="CA193" s="38">
        <f t="shared" si="38"/>
        <v>0</v>
      </c>
      <c r="CB193" s="14"/>
      <c r="CC193" s="14"/>
      <c r="CD193" s="14"/>
    </row>
    <row r="194" spans="1:82" x14ac:dyDescent="0.25">
      <c r="A194" s="37">
        <f>Accueil!C25</f>
        <v>13</v>
      </c>
      <c r="B194" s="37">
        <f>Accueil!D25</f>
        <v>0</v>
      </c>
      <c r="C194" s="37">
        <f>Accueil!E25</f>
        <v>0</v>
      </c>
      <c r="D194" s="37">
        <f>Accueil!F25</f>
        <v>0</v>
      </c>
      <c r="E194" s="37">
        <f>Accueil!G25</f>
        <v>0</v>
      </c>
      <c r="F194" s="37">
        <f>Accueil!H25</f>
        <v>0</v>
      </c>
      <c r="G194" s="37">
        <f>Accueil!I25</f>
        <v>0</v>
      </c>
      <c r="H194" s="37">
        <f>Accueil!J25</f>
        <v>0</v>
      </c>
      <c r="I194" s="37">
        <f>Accueil!K25</f>
        <v>0</v>
      </c>
      <c r="J194" s="37">
        <f>Accueil!L25</f>
        <v>0</v>
      </c>
      <c r="K194" s="37">
        <f>Accueil!M25</f>
        <v>0</v>
      </c>
      <c r="L194" s="37">
        <f>Accueil!N25</f>
        <v>0</v>
      </c>
      <c r="M194" s="37">
        <f>Accueil!O25</f>
        <v>0</v>
      </c>
      <c r="N194" s="37">
        <f>Accueil!P25</f>
        <v>0</v>
      </c>
      <c r="O194" s="37">
        <f>Accueil!Q25</f>
        <v>0</v>
      </c>
      <c r="P194" s="37">
        <f>Accueil!R25</f>
        <v>0</v>
      </c>
      <c r="Q194" s="37">
        <f>Accueil!S25</f>
        <v>0</v>
      </c>
      <c r="R194" s="37">
        <f>Accueil!T25</f>
        <v>0</v>
      </c>
      <c r="S194" s="37">
        <f>Accueil!U25</f>
        <v>0</v>
      </c>
      <c r="T194" s="37">
        <f>Accueil!V25</f>
        <v>0</v>
      </c>
      <c r="U194" s="37">
        <f>Accueil!W25</f>
        <v>0</v>
      </c>
      <c r="V194" s="37">
        <f>Accueil!X25</f>
        <v>0</v>
      </c>
      <c r="W194" s="37">
        <f>Accueil!Y25</f>
        <v>0</v>
      </c>
      <c r="X194" s="37">
        <f>Accueil!Z25</f>
        <v>0</v>
      </c>
      <c r="Y194" s="37">
        <f>Accueil!AA25</f>
        <v>0</v>
      </c>
      <c r="Z194" s="37">
        <f>Accueil!AB25</f>
        <v>0</v>
      </c>
      <c r="AA194" s="37">
        <f>Accueil!AC25</f>
        <v>0</v>
      </c>
      <c r="AB194" s="37">
        <f>Accueil!AD25</f>
        <v>0</v>
      </c>
      <c r="AC194" s="37">
        <f>Accueil!AE25</f>
        <v>0</v>
      </c>
      <c r="AD194" s="37">
        <f>Accueil!AF25</f>
        <v>0</v>
      </c>
      <c r="AE194" s="37">
        <f>Accueil!AG25</f>
        <v>0</v>
      </c>
      <c r="AF194" s="37">
        <f>Accueil!AH25</f>
        <v>0</v>
      </c>
      <c r="AG194" s="37">
        <f>Accueil!AI25</f>
        <v>0</v>
      </c>
      <c r="AH194" s="37">
        <f>Accueil!AJ25</f>
        <v>0</v>
      </c>
      <c r="AI194" s="37">
        <f>Accueil!AK25</f>
        <v>0</v>
      </c>
      <c r="AJ194" s="37">
        <f>Accueil!AL25</f>
        <v>0</v>
      </c>
      <c r="AK194" s="37">
        <f>Accueil!AM25</f>
        <v>0</v>
      </c>
      <c r="AL194" s="37">
        <f>Accueil!AN25</f>
        <v>0</v>
      </c>
      <c r="AM194" s="37">
        <f>Accueil!AO25</f>
        <v>0</v>
      </c>
      <c r="AN194" s="37">
        <f>Accueil!AP25</f>
        <v>0</v>
      </c>
      <c r="AO194" s="37" t="str">
        <f>Accueil!AQ25</f>
        <v/>
      </c>
      <c r="AP194" s="38">
        <f t="shared" si="1"/>
        <v>0</v>
      </c>
      <c r="AQ194" s="38">
        <f t="shared" si="2"/>
        <v>0</v>
      </c>
      <c r="AR194" s="38">
        <f t="shared" si="3"/>
        <v>0</v>
      </c>
      <c r="AS194" s="38">
        <f t="shared" si="4"/>
        <v>0</v>
      </c>
      <c r="AT194" s="38">
        <f t="shared" si="5"/>
        <v>0</v>
      </c>
      <c r="AU194" s="38">
        <f t="shared" si="6"/>
        <v>0</v>
      </c>
      <c r="AV194" s="38">
        <f t="shared" si="7"/>
        <v>0</v>
      </c>
      <c r="AW194" s="38">
        <f t="shared" si="8"/>
        <v>0</v>
      </c>
      <c r="AX194" s="38">
        <f t="shared" si="9"/>
        <v>0</v>
      </c>
      <c r="AY194" s="38">
        <f t="shared" si="10"/>
        <v>0</v>
      </c>
      <c r="AZ194" s="38">
        <f t="shared" si="11"/>
        <v>0</v>
      </c>
      <c r="BA194" s="38">
        <f t="shared" si="12"/>
        <v>0</v>
      </c>
      <c r="BB194" s="38">
        <f t="shared" si="13"/>
        <v>0</v>
      </c>
      <c r="BC194" s="38">
        <f t="shared" si="14"/>
        <v>0</v>
      </c>
      <c r="BD194" s="38">
        <f t="shared" si="15"/>
        <v>0</v>
      </c>
      <c r="BE194" s="38">
        <f t="shared" si="16"/>
        <v>0</v>
      </c>
      <c r="BF194" s="38">
        <f t="shared" si="17"/>
        <v>0</v>
      </c>
      <c r="BG194" s="38">
        <f t="shared" si="18"/>
        <v>0</v>
      </c>
      <c r="BH194" s="38">
        <f t="shared" si="19"/>
        <v>0</v>
      </c>
      <c r="BI194" s="38">
        <f t="shared" si="20"/>
        <v>0</v>
      </c>
      <c r="BJ194" s="38">
        <f t="shared" si="21"/>
        <v>0</v>
      </c>
      <c r="BK194" s="38">
        <f t="shared" si="22"/>
        <v>0</v>
      </c>
      <c r="BL194" s="38">
        <f t="shared" si="23"/>
        <v>0</v>
      </c>
      <c r="BM194" s="38">
        <f t="shared" si="24"/>
        <v>0</v>
      </c>
      <c r="BN194" s="38">
        <f t="shared" si="25"/>
        <v>0</v>
      </c>
      <c r="BO194" s="38">
        <f t="shared" si="26"/>
        <v>0</v>
      </c>
      <c r="BP194" s="38">
        <f t="shared" si="27"/>
        <v>0</v>
      </c>
      <c r="BQ194" s="38">
        <f t="shared" si="28"/>
        <v>0</v>
      </c>
      <c r="BR194" s="38">
        <f t="shared" si="29"/>
        <v>0</v>
      </c>
      <c r="BS194" s="38">
        <f t="shared" si="30"/>
        <v>0</v>
      </c>
      <c r="BT194" s="38">
        <f t="shared" si="31"/>
        <v>0</v>
      </c>
      <c r="BU194" s="38">
        <f t="shared" si="32"/>
        <v>0</v>
      </c>
      <c r="BV194" s="38">
        <f t="shared" si="33"/>
        <v>0</v>
      </c>
      <c r="BW194" s="38">
        <f t="shared" si="34"/>
        <v>0</v>
      </c>
      <c r="BX194" s="38">
        <f t="shared" si="35"/>
        <v>0</v>
      </c>
      <c r="BY194" s="38">
        <f t="shared" si="36"/>
        <v>0</v>
      </c>
      <c r="BZ194" s="38">
        <f t="shared" si="37"/>
        <v>0</v>
      </c>
      <c r="CA194" s="38">
        <f t="shared" si="38"/>
        <v>0</v>
      </c>
      <c r="CB194" s="14"/>
      <c r="CC194" s="14"/>
      <c r="CD194" s="14"/>
    </row>
    <row r="195" spans="1:82" x14ac:dyDescent="0.25">
      <c r="A195" s="37">
        <f>Accueil!C26</f>
        <v>14</v>
      </c>
      <c r="B195" s="37">
        <f>Accueil!D26</f>
        <v>0</v>
      </c>
      <c r="C195" s="37">
        <f>Accueil!E26</f>
        <v>0</v>
      </c>
      <c r="D195" s="37">
        <f>Accueil!F26</f>
        <v>0</v>
      </c>
      <c r="E195" s="37">
        <f>Accueil!G26</f>
        <v>0</v>
      </c>
      <c r="F195" s="37">
        <f>Accueil!H26</f>
        <v>0</v>
      </c>
      <c r="G195" s="37">
        <f>Accueil!I26</f>
        <v>0</v>
      </c>
      <c r="H195" s="37">
        <f>Accueil!J26</f>
        <v>0</v>
      </c>
      <c r="I195" s="37">
        <f>Accueil!K26</f>
        <v>0</v>
      </c>
      <c r="J195" s="37">
        <f>Accueil!L26</f>
        <v>0</v>
      </c>
      <c r="K195" s="37">
        <f>Accueil!M26</f>
        <v>0</v>
      </c>
      <c r="L195" s="37">
        <f>Accueil!N26</f>
        <v>0</v>
      </c>
      <c r="M195" s="37">
        <f>Accueil!O26</f>
        <v>0</v>
      </c>
      <c r="N195" s="37">
        <f>Accueil!P26</f>
        <v>0</v>
      </c>
      <c r="O195" s="37">
        <f>Accueil!Q26</f>
        <v>0</v>
      </c>
      <c r="P195" s="37">
        <f>Accueil!R26</f>
        <v>0</v>
      </c>
      <c r="Q195" s="37">
        <f>Accueil!S26</f>
        <v>0</v>
      </c>
      <c r="R195" s="37">
        <f>Accueil!T26</f>
        <v>0</v>
      </c>
      <c r="S195" s="37">
        <f>Accueil!U26</f>
        <v>0</v>
      </c>
      <c r="T195" s="37">
        <f>Accueil!V26</f>
        <v>0</v>
      </c>
      <c r="U195" s="37">
        <f>Accueil!W26</f>
        <v>0</v>
      </c>
      <c r="V195" s="37">
        <f>Accueil!X26</f>
        <v>0</v>
      </c>
      <c r="W195" s="37">
        <f>Accueil!Y26</f>
        <v>0</v>
      </c>
      <c r="X195" s="37">
        <f>Accueil!Z26</f>
        <v>0</v>
      </c>
      <c r="Y195" s="37">
        <f>Accueil!AA26</f>
        <v>0</v>
      </c>
      <c r="Z195" s="37">
        <f>Accueil!AB26</f>
        <v>0</v>
      </c>
      <c r="AA195" s="37">
        <f>Accueil!AC26</f>
        <v>0</v>
      </c>
      <c r="AB195" s="37">
        <f>Accueil!AD26</f>
        <v>0</v>
      </c>
      <c r="AC195" s="37">
        <f>Accueil!AE26</f>
        <v>0</v>
      </c>
      <c r="AD195" s="37">
        <f>Accueil!AF26</f>
        <v>0</v>
      </c>
      <c r="AE195" s="37">
        <f>Accueil!AG26</f>
        <v>0</v>
      </c>
      <c r="AF195" s="37">
        <f>Accueil!AH26</f>
        <v>0</v>
      </c>
      <c r="AG195" s="37">
        <f>Accueil!AI26</f>
        <v>0</v>
      </c>
      <c r="AH195" s="37">
        <f>Accueil!AJ26</f>
        <v>0</v>
      </c>
      <c r="AI195" s="37">
        <f>Accueil!AK26</f>
        <v>0</v>
      </c>
      <c r="AJ195" s="37">
        <f>Accueil!AL26</f>
        <v>0</v>
      </c>
      <c r="AK195" s="37">
        <f>Accueil!AM26</f>
        <v>0</v>
      </c>
      <c r="AL195" s="37">
        <f>Accueil!AN26</f>
        <v>0</v>
      </c>
      <c r="AM195" s="37">
        <f>Accueil!AO26</f>
        <v>0</v>
      </c>
      <c r="AN195" s="37">
        <f>Accueil!AP26</f>
        <v>0</v>
      </c>
      <c r="AO195" s="37" t="str">
        <f>Accueil!AQ26</f>
        <v/>
      </c>
      <c r="AP195" s="38">
        <f t="shared" si="1"/>
        <v>0</v>
      </c>
      <c r="AQ195" s="38">
        <f t="shared" si="2"/>
        <v>0</v>
      </c>
      <c r="AR195" s="38">
        <f t="shared" si="3"/>
        <v>0</v>
      </c>
      <c r="AS195" s="38">
        <f t="shared" si="4"/>
        <v>0</v>
      </c>
      <c r="AT195" s="38">
        <f t="shared" si="5"/>
        <v>0</v>
      </c>
      <c r="AU195" s="38">
        <f t="shared" si="6"/>
        <v>0</v>
      </c>
      <c r="AV195" s="38">
        <f t="shared" si="7"/>
        <v>0</v>
      </c>
      <c r="AW195" s="38">
        <f t="shared" si="8"/>
        <v>0</v>
      </c>
      <c r="AX195" s="38">
        <f t="shared" si="9"/>
        <v>0</v>
      </c>
      <c r="AY195" s="38">
        <f t="shared" si="10"/>
        <v>0</v>
      </c>
      <c r="AZ195" s="38">
        <f t="shared" si="11"/>
        <v>0</v>
      </c>
      <c r="BA195" s="38">
        <f t="shared" si="12"/>
        <v>0</v>
      </c>
      <c r="BB195" s="38">
        <f t="shared" si="13"/>
        <v>0</v>
      </c>
      <c r="BC195" s="38">
        <f t="shared" si="14"/>
        <v>0</v>
      </c>
      <c r="BD195" s="38">
        <f t="shared" si="15"/>
        <v>0</v>
      </c>
      <c r="BE195" s="38">
        <f t="shared" si="16"/>
        <v>0</v>
      </c>
      <c r="BF195" s="38">
        <f t="shared" si="17"/>
        <v>0</v>
      </c>
      <c r="BG195" s="38">
        <f t="shared" si="18"/>
        <v>0</v>
      </c>
      <c r="BH195" s="38">
        <f t="shared" si="19"/>
        <v>0</v>
      </c>
      <c r="BI195" s="38">
        <f t="shared" si="20"/>
        <v>0</v>
      </c>
      <c r="BJ195" s="38">
        <f t="shared" si="21"/>
        <v>0</v>
      </c>
      <c r="BK195" s="38">
        <f t="shared" si="22"/>
        <v>0</v>
      </c>
      <c r="BL195" s="38">
        <f t="shared" si="23"/>
        <v>0</v>
      </c>
      <c r="BM195" s="38">
        <f t="shared" si="24"/>
        <v>0</v>
      </c>
      <c r="BN195" s="38">
        <f t="shared" si="25"/>
        <v>0</v>
      </c>
      <c r="BO195" s="38">
        <f t="shared" si="26"/>
        <v>0</v>
      </c>
      <c r="BP195" s="38">
        <f t="shared" si="27"/>
        <v>0</v>
      </c>
      <c r="BQ195" s="38">
        <f t="shared" si="28"/>
        <v>0</v>
      </c>
      <c r="BR195" s="38">
        <f t="shared" si="29"/>
        <v>0</v>
      </c>
      <c r="BS195" s="38">
        <f t="shared" si="30"/>
        <v>0</v>
      </c>
      <c r="BT195" s="38">
        <f t="shared" si="31"/>
        <v>0</v>
      </c>
      <c r="BU195" s="38">
        <f t="shared" si="32"/>
        <v>0</v>
      </c>
      <c r="BV195" s="38">
        <f t="shared" si="33"/>
        <v>0</v>
      </c>
      <c r="BW195" s="38">
        <f t="shared" si="34"/>
        <v>0</v>
      </c>
      <c r="BX195" s="38">
        <f t="shared" si="35"/>
        <v>0</v>
      </c>
      <c r="BY195" s="38">
        <f t="shared" si="36"/>
        <v>0</v>
      </c>
      <c r="BZ195" s="38">
        <f t="shared" si="37"/>
        <v>0</v>
      </c>
      <c r="CA195" s="38">
        <f t="shared" si="38"/>
        <v>0</v>
      </c>
      <c r="CB195" s="14"/>
      <c r="CC195" s="14"/>
      <c r="CD195" s="14"/>
    </row>
    <row r="196" spans="1:82" x14ac:dyDescent="0.25">
      <c r="A196" s="37">
        <f>Accueil!C27</f>
        <v>15</v>
      </c>
      <c r="B196" s="37">
        <f>Accueil!D27</f>
        <v>0</v>
      </c>
      <c r="C196" s="37">
        <f>Accueil!E27</f>
        <v>0</v>
      </c>
      <c r="D196" s="37">
        <f>Accueil!F27</f>
        <v>0</v>
      </c>
      <c r="E196" s="37">
        <f>Accueil!G27</f>
        <v>0</v>
      </c>
      <c r="F196" s="37">
        <f>Accueil!H27</f>
        <v>0</v>
      </c>
      <c r="G196" s="37">
        <f>Accueil!I27</f>
        <v>0</v>
      </c>
      <c r="H196" s="37">
        <f>Accueil!J27</f>
        <v>0</v>
      </c>
      <c r="I196" s="37">
        <f>Accueil!K27</f>
        <v>0</v>
      </c>
      <c r="J196" s="37">
        <f>Accueil!L27</f>
        <v>0</v>
      </c>
      <c r="K196" s="37">
        <f>Accueil!M27</f>
        <v>0</v>
      </c>
      <c r="L196" s="37">
        <f>Accueil!N27</f>
        <v>0</v>
      </c>
      <c r="M196" s="37">
        <f>Accueil!O27</f>
        <v>0</v>
      </c>
      <c r="N196" s="37">
        <f>Accueil!P27</f>
        <v>0</v>
      </c>
      <c r="O196" s="37">
        <f>Accueil!Q27</f>
        <v>0</v>
      </c>
      <c r="P196" s="37">
        <f>Accueil!R27</f>
        <v>0</v>
      </c>
      <c r="Q196" s="37">
        <f>Accueil!S27</f>
        <v>0</v>
      </c>
      <c r="R196" s="37">
        <f>Accueil!T27</f>
        <v>0</v>
      </c>
      <c r="S196" s="37">
        <f>Accueil!U27</f>
        <v>0</v>
      </c>
      <c r="T196" s="37">
        <f>Accueil!V27</f>
        <v>0</v>
      </c>
      <c r="U196" s="37">
        <f>Accueil!W27</f>
        <v>0</v>
      </c>
      <c r="V196" s="37">
        <f>Accueil!X27</f>
        <v>0</v>
      </c>
      <c r="W196" s="37">
        <f>Accueil!Y27</f>
        <v>0</v>
      </c>
      <c r="X196" s="37">
        <f>Accueil!Z27</f>
        <v>0</v>
      </c>
      <c r="Y196" s="37">
        <f>Accueil!AA27</f>
        <v>0</v>
      </c>
      <c r="Z196" s="37">
        <f>Accueil!AB27</f>
        <v>0</v>
      </c>
      <c r="AA196" s="37">
        <f>Accueil!AC27</f>
        <v>0</v>
      </c>
      <c r="AB196" s="37">
        <f>Accueil!AD27</f>
        <v>0</v>
      </c>
      <c r="AC196" s="37">
        <f>Accueil!AE27</f>
        <v>0</v>
      </c>
      <c r="AD196" s="37">
        <f>Accueil!AF27</f>
        <v>0</v>
      </c>
      <c r="AE196" s="37">
        <f>Accueil!AG27</f>
        <v>0</v>
      </c>
      <c r="AF196" s="37">
        <f>Accueil!AH27</f>
        <v>0</v>
      </c>
      <c r="AG196" s="37">
        <f>Accueil!AI27</f>
        <v>0</v>
      </c>
      <c r="AH196" s="37">
        <f>Accueil!AJ27</f>
        <v>0</v>
      </c>
      <c r="AI196" s="37">
        <f>Accueil!AK27</f>
        <v>0</v>
      </c>
      <c r="AJ196" s="37">
        <f>Accueil!AL27</f>
        <v>0</v>
      </c>
      <c r="AK196" s="37">
        <f>Accueil!AM27</f>
        <v>0</v>
      </c>
      <c r="AL196" s="37">
        <f>Accueil!AN27</f>
        <v>0</v>
      </c>
      <c r="AM196" s="37">
        <f>Accueil!AO27</f>
        <v>0</v>
      </c>
      <c r="AN196" s="37">
        <f>Accueil!AP27</f>
        <v>0</v>
      </c>
      <c r="AO196" s="37" t="str">
        <f>Accueil!AQ27</f>
        <v/>
      </c>
      <c r="AP196" s="38">
        <f t="shared" si="1"/>
        <v>0</v>
      </c>
      <c r="AQ196" s="38">
        <f t="shared" si="2"/>
        <v>0</v>
      </c>
      <c r="AR196" s="38">
        <f t="shared" si="3"/>
        <v>0</v>
      </c>
      <c r="AS196" s="38">
        <f t="shared" si="4"/>
        <v>0</v>
      </c>
      <c r="AT196" s="38">
        <f t="shared" si="5"/>
        <v>0</v>
      </c>
      <c r="AU196" s="38">
        <f t="shared" si="6"/>
        <v>0</v>
      </c>
      <c r="AV196" s="38">
        <f t="shared" si="7"/>
        <v>0</v>
      </c>
      <c r="AW196" s="38">
        <f t="shared" si="8"/>
        <v>0</v>
      </c>
      <c r="AX196" s="38">
        <f t="shared" si="9"/>
        <v>0</v>
      </c>
      <c r="AY196" s="38">
        <f t="shared" si="10"/>
        <v>0</v>
      </c>
      <c r="AZ196" s="38">
        <f t="shared" si="11"/>
        <v>0</v>
      </c>
      <c r="BA196" s="38">
        <f t="shared" si="12"/>
        <v>0</v>
      </c>
      <c r="BB196" s="38">
        <f t="shared" si="13"/>
        <v>0</v>
      </c>
      <c r="BC196" s="38">
        <f t="shared" si="14"/>
        <v>0</v>
      </c>
      <c r="BD196" s="38">
        <f t="shared" si="15"/>
        <v>0</v>
      </c>
      <c r="BE196" s="38">
        <f t="shared" si="16"/>
        <v>0</v>
      </c>
      <c r="BF196" s="38">
        <f t="shared" si="17"/>
        <v>0</v>
      </c>
      <c r="BG196" s="38">
        <f t="shared" si="18"/>
        <v>0</v>
      </c>
      <c r="BH196" s="38">
        <f t="shared" si="19"/>
        <v>0</v>
      </c>
      <c r="BI196" s="38">
        <f t="shared" si="20"/>
        <v>0</v>
      </c>
      <c r="BJ196" s="38">
        <f t="shared" si="21"/>
        <v>0</v>
      </c>
      <c r="BK196" s="38">
        <f t="shared" si="22"/>
        <v>0</v>
      </c>
      <c r="BL196" s="38">
        <f t="shared" si="23"/>
        <v>0</v>
      </c>
      <c r="BM196" s="38">
        <f t="shared" si="24"/>
        <v>0</v>
      </c>
      <c r="BN196" s="38">
        <f t="shared" si="25"/>
        <v>0</v>
      </c>
      <c r="BO196" s="38">
        <f t="shared" si="26"/>
        <v>0</v>
      </c>
      <c r="BP196" s="38">
        <f t="shared" si="27"/>
        <v>0</v>
      </c>
      <c r="BQ196" s="38">
        <f t="shared" si="28"/>
        <v>0</v>
      </c>
      <c r="BR196" s="38">
        <f t="shared" si="29"/>
        <v>0</v>
      </c>
      <c r="BS196" s="38">
        <f t="shared" si="30"/>
        <v>0</v>
      </c>
      <c r="BT196" s="38">
        <f t="shared" si="31"/>
        <v>0</v>
      </c>
      <c r="BU196" s="38">
        <f t="shared" si="32"/>
        <v>0</v>
      </c>
      <c r="BV196" s="38">
        <f t="shared" si="33"/>
        <v>0</v>
      </c>
      <c r="BW196" s="38">
        <f t="shared" si="34"/>
        <v>0</v>
      </c>
      <c r="BX196" s="38">
        <f t="shared" si="35"/>
        <v>0</v>
      </c>
      <c r="BY196" s="38">
        <f t="shared" si="36"/>
        <v>0</v>
      </c>
      <c r="BZ196" s="38">
        <f t="shared" si="37"/>
        <v>0</v>
      </c>
      <c r="CA196" s="38">
        <f t="shared" si="38"/>
        <v>0</v>
      </c>
      <c r="CB196" s="14"/>
      <c r="CC196" s="14"/>
      <c r="CD196" s="14"/>
    </row>
    <row r="197" spans="1:82" x14ac:dyDescent="0.25">
      <c r="A197" s="37">
        <f>Accueil!C28</f>
        <v>16</v>
      </c>
      <c r="B197" s="37">
        <f>Accueil!D28</f>
        <v>0</v>
      </c>
      <c r="C197" s="37">
        <f>Accueil!E28</f>
        <v>0</v>
      </c>
      <c r="D197" s="37">
        <f>Accueil!F28</f>
        <v>0</v>
      </c>
      <c r="E197" s="37">
        <f>Accueil!G28</f>
        <v>0</v>
      </c>
      <c r="F197" s="37">
        <f>Accueil!H28</f>
        <v>0</v>
      </c>
      <c r="G197" s="37">
        <f>Accueil!I28</f>
        <v>0</v>
      </c>
      <c r="H197" s="37">
        <f>Accueil!J28</f>
        <v>0</v>
      </c>
      <c r="I197" s="37">
        <f>Accueil!K28</f>
        <v>0</v>
      </c>
      <c r="J197" s="37">
        <f>Accueil!L28</f>
        <v>0</v>
      </c>
      <c r="K197" s="37">
        <f>Accueil!M28</f>
        <v>0</v>
      </c>
      <c r="L197" s="37">
        <f>Accueil!N28</f>
        <v>0</v>
      </c>
      <c r="M197" s="37">
        <f>Accueil!O28</f>
        <v>0</v>
      </c>
      <c r="N197" s="37">
        <f>Accueil!P28</f>
        <v>0</v>
      </c>
      <c r="O197" s="37">
        <f>Accueil!Q28</f>
        <v>0</v>
      </c>
      <c r="P197" s="37">
        <f>Accueil!R28</f>
        <v>0</v>
      </c>
      <c r="Q197" s="37">
        <f>Accueil!S28</f>
        <v>0</v>
      </c>
      <c r="R197" s="37">
        <f>Accueil!T28</f>
        <v>0</v>
      </c>
      <c r="S197" s="37">
        <f>Accueil!U28</f>
        <v>0</v>
      </c>
      <c r="T197" s="37">
        <f>Accueil!V28</f>
        <v>0</v>
      </c>
      <c r="U197" s="37">
        <f>Accueil!W28</f>
        <v>0</v>
      </c>
      <c r="V197" s="37">
        <f>Accueil!X28</f>
        <v>0</v>
      </c>
      <c r="W197" s="37">
        <f>Accueil!Y28</f>
        <v>0</v>
      </c>
      <c r="X197" s="37">
        <f>Accueil!Z28</f>
        <v>0</v>
      </c>
      <c r="Y197" s="37">
        <f>Accueil!AA28</f>
        <v>0</v>
      </c>
      <c r="Z197" s="37">
        <f>Accueil!AB28</f>
        <v>0</v>
      </c>
      <c r="AA197" s="37">
        <f>Accueil!AC28</f>
        <v>0</v>
      </c>
      <c r="AB197" s="37">
        <f>Accueil!AD28</f>
        <v>0</v>
      </c>
      <c r="AC197" s="37">
        <f>Accueil!AE28</f>
        <v>0</v>
      </c>
      <c r="AD197" s="37">
        <f>Accueil!AF28</f>
        <v>0</v>
      </c>
      <c r="AE197" s="37">
        <f>Accueil!AG28</f>
        <v>0</v>
      </c>
      <c r="AF197" s="37">
        <f>Accueil!AH28</f>
        <v>0</v>
      </c>
      <c r="AG197" s="37">
        <f>Accueil!AI28</f>
        <v>0</v>
      </c>
      <c r="AH197" s="37">
        <f>Accueil!AJ28</f>
        <v>0</v>
      </c>
      <c r="AI197" s="37">
        <f>Accueil!AK28</f>
        <v>0</v>
      </c>
      <c r="AJ197" s="37">
        <f>Accueil!AL28</f>
        <v>0</v>
      </c>
      <c r="AK197" s="37">
        <f>Accueil!AM28</f>
        <v>0</v>
      </c>
      <c r="AL197" s="37">
        <f>Accueil!AN28</f>
        <v>0</v>
      </c>
      <c r="AM197" s="37">
        <f>Accueil!AO28</f>
        <v>0</v>
      </c>
      <c r="AN197" s="37">
        <f>Accueil!AP28</f>
        <v>0</v>
      </c>
      <c r="AO197" s="37" t="str">
        <f>Accueil!AQ28</f>
        <v/>
      </c>
      <c r="AP197" s="38">
        <f t="shared" si="1"/>
        <v>0</v>
      </c>
      <c r="AQ197" s="38">
        <f t="shared" si="2"/>
        <v>0</v>
      </c>
      <c r="AR197" s="38">
        <f t="shared" si="3"/>
        <v>0</v>
      </c>
      <c r="AS197" s="38">
        <f t="shared" si="4"/>
        <v>0</v>
      </c>
      <c r="AT197" s="38">
        <f t="shared" si="5"/>
        <v>0</v>
      </c>
      <c r="AU197" s="38">
        <f t="shared" si="6"/>
        <v>0</v>
      </c>
      <c r="AV197" s="38">
        <f t="shared" si="7"/>
        <v>0</v>
      </c>
      <c r="AW197" s="38">
        <f t="shared" si="8"/>
        <v>0</v>
      </c>
      <c r="AX197" s="38">
        <f t="shared" si="9"/>
        <v>0</v>
      </c>
      <c r="AY197" s="38">
        <f t="shared" si="10"/>
        <v>0</v>
      </c>
      <c r="AZ197" s="38">
        <f t="shared" si="11"/>
        <v>0</v>
      </c>
      <c r="BA197" s="38">
        <f t="shared" si="12"/>
        <v>0</v>
      </c>
      <c r="BB197" s="38">
        <f t="shared" si="13"/>
        <v>0</v>
      </c>
      <c r="BC197" s="38">
        <f t="shared" si="14"/>
        <v>0</v>
      </c>
      <c r="BD197" s="38">
        <f t="shared" si="15"/>
        <v>0</v>
      </c>
      <c r="BE197" s="38">
        <f t="shared" si="16"/>
        <v>0</v>
      </c>
      <c r="BF197" s="38">
        <f t="shared" si="17"/>
        <v>0</v>
      </c>
      <c r="BG197" s="38">
        <f t="shared" si="18"/>
        <v>0</v>
      </c>
      <c r="BH197" s="38">
        <f t="shared" si="19"/>
        <v>0</v>
      </c>
      <c r="BI197" s="38">
        <f t="shared" si="20"/>
        <v>0</v>
      </c>
      <c r="BJ197" s="38">
        <f t="shared" si="21"/>
        <v>0</v>
      </c>
      <c r="BK197" s="38">
        <f t="shared" si="22"/>
        <v>0</v>
      </c>
      <c r="BL197" s="38">
        <f t="shared" si="23"/>
        <v>0</v>
      </c>
      <c r="BM197" s="38">
        <f t="shared" si="24"/>
        <v>0</v>
      </c>
      <c r="BN197" s="38">
        <f t="shared" si="25"/>
        <v>0</v>
      </c>
      <c r="BO197" s="38">
        <f t="shared" si="26"/>
        <v>0</v>
      </c>
      <c r="BP197" s="38">
        <f t="shared" si="27"/>
        <v>0</v>
      </c>
      <c r="BQ197" s="38">
        <f t="shared" si="28"/>
        <v>0</v>
      </c>
      <c r="BR197" s="38">
        <f t="shared" si="29"/>
        <v>0</v>
      </c>
      <c r="BS197" s="38">
        <f t="shared" si="30"/>
        <v>0</v>
      </c>
      <c r="BT197" s="38">
        <f t="shared" si="31"/>
        <v>0</v>
      </c>
      <c r="BU197" s="38">
        <f t="shared" si="32"/>
        <v>0</v>
      </c>
      <c r="BV197" s="38">
        <f t="shared" si="33"/>
        <v>0</v>
      </c>
      <c r="BW197" s="38">
        <f t="shared" si="34"/>
        <v>0</v>
      </c>
      <c r="BX197" s="38">
        <f t="shared" si="35"/>
        <v>0</v>
      </c>
      <c r="BY197" s="38">
        <f t="shared" si="36"/>
        <v>0</v>
      </c>
      <c r="BZ197" s="38">
        <f t="shared" si="37"/>
        <v>0</v>
      </c>
      <c r="CA197" s="38">
        <f t="shared" si="38"/>
        <v>0</v>
      </c>
      <c r="CB197" s="14"/>
      <c r="CC197" s="14"/>
      <c r="CD197" s="14"/>
    </row>
    <row r="198" spans="1:82" x14ac:dyDescent="0.25">
      <c r="A198" s="37">
        <f>Accueil!C29</f>
        <v>17</v>
      </c>
      <c r="B198" s="37">
        <f>Accueil!D29</f>
        <v>0</v>
      </c>
      <c r="C198" s="37">
        <f>Accueil!E29</f>
        <v>0</v>
      </c>
      <c r="D198" s="37">
        <f>Accueil!F29</f>
        <v>0</v>
      </c>
      <c r="E198" s="37">
        <f>Accueil!G29</f>
        <v>0</v>
      </c>
      <c r="F198" s="37">
        <f>Accueil!H29</f>
        <v>0</v>
      </c>
      <c r="G198" s="37">
        <f>Accueil!I29</f>
        <v>0</v>
      </c>
      <c r="H198" s="37">
        <f>Accueil!J29</f>
        <v>0</v>
      </c>
      <c r="I198" s="37">
        <f>Accueil!K29</f>
        <v>0</v>
      </c>
      <c r="J198" s="37">
        <f>Accueil!L29</f>
        <v>0</v>
      </c>
      <c r="K198" s="37">
        <f>Accueil!M29</f>
        <v>0</v>
      </c>
      <c r="L198" s="37">
        <f>Accueil!N29</f>
        <v>0</v>
      </c>
      <c r="M198" s="37">
        <f>Accueil!O29</f>
        <v>0</v>
      </c>
      <c r="N198" s="37">
        <f>Accueil!P29</f>
        <v>0</v>
      </c>
      <c r="O198" s="37">
        <f>Accueil!Q29</f>
        <v>0</v>
      </c>
      <c r="P198" s="37">
        <f>Accueil!R29</f>
        <v>0</v>
      </c>
      <c r="Q198" s="37">
        <f>Accueil!S29</f>
        <v>0</v>
      </c>
      <c r="R198" s="37">
        <f>Accueil!T29</f>
        <v>0</v>
      </c>
      <c r="S198" s="37">
        <f>Accueil!U29</f>
        <v>0</v>
      </c>
      <c r="T198" s="37">
        <f>Accueil!V29</f>
        <v>0</v>
      </c>
      <c r="U198" s="37">
        <f>Accueil!W29</f>
        <v>0</v>
      </c>
      <c r="V198" s="37">
        <f>Accueil!X29</f>
        <v>0</v>
      </c>
      <c r="W198" s="37">
        <f>Accueil!Y29</f>
        <v>0</v>
      </c>
      <c r="X198" s="37">
        <f>Accueil!Z29</f>
        <v>0</v>
      </c>
      <c r="Y198" s="37">
        <f>Accueil!AA29</f>
        <v>0</v>
      </c>
      <c r="Z198" s="37">
        <f>Accueil!AB29</f>
        <v>0</v>
      </c>
      <c r="AA198" s="37">
        <f>Accueil!AC29</f>
        <v>0</v>
      </c>
      <c r="AB198" s="37">
        <f>Accueil!AD29</f>
        <v>0</v>
      </c>
      <c r="AC198" s="37">
        <f>Accueil!AE29</f>
        <v>0</v>
      </c>
      <c r="AD198" s="37">
        <f>Accueil!AF29</f>
        <v>0</v>
      </c>
      <c r="AE198" s="37">
        <f>Accueil!AG29</f>
        <v>0</v>
      </c>
      <c r="AF198" s="37">
        <f>Accueil!AH29</f>
        <v>0</v>
      </c>
      <c r="AG198" s="37">
        <f>Accueil!AI29</f>
        <v>0</v>
      </c>
      <c r="AH198" s="37">
        <f>Accueil!AJ29</f>
        <v>0</v>
      </c>
      <c r="AI198" s="37">
        <f>Accueil!AK29</f>
        <v>0</v>
      </c>
      <c r="AJ198" s="37">
        <f>Accueil!AL29</f>
        <v>0</v>
      </c>
      <c r="AK198" s="37">
        <f>Accueil!AM29</f>
        <v>0</v>
      </c>
      <c r="AL198" s="37">
        <f>Accueil!AN29</f>
        <v>0</v>
      </c>
      <c r="AM198" s="37">
        <f>Accueil!AO29</f>
        <v>0</v>
      </c>
      <c r="AN198" s="37">
        <f>Accueil!AP29</f>
        <v>0</v>
      </c>
      <c r="AO198" s="37" t="str">
        <f>Accueil!AQ29</f>
        <v/>
      </c>
      <c r="AP198" s="38">
        <f t="shared" si="1"/>
        <v>0</v>
      </c>
      <c r="AQ198" s="38">
        <f t="shared" si="2"/>
        <v>0</v>
      </c>
      <c r="AR198" s="38">
        <f t="shared" si="3"/>
        <v>0</v>
      </c>
      <c r="AS198" s="38">
        <f t="shared" si="4"/>
        <v>0</v>
      </c>
      <c r="AT198" s="38">
        <f t="shared" si="5"/>
        <v>0</v>
      </c>
      <c r="AU198" s="38">
        <f t="shared" si="6"/>
        <v>0</v>
      </c>
      <c r="AV198" s="38">
        <f t="shared" si="7"/>
        <v>0</v>
      </c>
      <c r="AW198" s="38">
        <f t="shared" si="8"/>
        <v>0</v>
      </c>
      <c r="AX198" s="38">
        <f t="shared" si="9"/>
        <v>0</v>
      </c>
      <c r="AY198" s="38">
        <f t="shared" si="10"/>
        <v>0</v>
      </c>
      <c r="AZ198" s="38">
        <f t="shared" si="11"/>
        <v>0</v>
      </c>
      <c r="BA198" s="38">
        <f t="shared" si="12"/>
        <v>0</v>
      </c>
      <c r="BB198" s="38">
        <f t="shared" si="13"/>
        <v>0</v>
      </c>
      <c r="BC198" s="38">
        <f t="shared" si="14"/>
        <v>0</v>
      </c>
      <c r="BD198" s="38">
        <f t="shared" si="15"/>
        <v>0</v>
      </c>
      <c r="BE198" s="38">
        <f t="shared" si="16"/>
        <v>0</v>
      </c>
      <c r="BF198" s="38">
        <f t="shared" si="17"/>
        <v>0</v>
      </c>
      <c r="BG198" s="38">
        <f t="shared" si="18"/>
        <v>0</v>
      </c>
      <c r="BH198" s="38">
        <f t="shared" si="19"/>
        <v>0</v>
      </c>
      <c r="BI198" s="38">
        <f t="shared" si="20"/>
        <v>0</v>
      </c>
      <c r="BJ198" s="38">
        <f t="shared" si="21"/>
        <v>0</v>
      </c>
      <c r="BK198" s="38">
        <f t="shared" si="22"/>
        <v>0</v>
      </c>
      <c r="BL198" s="38">
        <f t="shared" si="23"/>
        <v>0</v>
      </c>
      <c r="BM198" s="38">
        <f t="shared" si="24"/>
        <v>0</v>
      </c>
      <c r="BN198" s="38">
        <f t="shared" si="25"/>
        <v>0</v>
      </c>
      <c r="BO198" s="38">
        <f t="shared" si="26"/>
        <v>0</v>
      </c>
      <c r="BP198" s="38">
        <f t="shared" si="27"/>
        <v>0</v>
      </c>
      <c r="BQ198" s="38">
        <f t="shared" si="28"/>
        <v>0</v>
      </c>
      <c r="BR198" s="38">
        <f t="shared" si="29"/>
        <v>0</v>
      </c>
      <c r="BS198" s="38">
        <f t="shared" si="30"/>
        <v>0</v>
      </c>
      <c r="BT198" s="38">
        <f t="shared" si="31"/>
        <v>0</v>
      </c>
      <c r="BU198" s="38">
        <f t="shared" si="32"/>
        <v>0</v>
      </c>
      <c r="BV198" s="38">
        <f t="shared" si="33"/>
        <v>0</v>
      </c>
      <c r="BW198" s="38">
        <f t="shared" si="34"/>
        <v>0</v>
      </c>
      <c r="BX198" s="38">
        <f t="shared" si="35"/>
        <v>0</v>
      </c>
      <c r="BY198" s="38">
        <f t="shared" si="36"/>
        <v>0</v>
      </c>
      <c r="BZ198" s="38">
        <f t="shared" si="37"/>
        <v>0</v>
      </c>
      <c r="CA198" s="38">
        <f t="shared" si="38"/>
        <v>0</v>
      </c>
      <c r="CB198" s="14"/>
      <c r="CC198" s="14"/>
      <c r="CD198" s="14"/>
    </row>
    <row r="199" spans="1:82" x14ac:dyDescent="0.25">
      <c r="A199" s="37">
        <f>Accueil!C30</f>
        <v>18</v>
      </c>
      <c r="B199" s="37">
        <f>Accueil!D30</f>
        <v>0</v>
      </c>
      <c r="C199" s="37">
        <f>Accueil!E30</f>
        <v>0</v>
      </c>
      <c r="D199" s="37">
        <f>Accueil!F30</f>
        <v>0</v>
      </c>
      <c r="E199" s="37">
        <f>Accueil!G30</f>
        <v>0</v>
      </c>
      <c r="F199" s="37">
        <f>Accueil!H30</f>
        <v>0</v>
      </c>
      <c r="G199" s="37">
        <f>Accueil!I30</f>
        <v>0</v>
      </c>
      <c r="H199" s="37">
        <f>Accueil!J30</f>
        <v>0</v>
      </c>
      <c r="I199" s="37">
        <f>Accueil!K30</f>
        <v>0</v>
      </c>
      <c r="J199" s="37">
        <f>Accueil!L30</f>
        <v>0</v>
      </c>
      <c r="K199" s="37">
        <f>Accueil!M30</f>
        <v>0</v>
      </c>
      <c r="L199" s="37">
        <f>Accueil!N30</f>
        <v>0</v>
      </c>
      <c r="M199" s="37">
        <f>Accueil!O30</f>
        <v>0</v>
      </c>
      <c r="N199" s="37">
        <f>Accueil!P30</f>
        <v>0</v>
      </c>
      <c r="O199" s="37">
        <f>Accueil!Q30</f>
        <v>0</v>
      </c>
      <c r="P199" s="37">
        <f>Accueil!R30</f>
        <v>0</v>
      </c>
      <c r="Q199" s="37">
        <f>Accueil!S30</f>
        <v>0</v>
      </c>
      <c r="R199" s="37">
        <f>Accueil!T30</f>
        <v>0</v>
      </c>
      <c r="S199" s="37">
        <f>Accueil!U30</f>
        <v>0</v>
      </c>
      <c r="T199" s="37">
        <f>Accueil!V30</f>
        <v>0</v>
      </c>
      <c r="U199" s="37">
        <f>Accueil!W30</f>
        <v>0</v>
      </c>
      <c r="V199" s="37">
        <f>Accueil!X30</f>
        <v>0</v>
      </c>
      <c r="W199" s="37">
        <f>Accueil!Y30</f>
        <v>0</v>
      </c>
      <c r="X199" s="37">
        <f>Accueil!Z30</f>
        <v>0</v>
      </c>
      <c r="Y199" s="37">
        <f>Accueil!AA30</f>
        <v>0</v>
      </c>
      <c r="Z199" s="37">
        <f>Accueil!AB30</f>
        <v>0</v>
      </c>
      <c r="AA199" s="37">
        <f>Accueil!AC30</f>
        <v>0</v>
      </c>
      <c r="AB199" s="37">
        <f>Accueil!AD30</f>
        <v>0</v>
      </c>
      <c r="AC199" s="37">
        <f>Accueil!AE30</f>
        <v>0</v>
      </c>
      <c r="AD199" s="37">
        <f>Accueil!AF30</f>
        <v>0</v>
      </c>
      <c r="AE199" s="37">
        <f>Accueil!AG30</f>
        <v>0</v>
      </c>
      <c r="AF199" s="37">
        <f>Accueil!AH30</f>
        <v>0</v>
      </c>
      <c r="AG199" s="37">
        <f>Accueil!AI30</f>
        <v>0</v>
      </c>
      <c r="AH199" s="37">
        <f>Accueil!AJ30</f>
        <v>0</v>
      </c>
      <c r="AI199" s="37">
        <f>Accueil!AK30</f>
        <v>0</v>
      </c>
      <c r="AJ199" s="37">
        <f>Accueil!AL30</f>
        <v>0</v>
      </c>
      <c r="AK199" s="37">
        <f>Accueil!AM30</f>
        <v>0</v>
      </c>
      <c r="AL199" s="37">
        <f>Accueil!AN30</f>
        <v>0</v>
      </c>
      <c r="AM199" s="37">
        <f>Accueil!AO30</f>
        <v>0</v>
      </c>
      <c r="AN199" s="37">
        <f>Accueil!AP30</f>
        <v>0</v>
      </c>
      <c r="AO199" s="37" t="str">
        <f>Accueil!AQ30</f>
        <v/>
      </c>
      <c r="AP199" s="38">
        <f t="shared" si="1"/>
        <v>0</v>
      </c>
      <c r="AQ199" s="38">
        <f t="shared" si="2"/>
        <v>0</v>
      </c>
      <c r="AR199" s="38">
        <f t="shared" si="3"/>
        <v>0</v>
      </c>
      <c r="AS199" s="38">
        <f t="shared" si="4"/>
        <v>0</v>
      </c>
      <c r="AT199" s="38">
        <f t="shared" si="5"/>
        <v>0</v>
      </c>
      <c r="AU199" s="38">
        <f t="shared" si="6"/>
        <v>0</v>
      </c>
      <c r="AV199" s="38">
        <f t="shared" si="7"/>
        <v>0</v>
      </c>
      <c r="AW199" s="38">
        <f t="shared" si="8"/>
        <v>0</v>
      </c>
      <c r="AX199" s="38">
        <f t="shared" si="9"/>
        <v>0</v>
      </c>
      <c r="AY199" s="38">
        <f t="shared" si="10"/>
        <v>0</v>
      </c>
      <c r="AZ199" s="38">
        <f t="shared" si="11"/>
        <v>0</v>
      </c>
      <c r="BA199" s="38">
        <f t="shared" si="12"/>
        <v>0</v>
      </c>
      <c r="BB199" s="38">
        <f t="shared" si="13"/>
        <v>0</v>
      </c>
      <c r="BC199" s="38">
        <f t="shared" si="14"/>
        <v>0</v>
      </c>
      <c r="BD199" s="38">
        <f t="shared" si="15"/>
        <v>0</v>
      </c>
      <c r="BE199" s="38">
        <f t="shared" si="16"/>
        <v>0</v>
      </c>
      <c r="BF199" s="38">
        <f t="shared" si="17"/>
        <v>0</v>
      </c>
      <c r="BG199" s="38">
        <f t="shared" si="18"/>
        <v>0</v>
      </c>
      <c r="BH199" s="38">
        <f t="shared" si="19"/>
        <v>0</v>
      </c>
      <c r="BI199" s="38">
        <f t="shared" si="20"/>
        <v>0</v>
      </c>
      <c r="BJ199" s="38">
        <f t="shared" si="21"/>
        <v>0</v>
      </c>
      <c r="BK199" s="38">
        <f t="shared" si="22"/>
        <v>0</v>
      </c>
      <c r="BL199" s="38">
        <f t="shared" si="23"/>
        <v>0</v>
      </c>
      <c r="BM199" s="38">
        <f t="shared" si="24"/>
        <v>0</v>
      </c>
      <c r="BN199" s="38">
        <f t="shared" si="25"/>
        <v>0</v>
      </c>
      <c r="BO199" s="38">
        <f t="shared" si="26"/>
        <v>0</v>
      </c>
      <c r="BP199" s="38">
        <f t="shared" si="27"/>
        <v>0</v>
      </c>
      <c r="BQ199" s="38">
        <f t="shared" si="28"/>
        <v>0</v>
      </c>
      <c r="BR199" s="38">
        <f t="shared" si="29"/>
        <v>0</v>
      </c>
      <c r="BS199" s="38">
        <f t="shared" si="30"/>
        <v>0</v>
      </c>
      <c r="BT199" s="38">
        <f t="shared" si="31"/>
        <v>0</v>
      </c>
      <c r="BU199" s="38">
        <f t="shared" si="32"/>
        <v>0</v>
      </c>
      <c r="BV199" s="38">
        <f t="shared" si="33"/>
        <v>0</v>
      </c>
      <c r="BW199" s="38">
        <f t="shared" si="34"/>
        <v>0</v>
      </c>
      <c r="BX199" s="38">
        <f t="shared" si="35"/>
        <v>0</v>
      </c>
      <c r="BY199" s="38">
        <f t="shared" si="36"/>
        <v>0</v>
      </c>
      <c r="BZ199" s="38">
        <f t="shared" si="37"/>
        <v>0</v>
      </c>
      <c r="CA199" s="38">
        <f t="shared" si="38"/>
        <v>0</v>
      </c>
      <c r="CB199" s="14"/>
      <c r="CC199" s="14"/>
      <c r="CD199" s="14"/>
    </row>
    <row r="200" spans="1:82" x14ac:dyDescent="0.25">
      <c r="A200" s="37">
        <f>Accueil!C31</f>
        <v>19</v>
      </c>
      <c r="B200" s="37">
        <f>Accueil!D31</f>
        <v>0</v>
      </c>
      <c r="C200" s="37">
        <f>Accueil!E31</f>
        <v>0</v>
      </c>
      <c r="D200" s="37">
        <f>Accueil!F31</f>
        <v>0</v>
      </c>
      <c r="E200" s="37">
        <f>Accueil!G31</f>
        <v>0</v>
      </c>
      <c r="F200" s="37">
        <f>Accueil!H31</f>
        <v>0</v>
      </c>
      <c r="G200" s="37">
        <f>Accueil!I31</f>
        <v>0</v>
      </c>
      <c r="H200" s="37">
        <f>Accueil!J31</f>
        <v>0</v>
      </c>
      <c r="I200" s="37">
        <f>Accueil!K31</f>
        <v>0</v>
      </c>
      <c r="J200" s="37">
        <f>Accueil!L31</f>
        <v>0</v>
      </c>
      <c r="K200" s="37">
        <f>Accueil!M31</f>
        <v>0</v>
      </c>
      <c r="L200" s="37">
        <f>Accueil!N31</f>
        <v>0</v>
      </c>
      <c r="M200" s="37">
        <f>Accueil!O31</f>
        <v>0</v>
      </c>
      <c r="N200" s="37">
        <f>Accueil!P31</f>
        <v>0</v>
      </c>
      <c r="O200" s="37">
        <f>Accueil!Q31</f>
        <v>0</v>
      </c>
      <c r="P200" s="37">
        <f>Accueil!R31</f>
        <v>0</v>
      </c>
      <c r="Q200" s="37">
        <f>Accueil!S31</f>
        <v>0</v>
      </c>
      <c r="R200" s="37">
        <f>Accueil!T31</f>
        <v>0</v>
      </c>
      <c r="S200" s="37">
        <f>Accueil!U31</f>
        <v>0</v>
      </c>
      <c r="T200" s="37">
        <f>Accueil!V31</f>
        <v>0</v>
      </c>
      <c r="U200" s="37">
        <f>Accueil!W31</f>
        <v>0</v>
      </c>
      <c r="V200" s="37">
        <f>Accueil!X31</f>
        <v>0</v>
      </c>
      <c r="W200" s="37">
        <f>Accueil!Y31</f>
        <v>0</v>
      </c>
      <c r="X200" s="37">
        <f>Accueil!Z31</f>
        <v>0</v>
      </c>
      <c r="Y200" s="37">
        <f>Accueil!AA31</f>
        <v>0</v>
      </c>
      <c r="Z200" s="37">
        <f>Accueil!AB31</f>
        <v>0</v>
      </c>
      <c r="AA200" s="37">
        <f>Accueil!AC31</f>
        <v>0</v>
      </c>
      <c r="AB200" s="37">
        <f>Accueil!AD31</f>
        <v>0</v>
      </c>
      <c r="AC200" s="37">
        <f>Accueil!AE31</f>
        <v>0</v>
      </c>
      <c r="AD200" s="37">
        <f>Accueil!AF31</f>
        <v>0</v>
      </c>
      <c r="AE200" s="37">
        <f>Accueil!AG31</f>
        <v>0</v>
      </c>
      <c r="AF200" s="37">
        <f>Accueil!AH31</f>
        <v>0</v>
      </c>
      <c r="AG200" s="37">
        <f>Accueil!AI31</f>
        <v>0</v>
      </c>
      <c r="AH200" s="37">
        <f>Accueil!AJ31</f>
        <v>0</v>
      </c>
      <c r="AI200" s="37">
        <f>Accueil!AK31</f>
        <v>0</v>
      </c>
      <c r="AJ200" s="37">
        <f>Accueil!AL31</f>
        <v>0</v>
      </c>
      <c r="AK200" s="37">
        <f>Accueil!AM31</f>
        <v>0</v>
      </c>
      <c r="AL200" s="37">
        <f>Accueil!AN31</f>
        <v>0</v>
      </c>
      <c r="AM200" s="37">
        <f>Accueil!AO31</f>
        <v>0</v>
      </c>
      <c r="AN200" s="37">
        <f>Accueil!AP31</f>
        <v>0</v>
      </c>
      <c r="AO200" s="37" t="str">
        <f>Accueil!AQ31</f>
        <v/>
      </c>
      <c r="AP200" s="38">
        <f t="shared" si="1"/>
        <v>0</v>
      </c>
      <c r="AQ200" s="38">
        <f t="shared" si="2"/>
        <v>0</v>
      </c>
      <c r="AR200" s="38">
        <f t="shared" si="3"/>
        <v>0</v>
      </c>
      <c r="AS200" s="38">
        <f t="shared" si="4"/>
        <v>0</v>
      </c>
      <c r="AT200" s="38">
        <f t="shared" si="5"/>
        <v>0</v>
      </c>
      <c r="AU200" s="38">
        <f t="shared" si="6"/>
        <v>0</v>
      </c>
      <c r="AV200" s="38">
        <f t="shared" si="7"/>
        <v>0</v>
      </c>
      <c r="AW200" s="38">
        <f t="shared" si="8"/>
        <v>0</v>
      </c>
      <c r="AX200" s="38">
        <f t="shared" si="9"/>
        <v>0</v>
      </c>
      <c r="AY200" s="38">
        <f t="shared" si="10"/>
        <v>0</v>
      </c>
      <c r="AZ200" s="38">
        <f t="shared" si="11"/>
        <v>0</v>
      </c>
      <c r="BA200" s="38">
        <f t="shared" si="12"/>
        <v>0</v>
      </c>
      <c r="BB200" s="38">
        <f t="shared" si="13"/>
        <v>0</v>
      </c>
      <c r="BC200" s="38">
        <f t="shared" si="14"/>
        <v>0</v>
      </c>
      <c r="BD200" s="38">
        <f t="shared" si="15"/>
        <v>0</v>
      </c>
      <c r="BE200" s="38">
        <f t="shared" si="16"/>
        <v>0</v>
      </c>
      <c r="BF200" s="38">
        <f t="shared" si="17"/>
        <v>0</v>
      </c>
      <c r="BG200" s="38">
        <f t="shared" si="18"/>
        <v>0</v>
      </c>
      <c r="BH200" s="38">
        <f t="shared" si="19"/>
        <v>0</v>
      </c>
      <c r="BI200" s="38">
        <f t="shared" si="20"/>
        <v>0</v>
      </c>
      <c r="BJ200" s="38">
        <f t="shared" si="21"/>
        <v>0</v>
      </c>
      <c r="BK200" s="38">
        <f t="shared" si="22"/>
        <v>0</v>
      </c>
      <c r="BL200" s="38">
        <f t="shared" si="23"/>
        <v>0</v>
      </c>
      <c r="BM200" s="38">
        <f t="shared" si="24"/>
        <v>0</v>
      </c>
      <c r="BN200" s="38">
        <f t="shared" si="25"/>
        <v>0</v>
      </c>
      <c r="BO200" s="38">
        <f t="shared" si="26"/>
        <v>0</v>
      </c>
      <c r="BP200" s="38">
        <f t="shared" si="27"/>
        <v>0</v>
      </c>
      <c r="BQ200" s="38">
        <f t="shared" si="28"/>
        <v>0</v>
      </c>
      <c r="BR200" s="38">
        <f t="shared" si="29"/>
        <v>0</v>
      </c>
      <c r="BS200" s="38">
        <f t="shared" si="30"/>
        <v>0</v>
      </c>
      <c r="BT200" s="38">
        <f t="shared" si="31"/>
        <v>0</v>
      </c>
      <c r="BU200" s="38">
        <f t="shared" si="32"/>
        <v>0</v>
      </c>
      <c r="BV200" s="38">
        <f t="shared" si="33"/>
        <v>0</v>
      </c>
      <c r="BW200" s="38">
        <f t="shared" si="34"/>
        <v>0</v>
      </c>
      <c r="BX200" s="38">
        <f t="shared" si="35"/>
        <v>0</v>
      </c>
      <c r="BY200" s="38">
        <f t="shared" si="36"/>
        <v>0</v>
      </c>
      <c r="BZ200" s="38">
        <f t="shared" si="37"/>
        <v>0</v>
      </c>
      <c r="CA200" s="38">
        <f t="shared" si="38"/>
        <v>0</v>
      </c>
      <c r="CB200" s="14"/>
      <c r="CC200" s="14"/>
      <c r="CD200" s="14"/>
    </row>
    <row r="201" spans="1:82" x14ac:dyDescent="0.25">
      <c r="A201" s="37">
        <f>Accueil!C32</f>
        <v>20</v>
      </c>
      <c r="B201" s="37">
        <f>Accueil!D32</f>
        <v>0</v>
      </c>
      <c r="C201" s="37">
        <f>Accueil!E32</f>
        <v>0</v>
      </c>
      <c r="D201" s="37">
        <f>Accueil!F32</f>
        <v>0</v>
      </c>
      <c r="E201" s="37">
        <f>Accueil!G32</f>
        <v>0</v>
      </c>
      <c r="F201" s="37">
        <f>Accueil!H32</f>
        <v>0</v>
      </c>
      <c r="G201" s="37">
        <f>Accueil!I32</f>
        <v>0</v>
      </c>
      <c r="H201" s="37">
        <f>Accueil!J32</f>
        <v>0</v>
      </c>
      <c r="I201" s="37">
        <f>Accueil!K32</f>
        <v>0</v>
      </c>
      <c r="J201" s="37">
        <f>Accueil!L32</f>
        <v>0</v>
      </c>
      <c r="K201" s="37">
        <f>Accueil!M32</f>
        <v>0</v>
      </c>
      <c r="L201" s="37">
        <f>Accueil!N32</f>
        <v>0</v>
      </c>
      <c r="M201" s="37">
        <f>Accueil!O32</f>
        <v>0</v>
      </c>
      <c r="N201" s="37">
        <f>Accueil!P32</f>
        <v>0</v>
      </c>
      <c r="O201" s="37">
        <f>Accueil!Q32</f>
        <v>0</v>
      </c>
      <c r="P201" s="37">
        <f>Accueil!R32</f>
        <v>0</v>
      </c>
      <c r="Q201" s="37">
        <f>Accueil!S32</f>
        <v>0</v>
      </c>
      <c r="R201" s="37">
        <f>Accueil!T32</f>
        <v>0</v>
      </c>
      <c r="S201" s="37">
        <f>Accueil!U32</f>
        <v>0</v>
      </c>
      <c r="T201" s="37">
        <f>Accueil!V32</f>
        <v>0</v>
      </c>
      <c r="U201" s="37">
        <f>Accueil!W32</f>
        <v>0</v>
      </c>
      <c r="V201" s="37">
        <f>Accueil!X32</f>
        <v>0</v>
      </c>
      <c r="W201" s="37">
        <f>Accueil!Y32</f>
        <v>0</v>
      </c>
      <c r="X201" s="37">
        <f>Accueil!Z32</f>
        <v>0</v>
      </c>
      <c r="Y201" s="37">
        <f>Accueil!AA32</f>
        <v>0</v>
      </c>
      <c r="Z201" s="37">
        <f>Accueil!AB32</f>
        <v>0</v>
      </c>
      <c r="AA201" s="37">
        <f>Accueil!AC32</f>
        <v>0</v>
      </c>
      <c r="AB201" s="37">
        <f>Accueil!AD32</f>
        <v>0</v>
      </c>
      <c r="AC201" s="37">
        <f>Accueil!AE32</f>
        <v>0</v>
      </c>
      <c r="AD201" s="37">
        <f>Accueil!AF32</f>
        <v>0</v>
      </c>
      <c r="AE201" s="37">
        <f>Accueil!AG32</f>
        <v>0</v>
      </c>
      <c r="AF201" s="37">
        <f>Accueil!AH32</f>
        <v>0</v>
      </c>
      <c r="AG201" s="37">
        <f>Accueil!AI32</f>
        <v>0</v>
      </c>
      <c r="AH201" s="37">
        <f>Accueil!AJ32</f>
        <v>0</v>
      </c>
      <c r="AI201" s="37">
        <f>Accueil!AK32</f>
        <v>0</v>
      </c>
      <c r="AJ201" s="37">
        <f>Accueil!AL32</f>
        <v>0</v>
      </c>
      <c r="AK201" s="37">
        <f>Accueil!AM32</f>
        <v>0</v>
      </c>
      <c r="AL201" s="37">
        <f>Accueil!AN32</f>
        <v>0</v>
      </c>
      <c r="AM201" s="37">
        <f>Accueil!AO32</f>
        <v>0</v>
      </c>
      <c r="AN201" s="37">
        <f>Accueil!AP32</f>
        <v>0</v>
      </c>
      <c r="AO201" s="37" t="str">
        <f>Accueil!AQ32</f>
        <v/>
      </c>
      <c r="AP201" s="38">
        <f t="shared" si="1"/>
        <v>0</v>
      </c>
      <c r="AQ201" s="38">
        <f t="shared" si="2"/>
        <v>0</v>
      </c>
      <c r="AR201" s="38">
        <f t="shared" si="3"/>
        <v>0</v>
      </c>
      <c r="AS201" s="38">
        <f t="shared" si="4"/>
        <v>0</v>
      </c>
      <c r="AT201" s="38">
        <f t="shared" si="5"/>
        <v>0</v>
      </c>
      <c r="AU201" s="38">
        <f t="shared" si="6"/>
        <v>0</v>
      </c>
      <c r="AV201" s="38">
        <f t="shared" si="7"/>
        <v>0</v>
      </c>
      <c r="AW201" s="38">
        <f t="shared" si="8"/>
        <v>0</v>
      </c>
      <c r="AX201" s="38">
        <f t="shared" si="9"/>
        <v>0</v>
      </c>
      <c r="AY201" s="38">
        <f t="shared" si="10"/>
        <v>0</v>
      </c>
      <c r="AZ201" s="38">
        <f t="shared" si="11"/>
        <v>0</v>
      </c>
      <c r="BA201" s="38">
        <f t="shared" si="12"/>
        <v>0</v>
      </c>
      <c r="BB201" s="38">
        <f t="shared" si="13"/>
        <v>0</v>
      </c>
      <c r="BC201" s="38">
        <f t="shared" si="14"/>
        <v>0</v>
      </c>
      <c r="BD201" s="38">
        <f t="shared" si="15"/>
        <v>0</v>
      </c>
      <c r="BE201" s="38">
        <f t="shared" si="16"/>
        <v>0</v>
      </c>
      <c r="BF201" s="38">
        <f t="shared" si="17"/>
        <v>0</v>
      </c>
      <c r="BG201" s="38">
        <f t="shared" si="18"/>
        <v>0</v>
      </c>
      <c r="BH201" s="38">
        <f t="shared" si="19"/>
        <v>0</v>
      </c>
      <c r="BI201" s="38">
        <f t="shared" si="20"/>
        <v>0</v>
      </c>
      <c r="BJ201" s="38">
        <f t="shared" si="21"/>
        <v>0</v>
      </c>
      <c r="BK201" s="38">
        <f t="shared" si="22"/>
        <v>0</v>
      </c>
      <c r="BL201" s="38">
        <f t="shared" si="23"/>
        <v>0</v>
      </c>
      <c r="BM201" s="38">
        <f t="shared" si="24"/>
        <v>0</v>
      </c>
      <c r="BN201" s="38">
        <f t="shared" si="25"/>
        <v>0</v>
      </c>
      <c r="BO201" s="38">
        <f t="shared" si="26"/>
        <v>0</v>
      </c>
      <c r="BP201" s="38">
        <f t="shared" si="27"/>
        <v>0</v>
      </c>
      <c r="BQ201" s="38">
        <f t="shared" si="28"/>
        <v>0</v>
      </c>
      <c r="BR201" s="38">
        <f t="shared" si="29"/>
        <v>0</v>
      </c>
      <c r="BS201" s="38">
        <f t="shared" si="30"/>
        <v>0</v>
      </c>
      <c r="BT201" s="38">
        <f t="shared" si="31"/>
        <v>0</v>
      </c>
      <c r="BU201" s="38">
        <f t="shared" si="32"/>
        <v>0</v>
      </c>
      <c r="BV201" s="38">
        <f t="shared" si="33"/>
        <v>0</v>
      </c>
      <c r="BW201" s="38">
        <f t="shared" si="34"/>
        <v>0</v>
      </c>
      <c r="BX201" s="38">
        <f t="shared" si="35"/>
        <v>0</v>
      </c>
      <c r="BY201" s="38">
        <f t="shared" si="36"/>
        <v>0</v>
      </c>
      <c r="BZ201" s="38">
        <f t="shared" si="37"/>
        <v>0</v>
      </c>
      <c r="CA201" s="38">
        <f t="shared" si="38"/>
        <v>0</v>
      </c>
      <c r="CB201" s="14"/>
      <c r="CC201" s="14"/>
      <c r="CD201" s="14"/>
    </row>
    <row r="202" spans="1:82" ht="15.75" thickBot="1" x14ac:dyDescent="0.3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</row>
    <row r="203" spans="1:82" ht="15.75" thickBot="1" x14ac:dyDescent="0.3">
      <c r="A203" s="36"/>
      <c r="T203" s="58" t="s">
        <v>61</v>
      </c>
      <c r="U203" s="59"/>
      <c r="V203" s="60"/>
      <c r="W203" s="47"/>
    </row>
    <row r="205" spans="1:82" x14ac:dyDescent="0.25">
      <c r="A205" s="37" t="str">
        <f>Accueil!C13</f>
        <v>James</v>
      </c>
      <c r="B205" s="37"/>
      <c r="C205" s="37">
        <f>IF(C182="",NA(),SUM(C182)/COUNTIF(C182,"&gt;0"))</f>
        <v>6</v>
      </c>
      <c r="D205" s="37">
        <f>IF(D182="",NA(),SUM(C182:D182)/COUNTIF(C182:D182,"&gt;0"))</f>
        <v>6.5</v>
      </c>
      <c r="E205" s="37">
        <f>IF(E182="",NA(),SUM(C182:E182)/COUNTIF(C182:E182,"&gt;0"))</f>
        <v>6.333333333333333</v>
      </c>
      <c r="F205" s="37">
        <f>IF(F182="",NA(),SUM(C182:F182)/COUNTIF(C182:F182,"&gt;0"))</f>
        <v>6.25</v>
      </c>
      <c r="G205" s="37">
        <f>IF(G182="",NA(),SUM(C182:G182)/COUNTIF(C182:G182,"&gt;0"))</f>
        <v>6.4</v>
      </c>
      <c r="H205" s="37">
        <f>IF(H182="",NA(),SUM(C182:H182)/COUNTIF(C182:H182,"&gt;0"))</f>
        <v>6.333333333333333</v>
      </c>
      <c r="I205" s="37">
        <f>IF(I182="",NA(),SUM(C182:I182)/COUNTIF(C182:I182,"&gt;0"))</f>
        <v>6.1428571428571432</v>
      </c>
      <c r="J205" s="37">
        <f>IF(J182="",NA(),SUM(C182:J182)/COUNTIF(C182:J182,"&gt;0"))</f>
        <v>5.75</v>
      </c>
      <c r="K205" s="37">
        <f>IF(K182="",NA(),SUM(C182:K182)/COUNTIF(C182:K182,"&gt;0"))</f>
        <v>5.7777777777777777</v>
      </c>
      <c r="L205" s="37">
        <f>IF(L182="",NA(),SUM(C182:L182)/COUNTIF(C182:L182,"&gt;0"))</f>
        <v>5.6</v>
      </c>
      <c r="M205" s="37">
        <f>IF(M182="",NA(),SUM(C182:M182)/COUNTIF(C182:M182,"&gt;0"))</f>
        <v>5.5454545454545459</v>
      </c>
      <c r="N205" s="37">
        <f>IF(N182="",NA(),SUM(C182:N182)/COUNTIF(C182:N182,"&gt;0"))</f>
        <v>5.583333333333333</v>
      </c>
      <c r="O205" s="37">
        <f>IF(O182="",NA(),SUM(C182:O182)/COUNTIF(C182:O182,"&gt;0"))</f>
        <v>5.384615384615385</v>
      </c>
      <c r="P205" s="37">
        <f>IF(P182="",NA(),SUM(C182:P182)/COUNTIF(C182:P182,"&gt;0"))</f>
        <v>5.3571428571428568</v>
      </c>
      <c r="Q205" s="37">
        <f>IF(Q182="",NA(),SUM(C182:Q182)/COUNTIF(C182:Q182,"&gt;0"))</f>
        <v>5.4666666666666668</v>
      </c>
      <c r="R205" s="37">
        <f>IF(R182="",NA(),SUM(C182:R182)/COUNTIF(C182:R182,"&gt;0"))</f>
        <v>5.5625</v>
      </c>
      <c r="S205" s="37">
        <f>IF(S182="",NA(),SUM(C182:S182)/COUNTIF(C182:S182,"&gt;0"))</f>
        <v>5.4705882352941178</v>
      </c>
      <c r="T205" s="37">
        <f>IF(T182="",NA(),SUM(C182:T182)/COUNTIF(C182:T182,"&gt;0"))</f>
        <v>5.666666666666667</v>
      </c>
      <c r="U205" s="37">
        <f>IF(U182="",NA(),SUM(C182:U182)/COUNTIF(C182:U182,"&gt;0"))</f>
        <v>5.7894736842105265</v>
      </c>
      <c r="V205" s="37">
        <f>IF(V182="",NA(),SUM(C182:V182)/COUNTIF(C182:V182,"&gt;0"))</f>
        <v>5.7</v>
      </c>
      <c r="W205" s="37">
        <f>IF(W182="",NA(),SUM(C182:W182)/COUNTIF(C182:W182,"&gt;0"))</f>
        <v>5.6190476190476186</v>
      </c>
      <c r="X205" s="37">
        <f>IF(X182="",NA(),SUM(C182:X182)/COUNTIF(C182:X182,"&gt;0"))</f>
        <v>5.5909090909090908</v>
      </c>
      <c r="Y205" s="37">
        <f>IF(Y182="",NA(),SUM(C182:Y182)/COUNTIF(C182:Y182,"&gt;0"))</f>
        <v>5.5217391304347823</v>
      </c>
      <c r="Z205" s="37">
        <f>IF(Z182="",NA(),SUM(C182:Z182)/COUNTIF(C182:Z182,"&gt;0"))</f>
        <v>5.375</v>
      </c>
      <c r="AA205" s="37">
        <f>IF(AA182="",NA(),SUM(C182:AA182)/COUNTIF(C182:AA182,"&gt;0"))</f>
        <v>5.32</v>
      </c>
      <c r="AB205" s="37">
        <f>IF(AB182="",NA(),SUM(C182:AB182)/COUNTIF(C182:AB182,"&gt;0"))</f>
        <v>5.3461538461538458</v>
      </c>
      <c r="AC205" s="37">
        <f>IF(AC182="",NA(),SUM(C182:AC182)/COUNTIF(C182:AC182,"&gt;0"))</f>
        <v>5.333333333333333</v>
      </c>
      <c r="AD205" s="37">
        <f>IF(AD182="",NA(),SUM(C182:AD182)/COUNTIF(C182:AD182,"&gt;0"))</f>
        <v>5.3928571428571432</v>
      </c>
      <c r="AE205" s="37">
        <f>IF(AE182="",NA(),SUM(C182:AE182)/COUNTIF(C182:AE182,"&gt;0"))</f>
        <v>5.4827586206896548</v>
      </c>
      <c r="AF205" s="37">
        <f>IF(AF182="",NA(),SUM(C182:AF182)/COUNTIF(C182:AF182,"&gt;0"))</f>
        <v>5.4666666666666668</v>
      </c>
      <c r="AG205" s="37">
        <f>IF(AG182="",NA(),SUM(C182:AG182)/COUNTIF(C182:AG182,"&gt;0"))</f>
        <v>5.387096774193548</v>
      </c>
      <c r="AH205" s="37">
        <f>IF(AH182="",NA(),SUM(C182:AH182)/COUNTIF(C182:AH182,"&gt;0"))</f>
        <v>5.34375</v>
      </c>
      <c r="AI205" s="37">
        <f>IF(AI182="",NA(),SUM(C182:AI182)/COUNTIF(C182:AI182,"&gt;0"))</f>
        <v>5.333333333333333</v>
      </c>
      <c r="AJ205" s="37">
        <f>IF(AJ182="",NA(),SUM(C182:AJ182)/COUNTIF(C182:AJ182,"&gt;0"))</f>
        <v>5.3529411764705879</v>
      </c>
      <c r="AK205" s="37">
        <f>IF(AK182="",NA(),SUM(C182:AK182)/COUNTIF(C182:AK182,"&gt;0"))</f>
        <v>5.3142857142857141</v>
      </c>
      <c r="AL205" s="37">
        <f>IF(AL182="",NA(),SUM(C182:AL182)/COUNTIF(C182:AL182,"&gt;0"))</f>
        <v>5.25</v>
      </c>
      <c r="AM205" s="37">
        <f>IF(AM182="",NA(),SUM(C182:AM182)/COUNTIF(C182:AM182,"&gt;0"))</f>
        <v>5.2162162162162158</v>
      </c>
      <c r="AN205" s="48">
        <f>IF(AN182="",NA(),SUM(C182:AN182)/COUNTIF(C182:AN182,"&gt;0"))</f>
        <v>5.2368421052631575</v>
      </c>
      <c r="AO205" s="49"/>
    </row>
    <row r="206" spans="1:82" x14ac:dyDescent="0.25">
      <c r="A206" s="37" t="str">
        <f>Accueil!C14</f>
        <v>Manu</v>
      </c>
      <c r="B206" s="37"/>
      <c r="C206" s="37">
        <f t="shared" ref="C206:C223" si="39">IF(C183="",NA(),SUM(C183)/COUNTIF(C183,"&gt;0"))</f>
        <v>6</v>
      </c>
      <c r="D206" s="37">
        <f t="shared" ref="D206:D224" si="40">IF(D183="",NA(),SUM(C183:D183)/COUNTIF(C183:D183,"&gt;0"))</f>
        <v>5.5</v>
      </c>
      <c r="E206" s="37">
        <f t="shared" ref="E206:E224" si="41">IF(E183="",NA(),SUM(C183:E183)/COUNTIF(C183:E183,"&gt;0"))</f>
        <v>5.333333333333333</v>
      </c>
      <c r="F206" s="37">
        <f t="shared" ref="F206:F224" si="42">IF(F183="",NA(),SUM(C183:F183)/COUNTIF(C183:F183,"&gt;0"))</f>
        <v>5.5</v>
      </c>
      <c r="G206" s="37">
        <f t="shared" ref="G206:G224" si="43">IF(G183="",NA(),SUM(C183:G183)/COUNTIF(C183:G183,"&gt;0"))</f>
        <v>5.4</v>
      </c>
      <c r="H206" s="37">
        <f t="shared" ref="H206:H224" si="44">IF(H183="",NA(),SUM(C183:H183)/COUNTIF(C183:H183,"&gt;0"))</f>
        <v>5.5</v>
      </c>
      <c r="I206" s="37">
        <f t="shared" ref="I206:I224" si="45">IF(I183="",NA(),SUM(C183:I183)/COUNTIF(C183:I183,"&gt;0"))</f>
        <v>5.4285714285714288</v>
      </c>
      <c r="J206" s="37">
        <f t="shared" ref="J206:J224" si="46">IF(J183="",NA(),SUM(C183:J183)/COUNTIF(C183:J183,"&gt;0"))</f>
        <v>4.875</v>
      </c>
      <c r="K206" s="37">
        <f t="shared" ref="K206:K224" si="47">IF(K183="",NA(),SUM(C183:K183)/COUNTIF(C183:K183,"&gt;0"))</f>
        <v>4.7777777777777777</v>
      </c>
      <c r="L206" s="37">
        <f t="shared" ref="L206:L224" si="48">IF(L183="",NA(),SUM(C183:L183)/COUNTIF(C183:L183,"&gt;0"))</f>
        <v>4.5999999999999996</v>
      </c>
      <c r="M206" s="37">
        <f t="shared" ref="M206:M224" si="49">IF(M183="",NA(),SUM(C183:M183)/COUNTIF(C183:M183,"&gt;0"))</f>
        <v>4.7272727272727275</v>
      </c>
      <c r="N206" s="37">
        <f t="shared" ref="N206:N224" si="50">IF(N183="",NA(),SUM(C183:N183)/COUNTIF(C183:N183,"&gt;0"))</f>
        <v>4.916666666666667</v>
      </c>
      <c r="O206" s="37">
        <f t="shared" ref="O206:O224" si="51">IF(O183="",NA(),SUM(C183:O183)/COUNTIF(C183:O183,"&gt;0"))</f>
        <v>4.9230769230769234</v>
      </c>
      <c r="P206" s="37">
        <f t="shared" ref="P206:P224" si="52">IF(P183="",NA(),SUM(C183:P183)/COUNTIF(C183:P183,"&gt;0"))</f>
        <v>5.0714285714285712</v>
      </c>
      <c r="Q206" s="37">
        <f t="shared" ref="Q206:Q224" si="53">IF(Q183="",NA(),SUM(C183:Q183)/COUNTIF(C183:Q183,"&gt;0"))</f>
        <v>5.0666666666666664</v>
      </c>
      <c r="R206" s="37">
        <f t="shared" ref="R206:R224" si="54">IF(R183="",NA(),SUM(C183:R183)/COUNTIF(C183:R183,"&gt;0"))</f>
        <v>5.125</v>
      </c>
      <c r="S206" s="37">
        <f t="shared" ref="S206:S224" si="55">IF(S183="",NA(),SUM(C183:S183)/COUNTIF(C183:S183,"&gt;0"))</f>
        <v>5.0588235294117645</v>
      </c>
      <c r="T206" s="37">
        <f t="shared" ref="T206:T224" si="56">IF(T183="",NA(),SUM(C183:T183)/COUNTIF(C183:T183,"&gt;0"))</f>
        <v>5</v>
      </c>
      <c r="U206" s="37">
        <f t="shared" ref="U206:U224" si="57">IF(U183="",NA(),SUM(C183:U183)/COUNTIF(C183:U183,"&gt;0"))</f>
        <v>5</v>
      </c>
      <c r="V206" s="37">
        <f t="shared" ref="V206:V224" si="58">IF(V183="",NA(),SUM(C183:V183)/COUNTIF(C183:V183,"&gt;0"))</f>
        <v>5.05</v>
      </c>
      <c r="W206" s="37">
        <f t="shared" ref="W206:W224" si="59">IF(W183="",NA(),SUM(C183:W183)/COUNTIF(C183:W183,"&gt;0"))</f>
        <v>5</v>
      </c>
      <c r="X206" s="37">
        <f t="shared" ref="X206:X224" si="60">IF(X183="",NA(),SUM(C183:X183)/COUNTIF(C183:X183,"&gt;0"))</f>
        <v>4.9545454545454541</v>
      </c>
      <c r="Y206" s="37">
        <f t="shared" ref="Y206:Y224" si="61">IF(Y183="",NA(),SUM(C183:Y183)/COUNTIF(C183:Y183,"&gt;0"))</f>
        <v>4.8695652173913047</v>
      </c>
      <c r="Z206" s="37">
        <f t="shared" ref="Z206:Z224" si="62">IF(Z183="",NA(),SUM(C183:Z183)/COUNTIF(C183:Z183,"&gt;0"))</f>
        <v>4.875</v>
      </c>
      <c r="AA206" s="37">
        <f t="shared" ref="AA206:AA224" si="63">IF(AA183="",NA(),SUM(C183:AA183)/COUNTIF(C183:AA183,"&gt;0"))</f>
        <v>4.84</v>
      </c>
      <c r="AB206" s="37">
        <f t="shared" ref="AB206:AB224" si="64">IF(AB183="",NA(),SUM(C183:AB183)/COUNTIF(C183:AB183,"&gt;0"))</f>
        <v>4.8076923076923075</v>
      </c>
      <c r="AC206" s="37">
        <f t="shared" ref="AC206:AC224" si="65">IF(AC183="",NA(),SUM(C183:AC183)/COUNTIF(C183:AC183,"&gt;0"))</f>
        <v>4.7777777777777777</v>
      </c>
      <c r="AD206" s="37">
        <f t="shared" ref="AD206:AD224" si="66">IF(AD183="",NA(),SUM(C183:AD183)/COUNTIF(C183:AD183,"&gt;0"))</f>
        <v>4.8214285714285712</v>
      </c>
      <c r="AE206" s="37">
        <f t="shared" ref="AE206:AE224" si="67">IF(AE183="",NA(),SUM(C183:AE183)/COUNTIF(C183:AE183,"&gt;0"))</f>
        <v>4.8620689655172411</v>
      </c>
      <c r="AF206" s="37">
        <f t="shared" ref="AF206:AF224" si="68">IF(AF183="",NA(),SUM(C183:AF183)/COUNTIF(C183:AF183,"&gt;0"))</f>
        <v>4.8666666666666663</v>
      </c>
      <c r="AG206" s="37">
        <f t="shared" ref="AG206:AG224" si="69">IF(AG183="",NA(),SUM(C183:AG183)/COUNTIF(C183:AG183,"&gt;0"))</f>
        <v>4.870967741935484</v>
      </c>
      <c r="AH206" s="37">
        <f t="shared" ref="AH206:AH224" si="70">IF(AH183="",NA(),SUM(C183:AH183)/COUNTIF(C183:AH183,"&gt;0"))</f>
        <v>4.84375</v>
      </c>
      <c r="AI206" s="37">
        <f t="shared" ref="AI206:AI224" si="71">IF(AI183="",NA(),SUM(C183:AI183)/COUNTIF(C183:AI183,"&gt;0"))</f>
        <v>4.8787878787878789</v>
      </c>
      <c r="AJ206" s="37">
        <f t="shared" ref="AJ206:AJ224" si="72">IF(AJ183="",NA(),SUM(C183:AJ183)/COUNTIF(C183:AJ183,"&gt;0"))</f>
        <v>4.9117647058823533</v>
      </c>
      <c r="AK206" s="37">
        <f t="shared" ref="AK206:AK224" si="73">IF(AK183="",NA(),SUM(C183:AK183)/COUNTIF(C183:AK183,"&gt;0"))</f>
        <v>4.8857142857142861</v>
      </c>
      <c r="AL206" s="37">
        <f t="shared" ref="AL206:AL224" si="74">IF(AL183="",NA(),SUM(C183:AL183)/COUNTIF(C183:AL183,"&gt;0"))</f>
        <v>4.833333333333333</v>
      </c>
      <c r="AM206" s="37">
        <f t="shared" ref="AM206:AM224" si="75">IF(AM183="",NA(),SUM(C183:AM183)/COUNTIF(C183:AM183,"&gt;0"))</f>
        <v>4.8648648648648649</v>
      </c>
      <c r="AN206" s="48">
        <f t="shared" ref="AN206:AN224" si="76">IF(AN183="",NA(),SUM(C183:AN183)/COUNTIF(C183:AN183,"&gt;0"))</f>
        <v>4.9473684210526319</v>
      </c>
      <c r="AO206" s="49"/>
    </row>
    <row r="207" spans="1:82" x14ac:dyDescent="0.25">
      <c r="A207" s="37" t="str">
        <f>Accueil!C15</f>
        <v>Remi</v>
      </c>
      <c r="B207" s="37"/>
      <c r="C207" s="37">
        <f t="shared" si="39"/>
        <v>6</v>
      </c>
      <c r="D207" s="37">
        <f t="shared" si="40"/>
        <v>5</v>
      </c>
      <c r="E207" s="37">
        <f t="shared" si="41"/>
        <v>4.666666666666667</v>
      </c>
      <c r="F207" s="37">
        <f t="shared" si="42"/>
        <v>5</v>
      </c>
      <c r="G207" s="37">
        <f t="shared" si="43"/>
        <v>4.8</v>
      </c>
      <c r="H207" s="37">
        <f t="shared" si="44"/>
        <v>4.833333333333333</v>
      </c>
      <c r="I207" s="37">
        <f t="shared" si="45"/>
        <v>4.7142857142857144</v>
      </c>
      <c r="J207" s="37">
        <f t="shared" si="46"/>
        <v>4.375</v>
      </c>
      <c r="K207" s="37">
        <f t="shared" si="47"/>
        <v>4.333333333333333</v>
      </c>
      <c r="L207" s="37">
        <f t="shared" si="48"/>
        <v>4.0999999999999996</v>
      </c>
      <c r="M207" s="37">
        <f t="shared" si="49"/>
        <v>4.3636363636363633</v>
      </c>
      <c r="N207" s="37">
        <f t="shared" si="50"/>
        <v>4.333333333333333</v>
      </c>
      <c r="O207" s="37">
        <f t="shared" si="51"/>
        <v>4.384615384615385</v>
      </c>
      <c r="P207" s="37">
        <f t="shared" si="52"/>
        <v>4.5714285714285712</v>
      </c>
      <c r="Q207" s="37">
        <f t="shared" si="53"/>
        <v>4.666666666666667</v>
      </c>
      <c r="R207" s="37">
        <f t="shared" si="54"/>
        <v>4.625</v>
      </c>
      <c r="S207" s="37">
        <f t="shared" si="55"/>
        <v>4.6470588235294121</v>
      </c>
      <c r="T207" s="37">
        <f t="shared" si="56"/>
        <v>4.7222222222222223</v>
      </c>
      <c r="U207" s="37">
        <f t="shared" si="57"/>
        <v>4.7894736842105265</v>
      </c>
      <c r="V207" s="37">
        <f t="shared" si="58"/>
        <v>4.7</v>
      </c>
      <c r="W207" s="37">
        <f t="shared" si="59"/>
        <v>4.7619047619047619</v>
      </c>
      <c r="X207" s="37">
        <f t="shared" si="60"/>
        <v>4.6818181818181817</v>
      </c>
      <c r="Y207" s="37">
        <f t="shared" si="61"/>
        <v>4.6956521739130439</v>
      </c>
      <c r="Z207" s="37">
        <f t="shared" si="62"/>
        <v>4.75</v>
      </c>
      <c r="AA207" s="37">
        <f t="shared" si="63"/>
        <v>4.76</v>
      </c>
      <c r="AB207" s="37">
        <f t="shared" si="64"/>
        <v>4.7692307692307692</v>
      </c>
      <c r="AC207" s="37">
        <f t="shared" si="65"/>
        <v>4.7777777777777777</v>
      </c>
      <c r="AD207" s="37">
        <f t="shared" si="66"/>
        <v>4.7857142857142856</v>
      </c>
      <c r="AE207" s="37">
        <f t="shared" si="67"/>
        <v>4.8275862068965516</v>
      </c>
      <c r="AF207" s="37">
        <f t="shared" si="68"/>
        <v>4.8666666666666663</v>
      </c>
      <c r="AG207" s="37">
        <f t="shared" si="69"/>
        <v>4.903225806451613</v>
      </c>
      <c r="AH207" s="37">
        <f t="shared" si="70"/>
        <v>4.875</v>
      </c>
      <c r="AI207" s="37">
        <f t="shared" si="71"/>
        <v>4.8787878787878789</v>
      </c>
      <c r="AJ207" s="37">
        <f t="shared" si="72"/>
        <v>4.9411764705882355</v>
      </c>
      <c r="AK207" s="37">
        <f t="shared" si="73"/>
        <v>4.9428571428571431</v>
      </c>
      <c r="AL207" s="37">
        <f t="shared" si="74"/>
        <v>4.8888888888888893</v>
      </c>
      <c r="AM207" s="37">
        <f t="shared" si="75"/>
        <v>4.8648648648648649</v>
      </c>
      <c r="AN207" s="48">
        <f t="shared" si="76"/>
        <v>4.8947368421052628</v>
      </c>
      <c r="AO207" s="49"/>
    </row>
    <row r="208" spans="1:82" x14ac:dyDescent="0.25">
      <c r="A208" s="37" t="str">
        <f>Accueil!C16</f>
        <v>Régis</v>
      </c>
      <c r="B208" s="37"/>
      <c r="C208" s="37">
        <f t="shared" si="39"/>
        <v>5</v>
      </c>
      <c r="D208" s="37">
        <f t="shared" si="40"/>
        <v>5</v>
      </c>
      <c r="E208" s="37">
        <f t="shared" si="41"/>
        <v>4.666666666666667</v>
      </c>
      <c r="F208" s="37">
        <f t="shared" si="42"/>
        <v>5</v>
      </c>
      <c r="G208" s="37">
        <f t="shared" si="43"/>
        <v>4.8</v>
      </c>
      <c r="H208" s="37">
        <f t="shared" si="44"/>
        <v>5</v>
      </c>
      <c r="I208" s="37">
        <f t="shared" si="45"/>
        <v>5.1428571428571432</v>
      </c>
      <c r="J208" s="37">
        <f t="shared" si="46"/>
        <v>5</v>
      </c>
      <c r="K208" s="37">
        <f t="shared" si="47"/>
        <v>4.8888888888888893</v>
      </c>
      <c r="L208" s="37">
        <f t="shared" si="48"/>
        <v>4.7</v>
      </c>
      <c r="M208" s="37">
        <f t="shared" si="49"/>
        <v>4.8181818181818183</v>
      </c>
      <c r="N208" s="37">
        <f t="shared" si="50"/>
        <v>4.916666666666667</v>
      </c>
      <c r="O208" s="37">
        <f t="shared" si="51"/>
        <v>4.8461538461538458</v>
      </c>
      <c r="P208" s="37">
        <f t="shared" si="52"/>
        <v>4.8571428571428568</v>
      </c>
      <c r="Q208" s="37">
        <f t="shared" si="53"/>
        <v>4.8666666666666663</v>
      </c>
      <c r="R208" s="37">
        <f t="shared" si="54"/>
        <v>4.75</v>
      </c>
      <c r="S208" s="37">
        <f t="shared" si="55"/>
        <v>4.7647058823529411</v>
      </c>
      <c r="T208" s="37">
        <f t="shared" si="56"/>
        <v>4.9444444444444446</v>
      </c>
      <c r="U208" s="37">
        <f t="shared" si="57"/>
        <v>4.9473684210526319</v>
      </c>
      <c r="V208" s="37">
        <f t="shared" si="58"/>
        <v>4.8499999999999996</v>
      </c>
      <c r="W208" s="37">
        <f t="shared" si="59"/>
        <v>4.8095238095238093</v>
      </c>
      <c r="X208" s="37">
        <f t="shared" si="60"/>
        <v>4.8181818181818183</v>
      </c>
      <c r="Y208" s="37">
        <f t="shared" si="61"/>
        <v>4.8260869565217392</v>
      </c>
      <c r="Z208" s="37">
        <f t="shared" si="62"/>
        <v>4.791666666666667</v>
      </c>
      <c r="AA208" s="37">
        <f t="shared" si="63"/>
        <v>4.76</v>
      </c>
      <c r="AB208" s="37">
        <f t="shared" si="64"/>
        <v>4.6538461538461542</v>
      </c>
      <c r="AC208" s="37">
        <f t="shared" si="65"/>
        <v>4.6296296296296298</v>
      </c>
      <c r="AD208" s="37">
        <f t="shared" si="66"/>
        <v>4.6785714285714288</v>
      </c>
      <c r="AE208" s="37">
        <f t="shared" si="67"/>
        <v>4.7586206896551726</v>
      </c>
      <c r="AF208" s="37">
        <f t="shared" si="68"/>
        <v>4.666666666666667</v>
      </c>
      <c r="AG208" s="37">
        <f t="shared" si="69"/>
        <v>4.709677419354839</v>
      </c>
      <c r="AH208" s="37">
        <f t="shared" si="70"/>
        <v>4.78125</v>
      </c>
      <c r="AI208" s="37">
        <f t="shared" si="71"/>
        <v>4.7575757575757578</v>
      </c>
      <c r="AJ208" s="37">
        <f t="shared" si="72"/>
        <v>4.7941176470588234</v>
      </c>
      <c r="AK208" s="37">
        <f t="shared" si="73"/>
        <v>4.7714285714285714</v>
      </c>
      <c r="AL208" s="37">
        <f t="shared" si="74"/>
        <v>4.7777777777777777</v>
      </c>
      <c r="AM208" s="37">
        <f t="shared" si="75"/>
        <v>4.756756756756757</v>
      </c>
      <c r="AN208" s="48">
        <f t="shared" si="76"/>
        <v>4.8157894736842106</v>
      </c>
      <c r="AO208" s="49"/>
    </row>
    <row r="209" spans="1:41" x14ac:dyDescent="0.25">
      <c r="A209" s="37" t="str">
        <f>Accueil!C17</f>
        <v>Alia</v>
      </c>
      <c r="B209" s="37"/>
      <c r="C209" s="37">
        <f t="shared" si="39"/>
        <v>5</v>
      </c>
      <c r="D209" s="37">
        <f t="shared" si="40"/>
        <v>7</v>
      </c>
      <c r="E209" s="37">
        <f t="shared" si="41"/>
        <v>6.333333333333333</v>
      </c>
      <c r="F209" s="37">
        <f t="shared" si="42"/>
        <v>6</v>
      </c>
      <c r="G209" s="37">
        <f t="shared" si="43"/>
        <v>5.4</v>
      </c>
      <c r="H209" s="37">
        <f t="shared" si="44"/>
        <v>5.333333333333333</v>
      </c>
      <c r="I209" s="37">
        <f t="shared" si="45"/>
        <v>5</v>
      </c>
      <c r="J209" s="37">
        <f t="shared" si="46"/>
        <v>4.75</v>
      </c>
      <c r="K209" s="37">
        <f t="shared" si="47"/>
        <v>4.8888888888888893</v>
      </c>
      <c r="L209" s="37">
        <f t="shared" si="48"/>
        <v>4.7</v>
      </c>
      <c r="M209" s="37">
        <f t="shared" si="49"/>
        <v>4.9090909090909092</v>
      </c>
      <c r="N209" s="37">
        <f t="shared" si="50"/>
        <v>5</v>
      </c>
      <c r="O209" s="37">
        <f t="shared" si="51"/>
        <v>4.8461538461538458</v>
      </c>
      <c r="P209" s="37">
        <f t="shared" si="52"/>
        <v>4.7857142857142856</v>
      </c>
      <c r="Q209" s="37">
        <f t="shared" si="53"/>
        <v>4.666666666666667</v>
      </c>
      <c r="R209" s="37">
        <f t="shared" si="54"/>
        <v>4.625</v>
      </c>
      <c r="S209" s="37">
        <f t="shared" si="55"/>
        <v>4.7058823529411766</v>
      </c>
      <c r="T209" s="37">
        <f t="shared" si="56"/>
        <v>4.7222222222222223</v>
      </c>
      <c r="U209" s="37">
        <f t="shared" si="57"/>
        <v>4.8421052631578947</v>
      </c>
      <c r="V209" s="37">
        <f t="shared" si="58"/>
        <v>4.8</v>
      </c>
      <c r="W209" s="37">
        <f t="shared" si="59"/>
        <v>4.7619047619047619</v>
      </c>
      <c r="X209" s="37">
        <f t="shared" si="60"/>
        <v>4.7727272727272725</v>
      </c>
      <c r="Y209" s="37">
        <f t="shared" si="61"/>
        <v>4.7391304347826084</v>
      </c>
      <c r="Z209" s="37">
        <f t="shared" si="62"/>
        <v>4.75</v>
      </c>
      <c r="AA209" s="37">
        <f t="shared" si="63"/>
        <v>4.76</v>
      </c>
      <c r="AB209" s="37">
        <f t="shared" si="64"/>
        <v>4.7692307692307692</v>
      </c>
      <c r="AC209" s="37">
        <f t="shared" si="65"/>
        <v>4.7037037037037033</v>
      </c>
      <c r="AD209" s="37">
        <f t="shared" si="66"/>
        <v>4.7142857142857144</v>
      </c>
      <c r="AE209" s="37">
        <f t="shared" si="67"/>
        <v>4.7931034482758621</v>
      </c>
      <c r="AF209" s="37">
        <f t="shared" si="68"/>
        <v>4.833333333333333</v>
      </c>
      <c r="AG209" s="37">
        <f t="shared" si="69"/>
        <v>4.870967741935484</v>
      </c>
      <c r="AH209" s="37">
        <f t="shared" si="70"/>
        <v>4.84375</v>
      </c>
      <c r="AI209" s="37">
        <f t="shared" si="71"/>
        <v>4.8181818181818183</v>
      </c>
      <c r="AJ209" s="37">
        <f t="shared" si="72"/>
        <v>4.8529411764705879</v>
      </c>
      <c r="AK209" s="37">
        <f t="shared" si="73"/>
        <v>4.8</v>
      </c>
      <c r="AL209" s="37">
        <f t="shared" si="74"/>
        <v>4.7777777777777777</v>
      </c>
      <c r="AM209" s="37">
        <f t="shared" si="75"/>
        <v>4.756756756756757</v>
      </c>
      <c r="AN209" s="48">
        <f t="shared" si="76"/>
        <v>4.7894736842105265</v>
      </c>
      <c r="AO209" s="49"/>
    </row>
    <row r="210" spans="1:41" x14ac:dyDescent="0.25">
      <c r="A210" s="37" t="str">
        <f>Accueil!C18</f>
        <v>Sarah</v>
      </c>
      <c r="B210" s="37"/>
      <c r="C210" s="37">
        <f t="shared" si="39"/>
        <v>4</v>
      </c>
      <c r="D210" s="37">
        <f t="shared" si="40"/>
        <v>4.5</v>
      </c>
      <c r="E210" s="37">
        <f t="shared" si="41"/>
        <v>4.333333333333333</v>
      </c>
      <c r="F210" s="37">
        <f t="shared" si="42"/>
        <v>4.75</v>
      </c>
      <c r="G210" s="37">
        <f t="shared" si="43"/>
        <v>4.4000000000000004</v>
      </c>
      <c r="H210" s="37">
        <f t="shared" si="44"/>
        <v>4.833333333333333</v>
      </c>
      <c r="I210" s="37">
        <f t="shared" si="45"/>
        <v>4.4285714285714288</v>
      </c>
      <c r="J210" s="37">
        <f t="shared" si="46"/>
        <v>4.125</v>
      </c>
      <c r="K210" s="37">
        <f t="shared" si="47"/>
        <v>4</v>
      </c>
      <c r="L210" s="37">
        <f t="shared" si="48"/>
        <v>4</v>
      </c>
      <c r="M210" s="37">
        <f t="shared" si="49"/>
        <v>4.0909090909090908</v>
      </c>
      <c r="N210" s="37">
        <f t="shared" si="50"/>
        <v>4.333333333333333</v>
      </c>
      <c r="O210" s="37">
        <f t="shared" si="51"/>
        <v>4.2307692307692308</v>
      </c>
      <c r="P210" s="37">
        <f t="shared" si="52"/>
        <v>4.2857142857142856</v>
      </c>
      <c r="Q210" s="37">
        <f t="shared" si="53"/>
        <v>4.4000000000000004</v>
      </c>
      <c r="R210" s="37">
        <f t="shared" si="54"/>
        <v>4.5</v>
      </c>
      <c r="S210" s="37">
        <f t="shared" si="55"/>
        <v>4.5294117647058822</v>
      </c>
      <c r="T210" s="37">
        <f t="shared" si="56"/>
        <v>4.6111111111111107</v>
      </c>
      <c r="U210" s="37">
        <f t="shared" si="57"/>
        <v>4.6842105263157894</v>
      </c>
      <c r="V210" s="37">
        <f t="shared" si="58"/>
        <v>4.75</v>
      </c>
      <c r="W210" s="37">
        <f t="shared" si="59"/>
        <v>4.666666666666667</v>
      </c>
      <c r="X210" s="37">
        <f t="shared" si="60"/>
        <v>4.6818181818181817</v>
      </c>
      <c r="Y210" s="37">
        <f t="shared" si="61"/>
        <v>4.6521739130434785</v>
      </c>
      <c r="Z210" s="37">
        <f t="shared" si="62"/>
        <v>4.75</v>
      </c>
      <c r="AA210" s="37">
        <f t="shared" si="63"/>
        <v>4.8</v>
      </c>
      <c r="AB210" s="37">
        <f t="shared" si="64"/>
        <v>4.8076923076923075</v>
      </c>
      <c r="AC210" s="37">
        <f t="shared" si="65"/>
        <v>4.7037037037037033</v>
      </c>
      <c r="AD210" s="37">
        <f t="shared" si="66"/>
        <v>4.7142857142857144</v>
      </c>
      <c r="AE210" s="37">
        <f t="shared" si="67"/>
        <v>4.7586206896551726</v>
      </c>
      <c r="AF210" s="37">
        <f t="shared" si="68"/>
        <v>4.7</v>
      </c>
      <c r="AG210" s="37">
        <f t="shared" si="69"/>
        <v>4.806451612903226</v>
      </c>
      <c r="AH210" s="37">
        <f t="shared" si="70"/>
        <v>4.78125</v>
      </c>
      <c r="AI210" s="37">
        <f t="shared" si="71"/>
        <v>4.7878787878787881</v>
      </c>
      <c r="AJ210" s="37">
        <f t="shared" si="72"/>
        <v>4.8235294117647056</v>
      </c>
      <c r="AK210" s="37">
        <f t="shared" si="73"/>
        <v>4.7714285714285714</v>
      </c>
      <c r="AL210" s="37">
        <f t="shared" si="74"/>
        <v>4.75</v>
      </c>
      <c r="AM210" s="37">
        <f t="shared" si="75"/>
        <v>4.7027027027027026</v>
      </c>
      <c r="AN210" s="48">
        <f t="shared" si="76"/>
        <v>4.7368421052631575</v>
      </c>
      <c r="AO210" s="49"/>
    </row>
    <row r="211" spans="1:41" x14ac:dyDescent="0.25">
      <c r="A211" s="37" t="str">
        <f>Accueil!C19</f>
        <v>Mélanie</v>
      </c>
      <c r="B211" s="37"/>
      <c r="C211" s="37">
        <f t="shared" si="39"/>
        <v>6</v>
      </c>
      <c r="D211" s="37">
        <f t="shared" si="40"/>
        <v>6.5</v>
      </c>
      <c r="E211" s="37">
        <f t="shared" si="41"/>
        <v>5.666666666666667</v>
      </c>
      <c r="F211" s="37">
        <f t="shared" si="42"/>
        <v>4.75</v>
      </c>
      <c r="G211" s="37">
        <f t="shared" si="43"/>
        <v>4.8</v>
      </c>
      <c r="H211" s="37">
        <f t="shared" si="44"/>
        <v>4.5</v>
      </c>
      <c r="I211" s="37">
        <f t="shared" si="45"/>
        <v>4.7142857142857144</v>
      </c>
      <c r="J211" s="37">
        <f t="shared" si="46"/>
        <v>4.625</v>
      </c>
      <c r="K211" s="37">
        <f t="shared" si="47"/>
        <v>4.5555555555555554</v>
      </c>
      <c r="L211" s="37">
        <f t="shared" si="48"/>
        <v>4.3</v>
      </c>
      <c r="M211" s="37">
        <f t="shared" si="49"/>
        <v>4.1818181818181817</v>
      </c>
      <c r="N211" s="37">
        <f t="shared" si="50"/>
        <v>4.25</v>
      </c>
      <c r="O211" s="37">
        <f t="shared" si="51"/>
        <v>4</v>
      </c>
      <c r="P211" s="37">
        <f t="shared" si="52"/>
        <v>4.0714285714285712</v>
      </c>
      <c r="Q211" s="37">
        <f t="shared" si="53"/>
        <v>4</v>
      </c>
      <c r="R211" s="37">
        <f t="shared" si="54"/>
        <v>3.875</v>
      </c>
      <c r="S211" s="37">
        <f t="shared" si="55"/>
        <v>3.8235294117647061</v>
      </c>
      <c r="T211" s="37">
        <f t="shared" si="56"/>
        <v>4.0555555555555554</v>
      </c>
      <c r="U211" s="37">
        <f t="shared" si="57"/>
        <v>4.2105263157894735</v>
      </c>
      <c r="V211" s="37">
        <f t="shared" si="58"/>
        <v>4.1500000000000004</v>
      </c>
      <c r="W211" s="37">
        <f t="shared" si="59"/>
        <v>4.1904761904761907</v>
      </c>
      <c r="X211" s="37">
        <f t="shared" si="60"/>
        <v>4.2727272727272725</v>
      </c>
      <c r="Y211" s="37">
        <f t="shared" si="61"/>
        <v>4.1304347826086953</v>
      </c>
      <c r="Z211" s="37">
        <f t="shared" si="62"/>
        <v>4.125</v>
      </c>
      <c r="AA211" s="37">
        <f t="shared" si="63"/>
        <v>4.16</v>
      </c>
      <c r="AB211" s="37">
        <f t="shared" si="64"/>
        <v>4.2307692307692308</v>
      </c>
      <c r="AC211" s="37">
        <f t="shared" si="65"/>
        <v>4.1481481481481479</v>
      </c>
      <c r="AD211" s="37">
        <f t="shared" si="66"/>
        <v>4.2142857142857144</v>
      </c>
      <c r="AE211" s="37">
        <f t="shared" si="67"/>
        <v>4.2758620689655169</v>
      </c>
      <c r="AF211" s="37">
        <f t="shared" si="68"/>
        <v>4.3</v>
      </c>
      <c r="AG211" s="37">
        <f t="shared" si="69"/>
        <v>4.354838709677419</v>
      </c>
      <c r="AH211" s="37">
        <f t="shared" si="70"/>
        <v>4.4375</v>
      </c>
      <c r="AI211" s="37">
        <f t="shared" si="71"/>
        <v>4.4242424242424239</v>
      </c>
      <c r="AJ211" s="37">
        <f t="shared" si="72"/>
        <v>4.4411764705882355</v>
      </c>
      <c r="AK211" s="37">
        <f t="shared" si="73"/>
        <v>4.4000000000000004</v>
      </c>
      <c r="AL211" s="37">
        <f t="shared" si="74"/>
        <v>4.3888888888888893</v>
      </c>
      <c r="AM211" s="37">
        <f t="shared" si="75"/>
        <v>4.3783783783783781</v>
      </c>
      <c r="AN211" s="48">
        <f t="shared" si="76"/>
        <v>4.3684210526315788</v>
      </c>
      <c r="AO211" s="49"/>
    </row>
    <row r="212" spans="1:41" x14ac:dyDescent="0.25">
      <c r="A212" s="37" t="str">
        <f>Accueil!C20</f>
        <v>Laura</v>
      </c>
      <c r="B212" s="37"/>
      <c r="C212" s="37">
        <f t="shared" si="39"/>
        <v>5</v>
      </c>
      <c r="D212" s="37">
        <f t="shared" si="40"/>
        <v>5.5</v>
      </c>
      <c r="E212" s="37">
        <f t="shared" si="41"/>
        <v>4.666666666666667</v>
      </c>
      <c r="F212" s="37">
        <f t="shared" si="42"/>
        <v>4</v>
      </c>
      <c r="G212" s="37">
        <f t="shared" si="43"/>
        <v>3.6</v>
      </c>
      <c r="H212" s="37">
        <f t="shared" si="44"/>
        <v>3.6</v>
      </c>
      <c r="I212" s="37">
        <f t="shared" si="45"/>
        <v>3.5</v>
      </c>
      <c r="J212" s="37">
        <f t="shared" si="46"/>
        <v>3.5714285714285716</v>
      </c>
      <c r="K212" s="37">
        <f t="shared" si="47"/>
        <v>3.5714285714285716</v>
      </c>
      <c r="L212" s="37">
        <f t="shared" si="48"/>
        <v>3.5714285714285716</v>
      </c>
      <c r="M212" s="37">
        <f t="shared" si="49"/>
        <v>3.5714285714285716</v>
      </c>
      <c r="N212" s="37">
        <f t="shared" si="50"/>
        <v>3.5714285714285716</v>
      </c>
      <c r="O212" s="37">
        <f t="shared" si="51"/>
        <v>3.5714285714285716</v>
      </c>
      <c r="P212" s="37">
        <f t="shared" si="52"/>
        <v>3.5714285714285716</v>
      </c>
      <c r="Q212" s="37">
        <f t="shared" si="53"/>
        <v>3.5714285714285716</v>
      </c>
      <c r="R212" s="37">
        <f t="shared" si="54"/>
        <v>3.5714285714285716</v>
      </c>
      <c r="S212" s="37">
        <f t="shared" si="55"/>
        <v>3.5714285714285716</v>
      </c>
      <c r="T212" s="37">
        <f t="shared" si="56"/>
        <v>3.5714285714285716</v>
      </c>
      <c r="U212" s="37">
        <f t="shared" si="57"/>
        <v>3.5714285714285716</v>
      </c>
      <c r="V212" s="37">
        <f t="shared" si="58"/>
        <v>3.5714285714285716</v>
      </c>
      <c r="W212" s="37">
        <f t="shared" si="59"/>
        <v>3.5714285714285716</v>
      </c>
      <c r="X212" s="37">
        <f t="shared" si="60"/>
        <v>3.5714285714285716</v>
      </c>
      <c r="Y212" s="37">
        <f t="shared" si="61"/>
        <v>3.5714285714285716</v>
      </c>
      <c r="Z212" s="37">
        <f t="shared" si="62"/>
        <v>3.5714285714285716</v>
      </c>
      <c r="AA212" s="37">
        <f t="shared" si="63"/>
        <v>3.5714285714285716</v>
      </c>
      <c r="AB212" s="37">
        <f t="shared" si="64"/>
        <v>3.5714285714285716</v>
      </c>
      <c r="AC212" s="37">
        <f t="shared" si="65"/>
        <v>3.5714285714285716</v>
      </c>
      <c r="AD212" s="37">
        <f t="shared" si="66"/>
        <v>3.5714285714285716</v>
      </c>
      <c r="AE212" s="37">
        <f t="shared" si="67"/>
        <v>3.5714285714285716</v>
      </c>
      <c r="AF212" s="37">
        <f t="shared" si="68"/>
        <v>3.5714285714285716</v>
      </c>
      <c r="AG212" s="37">
        <f t="shared" si="69"/>
        <v>3.5714285714285716</v>
      </c>
      <c r="AH212" s="37">
        <f t="shared" si="70"/>
        <v>3.5714285714285716</v>
      </c>
      <c r="AI212" s="37">
        <f t="shared" si="71"/>
        <v>3.5714285714285716</v>
      </c>
      <c r="AJ212" s="37">
        <f t="shared" si="72"/>
        <v>3.5714285714285716</v>
      </c>
      <c r="AK212" s="37">
        <f t="shared" si="73"/>
        <v>3.5714285714285716</v>
      </c>
      <c r="AL212" s="37">
        <f t="shared" si="74"/>
        <v>3.5714285714285716</v>
      </c>
      <c r="AM212" s="37">
        <f t="shared" si="75"/>
        <v>3.5714285714285716</v>
      </c>
      <c r="AN212" s="48">
        <f t="shared" si="76"/>
        <v>3.5714285714285716</v>
      </c>
      <c r="AO212" s="49"/>
    </row>
    <row r="213" spans="1:41" x14ac:dyDescent="0.25">
      <c r="A213" s="37" t="str">
        <f>Accueil!C21</f>
        <v>Renoda</v>
      </c>
      <c r="B213" s="37"/>
      <c r="C213" s="37">
        <f t="shared" si="39"/>
        <v>6</v>
      </c>
      <c r="D213" s="37">
        <f t="shared" si="40"/>
        <v>6</v>
      </c>
      <c r="E213" s="37">
        <f t="shared" si="41"/>
        <v>6</v>
      </c>
      <c r="F213" s="37">
        <f t="shared" si="42"/>
        <v>6</v>
      </c>
      <c r="G213" s="37">
        <f t="shared" si="43"/>
        <v>6</v>
      </c>
      <c r="H213" s="37">
        <f t="shared" si="44"/>
        <v>6</v>
      </c>
      <c r="I213" s="37">
        <f t="shared" si="45"/>
        <v>6</v>
      </c>
      <c r="J213" s="37">
        <f t="shared" si="46"/>
        <v>6</v>
      </c>
      <c r="K213" s="37">
        <f t="shared" si="47"/>
        <v>6</v>
      </c>
      <c r="L213" s="37">
        <f t="shared" si="48"/>
        <v>6</v>
      </c>
      <c r="M213" s="37">
        <f t="shared" si="49"/>
        <v>6</v>
      </c>
      <c r="N213" s="37">
        <f t="shared" si="50"/>
        <v>6</v>
      </c>
      <c r="O213" s="37">
        <f t="shared" si="51"/>
        <v>6</v>
      </c>
      <c r="P213" s="37">
        <f t="shared" si="52"/>
        <v>6</v>
      </c>
      <c r="Q213" s="37">
        <f t="shared" si="53"/>
        <v>6</v>
      </c>
      <c r="R213" s="37">
        <f t="shared" si="54"/>
        <v>6</v>
      </c>
      <c r="S213" s="37">
        <f t="shared" si="55"/>
        <v>6</v>
      </c>
      <c r="T213" s="37">
        <f t="shared" si="56"/>
        <v>6</v>
      </c>
      <c r="U213" s="37">
        <f t="shared" si="57"/>
        <v>6</v>
      </c>
      <c r="V213" s="37">
        <f t="shared" si="58"/>
        <v>6</v>
      </c>
      <c r="W213" s="37">
        <f t="shared" si="59"/>
        <v>6</v>
      </c>
      <c r="X213" s="37">
        <f t="shared" si="60"/>
        <v>6</v>
      </c>
      <c r="Y213" s="37">
        <f t="shared" si="61"/>
        <v>6</v>
      </c>
      <c r="Z213" s="37">
        <f t="shared" si="62"/>
        <v>6</v>
      </c>
      <c r="AA213" s="37">
        <f t="shared" si="63"/>
        <v>6</v>
      </c>
      <c r="AB213" s="37">
        <f t="shared" si="64"/>
        <v>6</v>
      </c>
      <c r="AC213" s="37">
        <f t="shared" si="65"/>
        <v>6</v>
      </c>
      <c r="AD213" s="37">
        <f t="shared" si="66"/>
        <v>6</v>
      </c>
      <c r="AE213" s="37">
        <f t="shared" si="67"/>
        <v>6</v>
      </c>
      <c r="AF213" s="37">
        <f t="shared" si="68"/>
        <v>6</v>
      </c>
      <c r="AG213" s="37">
        <f t="shared" si="69"/>
        <v>6</v>
      </c>
      <c r="AH213" s="37">
        <f t="shared" si="70"/>
        <v>6</v>
      </c>
      <c r="AI213" s="37">
        <f t="shared" si="71"/>
        <v>6</v>
      </c>
      <c r="AJ213" s="37">
        <f t="shared" si="72"/>
        <v>6</v>
      </c>
      <c r="AK213" s="37">
        <f t="shared" si="73"/>
        <v>6</v>
      </c>
      <c r="AL213" s="37">
        <f t="shared" si="74"/>
        <v>6</v>
      </c>
      <c r="AM213" s="37">
        <f t="shared" si="75"/>
        <v>6</v>
      </c>
      <c r="AN213" s="48">
        <f t="shared" si="76"/>
        <v>6</v>
      </c>
      <c r="AO213" s="49"/>
    </row>
    <row r="214" spans="1:41" x14ac:dyDescent="0.25">
      <c r="A214" s="37">
        <f>Accueil!C22</f>
        <v>10</v>
      </c>
      <c r="B214" s="37"/>
      <c r="C214" s="37" t="e">
        <f t="shared" si="39"/>
        <v>#DIV/0!</v>
      </c>
      <c r="D214" s="37" t="e">
        <f t="shared" si="40"/>
        <v>#DIV/0!</v>
      </c>
      <c r="E214" s="37" t="e">
        <f t="shared" si="41"/>
        <v>#DIV/0!</v>
      </c>
      <c r="F214" s="37" t="e">
        <f t="shared" si="42"/>
        <v>#DIV/0!</v>
      </c>
      <c r="G214" s="37" t="e">
        <f t="shared" si="43"/>
        <v>#DIV/0!</v>
      </c>
      <c r="H214" s="37" t="e">
        <f t="shared" si="44"/>
        <v>#DIV/0!</v>
      </c>
      <c r="I214" s="37" t="e">
        <f t="shared" si="45"/>
        <v>#DIV/0!</v>
      </c>
      <c r="J214" s="37" t="e">
        <f t="shared" si="46"/>
        <v>#DIV/0!</v>
      </c>
      <c r="K214" s="37" t="e">
        <f t="shared" si="47"/>
        <v>#DIV/0!</v>
      </c>
      <c r="L214" s="37" t="e">
        <f t="shared" si="48"/>
        <v>#DIV/0!</v>
      </c>
      <c r="M214" s="37" t="e">
        <f t="shared" si="49"/>
        <v>#DIV/0!</v>
      </c>
      <c r="N214" s="37" t="e">
        <f t="shared" si="50"/>
        <v>#DIV/0!</v>
      </c>
      <c r="O214" s="37" t="e">
        <f t="shared" si="51"/>
        <v>#DIV/0!</v>
      </c>
      <c r="P214" s="37" t="e">
        <f t="shared" si="52"/>
        <v>#DIV/0!</v>
      </c>
      <c r="Q214" s="37" t="e">
        <f t="shared" si="53"/>
        <v>#DIV/0!</v>
      </c>
      <c r="R214" s="37" t="e">
        <f t="shared" si="54"/>
        <v>#DIV/0!</v>
      </c>
      <c r="S214" s="37" t="e">
        <f t="shared" si="55"/>
        <v>#DIV/0!</v>
      </c>
      <c r="T214" s="37" t="e">
        <f t="shared" si="56"/>
        <v>#DIV/0!</v>
      </c>
      <c r="U214" s="37" t="e">
        <f t="shared" si="57"/>
        <v>#DIV/0!</v>
      </c>
      <c r="V214" s="37" t="e">
        <f t="shared" si="58"/>
        <v>#DIV/0!</v>
      </c>
      <c r="W214" s="37" t="e">
        <f t="shared" si="59"/>
        <v>#DIV/0!</v>
      </c>
      <c r="X214" s="37" t="e">
        <f t="shared" si="60"/>
        <v>#DIV/0!</v>
      </c>
      <c r="Y214" s="37" t="e">
        <f t="shared" si="61"/>
        <v>#DIV/0!</v>
      </c>
      <c r="Z214" s="37" t="e">
        <f t="shared" si="62"/>
        <v>#DIV/0!</v>
      </c>
      <c r="AA214" s="37" t="e">
        <f t="shared" si="63"/>
        <v>#DIV/0!</v>
      </c>
      <c r="AB214" s="37" t="e">
        <f t="shared" si="64"/>
        <v>#DIV/0!</v>
      </c>
      <c r="AC214" s="37" t="e">
        <f t="shared" si="65"/>
        <v>#DIV/0!</v>
      </c>
      <c r="AD214" s="37" t="e">
        <f t="shared" si="66"/>
        <v>#DIV/0!</v>
      </c>
      <c r="AE214" s="37" t="e">
        <f t="shared" si="67"/>
        <v>#DIV/0!</v>
      </c>
      <c r="AF214" s="37" t="e">
        <f t="shared" si="68"/>
        <v>#DIV/0!</v>
      </c>
      <c r="AG214" s="37" t="e">
        <f t="shared" si="69"/>
        <v>#DIV/0!</v>
      </c>
      <c r="AH214" s="37" t="e">
        <f t="shared" si="70"/>
        <v>#DIV/0!</v>
      </c>
      <c r="AI214" s="37" t="e">
        <f t="shared" si="71"/>
        <v>#DIV/0!</v>
      </c>
      <c r="AJ214" s="37" t="e">
        <f t="shared" si="72"/>
        <v>#DIV/0!</v>
      </c>
      <c r="AK214" s="37" t="e">
        <f t="shared" si="73"/>
        <v>#DIV/0!</v>
      </c>
      <c r="AL214" s="37" t="e">
        <f t="shared" si="74"/>
        <v>#DIV/0!</v>
      </c>
      <c r="AM214" s="37" t="e">
        <f t="shared" si="75"/>
        <v>#DIV/0!</v>
      </c>
      <c r="AN214" s="48" t="e">
        <f t="shared" si="76"/>
        <v>#DIV/0!</v>
      </c>
      <c r="AO214" s="49"/>
    </row>
    <row r="215" spans="1:41" x14ac:dyDescent="0.25">
      <c r="A215" s="37">
        <f>Accueil!C23</f>
        <v>11</v>
      </c>
      <c r="B215" s="37"/>
      <c r="C215" s="37" t="e">
        <f t="shared" si="39"/>
        <v>#DIV/0!</v>
      </c>
      <c r="D215" s="37" t="e">
        <f t="shared" si="40"/>
        <v>#DIV/0!</v>
      </c>
      <c r="E215" s="37" t="e">
        <f t="shared" si="41"/>
        <v>#DIV/0!</v>
      </c>
      <c r="F215" s="37" t="e">
        <f t="shared" si="42"/>
        <v>#DIV/0!</v>
      </c>
      <c r="G215" s="37" t="e">
        <f t="shared" si="43"/>
        <v>#DIV/0!</v>
      </c>
      <c r="H215" s="37" t="e">
        <f t="shared" si="44"/>
        <v>#DIV/0!</v>
      </c>
      <c r="I215" s="37" t="e">
        <f t="shared" si="45"/>
        <v>#DIV/0!</v>
      </c>
      <c r="J215" s="37" t="e">
        <f t="shared" si="46"/>
        <v>#DIV/0!</v>
      </c>
      <c r="K215" s="37" t="e">
        <f t="shared" si="47"/>
        <v>#DIV/0!</v>
      </c>
      <c r="L215" s="37" t="e">
        <f t="shared" si="48"/>
        <v>#DIV/0!</v>
      </c>
      <c r="M215" s="37" t="e">
        <f t="shared" si="49"/>
        <v>#DIV/0!</v>
      </c>
      <c r="N215" s="37" t="e">
        <f t="shared" si="50"/>
        <v>#DIV/0!</v>
      </c>
      <c r="O215" s="37" t="e">
        <f t="shared" si="51"/>
        <v>#DIV/0!</v>
      </c>
      <c r="P215" s="37" t="e">
        <f t="shared" si="52"/>
        <v>#DIV/0!</v>
      </c>
      <c r="Q215" s="37" t="e">
        <f t="shared" si="53"/>
        <v>#DIV/0!</v>
      </c>
      <c r="R215" s="37" t="e">
        <f t="shared" si="54"/>
        <v>#DIV/0!</v>
      </c>
      <c r="S215" s="37" t="e">
        <f t="shared" si="55"/>
        <v>#DIV/0!</v>
      </c>
      <c r="T215" s="37" t="e">
        <f t="shared" si="56"/>
        <v>#DIV/0!</v>
      </c>
      <c r="U215" s="37" t="e">
        <f t="shared" si="57"/>
        <v>#DIV/0!</v>
      </c>
      <c r="V215" s="37" t="e">
        <f t="shared" si="58"/>
        <v>#DIV/0!</v>
      </c>
      <c r="W215" s="37" t="e">
        <f t="shared" si="59"/>
        <v>#DIV/0!</v>
      </c>
      <c r="X215" s="37" t="e">
        <f t="shared" si="60"/>
        <v>#DIV/0!</v>
      </c>
      <c r="Y215" s="37" t="e">
        <f t="shared" si="61"/>
        <v>#DIV/0!</v>
      </c>
      <c r="Z215" s="37" t="e">
        <f t="shared" si="62"/>
        <v>#DIV/0!</v>
      </c>
      <c r="AA215" s="37" t="e">
        <f t="shared" si="63"/>
        <v>#DIV/0!</v>
      </c>
      <c r="AB215" s="37" t="e">
        <f t="shared" si="64"/>
        <v>#DIV/0!</v>
      </c>
      <c r="AC215" s="37" t="e">
        <f t="shared" si="65"/>
        <v>#DIV/0!</v>
      </c>
      <c r="AD215" s="37" t="e">
        <f t="shared" si="66"/>
        <v>#DIV/0!</v>
      </c>
      <c r="AE215" s="37" t="e">
        <f t="shared" si="67"/>
        <v>#DIV/0!</v>
      </c>
      <c r="AF215" s="37" t="e">
        <f t="shared" si="68"/>
        <v>#DIV/0!</v>
      </c>
      <c r="AG215" s="37" t="e">
        <f t="shared" si="69"/>
        <v>#DIV/0!</v>
      </c>
      <c r="AH215" s="37" t="e">
        <f t="shared" si="70"/>
        <v>#DIV/0!</v>
      </c>
      <c r="AI215" s="37" t="e">
        <f t="shared" si="71"/>
        <v>#DIV/0!</v>
      </c>
      <c r="AJ215" s="37" t="e">
        <f t="shared" si="72"/>
        <v>#DIV/0!</v>
      </c>
      <c r="AK215" s="37" t="e">
        <f t="shared" si="73"/>
        <v>#DIV/0!</v>
      </c>
      <c r="AL215" s="37" t="e">
        <f t="shared" si="74"/>
        <v>#DIV/0!</v>
      </c>
      <c r="AM215" s="37" t="e">
        <f t="shared" si="75"/>
        <v>#DIV/0!</v>
      </c>
      <c r="AN215" s="37" t="e">
        <f t="shared" si="76"/>
        <v>#DIV/0!</v>
      </c>
    </row>
    <row r="216" spans="1:41" x14ac:dyDescent="0.25">
      <c r="A216" s="37">
        <f>Accueil!C24</f>
        <v>12</v>
      </c>
      <c r="B216" s="37"/>
      <c r="C216" s="37" t="e">
        <f t="shared" si="39"/>
        <v>#DIV/0!</v>
      </c>
      <c r="D216" s="37" t="e">
        <f t="shared" si="40"/>
        <v>#DIV/0!</v>
      </c>
      <c r="E216" s="37" t="e">
        <f t="shared" si="41"/>
        <v>#DIV/0!</v>
      </c>
      <c r="F216" s="37" t="e">
        <f t="shared" si="42"/>
        <v>#DIV/0!</v>
      </c>
      <c r="G216" s="37" t="e">
        <f t="shared" si="43"/>
        <v>#DIV/0!</v>
      </c>
      <c r="H216" s="37" t="e">
        <f t="shared" si="44"/>
        <v>#DIV/0!</v>
      </c>
      <c r="I216" s="37" t="e">
        <f t="shared" si="45"/>
        <v>#DIV/0!</v>
      </c>
      <c r="J216" s="37" t="e">
        <f t="shared" si="46"/>
        <v>#DIV/0!</v>
      </c>
      <c r="K216" s="37" t="e">
        <f t="shared" si="47"/>
        <v>#DIV/0!</v>
      </c>
      <c r="L216" s="37" t="e">
        <f t="shared" si="48"/>
        <v>#DIV/0!</v>
      </c>
      <c r="M216" s="37" t="e">
        <f t="shared" si="49"/>
        <v>#DIV/0!</v>
      </c>
      <c r="N216" s="37" t="e">
        <f t="shared" si="50"/>
        <v>#DIV/0!</v>
      </c>
      <c r="O216" s="37" t="e">
        <f t="shared" si="51"/>
        <v>#DIV/0!</v>
      </c>
      <c r="P216" s="37" t="e">
        <f t="shared" si="52"/>
        <v>#DIV/0!</v>
      </c>
      <c r="Q216" s="37" t="e">
        <f t="shared" si="53"/>
        <v>#DIV/0!</v>
      </c>
      <c r="R216" s="37" t="e">
        <f t="shared" si="54"/>
        <v>#DIV/0!</v>
      </c>
      <c r="S216" s="37" t="e">
        <f t="shared" si="55"/>
        <v>#DIV/0!</v>
      </c>
      <c r="T216" s="37" t="e">
        <f t="shared" si="56"/>
        <v>#DIV/0!</v>
      </c>
      <c r="U216" s="37" t="e">
        <f t="shared" si="57"/>
        <v>#DIV/0!</v>
      </c>
      <c r="V216" s="37" t="e">
        <f t="shared" si="58"/>
        <v>#DIV/0!</v>
      </c>
      <c r="W216" s="37" t="e">
        <f t="shared" si="59"/>
        <v>#DIV/0!</v>
      </c>
      <c r="X216" s="37" t="e">
        <f t="shared" si="60"/>
        <v>#DIV/0!</v>
      </c>
      <c r="Y216" s="37" t="e">
        <f t="shared" si="61"/>
        <v>#DIV/0!</v>
      </c>
      <c r="Z216" s="37" t="e">
        <f t="shared" si="62"/>
        <v>#DIV/0!</v>
      </c>
      <c r="AA216" s="37" t="e">
        <f t="shared" si="63"/>
        <v>#DIV/0!</v>
      </c>
      <c r="AB216" s="37" t="e">
        <f t="shared" si="64"/>
        <v>#DIV/0!</v>
      </c>
      <c r="AC216" s="37" t="e">
        <f t="shared" si="65"/>
        <v>#DIV/0!</v>
      </c>
      <c r="AD216" s="37" t="e">
        <f t="shared" si="66"/>
        <v>#DIV/0!</v>
      </c>
      <c r="AE216" s="37" t="e">
        <f t="shared" si="67"/>
        <v>#DIV/0!</v>
      </c>
      <c r="AF216" s="37" t="e">
        <f t="shared" si="68"/>
        <v>#DIV/0!</v>
      </c>
      <c r="AG216" s="37" t="e">
        <f t="shared" si="69"/>
        <v>#DIV/0!</v>
      </c>
      <c r="AH216" s="37" t="e">
        <f t="shared" si="70"/>
        <v>#DIV/0!</v>
      </c>
      <c r="AI216" s="37" t="e">
        <f t="shared" si="71"/>
        <v>#DIV/0!</v>
      </c>
      <c r="AJ216" s="37" t="e">
        <f t="shared" si="72"/>
        <v>#DIV/0!</v>
      </c>
      <c r="AK216" s="37" t="e">
        <f t="shared" si="73"/>
        <v>#DIV/0!</v>
      </c>
      <c r="AL216" s="37" t="e">
        <f t="shared" si="74"/>
        <v>#DIV/0!</v>
      </c>
      <c r="AM216" s="37" t="e">
        <f t="shared" si="75"/>
        <v>#DIV/0!</v>
      </c>
      <c r="AN216" s="37" t="e">
        <f t="shared" si="76"/>
        <v>#DIV/0!</v>
      </c>
    </row>
    <row r="217" spans="1:41" x14ac:dyDescent="0.25">
      <c r="A217" s="37">
        <f>Accueil!C25</f>
        <v>13</v>
      </c>
      <c r="B217" s="37"/>
      <c r="C217" s="37" t="e">
        <f t="shared" si="39"/>
        <v>#DIV/0!</v>
      </c>
      <c r="D217" s="37" t="e">
        <f t="shared" si="40"/>
        <v>#DIV/0!</v>
      </c>
      <c r="E217" s="37" t="e">
        <f t="shared" si="41"/>
        <v>#DIV/0!</v>
      </c>
      <c r="F217" s="37" t="e">
        <f t="shared" si="42"/>
        <v>#DIV/0!</v>
      </c>
      <c r="G217" s="37" t="e">
        <f t="shared" si="43"/>
        <v>#DIV/0!</v>
      </c>
      <c r="H217" s="37" t="e">
        <f t="shared" si="44"/>
        <v>#DIV/0!</v>
      </c>
      <c r="I217" s="37" t="e">
        <f t="shared" si="45"/>
        <v>#DIV/0!</v>
      </c>
      <c r="J217" s="37" t="e">
        <f t="shared" si="46"/>
        <v>#DIV/0!</v>
      </c>
      <c r="K217" s="37" t="e">
        <f t="shared" si="47"/>
        <v>#DIV/0!</v>
      </c>
      <c r="L217" s="37" t="e">
        <f t="shared" si="48"/>
        <v>#DIV/0!</v>
      </c>
      <c r="M217" s="37" t="e">
        <f t="shared" si="49"/>
        <v>#DIV/0!</v>
      </c>
      <c r="N217" s="37" t="e">
        <f t="shared" si="50"/>
        <v>#DIV/0!</v>
      </c>
      <c r="O217" s="37" t="e">
        <f t="shared" si="51"/>
        <v>#DIV/0!</v>
      </c>
      <c r="P217" s="37" t="e">
        <f t="shared" si="52"/>
        <v>#DIV/0!</v>
      </c>
      <c r="Q217" s="37" t="e">
        <f t="shared" si="53"/>
        <v>#DIV/0!</v>
      </c>
      <c r="R217" s="37" t="e">
        <f t="shared" si="54"/>
        <v>#DIV/0!</v>
      </c>
      <c r="S217" s="37" t="e">
        <f t="shared" si="55"/>
        <v>#DIV/0!</v>
      </c>
      <c r="T217" s="37" t="e">
        <f t="shared" si="56"/>
        <v>#DIV/0!</v>
      </c>
      <c r="U217" s="37" t="e">
        <f t="shared" si="57"/>
        <v>#DIV/0!</v>
      </c>
      <c r="V217" s="37" t="e">
        <f t="shared" si="58"/>
        <v>#DIV/0!</v>
      </c>
      <c r="W217" s="37" t="e">
        <f t="shared" si="59"/>
        <v>#DIV/0!</v>
      </c>
      <c r="X217" s="37" t="e">
        <f t="shared" si="60"/>
        <v>#DIV/0!</v>
      </c>
      <c r="Y217" s="37" t="e">
        <f t="shared" si="61"/>
        <v>#DIV/0!</v>
      </c>
      <c r="Z217" s="37" t="e">
        <f t="shared" si="62"/>
        <v>#DIV/0!</v>
      </c>
      <c r="AA217" s="37" t="e">
        <f t="shared" si="63"/>
        <v>#DIV/0!</v>
      </c>
      <c r="AB217" s="37" t="e">
        <f t="shared" si="64"/>
        <v>#DIV/0!</v>
      </c>
      <c r="AC217" s="37" t="e">
        <f t="shared" si="65"/>
        <v>#DIV/0!</v>
      </c>
      <c r="AD217" s="37" t="e">
        <f t="shared" si="66"/>
        <v>#DIV/0!</v>
      </c>
      <c r="AE217" s="37" t="e">
        <f t="shared" si="67"/>
        <v>#DIV/0!</v>
      </c>
      <c r="AF217" s="37" t="e">
        <f t="shared" si="68"/>
        <v>#DIV/0!</v>
      </c>
      <c r="AG217" s="37" t="e">
        <f t="shared" si="69"/>
        <v>#DIV/0!</v>
      </c>
      <c r="AH217" s="37" t="e">
        <f t="shared" si="70"/>
        <v>#DIV/0!</v>
      </c>
      <c r="AI217" s="37" t="e">
        <f t="shared" si="71"/>
        <v>#DIV/0!</v>
      </c>
      <c r="AJ217" s="37" t="e">
        <f t="shared" si="72"/>
        <v>#DIV/0!</v>
      </c>
      <c r="AK217" s="37" t="e">
        <f t="shared" si="73"/>
        <v>#DIV/0!</v>
      </c>
      <c r="AL217" s="37" t="e">
        <f t="shared" si="74"/>
        <v>#DIV/0!</v>
      </c>
      <c r="AM217" s="37" t="e">
        <f t="shared" si="75"/>
        <v>#DIV/0!</v>
      </c>
      <c r="AN217" s="37" t="e">
        <f t="shared" si="76"/>
        <v>#DIV/0!</v>
      </c>
    </row>
    <row r="218" spans="1:41" x14ac:dyDescent="0.25">
      <c r="A218" s="37">
        <f>Accueil!C26</f>
        <v>14</v>
      </c>
      <c r="B218" s="37"/>
      <c r="C218" s="37" t="e">
        <f t="shared" si="39"/>
        <v>#DIV/0!</v>
      </c>
      <c r="D218" s="37" t="e">
        <f t="shared" si="40"/>
        <v>#DIV/0!</v>
      </c>
      <c r="E218" s="37" t="e">
        <f t="shared" si="41"/>
        <v>#DIV/0!</v>
      </c>
      <c r="F218" s="37" t="e">
        <f t="shared" si="42"/>
        <v>#DIV/0!</v>
      </c>
      <c r="G218" s="37" t="e">
        <f t="shared" si="43"/>
        <v>#DIV/0!</v>
      </c>
      <c r="H218" s="37" t="e">
        <f t="shared" si="44"/>
        <v>#DIV/0!</v>
      </c>
      <c r="I218" s="37" t="e">
        <f t="shared" si="45"/>
        <v>#DIV/0!</v>
      </c>
      <c r="J218" s="37" t="e">
        <f t="shared" si="46"/>
        <v>#DIV/0!</v>
      </c>
      <c r="K218" s="37" t="e">
        <f t="shared" si="47"/>
        <v>#DIV/0!</v>
      </c>
      <c r="L218" s="37" t="e">
        <f t="shared" si="48"/>
        <v>#DIV/0!</v>
      </c>
      <c r="M218" s="37" t="e">
        <f t="shared" si="49"/>
        <v>#DIV/0!</v>
      </c>
      <c r="N218" s="37" t="e">
        <f t="shared" si="50"/>
        <v>#DIV/0!</v>
      </c>
      <c r="O218" s="37" t="e">
        <f t="shared" si="51"/>
        <v>#DIV/0!</v>
      </c>
      <c r="P218" s="37" t="e">
        <f t="shared" si="52"/>
        <v>#DIV/0!</v>
      </c>
      <c r="Q218" s="37" t="e">
        <f t="shared" si="53"/>
        <v>#DIV/0!</v>
      </c>
      <c r="R218" s="37" t="e">
        <f t="shared" si="54"/>
        <v>#DIV/0!</v>
      </c>
      <c r="S218" s="37" t="e">
        <f t="shared" si="55"/>
        <v>#DIV/0!</v>
      </c>
      <c r="T218" s="37" t="e">
        <f t="shared" si="56"/>
        <v>#DIV/0!</v>
      </c>
      <c r="U218" s="37" t="e">
        <f t="shared" si="57"/>
        <v>#DIV/0!</v>
      </c>
      <c r="V218" s="37" t="e">
        <f t="shared" si="58"/>
        <v>#DIV/0!</v>
      </c>
      <c r="W218" s="37" t="e">
        <f t="shared" si="59"/>
        <v>#DIV/0!</v>
      </c>
      <c r="X218" s="37" t="e">
        <f t="shared" si="60"/>
        <v>#DIV/0!</v>
      </c>
      <c r="Y218" s="37" t="e">
        <f t="shared" si="61"/>
        <v>#DIV/0!</v>
      </c>
      <c r="Z218" s="37" t="e">
        <f t="shared" si="62"/>
        <v>#DIV/0!</v>
      </c>
      <c r="AA218" s="37" t="e">
        <f t="shared" si="63"/>
        <v>#DIV/0!</v>
      </c>
      <c r="AB218" s="37" t="e">
        <f t="shared" si="64"/>
        <v>#DIV/0!</v>
      </c>
      <c r="AC218" s="37" t="e">
        <f t="shared" si="65"/>
        <v>#DIV/0!</v>
      </c>
      <c r="AD218" s="37" t="e">
        <f t="shared" si="66"/>
        <v>#DIV/0!</v>
      </c>
      <c r="AE218" s="37" t="e">
        <f t="shared" si="67"/>
        <v>#DIV/0!</v>
      </c>
      <c r="AF218" s="37" t="e">
        <f t="shared" si="68"/>
        <v>#DIV/0!</v>
      </c>
      <c r="AG218" s="37" t="e">
        <f t="shared" si="69"/>
        <v>#DIV/0!</v>
      </c>
      <c r="AH218" s="37" t="e">
        <f t="shared" si="70"/>
        <v>#DIV/0!</v>
      </c>
      <c r="AI218" s="37" t="e">
        <f t="shared" si="71"/>
        <v>#DIV/0!</v>
      </c>
      <c r="AJ218" s="37" t="e">
        <f t="shared" si="72"/>
        <v>#DIV/0!</v>
      </c>
      <c r="AK218" s="37" t="e">
        <f t="shared" si="73"/>
        <v>#DIV/0!</v>
      </c>
      <c r="AL218" s="37" t="e">
        <f t="shared" si="74"/>
        <v>#DIV/0!</v>
      </c>
      <c r="AM218" s="37" t="e">
        <f t="shared" si="75"/>
        <v>#DIV/0!</v>
      </c>
      <c r="AN218" s="37" t="e">
        <f t="shared" si="76"/>
        <v>#DIV/0!</v>
      </c>
    </row>
    <row r="219" spans="1:41" x14ac:dyDescent="0.25">
      <c r="A219" s="37">
        <f>Accueil!C27</f>
        <v>15</v>
      </c>
      <c r="B219" s="37"/>
      <c r="C219" s="37" t="e">
        <f t="shared" si="39"/>
        <v>#DIV/0!</v>
      </c>
      <c r="D219" s="37" t="e">
        <f t="shared" si="40"/>
        <v>#DIV/0!</v>
      </c>
      <c r="E219" s="37" t="e">
        <f t="shared" si="41"/>
        <v>#DIV/0!</v>
      </c>
      <c r="F219" s="37" t="e">
        <f t="shared" si="42"/>
        <v>#DIV/0!</v>
      </c>
      <c r="G219" s="37" t="e">
        <f t="shared" si="43"/>
        <v>#DIV/0!</v>
      </c>
      <c r="H219" s="37" t="e">
        <f t="shared" si="44"/>
        <v>#DIV/0!</v>
      </c>
      <c r="I219" s="37" t="e">
        <f t="shared" si="45"/>
        <v>#DIV/0!</v>
      </c>
      <c r="J219" s="37" t="e">
        <f t="shared" si="46"/>
        <v>#DIV/0!</v>
      </c>
      <c r="K219" s="37" t="e">
        <f t="shared" si="47"/>
        <v>#DIV/0!</v>
      </c>
      <c r="L219" s="37" t="e">
        <f t="shared" si="48"/>
        <v>#DIV/0!</v>
      </c>
      <c r="M219" s="37" t="e">
        <f t="shared" si="49"/>
        <v>#DIV/0!</v>
      </c>
      <c r="N219" s="37" t="e">
        <f t="shared" si="50"/>
        <v>#DIV/0!</v>
      </c>
      <c r="O219" s="37" t="e">
        <f t="shared" si="51"/>
        <v>#DIV/0!</v>
      </c>
      <c r="P219" s="37" t="e">
        <f t="shared" si="52"/>
        <v>#DIV/0!</v>
      </c>
      <c r="Q219" s="37" t="e">
        <f t="shared" si="53"/>
        <v>#DIV/0!</v>
      </c>
      <c r="R219" s="37" t="e">
        <f t="shared" si="54"/>
        <v>#DIV/0!</v>
      </c>
      <c r="S219" s="37" t="e">
        <f t="shared" si="55"/>
        <v>#DIV/0!</v>
      </c>
      <c r="T219" s="37" t="e">
        <f t="shared" si="56"/>
        <v>#DIV/0!</v>
      </c>
      <c r="U219" s="37" t="e">
        <f t="shared" si="57"/>
        <v>#DIV/0!</v>
      </c>
      <c r="V219" s="37" t="e">
        <f t="shared" si="58"/>
        <v>#DIV/0!</v>
      </c>
      <c r="W219" s="37" t="e">
        <f t="shared" si="59"/>
        <v>#DIV/0!</v>
      </c>
      <c r="X219" s="37" t="e">
        <f t="shared" si="60"/>
        <v>#DIV/0!</v>
      </c>
      <c r="Y219" s="37" t="e">
        <f t="shared" si="61"/>
        <v>#DIV/0!</v>
      </c>
      <c r="Z219" s="37" t="e">
        <f t="shared" si="62"/>
        <v>#DIV/0!</v>
      </c>
      <c r="AA219" s="37" t="e">
        <f t="shared" si="63"/>
        <v>#DIV/0!</v>
      </c>
      <c r="AB219" s="37" t="e">
        <f t="shared" si="64"/>
        <v>#DIV/0!</v>
      </c>
      <c r="AC219" s="37" t="e">
        <f t="shared" si="65"/>
        <v>#DIV/0!</v>
      </c>
      <c r="AD219" s="37" t="e">
        <f t="shared" si="66"/>
        <v>#DIV/0!</v>
      </c>
      <c r="AE219" s="37" t="e">
        <f t="shared" si="67"/>
        <v>#DIV/0!</v>
      </c>
      <c r="AF219" s="37" t="e">
        <f t="shared" si="68"/>
        <v>#DIV/0!</v>
      </c>
      <c r="AG219" s="37" t="e">
        <f t="shared" si="69"/>
        <v>#DIV/0!</v>
      </c>
      <c r="AH219" s="37" t="e">
        <f t="shared" si="70"/>
        <v>#DIV/0!</v>
      </c>
      <c r="AI219" s="37" t="e">
        <f t="shared" si="71"/>
        <v>#DIV/0!</v>
      </c>
      <c r="AJ219" s="37" t="e">
        <f t="shared" si="72"/>
        <v>#DIV/0!</v>
      </c>
      <c r="AK219" s="37" t="e">
        <f t="shared" si="73"/>
        <v>#DIV/0!</v>
      </c>
      <c r="AL219" s="37" t="e">
        <f t="shared" si="74"/>
        <v>#DIV/0!</v>
      </c>
      <c r="AM219" s="37" t="e">
        <f t="shared" si="75"/>
        <v>#DIV/0!</v>
      </c>
      <c r="AN219" s="37" t="e">
        <f t="shared" si="76"/>
        <v>#DIV/0!</v>
      </c>
    </row>
    <row r="220" spans="1:41" x14ac:dyDescent="0.25">
      <c r="A220" s="37">
        <f>Accueil!C28</f>
        <v>16</v>
      </c>
      <c r="B220" s="37"/>
      <c r="C220" s="37" t="e">
        <f t="shared" si="39"/>
        <v>#DIV/0!</v>
      </c>
      <c r="D220" s="37" t="e">
        <f t="shared" si="40"/>
        <v>#DIV/0!</v>
      </c>
      <c r="E220" s="37" t="e">
        <f t="shared" si="41"/>
        <v>#DIV/0!</v>
      </c>
      <c r="F220" s="37" t="e">
        <f t="shared" si="42"/>
        <v>#DIV/0!</v>
      </c>
      <c r="G220" s="37" t="e">
        <f t="shared" si="43"/>
        <v>#DIV/0!</v>
      </c>
      <c r="H220" s="37" t="e">
        <f t="shared" si="44"/>
        <v>#DIV/0!</v>
      </c>
      <c r="I220" s="37" t="e">
        <f t="shared" si="45"/>
        <v>#DIV/0!</v>
      </c>
      <c r="J220" s="37" t="e">
        <f t="shared" si="46"/>
        <v>#DIV/0!</v>
      </c>
      <c r="K220" s="37" t="e">
        <f t="shared" si="47"/>
        <v>#DIV/0!</v>
      </c>
      <c r="L220" s="37" t="e">
        <f t="shared" si="48"/>
        <v>#DIV/0!</v>
      </c>
      <c r="M220" s="37" t="e">
        <f t="shared" si="49"/>
        <v>#DIV/0!</v>
      </c>
      <c r="N220" s="37" t="e">
        <f t="shared" si="50"/>
        <v>#DIV/0!</v>
      </c>
      <c r="O220" s="37" t="e">
        <f t="shared" si="51"/>
        <v>#DIV/0!</v>
      </c>
      <c r="P220" s="37" t="e">
        <f t="shared" si="52"/>
        <v>#DIV/0!</v>
      </c>
      <c r="Q220" s="37" t="e">
        <f t="shared" si="53"/>
        <v>#DIV/0!</v>
      </c>
      <c r="R220" s="37" t="e">
        <f t="shared" si="54"/>
        <v>#DIV/0!</v>
      </c>
      <c r="S220" s="37" t="e">
        <f t="shared" si="55"/>
        <v>#DIV/0!</v>
      </c>
      <c r="T220" s="37" t="e">
        <f t="shared" si="56"/>
        <v>#DIV/0!</v>
      </c>
      <c r="U220" s="37" t="e">
        <f t="shared" si="57"/>
        <v>#DIV/0!</v>
      </c>
      <c r="V220" s="37" t="e">
        <f t="shared" si="58"/>
        <v>#DIV/0!</v>
      </c>
      <c r="W220" s="37" t="e">
        <f t="shared" si="59"/>
        <v>#DIV/0!</v>
      </c>
      <c r="X220" s="37" t="e">
        <f t="shared" si="60"/>
        <v>#DIV/0!</v>
      </c>
      <c r="Y220" s="37" t="e">
        <f t="shared" si="61"/>
        <v>#DIV/0!</v>
      </c>
      <c r="Z220" s="37" t="e">
        <f t="shared" si="62"/>
        <v>#DIV/0!</v>
      </c>
      <c r="AA220" s="37" t="e">
        <f t="shared" si="63"/>
        <v>#DIV/0!</v>
      </c>
      <c r="AB220" s="37" t="e">
        <f t="shared" si="64"/>
        <v>#DIV/0!</v>
      </c>
      <c r="AC220" s="37" t="e">
        <f t="shared" si="65"/>
        <v>#DIV/0!</v>
      </c>
      <c r="AD220" s="37" t="e">
        <f t="shared" si="66"/>
        <v>#DIV/0!</v>
      </c>
      <c r="AE220" s="37" t="e">
        <f t="shared" si="67"/>
        <v>#DIV/0!</v>
      </c>
      <c r="AF220" s="37" t="e">
        <f t="shared" si="68"/>
        <v>#DIV/0!</v>
      </c>
      <c r="AG220" s="37" t="e">
        <f t="shared" si="69"/>
        <v>#DIV/0!</v>
      </c>
      <c r="AH220" s="37" t="e">
        <f t="shared" si="70"/>
        <v>#DIV/0!</v>
      </c>
      <c r="AI220" s="37" t="e">
        <f t="shared" si="71"/>
        <v>#DIV/0!</v>
      </c>
      <c r="AJ220" s="37" t="e">
        <f t="shared" si="72"/>
        <v>#DIV/0!</v>
      </c>
      <c r="AK220" s="37" t="e">
        <f t="shared" si="73"/>
        <v>#DIV/0!</v>
      </c>
      <c r="AL220" s="37" t="e">
        <f t="shared" si="74"/>
        <v>#DIV/0!</v>
      </c>
      <c r="AM220" s="37" t="e">
        <f t="shared" si="75"/>
        <v>#DIV/0!</v>
      </c>
      <c r="AN220" s="37" t="e">
        <f t="shared" si="76"/>
        <v>#DIV/0!</v>
      </c>
    </row>
    <row r="221" spans="1:41" x14ac:dyDescent="0.25">
      <c r="A221" s="37">
        <f>Accueil!C29</f>
        <v>17</v>
      </c>
      <c r="B221" s="37"/>
      <c r="C221" s="37" t="e">
        <f t="shared" si="39"/>
        <v>#DIV/0!</v>
      </c>
      <c r="D221" s="37" t="e">
        <f t="shared" si="40"/>
        <v>#DIV/0!</v>
      </c>
      <c r="E221" s="37" t="e">
        <f t="shared" si="41"/>
        <v>#DIV/0!</v>
      </c>
      <c r="F221" s="37" t="e">
        <f t="shared" si="42"/>
        <v>#DIV/0!</v>
      </c>
      <c r="G221" s="37" t="e">
        <f t="shared" si="43"/>
        <v>#DIV/0!</v>
      </c>
      <c r="H221" s="37" t="e">
        <f t="shared" si="44"/>
        <v>#DIV/0!</v>
      </c>
      <c r="I221" s="37" t="e">
        <f t="shared" si="45"/>
        <v>#DIV/0!</v>
      </c>
      <c r="J221" s="37" t="e">
        <f t="shared" si="46"/>
        <v>#DIV/0!</v>
      </c>
      <c r="K221" s="37" t="e">
        <f t="shared" si="47"/>
        <v>#DIV/0!</v>
      </c>
      <c r="L221" s="37" t="e">
        <f t="shared" si="48"/>
        <v>#DIV/0!</v>
      </c>
      <c r="M221" s="37" t="e">
        <f t="shared" si="49"/>
        <v>#DIV/0!</v>
      </c>
      <c r="N221" s="37" t="e">
        <f t="shared" si="50"/>
        <v>#DIV/0!</v>
      </c>
      <c r="O221" s="37" t="e">
        <f t="shared" si="51"/>
        <v>#DIV/0!</v>
      </c>
      <c r="P221" s="37" t="e">
        <f t="shared" si="52"/>
        <v>#DIV/0!</v>
      </c>
      <c r="Q221" s="37" t="e">
        <f t="shared" si="53"/>
        <v>#DIV/0!</v>
      </c>
      <c r="R221" s="37" t="e">
        <f t="shared" si="54"/>
        <v>#DIV/0!</v>
      </c>
      <c r="S221" s="37" t="e">
        <f t="shared" si="55"/>
        <v>#DIV/0!</v>
      </c>
      <c r="T221" s="37" t="e">
        <f t="shared" si="56"/>
        <v>#DIV/0!</v>
      </c>
      <c r="U221" s="37" t="e">
        <f t="shared" si="57"/>
        <v>#DIV/0!</v>
      </c>
      <c r="V221" s="37" t="e">
        <f t="shared" si="58"/>
        <v>#DIV/0!</v>
      </c>
      <c r="W221" s="37" t="e">
        <f t="shared" si="59"/>
        <v>#DIV/0!</v>
      </c>
      <c r="X221" s="37" t="e">
        <f t="shared" si="60"/>
        <v>#DIV/0!</v>
      </c>
      <c r="Y221" s="37" t="e">
        <f t="shared" si="61"/>
        <v>#DIV/0!</v>
      </c>
      <c r="Z221" s="37" t="e">
        <f t="shared" si="62"/>
        <v>#DIV/0!</v>
      </c>
      <c r="AA221" s="37" t="e">
        <f t="shared" si="63"/>
        <v>#DIV/0!</v>
      </c>
      <c r="AB221" s="37" t="e">
        <f t="shared" si="64"/>
        <v>#DIV/0!</v>
      </c>
      <c r="AC221" s="37" t="e">
        <f t="shared" si="65"/>
        <v>#DIV/0!</v>
      </c>
      <c r="AD221" s="37" t="e">
        <f t="shared" si="66"/>
        <v>#DIV/0!</v>
      </c>
      <c r="AE221" s="37" t="e">
        <f t="shared" si="67"/>
        <v>#DIV/0!</v>
      </c>
      <c r="AF221" s="37" t="e">
        <f t="shared" si="68"/>
        <v>#DIV/0!</v>
      </c>
      <c r="AG221" s="37" t="e">
        <f t="shared" si="69"/>
        <v>#DIV/0!</v>
      </c>
      <c r="AH221" s="37" t="e">
        <f t="shared" si="70"/>
        <v>#DIV/0!</v>
      </c>
      <c r="AI221" s="37" t="e">
        <f t="shared" si="71"/>
        <v>#DIV/0!</v>
      </c>
      <c r="AJ221" s="37" t="e">
        <f t="shared" si="72"/>
        <v>#DIV/0!</v>
      </c>
      <c r="AK221" s="37" t="e">
        <f t="shared" si="73"/>
        <v>#DIV/0!</v>
      </c>
      <c r="AL221" s="37" t="e">
        <f t="shared" si="74"/>
        <v>#DIV/0!</v>
      </c>
      <c r="AM221" s="37" t="e">
        <f t="shared" si="75"/>
        <v>#DIV/0!</v>
      </c>
      <c r="AN221" s="37" t="e">
        <f t="shared" si="76"/>
        <v>#DIV/0!</v>
      </c>
    </row>
    <row r="222" spans="1:41" x14ac:dyDescent="0.25">
      <c r="A222" s="37">
        <f>Accueil!C30</f>
        <v>18</v>
      </c>
      <c r="B222" s="37"/>
      <c r="C222" s="37" t="e">
        <f t="shared" si="39"/>
        <v>#DIV/0!</v>
      </c>
      <c r="D222" s="37" t="e">
        <f t="shared" si="40"/>
        <v>#DIV/0!</v>
      </c>
      <c r="E222" s="37" t="e">
        <f t="shared" si="41"/>
        <v>#DIV/0!</v>
      </c>
      <c r="F222" s="37" t="e">
        <f t="shared" si="42"/>
        <v>#DIV/0!</v>
      </c>
      <c r="G222" s="37" t="e">
        <f t="shared" si="43"/>
        <v>#DIV/0!</v>
      </c>
      <c r="H222" s="37" t="e">
        <f t="shared" si="44"/>
        <v>#DIV/0!</v>
      </c>
      <c r="I222" s="37" t="e">
        <f t="shared" si="45"/>
        <v>#DIV/0!</v>
      </c>
      <c r="J222" s="37" t="e">
        <f t="shared" si="46"/>
        <v>#DIV/0!</v>
      </c>
      <c r="K222" s="37" t="e">
        <f t="shared" si="47"/>
        <v>#DIV/0!</v>
      </c>
      <c r="L222" s="37" t="e">
        <f t="shared" si="48"/>
        <v>#DIV/0!</v>
      </c>
      <c r="M222" s="37" t="e">
        <f t="shared" si="49"/>
        <v>#DIV/0!</v>
      </c>
      <c r="N222" s="37" t="e">
        <f t="shared" si="50"/>
        <v>#DIV/0!</v>
      </c>
      <c r="O222" s="37" t="e">
        <f t="shared" si="51"/>
        <v>#DIV/0!</v>
      </c>
      <c r="P222" s="37" t="e">
        <f t="shared" si="52"/>
        <v>#DIV/0!</v>
      </c>
      <c r="Q222" s="37" t="e">
        <f t="shared" si="53"/>
        <v>#DIV/0!</v>
      </c>
      <c r="R222" s="37" t="e">
        <f t="shared" si="54"/>
        <v>#DIV/0!</v>
      </c>
      <c r="S222" s="37" t="e">
        <f t="shared" si="55"/>
        <v>#DIV/0!</v>
      </c>
      <c r="T222" s="37" t="e">
        <f t="shared" si="56"/>
        <v>#DIV/0!</v>
      </c>
      <c r="U222" s="37" t="e">
        <f t="shared" si="57"/>
        <v>#DIV/0!</v>
      </c>
      <c r="V222" s="37" t="e">
        <f t="shared" si="58"/>
        <v>#DIV/0!</v>
      </c>
      <c r="W222" s="37" t="e">
        <f t="shared" si="59"/>
        <v>#DIV/0!</v>
      </c>
      <c r="X222" s="37" t="e">
        <f t="shared" si="60"/>
        <v>#DIV/0!</v>
      </c>
      <c r="Y222" s="37" t="e">
        <f t="shared" si="61"/>
        <v>#DIV/0!</v>
      </c>
      <c r="Z222" s="37" t="e">
        <f t="shared" si="62"/>
        <v>#DIV/0!</v>
      </c>
      <c r="AA222" s="37" t="e">
        <f t="shared" si="63"/>
        <v>#DIV/0!</v>
      </c>
      <c r="AB222" s="37" t="e">
        <f t="shared" si="64"/>
        <v>#DIV/0!</v>
      </c>
      <c r="AC222" s="37" t="e">
        <f t="shared" si="65"/>
        <v>#DIV/0!</v>
      </c>
      <c r="AD222" s="37" t="e">
        <f t="shared" si="66"/>
        <v>#DIV/0!</v>
      </c>
      <c r="AE222" s="37" t="e">
        <f t="shared" si="67"/>
        <v>#DIV/0!</v>
      </c>
      <c r="AF222" s="37" t="e">
        <f t="shared" si="68"/>
        <v>#DIV/0!</v>
      </c>
      <c r="AG222" s="37" t="e">
        <f t="shared" si="69"/>
        <v>#DIV/0!</v>
      </c>
      <c r="AH222" s="37" t="e">
        <f t="shared" si="70"/>
        <v>#DIV/0!</v>
      </c>
      <c r="AI222" s="37" t="e">
        <f t="shared" si="71"/>
        <v>#DIV/0!</v>
      </c>
      <c r="AJ222" s="37" t="e">
        <f t="shared" si="72"/>
        <v>#DIV/0!</v>
      </c>
      <c r="AK222" s="37" t="e">
        <f t="shared" si="73"/>
        <v>#DIV/0!</v>
      </c>
      <c r="AL222" s="37" t="e">
        <f t="shared" si="74"/>
        <v>#DIV/0!</v>
      </c>
      <c r="AM222" s="37" t="e">
        <f t="shared" si="75"/>
        <v>#DIV/0!</v>
      </c>
      <c r="AN222" s="37" t="e">
        <f t="shared" si="76"/>
        <v>#DIV/0!</v>
      </c>
    </row>
    <row r="223" spans="1:41" x14ac:dyDescent="0.25">
      <c r="A223" s="37">
        <f>Accueil!C31</f>
        <v>19</v>
      </c>
      <c r="B223" s="37"/>
      <c r="C223" s="37" t="e">
        <f t="shared" si="39"/>
        <v>#DIV/0!</v>
      </c>
      <c r="D223" s="37" t="e">
        <f t="shared" si="40"/>
        <v>#DIV/0!</v>
      </c>
      <c r="E223" s="37" t="e">
        <f t="shared" si="41"/>
        <v>#DIV/0!</v>
      </c>
      <c r="F223" s="37" t="e">
        <f t="shared" si="42"/>
        <v>#DIV/0!</v>
      </c>
      <c r="G223" s="37" t="e">
        <f t="shared" si="43"/>
        <v>#DIV/0!</v>
      </c>
      <c r="H223" s="37" t="e">
        <f t="shared" si="44"/>
        <v>#DIV/0!</v>
      </c>
      <c r="I223" s="37" t="e">
        <f t="shared" si="45"/>
        <v>#DIV/0!</v>
      </c>
      <c r="J223" s="37" t="e">
        <f t="shared" si="46"/>
        <v>#DIV/0!</v>
      </c>
      <c r="K223" s="37" t="e">
        <f t="shared" si="47"/>
        <v>#DIV/0!</v>
      </c>
      <c r="L223" s="37" t="e">
        <f t="shared" si="48"/>
        <v>#DIV/0!</v>
      </c>
      <c r="M223" s="37" t="e">
        <f t="shared" si="49"/>
        <v>#DIV/0!</v>
      </c>
      <c r="N223" s="37" t="e">
        <f t="shared" si="50"/>
        <v>#DIV/0!</v>
      </c>
      <c r="O223" s="37" t="e">
        <f t="shared" si="51"/>
        <v>#DIV/0!</v>
      </c>
      <c r="P223" s="37" t="e">
        <f t="shared" si="52"/>
        <v>#DIV/0!</v>
      </c>
      <c r="Q223" s="37" t="e">
        <f t="shared" si="53"/>
        <v>#DIV/0!</v>
      </c>
      <c r="R223" s="37" t="e">
        <f t="shared" si="54"/>
        <v>#DIV/0!</v>
      </c>
      <c r="S223" s="37" t="e">
        <f t="shared" si="55"/>
        <v>#DIV/0!</v>
      </c>
      <c r="T223" s="37" t="e">
        <f t="shared" si="56"/>
        <v>#DIV/0!</v>
      </c>
      <c r="U223" s="37" t="e">
        <f t="shared" si="57"/>
        <v>#DIV/0!</v>
      </c>
      <c r="V223" s="37" t="e">
        <f t="shared" si="58"/>
        <v>#DIV/0!</v>
      </c>
      <c r="W223" s="37" t="e">
        <f t="shared" si="59"/>
        <v>#DIV/0!</v>
      </c>
      <c r="X223" s="37" t="e">
        <f t="shared" si="60"/>
        <v>#DIV/0!</v>
      </c>
      <c r="Y223" s="37" t="e">
        <f t="shared" si="61"/>
        <v>#DIV/0!</v>
      </c>
      <c r="Z223" s="37" t="e">
        <f t="shared" si="62"/>
        <v>#DIV/0!</v>
      </c>
      <c r="AA223" s="37" t="e">
        <f t="shared" si="63"/>
        <v>#DIV/0!</v>
      </c>
      <c r="AB223" s="37" t="e">
        <f t="shared" si="64"/>
        <v>#DIV/0!</v>
      </c>
      <c r="AC223" s="37" t="e">
        <f t="shared" si="65"/>
        <v>#DIV/0!</v>
      </c>
      <c r="AD223" s="37" t="e">
        <f t="shared" si="66"/>
        <v>#DIV/0!</v>
      </c>
      <c r="AE223" s="37" t="e">
        <f t="shared" si="67"/>
        <v>#DIV/0!</v>
      </c>
      <c r="AF223" s="37" t="e">
        <f t="shared" si="68"/>
        <v>#DIV/0!</v>
      </c>
      <c r="AG223" s="37" t="e">
        <f t="shared" si="69"/>
        <v>#DIV/0!</v>
      </c>
      <c r="AH223" s="37" t="e">
        <f t="shared" si="70"/>
        <v>#DIV/0!</v>
      </c>
      <c r="AI223" s="37" t="e">
        <f t="shared" si="71"/>
        <v>#DIV/0!</v>
      </c>
      <c r="AJ223" s="37" t="e">
        <f t="shared" si="72"/>
        <v>#DIV/0!</v>
      </c>
      <c r="AK223" s="37" t="e">
        <f t="shared" si="73"/>
        <v>#DIV/0!</v>
      </c>
      <c r="AL223" s="37" t="e">
        <f t="shared" si="74"/>
        <v>#DIV/0!</v>
      </c>
      <c r="AM223" s="37" t="e">
        <f t="shared" si="75"/>
        <v>#DIV/0!</v>
      </c>
      <c r="AN223" s="37" t="e">
        <f t="shared" si="76"/>
        <v>#DIV/0!</v>
      </c>
    </row>
    <row r="224" spans="1:41" x14ac:dyDescent="0.25">
      <c r="A224" s="37">
        <f>Accueil!C32</f>
        <v>20</v>
      </c>
      <c r="B224" s="37"/>
      <c r="C224" s="37" t="e">
        <f>IF(C201="",NA(),SUM(C201)/COUNTIF(C201,"&gt;0"))</f>
        <v>#DIV/0!</v>
      </c>
      <c r="D224" s="37" t="e">
        <f t="shared" si="40"/>
        <v>#DIV/0!</v>
      </c>
      <c r="E224" s="37" t="e">
        <f t="shared" si="41"/>
        <v>#DIV/0!</v>
      </c>
      <c r="F224" s="37" t="e">
        <f t="shared" si="42"/>
        <v>#DIV/0!</v>
      </c>
      <c r="G224" s="37" t="e">
        <f t="shared" si="43"/>
        <v>#DIV/0!</v>
      </c>
      <c r="H224" s="37" t="e">
        <f t="shared" si="44"/>
        <v>#DIV/0!</v>
      </c>
      <c r="I224" s="37" t="e">
        <f t="shared" si="45"/>
        <v>#DIV/0!</v>
      </c>
      <c r="J224" s="37" t="e">
        <f t="shared" si="46"/>
        <v>#DIV/0!</v>
      </c>
      <c r="K224" s="37" t="e">
        <f t="shared" si="47"/>
        <v>#DIV/0!</v>
      </c>
      <c r="L224" s="37" t="e">
        <f t="shared" si="48"/>
        <v>#DIV/0!</v>
      </c>
      <c r="M224" s="37" t="e">
        <f t="shared" si="49"/>
        <v>#DIV/0!</v>
      </c>
      <c r="N224" s="37" t="e">
        <f t="shared" si="50"/>
        <v>#DIV/0!</v>
      </c>
      <c r="O224" s="37" t="e">
        <f t="shared" si="51"/>
        <v>#DIV/0!</v>
      </c>
      <c r="P224" s="37" t="e">
        <f t="shared" si="52"/>
        <v>#DIV/0!</v>
      </c>
      <c r="Q224" s="37" t="e">
        <f t="shared" si="53"/>
        <v>#DIV/0!</v>
      </c>
      <c r="R224" s="37" t="e">
        <f t="shared" si="54"/>
        <v>#DIV/0!</v>
      </c>
      <c r="S224" s="37" t="e">
        <f t="shared" si="55"/>
        <v>#DIV/0!</v>
      </c>
      <c r="T224" s="37" t="e">
        <f t="shared" si="56"/>
        <v>#DIV/0!</v>
      </c>
      <c r="U224" s="37" t="e">
        <f t="shared" si="57"/>
        <v>#DIV/0!</v>
      </c>
      <c r="V224" s="37" t="e">
        <f t="shared" si="58"/>
        <v>#DIV/0!</v>
      </c>
      <c r="W224" s="37" t="e">
        <f t="shared" si="59"/>
        <v>#DIV/0!</v>
      </c>
      <c r="X224" s="37" t="e">
        <f t="shared" si="60"/>
        <v>#DIV/0!</v>
      </c>
      <c r="Y224" s="37" t="e">
        <f t="shared" si="61"/>
        <v>#DIV/0!</v>
      </c>
      <c r="Z224" s="37" t="e">
        <f t="shared" si="62"/>
        <v>#DIV/0!</v>
      </c>
      <c r="AA224" s="37" t="e">
        <f t="shared" si="63"/>
        <v>#DIV/0!</v>
      </c>
      <c r="AB224" s="37" t="e">
        <f t="shared" si="64"/>
        <v>#DIV/0!</v>
      </c>
      <c r="AC224" s="37" t="e">
        <f t="shared" si="65"/>
        <v>#DIV/0!</v>
      </c>
      <c r="AD224" s="37" t="e">
        <f t="shared" si="66"/>
        <v>#DIV/0!</v>
      </c>
      <c r="AE224" s="37" t="e">
        <f t="shared" si="67"/>
        <v>#DIV/0!</v>
      </c>
      <c r="AF224" s="37" t="e">
        <f t="shared" si="68"/>
        <v>#DIV/0!</v>
      </c>
      <c r="AG224" s="37" t="e">
        <f t="shared" si="69"/>
        <v>#DIV/0!</v>
      </c>
      <c r="AH224" s="37" t="e">
        <f t="shared" si="70"/>
        <v>#DIV/0!</v>
      </c>
      <c r="AI224" s="37" t="e">
        <f t="shared" si="71"/>
        <v>#DIV/0!</v>
      </c>
      <c r="AJ224" s="37" t="e">
        <f t="shared" si="72"/>
        <v>#DIV/0!</v>
      </c>
      <c r="AK224" s="37" t="e">
        <f t="shared" si="73"/>
        <v>#DIV/0!</v>
      </c>
      <c r="AL224" s="37" t="e">
        <f t="shared" si="74"/>
        <v>#DIV/0!</v>
      </c>
      <c r="AM224" s="37" t="e">
        <f t="shared" si="75"/>
        <v>#DIV/0!</v>
      </c>
      <c r="AN224" s="37" t="e">
        <f t="shared" si="76"/>
        <v>#DIV/0!</v>
      </c>
    </row>
  </sheetData>
  <sheetProtection sheet="1" objects="1" scenarios="1" selectLockedCells="1"/>
  <mergeCells count="7">
    <mergeCell ref="T203:V203"/>
    <mergeCell ref="W8:Z8"/>
    <mergeCell ref="AG17:AH18"/>
    <mergeCell ref="AG21:AH21"/>
    <mergeCell ref="AL21:AM21"/>
    <mergeCell ref="T155:V155"/>
    <mergeCell ref="T179:V179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9"/>
  <dimension ref="A1:CD224"/>
  <sheetViews>
    <sheetView zoomScaleNormal="100" workbookViewId="0"/>
  </sheetViews>
  <sheetFormatPr baseColWidth="10" defaultColWidth="11.42578125" defaultRowHeight="15" x14ac:dyDescent="0.25"/>
  <cols>
    <col min="1" max="1" width="15.42578125" style="1" customWidth="1"/>
    <col min="2" max="2" width="4.85546875" style="1" customWidth="1"/>
    <col min="3" max="40" width="5.5703125" style="1" customWidth="1"/>
    <col min="41" max="41" width="9.7109375" style="36" customWidth="1"/>
    <col min="42" max="42" width="10.7109375" style="14" customWidth="1"/>
    <col min="43" max="44" width="5.7109375" style="1" customWidth="1"/>
    <col min="45" max="16384" width="11.42578125" style="1"/>
  </cols>
  <sheetData>
    <row r="1" spans="2:42" s="2" customFormat="1" ht="15" customHeight="1" x14ac:dyDescent="0.25">
      <c r="AO1" s="54"/>
      <c r="AP1" s="13"/>
    </row>
    <row r="2" spans="2:42" s="2" customFormat="1" ht="15" customHeight="1" x14ac:dyDescent="0.25">
      <c r="AO2" s="54"/>
      <c r="AP2" s="13"/>
    </row>
    <row r="3" spans="2:42" s="2" customFormat="1" ht="15" customHeight="1" x14ac:dyDescent="0.25">
      <c r="AO3" s="54"/>
      <c r="AP3" s="13"/>
    </row>
    <row r="4" spans="2:42" s="2" customFormat="1" ht="15" customHeight="1" x14ac:dyDescent="0.25">
      <c r="AO4" s="54"/>
      <c r="AP4" s="13"/>
    </row>
    <row r="5" spans="2:42" s="2" customFormat="1" ht="15" customHeight="1" x14ac:dyDescent="0.25">
      <c r="AO5" s="54"/>
      <c r="AP5" s="13"/>
    </row>
    <row r="6" spans="2:42" s="2" customFormat="1" ht="15" customHeight="1" x14ac:dyDescent="0.25">
      <c r="AO6" s="54"/>
      <c r="AP6" s="13"/>
    </row>
    <row r="7" spans="2:42" s="2" customFormat="1" ht="15" customHeight="1" x14ac:dyDescent="0.25">
      <c r="AO7" s="54"/>
      <c r="AP7" s="13"/>
    </row>
    <row r="8" spans="2:42" s="2" customFormat="1" ht="72" customHeight="1" x14ac:dyDescent="0.25">
      <c r="W8" s="61" t="str">
        <f>$A$166</f>
        <v>Renoda</v>
      </c>
      <c r="X8" s="61"/>
      <c r="Y8" s="61"/>
      <c r="Z8" s="61"/>
      <c r="AO8" s="54"/>
      <c r="AP8" s="13"/>
    </row>
    <row r="9" spans="2:42" ht="25.5" customHeight="1" x14ac:dyDescent="0.25"/>
    <row r="10" spans="2:42" ht="9.75" customHeight="1" x14ac:dyDescent="0.25">
      <c r="C10" s="32"/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</row>
    <row r="11" spans="2:42" ht="28.5" customHeight="1" x14ac:dyDescent="0.4">
      <c r="D11" s="34"/>
      <c r="E11" s="43" t="s">
        <v>50</v>
      </c>
      <c r="F11" s="43"/>
      <c r="G11" s="43"/>
      <c r="H11" s="43" t="s">
        <v>51</v>
      </c>
      <c r="I11" s="43"/>
      <c r="J11" s="43"/>
      <c r="K11" s="43" t="s">
        <v>52</v>
      </c>
      <c r="L11" s="43"/>
      <c r="M11" s="43"/>
      <c r="N11" s="43" t="s">
        <v>53</v>
      </c>
      <c r="O11" s="43"/>
      <c r="P11" s="43"/>
      <c r="Q11" s="43" t="s">
        <v>54</v>
      </c>
      <c r="R11" s="43"/>
      <c r="S11" s="43"/>
      <c r="T11" s="43" t="s">
        <v>55</v>
      </c>
      <c r="U11" s="43"/>
      <c r="V11" s="43"/>
      <c r="W11" s="43" t="s">
        <v>56</v>
      </c>
      <c r="X11" s="43"/>
      <c r="Y11" s="43"/>
      <c r="Z11" s="43" t="s">
        <v>57</v>
      </c>
      <c r="AA11" s="43"/>
      <c r="AB11" s="43"/>
      <c r="AC11" s="43" t="s">
        <v>58</v>
      </c>
      <c r="AD11" s="43"/>
      <c r="AE11" s="43"/>
      <c r="AF11" s="43" t="s">
        <v>59</v>
      </c>
      <c r="AG11" s="43"/>
      <c r="AH11" s="44"/>
      <c r="AI11" s="43" t="s">
        <v>60</v>
      </c>
      <c r="AJ11" s="45"/>
    </row>
    <row r="12" spans="2:42" ht="30" customHeight="1" x14ac:dyDescent="0.4">
      <c r="B12" s="40"/>
      <c r="D12" s="32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I12" s="32"/>
    </row>
    <row r="13" spans="2:42" ht="30" customHeight="1" x14ac:dyDescent="0.45">
      <c r="D13" s="32"/>
      <c r="E13" s="52">
        <f>$O$151</f>
        <v>0</v>
      </c>
      <c r="F13" s="52"/>
      <c r="G13" s="52"/>
      <c r="H13" s="52">
        <f>$N$151</f>
        <v>0</v>
      </c>
      <c r="I13" s="52"/>
      <c r="J13" s="52"/>
      <c r="K13" s="52">
        <f>$M$151</f>
        <v>0</v>
      </c>
      <c r="L13" s="52"/>
      <c r="M13" s="52"/>
      <c r="N13" s="52">
        <f>$L$151</f>
        <v>0</v>
      </c>
      <c r="O13" s="52"/>
      <c r="P13" s="52"/>
      <c r="Q13" s="52">
        <f>$K$151</f>
        <v>1</v>
      </c>
      <c r="R13" s="52"/>
      <c r="S13" s="52"/>
      <c r="T13" s="52">
        <f>$J$151</f>
        <v>0</v>
      </c>
      <c r="U13" s="52"/>
      <c r="V13" s="52"/>
      <c r="W13" s="52">
        <f>$I$151</f>
        <v>0</v>
      </c>
      <c r="X13" s="52"/>
      <c r="Y13" s="52"/>
      <c r="Z13" s="52">
        <f>$H$151</f>
        <v>0</v>
      </c>
      <c r="AA13" s="52"/>
      <c r="AB13" s="52"/>
      <c r="AC13" s="52">
        <f>$G$151</f>
        <v>0</v>
      </c>
      <c r="AD13" s="52"/>
      <c r="AE13" s="52"/>
      <c r="AF13" s="52">
        <f>$F$151</f>
        <v>0</v>
      </c>
      <c r="AG13" s="52"/>
      <c r="AH13" s="53"/>
      <c r="AI13" s="52">
        <f>$E$151</f>
        <v>0</v>
      </c>
    </row>
    <row r="14" spans="2:42" ht="30" customHeight="1" x14ac:dyDescent="0.25">
      <c r="D14" s="32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2"/>
      <c r="AI14" s="32"/>
    </row>
    <row r="15" spans="2:42" ht="20.25" customHeight="1" x14ac:dyDescent="0.25"/>
    <row r="16" spans="2:42" ht="30" customHeight="1" x14ac:dyDescent="0.25"/>
    <row r="17" spans="32:39" ht="30" customHeight="1" x14ac:dyDescent="0.35">
      <c r="AF17" s="35"/>
      <c r="AG17" s="62">
        <f>SUM(AP190:CA190)</f>
        <v>1</v>
      </c>
      <c r="AH17" s="62"/>
      <c r="AI17" s="35"/>
    </row>
    <row r="18" spans="32:39" ht="30" customHeight="1" x14ac:dyDescent="0.25">
      <c r="AG18" s="62"/>
      <c r="AH18" s="62"/>
    </row>
    <row r="19" spans="32:39" ht="30" customHeight="1" x14ac:dyDescent="0.5">
      <c r="AH19" s="33"/>
    </row>
    <row r="20" spans="32:39" ht="30" customHeight="1" x14ac:dyDescent="0.25"/>
    <row r="21" spans="32:39" ht="30" customHeight="1" x14ac:dyDescent="0.35">
      <c r="AG21" s="63" t="str">
        <f>AO166</f>
        <v>-</v>
      </c>
      <c r="AH21" s="63"/>
      <c r="AL21" s="64">
        <f>B166</f>
        <v>6</v>
      </c>
      <c r="AM21" s="64"/>
    </row>
    <row r="22" spans="32:39" ht="30" customHeight="1" x14ac:dyDescent="0.25"/>
    <row r="23" spans="32:39" ht="30" customHeight="1" x14ac:dyDescent="0.25"/>
    <row r="24" spans="32:39" ht="30" customHeight="1" x14ac:dyDescent="0.25"/>
    <row r="150" spans="1:43" x14ac:dyDescent="0.25">
      <c r="E150" s="1">
        <v>0</v>
      </c>
      <c r="F150" s="1">
        <v>1</v>
      </c>
      <c r="G150" s="1">
        <v>2</v>
      </c>
      <c r="H150" s="1">
        <v>3</v>
      </c>
      <c r="I150" s="1">
        <v>4</v>
      </c>
      <c r="J150" s="1">
        <v>5</v>
      </c>
      <c r="K150" s="1">
        <v>6</v>
      </c>
      <c r="L150" s="1">
        <v>7</v>
      </c>
      <c r="M150" s="1">
        <v>8</v>
      </c>
      <c r="N150" s="1">
        <v>9</v>
      </c>
      <c r="O150" s="1">
        <v>10</v>
      </c>
    </row>
    <row r="151" spans="1:43" x14ac:dyDescent="0.25">
      <c r="E151" s="1">
        <f>COUNTIF(C166:AN166,"0")</f>
        <v>0</v>
      </c>
      <c r="F151" s="1">
        <f>COUNTIF(C166:AN166,"1")</f>
        <v>0</v>
      </c>
      <c r="G151" s="1">
        <f>COUNTIF(C166:AN166,"2")</f>
        <v>0</v>
      </c>
      <c r="H151" s="1">
        <f>COUNTIF(C166:AN166,"3")</f>
        <v>0</v>
      </c>
      <c r="I151" s="1">
        <f>COUNTIF(C166:AN166,"4")</f>
        <v>0</v>
      </c>
      <c r="J151" s="1">
        <f>COUNTIF(C166:AN166,"5")</f>
        <v>0</v>
      </c>
      <c r="K151" s="1">
        <f>COUNTIF(C166:AN166,"6")</f>
        <v>1</v>
      </c>
      <c r="L151" s="1">
        <f>COUNTIF(C166:AN166,"7")</f>
        <v>0</v>
      </c>
      <c r="M151" s="1">
        <f>COUNTIF(C166:AN166,"8")</f>
        <v>0</v>
      </c>
      <c r="N151" s="1">
        <f>COUNTIF(C166:AN166,"9")</f>
        <v>0</v>
      </c>
      <c r="O151" s="1">
        <f>COUNTIF(C166:AN166,"10")</f>
        <v>0</v>
      </c>
      <c r="AP151" s="1"/>
    </row>
    <row r="152" spans="1:43" x14ac:dyDescent="0.25">
      <c r="AP152" s="1"/>
    </row>
    <row r="153" spans="1:43" x14ac:dyDescent="0.25"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55"/>
      <c r="AP153" s="30"/>
    </row>
    <row r="154" spans="1:43" ht="15.75" thickBot="1" x14ac:dyDescent="0.3">
      <c r="AP154" s="1"/>
    </row>
    <row r="155" spans="1:43" ht="15.75" thickBot="1" x14ac:dyDescent="0.3">
      <c r="T155" s="58" t="s">
        <v>62</v>
      </c>
      <c r="U155" s="59"/>
      <c r="V155" s="60"/>
    </row>
    <row r="157" spans="1:43" x14ac:dyDescent="0.25">
      <c r="A157" s="37" t="str">
        <f>Accueil!C12</f>
        <v>Pseudo</v>
      </c>
      <c r="B157" s="37" t="str">
        <f>Accueil!D12</f>
        <v>Total</v>
      </c>
      <c r="C157" s="37" t="str">
        <f>Accueil!E12</f>
        <v>J1</v>
      </c>
      <c r="D157" s="37" t="str">
        <f>Accueil!F12</f>
        <v>J2</v>
      </c>
      <c r="E157" s="37" t="str">
        <f>Accueil!G12</f>
        <v>J3</v>
      </c>
      <c r="F157" s="37" t="str">
        <f>Accueil!H12</f>
        <v>J4</v>
      </c>
      <c r="G157" s="37" t="str">
        <f>Accueil!I12</f>
        <v>J5</v>
      </c>
      <c r="H157" s="37" t="str">
        <f>Accueil!J12</f>
        <v>J6</v>
      </c>
      <c r="I157" s="37" t="str">
        <f>Accueil!K12</f>
        <v>J7</v>
      </c>
      <c r="J157" s="37" t="str">
        <f>Accueil!L12</f>
        <v>J8</v>
      </c>
      <c r="K157" s="37" t="str">
        <f>Accueil!M12</f>
        <v>J9</v>
      </c>
      <c r="L157" s="37" t="str">
        <f>Accueil!N12</f>
        <v>J10</v>
      </c>
      <c r="M157" s="37" t="str">
        <f>Accueil!O12</f>
        <v>J11</v>
      </c>
      <c r="N157" s="37" t="str">
        <f>Accueil!P12</f>
        <v>J12</v>
      </c>
      <c r="O157" s="37" t="str">
        <f>Accueil!Q12</f>
        <v>J13</v>
      </c>
      <c r="P157" s="37" t="str">
        <f>Accueil!R12</f>
        <v>J14</v>
      </c>
      <c r="Q157" s="37" t="str">
        <f>Accueil!S12</f>
        <v>J15</v>
      </c>
      <c r="R157" s="37" t="str">
        <f>Accueil!T12</f>
        <v>J16</v>
      </c>
      <c r="S157" s="37" t="str">
        <f>Accueil!U12</f>
        <v>J17</v>
      </c>
      <c r="T157" s="37" t="str">
        <f>Accueil!V12</f>
        <v>J18</v>
      </c>
      <c r="U157" s="37" t="str">
        <f>Accueil!W12</f>
        <v>J19</v>
      </c>
      <c r="V157" s="37" t="str">
        <f>Accueil!X12</f>
        <v>J20</v>
      </c>
      <c r="W157" s="37" t="str">
        <f>Accueil!Y12</f>
        <v>J21</v>
      </c>
      <c r="X157" s="37" t="str">
        <f>Accueil!Z12</f>
        <v>J22</v>
      </c>
      <c r="Y157" s="37" t="str">
        <f>Accueil!AA12</f>
        <v>J23</v>
      </c>
      <c r="Z157" s="37" t="str">
        <f>Accueil!AB12</f>
        <v>J24</v>
      </c>
      <c r="AA157" s="37" t="str">
        <f>Accueil!AC12</f>
        <v>J25</v>
      </c>
      <c r="AB157" s="37" t="str">
        <f>Accueil!AD12</f>
        <v>J26</v>
      </c>
      <c r="AC157" s="37" t="str">
        <f>Accueil!AE12</f>
        <v>J27</v>
      </c>
      <c r="AD157" s="37" t="str">
        <f>Accueil!AF12</f>
        <v>J28</v>
      </c>
      <c r="AE157" s="37" t="str">
        <f>Accueil!AG12</f>
        <v>J29</v>
      </c>
      <c r="AF157" s="37" t="str">
        <f>Accueil!AH12</f>
        <v>J30</v>
      </c>
      <c r="AG157" s="37" t="str">
        <f>Accueil!AI12</f>
        <v>J31</v>
      </c>
      <c r="AH157" s="37" t="str">
        <f>Accueil!AJ12</f>
        <v>J32</v>
      </c>
      <c r="AI157" s="37" t="str">
        <f>Accueil!AK12</f>
        <v>J33</v>
      </c>
      <c r="AJ157" s="37" t="str">
        <f>Accueil!AL12</f>
        <v>J34</v>
      </c>
      <c r="AK157" s="37" t="str">
        <f>Accueil!AM12</f>
        <v>J35</v>
      </c>
      <c r="AL157" s="37" t="str">
        <f>Accueil!AN12</f>
        <v>J36</v>
      </c>
      <c r="AM157" s="37" t="str">
        <f>Accueil!AO12</f>
        <v>J37</v>
      </c>
      <c r="AN157" s="38" t="str">
        <f>Accueil!AP12</f>
        <v>J38</v>
      </c>
      <c r="AO157" s="37" t="str">
        <f>Accueil!AQ12</f>
        <v>Moy. /10</v>
      </c>
    </row>
    <row r="158" spans="1:43" x14ac:dyDescent="0.25">
      <c r="A158" s="37" t="str">
        <f>Accueil!C13</f>
        <v>James</v>
      </c>
      <c r="B158" s="37">
        <f>Accueil!D13</f>
        <v>199</v>
      </c>
      <c r="C158" s="37">
        <f>IF(Accueil!E13="",NA(),Accueil!E13)</f>
        <v>6</v>
      </c>
      <c r="D158" s="37">
        <f>IF(Accueil!F13="",NA(),Accueil!F13)</f>
        <v>7</v>
      </c>
      <c r="E158" s="37">
        <f>IF(Accueil!G13="",NA(),Accueil!G13)</f>
        <v>6</v>
      </c>
      <c r="F158" s="37">
        <f>IF(Accueil!H13="",NA(),Accueil!H13)</f>
        <v>6</v>
      </c>
      <c r="G158" s="37">
        <f>IF(Accueil!I13="",NA(),Accueil!I13)</f>
        <v>7</v>
      </c>
      <c r="H158" s="37">
        <f>IF(Accueil!J13="",NA(),Accueil!J13)</f>
        <v>6</v>
      </c>
      <c r="I158" s="37">
        <f>IF(Accueil!K13="",NA(),Accueil!K13)</f>
        <v>5</v>
      </c>
      <c r="J158" s="37">
        <f>IF(Accueil!L13="",NA(),Accueil!L13)</f>
        <v>3</v>
      </c>
      <c r="K158" s="37">
        <f>IF(Accueil!M13="",NA(),Accueil!M13)</f>
        <v>6</v>
      </c>
      <c r="L158" s="37">
        <f>IF(Accueil!N13="",NA(),Accueil!N13)</f>
        <v>4</v>
      </c>
      <c r="M158" s="37">
        <f>IF(Accueil!O13="",NA(),Accueil!O13)</f>
        <v>5</v>
      </c>
      <c r="N158" s="37">
        <f>IF(Accueil!P13="",NA(),Accueil!P13)</f>
        <v>6</v>
      </c>
      <c r="O158" s="37">
        <f>IF(Accueil!Q13="",NA(),Accueil!Q13)</f>
        <v>3</v>
      </c>
      <c r="P158" s="37">
        <f>IF(Accueil!R13="",NA(),Accueil!R13)</f>
        <v>5</v>
      </c>
      <c r="Q158" s="37">
        <f>IF(Accueil!S13="",NA(),Accueil!S13)</f>
        <v>7</v>
      </c>
      <c r="R158" s="37">
        <f>IF(Accueil!T13="",NA(),Accueil!T13)</f>
        <v>7</v>
      </c>
      <c r="S158" s="37">
        <f>IF(Accueil!U13="",NA(),Accueil!U13)</f>
        <v>4</v>
      </c>
      <c r="T158" s="37">
        <f>IF(Accueil!V13="",NA(),Accueil!V13)</f>
        <v>9</v>
      </c>
      <c r="U158" s="37">
        <f>IF(Accueil!W13="",NA(),Accueil!W13)</f>
        <v>8</v>
      </c>
      <c r="V158" s="37">
        <f>IF(Accueil!X13="",NA(),Accueil!X13)</f>
        <v>4</v>
      </c>
      <c r="W158" s="37">
        <f>IF(Accueil!Y13="",NA(),Accueil!Y13)</f>
        <v>4</v>
      </c>
      <c r="X158" s="37">
        <f>IF(Accueil!Z13="",NA(),Accueil!Z13)</f>
        <v>5</v>
      </c>
      <c r="Y158" s="37">
        <f>IF(Accueil!AA13="",NA(),Accueil!AA13)</f>
        <v>4</v>
      </c>
      <c r="Z158" s="37">
        <f>IF(Accueil!AB13="",NA(),Accueil!AB13)</f>
        <v>2</v>
      </c>
      <c r="AA158" s="37">
        <f>IF(Accueil!AC13="",NA(),Accueil!AC13)</f>
        <v>4</v>
      </c>
      <c r="AB158" s="37">
        <f>IF(Accueil!AD13="",NA(),Accueil!AD13)</f>
        <v>6</v>
      </c>
      <c r="AC158" s="37">
        <f>IF(Accueil!AE13="",NA(),Accueil!AE13)</f>
        <v>5</v>
      </c>
      <c r="AD158" s="37">
        <f>IF(Accueil!AF13="",NA(),Accueil!AF13)</f>
        <v>7</v>
      </c>
      <c r="AE158" s="37">
        <f>IF(Accueil!AG13="",NA(),Accueil!AG13)</f>
        <v>8</v>
      </c>
      <c r="AF158" s="37">
        <f>IF(Accueil!AH13="",NA(),Accueil!AH13)</f>
        <v>5</v>
      </c>
      <c r="AG158" s="37">
        <f>IF(Accueil!AI13="",NA(),Accueil!AI13)</f>
        <v>3</v>
      </c>
      <c r="AH158" s="37">
        <f>IF(Accueil!AJ13="",NA(),Accueil!AJ13)</f>
        <v>4</v>
      </c>
      <c r="AI158" s="37">
        <f>IF(Accueil!AK13="",NA(),Accueil!AK13)</f>
        <v>5</v>
      </c>
      <c r="AJ158" s="37">
        <f>IF(Accueil!AL13="",NA(),Accueil!AL13)</f>
        <v>6</v>
      </c>
      <c r="AK158" s="37">
        <f>IF(Accueil!AM13="",NA(),Accueil!AM13)</f>
        <v>4</v>
      </c>
      <c r="AL158" s="37">
        <f>IF(Accueil!AN13="",NA(),Accueil!AN13)</f>
        <v>3</v>
      </c>
      <c r="AM158" s="37">
        <f>IF(Accueil!AO13="",NA(),Accueil!AO13)</f>
        <v>4</v>
      </c>
      <c r="AN158" s="37">
        <f>IF(Accueil!AP13="",NA(),Accueil!AP13)</f>
        <v>6</v>
      </c>
      <c r="AO158" s="37">
        <f>Accueil!AQ13</f>
        <v>5.2368421052631575</v>
      </c>
      <c r="AQ158" s="14"/>
    </row>
    <row r="159" spans="1:43" x14ac:dyDescent="0.25">
      <c r="A159" s="37" t="str">
        <f>Accueil!C14</f>
        <v>Manu</v>
      </c>
      <c r="B159" s="37">
        <f>Accueil!D14</f>
        <v>188</v>
      </c>
      <c r="C159" s="37">
        <f>IF(Accueil!E14="",NA(),Accueil!E14)</f>
        <v>6</v>
      </c>
      <c r="D159" s="37">
        <f>IF(Accueil!F14="",NA(),Accueil!F14)</f>
        <v>5</v>
      </c>
      <c r="E159" s="37">
        <f>IF(Accueil!G14="",NA(),Accueil!G14)</f>
        <v>5</v>
      </c>
      <c r="F159" s="37">
        <f>IF(Accueil!H14="",NA(),Accueil!H14)</f>
        <v>6</v>
      </c>
      <c r="G159" s="37">
        <f>IF(Accueil!I14="",NA(),Accueil!I14)</f>
        <v>5</v>
      </c>
      <c r="H159" s="37">
        <f>IF(Accueil!J14="",NA(),Accueil!J14)</f>
        <v>6</v>
      </c>
      <c r="I159" s="37">
        <f>IF(Accueil!K14="",NA(),Accueil!K14)</f>
        <v>5</v>
      </c>
      <c r="J159" s="37">
        <f>IF(Accueil!L14="",NA(),Accueil!L14)</f>
        <v>1</v>
      </c>
      <c r="K159" s="37">
        <f>IF(Accueil!M14="",NA(),Accueil!M14)</f>
        <v>4</v>
      </c>
      <c r="L159" s="37">
        <f>IF(Accueil!N14="",NA(),Accueil!N14)</f>
        <v>3</v>
      </c>
      <c r="M159" s="37">
        <f>IF(Accueil!O14="",NA(),Accueil!O14)</f>
        <v>6</v>
      </c>
      <c r="N159" s="37">
        <f>IF(Accueil!P14="",NA(),Accueil!P14)</f>
        <v>7</v>
      </c>
      <c r="O159" s="37">
        <f>IF(Accueil!Q14="",NA(),Accueil!Q14)</f>
        <v>5</v>
      </c>
      <c r="P159" s="37">
        <f>IF(Accueil!R14="",NA(),Accueil!R14)</f>
        <v>7</v>
      </c>
      <c r="Q159" s="37">
        <f>IF(Accueil!S14="",NA(),Accueil!S14)</f>
        <v>5</v>
      </c>
      <c r="R159" s="37">
        <f>IF(Accueil!T14="",NA(),Accueil!T14)</f>
        <v>6</v>
      </c>
      <c r="S159" s="37">
        <f>IF(Accueil!U14="",NA(),Accueil!U14)</f>
        <v>4</v>
      </c>
      <c r="T159" s="37">
        <f>IF(Accueil!V14="",NA(),Accueil!V14)</f>
        <v>4</v>
      </c>
      <c r="U159" s="37">
        <f>IF(Accueil!W14="",NA(),Accueil!W14)</f>
        <v>5</v>
      </c>
      <c r="V159" s="37">
        <f>IF(Accueil!X14="",NA(),Accueil!X14)</f>
        <v>6</v>
      </c>
      <c r="W159" s="37">
        <f>IF(Accueil!Y14="",NA(),Accueil!Y14)</f>
        <v>4</v>
      </c>
      <c r="X159" s="37">
        <f>IF(Accueil!Z14="",NA(),Accueil!Z14)</f>
        <v>4</v>
      </c>
      <c r="Y159" s="37">
        <f>IF(Accueil!AA14="",NA(),Accueil!AA14)</f>
        <v>3</v>
      </c>
      <c r="Z159" s="37">
        <f>IF(Accueil!AB14="",NA(),Accueil!AB14)</f>
        <v>5</v>
      </c>
      <c r="AA159" s="37">
        <f>IF(Accueil!AC14="",NA(),Accueil!AC14)</f>
        <v>4</v>
      </c>
      <c r="AB159" s="37">
        <f>IF(Accueil!AD14="",NA(),Accueil!AD14)</f>
        <v>4</v>
      </c>
      <c r="AC159" s="37">
        <f>IF(Accueil!AE14="",NA(),Accueil!AE14)</f>
        <v>4</v>
      </c>
      <c r="AD159" s="37">
        <f>IF(Accueil!AF14="",NA(),Accueil!AF14)</f>
        <v>6</v>
      </c>
      <c r="AE159" s="37">
        <f>IF(Accueil!AG14="",NA(),Accueil!AG14)</f>
        <v>6</v>
      </c>
      <c r="AF159" s="37">
        <f>IF(Accueil!AH14="",NA(),Accueil!AH14)</f>
        <v>5</v>
      </c>
      <c r="AG159" s="37">
        <f>IF(Accueil!AI14="",NA(),Accueil!AI14)</f>
        <v>5</v>
      </c>
      <c r="AH159" s="37">
        <f>IF(Accueil!AJ14="",NA(),Accueil!AJ14)</f>
        <v>4</v>
      </c>
      <c r="AI159" s="37">
        <f>IF(Accueil!AK14="",NA(),Accueil!AK14)</f>
        <v>6</v>
      </c>
      <c r="AJ159" s="37">
        <f>IF(Accueil!AL14="",NA(),Accueil!AL14)</f>
        <v>6</v>
      </c>
      <c r="AK159" s="37">
        <f>IF(Accueil!AM14="",NA(),Accueil!AM14)</f>
        <v>4</v>
      </c>
      <c r="AL159" s="37">
        <f>IF(Accueil!AN14="",NA(),Accueil!AN14)</f>
        <v>3</v>
      </c>
      <c r="AM159" s="37">
        <f>IF(Accueil!AO14="",NA(),Accueil!AO14)</f>
        <v>6</v>
      </c>
      <c r="AN159" s="37">
        <f>IF(Accueil!AP14="",NA(),Accueil!AP14)</f>
        <v>8</v>
      </c>
      <c r="AO159" s="37">
        <f>Accueil!AQ14</f>
        <v>4.9473684210526319</v>
      </c>
    </row>
    <row r="160" spans="1:43" x14ac:dyDescent="0.25">
      <c r="A160" s="37" t="str">
        <f>Accueil!C15</f>
        <v>Remi</v>
      </c>
      <c r="B160" s="37">
        <f>Accueil!D15</f>
        <v>186</v>
      </c>
      <c r="C160" s="37">
        <f>IF(Accueil!E15="",NA(),Accueil!E15)</f>
        <v>6</v>
      </c>
      <c r="D160" s="37">
        <f>IF(Accueil!F15="",NA(),Accueil!F15)</f>
        <v>4</v>
      </c>
      <c r="E160" s="37">
        <f>IF(Accueil!G15="",NA(),Accueil!G15)</f>
        <v>4</v>
      </c>
      <c r="F160" s="37">
        <f>IF(Accueil!H15="",NA(),Accueil!H15)</f>
        <v>6</v>
      </c>
      <c r="G160" s="37">
        <f>IF(Accueil!I15="",NA(),Accueil!I15)</f>
        <v>4</v>
      </c>
      <c r="H160" s="37">
        <f>IF(Accueil!J15="",NA(),Accueil!J15)</f>
        <v>5</v>
      </c>
      <c r="I160" s="37">
        <f>IF(Accueil!K15="",NA(),Accueil!K15)</f>
        <v>4</v>
      </c>
      <c r="J160" s="37">
        <f>IF(Accueil!L15="",NA(),Accueil!L15)</f>
        <v>2</v>
      </c>
      <c r="K160" s="37">
        <f>IF(Accueil!M15="",NA(),Accueil!M15)</f>
        <v>4</v>
      </c>
      <c r="L160" s="37">
        <f>IF(Accueil!N15="",NA(),Accueil!N15)</f>
        <v>2</v>
      </c>
      <c r="M160" s="37">
        <f>IF(Accueil!O15="",NA(),Accueil!O15)</f>
        <v>7</v>
      </c>
      <c r="N160" s="37">
        <f>IF(Accueil!P15="",NA(),Accueil!P15)</f>
        <v>4</v>
      </c>
      <c r="O160" s="37">
        <f>IF(Accueil!Q15="",NA(),Accueil!Q15)</f>
        <v>5</v>
      </c>
      <c r="P160" s="37">
        <f>IF(Accueil!R15="",NA(),Accueil!R15)</f>
        <v>7</v>
      </c>
      <c r="Q160" s="37">
        <f>IF(Accueil!S15="",NA(),Accueil!S15)</f>
        <v>6</v>
      </c>
      <c r="R160" s="37">
        <f>IF(Accueil!T15="",NA(),Accueil!T15)</f>
        <v>4</v>
      </c>
      <c r="S160" s="37">
        <f>IF(Accueil!U15="",NA(),Accueil!U15)</f>
        <v>5</v>
      </c>
      <c r="T160" s="37">
        <f>IF(Accueil!V15="",NA(),Accueil!V15)</f>
        <v>6</v>
      </c>
      <c r="U160" s="37">
        <f>IF(Accueil!W15="",NA(),Accueil!W15)</f>
        <v>6</v>
      </c>
      <c r="V160" s="37">
        <f>IF(Accueil!X15="",NA(),Accueil!X15)</f>
        <v>3</v>
      </c>
      <c r="W160" s="37">
        <f>IF(Accueil!Y15="",NA(),Accueil!Y15)</f>
        <v>6</v>
      </c>
      <c r="X160" s="37">
        <f>IF(Accueil!Z15="",NA(),Accueil!Z15)</f>
        <v>3</v>
      </c>
      <c r="Y160" s="37">
        <f>IF(Accueil!AA15="",NA(),Accueil!AA15)</f>
        <v>5</v>
      </c>
      <c r="Z160" s="37">
        <f>IF(Accueil!AB15="",NA(),Accueil!AB15)</f>
        <v>6</v>
      </c>
      <c r="AA160" s="37">
        <f>IF(Accueil!AC15="",NA(),Accueil!AC15)</f>
        <v>5</v>
      </c>
      <c r="AB160" s="37">
        <f>IF(Accueil!AD15="",NA(),Accueil!AD15)</f>
        <v>5</v>
      </c>
      <c r="AC160" s="37">
        <f>IF(Accueil!AE15="",NA(),Accueil!AE15)</f>
        <v>5</v>
      </c>
      <c r="AD160" s="37">
        <f>IF(Accueil!AF15="",NA(),Accueil!AF15)</f>
        <v>5</v>
      </c>
      <c r="AE160" s="37">
        <f>IF(Accueil!AG15="",NA(),Accueil!AG15)</f>
        <v>6</v>
      </c>
      <c r="AF160" s="37">
        <f>IF(Accueil!AH15="",NA(),Accueil!AH15)</f>
        <v>6</v>
      </c>
      <c r="AG160" s="37">
        <f>IF(Accueil!AI15="",NA(),Accueil!AI15)</f>
        <v>6</v>
      </c>
      <c r="AH160" s="37">
        <f>IF(Accueil!AJ15="",NA(),Accueil!AJ15)</f>
        <v>4</v>
      </c>
      <c r="AI160" s="37">
        <f>IF(Accueil!AK15="",NA(),Accueil!AK15)</f>
        <v>5</v>
      </c>
      <c r="AJ160" s="37">
        <f>IF(Accueil!AL15="",NA(),Accueil!AL15)</f>
        <v>7</v>
      </c>
      <c r="AK160" s="37">
        <f>IF(Accueil!AM15="",NA(),Accueil!AM15)</f>
        <v>5</v>
      </c>
      <c r="AL160" s="37">
        <f>IF(Accueil!AN15="",NA(),Accueil!AN15)</f>
        <v>3</v>
      </c>
      <c r="AM160" s="37">
        <f>IF(Accueil!AO15="",NA(),Accueil!AO15)</f>
        <v>4</v>
      </c>
      <c r="AN160" s="37">
        <f>IF(Accueil!AP15="",NA(),Accueil!AP15)</f>
        <v>6</v>
      </c>
      <c r="AO160" s="37">
        <f>Accueil!AQ15</f>
        <v>4.8947368421052628</v>
      </c>
    </row>
    <row r="161" spans="1:41" x14ac:dyDescent="0.25">
      <c r="A161" s="37" t="str">
        <f>Accueil!C16</f>
        <v>Régis</v>
      </c>
      <c r="B161" s="37">
        <f>Accueil!D16</f>
        <v>183</v>
      </c>
      <c r="C161" s="37">
        <f>IF(Accueil!E16="",NA(),Accueil!E16)</f>
        <v>5</v>
      </c>
      <c r="D161" s="37">
        <f>IF(Accueil!F16="",NA(),Accueil!F16)</f>
        <v>5</v>
      </c>
      <c r="E161" s="37">
        <f>IF(Accueil!G16="",NA(),Accueil!G16)</f>
        <v>4</v>
      </c>
      <c r="F161" s="37">
        <f>IF(Accueil!H16="",NA(),Accueil!H16)</f>
        <v>6</v>
      </c>
      <c r="G161" s="37">
        <f>IF(Accueil!I16="",NA(),Accueil!I16)</f>
        <v>4</v>
      </c>
      <c r="H161" s="37">
        <f>IF(Accueil!J16="",NA(),Accueil!J16)</f>
        <v>6</v>
      </c>
      <c r="I161" s="37">
        <f>IF(Accueil!K16="",NA(),Accueil!K16)</f>
        <v>6</v>
      </c>
      <c r="J161" s="37">
        <f>IF(Accueil!L16="",NA(),Accueil!L16)</f>
        <v>4</v>
      </c>
      <c r="K161" s="37">
        <f>IF(Accueil!M16="",NA(),Accueil!M16)</f>
        <v>4</v>
      </c>
      <c r="L161" s="37">
        <f>IF(Accueil!N16="",NA(),Accueil!N16)</f>
        <v>3</v>
      </c>
      <c r="M161" s="37">
        <f>IF(Accueil!O16="",NA(),Accueil!O16)</f>
        <v>6</v>
      </c>
      <c r="N161" s="37">
        <f>IF(Accueil!P16="",NA(),Accueil!P16)</f>
        <v>6</v>
      </c>
      <c r="O161" s="37">
        <f>IF(Accueil!Q16="",NA(),Accueil!Q16)</f>
        <v>4</v>
      </c>
      <c r="P161" s="37">
        <f>IF(Accueil!R16="",NA(),Accueil!R16)</f>
        <v>5</v>
      </c>
      <c r="Q161" s="37">
        <f>IF(Accueil!S16="",NA(),Accueil!S16)</f>
        <v>5</v>
      </c>
      <c r="R161" s="37">
        <f>IF(Accueil!T16="",NA(),Accueil!T16)</f>
        <v>3</v>
      </c>
      <c r="S161" s="37">
        <f>IF(Accueil!U16="",NA(),Accueil!U16)</f>
        <v>5</v>
      </c>
      <c r="T161" s="37">
        <f>IF(Accueil!V16="",NA(),Accueil!V16)</f>
        <v>8</v>
      </c>
      <c r="U161" s="37">
        <f>IF(Accueil!W16="",NA(),Accueil!W16)</f>
        <v>5</v>
      </c>
      <c r="V161" s="37">
        <f>IF(Accueil!X16="",NA(),Accueil!X16)</f>
        <v>3</v>
      </c>
      <c r="W161" s="37">
        <f>IF(Accueil!Y16="",NA(),Accueil!Y16)</f>
        <v>4</v>
      </c>
      <c r="X161" s="37">
        <f>IF(Accueil!Z16="",NA(),Accueil!Z16)</f>
        <v>5</v>
      </c>
      <c r="Y161" s="37">
        <f>IF(Accueil!AA16="",NA(),Accueil!AA16)</f>
        <v>5</v>
      </c>
      <c r="Z161" s="37">
        <f>IF(Accueil!AB16="",NA(),Accueil!AB16)</f>
        <v>4</v>
      </c>
      <c r="AA161" s="37">
        <f>IF(Accueil!AC16="",NA(),Accueil!AC16)</f>
        <v>4</v>
      </c>
      <c r="AB161" s="37">
        <f>IF(Accueil!AD16="",NA(),Accueil!AD16)</f>
        <v>2</v>
      </c>
      <c r="AC161" s="37">
        <f>IF(Accueil!AE16="",NA(),Accueil!AE16)</f>
        <v>4</v>
      </c>
      <c r="AD161" s="37">
        <f>IF(Accueil!AF16="",NA(),Accueil!AF16)</f>
        <v>6</v>
      </c>
      <c r="AE161" s="37">
        <f>IF(Accueil!AG16="",NA(),Accueil!AG16)</f>
        <v>7</v>
      </c>
      <c r="AF161" s="37">
        <f>IF(Accueil!AH16="",NA(),Accueil!AH16)</f>
        <v>2</v>
      </c>
      <c r="AG161" s="37">
        <f>IF(Accueil!AI16="",NA(),Accueil!AI16)</f>
        <v>6</v>
      </c>
      <c r="AH161" s="37">
        <f>IF(Accueil!AJ16="",NA(),Accueil!AJ16)</f>
        <v>7</v>
      </c>
      <c r="AI161" s="37">
        <f>IF(Accueil!AK16="",NA(),Accueil!AK16)</f>
        <v>4</v>
      </c>
      <c r="AJ161" s="37">
        <f>IF(Accueil!AL16="",NA(),Accueil!AL16)</f>
        <v>6</v>
      </c>
      <c r="AK161" s="37">
        <f>IF(Accueil!AM16="",NA(),Accueil!AM16)</f>
        <v>4</v>
      </c>
      <c r="AL161" s="37">
        <f>IF(Accueil!AN16="",NA(),Accueil!AN16)</f>
        <v>5</v>
      </c>
      <c r="AM161" s="37">
        <f>IF(Accueil!AO16="",NA(),Accueil!AO16)</f>
        <v>4</v>
      </c>
      <c r="AN161" s="37">
        <f>IF(Accueil!AP16="",NA(),Accueil!AP16)</f>
        <v>7</v>
      </c>
      <c r="AO161" s="37">
        <f>Accueil!AQ16</f>
        <v>4.8157894736842106</v>
      </c>
    </row>
    <row r="162" spans="1:41" x14ac:dyDescent="0.25">
      <c r="A162" s="37" t="str">
        <f>Accueil!C17</f>
        <v>Alia</v>
      </c>
      <c r="B162" s="37">
        <f>Accueil!D17</f>
        <v>182</v>
      </c>
      <c r="C162" s="37">
        <f>IF(Accueil!E17="",NA(),Accueil!E17)</f>
        <v>5</v>
      </c>
      <c r="D162" s="37">
        <f>IF(Accueil!F17="",NA(),Accueil!F17)</f>
        <v>9</v>
      </c>
      <c r="E162" s="37">
        <f>IF(Accueil!G17="",NA(),Accueil!G17)</f>
        <v>5</v>
      </c>
      <c r="F162" s="37">
        <f>IF(Accueil!H17="",NA(),Accueil!H17)</f>
        <v>5</v>
      </c>
      <c r="G162" s="37">
        <f>IF(Accueil!I17="",NA(),Accueil!I17)</f>
        <v>3</v>
      </c>
      <c r="H162" s="37">
        <f>IF(Accueil!J17="",NA(),Accueil!J17)</f>
        <v>5</v>
      </c>
      <c r="I162" s="37">
        <f>IF(Accueil!K17="",NA(),Accueil!K17)</f>
        <v>3</v>
      </c>
      <c r="J162" s="37">
        <f>IF(Accueil!L17="",NA(),Accueil!L17)</f>
        <v>3</v>
      </c>
      <c r="K162" s="37">
        <f>IF(Accueil!M17="",NA(),Accueil!M17)</f>
        <v>6</v>
      </c>
      <c r="L162" s="37">
        <f>IF(Accueil!N17="",NA(),Accueil!N17)</f>
        <v>3</v>
      </c>
      <c r="M162" s="37">
        <f>IF(Accueil!O17="",NA(),Accueil!O17)</f>
        <v>7</v>
      </c>
      <c r="N162" s="37">
        <f>IF(Accueil!P17="",NA(),Accueil!P17)</f>
        <v>6</v>
      </c>
      <c r="O162" s="37">
        <f>IF(Accueil!Q17="",NA(),Accueil!Q17)</f>
        <v>3</v>
      </c>
      <c r="P162" s="37">
        <f>IF(Accueil!R17="",NA(),Accueil!R17)</f>
        <v>4</v>
      </c>
      <c r="Q162" s="37">
        <f>IF(Accueil!S17="",NA(),Accueil!S17)</f>
        <v>3</v>
      </c>
      <c r="R162" s="37">
        <f>IF(Accueil!T17="",NA(),Accueil!T17)</f>
        <v>4</v>
      </c>
      <c r="S162" s="37">
        <f>IF(Accueil!U17="",NA(),Accueil!U17)</f>
        <v>6</v>
      </c>
      <c r="T162" s="37">
        <f>IF(Accueil!V17="",NA(),Accueil!V17)</f>
        <v>5</v>
      </c>
      <c r="U162" s="37">
        <f>IF(Accueil!W17="",NA(),Accueil!W17)</f>
        <v>7</v>
      </c>
      <c r="V162" s="37">
        <f>IF(Accueil!X17="",NA(),Accueil!X17)</f>
        <v>4</v>
      </c>
      <c r="W162" s="37">
        <f>IF(Accueil!Y17="",NA(),Accueil!Y17)</f>
        <v>4</v>
      </c>
      <c r="X162" s="37">
        <f>IF(Accueil!Z17="",NA(),Accueil!Z17)</f>
        <v>5</v>
      </c>
      <c r="Y162" s="37">
        <f>IF(Accueil!AA17="",NA(),Accueil!AA17)</f>
        <v>4</v>
      </c>
      <c r="Z162" s="37">
        <f>IF(Accueil!AB17="",NA(),Accueil!AB17)</f>
        <v>5</v>
      </c>
      <c r="AA162" s="37">
        <f>IF(Accueil!AC17="",NA(),Accueil!AC17)</f>
        <v>5</v>
      </c>
      <c r="AB162" s="37">
        <f>IF(Accueil!AD17="",NA(),Accueil!AD17)</f>
        <v>5</v>
      </c>
      <c r="AC162" s="37">
        <f>IF(Accueil!AE17="",NA(),Accueil!AE17)</f>
        <v>3</v>
      </c>
      <c r="AD162" s="37">
        <f>IF(Accueil!AF17="",NA(),Accueil!AF17)</f>
        <v>5</v>
      </c>
      <c r="AE162" s="37">
        <f>IF(Accueil!AG17="",NA(),Accueil!AG17)</f>
        <v>7</v>
      </c>
      <c r="AF162" s="37">
        <f>IF(Accueil!AH17="",NA(),Accueil!AH17)</f>
        <v>6</v>
      </c>
      <c r="AG162" s="37">
        <f>IF(Accueil!AI17="",NA(),Accueil!AI17)</f>
        <v>6</v>
      </c>
      <c r="AH162" s="37">
        <f>IF(Accueil!AJ17="",NA(),Accueil!AJ17)</f>
        <v>4</v>
      </c>
      <c r="AI162" s="37">
        <f>IF(Accueil!AK17="",NA(),Accueil!AK17)</f>
        <v>4</v>
      </c>
      <c r="AJ162" s="37">
        <f>IF(Accueil!AL17="",NA(),Accueil!AL17)</f>
        <v>6</v>
      </c>
      <c r="AK162" s="37">
        <f>IF(Accueil!AM17="",NA(),Accueil!AM17)</f>
        <v>3</v>
      </c>
      <c r="AL162" s="37">
        <f>IF(Accueil!AN17="",NA(),Accueil!AN17)</f>
        <v>4</v>
      </c>
      <c r="AM162" s="37">
        <f>IF(Accueil!AO17="",NA(),Accueil!AO17)</f>
        <v>4</v>
      </c>
      <c r="AN162" s="37">
        <f>IF(Accueil!AP17="",NA(),Accueil!AP17)</f>
        <v>6</v>
      </c>
      <c r="AO162" s="37">
        <f>Accueil!AQ17</f>
        <v>4.7894736842105265</v>
      </c>
    </row>
    <row r="163" spans="1:41" x14ac:dyDescent="0.25">
      <c r="A163" s="37" t="str">
        <f>Accueil!C18</f>
        <v>Sarah</v>
      </c>
      <c r="B163" s="37">
        <f>Accueil!D18</f>
        <v>180</v>
      </c>
      <c r="C163" s="37">
        <f>IF(Accueil!E18="",NA(),Accueil!E18)</f>
        <v>4</v>
      </c>
      <c r="D163" s="37">
        <f>IF(Accueil!F18="",NA(),Accueil!F18)</f>
        <v>5</v>
      </c>
      <c r="E163" s="37">
        <f>IF(Accueil!G18="",NA(),Accueil!G18)</f>
        <v>4</v>
      </c>
      <c r="F163" s="37">
        <f>IF(Accueil!H18="",NA(),Accueil!H18)</f>
        <v>6</v>
      </c>
      <c r="G163" s="37">
        <f>IF(Accueil!I18="",NA(),Accueil!I18)</f>
        <v>3</v>
      </c>
      <c r="H163" s="37">
        <f>IF(Accueil!J18="",NA(),Accueil!J18)</f>
        <v>7</v>
      </c>
      <c r="I163" s="37">
        <f>IF(Accueil!K18="",NA(),Accueil!K18)</f>
        <v>2</v>
      </c>
      <c r="J163" s="37">
        <f>IF(Accueil!L18="",NA(),Accueil!L18)</f>
        <v>2</v>
      </c>
      <c r="K163" s="37">
        <f>IF(Accueil!M18="",NA(),Accueil!M18)</f>
        <v>3</v>
      </c>
      <c r="L163" s="37">
        <f>IF(Accueil!N18="",NA(),Accueil!N18)</f>
        <v>4</v>
      </c>
      <c r="M163" s="37">
        <f>IF(Accueil!O18="",NA(),Accueil!O18)</f>
        <v>5</v>
      </c>
      <c r="N163" s="37">
        <f>IF(Accueil!P18="",NA(),Accueil!P18)</f>
        <v>7</v>
      </c>
      <c r="O163" s="37">
        <f>IF(Accueil!Q18="",NA(),Accueil!Q18)</f>
        <v>3</v>
      </c>
      <c r="P163" s="37">
        <f>IF(Accueil!R18="",NA(),Accueil!R18)</f>
        <v>5</v>
      </c>
      <c r="Q163" s="37">
        <f>IF(Accueil!S18="",NA(),Accueil!S18)</f>
        <v>6</v>
      </c>
      <c r="R163" s="37">
        <f>IF(Accueil!T18="",NA(),Accueil!T18)</f>
        <v>6</v>
      </c>
      <c r="S163" s="37">
        <f>IF(Accueil!U18="",NA(),Accueil!U18)</f>
        <v>5</v>
      </c>
      <c r="T163" s="37">
        <f>IF(Accueil!V18="",NA(),Accueil!V18)</f>
        <v>6</v>
      </c>
      <c r="U163" s="37">
        <f>IF(Accueil!W18="",NA(),Accueil!W18)</f>
        <v>6</v>
      </c>
      <c r="V163" s="37">
        <f>IF(Accueil!X18="",NA(),Accueil!X18)</f>
        <v>6</v>
      </c>
      <c r="W163" s="37">
        <f>IF(Accueil!Y18="",NA(),Accueil!Y18)</f>
        <v>3</v>
      </c>
      <c r="X163" s="37">
        <f>IF(Accueil!Z18="",NA(),Accueil!Z18)</f>
        <v>5</v>
      </c>
      <c r="Y163" s="37">
        <f>IF(Accueil!AA18="",NA(),Accueil!AA18)</f>
        <v>4</v>
      </c>
      <c r="Z163" s="37">
        <f>IF(Accueil!AB18="",NA(),Accueil!AB18)</f>
        <v>7</v>
      </c>
      <c r="AA163" s="37">
        <f>IF(Accueil!AC18="",NA(),Accueil!AC18)</f>
        <v>6</v>
      </c>
      <c r="AB163" s="37">
        <f>IF(Accueil!AD18="",NA(),Accueil!AD18)</f>
        <v>5</v>
      </c>
      <c r="AC163" s="37">
        <f>IF(Accueil!AE18="",NA(),Accueil!AE18)</f>
        <v>2</v>
      </c>
      <c r="AD163" s="37">
        <f>IF(Accueil!AF18="",NA(),Accueil!AF18)</f>
        <v>5</v>
      </c>
      <c r="AE163" s="37">
        <f>IF(Accueil!AG18="",NA(),Accueil!AG18)</f>
        <v>6</v>
      </c>
      <c r="AF163" s="37">
        <f>IF(Accueil!AH18="",NA(),Accueil!AH18)</f>
        <v>3</v>
      </c>
      <c r="AG163" s="37">
        <f>IF(Accueil!AI18="",NA(),Accueil!AI18)</f>
        <v>8</v>
      </c>
      <c r="AH163" s="37">
        <f>IF(Accueil!AJ18="",NA(),Accueil!AJ18)</f>
        <v>4</v>
      </c>
      <c r="AI163" s="37">
        <f>IF(Accueil!AK18="",NA(),Accueil!AK18)</f>
        <v>5</v>
      </c>
      <c r="AJ163" s="37">
        <f>IF(Accueil!AL18="",NA(),Accueil!AL18)</f>
        <v>6</v>
      </c>
      <c r="AK163" s="37">
        <f>IF(Accueil!AM18="",NA(),Accueil!AM18)</f>
        <v>3</v>
      </c>
      <c r="AL163" s="37">
        <f>IF(Accueil!AN18="",NA(),Accueil!AN18)</f>
        <v>4</v>
      </c>
      <c r="AM163" s="37">
        <f>IF(Accueil!AO18="",NA(),Accueil!AO18)</f>
        <v>3</v>
      </c>
      <c r="AN163" s="37">
        <f>IF(Accueil!AP18="",NA(),Accueil!AP18)</f>
        <v>6</v>
      </c>
      <c r="AO163" s="37">
        <f>Accueil!AQ18</f>
        <v>4.7368421052631575</v>
      </c>
    </row>
    <row r="164" spans="1:41" x14ac:dyDescent="0.25">
      <c r="A164" s="37" t="str">
        <f>Accueil!C19</f>
        <v>Mélanie</v>
      </c>
      <c r="B164" s="37">
        <f>Accueil!D19</f>
        <v>166</v>
      </c>
      <c r="C164" s="37">
        <f>IF(Accueil!E19="",NA(),Accueil!E19)</f>
        <v>6</v>
      </c>
      <c r="D164" s="37">
        <f>IF(Accueil!F19="",NA(),Accueil!F19)</f>
        <v>7</v>
      </c>
      <c r="E164" s="37">
        <f>IF(Accueil!G19="",NA(),Accueil!G19)</f>
        <v>4</v>
      </c>
      <c r="F164" s="37">
        <f>IF(Accueil!H19="",NA(),Accueil!H19)</f>
        <v>2</v>
      </c>
      <c r="G164" s="37">
        <f>IF(Accueil!I19="",NA(),Accueil!I19)</f>
        <v>5</v>
      </c>
      <c r="H164" s="37">
        <f>IF(Accueil!J19="",NA(),Accueil!J19)</f>
        <v>3</v>
      </c>
      <c r="I164" s="37">
        <f>IF(Accueil!K19="",NA(),Accueil!K19)</f>
        <v>6</v>
      </c>
      <c r="J164" s="37">
        <f>IF(Accueil!L19="",NA(),Accueil!L19)</f>
        <v>4</v>
      </c>
      <c r="K164" s="37">
        <f>IF(Accueil!M19="",NA(),Accueil!M19)</f>
        <v>4</v>
      </c>
      <c r="L164" s="37">
        <f>IF(Accueil!N19="",NA(),Accueil!N19)</f>
        <v>2</v>
      </c>
      <c r="M164" s="37">
        <f>IF(Accueil!O19="",NA(),Accueil!O19)</f>
        <v>3</v>
      </c>
      <c r="N164" s="37">
        <f>IF(Accueil!P19="",NA(),Accueil!P19)</f>
        <v>5</v>
      </c>
      <c r="O164" s="37">
        <f>IF(Accueil!Q19="",NA(),Accueil!Q19)</f>
        <v>1</v>
      </c>
      <c r="P164" s="37">
        <f>IF(Accueil!R19="",NA(),Accueil!R19)</f>
        <v>5</v>
      </c>
      <c r="Q164" s="37">
        <f>IF(Accueil!S19="",NA(),Accueil!S19)</f>
        <v>3</v>
      </c>
      <c r="R164" s="37">
        <f>IF(Accueil!T19="",NA(),Accueil!T19)</f>
        <v>2</v>
      </c>
      <c r="S164" s="37">
        <f>IF(Accueil!U19="",NA(),Accueil!U19)</f>
        <v>3</v>
      </c>
      <c r="T164" s="37">
        <f>IF(Accueil!V19="",NA(),Accueil!V19)</f>
        <v>8</v>
      </c>
      <c r="U164" s="37">
        <f>IF(Accueil!W19="",NA(),Accueil!W19)</f>
        <v>7</v>
      </c>
      <c r="V164" s="37">
        <f>IF(Accueil!X19="",NA(),Accueil!X19)</f>
        <v>3</v>
      </c>
      <c r="W164" s="37">
        <f>IF(Accueil!Y19="",NA(),Accueil!Y19)</f>
        <v>5</v>
      </c>
      <c r="X164" s="37">
        <f>IF(Accueil!Z19="",NA(),Accueil!Z19)</f>
        <v>6</v>
      </c>
      <c r="Y164" s="37">
        <f>IF(Accueil!AA19="",NA(),Accueil!AA19)</f>
        <v>1</v>
      </c>
      <c r="Z164" s="37">
        <f>IF(Accueil!AB19="",NA(),Accueil!AB19)</f>
        <v>4</v>
      </c>
      <c r="AA164" s="37">
        <f>IF(Accueil!AC19="",NA(),Accueil!AC19)</f>
        <v>5</v>
      </c>
      <c r="AB164" s="37">
        <f>IF(Accueil!AD19="",NA(),Accueil!AD19)</f>
        <v>6</v>
      </c>
      <c r="AC164" s="37">
        <f>IF(Accueil!AE19="",NA(),Accueil!AE19)</f>
        <v>2</v>
      </c>
      <c r="AD164" s="37">
        <f>IF(Accueil!AF19="",NA(),Accueil!AF19)</f>
        <v>6</v>
      </c>
      <c r="AE164" s="37">
        <f>IF(Accueil!AG19="",NA(),Accueil!AG19)</f>
        <v>6</v>
      </c>
      <c r="AF164" s="37">
        <f>IF(Accueil!AH19="",NA(),Accueil!AH19)</f>
        <v>5</v>
      </c>
      <c r="AG164" s="37">
        <f>IF(Accueil!AI19="",NA(),Accueil!AI19)</f>
        <v>6</v>
      </c>
      <c r="AH164" s="37">
        <f>IF(Accueil!AJ19="",NA(),Accueil!AJ19)</f>
        <v>7</v>
      </c>
      <c r="AI164" s="37">
        <f>IF(Accueil!AK19="",NA(),Accueil!AK19)</f>
        <v>4</v>
      </c>
      <c r="AJ164" s="37">
        <f>IF(Accueil!AL19="",NA(),Accueil!AL19)</f>
        <v>5</v>
      </c>
      <c r="AK164" s="37">
        <f>IF(Accueil!AM19="",NA(),Accueil!AM19)</f>
        <v>3</v>
      </c>
      <c r="AL164" s="37">
        <f>IF(Accueil!AN19="",NA(),Accueil!AN19)</f>
        <v>4</v>
      </c>
      <c r="AM164" s="37">
        <f>IF(Accueil!AO19="",NA(),Accueil!AO19)</f>
        <v>4</v>
      </c>
      <c r="AN164" s="37">
        <f>IF(Accueil!AP19="",NA(),Accueil!AP19)</f>
        <v>4</v>
      </c>
      <c r="AO164" s="37">
        <f>Accueil!AQ19</f>
        <v>4.3684210526315788</v>
      </c>
    </row>
    <row r="165" spans="1:41" x14ac:dyDescent="0.25">
      <c r="A165" s="37" t="str">
        <f>Accueil!C20</f>
        <v>Laura</v>
      </c>
      <c r="B165" s="37">
        <f>Accueil!D20</f>
        <v>25</v>
      </c>
      <c r="C165" s="37">
        <f>IF(Accueil!E20="",NA(),Accueil!E20)</f>
        <v>5</v>
      </c>
      <c r="D165" s="37">
        <f>IF(Accueil!F20="",NA(),Accueil!F20)</f>
        <v>6</v>
      </c>
      <c r="E165" s="37">
        <f>IF(Accueil!G20="",NA(),Accueil!G20)</f>
        <v>3</v>
      </c>
      <c r="F165" s="37">
        <f>IF(Accueil!H20="",NA(),Accueil!H20)</f>
        <v>2</v>
      </c>
      <c r="G165" s="37">
        <f>IF(Accueil!I20="",NA(),Accueil!I20)</f>
        <v>2</v>
      </c>
      <c r="H165" s="37" t="e">
        <f>IF(Accueil!J20="",NA(),Accueil!J20)</f>
        <v>#N/A</v>
      </c>
      <c r="I165" s="37">
        <f>IF(Accueil!K20="",NA(),Accueil!K20)</f>
        <v>3</v>
      </c>
      <c r="J165" s="37">
        <f>IF(Accueil!L20="",NA(),Accueil!L20)</f>
        <v>4</v>
      </c>
      <c r="K165" s="37" t="e">
        <f>IF(Accueil!M20="",NA(),Accueil!M20)</f>
        <v>#N/A</v>
      </c>
      <c r="L165" s="37" t="e">
        <f>IF(Accueil!N20="",NA(),Accueil!N20)</f>
        <v>#N/A</v>
      </c>
      <c r="M165" s="37" t="e">
        <f>IF(Accueil!O20="",NA(),Accueil!O20)</f>
        <v>#N/A</v>
      </c>
      <c r="N165" s="37" t="e">
        <f>IF(Accueil!P20="",NA(),Accueil!P20)</f>
        <v>#N/A</v>
      </c>
      <c r="O165" s="37" t="e">
        <f>IF(Accueil!Q20="",NA(),Accueil!Q20)</f>
        <v>#N/A</v>
      </c>
      <c r="P165" s="37" t="e">
        <f>IF(Accueil!R20="",NA(),Accueil!R20)</f>
        <v>#N/A</v>
      </c>
      <c r="Q165" s="37" t="e">
        <f>IF(Accueil!S20="",NA(),Accueil!S20)</f>
        <v>#N/A</v>
      </c>
      <c r="R165" s="37" t="e">
        <f>IF(Accueil!T20="",NA(),Accueil!T20)</f>
        <v>#N/A</v>
      </c>
      <c r="S165" s="37" t="e">
        <f>IF(Accueil!U20="",NA(),Accueil!U20)</f>
        <v>#N/A</v>
      </c>
      <c r="T165" s="37" t="e">
        <f>IF(Accueil!V20="",NA(),Accueil!V20)</f>
        <v>#N/A</v>
      </c>
      <c r="U165" s="37" t="e">
        <f>IF(Accueil!W20="",NA(),Accueil!W20)</f>
        <v>#N/A</v>
      </c>
      <c r="V165" s="37" t="e">
        <f>IF(Accueil!X20="",NA(),Accueil!X20)</f>
        <v>#N/A</v>
      </c>
      <c r="W165" s="37" t="e">
        <f>IF(Accueil!Y20="",NA(),Accueil!Y20)</f>
        <v>#N/A</v>
      </c>
      <c r="X165" s="37" t="e">
        <f>IF(Accueil!Z20="",NA(),Accueil!Z20)</f>
        <v>#N/A</v>
      </c>
      <c r="Y165" s="37" t="e">
        <f>IF(Accueil!AA20="",NA(),Accueil!AA20)</f>
        <v>#N/A</v>
      </c>
      <c r="Z165" s="37" t="e">
        <f>IF(Accueil!AB20="",NA(),Accueil!AB20)</f>
        <v>#N/A</v>
      </c>
      <c r="AA165" s="37" t="e">
        <f>IF(Accueil!AC20="",NA(),Accueil!AC20)</f>
        <v>#N/A</v>
      </c>
      <c r="AB165" s="37" t="e">
        <f>IF(Accueil!AD20="",NA(),Accueil!AD20)</f>
        <v>#N/A</v>
      </c>
      <c r="AC165" s="37" t="e">
        <f>IF(Accueil!AE20="",NA(),Accueil!AE20)</f>
        <v>#N/A</v>
      </c>
      <c r="AD165" s="37" t="e">
        <f>IF(Accueil!AF20="",NA(),Accueil!AF20)</f>
        <v>#N/A</v>
      </c>
      <c r="AE165" s="37" t="e">
        <f>IF(Accueil!AG20="",NA(),Accueil!AG20)</f>
        <v>#N/A</v>
      </c>
      <c r="AF165" s="37" t="e">
        <f>IF(Accueil!AH20="",NA(),Accueil!AH20)</f>
        <v>#N/A</v>
      </c>
      <c r="AG165" s="37" t="e">
        <f>IF(Accueil!AI20="",NA(),Accueil!AI20)</f>
        <v>#N/A</v>
      </c>
      <c r="AH165" s="37" t="e">
        <f>IF(Accueil!AJ20="",NA(),Accueil!AJ20)</f>
        <v>#N/A</v>
      </c>
      <c r="AI165" s="37" t="e">
        <f>IF(Accueil!AK20="",NA(),Accueil!AK20)</f>
        <v>#N/A</v>
      </c>
      <c r="AJ165" s="37" t="e">
        <f>IF(Accueil!AL20="",NA(),Accueil!AL20)</f>
        <v>#N/A</v>
      </c>
      <c r="AK165" s="37" t="e">
        <f>IF(Accueil!AM20="",NA(),Accueil!AM20)</f>
        <v>#N/A</v>
      </c>
      <c r="AL165" s="37" t="e">
        <f>IF(Accueil!AN20="",NA(),Accueil!AN20)</f>
        <v>#N/A</v>
      </c>
      <c r="AM165" s="37" t="e">
        <f>IF(Accueil!AO20="",NA(),Accueil!AO20)</f>
        <v>#N/A</v>
      </c>
      <c r="AN165" s="37" t="e">
        <f>IF(Accueil!AP20="",NA(),Accueil!AP20)</f>
        <v>#N/A</v>
      </c>
      <c r="AO165" s="37">
        <f>Accueil!AQ20</f>
        <v>3.5714285714285716</v>
      </c>
    </row>
    <row r="166" spans="1:41" x14ac:dyDescent="0.25">
      <c r="A166" s="37" t="str">
        <f>Accueil!C21</f>
        <v>Renoda</v>
      </c>
      <c r="B166" s="37">
        <f>Accueil!D21</f>
        <v>6</v>
      </c>
      <c r="C166" s="37">
        <f>IF(Accueil!E21="",NA(),Accueil!E21)</f>
        <v>6</v>
      </c>
      <c r="D166" s="37" t="e">
        <f>IF(Accueil!F21="",NA(),Accueil!F21)</f>
        <v>#N/A</v>
      </c>
      <c r="E166" s="37" t="e">
        <f>IF(Accueil!G21="",NA(),Accueil!G21)</f>
        <v>#N/A</v>
      </c>
      <c r="F166" s="37" t="e">
        <f>IF(Accueil!H21="",NA(),Accueil!H21)</f>
        <v>#N/A</v>
      </c>
      <c r="G166" s="37" t="e">
        <f>IF(Accueil!I21="",NA(),Accueil!I21)</f>
        <v>#N/A</v>
      </c>
      <c r="H166" s="37" t="e">
        <f>IF(Accueil!J21="",NA(),Accueil!J21)</f>
        <v>#N/A</v>
      </c>
      <c r="I166" s="37" t="e">
        <f>IF(Accueil!K21="",NA(),Accueil!K21)</f>
        <v>#N/A</v>
      </c>
      <c r="J166" s="37" t="e">
        <f>IF(Accueil!L21="",NA(),Accueil!L21)</f>
        <v>#N/A</v>
      </c>
      <c r="K166" s="37" t="e">
        <f>IF(Accueil!M21="",NA(),Accueil!M21)</f>
        <v>#N/A</v>
      </c>
      <c r="L166" s="37" t="e">
        <f>IF(Accueil!N21="",NA(),Accueil!N21)</f>
        <v>#N/A</v>
      </c>
      <c r="M166" s="37" t="e">
        <f>IF(Accueil!O21="",NA(),Accueil!O21)</f>
        <v>#N/A</v>
      </c>
      <c r="N166" s="37" t="e">
        <f>IF(Accueil!P21="",NA(),Accueil!P21)</f>
        <v>#N/A</v>
      </c>
      <c r="O166" s="37" t="e">
        <f>IF(Accueil!Q21="",NA(),Accueil!Q21)</f>
        <v>#N/A</v>
      </c>
      <c r="P166" s="37" t="e">
        <f>IF(Accueil!R21="",NA(),Accueil!R21)</f>
        <v>#N/A</v>
      </c>
      <c r="Q166" s="37" t="e">
        <f>IF(Accueil!S21="",NA(),Accueil!S21)</f>
        <v>#N/A</v>
      </c>
      <c r="R166" s="37" t="e">
        <f>IF(Accueil!T21="",NA(),Accueil!T21)</f>
        <v>#N/A</v>
      </c>
      <c r="S166" s="37" t="e">
        <f>IF(Accueil!U21="",NA(),Accueil!U21)</f>
        <v>#N/A</v>
      </c>
      <c r="T166" s="37" t="e">
        <f>IF(Accueil!V21="",NA(),Accueil!V21)</f>
        <v>#N/A</v>
      </c>
      <c r="U166" s="37" t="e">
        <f>IF(Accueil!W21="",NA(),Accueil!W21)</f>
        <v>#N/A</v>
      </c>
      <c r="V166" s="37" t="e">
        <f>IF(Accueil!X21="",NA(),Accueil!X21)</f>
        <v>#N/A</v>
      </c>
      <c r="W166" s="37" t="e">
        <f>IF(Accueil!Y21="",NA(),Accueil!Y21)</f>
        <v>#N/A</v>
      </c>
      <c r="X166" s="37" t="e">
        <f>IF(Accueil!Z21="",NA(),Accueil!Z21)</f>
        <v>#N/A</v>
      </c>
      <c r="Y166" s="37" t="e">
        <f>IF(Accueil!AA21="",NA(),Accueil!AA21)</f>
        <v>#N/A</v>
      </c>
      <c r="Z166" s="37" t="e">
        <f>IF(Accueil!AB21="",NA(),Accueil!AB21)</f>
        <v>#N/A</v>
      </c>
      <c r="AA166" s="37" t="e">
        <f>IF(Accueil!AC21="",NA(),Accueil!AC21)</f>
        <v>#N/A</v>
      </c>
      <c r="AB166" s="37" t="e">
        <f>IF(Accueil!AD21="",NA(),Accueil!AD21)</f>
        <v>#N/A</v>
      </c>
      <c r="AC166" s="37" t="e">
        <f>IF(Accueil!AE21="",NA(),Accueil!AE21)</f>
        <v>#N/A</v>
      </c>
      <c r="AD166" s="37" t="e">
        <f>IF(Accueil!AF21="",NA(),Accueil!AF21)</f>
        <v>#N/A</v>
      </c>
      <c r="AE166" s="37" t="e">
        <f>IF(Accueil!AG21="",NA(),Accueil!AG21)</f>
        <v>#N/A</v>
      </c>
      <c r="AF166" s="37" t="e">
        <f>IF(Accueil!AH21="",NA(),Accueil!AH21)</f>
        <v>#N/A</v>
      </c>
      <c r="AG166" s="37" t="e">
        <f>IF(Accueil!AI21="",NA(),Accueil!AI21)</f>
        <v>#N/A</v>
      </c>
      <c r="AH166" s="37" t="e">
        <f>IF(Accueil!AJ21="",NA(),Accueil!AJ21)</f>
        <v>#N/A</v>
      </c>
      <c r="AI166" s="37" t="e">
        <f>IF(Accueil!AK21="",NA(),Accueil!AK21)</f>
        <v>#N/A</v>
      </c>
      <c r="AJ166" s="37" t="e">
        <f>IF(Accueil!AL21="",NA(),Accueil!AL21)</f>
        <v>#N/A</v>
      </c>
      <c r="AK166" s="37" t="e">
        <f>IF(Accueil!AM21="",NA(),Accueil!AM21)</f>
        <v>#N/A</v>
      </c>
      <c r="AL166" s="37" t="e">
        <f>IF(Accueil!AN21="",NA(),Accueil!AN21)</f>
        <v>#N/A</v>
      </c>
      <c r="AM166" s="37" t="e">
        <f>IF(Accueil!AO21="",NA(),Accueil!AO21)</f>
        <v>#N/A</v>
      </c>
      <c r="AN166" s="37" t="e">
        <f>IF(Accueil!AP21="",NA(),Accueil!AP21)</f>
        <v>#N/A</v>
      </c>
      <c r="AO166" s="37" t="str">
        <f>Accueil!AQ21</f>
        <v>-</v>
      </c>
    </row>
    <row r="167" spans="1:41" x14ac:dyDescent="0.25">
      <c r="A167" s="37">
        <f>Accueil!C22</f>
        <v>10</v>
      </c>
      <c r="B167" s="37">
        <f>Accueil!D22</f>
        <v>0</v>
      </c>
      <c r="C167" s="37">
        <f>IF(Accueil!E22="",NA(),Accueil!E22)</f>
        <v>0</v>
      </c>
      <c r="D167" s="37">
        <f>IF(Accueil!F22="",NA(),Accueil!F22)</f>
        <v>0</v>
      </c>
      <c r="E167" s="37">
        <f>IF(Accueil!G22="",NA(),Accueil!G22)</f>
        <v>0</v>
      </c>
      <c r="F167" s="37">
        <f>IF(Accueil!H22="",NA(),Accueil!H22)</f>
        <v>0</v>
      </c>
      <c r="G167" s="37">
        <f>IF(Accueil!I22="",NA(),Accueil!I22)</f>
        <v>0</v>
      </c>
      <c r="H167" s="37">
        <f>IF(Accueil!J22="",NA(),Accueil!J22)</f>
        <v>0</v>
      </c>
      <c r="I167" s="37">
        <f>IF(Accueil!K22="",NA(),Accueil!K22)</f>
        <v>0</v>
      </c>
      <c r="J167" s="37">
        <f>IF(Accueil!L22="",NA(),Accueil!L22)</f>
        <v>0</v>
      </c>
      <c r="K167" s="37">
        <f>IF(Accueil!M22="",NA(),Accueil!M22)</f>
        <v>0</v>
      </c>
      <c r="L167" s="37">
        <f>IF(Accueil!N22="",NA(),Accueil!N22)</f>
        <v>0</v>
      </c>
      <c r="M167" s="37">
        <f>IF(Accueil!O22="",NA(),Accueil!O22)</f>
        <v>0</v>
      </c>
      <c r="N167" s="37">
        <f>IF(Accueil!P22="",NA(),Accueil!P22)</f>
        <v>0</v>
      </c>
      <c r="O167" s="37">
        <f>IF(Accueil!Q22="",NA(),Accueil!Q22)</f>
        <v>0</v>
      </c>
      <c r="P167" s="37">
        <f>IF(Accueil!R22="",NA(),Accueil!R22)</f>
        <v>0</v>
      </c>
      <c r="Q167" s="37">
        <f>IF(Accueil!S22="",NA(),Accueil!S22)</f>
        <v>0</v>
      </c>
      <c r="R167" s="37">
        <f>IF(Accueil!T22="",NA(),Accueil!T22)</f>
        <v>0</v>
      </c>
      <c r="S167" s="37">
        <f>IF(Accueil!U22="",NA(),Accueil!U22)</f>
        <v>0</v>
      </c>
      <c r="T167" s="37">
        <f>IF(Accueil!V22="",NA(),Accueil!V22)</f>
        <v>0</v>
      </c>
      <c r="U167" s="37">
        <f>IF(Accueil!W22="",NA(),Accueil!W22)</f>
        <v>0</v>
      </c>
      <c r="V167" s="37">
        <f>IF(Accueil!X22="",NA(),Accueil!X22)</f>
        <v>0</v>
      </c>
      <c r="W167" s="37">
        <f>IF(Accueil!Y22="",NA(),Accueil!Y22)</f>
        <v>0</v>
      </c>
      <c r="X167" s="37">
        <f>IF(Accueil!Z22="",NA(),Accueil!Z22)</f>
        <v>0</v>
      </c>
      <c r="Y167" s="37">
        <f>IF(Accueil!AA22="",NA(),Accueil!AA22)</f>
        <v>0</v>
      </c>
      <c r="Z167" s="37">
        <f>IF(Accueil!AB22="",NA(),Accueil!AB22)</f>
        <v>0</v>
      </c>
      <c r="AA167" s="37">
        <f>IF(Accueil!AC22="",NA(),Accueil!AC22)</f>
        <v>0</v>
      </c>
      <c r="AB167" s="37">
        <f>IF(Accueil!AD22="",NA(),Accueil!AD22)</f>
        <v>0</v>
      </c>
      <c r="AC167" s="37">
        <f>IF(Accueil!AE22="",NA(),Accueil!AE22)</f>
        <v>0</v>
      </c>
      <c r="AD167" s="37">
        <f>IF(Accueil!AF22="",NA(),Accueil!AF22)</f>
        <v>0</v>
      </c>
      <c r="AE167" s="37">
        <f>IF(Accueil!AG22="",NA(),Accueil!AG22)</f>
        <v>0</v>
      </c>
      <c r="AF167" s="37">
        <f>IF(Accueil!AH22="",NA(),Accueil!AH22)</f>
        <v>0</v>
      </c>
      <c r="AG167" s="37">
        <f>IF(Accueil!AI22="",NA(),Accueil!AI22)</f>
        <v>0</v>
      </c>
      <c r="AH167" s="37">
        <f>IF(Accueil!AJ22="",NA(),Accueil!AJ22)</f>
        <v>0</v>
      </c>
      <c r="AI167" s="37">
        <f>IF(Accueil!AK22="",NA(),Accueil!AK22)</f>
        <v>0</v>
      </c>
      <c r="AJ167" s="37">
        <f>IF(Accueil!AL22="",NA(),Accueil!AL22)</f>
        <v>0</v>
      </c>
      <c r="AK167" s="37">
        <f>IF(Accueil!AM22="",NA(),Accueil!AM22)</f>
        <v>0</v>
      </c>
      <c r="AL167" s="37">
        <f>IF(Accueil!AN22="",NA(),Accueil!AN22)</f>
        <v>0</v>
      </c>
      <c r="AM167" s="37">
        <f>IF(Accueil!AO22="",NA(),Accueil!AO22)</f>
        <v>0</v>
      </c>
      <c r="AN167" s="37">
        <f>IF(Accueil!AP22="",NA(),Accueil!AP22)</f>
        <v>0</v>
      </c>
      <c r="AO167" s="37" t="str">
        <f>Accueil!AQ22</f>
        <v/>
      </c>
    </row>
    <row r="168" spans="1:41" x14ac:dyDescent="0.25">
      <c r="A168" s="37">
        <f>Accueil!C23</f>
        <v>11</v>
      </c>
      <c r="B168" s="37">
        <f>Accueil!D23</f>
        <v>0</v>
      </c>
      <c r="C168" s="37">
        <f>IF(Accueil!E23="",NA(),Accueil!E23)</f>
        <v>0</v>
      </c>
      <c r="D168" s="37">
        <f>IF(Accueil!F23="",NA(),Accueil!F23)</f>
        <v>0</v>
      </c>
      <c r="E168" s="37">
        <f>IF(Accueil!G23="",NA(),Accueil!G23)</f>
        <v>0</v>
      </c>
      <c r="F168" s="37">
        <f>IF(Accueil!H23="",NA(),Accueil!H23)</f>
        <v>0</v>
      </c>
      <c r="G168" s="37">
        <f>IF(Accueil!I23="",NA(),Accueil!I23)</f>
        <v>0</v>
      </c>
      <c r="H168" s="37">
        <f>IF(Accueil!J23="",NA(),Accueil!J23)</f>
        <v>0</v>
      </c>
      <c r="I168" s="37">
        <f>IF(Accueil!K23="",NA(),Accueil!K23)</f>
        <v>0</v>
      </c>
      <c r="J168" s="37">
        <f>IF(Accueil!L23="",NA(),Accueil!L23)</f>
        <v>0</v>
      </c>
      <c r="K168" s="37">
        <f>IF(Accueil!M23="",NA(),Accueil!M23)</f>
        <v>0</v>
      </c>
      <c r="L168" s="37">
        <f>IF(Accueil!N23="",NA(),Accueil!N23)</f>
        <v>0</v>
      </c>
      <c r="M168" s="37">
        <f>IF(Accueil!O23="",NA(),Accueil!O23)</f>
        <v>0</v>
      </c>
      <c r="N168" s="37">
        <f>IF(Accueil!P23="",NA(),Accueil!P23)</f>
        <v>0</v>
      </c>
      <c r="O168" s="37">
        <f>IF(Accueil!Q23="",NA(),Accueil!Q23)</f>
        <v>0</v>
      </c>
      <c r="P168" s="37">
        <f>IF(Accueil!R23="",NA(),Accueil!R23)</f>
        <v>0</v>
      </c>
      <c r="Q168" s="37">
        <f>IF(Accueil!S23="",NA(),Accueil!S23)</f>
        <v>0</v>
      </c>
      <c r="R168" s="37">
        <f>IF(Accueil!T23="",NA(),Accueil!T23)</f>
        <v>0</v>
      </c>
      <c r="S168" s="37">
        <f>IF(Accueil!U23="",NA(),Accueil!U23)</f>
        <v>0</v>
      </c>
      <c r="T168" s="37">
        <f>IF(Accueil!V23="",NA(),Accueil!V23)</f>
        <v>0</v>
      </c>
      <c r="U168" s="37">
        <f>IF(Accueil!W23="",NA(),Accueil!W23)</f>
        <v>0</v>
      </c>
      <c r="V168" s="37">
        <f>IF(Accueil!X23="",NA(),Accueil!X23)</f>
        <v>0</v>
      </c>
      <c r="W168" s="37">
        <f>IF(Accueil!Y23="",NA(),Accueil!Y23)</f>
        <v>0</v>
      </c>
      <c r="X168" s="37">
        <f>IF(Accueil!Z23="",NA(),Accueil!Z23)</f>
        <v>0</v>
      </c>
      <c r="Y168" s="37">
        <f>IF(Accueil!AA23="",NA(),Accueil!AA23)</f>
        <v>0</v>
      </c>
      <c r="Z168" s="37">
        <f>IF(Accueil!AB23="",NA(),Accueil!AB23)</f>
        <v>0</v>
      </c>
      <c r="AA168" s="37">
        <f>IF(Accueil!AC23="",NA(),Accueil!AC23)</f>
        <v>0</v>
      </c>
      <c r="AB168" s="37">
        <f>IF(Accueil!AD23="",NA(),Accueil!AD23)</f>
        <v>0</v>
      </c>
      <c r="AC168" s="37">
        <f>IF(Accueil!AE23="",NA(),Accueil!AE23)</f>
        <v>0</v>
      </c>
      <c r="AD168" s="37">
        <f>IF(Accueil!AF23="",NA(),Accueil!AF23)</f>
        <v>0</v>
      </c>
      <c r="AE168" s="37">
        <f>IF(Accueil!AG23="",NA(),Accueil!AG23)</f>
        <v>0</v>
      </c>
      <c r="AF168" s="37">
        <f>IF(Accueil!AH23="",NA(),Accueil!AH23)</f>
        <v>0</v>
      </c>
      <c r="AG168" s="37">
        <f>IF(Accueil!AI23="",NA(),Accueil!AI23)</f>
        <v>0</v>
      </c>
      <c r="AH168" s="37">
        <f>IF(Accueil!AJ23="",NA(),Accueil!AJ23)</f>
        <v>0</v>
      </c>
      <c r="AI168" s="37">
        <f>IF(Accueil!AK23="",NA(),Accueil!AK23)</f>
        <v>0</v>
      </c>
      <c r="AJ168" s="37">
        <f>IF(Accueil!AL23="",NA(),Accueil!AL23)</f>
        <v>0</v>
      </c>
      <c r="AK168" s="37">
        <f>IF(Accueil!AM23="",NA(),Accueil!AM23)</f>
        <v>0</v>
      </c>
      <c r="AL168" s="37">
        <f>IF(Accueil!AN23="",NA(),Accueil!AN23)</f>
        <v>0</v>
      </c>
      <c r="AM168" s="37">
        <f>IF(Accueil!AO23="",NA(),Accueil!AO23)</f>
        <v>0</v>
      </c>
      <c r="AN168" s="37">
        <f>IF(Accueil!AP23="",NA(),Accueil!AP23)</f>
        <v>0</v>
      </c>
      <c r="AO168" s="37" t="str">
        <f>Accueil!AQ23</f>
        <v/>
      </c>
    </row>
    <row r="169" spans="1:41" x14ac:dyDescent="0.25">
      <c r="A169" s="37">
        <f>Accueil!C24</f>
        <v>12</v>
      </c>
      <c r="B169" s="37">
        <f>Accueil!D24</f>
        <v>0</v>
      </c>
      <c r="C169" s="37">
        <f>IF(Accueil!E24="",NA(),Accueil!E24)</f>
        <v>0</v>
      </c>
      <c r="D169" s="37">
        <f>IF(Accueil!F24="",NA(),Accueil!F24)</f>
        <v>0</v>
      </c>
      <c r="E169" s="37">
        <f>IF(Accueil!G24="",NA(),Accueil!G24)</f>
        <v>0</v>
      </c>
      <c r="F169" s="37">
        <f>IF(Accueil!H24="",NA(),Accueil!H24)</f>
        <v>0</v>
      </c>
      <c r="G169" s="37">
        <f>IF(Accueil!I24="",NA(),Accueil!I24)</f>
        <v>0</v>
      </c>
      <c r="H169" s="37">
        <f>IF(Accueil!J24="",NA(),Accueil!J24)</f>
        <v>0</v>
      </c>
      <c r="I169" s="37">
        <f>IF(Accueil!K24="",NA(),Accueil!K24)</f>
        <v>0</v>
      </c>
      <c r="J169" s="37">
        <f>IF(Accueil!L24="",NA(),Accueil!L24)</f>
        <v>0</v>
      </c>
      <c r="K169" s="37">
        <f>IF(Accueil!M24="",NA(),Accueil!M24)</f>
        <v>0</v>
      </c>
      <c r="L169" s="37">
        <f>IF(Accueil!N24="",NA(),Accueil!N24)</f>
        <v>0</v>
      </c>
      <c r="M169" s="37">
        <f>IF(Accueil!O24="",NA(),Accueil!O24)</f>
        <v>0</v>
      </c>
      <c r="N169" s="37">
        <f>IF(Accueil!P24="",NA(),Accueil!P24)</f>
        <v>0</v>
      </c>
      <c r="O169" s="37">
        <f>IF(Accueil!Q24="",NA(),Accueil!Q24)</f>
        <v>0</v>
      </c>
      <c r="P169" s="37">
        <f>IF(Accueil!R24="",NA(),Accueil!R24)</f>
        <v>0</v>
      </c>
      <c r="Q169" s="37">
        <f>IF(Accueil!S24="",NA(),Accueil!S24)</f>
        <v>0</v>
      </c>
      <c r="R169" s="37">
        <f>IF(Accueil!T24="",NA(),Accueil!T24)</f>
        <v>0</v>
      </c>
      <c r="S169" s="37">
        <f>IF(Accueil!U24="",NA(),Accueil!U24)</f>
        <v>0</v>
      </c>
      <c r="T169" s="37">
        <f>IF(Accueil!V24="",NA(),Accueil!V24)</f>
        <v>0</v>
      </c>
      <c r="U169" s="37">
        <f>IF(Accueil!W24="",NA(),Accueil!W24)</f>
        <v>0</v>
      </c>
      <c r="V169" s="37">
        <f>IF(Accueil!X24="",NA(),Accueil!X24)</f>
        <v>0</v>
      </c>
      <c r="W169" s="37">
        <f>IF(Accueil!Y24="",NA(),Accueil!Y24)</f>
        <v>0</v>
      </c>
      <c r="X169" s="37">
        <f>IF(Accueil!Z24="",NA(),Accueil!Z24)</f>
        <v>0</v>
      </c>
      <c r="Y169" s="37">
        <f>IF(Accueil!AA24="",NA(),Accueil!AA24)</f>
        <v>0</v>
      </c>
      <c r="Z169" s="37">
        <f>IF(Accueil!AB24="",NA(),Accueil!AB24)</f>
        <v>0</v>
      </c>
      <c r="AA169" s="37">
        <f>IF(Accueil!AC24="",NA(),Accueil!AC24)</f>
        <v>0</v>
      </c>
      <c r="AB169" s="37">
        <f>IF(Accueil!AD24="",NA(),Accueil!AD24)</f>
        <v>0</v>
      </c>
      <c r="AC169" s="37">
        <f>IF(Accueil!AE24="",NA(),Accueil!AE24)</f>
        <v>0</v>
      </c>
      <c r="AD169" s="37">
        <f>IF(Accueil!AF24="",NA(),Accueil!AF24)</f>
        <v>0</v>
      </c>
      <c r="AE169" s="37">
        <f>IF(Accueil!AG24="",NA(),Accueil!AG24)</f>
        <v>0</v>
      </c>
      <c r="AF169" s="37">
        <f>IF(Accueil!AH24="",NA(),Accueil!AH24)</f>
        <v>0</v>
      </c>
      <c r="AG169" s="37">
        <f>IF(Accueil!AI24="",NA(),Accueil!AI24)</f>
        <v>0</v>
      </c>
      <c r="AH169" s="37">
        <f>IF(Accueil!AJ24="",NA(),Accueil!AJ24)</f>
        <v>0</v>
      </c>
      <c r="AI169" s="37">
        <f>IF(Accueil!AK24="",NA(),Accueil!AK24)</f>
        <v>0</v>
      </c>
      <c r="AJ169" s="37">
        <f>IF(Accueil!AL24="",NA(),Accueil!AL24)</f>
        <v>0</v>
      </c>
      <c r="AK169" s="37">
        <f>IF(Accueil!AM24="",NA(),Accueil!AM24)</f>
        <v>0</v>
      </c>
      <c r="AL169" s="37">
        <f>IF(Accueil!AN24="",NA(),Accueil!AN24)</f>
        <v>0</v>
      </c>
      <c r="AM169" s="37">
        <f>IF(Accueil!AO24="",NA(),Accueil!AO24)</f>
        <v>0</v>
      </c>
      <c r="AN169" s="37">
        <f>IF(Accueil!AP24="",NA(),Accueil!AP24)</f>
        <v>0</v>
      </c>
      <c r="AO169" s="37" t="str">
        <f>Accueil!AQ24</f>
        <v/>
      </c>
    </row>
    <row r="170" spans="1:41" x14ac:dyDescent="0.25">
      <c r="A170" s="37">
        <f>Accueil!C25</f>
        <v>13</v>
      </c>
      <c r="B170" s="37">
        <f>Accueil!D25</f>
        <v>0</v>
      </c>
      <c r="C170" s="37">
        <f>IF(Accueil!E25="",NA(),Accueil!E25)</f>
        <v>0</v>
      </c>
      <c r="D170" s="37">
        <f>IF(Accueil!F25="",NA(),Accueil!F25)</f>
        <v>0</v>
      </c>
      <c r="E170" s="37">
        <f>IF(Accueil!G25="",NA(),Accueil!G25)</f>
        <v>0</v>
      </c>
      <c r="F170" s="37">
        <f>IF(Accueil!H25="",NA(),Accueil!H25)</f>
        <v>0</v>
      </c>
      <c r="G170" s="37">
        <f>IF(Accueil!I25="",NA(),Accueil!I25)</f>
        <v>0</v>
      </c>
      <c r="H170" s="37">
        <f>IF(Accueil!J25="",NA(),Accueil!J25)</f>
        <v>0</v>
      </c>
      <c r="I170" s="37">
        <f>IF(Accueil!K25="",NA(),Accueil!K25)</f>
        <v>0</v>
      </c>
      <c r="J170" s="37">
        <f>IF(Accueil!L25="",NA(),Accueil!L25)</f>
        <v>0</v>
      </c>
      <c r="K170" s="37">
        <f>IF(Accueil!M25="",NA(),Accueil!M25)</f>
        <v>0</v>
      </c>
      <c r="L170" s="37">
        <f>IF(Accueil!N25="",NA(),Accueil!N25)</f>
        <v>0</v>
      </c>
      <c r="M170" s="37">
        <f>IF(Accueil!O25="",NA(),Accueil!O25)</f>
        <v>0</v>
      </c>
      <c r="N170" s="37">
        <f>IF(Accueil!P25="",NA(),Accueil!P25)</f>
        <v>0</v>
      </c>
      <c r="O170" s="37">
        <f>IF(Accueil!Q25="",NA(),Accueil!Q25)</f>
        <v>0</v>
      </c>
      <c r="P170" s="37">
        <f>IF(Accueil!R25="",NA(),Accueil!R25)</f>
        <v>0</v>
      </c>
      <c r="Q170" s="37">
        <f>IF(Accueil!S25="",NA(),Accueil!S25)</f>
        <v>0</v>
      </c>
      <c r="R170" s="37">
        <f>IF(Accueil!T25="",NA(),Accueil!T25)</f>
        <v>0</v>
      </c>
      <c r="S170" s="37">
        <f>IF(Accueil!U25="",NA(),Accueil!U25)</f>
        <v>0</v>
      </c>
      <c r="T170" s="37">
        <f>IF(Accueil!V25="",NA(),Accueil!V25)</f>
        <v>0</v>
      </c>
      <c r="U170" s="37">
        <f>IF(Accueil!W25="",NA(),Accueil!W25)</f>
        <v>0</v>
      </c>
      <c r="V170" s="37">
        <f>IF(Accueil!X25="",NA(),Accueil!X25)</f>
        <v>0</v>
      </c>
      <c r="W170" s="37">
        <f>IF(Accueil!Y25="",NA(),Accueil!Y25)</f>
        <v>0</v>
      </c>
      <c r="X170" s="37">
        <f>IF(Accueil!Z25="",NA(),Accueil!Z25)</f>
        <v>0</v>
      </c>
      <c r="Y170" s="37">
        <f>IF(Accueil!AA25="",NA(),Accueil!AA25)</f>
        <v>0</v>
      </c>
      <c r="Z170" s="37">
        <f>IF(Accueil!AB25="",NA(),Accueil!AB25)</f>
        <v>0</v>
      </c>
      <c r="AA170" s="37">
        <f>IF(Accueil!AC25="",NA(),Accueil!AC25)</f>
        <v>0</v>
      </c>
      <c r="AB170" s="37">
        <f>IF(Accueil!AD25="",NA(),Accueil!AD25)</f>
        <v>0</v>
      </c>
      <c r="AC170" s="37">
        <f>IF(Accueil!AE25="",NA(),Accueil!AE25)</f>
        <v>0</v>
      </c>
      <c r="AD170" s="37">
        <f>IF(Accueil!AF25="",NA(),Accueil!AF25)</f>
        <v>0</v>
      </c>
      <c r="AE170" s="37">
        <f>IF(Accueil!AG25="",NA(),Accueil!AG25)</f>
        <v>0</v>
      </c>
      <c r="AF170" s="37">
        <f>IF(Accueil!AH25="",NA(),Accueil!AH25)</f>
        <v>0</v>
      </c>
      <c r="AG170" s="37">
        <f>IF(Accueil!AI25="",NA(),Accueil!AI25)</f>
        <v>0</v>
      </c>
      <c r="AH170" s="37">
        <f>IF(Accueil!AJ25="",NA(),Accueil!AJ25)</f>
        <v>0</v>
      </c>
      <c r="AI170" s="37">
        <f>IF(Accueil!AK25="",NA(),Accueil!AK25)</f>
        <v>0</v>
      </c>
      <c r="AJ170" s="37">
        <f>IF(Accueil!AL25="",NA(),Accueil!AL25)</f>
        <v>0</v>
      </c>
      <c r="AK170" s="37">
        <f>IF(Accueil!AM25="",NA(),Accueil!AM25)</f>
        <v>0</v>
      </c>
      <c r="AL170" s="37">
        <f>IF(Accueil!AN25="",NA(),Accueil!AN25)</f>
        <v>0</v>
      </c>
      <c r="AM170" s="37">
        <f>IF(Accueil!AO25="",NA(),Accueil!AO25)</f>
        <v>0</v>
      </c>
      <c r="AN170" s="37">
        <f>IF(Accueil!AP25="",NA(),Accueil!AP25)</f>
        <v>0</v>
      </c>
      <c r="AO170" s="37" t="str">
        <f>Accueil!AQ25</f>
        <v/>
      </c>
    </row>
    <row r="171" spans="1:41" x14ac:dyDescent="0.25">
      <c r="A171" s="37">
        <f>Accueil!C26</f>
        <v>14</v>
      </c>
      <c r="B171" s="37">
        <f>Accueil!D26</f>
        <v>0</v>
      </c>
      <c r="C171" s="37">
        <f>IF(Accueil!E26="",NA(),Accueil!E26)</f>
        <v>0</v>
      </c>
      <c r="D171" s="37">
        <f>IF(Accueil!F26="",NA(),Accueil!F26)</f>
        <v>0</v>
      </c>
      <c r="E171" s="37">
        <f>IF(Accueil!G26="",NA(),Accueil!G26)</f>
        <v>0</v>
      </c>
      <c r="F171" s="37">
        <f>IF(Accueil!H26="",NA(),Accueil!H26)</f>
        <v>0</v>
      </c>
      <c r="G171" s="37">
        <f>IF(Accueil!I26="",NA(),Accueil!I26)</f>
        <v>0</v>
      </c>
      <c r="H171" s="37">
        <f>IF(Accueil!J26="",NA(),Accueil!J26)</f>
        <v>0</v>
      </c>
      <c r="I171" s="37">
        <f>IF(Accueil!K26="",NA(),Accueil!K26)</f>
        <v>0</v>
      </c>
      <c r="J171" s="37">
        <f>IF(Accueil!L26="",NA(),Accueil!L26)</f>
        <v>0</v>
      </c>
      <c r="K171" s="37">
        <f>IF(Accueil!M26="",NA(),Accueil!M26)</f>
        <v>0</v>
      </c>
      <c r="L171" s="37">
        <f>IF(Accueil!N26="",NA(),Accueil!N26)</f>
        <v>0</v>
      </c>
      <c r="M171" s="37">
        <f>IF(Accueil!O26="",NA(),Accueil!O26)</f>
        <v>0</v>
      </c>
      <c r="N171" s="37">
        <f>IF(Accueil!P26="",NA(),Accueil!P26)</f>
        <v>0</v>
      </c>
      <c r="O171" s="37">
        <f>IF(Accueil!Q26="",NA(),Accueil!Q26)</f>
        <v>0</v>
      </c>
      <c r="P171" s="37">
        <f>IF(Accueil!R26="",NA(),Accueil!R26)</f>
        <v>0</v>
      </c>
      <c r="Q171" s="37">
        <f>IF(Accueil!S26="",NA(),Accueil!S26)</f>
        <v>0</v>
      </c>
      <c r="R171" s="37">
        <f>IF(Accueil!T26="",NA(),Accueil!T26)</f>
        <v>0</v>
      </c>
      <c r="S171" s="37">
        <f>IF(Accueil!U26="",NA(),Accueil!U26)</f>
        <v>0</v>
      </c>
      <c r="T171" s="37">
        <f>IF(Accueil!V26="",NA(),Accueil!V26)</f>
        <v>0</v>
      </c>
      <c r="U171" s="37">
        <f>IF(Accueil!W26="",NA(),Accueil!W26)</f>
        <v>0</v>
      </c>
      <c r="V171" s="37">
        <f>IF(Accueil!X26="",NA(),Accueil!X26)</f>
        <v>0</v>
      </c>
      <c r="W171" s="37">
        <f>IF(Accueil!Y26="",NA(),Accueil!Y26)</f>
        <v>0</v>
      </c>
      <c r="X171" s="37">
        <f>IF(Accueil!Z26="",NA(),Accueil!Z26)</f>
        <v>0</v>
      </c>
      <c r="Y171" s="37">
        <f>IF(Accueil!AA26="",NA(),Accueil!AA26)</f>
        <v>0</v>
      </c>
      <c r="Z171" s="37">
        <f>IF(Accueil!AB26="",NA(),Accueil!AB26)</f>
        <v>0</v>
      </c>
      <c r="AA171" s="37">
        <f>IF(Accueil!AC26="",NA(),Accueil!AC26)</f>
        <v>0</v>
      </c>
      <c r="AB171" s="37">
        <f>IF(Accueil!AD26="",NA(),Accueil!AD26)</f>
        <v>0</v>
      </c>
      <c r="AC171" s="37">
        <f>IF(Accueil!AE26="",NA(),Accueil!AE26)</f>
        <v>0</v>
      </c>
      <c r="AD171" s="37">
        <f>IF(Accueil!AF26="",NA(),Accueil!AF26)</f>
        <v>0</v>
      </c>
      <c r="AE171" s="37">
        <f>IF(Accueil!AG26="",NA(),Accueil!AG26)</f>
        <v>0</v>
      </c>
      <c r="AF171" s="37">
        <f>IF(Accueil!AH26="",NA(),Accueil!AH26)</f>
        <v>0</v>
      </c>
      <c r="AG171" s="37">
        <f>IF(Accueil!AI26="",NA(),Accueil!AI26)</f>
        <v>0</v>
      </c>
      <c r="AH171" s="37">
        <f>IF(Accueil!AJ26="",NA(),Accueil!AJ26)</f>
        <v>0</v>
      </c>
      <c r="AI171" s="37">
        <f>IF(Accueil!AK26="",NA(),Accueil!AK26)</f>
        <v>0</v>
      </c>
      <c r="AJ171" s="37">
        <f>IF(Accueil!AL26="",NA(),Accueil!AL26)</f>
        <v>0</v>
      </c>
      <c r="AK171" s="37">
        <f>IF(Accueil!AM26="",NA(),Accueil!AM26)</f>
        <v>0</v>
      </c>
      <c r="AL171" s="37">
        <f>IF(Accueil!AN26="",NA(),Accueil!AN26)</f>
        <v>0</v>
      </c>
      <c r="AM171" s="37">
        <f>IF(Accueil!AO26="",NA(),Accueil!AO26)</f>
        <v>0</v>
      </c>
      <c r="AN171" s="37">
        <f>IF(Accueil!AP26="",NA(),Accueil!AP26)</f>
        <v>0</v>
      </c>
      <c r="AO171" s="37" t="str">
        <f>Accueil!AQ26</f>
        <v/>
      </c>
    </row>
    <row r="172" spans="1:41" x14ac:dyDescent="0.25">
      <c r="A172" s="37">
        <f>Accueil!C27</f>
        <v>15</v>
      </c>
      <c r="B172" s="37">
        <f>Accueil!D27</f>
        <v>0</v>
      </c>
      <c r="C172" s="37">
        <f>IF(Accueil!E27="",NA(),Accueil!E27)</f>
        <v>0</v>
      </c>
      <c r="D172" s="37">
        <f>IF(Accueil!F27="",NA(),Accueil!F27)</f>
        <v>0</v>
      </c>
      <c r="E172" s="37">
        <f>IF(Accueil!G27="",NA(),Accueil!G27)</f>
        <v>0</v>
      </c>
      <c r="F172" s="37">
        <f>IF(Accueil!H27="",NA(),Accueil!H27)</f>
        <v>0</v>
      </c>
      <c r="G172" s="37">
        <f>IF(Accueil!I27="",NA(),Accueil!I27)</f>
        <v>0</v>
      </c>
      <c r="H172" s="37">
        <f>IF(Accueil!J27="",NA(),Accueil!J27)</f>
        <v>0</v>
      </c>
      <c r="I172" s="37">
        <f>IF(Accueil!K27="",NA(),Accueil!K27)</f>
        <v>0</v>
      </c>
      <c r="J172" s="37">
        <f>IF(Accueil!L27="",NA(),Accueil!L27)</f>
        <v>0</v>
      </c>
      <c r="K172" s="37">
        <f>IF(Accueil!M27="",NA(),Accueil!M27)</f>
        <v>0</v>
      </c>
      <c r="L172" s="37">
        <f>IF(Accueil!N27="",NA(),Accueil!N27)</f>
        <v>0</v>
      </c>
      <c r="M172" s="37">
        <f>IF(Accueil!O27="",NA(),Accueil!O27)</f>
        <v>0</v>
      </c>
      <c r="N172" s="37">
        <f>IF(Accueil!P27="",NA(),Accueil!P27)</f>
        <v>0</v>
      </c>
      <c r="O172" s="37">
        <f>IF(Accueil!Q27="",NA(),Accueil!Q27)</f>
        <v>0</v>
      </c>
      <c r="P172" s="37">
        <f>IF(Accueil!R27="",NA(),Accueil!R27)</f>
        <v>0</v>
      </c>
      <c r="Q172" s="37">
        <f>IF(Accueil!S27="",NA(),Accueil!S27)</f>
        <v>0</v>
      </c>
      <c r="R172" s="37">
        <f>IF(Accueil!T27="",NA(),Accueil!T27)</f>
        <v>0</v>
      </c>
      <c r="S172" s="37">
        <f>IF(Accueil!U27="",NA(),Accueil!U27)</f>
        <v>0</v>
      </c>
      <c r="T172" s="37">
        <f>IF(Accueil!V27="",NA(),Accueil!V27)</f>
        <v>0</v>
      </c>
      <c r="U172" s="37">
        <f>IF(Accueil!W27="",NA(),Accueil!W27)</f>
        <v>0</v>
      </c>
      <c r="V172" s="37">
        <f>IF(Accueil!X27="",NA(),Accueil!X27)</f>
        <v>0</v>
      </c>
      <c r="W172" s="37">
        <f>IF(Accueil!Y27="",NA(),Accueil!Y27)</f>
        <v>0</v>
      </c>
      <c r="X172" s="37">
        <f>IF(Accueil!Z27="",NA(),Accueil!Z27)</f>
        <v>0</v>
      </c>
      <c r="Y172" s="37">
        <f>IF(Accueil!AA27="",NA(),Accueil!AA27)</f>
        <v>0</v>
      </c>
      <c r="Z172" s="37">
        <f>IF(Accueil!AB27="",NA(),Accueil!AB27)</f>
        <v>0</v>
      </c>
      <c r="AA172" s="37">
        <f>IF(Accueil!AC27="",NA(),Accueil!AC27)</f>
        <v>0</v>
      </c>
      <c r="AB172" s="37">
        <f>IF(Accueil!AD27="",NA(),Accueil!AD27)</f>
        <v>0</v>
      </c>
      <c r="AC172" s="37">
        <f>IF(Accueil!AE27="",NA(),Accueil!AE27)</f>
        <v>0</v>
      </c>
      <c r="AD172" s="37">
        <f>IF(Accueil!AF27="",NA(),Accueil!AF27)</f>
        <v>0</v>
      </c>
      <c r="AE172" s="37">
        <f>IF(Accueil!AG27="",NA(),Accueil!AG27)</f>
        <v>0</v>
      </c>
      <c r="AF172" s="37">
        <f>IF(Accueil!AH27="",NA(),Accueil!AH27)</f>
        <v>0</v>
      </c>
      <c r="AG172" s="37">
        <f>IF(Accueil!AI27="",NA(),Accueil!AI27)</f>
        <v>0</v>
      </c>
      <c r="AH172" s="37">
        <f>IF(Accueil!AJ27="",NA(),Accueil!AJ27)</f>
        <v>0</v>
      </c>
      <c r="AI172" s="37">
        <f>IF(Accueil!AK27="",NA(),Accueil!AK27)</f>
        <v>0</v>
      </c>
      <c r="AJ172" s="37">
        <f>IF(Accueil!AL27="",NA(),Accueil!AL27)</f>
        <v>0</v>
      </c>
      <c r="AK172" s="37">
        <f>IF(Accueil!AM27="",NA(),Accueil!AM27)</f>
        <v>0</v>
      </c>
      <c r="AL172" s="37">
        <f>IF(Accueil!AN27="",NA(),Accueil!AN27)</f>
        <v>0</v>
      </c>
      <c r="AM172" s="37">
        <f>IF(Accueil!AO27="",NA(),Accueil!AO27)</f>
        <v>0</v>
      </c>
      <c r="AN172" s="37">
        <f>IF(Accueil!AP27="",NA(),Accueil!AP27)</f>
        <v>0</v>
      </c>
      <c r="AO172" s="37" t="str">
        <f>Accueil!AQ27</f>
        <v/>
      </c>
    </row>
    <row r="173" spans="1:41" x14ac:dyDescent="0.25">
      <c r="A173" s="37">
        <f>Accueil!C28</f>
        <v>16</v>
      </c>
      <c r="B173" s="37">
        <f>Accueil!D28</f>
        <v>0</v>
      </c>
      <c r="C173" s="37">
        <f>IF(Accueil!E28="",NA(),Accueil!E28)</f>
        <v>0</v>
      </c>
      <c r="D173" s="37">
        <f>IF(Accueil!F28="",NA(),Accueil!F28)</f>
        <v>0</v>
      </c>
      <c r="E173" s="37">
        <f>IF(Accueil!G28="",NA(),Accueil!G28)</f>
        <v>0</v>
      </c>
      <c r="F173" s="37">
        <f>IF(Accueil!H28="",NA(),Accueil!H28)</f>
        <v>0</v>
      </c>
      <c r="G173" s="37">
        <f>IF(Accueil!I28="",NA(),Accueil!I28)</f>
        <v>0</v>
      </c>
      <c r="H173" s="37">
        <f>IF(Accueil!J28="",NA(),Accueil!J28)</f>
        <v>0</v>
      </c>
      <c r="I173" s="37">
        <f>IF(Accueil!K28="",NA(),Accueil!K28)</f>
        <v>0</v>
      </c>
      <c r="J173" s="37">
        <f>IF(Accueil!L28="",NA(),Accueil!L28)</f>
        <v>0</v>
      </c>
      <c r="K173" s="37">
        <f>IF(Accueil!M28="",NA(),Accueil!M28)</f>
        <v>0</v>
      </c>
      <c r="L173" s="37">
        <f>IF(Accueil!N28="",NA(),Accueil!N28)</f>
        <v>0</v>
      </c>
      <c r="M173" s="37">
        <f>IF(Accueil!O28="",NA(),Accueil!O28)</f>
        <v>0</v>
      </c>
      <c r="N173" s="37">
        <f>IF(Accueil!P28="",NA(),Accueil!P28)</f>
        <v>0</v>
      </c>
      <c r="O173" s="37">
        <f>IF(Accueil!Q28="",NA(),Accueil!Q28)</f>
        <v>0</v>
      </c>
      <c r="P173" s="37">
        <f>IF(Accueil!R28="",NA(),Accueil!R28)</f>
        <v>0</v>
      </c>
      <c r="Q173" s="37">
        <f>IF(Accueil!S28="",NA(),Accueil!S28)</f>
        <v>0</v>
      </c>
      <c r="R173" s="37">
        <f>IF(Accueil!T28="",NA(),Accueil!T28)</f>
        <v>0</v>
      </c>
      <c r="S173" s="37">
        <f>IF(Accueil!U28="",NA(),Accueil!U28)</f>
        <v>0</v>
      </c>
      <c r="T173" s="37">
        <f>IF(Accueil!V28="",NA(),Accueil!V28)</f>
        <v>0</v>
      </c>
      <c r="U173" s="37">
        <f>IF(Accueil!W28="",NA(),Accueil!W28)</f>
        <v>0</v>
      </c>
      <c r="V173" s="37">
        <f>IF(Accueil!X28="",NA(),Accueil!X28)</f>
        <v>0</v>
      </c>
      <c r="W173" s="37">
        <f>IF(Accueil!Y28="",NA(),Accueil!Y28)</f>
        <v>0</v>
      </c>
      <c r="X173" s="37">
        <f>IF(Accueil!Z28="",NA(),Accueil!Z28)</f>
        <v>0</v>
      </c>
      <c r="Y173" s="37">
        <f>IF(Accueil!AA28="",NA(),Accueil!AA28)</f>
        <v>0</v>
      </c>
      <c r="Z173" s="37">
        <f>IF(Accueil!AB28="",NA(),Accueil!AB28)</f>
        <v>0</v>
      </c>
      <c r="AA173" s="37">
        <f>IF(Accueil!AC28="",NA(),Accueil!AC28)</f>
        <v>0</v>
      </c>
      <c r="AB173" s="37">
        <f>IF(Accueil!AD28="",NA(),Accueil!AD28)</f>
        <v>0</v>
      </c>
      <c r="AC173" s="37">
        <f>IF(Accueil!AE28="",NA(),Accueil!AE28)</f>
        <v>0</v>
      </c>
      <c r="AD173" s="37">
        <f>IF(Accueil!AF28="",NA(),Accueil!AF28)</f>
        <v>0</v>
      </c>
      <c r="AE173" s="37">
        <f>IF(Accueil!AG28="",NA(),Accueil!AG28)</f>
        <v>0</v>
      </c>
      <c r="AF173" s="37">
        <f>IF(Accueil!AH28="",NA(),Accueil!AH28)</f>
        <v>0</v>
      </c>
      <c r="AG173" s="37">
        <f>IF(Accueil!AI28="",NA(),Accueil!AI28)</f>
        <v>0</v>
      </c>
      <c r="AH173" s="37">
        <f>IF(Accueil!AJ28="",NA(),Accueil!AJ28)</f>
        <v>0</v>
      </c>
      <c r="AI173" s="37">
        <f>IF(Accueil!AK28="",NA(),Accueil!AK28)</f>
        <v>0</v>
      </c>
      <c r="AJ173" s="37">
        <f>IF(Accueil!AL28="",NA(),Accueil!AL28)</f>
        <v>0</v>
      </c>
      <c r="AK173" s="37">
        <f>IF(Accueil!AM28="",NA(),Accueil!AM28)</f>
        <v>0</v>
      </c>
      <c r="AL173" s="37">
        <f>IF(Accueil!AN28="",NA(),Accueil!AN28)</f>
        <v>0</v>
      </c>
      <c r="AM173" s="37">
        <f>IF(Accueil!AO28="",NA(),Accueil!AO28)</f>
        <v>0</v>
      </c>
      <c r="AN173" s="37">
        <f>IF(Accueil!AP28="",NA(),Accueil!AP28)</f>
        <v>0</v>
      </c>
      <c r="AO173" s="37" t="str">
        <f>Accueil!AQ28</f>
        <v/>
      </c>
    </row>
    <row r="174" spans="1:41" x14ac:dyDescent="0.25">
      <c r="A174" s="37">
        <f>Accueil!C29</f>
        <v>17</v>
      </c>
      <c r="B174" s="37">
        <f>Accueil!D29</f>
        <v>0</v>
      </c>
      <c r="C174" s="37">
        <f>IF(Accueil!E29="",NA(),Accueil!E29)</f>
        <v>0</v>
      </c>
      <c r="D174" s="37">
        <f>IF(Accueil!F29="",NA(),Accueil!F29)</f>
        <v>0</v>
      </c>
      <c r="E174" s="37">
        <f>IF(Accueil!G29="",NA(),Accueil!G29)</f>
        <v>0</v>
      </c>
      <c r="F174" s="37">
        <f>IF(Accueil!H29="",NA(),Accueil!H29)</f>
        <v>0</v>
      </c>
      <c r="G174" s="37">
        <f>IF(Accueil!I29="",NA(),Accueil!I29)</f>
        <v>0</v>
      </c>
      <c r="H174" s="37">
        <f>IF(Accueil!J29="",NA(),Accueil!J29)</f>
        <v>0</v>
      </c>
      <c r="I174" s="37">
        <f>IF(Accueil!K29="",NA(),Accueil!K29)</f>
        <v>0</v>
      </c>
      <c r="J174" s="37">
        <f>IF(Accueil!L29="",NA(),Accueil!L29)</f>
        <v>0</v>
      </c>
      <c r="K174" s="37">
        <f>IF(Accueil!M29="",NA(),Accueil!M29)</f>
        <v>0</v>
      </c>
      <c r="L174" s="37">
        <f>IF(Accueil!N29="",NA(),Accueil!N29)</f>
        <v>0</v>
      </c>
      <c r="M174" s="37">
        <f>IF(Accueil!O29="",NA(),Accueil!O29)</f>
        <v>0</v>
      </c>
      <c r="N174" s="37">
        <f>IF(Accueil!P29="",NA(),Accueil!P29)</f>
        <v>0</v>
      </c>
      <c r="O174" s="37">
        <f>IF(Accueil!Q29="",NA(),Accueil!Q29)</f>
        <v>0</v>
      </c>
      <c r="P174" s="37">
        <f>IF(Accueil!R29="",NA(),Accueil!R29)</f>
        <v>0</v>
      </c>
      <c r="Q174" s="37">
        <f>IF(Accueil!S29="",NA(),Accueil!S29)</f>
        <v>0</v>
      </c>
      <c r="R174" s="37">
        <f>IF(Accueil!T29="",NA(),Accueil!T29)</f>
        <v>0</v>
      </c>
      <c r="S174" s="37">
        <f>IF(Accueil!U29="",NA(),Accueil!U29)</f>
        <v>0</v>
      </c>
      <c r="T174" s="37">
        <f>IF(Accueil!V29="",NA(),Accueil!V29)</f>
        <v>0</v>
      </c>
      <c r="U174" s="37">
        <f>IF(Accueil!W29="",NA(),Accueil!W29)</f>
        <v>0</v>
      </c>
      <c r="V174" s="37">
        <f>IF(Accueil!X29="",NA(),Accueil!X29)</f>
        <v>0</v>
      </c>
      <c r="W174" s="37">
        <f>IF(Accueil!Y29="",NA(),Accueil!Y29)</f>
        <v>0</v>
      </c>
      <c r="X174" s="37">
        <f>IF(Accueil!Z29="",NA(),Accueil!Z29)</f>
        <v>0</v>
      </c>
      <c r="Y174" s="37">
        <f>IF(Accueil!AA29="",NA(),Accueil!AA29)</f>
        <v>0</v>
      </c>
      <c r="Z174" s="37">
        <f>IF(Accueil!AB29="",NA(),Accueil!AB29)</f>
        <v>0</v>
      </c>
      <c r="AA174" s="37">
        <f>IF(Accueil!AC29="",NA(),Accueil!AC29)</f>
        <v>0</v>
      </c>
      <c r="AB174" s="37">
        <f>IF(Accueil!AD29="",NA(),Accueil!AD29)</f>
        <v>0</v>
      </c>
      <c r="AC174" s="37">
        <f>IF(Accueil!AE29="",NA(),Accueil!AE29)</f>
        <v>0</v>
      </c>
      <c r="AD174" s="37">
        <f>IF(Accueil!AF29="",NA(),Accueil!AF29)</f>
        <v>0</v>
      </c>
      <c r="AE174" s="37">
        <f>IF(Accueil!AG29="",NA(),Accueil!AG29)</f>
        <v>0</v>
      </c>
      <c r="AF174" s="37">
        <f>IF(Accueil!AH29="",NA(),Accueil!AH29)</f>
        <v>0</v>
      </c>
      <c r="AG174" s="37">
        <f>IF(Accueil!AI29="",NA(),Accueil!AI29)</f>
        <v>0</v>
      </c>
      <c r="AH174" s="37">
        <f>IF(Accueil!AJ29="",NA(),Accueil!AJ29)</f>
        <v>0</v>
      </c>
      <c r="AI174" s="37">
        <f>IF(Accueil!AK29="",NA(),Accueil!AK29)</f>
        <v>0</v>
      </c>
      <c r="AJ174" s="37">
        <f>IF(Accueil!AL29="",NA(),Accueil!AL29)</f>
        <v>0</v>
      </c>
      <c r="AK174" s="37">
        <f>IF(Accueil!AM29="",NA(),Accueil!AM29)</f>
        <v>0</v>
      </c>
      <c r="AL174" s="37">
        <f>IF(Accueil!AN29="",NA(),Accueil!AN29)</f>
        <v>0</v>
      </c>
      <c r="AM174" s="37">
        <f>IF(Accueil!AO29="",NA(),Accueil!AO29)</f>
        <v>0</v>
      </c>
      <c r="AN174" s="37">
        <f>IF(Accueil!AP29="",NA(),Accueil!AP29)</f>
        <v>0</v>
      </c>
      <c r="AO174" s="37" t="str">
        <f>Accueil!AQ29</f>
        <v/>
      </c>
    </row>
    <row r="175" spans="1:41" x14ac:dyDescent="0.25">
      <c r="A175" s="37">
        <f>Accueil!C30</f>
        <v>18</v>
      </c>
      <c r="B175" s="37">
        <f>Accueil!D30</f>
        <v>0</v>
      </c>
      <c r="C175" s="37">
        <f>IF(Accueil!E30="",NA(),Accueil!E30)</f>
        <v>0</v>
      </c>
      <c r="D175" s="37">
        <f>IF(Accueil!F30="",NA(),Accueil!F30)</f>
        <v>0</v>
      </c>
      <c r="E175" s="37">
        <f>IF(Accueil!G30="",NA(),Accueil!G30)</f>
        <v>0</v>
      </c>
      <c r="F175" s="37">
        <f>IF(Accueil!H30="",NA(),Accueil!H30)</f>
        <v>0</v>
      </c>
      <c r="G175" s="37">
        <f>IF(Accueil!I30="",NA(),Accueil!I30)</f>
        <v>0</v>
      </c>
      <c r="H175" s="37">
        <f>IF(Accueil!J30="",NA(),Accueil!J30)</f>
        <v>0</v>
      </c>
      <c r="I175" s="37">
        <f>IF(Accueil!K30="",NA(),Accueil!K30)</f>
        <v>0</v>
      </c>
      <c r="J175" s="37">
        <f>IF(Accueil!L30="",NA(),Accueil!L30)</f>
        <v>0</v>
      </c>
      <c r="K175" s="37">
        <f>IF(Accueil!M30="",NA(),Accueil!M30)</f>
        <v>0</v>
      </c>
      <c r="L175" s="37">
        <f>IF(Accueil!N30="",NA(),Accueil!N30)</f>
        <v>0</v>
      </c>
      <c r="M175" s="37">
        <f>IF(Accueil!O30="",NA(),Accueil!O30)</f>
        <v>0</v>
      </c>
      <c r="N175" s="37">
        <f>IF(Accueil!P30="",NA(),Accueil!P30)</f>
        <v>0</v>
      </c>
      <c r="O175" s="37">
        <f>IF(Accueil!Q30="",NA(),Accueil!Q30)</f>
        <v>0</v>
      </c>
      <c r="P175" s="37">
        <f>IF(Accueil!R30="",NA(),Accueil!R30)</f>
        <v>0</v>
      </c>
      <c r="Q175" s="37">
        <f>IF(Accueil!S30="",NA(),Accueil!S30)</f>
        <v>0</v>
      </c>
      <c r="R175" s="37">
        <f>IF(Accueil!T30="",NA(),Accueil!T30)</f>
        <v>0</v>
      </c>
      <c r="S175" s="37">
        <f>IF(Accueil!U30="",NA(),Accueil!U30)</f>
        <v>0</v>
      </c>
      <c r="T175" s="37">
        <f>IF(Accueil!V30="",NA(),Accueil!V30)</f>
        <v>0</v>
      </c>
      <c r="U175" s="37">
        <f>IF(Accueil!W30="",NA(),Accueil!W30)</f>
        <v>0</v>
      </c>
      <c r="V175" s="37">
        <f>IF(Accueil!X30="",NA(),Accueil!X30)</f>
        <v>0</v>
      </c>
      <c r="W175" s="37">
        <f>IF(Accueil!Y30="",NA(),Accueil!Y30)</f>
        <v>0</v>
      </c>
      <c r="X175" s="37">
        <f>IF(Accueil!Z30="",NA(),Accueil!Z30)</f>
        <v>0</v>
      </c>
      <c r="Y175" s="37">
        <f>IF(Accueil!AA30="",NA(),Accueil!AA30)</f>
        <v>0</v>
      </c>
      <c r="Z175" s="37">
        <f>IF(Accueil!AB30="",NA(),Accueil!AB30)</f>
        <v>0</v>
      </c>
      <c r="AA175" s="37">
        <f>IF(Accueil!AC30="",NA(),Accueil!AC30)</f>
        <v>0</v>
      </c>
      <c r="AB175" s="37">
        <f>IF(Accueil!AD30="",NA(),Accueil!AD30)</f>
        <v>0</v>
      </c>
      <c r="AC175" s="37">
        <f>IF(Accueil!AE30="",NA(),Accueil!AE30)</f>
        <v>0</v>
      </c>
      <c r="AD175" s="37">
        <f>IF(Accueil!AF30="",NA(),Accueil!AF30)</f>
        <v>0</v>
      </c>
      <c r="AE175" s="37">
        <f>IF(Accueil!AG30="",NA(),Accueil!AG30)</f>
        <v>0</v>
      </c>
      <c r="AF175" s="37">
        <f>IF(Accueil!AH30="",NA(),Accueil!AH30)</f>
        <v>0</v>
      </c>
      <c r="AG175" s="37">
        <f>IF(Accueil!AI30="",NA(),Accueil!AI30)</f>
        <v>0</v>
      </c>
      <c r="AH175" s="37">
        <f>IF(Accueil!AJ30="",NA(),Accueil!AJ30)</f>
        <v>0</v>
      </c>
      <c r="AI175" s="37">
        <f>IF(Accueil!AK30="",NA(),Accueil!AK30)</f>
        <v>0</v>
      </c>
      <c r="AJ175" s="37">
        <f>IF(Accueil!AL30="",NA(),Accueil!AL30)</f>
        <v>0</v>
      </c>
      <c r="AK175" s="37">
        <f>IF(Accueil!AM30="",NA(),Accueil!AM30)</f>
        <v>0</v>
      </c>
      <c r="AL175" s="37">
        <f>IF(Accueil!AN30="",NA(),Accueil!AN30)</f>
        <v>0</v>
      </c>
      <c r="AM175" s="37">
        <f>IF(Accueil!AO30="",NA(),Accueil!AO30)</f>
        <v>0</v>
      </c>
      <c r="AN175" s="37">
        <f>IF(Accueil!AP30="",NA(),Accueil!AP30)</f>
        <v>0</v>
      </c>
      <c r="AO175" s="37" t="str">
        <f>Accueil!AQ30</f>
        <v/>
      </c>
    </row>
    <row r="176" spans="1:41" x14ac:dyDescent="0.25">
      <c r="A176" s="37">
        <f>Accueil!C31</f>
        <v>19</v>
      </c>
      <c r="B176" s="37">
        <f>Accueil!D31</f>
        <v>0</v>
      </c>
      <c r="C176" s="37">
        <f>IF(Accueil!E31="",NA(),Accueil!E31)</f>
        <v>0</v>
      </c>
      <c r="D176" s="37">
        <f>IF(Accueil!F31="",NA(),Accueil!F31)</f>
        <v>0</v>
      </c>
      <c r="E176" s="37">
        <f>IF(Accueil!G31="",NA(),Accueil!G31)</f>
        <v>0</v>
      </c>
      <c r="F176" s="37">
        <f>IF(Accueil!H31="",NA(),Accueil!H31)</f>
        <v>0</v>
      </c>
      <c r="G176" s="37">
        <f>IF(Accueil!I31="",NA(),Accueil!I31)</f>
        <v>0</v>
      </c>
      <c r="H176" s="37">
        <f>IF(Accueil!J31="",NA(),Accueil!J31)</f>
        <v>0</v>
      </c>
      <c r="I176" s="37">
        <f>IF(Accueil!K31="",NA(),Accueil!K31)</f>
        <v>0</v>
      </c>
      <c r="J176" s="37">
        <f>IF(Accueil!L31="",NA(),Accueil!L31)</f>
        <v>0</v>
      </c>
      <c r="K176" s="37">
        <f>IF(Accueil!M31="",NA(),Accueil!M31)</f>
        <v>0</v>
      </c>
      <c r="L176" s="37">
        <f>IF(Accueil!N31="",NA(),Accueil!N31)</f>
        <v>0</v>
      </c>
      <c r="M176" s="37">
        <f>IF(Accueil!O31="",NA(),Accueil!O31)</f>
        <v>0</v>
      </c>
      <c r="N176" s="37">
        <f>IF(Accueil!P31="",NA(),Accueil!P31)</f>
        <v>0</v>
      </c>
      <c r="O176" s="37">
        <f>IF(Accueil!Q31="",NA(),Accueil!Q31)</f>
        <v>0</v>
      </c>
      <c r="P176" s="37">
        <f>IF(Accueil!R31="",NA(),Accueil!R31)</f>
        <v>0</v>
      </c>
      <c r="Q176" s="37">
        <f>IF(Accueil!S31="",NA(),Accueil!S31)</f>
        <v>0</v>
      </c>
      <c r="R176" s="37">
        <f>IF(Accueil!T31="",NA(),Accueil!T31)</f>
        <v>0</v>
      </c>
      <c r="S176" s="37">
        <f>IF(Accueil!U31="",NA(),Accueil!U31)</f>
        <v>0</v>
      </c>
      <c r="T176" s="37">
        <f>IF(Accueil!V31="",NA(),Accueil!V31)</f>
        <v>0</v>
      </c>
      <c r="U176" s="37">
        <f>IF(Accueil!W31="",NA(),Accueil!W31)</f>
        <v>0</v>
      </c>
      <c r="V176" s="37">
        <f>IF(Accueil!X31="",NA(),Accueil!X31)</f>
        <v>0</v>
      </c>
      <c r="W176" s="37">
        <f>IF(Accueil!Y31="",NA(),Accueil!Y31)</f>
        <v>0</v>
      </c>
      <c r="X176" s="37">
        <f>IF(Accueil!Z31="",NA(),Accueil!Z31)</f>
        <v>0</v>
      </c>
      <c r="Y176" s="37">
        <f>IF(Accueil!AA31="",NA(),Accueil!AA31)</f>
        <v>0</v>
      </c>
      <c r="Z176" s="37">
        <f>IF(Accueil!AB31="",NA(),Accueil!AB31)</f>
        <v>0</v>
      </c>
      <c r="AA176" s="37">
        <f>IF(Accueil!AC31="",NA(),Accueil!AC31)</f>
        <v>0</v>
      </c>
      <c r="AB176" s="37">
        <f>IF(Accueil!AD31="",NA(),Accueil!AD31)</f>
        <v>0</v>
      </c>
      <c r="AC176" s="37">
        <f>IF(Accueil!AE31="",NA(),Accueil!AE31)</f>
        <v>0</v>
      </c>
      <c r="AD176" s="37">
        <f>IF(Accueil!AF31="",NA(),Accueil!AF31)</f>
        <v>0</v>
      </c>
      <c r="AE176" s="37">
        <f>IF(Accueil!AG31="",NA(),Accueil!AG31)</f>
        <v>0</v>
      </c>
      <c r="AF176" s="37">
        <f>IF(Accueil!AH31="",NA(),Accueil!AH31)</f>
        <v>0</v>
      </c>
      <c r="AG176" s="37">
        <f>IF(Accueil!AI31="",NA(),Accueil!AI31)</f>
        <v>0</v>
      </c>
      <c r="AH176" s="37">
        <f>IF(Accueil!AJ31="",NA(),Accueil!AJ31)</f>
        <v>0</v>
      </c>
      <c r="AI176" s="37">
        <f>IF(Accueil!AK31="",NA(),Accueil!AK31)</f>
        <v>0</v>
      </c>
      <c r="AJ176" s="37">
        <f>IF(Accueil!AL31="",NA(),Accueil!AL31)</f>
        <v>0</v>
      </c>
      <c r="AK176" s="37">
        <f>IF(Accueil!AM31="",NA(),Accueil!AM31)</f>
        <v>0</v>
      </c>
      <c r="AL176" s="37">
        <f>IF(Accueil!AN31="",NA(),Accueil!AN31)</f>
        <v>0</v>
      </c>
      <c r="AM176" s="37">
        <f>IF(Accueil!AO31="",NA(),Accueil!AO31)</f>
        <v>0</v>
      </c>
      <c r="AN176" s="37">
        <f>IF(Accueil!AP31="",NA(),Accueil!AP31)</f>
        <v>0</v>
      </c>
      <c r="AO176" s="37" t="str">
        <f>Accueil!AQ31</f>
        <v/>
      </c>
    </row>
    <row r="177" spans="1:82" x14ac:dyDescent="0.25">
      <c r="A177" s="37">
        <f>Accueil!C32</f>
        <v>20</v>
      </c>
      <c r="B177" s="37">
        <f>Accueil!D32</f>
        <v>0</v>
      </c>
      <c r="C177" s="37">
        <f>IF(Accueil!E32="",NA(),Accueil!E32)</f>
        <v>0</v>
      </c>
      <c r="D177" s="37">
        <f>IF(Accueil!F32="",NA(),Accueil!F32)</f>
        <v>0</v>
      </c>
      <c r="E177" s="37">
        <f>IF(Accueil!G32="",NA(),Accueil!G32)</f>
        <v>0</v>
      </c>
      <c r="F177" s="37">
        <f>IF(Accueil!H32="",NA(),Accueil!H32)</f>
        <v>0</v>
      </c>
      <c r="G177" s="37">
        <f>IF(Accueil!I32="",NA(),Accueil!I32)</f>
        <v>0</v>
      </c>
      <c r="H177" s="37">
        <f>IF(Accueil!J32="",NA(),Accueil!J32)</f>
        <v>0</v>
      </c>
      <c r="I177" s="37">
        <f>IF(Accueil!K32="",NA(),Accueil!K32)</f>
        <v>0</v>
      </c>
      <c r="J177" s="37">
        <f>IF(Accueil!L32="",NA(),Accueil!L32)</f>
        <v>0</v>
      </c>
      <c r="K177" s="37">
        <f>IF(Accueil!M32="",NA(),Accueil!M32)</f>
        <v>0</v>
      </c>
      <c r="L177" s="37">
        <f>IF(Accueil!N32="",NA(),Accueil!N32)</f>
        <v>0</v>
      </c>
      <c r="M177" s="37">
        <f>IF(Accueil!O32="",NA(),Accueil!O32)</f>
        <v>0</v>
      </c>
      <c r="N177" s="37">
        <f>IF(Accueil!P32="",NA(),Accueil!P32)</f>
        <v>0</v>
      </c>
      <c r="O177" s="37">
        <f>IF(Accueil!Q32="",NA(),Accueil!Q32)</f>
        <v>0</v>
      </c>
      <c r="P177" s="37">
        <f>IF(Accueil!R32="",NA(),Accueil!R32)</f>
        <v>0</v>
      </c>
      <c r="Q177" s="37">
        <f>IF(Accueil!S32="",NA(),Accueil!S32)</f>
        <v>0</v>
      </c>
      <c r="R177" s="37">
        <f>IF(Accueil!T32="",NA(),Accueil!T32)</f>
        <v>0</v>
      </c>
      <c r="S177" s="37">
        <f>IF(Accueil!U32="",NA(),Accueil!U32)</f>
        <v>0</v>
      </c>
      <c r="T177" s="37">
        <f>IF(Accueil!V32="",NA(),Accueil!V32)</f>
        <v>0</v>
      </c>
      <c r="U177" s="37">
        <f>IF(Accueil!W32="",NA(),Accueil!W32)</f>
        <v>0</v>
      </c>
      <c r="V177" s="37">
        <f>IF(Accueil!X32="",NA(),Accueil!X32)</f>
        <v>0</v>
      </c>
      <c r="W177" s="37">
        <f>IF(Accueil!Y32="",NA(),Accueil!Y32)</f>
        <v>0</v>
      </c>
      <c r="X177" s="37">
        <f>IF(Accueil!Z32="",NA(),Accueil!Z32)</f>
        <v>0</v>
      </c>
      <c r="Y177" s="37">
        <f>IF(Accueil!AA32="",NA(),Accueil!AA32)</f>
        <v>0</v>
      </c>
      <c r="Z177" s="37">
        <f>IF(Accueil!AB32="",NA(),Accueil!AB32)</f>
        <v>0</v>
      </c>
      <c r="AA177" s="37">
        <f>IF(Accueil!AC32="",NA(),Accueil!AC32)</f>
        <v>0</v>
      </c>
      <c r="AB177" s="37">
        <f>IF(Accueil!AD32="",NA(),Accueil!AD32)</f>
        <v>0</v>
      </c>
      <c r="AC177" s="37">
        <f>IF(Accueil!AE32="",NA(),Accueil!AE32)</f>
        <v>0</v>
      </c>
      <c r="AD177" s="37">
        <f>IF(Accueil!AF32="",NA(),Accueil!AF32)</f>
        <v>0</v>
      </c>
      <c r="AE177" s="37">
        <f>IF(Accueil!AG32="",NA(),Accueil!AG32)</f>
        <v>0</v>
      </c>
      <c r="AF177" s="37">
        <f>IF(Accueil!AH32="",NA(),Accueil!AH32)</f>
        <v>0</v>
      </c>
      <c r="AG177" s="37">
        <f>IF(Accueil!AI32="",NA(),Accueil!AI32)</f>
        <v>0</v>
      </c>
      <c r="AH177" s="37">
        <f>IF(Accueil!AJ32="",NA(),Accueil!AJ32)</f>
        <v>0</v>
      </c>
      <c r="AI177" s="37">
        <f>IF(Accueil!AK32="",NA(),Accueil!AK32)</f>
        <v>0</v>
      </c>
      <c r="AJ177" s="37">
        <f>IF(Accueil!AL32="",NA(),Accueil!AL32)</f>
        <v>0</v>
      </c>
      <c r="AK177" s="37">
        <f>IF(Accueil!AM32="",NA(),Accueil!AM32)</f>
        <v>0</v>
      </c>
      <c r="AL177" s="37">
        <f>IF(Accueil!AN32="",NA(),Accueil!AN32)</f>
        <v>0</v>
      </c>
      <c r="AM177" s="37">
        <f>IF(Accueil!AO32="",NA(),Accueil!AO32)</f>
        <v>0</v>
      </c>
      <c r="AN177" s="37">
        <f>IF(Accueil!AP32="",NA(),Accueil!AP32)</f>
        <v>0</v>
      </c>
      <c r="AO177" s="37" t="str">
        <f>Accueil!AQ32</f>
        <v/>
      </c>
    </row>
    <row r="178" spans="1:82" ht="15.75" thickBot="1" x14ac:dyDescent="0.3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</row>
    <row r="179" spans="1:82" ht="15.75" thickBot="1" x14ac:dyDescent="0.3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58" t="s">
        <v>9</v>
      </c>
      <c r="U179" s="59"/>
      <c r="V179" s="60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</row>
    <row r="180" spans="1:82" x14ac:dyDescent="0.25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</row>
    <row r="181" spans="1:82" x14ac:dyDescent="0.25">
      <c r="A181" s="37" t="str">
        <f>Accueil!C12</f>
        <v>Pseudo</v>
      </c>
      <c r="B181" s="37" t="str">
        <f>Accueil!D12</f>
        <v>Total</v>
      </c>
      <c r="C181" s="37" t="str">
        <f>Accueil!E12</f>
        <v>J1</v>
      </c>
      <c r="D181" s="37" t="str">
        <f>Accueil!F12</f>
        <v>J2</v>
      </c>
      <c r="E181" s="37" t="str">
        <f>Accueil!G12</f>
        <v>J3</v>
      </c>
      <c r="F181" s="37" t="str">
        <f>Accueil!H12</f>
        <v>J4</v>
      </c>
      <c r="G181" s="37" t="str">
        <f>Accueil!I12</f>
        <v>J5</v>
      </c>
      <c r="H181" s="37" t="str">
        <f>Accueil!J12</f>
        <v>J6</v>
      </c>
      <c r="I181" s="37" t="str">
        <f>Accueil!K12</f>
        <v>J7</v>
      </c>
      <c r="J181" s="37" t="str">
        <f>Accueil!L12</f>
        <v>J8</v>
      </c>
      <c r="K181" s="37" t="str">
        <f>Accueil!M12</f>
        <v>J9</v>
      </c>
      <c r="L181" s="37" t="str">
        <f>Accueil!N12</f>
        <v>J10</v>
      </c>
      <c r="M181" s="37" t="str">
        <f>Accueil!O12</f>
        <v>J11</v>
      </c>
      <c r="N181" s="37" t="str">
        <f>Accueil!P12</f>
        <v>J12</v>
      </c>
      <c r="O181" s="37" t="str">
        <f>Accueil!Q12</f>
        <v>J13</v>
      </c>
      <c r="P181" s="37" t="str">
        <f>Accueil!R12</f>
        <v>J14</v>
      </c>
      <c r="Q181" s="37" t="str">
        <f>Accueil!S12</f>
        <v>J15</v>
      </c>
      <c r="R181" s="37" t="str">
        <f>Accueil!T12</f>
        <v>J16</v>
      </c>
      <c r="S181" s="37" t="str">
        <f>Accueil!U12</f>
        <v>J17</v>
      </c>
      <c r="T181" s="37" t="str">
        <f>Accueil!V12</f>
        <v>J18</v>
      </c>
      <c r="U181" s="37" t="str">
        <f>Accueil!W12</f>
        <v>J19</v>
      </c>
      <c r="V181" s="37" t="str">
        <f>Accueil!X12</f>
        <v>J20</v>
      </c>
      <c r="W181" s="37" t="str">
        <f>Accueil!Y12</f>
        <v>J21</v>
      </c>
      <c r="X181" s="37" t="str">
        <f>Accueil!Z12</f>
        <v>J22</v>
      </c>
      <c r="Y181" s="37" t="str">
        <f>Accueil!AA12</f>
        <v>J23</v>
      </c>
      <c r="Z181" s="37" t="str">
        <f>Accueil!AB12</f>
        <v>J24</v>
      </c>
      <c r="AA181" s="37" t="str">
        <f>Accueil!AC12</f>
        <v>J25</v>
      </c>
      <c r="AB181" s="37" t="str">
        <f>Accueil!AD12</f>
        <v>J26</v>
      </c>
      <c r="AC181" s="37" t="str">
        <f>Accueil!AE12</f>
        <v>J27</v>
      </c>
      <c r="AD181" s="37" t="str">
        <f>Accueil!AF12</f>
        <v>J28</v>
      </c>
      <c r="AE181" s="37" t="str">
        <f>Accueil!AG12</f>
        <v>J29</v>
      </c>
      <c r="AF181" s="37" t="str">
        <f>Accueil!AH12</f>
        <v>J30</v>
      </c>
      <c r="AG181" s="37" t="str">
        <f>Accueil!AI12</f>
        <v>J31</v>
      </c>
      <c r="AH181" s="37" t="str">
        <f>Accueil!AJ12</f>
        <v>J32</v>
      </c>
      <c r="AI181" s="37" t="str">
        <f>Accueil!AK12</f>
        <v>J33</v>
      </c>
      <c r="AJ181" s="37" t="str">
        <f>Accueil!AL12</f>
        <v>J34</v>
      </c>
      <c r="AK181" s="37" t="str">
        <f>Accueil!AM12</f>
        <v>J35</v>
      </c>
      <c r="AL181" s="37" t="str">
        <f>Accueil!AN12</f>
        <v>J36</v>
      </c>
      <c r="AM181" s="37" t="str">
        <f>Accueil!AO12</f>
        <v>J37</v>
      </c>
      <c r="AN181" s="37" t="str">
        <f>Accueil!AP12</f>
        <v>J38</v>
      </c>
      <c r="AO181" s="37" t="str">
        <f>Accueil!AQ12</f>
        <v>Moy. /10</v>
      </c>
    </row>
    <row r="182" spans="1:82" x14ac:dyDescent="0.25">
      <c r="A182" s="37" t="str">
        <f>Accueil!C13</f>
        <v>James</v>
      </c>
      <c r="B182" s="37">
        <f>Accueil!D13</f>
        <v>199</v>
      </c>
      <c r="C182" s="37">
        <f>Accueil!E13</f>
        <v>6</v>
      </c>
      <c r="D182" s="37">
        <f>Accueil!F13</f>
        <v>7</v>
      </c>
      <c r="E182" s="37">
        <f>Accueil!G13</f>
        <v>6</v>
      </c>
      <c r="F182" s="37">
        <f>Accueil!H13</f>
        <v>6</v>
      </c>
      <c r="G182" s="37">
        <f>Accueil!I13</f>
        <v>7</v>
      </c>
      <c r="H182" s="37">
        <f>Accueil!J13</f>
        <v>6</v>
      </c>
      <c r="I182" s="37">
        <f>Accueil!K13</f>
        <v>5</v>
      </c>
      <c r="J182" s="37">
        <f>Accueil!L13</f>
        <v>3</v>
      </c>
      <c r="K182" s="37">
        <f>Accueil!M13</f>
        <v>6</v>
      </c>
      <c r="L182" s="37">
        <f>Accueil!N13</f>
        <v>4</v>
      </c>
      <c r="M182" s="37">
        <f>Accueil!O13</f>
        <v>5</v>
      </c>
      <c r="N182" s="37">
        <f>Accueil!P13</f>
        <v>6</v>
      </c>
      <c r="O182" s="37">
        <f>Accueil!Q13</f>
        <v>3</v>
      </c>
      <c r="P182" s="37">
        <f>Accueil!R13</f>
        <v>5</v>
      </c>
      <c r="Q182" s="37">
        <f>Accueil!S13</f>
        <v>7</v>
      </c>
      <c r="R182" s="37">
        <f>Accueil!T13</f>
        <v>7</v>
      </c>
      <c r="S182" s="37">
        <f>Accueil!U13</f>
        <v>4</v>
      </c>
      <c r="T182" s="37">
        <f>Accueil!V13</f>
        <v>9</v>
      </c>
      <c r="U182" s="37">
        <f>Accueil!W13</f>
        <v>8</v>
      </c>
      <c r="V182" s="37">
        <f>Accueil!X13</f>
        <v>4</v>
      </c>
      <c r="W182" s="37">
        <f>Accueil!Y13</f>
        <v>4</v>
      </c>
      <c r="X182" s="37">
        <f>Accueil!Z13</f>
        <v>5</v>
      </c>
      <c r="Y182" s="37">
        <f>Accueil!AA13</f>
        <v>4</v>
      </c>
      <c r="Z182" s="37">
        <f>Accueil!AB13</f>
        <v>2</v>
      </c>
      <c r="AA182" s="37">
        <f>Accueil!AC13</f>
        <v>4</v>
      </c>
      <c r="AB182" s="37">
        <f>Accueil!AD13</f>
        <v>6</v>
      </c>
      <c r="AC182" s="37">
        <f>Accueil!AE13</f>
        <v>5</v>
      </c>
      <c r="AD182" s="37">
        <f>Accueil!AF13</f>
        <v>7</v>
      </c>
      <c r="AE182" s="37">
        <f>Accueil!AG13</f>
        <v>8</v>
      </c>
      <c r="AF182" s="37">
        <f>Accueil!AH13</f>
        <v>5</v>
      </c>
      <c r="AG182" s="37">
        <f>Accueil!AI13</f>
        <v>3</v>
      </c>
      <c r="AH182" s="37">
        <f>Accueil!AJ13</f>
        <v>4</v>
      </c>
      <c r="AI182" s="37">
        <f>Accueil!AK13</f>
        <v>5</v>
      </c>
      <c r="AJ182" s="37">
        <f>Accueil!AL13</f>
        <v>6</v>
      </c>
      <c r="AK182" s="37">
        <f>Accueil!AM13</f>
        <v>4</v>
      </c>
      <c r="AL182" s="37">
        <f>Accueil!AN13</f>
        <v>3</v>
      </c>
      <c r="AM182" s="37">
        <f>Accueil!AO13</f>
        <v>4</v>
      </c>
      <c r="AN182" s="37">
        <f>Accueil!AP13</f>
        <v>6</v>
      </c>
      <c r="AO182" s="37">
        <f>Accueil!AQ13</f>
        <v>5.2368421052631575</v>
      </c>
      <c r="AP182" s="38">
        <f>IF(C182=MAX(C$182:C$201),1,0)</f>
        <v>1</v>
      </c>
      <c r="AQ182" s="38">
        <f t="shared" ref="AQ182:CA182" si="0">IF(D182=MAX(D$182:D$201),1,0)</f>
        <v>0</v>
      </c>
      <c r="AR182" s="38">
        <f t="shared" si="0"/>
        <v>1</v>
      </c>
      <c r="AS182" s="38">
        <f t="shared" si="0"/>
        <v>1</v>
      </c>
      <c r="AT182" s="38">
        <f t="shared" si="0"/>
        <v>1</v>
      </c>
      <c r="AU182" s="38">
        <f t="shared" si="0"/>
        <v>0</v>
      </c>
      <c r="AV182" s="38">
        <f t="shared" si="0"/>
        <v>0</v>
      </c>
      <c r="AW182" s="38">
        <f t="shared" si="0"/>
        <v>0</v>
      </c>
      <c r="AX182" s="38">
        <f t="shared" si="0"/>
        <v>1</v>
      </c>
      <c r="AY182" s="38">
        <f t="shared" si="0"/>
        <v>1</v>
      </c>
      <c r="AZ182" s="38">
        <f t="shared" si="0"/>
        <v>0</v>
      </c>
      <c r="BA182" s="38">
        <f t="shared" si="0"/>
        <v>0</v>
      </c>
      <c r="BB182" s="38">
        <f t="shared" si="0"/>
        <v>0</v>
      </c>
      <c r="BC182" s="38">
        <f t="shared" si="0"/>
        <v>0</v>
      </c>
      <c r="BD182" s="38">
        <f t="shared" si="0"/>
        <v>1</v>
      </c>
      <c r="BE182" s="38">
        <f t="shared" si="0"/>
        <v>1</v>
      </c>
      <c r="BF182" s="38">
        <f t="shared" si="0"/>
        <v>0</v>
      </c>
      <c r="BG182" s="38">
        <f t="shared" si="0"/>
        <v>1</v>
      </c>
      <c r="BH182" s="38">
        <f t="shared" si="0"/>
        <v>1</v>
      </c>
      <c r="BI182" s="38">
        <f t="shared" si="0"/>
        <v>0</v>
      </c>
      <c r="BJ182" s="38">
        <f t="shared" si="0"/>
        <v>0</v>
      </c>
      <c r="BK182" s="38">
        <f t="shared" si="0"/>
        <v>0</v>
      </c>
      <c r="BL182" s="38">
        <f t="shared" si="0"/>
        <v>0</v>
      </c>
      <c r="BM182" s="38">
        <f t="shared" si="0"/>
        <v>0</v>
      </c>
      <c r="BN182" s="38">
        <f t="shared" si="0"/>
        <v>0</v>
      </c>
      <c r="BO182" s="38">
        <f t="shared" si="0"/>
        <v>1</v>
      </c>
      <c r="BP182" s="38">
        <f t="shared" si="0"/>
        <v>1</v>
      </c>
      <c r="BQ182" s="38">
        <f t="shared" si="0"/>
        <v>1</v>
      </c>
      <c r="BR182" s="38">
        <f t="shared" si="0"/>
        <v>1</v>
      </c>
      <c r="BS182" s="38">
        <f t="shared" si="0"/>
        <v>0</v>
      </c>
      <c r="BT182" s="38">
        <f t="shared" si="0"/>
        <v>0</v>
      </c>
      <c r="BU182" s="38">
        <f t="shared" si="0"/>
        <v>0</v>
      </c>
      <c r="BV182" s="38">
        <f t="shared" si="0"/>
        <v>0</v>
      </c>
      <c r="BW182" s="38">
        <f t="shared" si="0"/>
        <v>0</v>
      </c>
      <c r="BX182" s="38">
        <f t="shared" si="0"/>
        <v>0</v>
      </c>
      <c r="BY182" s="38">
        <f t="shared" si="0"/>
        <v>0</v>
      </c>
      <c r="BZ182" s="38">
        <f t="shared" si="0"/>
        <v>0</v>
      </c>
      <c r="CA182" s="38">
        <f t="shared" si="0"/>
        <v>0</v>
      </c>
      <c r="CB182" s="14"/>
      <c r="CC182" s="14"/>
      <c r="CD182" s="14"/>
    </row>
    <row r="183" spans="1:82" x14ac:dyDescent="0.25">
      <c r="A183" s="37" t="str">
        <f>Accueil!C14</f>
        <v>Manu</v>
      </c>
      <c r="B183" s="37">
        <f>Accueil!D14</f>
        <v>188</v>
      </c>
      <c r="C183" s="37">
        <f>Accueil!E14</f>
        <v>6</v>
      </c>
      <c r="D183" s="37">
        <f>Accueil!F14</f>
        <v>5</v>
      </c>
      <c r="E183" s="37">
        <f>Accueil!G14</f>
        <v>5</v>
      </c>
      <c r="F183" s="37">
        <f>Accueil!H14</f>
        <v>6</v>
      </c>
      <c r="G183" s="37">
        <f>Accueil!I14</f>
        <v>5</v>
      </c>
      <c r="H183" s="37">
        <f>Accueil!J14</f>
        <v>6</v>
      </c>
      <c r="I183" s="37">
        <f>Accueil!K14</f>
        <v>5</v>
      </c>
      <c r="J183" s="37">
        <f>Accueil!L14</f>
        <v>1</v>
      </c>
      <c r="K183" s="37">
        <f>Accueil!M14</f>
        <v>4</v>
      </c>
      <c r="L183" s="37">
        <f>Accueil!N14</f>
        <v>3</v>
      </c>
      <c r="M183" s="37">
        <f>Accueil!O14</f>
        <v>6</v>
      </c>
      <c r="N183" s="37">
        <f>Accueil!P14</f>
        <v>7</v>
      </c>
      <c r="O183" s="37">
        <f>Accueil!Q14</f>
        <v>5</v>
      </c>
      <c r="P183" s="37">
        <f>Accueil!R14</f>
        <v>7</v>
      </c>
      <c r="Q183" s="37">
        <f>Accueil!S14</f>
        <v>5</v>
      </c>
      <c r="R183" s="37">
        <f>Accueil!T14</f>
        <v>6</v>
      </c>
      <c r="S183" s="37">
        <f>Accueil!U14</f>
        <v>4</v>
      </c>
      <c r="T183" s="37">
        <f>Accueil!V14</f>
        <v>4</v>
      </c>
      <c r="U183" s="37">
        <f>Accueil!W14</f>
        <v>5</v>
      </c>
      <c r="V183" s="37">
        <f>Accueil!X14</f>
        <v>6</v>
      </c>
      <c r="W183" s="37">
        <f>Accueil!Y14</f>
        <v>4</v>
      </c>
      <c r="X183" s="37">
        <f>Accueil!Z14</f>
        <v>4</v>
      </c>
      <c r="Y183" s="37">
        <f>Accueil!AA14</f>
        <v>3</v>
      </c>
      <c r="Z183" s="37">
        <f>Accueil!AB14</f>
        <v>5</v>
      </c>
      <c r="AA183" s="37">
        <f>Accueil!AC14</f>
        <v>4</v>
      </c>
      <c r="AB183" s="37">
        <f>Accueil!AD14</f>
        <v>4</v>
      </c>
      <c r="AC183" s="37">
        <f>Accueil!AE14</f>
        <v>4</v>
      </c>
      <c r="AD183" s="37">
        <f>Accueil!AF14</f>
        <v>6</v>
      </c>
      <c r="AE183" s="37">
        <f>Accueil!AG14</f>
        <v>6</v>
      </c>
      <c r="AF183" s="37">
        <f>Accueil!AH14</f>
        <v>5</v>
      </c>
      <c r="AG183" s="37">
        <f>Accueil!AI14</f>
        <v>5</v>
      </c>
      <c r="AH183" s="37">
        <f>Accueil!AJ14</f>
        <v>4</v>
      </c>
      <c r="AI183" s="37">
        <f>Accueil!AK14</f>
        <v>6</v>
      </c>
      <c r="AJ183" s="37">
        <f>Accueil!AL14</f>
        <v>6</v>
      </c>
      <c r="AK183" s="37">
        <f>Accueil!AM14</f>
        <v>4</v>
      </c>
      <c r="AL183" s="37">
        <f>Accueil!AN14</f>
        <v>3</v>
      </c>
      <c r="AM183" s="37">
        <f>Accueil!AO14</f>
        <v>6</v>
      </c>
      <c r="AN183" s="37">
        <f>Accueil!AP14</f>
        <v>8</v>
      </c>
      <c r="AO183" s="37">
        <f>Accueil!AQ14</f>
        <v>4.9473684210526319</v>
      </c>
      <c r="AP183" s="38">
        <f t="shared" ref="AP183:AP201" si="1">IF(C183=MAX(C$182:C$201),1,0)</f>
        <v>1</v>
      </c>
      <c r="AQ183" s="38">
        <f t="shared" ref="AQ183:AQ201" si="2">IF(D183=MAX(D$182:D$201),1,0)</f>
        <v>0</v>
      </c>
      <c r="AR183" s="38">
        <f t="shared" ref="AR183:AR201" si="3">IF(E183=MAX(E$182:E$201),1,0)</f>
        <v>0</v>
      </c>
      <c r="AS183" s="38">
        <f t="shared" ref="AS183:AS201" si="4">IF(F183=MAX(F$182:F$201),1,0)</f>
        <v>1</v>
      </c>
      <c r="AT183" s="38">
        <f t="shared" ref="AT183:AT201" si="5">IF(G183=MAX(G$182:G$201),1,0)</f>
        <v>0</v>
      </c>
      <c r="AU183" s="38">
        <f t="shared" ref="AU183:AU201" si="6">IF(H183=MAX(H$182:H$201),1,0)</f>
        <v>0</v>
      </c>
      <c r="AV183" s="38">
        <f t="shared" ref="AV183:AV201" si="7">IF(I183=MAX(I$182:I$201),1,0)</f>
        <v>0</v>
      </c>
      <c r="AW183" s="38">
        <f t="shared" ref="AW183:AW201" si="8">IF(J183=MAX(J$182:J$201),1,0)</f>
        <v>0</v>
      </c>
      <c r="AX183" s="38">
        <f t="shared" ref="AX183:AX201" si="9">IF(K183=MAX(K$182:K$201),1,0)</f>
        <v>0</v>
      </c>
      <c r="AY183" s="38">
        <f t="shared" ref="AY183:AY201" si="10">IF(L183=MAX(L$182:L$201),1,0)</f>
        <v>0</v>
      </c>
      <c r="AZ183" s="38">
        <f t="shared" ref="AZ183:AZ201" si="11">IF(M183=MAX(M$182:M$201),1,0)</f>
        <v>0</v>
      </c>
      <c r="BA183" s="38">
        <f t="shared" ref="BA183:BA201" si="12">IF(N183=MAX(N$182:N$201),1,0)</f>
        <v>1</v>
      </c>
      <c r="BB183" s="38">
        <f t="shared" ref="BB183:BB201" si="13">IF(O183=MAX(O$182:O$201),1,0)</f>
        <v>1</v>
      </c>
      <c r="BC183" s="38">
        <f t="shared" ref="BC183:BC201" si="14">IF(P183=MAX(P$182:P$201),1,0)</f>
        <v>1</v>
      </c>
      <c r="BD183" s="38">
        <f t="shared" ref="BD183:BD201" si="15">IF(Q183=MAX(Q$182:Q$201),1,0)</f>
        <v>0</v>
      </c>
      <c r="BE183" s="38">
        <f t="shared" ref="BE183:BE201" si="16">IF(R183=MAX(R$182:R$201),1,0)</f>
        <v>0</v>
      </c>
      <c r="BF183" s="38">
        <f t="shared" ref="BF183:BF201" si="17">IF(S183=MAX(S$182:S$201),1,0)</f>
        <v>0</v>
      </c>
      <c r="BG183" s="38">
        <f t="shared" ref="BG183:BG201" si="18">IF(T183=MAX(T$182:T$201),1,0)</f>
        <v>0</v>
      </c>
      <c r="BH183" s="38">
        <f t="shared" ref="BH183:BH201" si="19">IF(U183=MAX(U$182:U$201),1,0)</f>
        <v>0</v>
      </c>
      <c r="BI183" s="38">
        <f t="shared" ref="BI183:BI201" si="20">IF(V183=MAX(V$182:V$201),1,0)</f>
        <v>1</v>
      </c>
      <c r="BJ183" s="38">
        <f t="shared" ref="BJ183:BJ201" si="21">IF(W183=MAX(W$182:W$201),1,0)</f>
        <v>0</v>
      </c>
      <c r="BK183" s="38">
        <f t="shared" ref="BK183:BK201" si="22">IF(X183=MAX(X$182:X$201),1,0)</f>
        <v>0</v>
      </c>
      <c r="BL183" s="38">
        <f t="shared" ref="BL183:BL201" si="23">IF(Y183=MAX(Y$182:Y$201),1,0)</f>
        <v>0</v>
      </c>
      <c r="BM183" s="38">
        <f t="shared" ref="BM183:BM201" si="24">IF(Z183=MAX(Z$182:Z$201),1,0)</f>
        <v>0</v>
      </c>
      <c r="BN183" s="38">
        <f t="shared" ref="BN183:BN201" si="25">IF(AA183=MAX(AA$182:AA$201),1,0)</f>
        <v>0</v>
      </c>
      <c r="BO183" s="38">
        <f t="shared" ref="BO183:BO201" si="26">IF(AB183=MAX(AB$182:AB$201),1,0)</f>
        <v>0</v>
      </c>
      <c r="BP183" s="38">
        <f t="shared" ref="BP183:BP201" si="27">IF(AC183=MAX(AC$182:AC$201),1,0)</f>
        <v>0</v>
      </c>
      <c r="BQ183" s="38">
        <f t="shared" ref="BQ183:BQ201" si="28">IF(AD183=MAX(AD$182:AD$201),1,0)</f>
        <v>0</v>
      </c>
      <c r="BR183" s="38">
        <f t="shared" ref="BR183:BR201" si="29">IF(AE183=MAX(AE$182:AE$201),1,0)</f>
        <v>0</v>
      </c>
      <c r="BS183" s="38">
        <f t="shared" ref="BS183:BS201" si="30">IF(AF183=MAX(AF$182:AF$201),1,0)</f>
        <v>0</v>
      </c>
      <c r="BT183" s="38">
        <f t="shared" ref="BT183:BT201" si="31">IF(AG183=MAX(AG$182:AG$201),1,0)</f>
        <v>0</v>
      </c>
      <c r="BU183" s="38">
        <f t="shared" ref="BU183:BU201" si="32">IF(AH183=MAX(AH$182:AH$201),1,0)</f>
        <v>0</v>
      </c>
      <c r="BV183" s="38">
        <f t="shared" ref="BV183:BV201" si="33">IF(AI183=MAX(AI$182:AI$201),1,0)</f>
        <v>1</v>
      </c>
      <c r="BW183" s="38">
        <f t="shared" ref="BW183:BW201" si="34">IF(AJ183=MAX(AJ$182:AJ$201),1,0)</f>
        <v>0</v>
      </c>
      <c r="BX183" s="38">
        <f t="shared" ref="BX183:BX201" si="35">IF(AK183=MAX(AK$182:AK$201),1,0)</f>
        <v>0</v>
      </c>
      <c r="BY183" s="38">
        <f t="shared" ref="BY183:BY201" si="36">IF(AL183=MAX(AL$182:AL$201),1,0)</f>
        <v>0</v>
      </c>
      <c r="BZ183" s="38">
        <f t="shared" ref="BZ183:BZ201" si="37">IF(AM183=MAX(AM$182:AM$201),1,0)</f>
        <v>1</v>
      </c>
      <c r="CA183" s="38">
        <f t="shared" ref="CA183:CA201" si="38">IF(AN183=MAX(AN$182:AN$201),1,0)</f>
        <v>1</v>
      </c>
      <c r="CB183" s="14"/>
      <c r="CC183" s="14"/>
      <c r="CD183" s="14"/>
    </row>
    <row r="184" spans="1:82" x14ac:dyDescent="0.25">
      <c r="A184" s="37" t="str">
        <f>Accueil!C15</f>
        <v>Remi</v>
      </c>
      <c r="B184" s="37">
        <f>Accueil!D15</f>
        <v>186</v>
      </c>
      <c r="C184" s="37">
        <f>Accueil!E15</f>
        <v>6</v>
      </c>
      <c r="D184" s="37">
        <f>Accueil!F15</f>
        <v>4</v>
      </c>
      <c r="E184" s="37">
        <f>Accueil!G15</f>
        <v>4</v>
      </c>
      <c r="F184" s="37">
        <f>Accueil!H15</f>
        <v>6</v>
      </c>
      <c r="G184" s="37">
        <f>Accueil!I15</f>
        <v>4</v>
      </c>
      <c r="H184" s="37">
        <f>Accueil!J15</f>
        <v>5</v>
      </c>
      <c r="I184" s="37">
        <f>Accueil!K15</f>
        <v>4</v>
      </c>
      <c r="J184" s="37">
        <f>Accueil!L15</f>
        <v>2</v>
      </c>
      <c r="K184" s="37">
        <f>Accueil!M15</f>
        <v>4</v>
      </c>
      <c r="L184" s="37">
        <f>Accueil!N15</f>
        <v>2</v>
      </c>
      <c r="M184" s="37">
        <f>Accueil!O15</f>
        <v>7</v>
      </c>
      <c r="N184" s="37">
        <f>Accueil!P15</f>
        <v>4</v>
      </c>
      <c r="O184" s="37">
        <f>Accueil!Q15</f>
        <v>5</v>
      </c>
      <c r="P184" s="37">
        <f>Accueil!R15</f>
        <v>7</v>
      </c>
      <c r="Q184" s="37">
        <f>Accueil!S15</f>
        <v>6</v>
      </c>
      <c r="R184" s="37">
        <f>Accueil!T15</f>
        <v>4</v>
      </c>
      <c r="S184" s="37">
        <f>Accueil!U15</f>
        <v>5</v>
      </c>
      <c r="T184" s="37">
        <f>Accueil!V15</f>
        <v>6</v>
      </c>
      <c r="U184" s="37">
        <f>Accueil!W15</f>
        <v>6</v>
      </c>
      <c r="V184" s="37">
        <f>Accueil!X15</f>
        <v>3</v>
      </c>
      <c r="W184" s="37">
        <f>Accueil!Y15</f>
        <v>6</v>
      </c>
      <c r="X184" s="37">
        <f>Accueil!Z15</f>
        <v>3</v>
      </c>
      <c r="Y184" s="37">
        <f>Accueil!AA15</f>
        <v>5</v>
      </c>
      <c r="Z184" s="37">
        <f>Accueil!AB15</f>
        <v>6</v>
      </c>
      <c r="AA184" s="37">
        <f>Accueil!AC15</f>
        <v>5</v>
      </c>
      <c r="AB184" s="37">
        <f>Accueil!AD15</f>
        <v>5</v>
      </c>
      <c r="AC184" s="37">
        <f>Accueil!AE15</f>
        <v>5</v>
      </c>
      <c r="AD184" s="37">
        <f>Accueil!AF15</f>
        <v>5</v>
      </c>
      <c r="AE184" s="37">
        <f>Accueil!AG15</f>
        <v>6</v>
      </c>
      <c r="AF184" s="37">
        <f>Accueil!AH15</f>
        <v>6</v>
      </c>
      <c r="AG184" s="37">
        <f>Accueil!AI15</f>
        <v>6</v>
      </c>
      <c r="AH184" s="37">
        <f>Accueil!AJ15</f>
        <v>4</v>
      </c>
      <c r="AI184" s="37">
        <f>Accueil!AK15</f>
        <v>5</v>
      </c>
      <c r="AJ184" s="37">
        <f>Accueil!AL15</f>
        <v>7</v>
      </c>
      <c r="AK184" s="37">
        <f>Accueil!AM15</f>
        <v>5</v>
      </c>
      <c r="AL184" s="37">
        <f>Accueil!AN15</f>
        <v>3</v>
      </c>
      <c r="AM184" s="37">
        <f>Accueil!AO15</f>
        <v>4</v>
      </c>
      <c r="AN184" s="37">
        <f>Accueil!AP15</f>
        <v>6</v>
      </c>
      <c r="AO184" s="37">
        <f>Accueil!AQ15</f>
        <v>4.8947368421052628</v>
      </c>
      <c r="AP184" s="38">
        <f t="shared" si="1"/>
        <v>1</v>
      </c>
      <c r="AQ184" s="38">
        <f t="shared" si="2"/>
        <v>0</v>
      </c>
      <c r="AR184" s="38">
        <f t="shared" si="3"/>
        <v>0</v>
      </c>
      <c r="AS184" s="38">
        <f t="shared" si="4"/>
        <v>1</v>
      </c>
      <c r="AT184" s="38">
        <f t="shared" si="5"/>
        <v>0</v>
      </c>
      <c r="AU184" s="38">
        <f t="shared" si="6"/>
        <v>0</v>
      </c>
      <c r="AV184" s="38">
        <f t="shared" si="7"/>
        <v>0</v>
      </c>
      <c r="AW184" s="38">
        <f t="shared" si="8"/>
        <v>0</v>
      </c>
      <c r="AX184" s="38">
        <f t="shared" si="9"/>
        <v>0</v>
      </c>
      <c r="AY184" s="38">
        <f t="shared" si="10"/>
        <v>0</v>
      </c>
      <c r="AZ184" s="38">
        <f t="shared" si="11"/>
        <v>1</v>
      </c>
      <c r="BA184" s="38">
        <f t="shared" si="12"/>
        <v>0</v>
      </c>
      <c r="BB184" s="38">
        <f t="shared" si="13"/>
        <v>1</v>
      </c>
      <c r="BC184" s="38">
        <f t="shared" si="14"/>
        <v>1</v>
      </c>
      <c r="BD184" s="38">
        <f t="shared" si="15"/>
        <v>0</v>
      </c>
      <c r="BE184" s="38">
        <f t="shared" si="16"/>
        <v>0</v>
      </c>
      <c r="BF184" s="38">
        <f t="shared" si="17"/>
        <v>0</v>
      </c>
      <c r="BG184" s="38">
        <f t="shared" si="18"/>
        <v>0</v>
      </c>
      <c r="BH184" s="38">
        <f t="shared" si="19"/>
        <v>0</v>
      </c>
      <c r="BI184" s="38">
        <f t="shared" si="20"/>
        <v>0</v>
      </c>
      <c r="BJ184" s="38">
        <f t="shared" si="21"/>
        <v>1</v>
      </c>
      <c r="BK184" s="38">
        <f t="shared" si="22"/>
        <v>0</v>
      </c>
      <c r="BL184" s="38">
        <f t="shared" si="23"/>
        <v>1</v>
      </c>
      <c r="BM184" s="38">
        <f t="shared" si="24"/>
        <v>0</v>
      </c>
      <c r="BN184" s="38">
        <f t="shared" si="25"/>
        <v>0</v>
      </c>
      <c r="BO184" s="38">
        <f t="shared" si="26"/>
        <v>0</v>
      </c>
      <c r="BP184" s="38">
        <f t="shared" si="27"/>
        <v>1</v>
      </c>
      <c r="BQ184" s="38">
        <f t="shared" si="28"/>
        <v>0</v>
      </c>
      <c r="BR184" s="38">
        <f t="shared" si="29"/>
        <v>0</v>
      </c>
      <c r="BS184" s="38">
        <f t="shared" si="30"/>
        <v>1</v>
      </c>
      <c r="BT184" s="38">
        <f t="shared" si="31"/>
        <v>0</v>
      </c>
      <c r="BU184" s="38">
        <f t="shared" si="32"/>
        <v>0</v>
      </c>
      <c r="BV184" s="38">
        <f t="shared" si="33"/>
        <v>0</v>
      </c>
      <c r="BW184" s="38">
        <f t="shared" si="34"/>
        <v>1</v>
      </c>
      <c r="BX184" s="38">
        <f t="shared" si="35"/>
        <v>1</v>
      </c>
      <c r="BY184" s="38">
        <f t="shared" si="36"/>
        <v>0</v>
      </c>
      <c r="BZ184" s="38">
        <f t="shared" si="37"/>
        <v>0</v>
      </c>
      <c r="CA184" s="38">
        <f t="shared" si="38"/>
        <v>0</v>
      </c>
      <c r="CB184" s="14"/>
      <c r="CC184" s="14"/>
      <c r="CD184" s="14"/>
    </row>
    <row r="185" spans="1:82" x14ac:dyDescent="0.25">
      <c r="A185" s="37" t="str">
        <f>Accueil!C16</f>
        <v>Régis</v>
      </c>
      <c r="B185" s="37">
        <f>Accueil!D16</f>
        <v>183</v>
      </c>
      <c r="C185" s="37">
        <f>Accueil!E16</f>
        <v>5</v>
      </c>
      <c r="D185" s="37">
        <f>Accueil!F16</f>
        <v>5</v>
      </c>
      <c r="E185" s="37">
        <f>Accueil!G16</f>
        <v>4</v>
      </c>
      <c r="F185" s="37">
        <f>Accueil!H16</f>
        <v>6</v>
      </c>
      <c r="G185" s="37">
        <f>Accueil!I16</f>
        <v>4</v>
      </c>
      <c r="H185" s="37">
        <f>Accueil!J16</f>
        <v>6</v>
      </c>
      <c r="I185" s="37">
        <f>Accueil!K16</f>
        <v>6</v>
      </c>
      <c r="J185" s="37">
        <f>Accueil!L16</f>
        <v>4</v>
      </c>
      <c r="K185" s="37">
        <f>Accueil!M16</f>
        <v>4</v>
      </c>
      <c r="L185" s="37">
        <f>Accueil!N16</f>
        <v>3</v>
      </c>
      <c r="M185" s="37">
        <f>Accueil!O16</f>
        <v>6</v>
      </c>
      <c r="N185" s="37">
        <f>Accueil!P16</f>
        <v>6</v>
      </c>
      <c r="O185" s="37">
        <f>Accueil!Q16</f>
        <v>4</v>
      </c>
      <c r="P185" s="37">
        <f>Accueil!R16</f>
        <v>5</v>
      </c>
      <c r="Q185" s="37">
        <f>Accueil!S16</f>
        <v>5</v>
      </c>
      <c r="R185" s="37">
        <f>Accueil!T16</f>
        <v>3</v>
      </c>
      <c r="S185" s="37">
        <f>Accueil!U16</f>
        <v>5</v>
      </c>
      <c r="T185" s="37">
        <f>Accueil!V16</f>
        <v>8</v>
      </c>
      <c r="U185" s="37">
        <f>Accueil!W16</f>
        <v>5</v>
      </c>
      <c r="V185" s="37">
        <f>Accueil!X16</f>
        <v>3</v>
      </c>
      <c r="W185" s="37">
        <f>Accueil!Y16</f>
        <v>4</v>
      </c>
      <c r="X185" s="37">
        <f>Accueil!Z16</f>
        <v>5</v>
      </c>
      <c r="Y185" s="37">
        <f>Accueil!AA16</f>
        <v>5</v>
      </c>
      <c r="Z185" s="37">
        <f>Accueil!AB16</f>
        <v>4</v>
      </c>
      <c r="AA185" s="37">
        <f>Accueil!AC16</f>
        <v>4</v>
      </c>
      <c r="AB185" s="37">
        <f>Accueil!AD16</f>
        <v>2</v>
      </c>
      <c r="AC185" s="37">
        <f>Accueil!AE16</f>
        <v>4</v>
      </c>
      <c r="AD185" s="37">
        <f>Accueil!AF16</f>
        <v>6</v>
      </c>
      <c r="AE185" s="37">
        <f>Accueil!AG16</f>
        <v>7</v>
      </c>
      <c r="AF185" s="37">
        <f>Accueil!AH16</f>
        <v>2</v>
      </c>
      <c r="AG185" s="37">
        <f>Accueil!AI16</f>
        <v>6</v>
      </c>
      <c r="AH185" s="37">
        <f>Accueil!AJ16</f>
        <v>7</v>
      </c>
      <c r="AI185" s="37">
        <f>Accueil!AK16</f>
        <v>4</v>
      </c>
      <c r="AJ185" s="37">
        <f>Accueil!AL16</f>
        <v>6</v>
      </c>
      <c r="AK185" s="37">
        <f>Accueil!AM16</f>
        <v>4</v>
      </c>
      <c r="AL185" s="37">
        <f>Accueil!AN16</f>
        <v>5</v>
      </c>
      <c r="AM185" s="37">
        <f>Accueil!AO16</f>
        <v>4</v>
      </c>
      <c r="AN185" s="37">
        <f>Accueil!AP16</f>
        <v>7</v>
      </c>
      <c r="AO185" s="37">
        <f>Accueil!AQ16</f>
        <v>4.8157894736842106</v>
      </c>
      <c r="AP185" s="38">
        <f t="shared" si="1"/>
        <v>0</v>
      </c>
      <c r="AQ185" s="38">
        <f t="shared" si="2"/>
        <v>0</v>
      </c>
      <c r="AR185" s="38">
        <f t="shared" si="3"/>
        <v>0</v>
      </c>
      <c r="AS185" s="38">
        <f t="shared" si="4"/>
        <v>1</v>
      </c>
      <c r="AT185" s="38">
        <f t="shared" si="5"/>
        <v>0</v>
      </c>
      <c r="AU185" s="38">
        <f t="shared" si="6"/>
        <v>0</v>
      </c>
      <c r="AV185" s="38">
        <f t="shared" si="7"/>
        <v>1</v>
      </c>
      <c r="AW185" s="38">
        <f t="shared" si="8"/>
        <v>1</v>
      </c>
      <c r="AX185" s="38">
        <f t="shared" si="9"/>
        <v>0</v>
      </c>
      <c r="AY185" s="38">
        <f t="shared" si="10"/>
        <v>0</v>
      </c>
      <c r="AZ185" s="38">
        <f t="shared" si="11"/>
        <v>0</v>
      </c>
      <c r="BA185" s="38">
        <f t="shared" si="12"/>
        <v>0</v>
      </c>
      <c r="BB185" s="38">
        <f t="shared" si="13"/>
        <v>0</v>
      </c>
      <c r="BC185" s="38">
        <f t="shared" si="14"/>
        <v>0</v>
      </c>
      <c r="BD185" s="38">
        <f t="shared" si="15"/>
        <v>0</v>
      </c>
      <c r="BE185" s="38">
        <f t="shared" si="16"/>
        <v>0</v>
      </c>
      <c r="BF185" s="38">
        <f t="shared" si="17"/>
        <v>0</v>
      </c>
      <c r="BG185" s="38">
        <f t="shared" si="18"/>
        <v>0</v>
      </c>
      <c r="BH185" s="38">
        <f t="shared" si="19"/>
        <v>0</v>
      </c>
      <c r="BI185" s="38">
        <f t="shared" si="20"/>
        <v>0</v>
      </c>
      <c r="BJ185" s="38">
        <f t="shared" si="21"/>
        <v>0</v>
      </c>
      <c r="BK185" s="38">
        <f t="shared" si="22"/>
        <v>0</v>
      </c>
      <c r="BL185" s="38">
        <f t="shared" si="23"/>
        <v>1</v>
      </c>
      <c r="BM185" s="38">
        <f t="shared" si="24"/>
        <v>0</v>
      </c>
      <c r="BN185" s="38">
        <f t="shared" si="25"/>
        <v>0</v>
      </c>
      <c r="BO185" s="38">
        <f t="shared" si="26"/>
        <v>0</v>
      </c>
      <c r="BP185" s="38">
        <f t="shared" si="27"/>
        <v>0</v>
      </c>
      <c r="BQ185" s="38">
        <f t="shared" si="28"/>
        <v>0</v>
      </c>
      <c r="BR185" s="38">
        <f t="shared" si="29"/>
        <v>0</v>
      </c>
      <c r="BS185" s="38">
        <f t="shared" si="30"/>
        <v>0</v>
      </c>
      <c r="BT185" s="38">
        <f t="shared" si="31"/>
        <v>0</v>
      </c>
      <c r="BU185" s="38">
        <f t="shared" si="32"/>
        <v>1</v>
      </c>
      <c r="BV185" s="38">
        <f t="shared" si="33"/>
        <v>0</v>
      </c>
      <c r="BW185" s="38">
        <f t="shared" si="34"/>
        <v>0</v>
      </c>
      <c r="BX185" s="38">
        <f t="shared" si="35"/>
        <v>0</v>
      </c>
      <c r="BY185" s="38">
        <f t="shared" si="36"/>
        <v>1</v>
      </c>
      <c r="BZ185" s="38">
        <f t="shared" si="37"/>
        <v>0</v>
      </c>
      <c r="CA185" s="38">
        <f t="shared" si="38"/>
        <v>0</v>
      </c>
      <c r="CB185" s="14"/>
      <c r="CC185" s="14"/>
      <c r="CD185" s="14"/>
    </row>
    <row r="186" spans="1:82" x14ac:dyDescent="0.25">
      <c r="A186" s="37" t="str">
        <f>Accueil!C17</f>
        <v>Alia</v>
      </c>
      <c r="B186" s="37">
        <f>Accueil!D17</f>
        <v>182</v>
      </c>
      <c r="C186" s="37">
        <f>Accueil!E17</f>
        <v>5</v>
      </c>
      <c r="D186" s="37">
        <f>Accueil!F17</f>
        <v>9</v>
      </c>
      <c r="E186" s="37">
        <f>Accueil!G17</f>
        <v>5</v>
      </c>
      <c r="F186" s="37">
        <f>Accueil!H17</f>
        <v>5</v>
      </c>
      <c r="G186" s="37">
        <f>Accueil!I17</f>
        <v>3</v>
      </c>
      <c r="H186" s="37">
        <f>Accueil!J17</f>
        <v>5</v>
      </c>
      <c r="I186" s="37">
        <f>Accueil!K17</f>
        <v>3</v>
      </c>
      <c r="J186" s="37">
        <f>Accueil!L17</f>
        <v>3</v>
      </c>
      <c r="K186" s="37">
        <f>Accueil!M17</f>
        <v>6</v>
      </c>
      <c r="L186" s="37">
        <f>Accueil!N17</f>
        <v>3</v>
      </c>
      <c r="M186" s="37">
        <f>Accueil!O17</f>
        <v>7</v>
      </c>
      <c r="N186" s="37">
        <f>Accueil!P17</f>
        <v>6</v>
      </c>
      <c r="O186" s="37">
        <f>Accueil!Q17</f>
        <v>3</v>
      </c>
      <c r="P186" s="37">
        <f>Accueil!R17</f>
        <v>4</v>
      </c>
      <c r="Q186" s="37">
        <f>Accueil!S17</f>
        <v>3</v>
      </c>
      <c r="R186" s="37">
        <f>Accueil!T17</f>
        <v>4</v>
      </c>
      <c r="S186" s="37">
        <f>Accueil!U17</f>
        <v>6</v>
      </c>
      <c r="T186" s="37">
        <f>Accueil!V17</f>
        <v>5</v>
      </c>
      <c r="U186" s="37">
        <f>Accueil!W17</f>
        <v>7</v>
      </c>
      <c r="V186" s="37">
        <f>Accueil!X17</f>
        <v>4</v>
      </c>
      <c r="W186" s="37">
        <f>Accueil!Y17</f>
        <v>4</v>
      </c>
      <c r="X186" s="37">
        <f>Accueil!Z17</f>
        <v>5</v>
      </c>
      <c r="Y186" s="37">
        <f>Accueil!AA17</f>
        <v>4</v>
      </c>
      <c r="Z186" s="37">
        <f>Accueil!AB17</f>
        <v>5</v>
      </c>
      <c r="AA186" s="37">
        <f>Accueil!AC17</f>
        <v>5</v>
      </c>
      <c r="AB186" s="37">
        <f>Accueil!AD17</f>
        <v>5</v>
      </c>
      <c r="AC186" s="37">
        <f>Accueil!AE17</f>
        <v>3</v>
      </c>
      <c r="AD186" s="37">
        <f>Accueil!AF17</f>
        <v>5</v>
      </c>
      <c r="AE186" s="37">
        <f>Accueil!AG17</f>
        <v>7</v>
      </c>
      <c r="AF186" s="37">
        <f>Accueil!AH17</f>
        <v>6</v>
      </c>
      <c r="AG186" s="37">
        <f>Accueil!AI17</f>
        <v>6</v>
      </c>
      <c r="AH186" s="37">
        <f>Accueil!AJ17</f>
        <v>4</v>
      </c>
      <c r="AI186" s="37">
        <f>Accueil!AK17</f>
        <v>4</v>
      </c>
      <c r="AJ186" s="37">
        <f>Accueil!AL17</f>
        <v>6</v>
      </c>
      <c r="AK186" s="37">
        <f>Accueil!AM17</f>
        <v>3</v>
      </c>
      <c r="AL186" s="37">
        <f>Accueil!AN17</f>
        <v>4</v>
      </c>
      <c r="AM186" s="37">
        <f>Accueil!AO17</f>
        <v>4</v>
      </c>
      <c r="AN186" s="37">
        <f>Accueil!AP17</f>
        <v>6</v>
      </c>
      <c r="AO186" s="37">
        <f>Accueil!AQ17</f>
        <v>4.7894736842105265</v>
      </c>
      <c r="AP186" s="38">
        <f t="shared" si="1"/>
        <v>0</v>
      </c>
      <c r="AQ186" s="38">
        <f t="shared" si="2"/>
        <v>1</v>
      </c>
      <c r="AR186" s="38">
        <f t="shared" si="3"/>
        <v>0</v>
      </c>
      <c r="AS186" s="38">
        <f t="shared" si="4"/>
        <v>0</v>
      </c>
      <c r="AT186" s="38">
        <f t="shared" si="5"/>
        <v>0</v>
      </c>
      <c r="AU186" s="38">
        <f t="shared" si="6"/>
        <v>0</v>
      </c>
      <c r="AV186" s="38">
        <f t="shared" si="7"/>
        <v>0</v>
      </c>
      <c r="AW186" s="38">
        <f t="shared" si="8"/>
        <v>0</v>
      </c>
      <c r="AX186" s="38">
        <f t="shared" si="9"/>
        <v>1</v>
      </c>
      <c r="AY186" s="38">
        <f t="shared" si="10"/>
        <v>0</v>
      </c>
      <c r="AZ186" s="38">
        <f t="shared" si="11"/>
        <v>1</v>
      </c>
      <c r="BA186" s="38">
        <f t="shared" si="12"/>
        <v>0</v>
      </c>
      <c r="BB186" s="38">
        <f t="shared" si="13"/>
        <v>0</v>
      </c>
      <c r="BC186" s="38">
        <f t="shared" si="14"/>
        <v>0</v>
      </c>
      <c r="BD186" s="38">
        <f t="shared" si="15"/>
        <v>0</v>
      </c>
      <c r="BE186" s="38">
        <f t="shared" si="16"/>
        <v>0</v>
      </c>
      <c r="BF186" s="38">
        <f t="shared" si="17"/>
        <v>1</v>
      </c>
      <c r="BG186" s="38">
        <f t="shared" si="18"/>
        <v>0</v>
      </c>
      <c r="BH186" s="38">
        <f t="shared" si="19"/>
        <v>0</v>
      </c>
      <c r="BI186" s="38">
        <f t="shared" si="20"/>
        <v>0</v>
      </c>
      <c r="BJ186" s="38">
        <f t="shared" si="21"/>
        <v>0</v>
      </c>
      <c r="BK186" s="38">
        <f t="shared" si="22"/>
        <v>0</v>
      </c>
      <c r="BL186" s="38">
        <f t="shared" si="23"/>
        <v>0</v>
      </c>
      <c r="BM186" s="38">
        <f t="shared" si="24"/>
        <v>0</v>
      </c>
      <c r="BN186" s="38">
        <f t="shared" si="25"/>
        <v>0</v>
      </c>
      <c r="BO186" s="38">
        <f t="shared" si="26"/>
        <v>0</v>
      </c>
      <c r="BP186" s="38">
        <f t="shared" si="27"/>
        <v>0</v>
      </c>
      <c r="BQ186" s="38">
        <f t="shared" si="28"/>
        <v>0</v>
      </c>
      <c r="BR186" s="38">
        <f t="shared" si="29"/>
        <v>0</v>
      </c>
      <c r="BS186" s="38">
        <f t="shared" si="30"/>
        <v>1</v>
      </c>
      <c r="BT186" s="38">
        <f t="shared" si="31"/>
        <v>0</v>
      </c>
      <c r="BU186" s="38">
        <f t="shared" si="32"/>
        <v>0</v>
      </c>
      <c r="BV186" s="38">
        <f t="shared" si="33"/>
        <v>0</v>
      </c>
      <c r="BW186" s="38">
        <f t="shared" si="34"/>
        <v>0</v>
      </c>
      <c r="BX186" s="38">
        <f t="shared" si="35"/>
        <v>0</v>
      </c>
      <c r="BY186" s="38">
        <f t="shared" si="36"/>
        <v>0</v>
      </c>
      <c r="BZ186" s="38">
        <f t="shared" si="37"/>
        <v>0</v>
      </c>
      <c r="CA186" s="38">
        <f t="shared" si="38"/>
        <v>0</v>
      </c>
      <c r="CB186" s="14"/>
      <c r="CC186" s="14"/>
      <c r="CD186" s="14"/>
    </row>
    <row r="187" spans="1:82" x14ac:dyDescent="0.25">
      <c r="A187" s="37" t="str">
        <f>Accueil!C18</f>
        <v>Sarah</v>
      </c>
      <c r="B187" s="37">
        <f>Accueil!D18</f>
        <v>180</v>
      </c>
      <c r="C187" s="37">
        <f>Accueil!E18</f>
        <v>4</v>
      </c>
      <c r="D187" s="37">
        <f>Accueil!F18</f>
        <v>5</v>
      </c>
      <c r="E187" s="37">
        <f>Accueil!G18</f>
        <v>4</v>
      </c>
      <c r="F187" s="37">
        <f>Accueil!H18</f>
        <v>6</v>
      </c>
      <c r="G187" s="37">
        <f>Accueil!I18</f>
        <v>3</v>
      </c>
      <c r="H187" s="37">
        <f>Accueil!J18</f>
        <v>7</v>
      </c>
      <c r="I187" s="37">
        <f>Accueil!K18</f>
        <v>2</v>
      </c>
      <c r="J187" s="37">
        <f>Accueil!L18</f>
        <v>2</v>
      </c>
      <c r="K187" s="37">
        <f>Accueil!M18</f>
        <v>3</v>
      </c>
      <c r="L187" s="37">
        <f>Accueil!N18</f>
        <v>4</v>
      </c>
      <c r="M187" s="37">
        <f>Accueil!O18</f>
        <v>5</v>
      </c>
      <c r="N187" s="37">
        <f>Accueil!P18</f>
        <v>7</v>
      </c>
      <c r="O187" s="37">
        <f>Accueil!Q18</f>
        <v>3</v>
      </c>
      <c r="P187" s="37">
        <f>Accueil!R18</f>
        <v>5</v>
      </c>
      <c r="Q187" s="37">
        <f>Accueil!S18</f>
        <v>6</v>
      </c>
      <c r="R187" s="37">
        <f>Accueil!T18</f>
        <v>6</v>
      </c>
      <c r="S187" s="37">
        <f>Accueil!U18</f>
        <v>5</v>
      </c>
      <c r="T187" s="37">
        <f>Accueil!V18</f>
        <v>6</v>
      </c>
      <c r="U187" s="37">
        <f>Accueil!W18</f>
        <v>6</v>
      </c>
      <c r="V187" s="37">
        <f>Accueil!X18</f>
        <v>6</v>
      </c>
      <c r="W187" s="37">
        <f>Accueil!Y18</f>
        <v>3</v>
      </c>
      <c r="X187" s="37">
        <f>Accueil!Z18</f>
        <v>5</v>
      </c>
      <c r="Y187" s="37">
        <f>Accueil!AA18</f>
        <v>4</v>
      </c>
      <c r="Z187" s="37">
        <f>Accueil!AB18</f>
        <v>7</v>
      </c>
      <c r="AA187" s="37">
        <f>Accueil!AC18</f>
        <v>6</v>
      </c>
      <c r="AB187" s="37">
        <f>Accueil!AD18</f>
        <v>5</v>
      </c>
      <c r="AC187" s="37">
        <f>Accueil!AE18</f>
        <v>2</v>
      </c>
      <c r="AD187" s="37">
        <f>Accueil!AF18</f>
        <v>5</v>
      </c>
      <c r="AE187" s="37">
        <f>Accueil!AG18</f>
        <v>6</v>
      </c>
      <c r="AF187" s="37">
        <f>Accueil!AH18</f>
        <v>3</v>
      </c>
      <c r="AG187" s="37">
        <f>Accueil!AI18</f>
        <v>8</v>
      </c>
      <c r="AH187" s="37">
        <f>Accueil!AJ18</f>
        <v>4</v>
      </c>
      <c r="AI187" s="37">
        <f>Accueil!AK18</f>
        <v>5</v>
      </c>
      <c r="AJ187" s="37">
        <f>Accueil!AL18</f>
        <v>6</v>
      </c>
      <c r="AK187" s="37">
        <f>Accueil!AM18</f>
        <v>3</v>
      </c>
      <c r="AL187" s="37">
        <f>Accueil!AN18</f>
        <v>4</v>
      </c>
      <c r="AM187" s="37">
        <f>Accueil!AO18</f>
        <v>3</v>
      </c>
      <c r="AN187" s="37">
        <f>Accueil!AP18</f>
        <v>6</v>
      </c>
      <c r="AO187" s="37">
        <f>Accueil!AQ18</f>
        <v>4.7368421052631575</v>
      </c>
      <c r="AP187" s="38">
        <f t="shared" si="1"/>
        <v>0</v>
      </c>
      <c r="AQ187" s="38">
        <f t="shared" si="2"/>
        <v>0</v>
      </c>
      <c r="AR187" s="38">
        <f t="shared" si="3"/>
        <v>0</v>
      </c>
      <c r="AS187" s="38">
        <f t="shared" si="4"/>
        <v>1</v>
      </c>
      <c r="AT187" s="38">
        <f t="shared" si="5"/>
        <v>0</v>
      </c>
      <c r="AU187" s="38">
        <f t="shared" si="6"/>
        <v>1</v>
      </c>
      <c r="AV187" s="38">
        <f t="shared" si="7"/>
        <v>0</v>
      </c>
      <c r="AW187" s="38">
        <f t="shared" si="8"/>
        <v>0</v>
      </c>
      <c r="AX187" s="38">
        <f t="shared" si="9"/>
        <v>0</v>
      </c>
      <c r="AY187" s="38">
        <f t="shared" si="10"/>
        <v>1</v>
      </c>
      <c r="AZ187" s="38">
        <f t="shared" si="11"/>
        <v>0</v>
      </c>
      <c r="BA187" s="38">
        <f t="shared" si="12"/>
        <v>1</v>
      </c>
      <c r="BB187" s="38">
        <f t="shared" si="13"/>
        <v>0</v>
      </c>
      <c r="BC187" s="38">
        <f t="shared" si="14"/>
        <v>0</v>
      </c>
      <c r="BD187" s="38">
        <f t="shared" si="15"/>
        <v>0</v>
      </c>
      <c r="BE187" s="38">
        <f t="shared" si="16"/>
        <v>0</v>
      </c>
      <c r="BF187" s="38">
        <f t="shared" si="17"/>
        <v>0</v>
      </c>
      <c r="BG187" s="38">
        <f t="shared" si="18"/>
        <v>0</v>
      </c>
      <c r="BH187" s="38">
        <f t="shared" si="19"/>
        <v>0</v>
      </c>
      <c r="BI187" s="38">
        <f t="shared" si="20"/>
        <v>1</v>
      </c>
      <c r="BJ187" s="38">
        <f t="shared" si="21"/>
        <v>0</v>
      </c>
      <c r="BK187" s="38">
        <f t="shared" si="22"/>
        <v>0</v>
      </c>
      <c r="BL187" s="38">
        <f t="shared" si="23"/>
        <v>0</v>
      </c>
      <c r="BM187" s="38">
        <f t="shared" si="24"/>
        <v>1</v>
      </c>
      <c r="BN187" s="38">
        <f t="shared" si="25"/>
        <v>1</v>
      </c>
      <c r="BO187" s="38">
        <f t="shared" si="26"/>
        <v>0</v>
      </c>
      <c r="BP187" s="38">
        <f t="shared" si="27"/>
        <v>0</v>
      </c>
      <c r="BQ187" s="38">
        <f t="shared" si="28"/>
        <v>0</v>
      </c>
      <c r="BR187" s="38">
        <f t="shared" si="29"/>
        <v>0</v>
      </c>
      <c r="BS187" s="38">
        <f t="shared" si="30"/>
        <v>0</v>
      </c>
      <c r="BT187" s="38">
        <f t="shared" si="31"/>
        <v>1</v>
      </c>
      <c r="BU187" s="38">
        <f t="shared" si="32"/>
        <v>0</v>
      </c>
      <c r="BV187" s="38">
        <f t="shared" si="33"/>
        <v>0</v>
      </c>
      <c r="BW187" s="38">
        <f t="shared" si="34"/>
        <v>0</v>
      </c>
      <c r="BX187" s="38">
        <f t="shared" si="35"/>
        <v>0</v>
      </c>
      <c r="BY187" s="38">
        <f t="shared" si="36"/>
        <v>0</v>
      </c>
      <c r="BZ187" s="38">
        <f t="shared" si="37"/>
        <v>0</v>
      </c>
      <c r="CA187" s="38">
        <f t="shared" si="38"/>
        <v>0</v>
      </c>
      <c r="CB187" s="14"/>
      <c r="CC187" s="14"/>
      <c r="CD187" s="14"/>
    </row>
    <row r="188" spans="1:82" x14ac:dyDescent="0.25">
      <c r="A188" s="37" t="str">
        <f>Accueil!C19</f>
        <v>Mélanie</v>
      </c>
      <c r="B188" s="37">
        <f>Accueil!D19</f>
        <v>166</v>
      </c>
      <c r="C188" s="37">
        <f>Accueil!E19</f>
        <v>6</v>
      </c>
      <c r="D188" s="37">
        <f>Accueil!F19</f>
        <v>7</v>
      </c>
      <c r="E188" s="37">
        <f>Accueil!G19</f>
        <v>4</v>
      </c>
      <c r="F188" s="37">
        <f>Accueil!H19</f>
        <v>2</v>
      </c>
      <c r="G188" s="37">
        <f>Accueil!I19</f>
        <v>5</v>
      </c>
      <c r="H188" s="37">
        <f>Accueil!J19</f>
        <v>3</v>
      </c>
      <c r="I188" s="37">
        <f>Accueil!K19</f>
        <v>6</v>
      </c>
      <c r="J188" s="37">
        <f>Accueil!L19</f>
        <v>4</v>
      </c>
      <c r="K188" s="37">
        <f>Accueil!M19</f>
        <v>4</v>
      </c>
      <c r="L188" s="37">
        <f>Accueil!N19</f>
        <v>2</v>
      </c>
      <c r="M188" s="37">
        <f>Accueil!O19</f>
        <v>3</v>
      </c>
      <c r="N188" s="37">
        <f>Accueil!P19</f>
        <v>5</v>
      </c>
      <c r="O188" s="37">
        <f>Accueil!Q19</f>
        <v>1</v>
      </c>
      <c r="P188" s="37">
        <f>Accueil!R19</f>
        <v>5</v>
      </c>
      <c r="Q188" s="37">
        <f>Accueil!S19</f>
        <v>3</v>
      </c>
      <c r="R188" s="37">
        <f>Accueil!T19</f>
        <v>2</v>
      </c>
      <c r="S188" s="37">
        <f>Accueil!U19</f>
        <v>3</v>
      </c>
      <c r="T188" s="37">
        <f>Accueil!V19</f>
        <v>8</v>
      </c>
      <c r="U188" s="37">
        <f>Accueil!W19</f>
        <v>7</v>
      </c>
      <c r="V188" s="37">
        <f>Accueil!X19</f>
        <v>3</v>
      </c>
      <c r="W188" s="37">
        <f>Accueil!Y19</f>
        <v>5</v>
      </c>
      <c r="X188" s="37">
        <f>Accueil!Z19</f>
        <v>6</v>
      </c>
      <c r="Y188" s="37">
        <f>Accueil!AA19</f>
        <v>1</v>
      </c>
      <c r="Z188" s="37">
        <f>Accueil!AB19</f>
        <v>4</v>
      </c>
      <c r="AA188" s="37">
        <f>Accueil!AC19</f>
        <v>5</v>
      </c>
      <c r="AB188" s="37">
        <f>Accueil!AD19</f>
        <v>6</v>
      </c>
      <c r="AC188" s="37">
        <f>Accueil!AE19</f>
        <v>2</v>
      </c>
      <c r="AD188" s="37">
        <f>Accueil!AF19</f>
        <v>6</v>
      </c>
      <c r="AE188" s="37">
        <f>Accueil!AG19</f>
        <v>6</v>
      </c>
      <c r="AF188" s="37">
        <f>Accueil!AH19</f>
        <v>5</v>
      </c>
      <c r="AG188" s="37">
        <f>Accueil!AI19</f>
        <v>6</v>
      </c>
      <c r="AH188" s="37">
        <f>Accueil!AJ19</f>
        <v>7</v>
      </c>
      <c r="AI188" s="37">
        <f>Accueil!AK19</f>
        <v>4</v>
      </c>
      <c r="AJ188" s="37">
        <f>Accueil!AL19</f>
        <v>5</v>
      </c>
      <c r="AK188" s="37">
        <f>Accueil!AM19</f>
        <v>3</v>
      </c>
      <c r="AL188" s="37">
        <f>Accueil!AN19</f>
        <v>4</v>
      </c>
      <c r="AM188" s="37">
        <f>Accueil!AO19</f>
        <v>4</v>
      </c>
      <c r="AN188" s="37">
        <f>Accueil!AP19</f>
        <v>4</v>
      </c>
      <c r="AO188" s="37">
        <f>Accueil!AQ19</f>
        <v>4.3684210526315788</v>
      </c>
      <c r="AP188" s="38">
        <f t="shared" si="1"/>
        <v>1</v>
      </c>
      <c r="AQ188" s="38">
        <f t="shared" si="2"/>
        <v>0</v>
      </c>
      <c r="AR188" s="38">
        <f t="shared" si="3"/>
        <v>0</v>
      </c>
      <c r="AS188" s="38">
        <f t="shared" si="4"/>
        <v>0</v>
      </c>
      <c r="AT188" s="38">
        <f t="shared" si="5"/>
        <v>0</v>
      </c>
      <c r="AU188" s="38">
        <f t="shared" si="6"/>
        <v>0</v>
      </c>
      <c r="AV188" s="38">
        <f t="shared" si="7"/>
        <v>1</v>
      </c>
      <c r="AW188" s="38">
        <f t="shared" si="8"/>
        <v>1</v>
      </c>
      <c r="AX188" s="38">
        <f t="shared" si="9"/>
        <v>0</v>
      </c>
      <c r="AY188" s="38">
        <f t="shared" si="10"/>
        <v>0</v>
      </c>
      <c r="AZ188" s="38">
        <f t="shared" si="11"/>
        <v>0</v>
      </c>
      <c r="BA188" s="38">
        <f t="shared" si="12"/>
        <v>0</v>
      </c>
      <c r="BB188" s="38">
        <f t="shared" si="13"/>
        <v>0</v>
      </c>
      <c r="BC188" s="38">
        <f t="shared" si="14"/>
        <v>0</v>
      </c>
      <c r="BD188" s="38">
        <f t="shared" si="15"/>
        <v>0</v>
      </c>
      <c r="BE188" s="38">
        <f t="shared" si="16"/>
        <v>0</v>
      </c>
      <c r="BF188" s="38">
        <f t="shared" si="17"/>
        <v>0</v>
      </c>
      <c r="BG188" s="38">
        <f t="shared" si="18"/>
        <v>0</v>
      </c>
      <c r="BH188" s="38">
        <f t="shared" si="19"/>
        <v>0</v>
      </c>
      <c r="BI188" s="38">
        <f t="shared" si="20"/>
        <v>0</v>
      </c>
      <c r="BJ188" s="38">
        <f t="shared" si="21"/>
        <v>0</v>
      </c>
      <c r="BK188" s="38">
        <f t="shared" si="22"/>
        <v>1</v>
      </c>
      <c r="BL188" s="38">
        <f t="shared" si="23"/>
        <v>0</v>
      </c>
      <c r="BM188" s="38">
        <f t="shared" si="24"/>
        <v>0</v>
      </c>
      <c r="BN188" s="38">
        <f t="shared" si="25"/>
        <v>0</v>
      </c>
      <c r="BO188" s="38">
        <f t="shared" si="26"/>
        <v>1</v>
      </c>
      <c r="BP188" s="38">
        <f t="shared" si="27"/>
        <v>0</v>
      </c>
      <c r="BQ188" s="38">
        <f t="shared" si="28"/>
        <v>0</v>
      </c>
      <c r="BR188" s="38">
        <f t="shared" si="29"/>
        <v>0</v>
      </c>
      <c r="BS188" s="38">
        <f t="shared" si="30"/>
        <v>0</v>
      </c>
      <c r="BT188" s="38">
        <f t="shared" si="31"/>
        <v>0</v>
      </c>
      <c r="BU188" s="38">
        <f t="shared" si="32"/>
        <v>1</v>
      </c>
      <c r="BV188" s="38">
        <f t="shared" si="33"/>
        <v>0</v>
      </c>
      <c r="BW188" s="38">
        <f t="shared" si="34"/>
        <v>0</v>
      </c>
      <c r="BX188" s="38">
        <f t="shared" si="35"/>
        <v>0</v>
      </c>
      <c r="BY188" s="38">
        <f t="shared" si="36"/>
        <v>0</v>
      </c>
      <c r="BZ188" s="38">
        <f t="shared" si="37"/>
        <v>0</v>
      </c>
      <c r="CA188" s="38">
        <f t="shared" si="38"/>
        <v>0</v>
      </c>
      <c r="CB188" s="14"/>
      <c r="CC188" s="14"/>
      <c r="CD188" s="14"/>
    </row>
    <row r="189" spans="1:82" x14ac:dyDescent="0.25">
      <c r="A189" s="37" t="str">
        <f>Accueil!C20</f>
        <v>Laura</v>
      </c>
      <c r="B189" s="37">
        <f>Accueil!D20</f>
        <v>25</v>
      </c>
      <c r="C189" s="37">
        <f>Accueil!E20</f>
        <v>5</v>
      </c>
      <c r="D189" s="37">
        <f>Accueil!F20</f>
        <v>6</v>
      </c>
      <c r="E189" s="37">
        <f>Accueil!G20</f>
        <v>3</v>
      </c>
      <c r="F189" s="37">
        <f>Accueil!H20</f>
        <v>2</v>
      </c>
      <c r="G189" s="37">
        <f>Accueil!I20</f>
        <v>2</v>
      </c>
      <c r="H189" s="37">
        <f>Accueil!J20</f>
        <v>0</v>
      </c>
      <c r="I189" s="37">
        <f>Accueil!K20</f>
        <v>3</v>
      </c>
      <c r="J189" s="37">
        <f>Accueil!L20</f>
        <v>4</v>
      </c>
      <c r="K189" s="37">
        <f>Accueil!M20</f>
        <v>0</v>
      </c>
      <c r="L189" s="37">
        <f>Accueil!N20</f>
        <v>0</v>
      </c>
      <c r="M189" s="37">
        <f>Accueil!O20</f>
        <v>0</v>
      </c>
      <c r="N189" s="37">
        <f>Accueil!P20</f>
        <v>0</v>
      </c>
      <c r="O189" s="37">
        <f>Accueil!Q20</f>
        <v>0</v>
      </c>
      <c r="P189" s="37">
        <f>Accueil!R20</f>
        <v>0</v>
      </c>
      <c r="Q189" s="37">
        <f>Accueil!S20</f>
        <v>0</v>
      </c>
      <c r="R189" s="37">
        <f>Accueil!T20</f>
        <v>0</v>
      </c>
      <c r="S189" s="37">
        <f>Accueil!U20</f>
        <v>0</v>
      </c>
      <c r="T189" s="37">
        <f>Accueil!V20</f>
        <v>0</v>
      </c>
      <c r="U189" s="37">
        <f>Accueil!W20</f>
        <v>0</v>
      </c>
      <c r="V189" s="37">
        <f>Accueil!X20</f>
        <v>0</v>
      </c>
      <c r="W189" s="37">
        <f>Accueil!Y20</f>
        <v>0</v>
      </c>
      <c r="X189" s="37">
        <f>Accueil!Z20</f>
        <v>0</v>
      </c>
      <c r="Y189" s="37">
        <f>Accueil!AA20</f>
        <v>0</v>
      </c>
      <c r="Z189" s="37">
        <f>Accueil!AB20</f>
        <v>0</v>
      </c>
      <c r="AA189" s="37">
        <f>Accueil!AC20</f>
        <v>0</v>
      </c>
      <c r="AB189" s="37">
        <f>Accueil!AD20</f>
        <v>0</v>
      </c>
      <c r="AC189" s="37">
        <f>Accueil!AE20</f>
        <v>0</v>
      </c>
      <c r="AD189" s="37">
        <f>Accueil!AF20</f>
        <v>0</v>
      </c>
      <c r="AE189" s="37">
        <f>Accueil!AG20</f>
        <v>0</v>
      </c>
      <c r="AF189" s="37">
        <f>Accueil!AH20</f>
        <v>0</v>
      </c>
      <c r="AG189" s="37">
        <f>Accueil!AI20</f>
        <v>0</v>
      </c>
      <c r="AH189" s="37">
        <f>Accueil!AJ20</f>
        <v>0</v>
      </c>
      <c r="AI189" s="37">
        <f>Accueil!AK20</f>
        <v>0</v>
      </c>
      <c r="AJ189" s="37">
        <f>Accueil!AL20</f>
        <v>0</v>
      </c>
      <c r="AK189" s="37">
        <f>Accueil!AM20</f>
        <v>0</v>
      </c>
      <c r="AL189" s="37">
        <f>Accueil!AN20</f>
        <v>0</v>
      </c>
      <c r="AM189" s="37">
        <f>Accueil!AO20</f>
        <v>0</v>
      </c>
      <c r="AN189" s="37">
        <f>Accueil!AP20</f>
        <v>0</v>
      </c>
      <c r="AO189" s="37">
        <f>Accueil!AQ20</f>
        <v>3.5714285714285716</v>
      </c>
      <c r="AP189" s="38">
        <f t="shared" si="1"/>
        <v>0</v>
      </c>
      <c r="AQ189" s="38">
        <f t="shared" si="2"/>
        <v>0</v>
      </c>
      <c r="AR189" s="38">
        <f t="shared" si="3"/>
        <v>0</v>
      </c>
      <c r="AS189" s="38">
        <f t="shared" si="4"/>
        <v>0</v>
      </c>
      <c r="AT189" s="38">
        <f t="shared" si="5"/>
        <v>0</v>
      </c>
      <c r="AU189" s="38">
        <f t="shared" si="6"/>
        <v>0</v>
      </c>
      <c r="AV189" s="38">
        <f t="shared" si="7"/>
        <v>0</v>
      </c>
      <c r="AW189" s="38">
        <f t="shared" si="8"/>
        <v>1</v>
      </c>
      <c r="AX189" s="38">
        <f t="shared" si="9"/>
        <v>0</v>
      </c>
      <c r="AY189" s="38">
        <f t="shared" si="10"/>
        <v>0</v>
      </c>
      <c r="AZ189" s="38">
        <f t="shared" si="11"/>
        <v>0</v>
      </c>
      <c r="BA189" s="38">
        <f t="shared" si="12"/>
        <v>0</v>
      </c>
      <c r="BB189" s="38">
        <f t="shared" si="13"/>
        <v>0</v>
      </c>
      <c r="BC189" s="38">
        <f t="shared" si="14"/>
        <v>0</v>
      </c>
      <c r="BD189" s="38">
        <f t="shared" si="15"/>
        <v>0</v>
      </c>
      <c r="BE189" s="38">
        <f t="shared" si="16"/>
        <v>0</v>
      </c>
      <c r="BF189" s="38">
        <f t="shared" si="17"/>
        <v>0</v>
      </c>
      <c r="BG189" s="38">
        <f t="shared" si="18"/>
        <v>0</v>
      </c>
      <c r="BH189" s="38">
        <f t="shared" si="19"/>
        <v>0</v>
      </c>
      <c r="BI189" s="38">
        <f t="shared" si="20"/>
        <v>0</v>
      </c>
      <c r="BJ189" s="38">
        <f t="shared" si="21"/>
        <v>0</v>
      </c>
      <c r="BK189" s="38">
        <f t="shared" si="22"/>
        <v>0</v>
      </c>
      <c r="BL189" s="38">
        <f t="shared" si="23"/>
        <v>0</v>
      </c>
      <c r="BM189" s="38">
        <f t="shared" si="24"/>
        <v>0</v>
      </c>
      <c r="BN189" s="38">
        <f t="shared" si="25"/>
        <v>0</v>
      </c>
      <c r="BO189" s="38">
        <f t="shared" si="26"/>
        <v>0</v>
      </c>
      <c r="BP189" s="38">
        <f t="shared" si="27"/>
        <v>0</v>
      </c>
      <c r="BQ189" s="38">
        <f t="shared" si="28"/>
        <v>0</v>
      </c>
      <c r="BR189" s="38">
        <f t="shared" si="29"/>
        <v>0</v>
      </c>
      <c r="BS189" s="38">
        <f t="shared" si="30"/>
        <v>0</v>
      </c>
      <c r="BT189" s="38">
        <f t="shared" si="31"/>
        <v>0</v>
      </c>
      <c r="BU189" s="38">
        <f t="shared" si="32"/>
        <v>0</v>
      </c>
      <c r="BV189" s="38">
        <f t="shared" si="33"/>
        <v>0</v>
      </c>
      <c r="BW189" s="38">
        <f t="shared" si="34"/>
        <v>0</v>
      </c>
      <c r="BX189" s="38">
        <f t="shared" si="35"/>
        <v>0</v>
      </c>
      <c r="BY189" s="38">
        <f t="shared" si="36"/>
        <v>0</v>
      </c>
      <c r="BZ189" s="38">
        <f t="shared" si="37"/>
        <v>0</v>
      </c>
      <c r="CA189" s="38">
        <f t="shared" si="38"/>
        <v>0</v>
      </c>
      <c r="CB189" s="14"/>
      <c r="CC189" s="14"/>
      <c r="CD189" s="14"/>
    </row>
    <row r="190" spans="1:82" x14ac:dyDescent="0.25">
      <c r="A190" s="37" t="str">
        <f>Accueil!C21</f>
        <v>Renoda</v>
      </c>
      <c r="B190" s="37">
        <f>Accueil!D21</f>
        <v>6</v>
      </c>
      <c r="C190" s="37">
        <f>Accueil!E21</f>
        <v>6</v>
      </c>
      <c r="D190" s="37">
        <f>Accueil!F21</f>
        <v>0</v>
      </c>
      <c r="E190" s="37">
        <f>Accueil!G21</f>
        <v>0</v>
      </c>
      <c r="F190" s="37">
        <f>Accueil!H21</f>
        <v>0</v>
      </c>
      <c r="G190" s="37">
        <f>Accueil!I21</f>
        <v>0</v>
      </c>
      <c r="H190" s="37">
        <f>Accueil!J21</f>
        <v>0</v>
      </c>
      <c r="I190" s="37">
        <f>Accueil!K21</f>
        <v>0</v>
      </c>
      <c r="J190" s="37">
        <f>Accueil!L21</f>
        <v>0</v>
      </c>
      <c r="K190" s="37">
        <f>Accueil!M21</f>
        <v>0</v>
      </c>
      <c r="L190" s="37">
        <f>Accueil!N21</f>
        <v>0</v>
      </c>
      <c r="M190" s="37">
        <f>Accueil!O21</f>
        <v>0</v>
      </c>
      <c r="N190" s="37">
        <f>Accueil!P21</f>
        <v>0</v>
      </c>
      <c r="O190" s="37">
        <f>Accueil!Q21</f>
        <v>0</v>
      </c>
      <c r="P190" s="37">
        <f>Accueil!R21</f>
        <v>0</v>
      </c>
      <c r="Q190" s="37">
        <f>Accueil!S21</f>
        <v>0</v>
      </c>
      <c r="R190" s="37">
        <f>Accueil!T21</f>
        <v>0</v>
      </c>
      <c r="S190" s="37">
        <f>Accueil!U21</f>
        <v>0</v>
      </c>
      <c r="T190" s="37">
        <f>Accueil!V21</f>
        <v>0</v>
      </c>
      <c r="U190" s="37">
        <f>Accueil!W21</f>
        <v>0</v>
      </c>
      <c r="V190" s="37">
        <f>Accueil!X21</f>
        <v>0</v>
      </c>
      <c r="W190" s="37">
        <f>Accueil!Y21</f>
        <v>0</v>
      </c>
      <c r="X190" s="37">
        <f>Accueil!Z21</f>
        <v>0</v>
      </c>
      <c r="Y190" s="37">
        <f>Accueil!AA21</f>
        <v>0</v>
      </c>
      <c r="Z190" s="37">
        <f>Accueil!AB21</f>
        <v>0</v>
      </c>
      <c r="AA190" s="37">
        <f>Accueil!AC21</f>
        <v>0</v>
      </c>
      <c r="AB190" s="37">
        <f>Accueil!AD21</f>
        <v>0</v>
      </c>
      <c r="AC190" s="37">
        <f>Accueil!AE21</f>
        <v>0</v>
      </c>
      <c r="AD190" s="37">
        <f>Accueil!AF21</f>
        <v>0</v>
      </c>
      <c r="AE190" s="37">
        <f>Accueil!AG21</f>
        <v>0</v>
      </c>
      <c r="AF190" s="37">
        <f>Accueil!AH21</f>
        <v>0</v>
      </c>
      <c r="AG190" s="37">
        <f>Accueil!AI21</f>
        <v>0</v>
      </c>
      <c r="AH190" s="37">
        <f>Accueil!AJ21</f>
        <v>0</v>
      </c>
      <c r="AI190" s="37">
        <f>Accueil!AK21</f>
        <v>0</v>
      </c>
      <c r="AJ190" s="37">
        <f>Accueil!AL21</f>
        <v>0</v>
      </c>
      <c r="AK190" s="37">
        <f>Accueil!AM21</f>
        <v>0</v>
      </c>
      <c r="AL190" s="37">
        <f>Accueil!AN21</f>
        <v>0</v>
      </c>
      <c r="AM190" s="37">
        <f>Accueil!AO21</f>
        <v>0</v>
      </c>
      <c r="AN190" s="37">
        <f>Accueil!AP21</f>
        <v>0</v>
      </c>
      <c r="AO190" s="37" t="str">
        <f>Accueil!AQ21</f>
        <v>-</v>
      </c>
      <c r="AP190" s="38">
        <f t="shared" si="1"/>
        <v>1</v>
      </c>
      <c r="AQ190" s="38">
        <f t="shared" si="2"/>
        <v>0</v>
      </c>
      <c r="AR190" s="38">
        <f t="shared" si="3"/>
        <v>0</v>
      </c>
      <c r="AS190" s="38">
        <f t="shared" si="4"/>
        <v>0</v>
      </c>
      <c r="AT190" s="38">
        <f t="shared" si="5"/>
        <v>0</v>
      </c>
      <c r="AU190" s="38">
        <f t="shared" si="6"/>
        <v>0</v>
      </c>
      <c r="AV190" s="38">
        <f t="shared" si="7"/>
        <v>0</v>
      </c>
      <c r="AW190" s="38">
        <f t="shared" si="8"/>
        <v>0</v>
      </c>
      <c r="AX190" s="38">
        <f t="shared" si="9"/>
        <v>0</v>
      </c>
      <c r="AY190" s="38">
        <f t="shared" si="10"/>
        <v>0</v>
      </c>
      <c r="AZ190" s="38">
        <f t="shared" si="11"/>
        <v>0</v>
      </c>
      <c r="BA190" s="38">
        <f t="shared" si="12"/>
        <v>0</v>
      </c>
      <c r="BB190" s="38">
        <f t="shared" si="13"/>
        <v>0</v>
      </c>
      <c r="BC190" s="38">
        <f t="shared" si="14"/>
        <v>0</v>
      </c>
      <c r="BD190" s="38">
        <f t="shared" si="15"/>
        <v>0</v>
      </c>
      <c r="BE190" s="38">
        <f t="shared" si="16"/>
        <v>0</v>
      </c>
      <c r="BF190" s="38">
        <f t="shared" si="17"/>
        <v>0</v>
      </c>
      <c r="BG190" s="38">
        <f t="shared" si="18"/>
        <v>0</v>
      </c>
      <c r="BH190" s="38">
        <f t="shared" si="19"/>
        <v>0</v>
      </c>
      <c r="BI190" s="38">
        <f t="shared" si="20"/>
        <v>0</v>
      </c>
      <c r="BJ190" s="38">
        <f t="shared" si="21"/>
        <v>0</v>
      </c>
      <c r="BK190" s="38">
        <f t="shared" si="22"/>
        <v>0</v>
      </c>
      <c r="BL190" s="38">
        <f t="shared" si="23"/>
        <v>0</v>
      </c>
      <c r="BM190" s="38">
        <f t="shared" si="24"/>
        <v>0</v>
      </c>
      <c r="BN190" s="38">
        <f t="shared" si="25"/>
        <v>0</v>
      </c>
      <c r="BO190" s="38">
        <f t="shared" si="26"/>
        <v>0</v>
      </c>
      <c r="BP190" s="38">
        <f t="shared" si="27"/>
        <v>0</v>
      </c>
      <c r="BQ190" s="38">
        <f t="shared" si="28"/>
        <v>0</v>
      </c>
      <c r="BR190" s="38">
        <f t="shared" si="29"/>
        <v>0</v>
      </c>
      <c r="BS190" s="38">
        <f t="shared" si="30"/>
        <v>0</v>
      </c>
      <c r="BT190" s="38">
        <f t="shared" si="31"/>
        <v>0</v>
      </c>
      <c r="BU190" s="38">
        <f t="shared" si="32"/>
        <v>0</v>
      </c>
      <c r="BV190" s="38">
        <f t="shared" si="33"/>
        <v>0</v>
      </c>
      <c r="BW190" s="38">
        <f t="shared" si="34"/>
        <v>0</v>
      </c>
      <c r="BX190" s="38">
        <f t="shared" si="35"/>
        <v>0</v>
      </c>
      <c r="BY190" s="38">
        <f t="shared" si="36"/>
        <v>0</v>
      </c>
      <c r="BZ190" s="38">
        <f t="shared" si="37"/>
        <v>0</v>
      </c>
      <c r="CA190" s="38">
        <f t="shared" si="38"/>
        <v>0</v>
      </c>
      <c r="CB190" s="14"/>
      <c r="CC190" s="14"/>
      <c r="CD190" s="14"/>
    </row>
    <row r="191" spans="1:82" x14ac:dyDescent="0.25">
      <c r="A191" s="37">
        <f>Accueil!C22</f>
        <v>10</v>
      </c>
      <c r="B191" s="37">
        <f>Accueil!D22</f>
        <v>0</v>
      </c>
      <c r="C191" s="37">
        <f>Accueil!E22</f>
        <v>0</v>
      </c>
      <c r="D191" s="37">
        <f>Accueil!F22</f>
        <v>0</v>
      </c>
      <c r="E191" s="37">
        <f>Accueil!G22</f>
        <v>0</v>
      </c>
      <c r="F191" s="37">
        <f>Accueil!H22</f>
        <v>0</v>
      </c>
      <c r="G191" s="37">
        <f>Accueil!I22</f>
        <v>0</v>
      </c>
      <c r="H191" s="37">
        <f>Accueil!J22</f>
        <v>0</v>
      </c>
      <c r="I191" s="37">
        <f>Accueil!K22</f>
        <v>0</v>
      </c>
      <c r="J191" s="37">
        <f>Accueil!L22</f>
        <v>0</v>
      </c>
      <c r="K191" s="37">
        <f>Accueil!M22</f>
        <v>0</v>
      </c>
      <c r="L191" s="37">
        <f>Accueil!N22</f>
        <v>0</v>
      </c>
      <c r="M191" s="37">
        <f>Accueil!O22</f>
        <v>0</v>
      </c>
      <c r="N191" s="37">
        <f>Accueil!P22</f>
        <v>0</v>
      </c>
      <c r="O191" s="37">
        <f>Accueil!Q22</f>
        <v>0</v>
      </c>
      <c r="P191" s="37">
        <f>Accueil!R22</f>
        <v>0</v>
      </c>
      <c r="Q191" s="37">
        <f>Accueil!S22</f>
        <v>0</v>
      </c>
      <c r="R191" s="37">
        <f>Accueil!T22</f>
        <v>0</v>
      </c>
      <c r="S191" s="37">
        <f>Accueil!U22</f>
        <v>0</v>
      </c>
      <c r="T191" s="37">
        <f>Accueil!V22</f>
        <v>0</v>
      </c>
      <c r="U191" s="37">
        <f>Accueil!W22</f>
        <v>0</v>
      </c>
      <c r="V191" s="37">
        <f>Accueil!X22</f>
        <v>0</v>
      </c>
      <c r="W191" s="37">
        <f>Accueil!Y22</f>
        <v>0</v>
      </c>
      <c r="X191" s="37">
        <f>Accueil!Z22</f>
        <v>0</v>
      </c>
      <c r="Y191" s="37">
        <f>Accueil!AA22</f>
        <v>0</v>
      </c>
      <c r="Z191" s="37">
        <f>Accueil!AB22</f>
        <v>0</v>
      </c>
      <c r="AA191" s="37">
        <f>Accueil!AC22</f>
        <v>0</v>
      </c>
      <c r="AB191" s="37">
        <f>Accueil!AD22</f>
        <v>0</v>
      </c>
      <c r="AC191" s="37">
        <f>Accueil!AE22</f>
        <v>0</v>
      </c>
      <c r="AD191" s="37">
        <f>Accueil!AF22</f>
        <v>0</v>
      </c>
      <c r="AE191" s="37">
        <f>Accueil!AG22</f>
        <v>0</v>
      </c>
      <c r="AF191" s="37">
        <f>Accueil!AH22</f>
        <v>0</v>
      </c>
      <c r="AG191" s="37">
        <f>Accueil!AI22</f>
        <v>0</v>
      </c>
      <c r="AH191" s="37">
        <f>Accueil!AJ22</f>
        <v>0</v>
      </c>
      <c r="AI191" s="37">
        <f>Accueil!AK22</f>
        <v>0</v>
      </c>
      <c r="AJ191" s="37">
        <f>Accueil!AL22</f>
        <v>0</v>
      </c>
      <c r="AK191" s="37">
        <f>Accueil!AM22</f>
        <v>0</v>
      </c>
      <c r="AL191" s="37">
        <f>Accueil!AN22</f>
        <v>0</v>
      </c>
      <c r="AM191" s="37">
        <f>Accueil!AO22</f>
        <v>0</v>
      </c>
      <c r="AN191" s="37">
        <f>Accueil!AP22</f>
        <v>0</v>
      </c>
      <c r="AO191" s="37" t="str">
        <f>Accueil!AQ22</f>
        <v/>
      </c>
      <c r="AP191" s="38">
        <f t="shared" si="1"/>
        <v>0</v>
      </c>
      <c r="AQ191" s="38">
        <f t="shared" si="2"/>
        <v>0</v>
      </c>
      <c r="AR191" s="38">
        <f t="shared" si="3"/>
        <v>0</v>
      </c>
      <c r="AS191" s="38">
        <f t="shared" si="4"/>
        <v>0</v>
      </c>
      <c r="AT191" s="38">
        <f t="shared" si="5"/>
        <v>0</v>
      </c>
      <c r="AU191" s="38">
        <f t="shared" si="6"/>
        <v>0</v>
      </c>
      <c r="AV191" s="38">
        <f t="shared" si="7"/>
        <v>0</v>
      </c>
      <c r="AW191" s="38">
        <f t="shared" si="8"/>
        <v>0</v>
      </c>
      <c r="AX191" s="38">
        <f t="shared" si="9"/>
        <v>0</v>
      </c>
      <c r="AY191" s="38">
        <f t="shared" si="10"/>
        <v>0</v>
      </c>
      <c r="AZ191" s="38">
        <f t="shared" si="11"/>
        <v>0</v>
      </c>
      <c r="BA191" s="38">
        <f t="shared" si="12"/>
        <v>0</v>
      </c>
      <c r="BB191" s="38">
        <f t="shared" si="13"/>
        <v>0</v>
      </c>
      <c r="BC191" s="38">
        <f t="shared" si="14"/>
        <v>0</v>
      </c>
      <c r="BD191" s="38">
        <f t="shared" si="15"/>
        <v>0</v>
      </c>
      <c r="BE191" s="38">
        <f t="shared" si="16"/>
        <v>0</v>
      </c>
      <c r="BF191" s="38">
        <f t="shared" si="17"/>
        <v>0</v>
      </c>
      <c r="BG191" s="38">
        <f t="shared" si="18"/>
        <v>0</v>
      </c>
      <c r="BH191" s="38">
        <f t="shared" si="19"/>
        <v>0</v>
      </c>
      <c r="BI191" s="38">
        <f t="shared" si="20"/>
        <v>0</v>
      </c>
      <c r="BJ191" s="38">
        <f t="shared" si="21"/>
        <v>0</v>
      </c>
      <c r="BK191" s="38">
        <f t="shared" si="22"/>
        <v>0</v>
      </c>
      <c r="BL191" s="38">
        <f t="shared" si="23"/>
        <v>0</v>
      </c>
      <c r="BM191" s="38">
        <f t="shared" si="24"/>
        <v>0</v>
      </c>
      <c r="BN191" s="38">
        <f t="shared" si="25"/>
        <v>0</v>
      </c>
      <c r="BO191" s="38">
        <f t="shared" si="26"/>
        <v>0</v>
      </c>
      <c r="BP191" s="38">
        <f t="shared" si="27"/>
        <v>0</v>
      </c>
      <c r="BQ191" s="38">
        <f t="shared" si="28"/>
        <v>0</v>
      </c>
      <c r="BR191" s="38">
        <f t="shared" si="29"/>
        <v>0</v>
      </c>
      <c r="BS191" s="38">
        <f t="shared" si="30"/>
        <v>0</v>
      </c>
      <c r="BT191" s="38">
        <f t="shared" si="31"/>
        <v>0</v>
      </c>
      <c r="BU191" s="38">
        <f t="shared" si="32"/>
        <v>0</v>
      </c>
      <c r="BV191" s="38">
        <f t="shared" si="33"/>
        <v>0</v>
      </c>
      <c r="BW191" s="38">
        <f t="shared" si="34"/>
        <v>0</v>
      </c>
      <c r="BX191" s="38">
        <f t="shared" si="35"/>
        <v>0</v>
      </c>
      <c r="BY191" s="38">
        <f t="shared" si="36"/>
        <v>0</v>
      </c>
      <c r="BZ191" s="38">
        <f t="shared" si="37"/>
        <v>0</v>
      </c>
      <c r="CA191" s="38">
        <f t="shared" si="38"/>
        <v>0</v>
      </c>
      <c r="CB191" s="14"/>
      <c r="CC191" s="14"/>
      <c r="CD191" s="14"/>
    </row>
    <row r="192" spans="1:82" x14ac:dyDescent="0.25">
      <c r="A192" s="37">
        <f>Accueil!C23</f>
        <v>11</v>
      </c>
      <c r="B192" s="37">
        <f>Accueil!D23</f>
        <v>0</v>
      </c>
      <c r="C192" s="37">
        <f>Accueil!E23</f>
        <v>0</v>
      </c>
      <c r="D192" s="37">
        <f>Accueil!F23</f>
        <v>0</v>
      </c>
      <c r="E192" s="37">
        <f>Accueil!G23</f>
        <v>0</v>
      </c>
      <c r="F192" s="37">
        <f>Accueil!H23</f>
        <v>0</v>
      </c>
      <c r="G192" s="37">
        <f>Accueil!I23</f>
        <v>0</v>
      </c>
      <c r="H192" s="37">
        <f>Accueil!J23</f>
        <v>0</v>
      </c>
      <c r="I192" s="37">
        <f>Accueil!K23</f>
        <v>0</v>
      </c>
      <c r="J192" s="37">
        <f>Accueil!L23</f>
        <v>0</v>
      </c>
      <c r="K192" s="37">
        <f>Accueil!M23</f>
        <v>0</v>
      </c>
      <c r="L192" s="37">
        <f>Accueil!N23</f>
        <v>0</v>
      </c>
      <c r="M192" s="37">
        <f>Accueil!O23</f>
        <v>0</v>
      </c>
      <c r="N192" s="37">
        <f>Accueil!P23</f>
        <v>0</v>
      </c>
      <c r="O192" s="37">
        <f>Accueil!Q23</f>
        <v>0</v>
      </c>
      <c r="P192" s="37">
        <f>Accueil!R23</f>
        <v>0</v>
      </c>
      <c r="Q192" s="37">
        <f>Accueil!S23</f>
        <v>0</v>
      </c>
      <c r="R192" s="37">
        <f>Accueil!T23</f>
        <v>0</v>
      </c>
      <c r="S192" s="37">
        <f>Accueil!U23</f>
        <v>0</v>
      </c>
      <c r="T192" s="37">
        <f>Accueil!V23</f>
        <v>0</v>
      </c>
      <c r="U192" s="37">
        <f>Accueil!W23</f>
        <v>0</v>
      </c>
      <c r="V192" s="37">
        <f>Accueil!X23</f>
        <v>0</v>
      </c>
      <c r="W192" s="37">
        <f>Accueil!Y23</f>
        <v>0</v>
      </c>
      <c r="X192" s="37">
        <f>Accueil!Z23</f>
        <v>0</v>
      </c>
      <c r="Y192" s="37">
        <f>Accueil!AA23</f>
        <v>0</v>
      </c>
      <c r="Z192" s="37">
        <f>Accueil!AB23</f>
        <v>0</v>
      </c>
      <c r="AA192" s="37">
        <f>Accueil!AC23</f>
        <v>0</v>
      </c>
      <c r="AB192" s="37">
        <f>Accueil!AD23</f>
        <v>0</v>
      </c>
      <c r="AC192" s="37">
        <f>Accueil!AE23</f>
        <v>0</v>
      </c>
      <c r="AD192" s="37">
        <f>Accueil!AF23</f>
        <v>0</v>
      </c>
      <c r="AE192" s="37">
        <f>Accueil!AG23</f>
        <v>0</v>
      </c>
      <c r="AF192" s="37">
        <f>Accueil!AH23</f>
        <v>0</v>
      </c>
      <c r="AG192" s="37">
        <f>Accueil!AI23</f>
        <v>0</v>
      </c>
      <c r="AH192" s="37">
        <f>Accueil!AJ23</f>
        <v>0</v>
      </c>
      <c r="AI192" s="37">
        <f>Accueil!AK23</f>
        <v>0</v>
      </c>
      <c r="AJ192" s="37">
        <f>Accueil!AL23</f>
        <v>0</v>
      </c>
      <c r="AK192" s="37">
        <f>Accueil!AM23</f>
        <v>0</v>
      </c>
      <c r="AL192" s="37">
        <f>Accueil!AN23</f>
        <v>0</v>
      </c>
      <c r="AM192" s="37">
        <f>Accueil!AO23</f>
        <v>0</v>
      </c>
      <c r="AN192" s="37">
        <f>Accueil!AP23</f>
        <v>0</v>
      </c>
      <c r="AO192" s="37" t="str">
        <f>Accueil!AQ23</f>
        <v/>
      </c>
      <c r="AP192" s="38">
        <f t="shared" si="1"/>
        <v>0</v>
      </c>
      <c r="AQ192" s="38">
        <f t="shared" si="2"/>
        <v>0</v>
      </c>
      <c r="AR192" s="38">
        <f t="shared" si="3"/>
        <v>0</v>
      </c>
      <c r="AS192" s="38">
        <f t="shared" si="4"/>
        <v>0</v>
      </c>
      <c r="AT192" s="38">
        <f t="shared" si="5"/>
        <v>0</v>
      </c>
      <c r="AU192" s="38">
        <f t="shared" si="6"/>
        <v>0</v>
      </c>
      <c r="AV192" s="38">
        <f t="shared" si="7"/>
        <v>0</v>
      </c>
      <c r="AW192" s="38">
        <f t="shared" si="8"/>
        <v>0</v>
      </c>
      <c r="AX192" s="38">
        <f t="shared" si="9"/>
        <v>0</v>
      </c>
      <c r="AY192" s="38">
        <f t="shared" si="10"/>
        <v>0</v>
      </c>
      <c r="AZ192" s="38">
        <f t="shared" si="11"/>
        <v>0</v>
      </c>
      <c r="BA192" s="38">
        <f t="shared" si="12"/>
        <v>0</v>
      </c>
      <c r="BB192" s="38">
        <f t="shared" si="13"/>
        <v>0</v>
      </c>
      <c r="BC192" s="38">
        <f t="shared" si="14"/>
        <v>0</v>
      </c>
      <c r="BD192" s="38">
        <f t="shared" si="15"/>
        <v>0</v>
      </c>
      <c r="BE192" s="38">
        <f t="shared" si="16"/>
        <v>0</v>
      </c>
      <c r="BF192" s="38">
        <f t="shared" si="17"/>
        <v>0</v>
      </c>
      <c r="BG192" s="38">
        <f t="shared" si="18"/>
        <v>0</v>
      </c>
      <c r="BH192" s="38">
        <f t="shared" si="19"/>
        <v>0</v>
      </c>
      <c r="BI192" s="38">
        <f t="shared" si="20"/>
        <v>0</v>
      </c>
      <c r="BJ192" s="38">
        <f t="shared" si="21"/>
        <v>0</v>
      </c>
      <c r="BK192" s="38">
        <f t="shared" si="22"/>
        <v>0</v>
      </c>
      <c r="BL192" s="38">
        <f t="shared" si="23"/>
        <v>0</v>
      </c>
      <c r="BM192" s="38">
        <f t="shared" si="24"/>
        <v>0</v>
      </c>
      <c r="BN192" s="38">
        <f t="shared" si="25"/>
        <v>0</v>
      </c>
      <c r="BO192" s="38">
        <f t="shared" si="26"/>
        <v>0</v>
      </c>
      <c r="BP192" s="38">
        <f t="shared" si="27"/>
        <v>0</v>
      </c>
      <c r="BQ192" s="38">
        <f t="shared" si="28"/>
        <v>0</v>
      </c>
      <c r="BR192" s="38">
        <f t="shared" si="29"/>
        <v>0</v>
      </c>
      <c r="BS192" s="38">
        <f t="shared" si="30"/>
        <v>0</v>
      </c>
      <c r="BT192" s="38">
        <f t="shared" si="31"/>
        <v>0</v>
      </c>
      <c r="BU192" s="38">
        <f t="shared" si="32"/>
        <v>0</v>
      </c>
      <c r="BV192" s="38">
        <f t="shared" si="33"/>
        <v>0</v>
      </c>
      <c r="BW192" s="38">
        <f t="shared" si="34"/>
        <v>0</v>
      </c>
      <c r="BX192" s="38">
        <f t="shared" si="35"/>
        <v>0</v>
      </c>
      <c r="BY192" s="38">
        <f t="shared" si="36"/>
        <v>0</v>
      </c>
      <c r="BZ192" s="38">
        <f t="shared" si="37"/>
        <v>0</v>
      </c>
      <c r="CA192" s="38">
        <f t="shared" si="38"/>
        <v>0</v>
      </c>
      <c r="CB192" s="14"/>
      <c r="CC192" s="14"/>
      <c r="CD192" s="14"/>
    </row>
    <row r="193" spans="1:82" x14ac:dyDescent="0.25">
      <c r="A193" s="37">
        <f>Accueil!C24</f>
        <v>12</v>
      </c>
      <c r="B193" s="37">
        <f>Accueil!D24</f>
        <v>0</v>
      </c>
      <c r="C193" s="37">
        <f>Accueil!E24</f>
        <v>0</v>
      </c>
      <c r="D193" s="37">
        <f>Accueil!F24</f>
        <v>0</v>
      </c>
      <c r="E193" s="37">
        <f>Accueil!G24</f>
        <v>0</v>
      </c>
      <c r="F193" s="37">
        <f>Accueil!H24</f>
        <v>0</v>
      </c>
      <c r="G193" s="37">
        <f>Accueil!I24</f>
        <v>0</v>
      </c>
      <c r="H193" s="37">
        <f>Accueil!J24</f>
        <v>0</v>
      </c>
      <c r="I193" s="37">
        <f>Accueil!K24</f>
        <v>0</v>
      </c>
      <c r="J193" s="37">
        <f>Accueil!L24</f>
        <v>0</v>
      </c>
      <c r="K193" s="37">
        <f>Accueil!M24</f>
        <v>0</v>
      </c>
      <c r="L193" s="37">
        <f>Accueil!N24</f>
        <v>0</v>
      </c>
      <c r="M193" s="37">
        <f>Accueil!O24</f>
        <v>0</v>
      </c>
      <c r="N193" s="37">
        <f>Accueil!P24</f>
        <v>0</v>
      </c>
      <c r="O193" s="37">
        <f>Accueil!Q24</f>
        <v>0</v>
      </c>
      <c r="P193" s="37">
        <f>Accueil!R24</f>
        <v>0</v>
      </c>
      <c r="Q193" s="37">
        <f>Accueil!S24</f>
        <v>0</v>
      </c>
      <c r="R193" s="37">
        <f>Accueil!T24</f>
        <v>0</v>
      </c>
      <c r="S193" s="37">
        <f>Accueil!U24</f>
        <v>0</v>
      </c>
      <c r="T193" s="37">
        <f>Accueil!V24</f>
        <v>0</v>
      </c>
      <c r="U193" s="37">
        <f>Accueil!W24</f>
        <v>0</v>
      </c>
      <c r="V193" s="37">
        <f>Accueil!X24</f>
        <v>0</v>
      </c>
      <c r="W193" s="37">
        <f>Accueil!Y24</f>
        <v>0</v>
      </c>
      <c r="X193" s="37">
        <f>Accueil!Z24</f>
        <v>0</v>
      </c>
      <c r="Y193" s="37">
        <f>Accueil!AA24</f>
        <v>0</v>
      </c>
      <c r="Z193" s="37">
        <f>Accueil!AB24</f>
        <v>0</v>
      </c>
      <c r="AA193" s="37">
        <f>Accueil!AC24</f>
        <v>0</v>
      </c>
      <c r="AB193" s="37">
        <f>Accueil!AD24</f>
        <v>0</v>
      </c>
      <c r="AC193" s="37">
        <f>Accueil!AE24</f>
        <v>0</v>
      </c>
      <c r="AD193" s="37">
        <f>Accueil!AF24</f>
        <v>0</v>
      </c>
      <c r="AE193" s="37">
        <f>Accueil!AG24</f>
        <v>0</v>
      </c>
      <c r="AF193" s="37">
        <f>Accueil!AH24</f>
        <v>0</v>
      </c>
      <c r="AG193" s="37">
        <f>Accueil!AI24</f>
        <v>0</v>
      </c>
      <c r="AH193" s="37">
        <f>Accueil!AJ24</f>
        <v>0</v>
      </c>
      <c r="AI193" s="37">
        <f>Accueil!AK24</f>
        <v>0</v>
      </c>
      <c r="AJ193" s="37">
        <f>Accueil!AL24</f>
        <v>0</v>
      </c>
      <c r="AK193" s="37">
        <f>Accueil!AM24</f>
        <v>0</v>
      </c>
      <c r="AL193" s="37">
        <f>Accueil!AN24</f>
        <v>0</v>
      </c>
      <c r="AM193" s="37">
        <f>Accueil!AO24</f>
        <v>0</v>
      </c>
      <c r="AN193" s="37">
        <f>Accueil!AP24</f>
        <v>0</v>
      </c>
      <c r="AO193" s="37" t="str">
        <f>Accueil!AQ24</f>
        <v/>
      </c>
      <c r="AP193" s="38">
        <f t="shared" si="1"/>
        <v>0</v>
      </c>
      <c r="AQ193" s="38">
        <f t="shared" si="2"/>
        <v>0</v>
      </c>
      <c r="AR193" s="38">
        <f t="shared" si="3"/>
        <v>0</v>
      </c>
      <c r="AS193" s="38">
        <f t="shared" si="4"/>
        <v>0</v>
      </c>
      <c r="AT193" s="38">
        <f t="shared" si="5"/>
        <v>0</v>
      </c>
      <c r="AU193" s="38">
        <f t="shared" si="6"/>
        <v>0</v>
      </c>
      <c r="AV193" s="38">
        <f t="shared" si="7"/>
        <v>0</v>
      </c>
      <c r="AW193" s="38">
        <f t="shared" si="8"/>
        <v>0</v>
      </c>
      <c r="AX193" s="38">
        <f t="shared" si="9"/>
        <v>0</v>
      </c>
      <c r="AY193" s="38">
        <f t="shared" si="10"/>
        <v>0</v>
      </c>
      <c r="AZ193" s="38">
        <f t="shared" si="11"/>
        <v>0</v>
      </c>
      <c r="BA193" s="38">
        <f t="shared" si="12"/>
        <v>0</v>
      </c>
      <c r="BB193" s="38">
        <f t="shared" si="13"/>
        <v>0</v>
      </c>
      <c r="BC193" s="38">
        <f t="shared" si="14"/>
        <v>0</v>
      </c>
      <c r="BD193" s="38">
        <f t="shared" si="15"/>
        <v>0</v>
      </c>
      <c r="BE193" s="38">
        <f t="shared" si="16"/>
        <v>0</v>
      </c>
      <c r="BF193" s="38">
        <f t="shared" si="17"/>
        <v>0</v>
      </c>
      <c r="BG193" s="38">
        <f t="shared" si="18"/>
        <v>0</v>
      </c>
      <c r="BH193" s="38">
        <f t="shared" si="19"/>
        <v>0</v>
      </c>
      <c r="BI193" s="38">
        <f t="shared" si="20"/>
        <v>0</v>
      </c>
      <c r="BJ193" s="38">
        <f t="shared" si="21"/>
        <v>0</v>
      </c>
      <c r="BK193" s="38">
        <f t="shared" si="22"/>
        <v>0</v>
      </c>
      <c r="BL193" s="38">
        <f t="shared" si="23"/>
        <v>0</v>
      </c>
      <c r="BM193" s="38">
        <f t="shared" si="24"/>
        <v>0</v>
      </c>
      <c r="BN193" s="38">
        <f t="shared" si="25"/>
        <v>0</v>
      </c>
      <c r="BO193" s="38">
        <f t="shared" si="26"/>
        <v>0</v>
      </c>
      <c r="BP193" s="38">
        <f t="shared" si="27"/>
        <v>0</v>
      </c>
      <c r="BQ193" s="38">
        <f t="shared" si="28"/>
        <v>0</v>
      </c>
      <c r="BR193" s="38">
        <f t="shared" si="29"/>
        <v>0</v>
      </c>
      <c r="BS193" s="38">
        <f t="shared" si="30"/>
        <v>0</v>
      </c>
      <c r="BT193" s="38">
        <f t="shared" si="31"/>
        <v>0</v>
      </c>
      <c r="BU193" s="38">
        <f t="shared" si="32"/>
        <v>0</v>
      </c>
      <c r="BV193" s="38">
        <f t="shared" si="33"/>
        <v>0</v>
      </c>
      <c r="BW193" s="38">
        <f t="shared" si="34"/>
        <v>0</v>
      </c>
      <c r="BX193" s="38">
        <f t="shared" si="35"/>
        <v>0</v>
      </c>
      <c r="BY193" s="38">
        <f t="shared" si="36"/>
        <v>0</v>
      </c>
      <c r="BZ193" s="38">
        <f t="shared" si="37"/>
        <v>0</v>
      </c>
      <c r="CA193" s="38">
        <f t="shared" si="38"/>
        <v>0</v>
      </c>
      <c r="CB193" s="14"/>
      <c r="CC193" s="14"/>
      <c r="CD193" s="14"/>
    </row>
    <row r="194" spans="1:82" x14ac:dyDescent="0.25">
      <c r="A194" s="37">
        <f>Accueil!C25</f>
        <v>13</v>
      </c>
      <c r="B194" s="37">
        <f>Accueil!D25</f>
        <v>0</v>
      </c>
      <c r="C194" s="37">
        <f>Accueil!E25</f>
        <v>0</v>
      </c>
      <c r="D194" s="37">
        <f>Accueil!F25</f>
        <v>0</v>
      </c>
      <c r="E194" s="37">
        <f>Accueil!G25</f>
        <v>0</v>
      </c>
      <c r="F194" s="37">
        <f>Accueil!H25</f>
        <v>0</v>
      </c>
      <c r="G194" s="37">
        <f>Accueil!I25</f>
        <v>0</v>
      </c>
      <c r="H194" s="37">
        <f>Accueil!J25</f>
        <v>0</v>
      </c>
      <c r="I194" s="37">
        <f>Accueil!K25</f>
        <v>0</v>
      </c>
      <c r="J194" s="37">
        <f>Accueil!L25</f>
        <v>0</v>
      </c>
      <c r="K194" s="37">
        <f>Accueil!M25</f>
        <v>0</v>
      </c>
      <c r="L194" s="37">
        <f>Accueil!N25</f>
        <v>0</v>
      </c>
      <c r="M194" s="37">
        <f>Accueil!O25</f>
        <v>0</v>
      </c>
      <c r="N194" s="37">
        <f>Accueil!P25</f>
        <v>0</v>
      </c>
      <c r="O194" s="37">
        <f>Accueil!Q25</f>
        <v>0</v>
      </c>
      <c r="P194" s="37">
        <f>Accueil!R25</f>
        <v>0</v>
      </c>
      <c r="Q194" s="37">
        <f>Accueil!S25</f>
        <v>0</v>
      </c>
      <c r="R194" s="37">
        <f>Accueil!T25</f>
        <v>0</v>
      </c>
      <c r="S194" s="37">
        <f>Accueil!U25</f>
        <v>0</v>
      </c>
      <c r="T194" s="37">
        <f>Accueil!V25</f>
        <v>0</v>
      </c>
      <c r="U194" s="37">
        <f>Accueil!W25</f>
        <v>0</v>
      </c>
      <c r="V194" s="37">
        <f>Accueil!X25</f>
        <v>0</v>
      </c>
      <c r="W194" s="37">
        <f>Accueil!Y25</f>
        <v>0</v>
      </c>
      <c r="X194" s="37">
        <f>Accueil!Z25</f>
        <v>0</v>
      </c>
      <c r="Y194" s="37">
        <f>Accueil!AA25</f>
        <v>0</v>
      </c>
      <c r="Z194" s="37">
        <f>Accueil!AB25</f>
        <v>0</v>
      </c>
      <c r="AA194" s="37">
        <f>Accueil!AC25</f>
        <v>0</v>
      </c>
      <c r="AB194" s="37">
        <f>Accueil!AD25</f>
        <v>0</v>
      </c>
      <c r="AC194" s="37">
        <f>Accueil!AE25</f>
        <v>0</v>
      </c>
      <c r="AD194" s="37">
        <f>Accueil!AF25</f>
        <v>0</v>
      </c>
      <c r="AE194" s="37">
        <f>Accueil!AG25</f>
        <v>0</v>
      </c>
      <c r="AF194" s="37">
        <f>Accueil!AH25</f>
        <v>0</v>
      </c>
      <c r="AG194" s="37">
        <f>Accueil!AI25</f>
        <v>0</v>
      </c>
      <c r="AH194" s="37">
        <f>Accueil!AJ25</f>
        <v>0</v>
      </c>
      <c r="AI194" s="37">
        <f>Accueil!AK25</f>
        <v>0</v>
      </c>
      <c r="AJ194" s="37">
        <f>Accueil!AL25</f>
        <v>0</v>
      </c>
      <c r="AK194" s="37">
        <f>Accueil!AM25</f>
        <v>0</v>
      </c>
      <c r="AL194" s="37">
        <f>Accueil!AN25</f>
        <v>0</v>
      </c>
      <c r="AM194" s="37">
        <f>Accueil!AO25</f>
        <v>0</v>
      </c>
      <c r="AN194" s="37">
        <f>Accueil!AP25</f>
        <v>0</v>
      </c>
      <c r="AO194" s="37" t="str">
        <f>Accueil!AQ25</f>
        <v/>
      </c>
      <c r="AP194" s="38">
        <f t="shared" si="1"/>
        <v>0</v>
      </c>
      <c r="AQ194" s="38">
        <f t="shared" si="2"/>
        <v>0</v>
      </c>
      <c r="AR194" s="38">
        <f t="shared" si="3"/>
        <v>0</v>
      </c>
      <c r="AS194" s="38">
        <f t="shared" si="4"/>
        <v>0</v>
      </c>
      <c r="AT194" s="38">
        <f t="shared" si="5"/>
        <v>0</v>
      </c>
      <c r="AU194" s="38">
        <f t="shared" si="6"/>
        <v>0</v>
      </c>
      <c r="AV194" s="38">
        <f t="shared" si="7"/>
        <v>0</v>
      </c>
      <c r="AW194" s="38">
        <f t="shared" si="8"/>
        <v>0</v>
      </c>
      <c r="AX194" s="38">
        <f t="shared" si="9"/>
        <v>0</v>
      </c>
      <c r="AY194" s="38">
        <f t="shared" si="10"/>
        <v>0</v>
      </c>
      <c r="AZ194" s="38">
        <f t="shared" si="11"/>
        <v>0</v>
      </c>
      <c r="BA194" s="38">
        <f t="shared" si="12"/>
        <v>0</v>
      </c>
      <c r="BB194" s="38">
        <f t="shared" si="13"/>
        <v>0</v>
      </c>
      <c r="BC194" s="38">
        <f t="shared" si="14"/>
        <v>0</v>
      </c>
      <c r="BD194" s="38">
        <f t="shared" si="15"/>
        <v>0</v>
      </c>
      <c r="BE194" s="38">
        <f t="shared" si="16"/>
        <v>0</v>
      </c>
      <c r="BF194" s="38">
        <f t="shared" si="17"/>
        <v>0</v>
      </c>
      <c r="BG194" s="38">
        <f t="shared" si="18"/>
        <v>0</v>
      </c>
      <c r="BH194" s="38">
        <f t="shared" si="19"/>
        <v>0</v>
      </c>
      <c r="BI194" s="38">
        <f t="shared" si="20"/>
        <v>0</v>
      </c>
      <c r="BJ194" s="38">
        <f t="shared" si="21"/>
        <v>0</v>
      </c>
      <c r="BK194" s="38">
        <f t="shared" si="22"/>
        <v>0</v>
      </c>
      <c r="BL194" s="38">
        <f t="shared" si="23"/>
        <v>0</v>
      </c>
      <c r="BM194" s="38">
        <f t="shared" si="24"/>
        <v>0</v>
      </c>
      <c r="BN194" s="38">
        <f t="shared" si="25"/>
        <v>0</v>
      </c>
      <c r="BO194" s="38">
        <f t="shared" si="26"/>
        <v>0</v>
      </c>
      <c r="BP194" s="38">
        <f t="shared" si="27"/>
        <v>0</v>
      </c>
      <c r="BQ194" s="38">
        <f t="shared" si="28"/>
        <v>0</v>
      </c>
      <c r="BR194" s="38">
        <f t="shared" si="29"/>
        <v>0</v>
      </c>
      <c r="BS194" s="38">
        <f t="shared" si="30"/>
        <v>0</v>
      </c>
      <c r="BT194" s="38">
        <f t="shared" si="31"/>
        <v>0</v>
      </c>
      <c r="BU194" s="38">
        <f t="shared" si="32"/>
        <v>0</v>
      </c>
      <c r="BV194" s="38">
        <f t="shared" si="33"/>
        <v>0</v>
      </c>
      <c r="BW194" s="38">
        <f t="shared" si="34"/>
        <v>0</v>
      </c>
      <c r="BX194" s="38">
        <f t="shared" si="35"/>
        <v>0</v>
      </c>
      <c r="BY194" s="38">
        <f t="shared" si="36"/>
        <v>0</v>
      </c>
      <c r="BZ194" s="38">
        <f t="shared" si="37"/>
        <v>0</v>
      </c>
      <c r="CA194" s="38">
        <f t="shared" si="38"/>
        <v>0</v>
      </c>
      <c r="CB194" s="14"/>
      <c r="CC194" s="14"/>
      <c r="CD194" s="14"/>
    </row>
    <row r="195" spans="1:82" x14ac:dyDescent="0.25">
      <c r="A195" s="37">
        <f>Accueil!C26</f>
        <v>14</v>
      </c>
      <c r="B195" s="37">
        <f>Accueil!D26</f>
        <v>0</v>
      </c>
      <c r="C195" s="37">
        <f>Accueil!E26</f>
        <v>0</v>
      </c>
      <c r="D195" s="37">
        <f>Accueil!F26</f>
        <v>0</v>
      </c>
      <c r="E195" s="37">
        <f>Accueil!G26</f>
        <v>0</v>
      </c>
      <c r="F195" s="37">
        <f>Accueil!H26</f>
        <v>0</v>
      </c>
      <c r="G195" s="37">
        <f>Accueil!I26</f>
        <v>0</v>
      </c>
      <c r="H195" s="37">
        <f>Accueil!J26</f>
        <v>0</v>
      </c>
      <c r="I195" s="37">
        <f>Accueil!K26</f>
        <v>0</v>
      </c>
      <c r="J195" s="37">
        <f>Accueil!L26</f>
        <v>0</v>
      </c>
      <c r="K195" s="37">
        <f>Accueil!M26</f>
        <v>0</v>
      </c>
      <c r="L195" s="37">
        <f>Accueil!N26</f>
        <v>0</v>
      </c>
      <c r="M195" s="37">
        <f>Accueil!O26</f>
        <v>0</v>
      </c>
      <c r="N195" s="37">
        <f>Accueil!P26</f>
        <v>0</v>
      </c>
      <c r="O195" s="37">
        <f>Accueil!Q26</f>
        <v>0</v>
      </c>
      <c r="P195" s="37">
        <f>Accueil!R26</f>
        <v>0</v>
      </c>
      <c r="Q195" s="37">
        <f>Accueil!S26</f>
        <v>0</v>
      </c>
      <c r="R195" s="37">
        <f>Accueil!T26</f>
        <v>0</v>
      </c>
      <c r="S195" s="37">
        <f>Accueil!U26</f>
        <v>0</v>
      </c>
      <c r="T195" s="37">
        <f>Accueil!V26</f>
        <v>0</v>
      </c>
      <c r="U195" s="37">
        <f>Accueil!W26</f>
        <v>0</v>
      </c>
      <c r="V195" s="37">
        <f>Accueil!X26</f>
        <v>0</v>
      </c>
      <c r="W195" s="37">
        <f>Accueil!Y26</f>
        <v>0</v>
      </c>
      <c r="X195" s="37">
        <f>Accueil!Z26</f>
        <v>0</v>
      </c>
      <c r="Y195" s="37">
        <f>Accueil!AA26</f>
        <v>0</v>
      </c>
      <c r="Z195" s="37">
        <f>Accueil!AB26</f>
        <v>0</v>
      </c>
      <c r="AA195" s="37">
        <f>Accueil!AC26</f>
        <v>0</v>
      </c>
      <c r="AB195" s="37">
        <f>Accueil!AD26</f>
        <v>0</v>
      </c>
      <c r="AC195" s="37">
        <f>Accueil!AE26</f>
        <v>0</v>
      </c>
      <c r="AD195" s="37">
        <f>Accueil!AF26</f>
        <v>0</v>
      </c>
      <c r="AE195" s="37">
        <f>Accueil!AG26</f>
        <v>0</v>
      </c>
      <c r="AF195" s="37">
        <f>Accueil!AH26</f>
        <v>0</v>
      </c>
      <c r="AG195" s="37">
        <f>Accueil!AI26</f>
        <v>0</v>
      </c>
      <c r="AH195" s="37">
        <f>Accueil!AJ26</f>
        <v>0</v>
      </c>
      <c r="AI195" s="37">
        <f>Accueil!AK26</f>
        <v>0</v>
      </c>
      <c r="AJ195" s="37">
        <f>Accueil!AL26</f>
        <v>0</v>
      </c>
      <c r="AK195" s="37">
        <f>Accueil!AM26</f>
        <v>0</v>
      </c>
      <c r="AL195" s="37">
        <f>Accueil!AN26</f>
        <v>0</v>
      </c>
      <c r="AM195" s="37">
        <f>Accueil!AO26</f>
        <v>0</v>
      </c>
      <c r="AN195" s="37">
        <f>Accueil!AP26</f>
        <v>0</v>
      </c>
      <c r="AO195" s="37" t="str">
        <f>Accueil!AQ26</f>
        <v/>
      </c>
      <c r="AP195" s="38">
        <f t="shared" si="1"/>
        <v>0</v>
      </c>
      <c r="AQ195" s="38">
        <f t="shared" si="2"/>
        <v>0</v>
      </c>
      <c r="AR195" s="38">
        <f t="shared" si="3"/>
        <v>0</v>
      </c>
      <c r="AS195" s="38">
        <f t="shared" si="4"/>
        <v>0</v>
      </c>
      <c r="AT195" s="38">
        <f t="shared" si="5"/>
        <v>0</v>
      </c>
      <c r="AU195" s="38">
        <f t="shared" si="6"/>
        <v>0</v>
      </c>
      <c r="AV195" s="38">
        <f t="shared" si="7"/>
        <v>0</v>
      </c>
      <c r="AW195" s="38">
        <f t="shared" si="8"/>
        <v>0</v>
      </c>
      <c r="AX195" s="38">
        <f t="shared" si="9"/>
        <v>0</v>
      </c>
      <c r="AY195" s="38">
        <f t="shared" si="10"/>
        <v>0</v>
      </c>
      <c r="AZ195" s="38">
        <f t="shared" si="11"/>
        <v>0</v>
      </c>
      <c r="BA195" s="38">
        <f t="shared" si="12"/>
        <v>0</v>
      </c>
      <c r="BB195" s="38">
        <f t="shared" si="13"/>
        <v>0</v>
      </c>
      <c r="BC195" s="38">
        <f t="shared" si="14"/>
        <v>0</v>
      </c>
      <c r="BD195" s="38">
        <f t="shared" si="15"/>
        <v>0</v>
      </c>
      <c r="BE195" s="38">
        <f t="shared" si="16"/>
        <v>0</v>
      </c>
      <c r="BF195" s="38">
        <f t="shared" si="17"/>
        <v>0</v>
      </c>
      <c r="BG195" s="38">
        <f t="shared" si="18"/>
        <v>0</v>
      </c>
      <c r="BH195" s="38">
        <f t="shared" si="19"/>
        <v>0</v>
      </c>
      <c r="BI195" s="38">
        <f t="shared" si="20"/>
        <v>0</v>
      </c>
      <c r="BJ195" s="38">
        <f t="shared" si="21"/>
        <v>0</v>
      </c>
      <c r="BK195" s="38">
        <f t="shared" si="22"/>
        <v>0</v>
      </c>
      <c r="BL195" s="38">
        <f t="shared" si="23"/>
        <v>0</v>
      </c>
      <c r="BM195" s="38">
        <f t="shared" si="24"/>
        <v>0</v>
      </c>
      <c r="BN195" s="38">
        <f t="shared" si="25"/>
        <v>0</v>
      </c>
      <c r="BO195" s="38">
        <f t="shared" si="26"/>
        <v>0</v>
      </c>
      <c r="BP195" s="38">
        <f t="shared" si="27"/>
        <v>0</v>
      </c>
      <c r="BQ195" s="38">
        <f t="shared" si="28"/>
        <v>0</v>
      </c>
      <c r="BR195" s="38">
        <f t="shared" si="29"/>
        <v>0</v>
      </c>
      <c r="BS195" s="38">
        <f t="shared" si="30"/>
        <v>0</v>
      </c>
      <c r="BT195" s="38">
        <f t="shared" si="31"/>
        <v>0</v>
      </c>
      <c r="BU195" s="38">
        <f t="shared" si="32"/>
        <v>0</v>
      </c>
      <c r="BV195" s="38">
        <f t="shared" si="33"/>
        <v>0</v>
      </c>
      <c r="BW195" s="38">
        <f t="shared" si="34"/>
        <v>0</v>
      </c>
      <c r="BX195" s="38">
        <f t="shared" si="35"/>
        <v>0</v>
      </c>
      <c r="BY195" s="38">
        <f t="shared" si="36"/>
        <v>0</v>
      </c>
      <c r="BZ195" s="38">
        <f t="shared" si="37"/>
        <v>0</v>
      </c>
      <c r="CA195" s="38">
        <f t="shared" si="38"/>
        <v>0</v>
      </c>
      <c r="CB195" s="14"/>
      <c r="CC195" s="14"/>
      <c r="CD195" s="14"/>
    </row>
    <row r="196" spans="1:82" x14ac:dyDescent="0.25">
      <c r="A196" s="37">
        <f>Accueil!C27</f>
        <v>15</v>
      </c>
      <c r="B196" s="37">
        <f>Accueil!D27</f>
        <v>0</v>
      </c>
      <c r="C196" s="37">
        <f>Accueil!E27</f>
        <v>0</v>
      </c>
      <c r="D196" s="37">
        <f>Accueil!F27</f>
        <v>0</v>
      </c>
      <c r="E196" s="37">
        <f>Accueil!G27</f>
        <v>0</v>
      </c>
      <c r="F196" s="37">
        <f>Accueil!H27</f>
        <v>0</v>
      </c>
      <c r="G196" s="37">
        <f>Accueil!I27</f>
        <v>0</v>
      </c>
      <c r="H196" s="37">
        <f>Accueil!J27</f>
        <v>0</v>
      </c>
      <c r="I196" s="37">
        <f>Accueil!K27</f>
        <v>0</v>
      </c>
      <c r="J196" s="37">
        <f>Accueil!L27</f>
        <v>0</v>
      </c>
      <c r="K196" s="37">
        <f>Accueil!M27</f>
        <v>0</v>
      </c>
      <c r="L196" s="37">
        <f>Accueil!N27</f>
        <v>0</v>
      </c>
      <c r="M196" s="37">
        <f>Accueil!O27</f>
        <v>0</v>
      </c>
      <c r="N196" s="37">
        <f>Accueil!P27</f>
        <v>0</v>
      </c>
      <c r="O196" s="37">
        <f>Accueil!Q27</f>
        <v>0</v>
      </c>
      <c r="P196" s="37">
        <f>Accueil!R27</f>
        <v>0</v>
      </c>
      <c r="Q196" s="37">
        <f>Accueil!S27</f>
        <v>0</v>
      </c>
      <c r="R196" s="37">
        <f>Accueil!T27</f>
        <v>0</v>
      </c>
      <c r="S196" s="37">
        <f>Accueil!U27</f>
        <v>0</v>
      </c>
      <c r="T196" s="37">
        <f>Accueil!V27</f>
        <v>0</v>
      </c>
      <c r="U196" s="37">
        <f>Accueil!W27</f>
        <v>0</v>
      </c>
      <c r="V196" s="37">
        <f>Accueil!X27</f>
        <v>0</v>
      </c>
      <c r="W196" s="37">
        <f>Accueil!Y27</f>
        <v>0</v>
      </c>
      <c r="X196" s="37">
        <f>Accueil!Z27</f>
        <v>0</v>
      </c>
      <c r="Y196" s="37">
        <f>Accueil!AA27</f>
        <v>0</v>
      </c>
      <c r="Z196" s="37">
        <f>Accueil!AB27</f>
        <v>0</v>
      </c>
      <c r="AA196" s="37">
        <f>Accueil!AC27</f>
        <v>0</v>
      </c>
      <c r="AB196" s="37">
        <f>Accueil!AD27</f>
        <v>0</v>
      </c>
      <c r="AC196" s="37">
        <f>Accueil!AE27</f>
        <v>0</v>
      </c>
      <c r="AD196" s="37">
        <f>Accueil!AF27</f>
        <v>0</v>
      </c>
      <c r="AE196" s="37">
        <f>Accueil!AG27</f>
        <v>0</v>
      </c>
      <c r="AF196" s="37">
        <f>Accueil!AH27</f>
        <v>0</v>
      </c>
      <c r="AG196" s="37">
        <f>Accueil!AI27</f>
        <v>0</v>
      </c>
      <c r="AH196" s="37">
        <f>Accueil!AJ27</f>
        <v>0</v>
      </c>
      <c r="AI196" s="37">
        <f>Accueil!AK27</f>
        <v>0</v>
      </c>
      <c r="AJ196" s="37">
        <f>Accueil!AL27</f>
        <v>0</v>
      </c>
      <c r="AK196" s="37">
        <f>Accueil!AM27</f>
        <v>0</v>
      </c>
      <c r="AL196" s="37">
        <f>Accueil!AN27</f>
        <v>0</v>
      </c>
      <c r="AM196" s="37">
        <f>Accueil!AO27</f>
        <v>0</v>
      </c>
      <c r="AN196" s="37">
        <f>Accueil!AP27</f>
        <v>0</v>
      </c>
      <c r="AO196" s="37" t="str">
        <f>Accueil!AQ27</f>
        <v/>
      </c>
      <c r="AP196" s="38">
        <f t="shared" si="1"/>
        <v>0</v>
      </c>
      <c r="AQ196" s="38">
        <f t="shared" si="2"/>
        <v>0</v>
      </c>
      <c r="AR196" s="38">
        <f t="shared" si="3"/>
        <v>0</v>
      </c>
      <c r="AS196" s="38">
        <f t="shared" si="4"/>
        <v>0</v>
      </c>
      <c r="AT196" s="38">
        <f t="shared" si="5"/>
        <v>0</v>
      </c>
      <c r="AU196" s="38">
        <f t="shared" si="6"/>
        <v>0</v>
      </c>
      <c r="AV196" s="38">
        <f t="shared" si="7"/>
        <v>0</v>
      </c>
      <c r="AW196" s="38">
        <f t="shared" si="8"/>
        <v>0</v>
      </c>
      <c r="AX196" s="38">
        <f t="shared" si="9"/>
        <v>0</v>
      </c>
      <c r="AY196" s="38">
        <f t="shared" si="10"/>
        <v>0</v>
      </c>
      <c r="AZ196" s="38">
        <f t="shared" si="11"/>
        <v>0</v>
      </c>
      <c r="BA196" s="38">
        <f t="shared" si="12"/>
        <v>0</v>
      </c>
      <c r="BB196" s="38">
        <f t="shared" si="13"/>
        <v>0</v>
      </c>
      <c r="BC196" s="38">
        <f t="shared" si="14"/>
        <v>0</v>
      </c>
      <c r="BD196" s="38">
        <f t="shared" si="15"/>
        <v>0</v>
      </c>
      <c r="BE196" s="38">
        <f t="shared" si="16"/>
        <v>0</v>
      </c>
      <c r="BF196" s="38">
        <f t="shared" si="17"/>
        <v>0</v>
      </c>
      <c r="BG196" s="38">
        <f t="shared" si="18"/>
        <v>0</v>
      </c>
      <c r="BH196" s="38">
        <f t="shared" si="19"/>
        <v>0</v>
      </c>
      <c r="BI196" s="38">
        <f t="shared" si="20"/>
        <v>0</v>
      </c>
      <c r="BJ196" s="38">
        <f t="shared" si="21"/>
        <v>0</v>
      </c>
      <c r="BK196" s="38">
        <f t="shared" si="22"/>
        <v>0</v>
      </c>
      <c r="BL196" s="38">
        <f t="shared" si="23"/>
        <v>0</v>
      </c>
      <c r="BM196" s="38">
        <f t="shared" si="24"/>
        <v>0</v>
      </c>
      <c r="BN196" s="38">
        <f t="shared" si="25"/>
        <v>0</v>
      </c>
      <c r="BO196" s="38">
        <f t="shared" si="26"/>
        <v>0</v>
      </c>
      <c r="BP196" s="38">
        <f t="shared" si="27"/>
        <v>0</v>
      </c>
      <c r="BQ196" s="38">
        <f t="shared" si="28"/>
        <v>0</v>
      </c>
      <c r="BR196" s="38">
        <f t="shared" si="29"/>
        <v>0</v>
      </c>
      <c r="BS196" s="38">
        <f t="shared" si="30"/>
        <v>0</v>
      </c>
      <c r="BT196" s="38">
        <f t="shared" si="31"/>
        <v>0</v>
      </c>
      <c r="BU196" s="38">
        <f t="shared" si="32"/>
        <v>0</v>
      </c>
      <c r="BV196" s="38">
        <f t="shared" si="33"/>
        <v>0</v>
      </c>
      <c r="BW196" s="38">
        <f t="shared" si="34"/>
        <v>0</v>
      </c>
      <c r="BX196" s="38">
        <f t="shared" si="35"/>
        <v>0</v>
      </c>
      <c r="BY196" s="38">
        <f t="shared" si="36"/>
        <v>0</v>
      </c>
      <c r="BZ196" s="38">
        <f t="shared" si="37"/>
        <v>0</v>
      </c>
      <c r="CA196" s="38">
        <f t="shared" si="38"/>
        <v>0</v>
      </c>
      <c r="CB196" s="14"/>
      <c r="CC196" s="14"/>
      <c r="CD196" s="14"/>
    </row>
    <row r="197" spans="1:82" x14ac:dyDescent="0.25">
      <c r="A197" s="37">
        <f>Accueil!C28</f>
        <v>16</v>
      </c>
      <c r="B197" s="37">
        <f>Accueil!D28</f>
        <v>0</v>
      </c>
      <c r="C197" s="37">
        <f>Accueil!E28</f>
        <v>0</v>
      </c>
      <c r="D197" s="37">
        <f>Accueil!F28</f>
        <v>0</v>
      </c>
      <c r="E197" s="37">
        <f>Accueil!G28</f>
        <v>0</v>
      </c>
      <c r="F197" s="37">
        <f>Accueil!H28</f>
        <v>0</v>
      </c>
      <c r="G197" s="37">
        <f>Accueil!I28</f>
        <v>0</v>
      </c>
      <c r="H197" s="37">
        <f>Accueil!J28</f>
        <v>0</v>
      </c>
      <c r="I197" s="37">
        <f>Accueil!K28</f>
        <v>0</v>
      </c>
      <c r="J197" s="37">
        <f>Accueil!L28</f>
        <v>0</v>
      </c>
      <c r="K197" s="37">
        <f>Accueil!M28</f>
        <v>0</v>
      </c>
      <c r="L197" s="37">
        <f>Accueil!N28</f>
        <v>0</v>
      </c>
      <c r="M197" s="37">
        <f>Accueil!O28</f>
        <v>0</v>
      </c>
      <c r="N197" s="37">
        <f>Accueil!P28</f>
        <v>0</v>
      </c>
      <c r="O197" s="37">
        <f>Accueil!Q28</f>
        <v>0</v>
      </c>
      <c r="P197" s="37">
        <f>Accueil!R28</f>
        <v>0</v>
      </c>
      <c r="Q197" s="37">
        <f>Accueil!S28</f>
        <v>0</v>
      </c>
      <c r="R197" s="37">
        <f>Accueil!T28</f>
        <v>0</v>
      </c>
      <c r="S197" s="37">
        <f>Accueil!U28</f>
        <v>0</v>
      </c>
      <c r="T197" s="37">
        <f>Accueil!V28</f>
        <v>0</v>
      </c>
      <c r="U197" s="37">
        <f>Accueil!W28</f>
        <v>0</v>
      </c>
      <c r="V197" s="37">
        <f>Accueil!X28</f>
        <v>0</v>
      </c>
      <c r="W197" s="37">
        <f>Accueil!Y28</f>
        <v>0</v>
      </c>
      <c r="X197" s="37">
        <f>Accueil!Z28</f>
        <v>0</v>
      </c>
      <c r="Y197" s="37">
        <f>Accueil!AA28</f>
        <v>0</v>
      </c>
      <c r="Z197" s="37">
        <f>Accueil!AB28</f>
        <v>0</v>
      </c>
      <c r="AA197" s="37">
        <f>Accueil!AC28</f>
        <v>0</v>
      </c>
      <c r="AB197" s="37">
        <f>Accueil!AD28</f>
        <v>0</v>
      </c>
      <c r="AC197" s="37">
        <f>Accueil!AE28</f>
        <v>0</v>
      </c>
      <c r="AD197" s="37">
        <f>Accueil!AF28</f>
        <v>0</v>
      </c>
      <c r="AE197" s="37">
        <f>Accueil!AG28</f>
        <v>0</v>
      </c>
      <c r="AF197" s="37">
        <f>Accueil!AH28</f>
        <v>0</v>
      </c>
      <c r="AG197" s="37">
        <f>Accueil!AI28</f>
        <v>0</v>
      </c>
      <c r="AH197" s="37">
        <f>Accueil!AJ28</f>
        <v>0</v>
      </c>
      <c r="AI197" s="37">
        <f>Accueil!AK28</f>
        <v>0</v>
      </c>
      <c r="AJ197" s="37">
        <f>Accueil!AL28</f>
        <v>0</v>
      </c>
      <c r="AK197" s="37">
        <f>Accueil!AM28</f>
        <v>0</v>
      </c>
      <c r="AL197" s="37">
        <f>Accueil!AN28</f>
        <v>0</v>
      </c>
      <c r="AM197" s="37">
        <f>Accueil!AO28</f>
        <v>0</v>
      </c>
      <c r="AN197" s="37">
        <f>Accueil!AP28</f>
        <v>0</v>
      </c>
      <c r="AO197" s="37" t="str">
        <f>Accueil!AQ28</f>
        <v/>
      </c>
      <c r="AP197" s="38">
        <f t="shared" si="1"/>
        <v>0</v>
      </c>
      <c r="AQ197" s="38">
        <f t="shared" si="2"/>
        <v>0</v>
      </c>
      <c r="AR197" s="38">
        <f t="shared" si="3"/>
        <v>0</v>
      </c>
      <c r="AS197" s="38">
        <f t="shared" si="4"/>
        <v>0</v>
      </c>
      <c r="AT197" s="38">
        <f t="shared" si="5"/>
        <v>0</v>
      </c>
      <c r="AU197" s="38">
        <f t="shared" si="6"/>
        <v>0</v>
      </c>
      <c r="AV197" s="38">
        <f t="shared" si="7"/>
        <v>0</v>
      </c>
      <c r="AW197" s="38">
        <f t="shared" si="8"/>
        <v>0</v>
      </c>
      <c r="AX197" s="38">
        <f t="shared" si="9"/>
        <v>0</v>
      </c>
      <c r="AY197" s="38">
        <f t="shared" si="10"/>
        <v>0</v>
      </c>
      <c r="AZ197" s="38">
        <f t="shared" si="11"/>
        <v>0</v>
      </c>
      <c r="BA197" s="38">
        <f t="shared" si="12"/>
        <v>0</v>
      </c>
      <c r="BB197" s="38">
        <f t="shared" si="13"/>
        <v>0</v>
      </c>
      <c r="BC197" s="38">
        <f t="shared" si="14"/>
        <v>0</v>
      </c>
      <c r="BD197" s="38">
        <f t="shared" si="15"/>
        <v>0</v>
      </c>
      <c r="BE197" s="38">
        <f t="shared" si="16"/>
        <v>0</v>
      </c>
      <c r="BF197" s="38">
        <f t="shared" si="17"/>
        <v>0</v>
      </c>
      <c r="BG197" s="38">
        <f t="shared" si="18"/>
        <v>0</v>
      </c>
      <c r="BH197" s="38">
        <f t="shared" si="19"/>
        <v>0</v>
      </c>
      <c r="BI197" s="38">
        <f t="shared" si="20"/>
        <v>0</v>
      </c>
      <c r="BJ197" s="38">
        <f t="shared" si="21"/>
        <v>0</v>
      </c>
      <c r="BK197" s="38">
        <f t="shared" si="22"/>
        <v>0</v>
      </c>
      <c r="BL197" s="38">
        <f t="shared" si="23"/>
        <v>0</v>
      </c>
      <c r="BM197" s="38">
        <f t="shared" si="24"/>
        <v>0</v>
      </c>
      <c r="BN197" s="38">
        <f t="shared" si="25"/>
        <v>0</v>
      </c>
      <c r="BO197" s="38">
        <f t="shared" si="26"/>
        <v>0</v>
      </c>
      <c r="BP197" s="38">
        <f t="shared" si="27"/>
        <v>0</v>
      </c>
      <c r="BQ197" s="38">
        <f t="shared" si="28"/>
        <v>0</v>
      </c>
      <c r="BR197" s="38">
        <f t="shared" si="29"/>
        <v>0</v>
      </c>
      <c r="BS197" s="38">
        <f t="shared" si="30"/>
        <v>0</v>
      </c>
      <c r="BT197" s="38">
        <f t="shared" si="31"/>
        <v>0</v>
      </c>
      <c r="BU197" s="38">
        <f t="shared" si="32"/>
        <v>0</v>
      </c>
      <c r="BV197" s="38">
        <f t="shared" si="33"/>
        <v>0</v>
      </c>
      <c r="BW197" s="38">
        <f t="shared" si="34"/>
        <v>0</v>
      </c>
      <c r="BX197" s="38">
        <f t="shared" si="35"/>
        <v>0</v>
      </c>
      <c r="BY197" s="38">
        <f t="shared" si="36"/>
        <v>0</v>
      </c>
      <c r="BZ197" s="38">
        <f t="shared" si="37"/>
        <v>0</v>
      </c>
      <c r="CA197" s="38">
        <f t="shared" si="38"/>
        <v>0</v>
      </c>
      <c r="CB197" s="14"/>
      <c r="CC197" s="14"/>
      <c r="CD197" s="14"/>
    </row>
    <row r="198" spans="1:82" x14ac:dyDescent="0.25">
      <c r="A198" s="37">
        <f>Accueil!C29</f>
        <v>17</v>
      </c>
      <c r="B198" s="37">
        <f>Accueil!D29</f>
        <v>0</v>
      </c>
      <c r="C198" s="37">
        <f>Accueil!E29</f>
        <v>0</v>
      </c>
      <c r="D198" s="37">
        <f>Accueil!F29</f>
        <v>0</v>
      </c>
      <c r="E198" s="37">
        <f>Accueil!G29</f>
        <v>0</v>
      </c>
      <c r="F198" s="37">
        <f>Accueil!H29</f>
        <v>0</v>
      </c>
      <c r="G198" s="37">
        <f>Accueil!I29</f>
        <v>0</v>
      </c>
      <c r="H198" s="37">
        <f>Accueil!J29</f>
        <v>0</v>
      </c>
      <c r="I198" s="37">
        <f>Accueil!K29</f>
        <v>0</v>
      </c>
      <c r="J198" s="37">
        <f>Accueil!L29</f>
        <v>0</v>
      </c>
      <c r="K198" s="37">
        <f>Accueil!M29</f>
        <v>0</v>
      </c>
      <c r="L198" s="37">
        <f>Accueil!N29</f>
        <v>0</v>
      </c>
      <c r="M198" s="37">
        <f>Accueil!O29</f>
        <v>0</v>
      </c>
      <c r="N198" s="37">
        <f>Accueil!P29</f>
        <v>0</v>
      </c>
      <c r="O198" s="37">
        <f>Accueil!Q29</f>
        <v>0</v>
      </c>
      <c r="P198" s="37">
        <f>Accueil!R29</f>
        <v>0</v>
      </c>
      <c r="Q198" s="37">
        <f>Accueil!S29</f>
        <v>0</v>
      </c>
      <c r="R198" s="37">
        <f>Accueil!T29</f>
        <v>0</v>
      </c>
      <c r="S198" s="37">
        <f>Accueil!U29</f>
        <v>0</v>
      </c>
      <c r="T198" s="37">
        <f>Accueil!V29</f>
        <v>0</v>
      </c>
      <c r="U198" s="37">
        <f>Accueil!W29</f>
        <v>0</v>
      </c>
      <c r="V198" s="37">
        <f>Accueil!X29</f>
        <v>0</v>
      </c>
      <c r="W198" s="37">
        <f>Accueil!Y29</f>
        <v>0</v>
      </c>
      <c r="X198" s="37">
        <f>Accueil!Z29</f>
        <v>0</v>
      </c>
      <c r="Y198" s="37">
        <f>Accueil!AA29</f>
        <v>0</v>
      </c>
      <c r="Z198" s="37">
        <f>Accueil!AB29</f>
        <v>0</v>
      </c>
      <c r="AA198" s="37">
        <f>Accueil!AC29</f>
        <v>0</v>
      </c>
      <c r="AB198" s="37">
        <f>Accueil!AD29</f>
        <v>0</v>
      </c>
      <c r="AC198" s="37">
        <f>Accueil!AE29</f>
        <v>0</v>
      </c>
      <c r="AD198" s="37">
        <f>Accueil!AF29</f>
        <v>0</v>
      </c>
      <c r="AE198" s="37">
        <f>Accueil!AG29</f>
        <v>0</v>
      </c>
      <c r="AF198" s="37">
        <f>Accueil!AH29</f>
        <v>0</v>
      </c>
      <c r="AG198" s="37">
        <f>Accueil!AI29</f>
        <v>0</v>
      </c>
      <c r="AH198" s="37">
        <f>Accueil!AJ29</f>
        <v>0</v>
      </c>
      <c r="AI198" s="37">
        <f>Accueil!AK29</f>
        <v>0</v>
      </c>
      <c r="AJ198" s="37">
        <f>Accueil!AL29</f>
        <v>0</v>
      </c>
      <c r="AK198" s="37">
        <f>Accueil!AM29</f>
        <v>0</v>
      </c>
      <c r="AL198" s="37">
        <f>Accueil!AN29</f>
        <v>0</v>
      </c>
      <c r="AM198" s="37">
        <f>Accueil!AO29</f>
        <v>0</v>
      </c>
      <c r="AN198" s="37">
        <f>Accueil!AP29</f>
        <v>0</v>
      </c>
      <c r="AO198" s="37" t="str">
        <f>Accueil!AQ29</f>
        <v/>
      </c>
      <c r="AP198" s="38">
        <f t="shared" si="1"/>
        <v>0</v>
      </c>
      <c r="AQ198" s="38">
        <f t="shared" si="2"/>
        <v>0</v>
      </c>
      <c r="AR198" s="38">
        <f t="shared" si="3"/>
        <v>0</v>
      </c>
      <c r="AS198" s="38">
        <f t="shared" si="4"/>
        <v>0</v>
      </c>
      <c r="AT198" s="38">
        <f t="shared" si="5"/>
        <v>0</v>
      </c>
      <c r="AU198" s="38">
        <f t="shared" si="6"/>
        <v>0</v>
      </c>
      <c r="AV198" s="38">
        <f t="shared" si="7"/>
        <v>0</v>
      </c>
      <c r="AW198" s="38">
        <f t="shared" si="8"/>
        <v>0</v>
      </c>
      <c r="AX198" s="38">
        <f t="shared" si="9"/>
        <v>0</v>
      </c>
      <c r="AY198" s="38">
        <f t="shared" si="10"/>
        <v>0</v>
      </c>
      <c r="AZ198" s="38">
        <f t="shared" si="11"/>
        <v>0</v>
      </c>
      <c r="BA198" s="38">
        <f t="shared" si="12"/>
        <v>0</v>
      </c>
      <c r="BB198" s="38">
        <f t="shared" si="13"/>
        <v>0</v>
      </c>
      <c r="BC198" s="38">
        <f t="shared" si="14"/>
        <v>0</v>
      </c>
      <c r="BD198" s="38">
        <f t="shared" si="15"/>
        <v>0</v>
      </c>
      <c r="BE198" s="38">
        <f t="shared" si="16"/>
        <v>0</v>
      </c>
      <c r="BF198" s="38">
        <f t="shared" si="17"/>
        <v>0</v>
      </c>
      <c r="BG198" s="38">
        <f t="shared" si="18"/>
        <v>0</v>
      </c>
      <c r="BH198" s="38">
        <f t="shared" si="19"/>
        <v>0</v>
      </c>
      <c r="BI198" s="38">
        <f t="shared" si="20"/>
        <v>0</v>
      </c>
      <c r="BJ198" s="38">
        <f t="shared" si="21"/>
        <v>0</v>
      </c>
      <c r="BK198" s="38">
        <f t="shared" si="22"/>
        <v>0</v>
      </c>
      <c r="BL198" s="38">
        <f t="shared" si="23"/>
        <v>0</v>
      </c>
      <c r="BM198" s="38">
        <f t="shared" si="24"/>
        <v>0</v>
      </c>
      <c r="BN198" s="38">
        <f t="shared" si="25"/>
        <v>0</v>
      </c>
      <c r="BO198" s="38">
        <f t="shared" si="26"/>
        <v>0</v>
      </c>
      <c r="BP198" s="38">
        <f t="shared" si="27"/>
        <v>0</v>
      </c>
      <c r="BQ198" s="38">
        <f t="shared" si="28"/>
        <v>0</v>
      </c>
      <c r="BR198" s="38">
        <f t="shared" si="29"/>
        <v>0</v>
      </c>
      <c r="BS198" s="38">
        <f t="shared" si="30"/>
        <v>0</v>
      </c>
      <c r="BT198" s="38">
        <f t="shared" si="31"/>
        <v>0</v>
      </c>
      <c r="BU198" s="38">
        <f t="shared" si="32"/>
        <v>0</v>
      </c>
      <c r="BV198" s="38">
        <f t="shared" si="33"/>
        <v>0</v>
      </c>
      <c r="BW198" s="38">
        <f t="shared" si="34"/>
        <v>0</v>
      </c>
      <c r="BX198" s="38">
        <f t="shared" si="35"/>
        <v>0</v>
      </c>
      <c r="BY198" s="38">
        <f t="shared" si="36"/>
        <v>0</v>
      </c>
      <c r="BZ198" s="38">
        <f t="shared" si="37"/>
        <v>0</v>
      </c>
      <c r="CA198" s="38">
        <f t="shared" si="38"/>
        <v>0</v>
      </c>
      <c r="CB198" s="14"/>
      <c r="CC198" s="14"/>
      <c r="CD198" s="14"/>
    </row>
    <row r="199" spans="1:82" x14ac:dyDescent="0.25">
      <c r="A199" s="37">
        <f>Accueil!C30</f>
        <v>18</v>
      </c>
      <c r="B199" s="37">
        <f>Accueil!D30</f>
        <v>0</v>
      </c>
      <c r="C199" s="37">
        <f>Accueil!E30</f>
        <v>0</v>
      </c>
      <c r="D199" s="37">
        <f>Accueil!F30</f>
        <v>0</v>
      </c>
      <c r="E199" s="37">
        <f>Accueil!G30</f>
        <v>0</v>
      </c>
      <c r="F199" s="37">
        <f>Accueil!H30</f>
        <v>0</v>
      </c>
      <c r="G199" s="37">
        <f>Accueil!I30</f>
        <v>0</v>
      </c>
      <c r="H199" s="37">
        <f>Accueil!J30</f>
        <v>0</v>
      </c>
      <c r="I199" s="37">
        <f>Accueil!K30</f>
        <v>0</v>
      </c>
      <c r="J199" s="37">
        <f>Accueil!L30</f>
        <v>0</v>
      </c>
      <c r="K199" s="37">
        <f>Accueil!M30</f>
        <v>0</v>
      </c>
      <c r="L199" s="37">
        <f>Accueil!N30</f>
        <v>0</v>
      </c>
      <c r="M199" s="37">
        <f>Accueil!O30</f>
        <v>0</v>
      </c>
      <c r="N199" s="37">
        <f>Accueil!P30</f>
        <v>0</v>
      </c>
      <c r="O199" s="37">
        <f>Accueil!Q30</f>
        <v>0</v>
      </c>
      <c r="P199" s="37">
        <f>Accueil!R30</f>
        <v>0</v>
      </c>
      <c r="Q199" s="37">
        <f>Accueil!S30</f>
        <v>0</v>
      </c>
      <c r="R199" s="37">
        <f>Accueil!T30</f>
        <v>0</v>
      </c>
      <c r="S199" s="37">
        <f>Accueil!U30</f>
        <v>0</v>
      </c>
      <c r="T199" s="37">
        <f>Accueil!V30</f>
        <v>0</v>
      </c>
      <c r="U199" s="37">
        <f>Accueil!W30</f>
        <v>0</v>
      </c>
      <c r="V199" s="37">
        <f>Accueil!X30</f>
        <v>0</v>
      </c>
      <c r="W199" s="37">
        <f>Accueil!Y30</f>
        <v>0</v>
      </c>
      <c r="X199" s="37">
        <f>Accueil!Z30</f>
        <v>0</v>
      </c>
      <c r="Y199" s="37">
        <f>Accueil!AA30</f>
        <v>0</v>
      </c>
      <c r="Z199" s="37">
        <f>Accueil!AB30</f>
        <v>0</v>
      </c>
      <c r="AA199" s="37">
        <f>Accueil!AC30</f>
        <v>0</v>
      </c>
      <c r="AB199" s="37">
        <f>Accueil!AD30</f>
        <v>0</v>
      </c>
      <c r="AC199" s="37">
        <f>Accueil!AE30</f>
        <v>0</v>
      </c>
      <c r="AD199" s="37">
        <f>Accueil!AF30</f>
        <v>0</v>
      </c>
      <c r="AE199" s="37">
        <f>Accueil!AG30</f>
        <v>0</v>
      </c>
      <c r="AF199" s="37">
        <f>Accueil!AH30</f>
        <v>0</v>
      </c>
      <c r="AG199" s="37">
        <f>Accueil!AI30</f>
        <v>0</v>
      </c>
      <c r="AH199" s="37">
        <f>Accueil!AJ30</f>
        <v>0</v>
      </c>
      <c r="AI199" s="37">
        <f>Accueil!AK30</f>
        <v>0</v>
      </c>
      <c r="AJ199" s="37">
        <f>Accueil!AL30</f>
        <v>0</v>
      </c>
      <c r="AK199" s="37">
        <f>Accueil!AM30</f>
        <v>0</v>
      </c>
      <c r="AL199" s="37">
        <f>Accueil!AN30</f>
        <v>0</v>
      </c>
      <c r="AM199" s="37">
        <f>Accueil!AO30</f>
        <v>0</v>
      </c>
      <c r="AN199" s="37">
        <f>Accueil!AP30</f>
        <v>0</v>
      </c>
      <c r="AO199" s="37" t="str">
        <f>Accueil!AQ30</f>
        <v/>
      </c>
      <c r="AP199" s="38">
        <f t="shared" si="1"/>
        <v>0</v>
      </c>
      <c r="AQ199" s="38">
        <f t="shared" si="2"/>
        <v>0</v>
      </c>
      <c r="AR199" s="38">
        <f t="shared" si="3"/>
        <v>0</v>
      </c>
      <c r="AS199" s="38">
        <f t="shared" si="4"/>
        <v>0</v>
      </c>
      <c r="AT199" s="38">
        <f t="shared" si="5"/>
        <v>0</v>
      </c>
      <c r="AU199" s="38">
        <f t="shared" si="6"/>
        <v>0</v>
      </c>
      <c r="AV199" s="38">
        <f t="shared" si="7"/>
        <v>0</v>
      </c>
      <c r="AW199" s="38">
        <f t="shared" si="8"/>
        <v>0</v>
      </c>
      <c r="AX199" s="38">
        <f t="shared" si="9"/>
        <v>0</v>
      </c>
      <c r="AY199" s="38">
        <f t="shared" si="10"/>
        <v>0</v>
      </c>
      <c r="AZ199" s="38">
        <f t="shared" si="11"/>
        <v>0</v>
      </c>
      <c r="BA199" s="38">
        <f t="shared" si="12"/>
        <v>0</v>
      </c>
      <c r="BB199" s="38">
        <f t="shared" si="13"/>
        <v>0</v>
      </c>
      <c r="BC199" s="38">
        <f t="shared" si="14"/>
        <v>0</v>
      </c>
      <c r="BD199" s="38">
        <f t="shared" si="15"/>
        <v>0</v>
      </c>
      <c r="BE199" s="38">
        <f t="shared" si="16"/>
        <v>0</v>
      </c>
      <c r="BF199" s="38">
        <f t="shared" si="17"/>
        <v>0</v>
      </c>
      <c r="BG199" s="38">
        <f t="shared" si="18"/>
        <v>0</v>
      </c>
      <c r="BH199" s="38">
        <f t="shared" si="19"/>
        <v>0</v>
      </c>
      <c r="BI199" s="38">
        <f t="shared" si="20"/>
        <v>0</v>
      </c>
      <c r="BJ199" s="38">
        <f t="shared" si="21"/>
        <v>0</v>
      </c>
      <c r="BK199" s="38">
        <f t="shared" si="22"/>
        <v>0</v>
      </c>
      <c r="BL199" s="38">
        <f t="shared" si="23"/>
        <v>0</v>
      </c>
      <c r="BM199" s="38">
        <f t="shared" si="24"/>
        <v>0</v>
      </c>
      <c r="BN199" s="38">
        <f t="shared" si="25"/>
        <v>0</v>
      </c>
      <c r="BO199" s="38">
        <f t="shared" si="26"/>
        <v>0</v>
      </c>
      <c r="BP199" s="38">
        <f t="shared" si="27"/>
        <v>0</v>
      </c>
      <c r="BQ199" s="38">
        <f t="shared" si="28"/>
        <v>0</v>
      </c>
      <c r="BR199" s="38">
        <f t="shared" si="29"/>
        <v>0</v>
      </c>
      <c r="BS199" s="38">
        <f t="shared" si="30"/>
        <v>0</v>
      </c>
      <c r="BT199" s="38">
        <f t="shared" si="31"/>
        <v>0</v>
      </c>
      <c r="BU199" s="38">
        <f t="shared" si="32"/>
        <v>0</v>
      </c>
      <c r="BV199" s="38">
        <f t="shared" si="33"/>
        <v>0</v>
      </c>
      <c r="BW199" s="38">
        <f t="shared" si="34"/>
        <v>0</v>
      </c>
      <c r="BX199" s="38">
        <f t="shared" si="35"/>
        <v>0</v>
      </c>
      <c r="BY199" s="38">
        <f t="shared" si="36"/>
        <v>0</v>
      </c>
      <c r="BZ199" s="38">
        <f t="shared" si="37"/>
        <v>0</v>
      </c>
      <c r="CA199" s="38">
        <f t="shared" si="38"/>
        <v>0</v>
      </c>
      <c r="CB199" s="14"/>
      <c r="CC199" s="14"/>
      <c r="CD199" s="14"/>
    </row>
    <row r="200" spans="1:82" x14ac:dyDescent="0.25">
      <c r="A200" s="37">
        <f>Accueil!C31</f>
        <v>19</v>
      </c>
      <c r="B200" s="37">
        <f>Accueil!D31</f>
        <v>0</v>
      </c>
      <c r="C200" s="37">
        <f>Accueil!E31</f>
        <v>0</v>
      </c>
      <c r="D200" s="37">
        <f>Accueil!F31</f>
        <v>0</v>
      </c>
      <c r="E200" s="37">
        <f>Accueil!G31</f>
        <v>0</v>
      </c>
      <c r="F200" s="37">
        <f>Accueil!H31</f>
        <v>0</v>
      </c>
      <c r="G200" s="37">
        <f>Accueil!I31</f>
        <v>0</v>
      </c>
      <c r="H200" s="37">
        <f>Accueil!J31</f>
        <v>0</v>
      </c>
      <c r="I200" s="37">
        <f>Accueil!K31</f>
        <v>0</v>
      </c>
      <c r="J200" s="37">
        <f>Accueil!L31</f>
        <v>0</v>
      </c>
      <c r="K200" s="37">
        <f>Accueil!M31</f>
        <v>0</v>
      </c>
      <c r="L200" s="37">
        <f>Accueil!N31</f>
        <v>0</v>
      </c>
      <c r="M200" s="37">
        <f>Accueil!O31</f>
        <v>0</v>
      </c>
      <c r="N200" s="37">
        <f>Accueil!P31</f>
        <v>0</v>
      </c>
      <c r="O200" s="37">
        <f>Accueil!Q31</f>
        <v>0</v>
      </c>
      <c r="P200" s="37">
        <f>Accueil!R31</f>
        <v>0</v>
      </c>
      <c r="Q200" s="37">
        <f>Accueil!S31</f>
        <v>0</v>
      </c>
      <c r="R200" s="37">
        <f>Accueil!T31</f>
        <v>0</v>
      </c>
      <c r="S200" s="37">
        <f>Accueil!U31</f>
        <v>0</v>
      </c>
      <c r="T200" s="37">
        <f>Accueil!V31</f>
        <v>0</v>
      </c>
      <c r="U200" s="37">
        <f>Accueil!W31</f>
        <v>0</v>
      </c>
      <c r="V200" s="37">
        <f>Accueil!X31</f>
        <v>0</v>
      </c>
      <c r="W200" s="37">
        <f>Accueil!Y31</f>
        <v>0</v>
      </c>
      <c r="X200" s="37">
        <f>Accueil!Z31</f>
        <v>0</v>
      </c>
      <c r="Y200" s="37">
        <f>Accueil!AA31</f>
        <v>0</v>
      </c>
      <c r="Z200" s="37">
        <f>Accueil!AB31</f>
        <v>0</v>
      </c>
      <c r="AA200" s="37">
        <f>Accueil!AC31</f>
        <v>0</v>
      </c>
      <c r="AB200" s="37">
        <f>Accueil!AD31</f>
        <v>0</v>
      </c>
      <c r="AC200" s="37">
        <f>Accueil!AE31</f>
        <v>0</v>
      </c>
      <c r="AD200" s="37">
        <f>Accueil!AF31</f>
        <v>0</v>
      </c>
      <c r="AE200" s="37">
        <f>Accueil!AG31</f>
        <v>0</v>
      </c>
      <c r="AF200" s="37">
        <f>Accueil!AH31</f>
        <v>0</v>
      </c>
      <c r="AG200" s="37">
        <f>Accueil!AI31</f>
        <v>0</v>
      </c>
      <c r="AH200" s="37">
        <f>Accueil!AJ31</f>
        <v>0</v>
      </c>
      <c r="AI200" s="37">
        <f>Accueil!AK31</f>
        <v>0</v>
      </c>
      <c r="AJ200" s="37">
        <f>Accueil!AL31</f>
        <v>0</v>
      </c>
      <c r="AK200" s="37">
        <f>Accueil!AM31</f>
        <v>0</v>
      </c>
      <c r="AL200" s="37">
        <f>Accueil!AN31</f>
        <v>0</v>
      </c>
      <c r="AM200" s="37">
        <f>Accueil!AO31</f>
        <v>0</v>
      </c>
      <c r="AN200" s="37">
        <f>Accueil!AP31</f>
        <v>0</v>
      </c>
      <c r="AO200" s="37" t="str">
        <f>Accueil!AQ31</f>
        <v/>
      </c>
      <c r="AP200" s="38">
        <f t="shared" si="1"/>
        <v>0</v>
      </c>
      <c r="AQ200" s="38">
        <f t="shared" si="2"/>
        <v>0</v>
      </c>
      <c r="AR200" s="38">
        <f t="shared" si="3"/>
        <v>0</v>
      </c>
      <c r="AS200" s="38">
        <f t="shared" si="4"/>
        <v>0</v>
      </c>
      <c r="AT200" s="38">
        <f t="shared" si="5"/>
        <v>0</v>
      </c>
      <c r="AU200" s="38">
        <f t="shared" si="6"/>
        <v>0</v>
      </c>
      <c r="AV200" s="38">
        <f t="shared" si="7"/>
        <v>0</v>
      </c>
      <c r="AW200" s="38">
        <f t="shared" si="8"/>
        <v>0</v>
      </c>
      <c r="AX200" s="38">
        <f t="shared" si="9"/>
        <v>0</v>
      </c>
      <c r="AY200" s="38">
        <f t="shared" si="10"/>
        <v>0</v>
      </c>
      <c r="AZ200" s="38">
        <f t="shared" si="11"/>
        <v>0</v>
      </c>
      <c r="BA200" s="38">
        <f t="shared" si="12"/>
        <v>0</v>
      </c>
      <c r="BB200" s="38">
        <f t="shared" si="13"/>
        <v>0</v>
      </c>
      <c r="BC200" s="38">
        <f t="shared" si="14"/>
        <v>0</v>
      </c>
      <c r="BD200" s="38">
        <f t="shared" si="15"/>
        <v>0</v>
      </c>
      <c r="BE200" s="38">
        <f t="shared" si="16"/>
        <v>0</v>
      </c>
      <c r="BF200" s="38">
        <f t="shared" si="17"/>
        <v>0</v>
      </c>
      <c r="BG200" s="38">
        <f t="shared" si="18"/>
        <v>0</v>
      </c>
      <c r="BH200" s="38">
        <f t="shared" si="19"/>
        <v>0</v>
      </c>
      <c r="BI200" s="38">
        <f t="shared" si="20"/>
        <v>0</v>
      </c>
      <c r="BJ200" s="38">
        <f t="shared" si="21"/>
        <v>0</v>
      </c>
      <c r="BK200" s="38">
        <f t="shared" si="22"/>
        <v>0</v>
      </c>
      <c r="BL200" s="38">
        <f t="shared" si="23"/>
        <v>0</v>
      </c>
      <c r="BM200" s="38">
        <f t="shared" si="24"/>
        <v>0</v>
      </c>
      <c r="BN200" s="38">
        <f t="shared" si="25"/>
        <v>0</v>
      </c>
      <c r="BO200" s="38">
        <f t="shared" si="26"/>
        <v>0</v>
      </c>
      <c r="BP200" s="38">
        <f t="shared" si="27"/>
        <v>0</v>
      </c>
      <c r="BQ200" s="38">
        <f t="shared" si="28"/>
        <v>0</v>
      </c>
      <c r="BR200" s="38">
        <f t="shared" si="29"/>
        <v>0</v>
      </c>
      <c r="BS200" s="38">
        <f t="shared" si="30"/>
        <v>0</v>
      </c>
      <c r="BT200" s="38">
        <f t="shared" si="31"/>
        <v>0</v>
      </c>
      <c r="BU200" s="38">
        <f t="shared" si="32"/>
        <v>0</v>
      </c>
      <c r="BV200" s="38">
        <f t="shared" si="33"/>
        <v>0</v>
      </c>
      <c r="BW200" s="38">
        <f t="shared" si="34"/>
        <v>0</v>
      </c>
      <c r="BX200" s="38">
        <f t="shared" si="35"/>
        <v>0</v>
      </c>
      <c r="BY200" s="38">
        <f t="shared" si="36"/>
        <v>0</v>
      </c>
      <c r="BZ200" s="38">
        <f t="shared" si="37"/>
        <v>0</v>
      </c>
      <c r="CA200" s="38">
        <f t="shared" si="38"/>
        <v>0</v>
      </c>
      <c r="CB200" s="14"/>
      <c r="CC200" s="14"/>
      <c r="CD200" s="14"/>
    </row>
    <row r="201" spans="1:82" x14ac:dyDescent="0.25">
      <c r="A201" s="37">
        <f>Accueil!C32</f>
        <v>20</v>
      </c>
      <c r="B201" s="37">
        <f>Accueil!D32</f>
        <v>0</v>
      </c>
      <c r="C201" s="37">
        <f>Accueil!E32</f>
        <v>0</v>
      </c>
      <c r="D201" s="37">
        <f>Accueil!F32</f>
        <v>0</v>
      </c>
      <c r="E201" s="37">
        <f>Accueil!G32</f>
        <v>0</v>
      </c>
      <c r="F201" s="37">
        <f>Accueil!H32</f>
        <v>0</v>
      </c>
      <c r="G201" s="37">
        <f>Accueil!I32</f>
        <v>0</v>
      </c>
      <c r="H201" s="37">
        <f>Accueil!J32</f>
        <v>0</v>
      </c>
      <c r="I201" s="37">
        <f>Accueil!K32</f>
        <v>0</v>
      </c>
      <c r="J201" s="37">
        <f>Accueil!L32</f>
        <v>0</v>
      </c>
      <c r="K201" s="37">
        <f>Accueil!M32</f>
        <v>0</v>
      </c>
      <c r="L201" s="37">
        <f>Accueil!N32</f>
        <v>0</v>
      </c>
      <c r="M201" s="37">
        <f>Accueil!O32</f>
        <v>0</v>
      </c>
      <c r="N201" s="37">
        <f>Accueil!P32</f>
        <v>0</v>
      </c>
      <c r="O201" s="37">
        <f>Accueil!Q32</f>
        <v>0</v>
      </c>
      <c r="P201" s="37">
        <f>Accueil!R32</f>
        <v>0</v>
      </c>
      <c r="Q201" s="37">
        <f>Accueil!S32</f>
        <v>0</v>
      </c>
      <c r="R201" s="37">
        <f>Accueil!T32</f>
        <v>0</v>
      </c>
      <c r="S201" s="37">
        <f>Accueil!U32</f>
        <v>0</v>
      </c>
      <c r="T201" s="37">
        <f>Accueil!V32</f>
        <v>0</v>
      </c>
      <c r="U201" s="37">
        <f>Accueil!W32</f>
        <v>0</v>
      </c>
      <c r="V201" s="37">
        <f>Accueil!X32</f>
        <v>0</v>
      </c>
      <c r="W201" s="37">
        <f>Accueil!Y32</f>
        <v>0</v>
      </c>
      <c r="X201" s="37">
        <f>Accueil!Z32</f>
        <v>0</v>
      </c>
      <c r="Y201" s="37">
        <f>Accueil!AA32</f>
        <v>0</v>
      </c>
      <c r="Z201" s="37">
        <f>Accueil!AB32</f>
        <v>0</v>
      </c>
      <c r="AA201" s="37">
        <f>Accueil!AC32</f>
        <v>0</v>
      </c>
      <c r="AB201" s="37">
        <f>Accueil!AD32</f>
        <v>0</v>
      </c>
      <c r="AC201" s="37">
        <f>Accueil!AE32</f>
        <v>0</v>
      </c>
      <c r="AD201" s="37">
        <f>Accueil!AF32</f>
        <v>0</v>
      </c>
      <c r="AE201" s="37">
        <f>Accueil!AG32</f>
        <v>0</v>
      </c>
      <c r="AF201" s="37">
        <f>Accueil!AH32</f>
        <v>0</v>
      </c>
      <c r="AG201" s="37">
        <f>Accueil!AI32</f>
        <v>0</v>
      </c>
      <c r="AH201" s="37">
        <f>Accueil!AJ32</f>
        <v>0</v>
      </c>
      <c r="AI201" s="37">
        <f>Accueil!AK32</f>
        <v>0</v>
      </c>
      <c r="AJ201" s="37">
        <f>Accueil!AL32</f>
        <v>0</v>
      </c>
      <c r="AK201" s="37">
        <f>Accueil!AM32</f>
        <v>0</v>
      </c>
      <c r="AL201" s="37">
        <f>Accueil!AN32</f>
        <v>0</v>
      </c>
      <c r="AM201" s="37">
        <f>Accueil!AO32</f>
        <v>0</v>
      </c>
      <c r="AN201" s="37">
        <f>Accueil!AP32</f>
        <v>0</v>
      </c>
      <c r="AO201" s="37" t="str">
        <f>Accueil!AQ32</f>
        <v/>
      </c>
      <c r="AP201" s="38">
        <f t="shared" si="1"/>
        <v>0</v>
      </c>
      <c r="AQ201" s="38">
        <f t="shared" si="2"/>
        <v>0</v>
      </c>
      <c r="AR201" s="38">
        <f t="shared" si="3"/>
        <v>0</v>
      </c>
      <c r="AS201" s="38">
        <f t="shared" si="4"/>
        <v>0</v>
      </c>
      <c r="AT201" s="38">
        <f t="shared" si="5"/>
        <v>0</v>
      </c>
      <c r="AU201" s="38">
        <f t="shared" si="6"/>
        <v>0</v>
      </c>
      <c r="AV201" s="38">
        <f t="shared" si="7"/>
        <v>0</v>
      </c>
      <c r="AW201" s="38">
        <f t="shared" si="8"/>
        <v>0</v>
      </c>
      <c r="AX201" s="38">
        <f t="shared" si="9"/>
        <v>0</v>
      </c>
      <c r="AY201" s="38">
        <f t="shared" si="10"/>
        <v>0</v>
      </c>
      <c r="AZ201" s="38">
        <f t="shared" si="11"/>
        <v>0</v>
      </c>
      <c r="BA201" s="38">
        <f t="shared" si="12"/>
        <v>0</v>
      </c>
      <c r="BB201" s="38">
        <f t="shared" si="13"/>
        <v>0</v>
      </c>
      <c r="BC201" s="38">
        <f t="shared" si="14"/>
        <v>0</v>
      </c>
      <c r="BD201" s="38">
        <f t="shared" si="15"/>
        <v>0</v>
      </c>
      <c r="BE201" s="38">
        <f t="shared" si="16"/>
        <v>0</v>
      </c>
      <c r="BF201" s="38">
        <f t="shared" si="17"/>
        <v>0</v>
      </c>
      <c r="BG201" s="38">
        <f t="shared" si="18"/>
        <v>0</v>
      </c>
      <c r="BH201" s="38">
        <f t="shared" si="19"/>
        <v>0</v>
      </c>
      <c r="BI201" s="38">
        <f t="shared" si="20"/>
        <v>0</v>
      </c>
      <c r="BJ201" s="38">
        <f t="shared" si="21"/>
        <v>0</v>
      </c>
      <c r="BK201" s="38">
        <f t="shared" si="22"/>
        <v>0</v>
      </c>
      <c r="BL201" s="38">
        <f t="shared" si="23"/>
        <v>0</v>
      </c>
      <c r="BM201" s="38">
        <f t="shared" si="24"/>
        <v>0</v>
      </c>
      <c r="BN201" s="38">
        <f t="shared" si="25"/>
        <v>0</v>
      </c>
      <c r="BO201" s="38">
        <f t="shared" si="26"/>
        <v>0</v>
      </c>
      <c r="BP201" s="38">
        <f t="shared" si="27"/>
        <v>0</v>
      </c>
      <c r="BQ201" s="38">
        <f t="shared" si="28"/>
        <v>0</v>
      </c>
      <c r="BR201" s="38">
        <f t="shared" si="29"/>
        <v>0</v>
      </c>
      <c r="BS201" s="38">
        <f t="shared" si="30"/>
        <v>0</v>
      </c>
      <c r="BT201" s="38">
        <f t="shared" si="31"/>
        <v>0</v>
      </c>
      <c r="BU201" s="38">
        <f t="shared" si="32"/>
        <v>0</v>
      </c>
      <c r="BV201" s="38">
        <f t="shared" si="33"/>
        <v>0</v>
      </c>
      <c r="BW201" s="38">
        <f t="shared" si="34"/>
        <v>0</v>
      </c>
      <c r="BX201" s="38">
        <f t="shared" si="35"/>
        <v>0</v>
      </c>
      <c r="BY201" s="38">
        <f t="shared" si="36"/>
        <v>0</v>
      </c>
      <c r="BZ201" s="38">
        <f t="shared" si="37"/>
        <v>0</v>
      </c>
      <c r="CA201" s="38">
        <f t="shared" si="38"/>
        <v>0</v>
      </c>
      <c r="CB201" s="14"/>
      <c r="CC201" s="14"/>
      <c r="CD201" s="14"/>
    </row>
    <row r="202" spans="1:82" ht="15.75" thickBot="1" x14ac:dyDescent="0.3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</row>
    <row r="203" spans="1:82" ht="15.75" thickBot="1" x14ac:dyDescent="0.3">
      <c r="A203" s="36"/>
      <c r="T203" s="58" t="s">
        <v>61</v>
      </c>
      <c r="U203" s="59"/>
      <c r="V203" s="60"/>
      <c r="W203" s="47"/>
    </row>
    <row r="205" spans="1:82" x14ac:dyDescent="0.25">
      <c r="A205" s="37" t="str">
        <f>Accueil!C13</f>
        <v>James</v>
      </c>
      <c r="B205" s="37"/>
      <c r="C205" s="37">
        <f>IF(C182="",NA(),SUM(C182)/COUNTIF(C182,"&gt;0"))</f>
        <v>6</v>
      </c>
      <c r="D205" s="37">
        <f>IF(D182="",NA(),SUM(C182:D182)/COUNTIF(C182:D182,"&gt;0"))</f>
        <v>6.5</v>
      </c>
      <c r="E205" s="37">
        <f>IF(E182="",NA(),SUM(C182:E182)/COUNTIF(C182:E182,"&gt;0"))</f>
        <v>6.333333333333333</v>
      </c>
      <c r="F205" s="37">
        <f>IF(F182="",NA(),SUM(C182:F182)/COUNTIF(C182:F182,"&gt;0"))</f>
        <v>6.25</v>
      </c>
      <c r="G205" s="37">
        <f>IF(G182="",NA(),SUM(C182:G182)/COUNTIF(C182:G182,"&gt;0"))</f>
        <v>6.4</v>
      </c>
      <c r="H205" s="37">
        <f>IF(H182="",NA(),SUM(C182:H182)/COUNTIF(C182:H182,"&gt;0"))</f>
        <v>6.333333333333333</v>
      </c>
      <c r="I205" s="37">
        <f>IF(I182="",NA(),SUM(C182:I182)/COUNTIF(C182:I182,"&gt;0"))</f>
        <v>6.1428571428571432</v>
      </c>
      <c r="J205" s="37">
        <f>IF(J182="",NA(),SUM(C182:J182)/COUNTIF(C182:J182,"&gt;0"))</f>
        <v>5.75</v>
      </c>
      <c r="K205" s="37">
        <f>IF(K182="",NA(),SUM(C182:K182)/COUNTIF(C182:K182,"&gt;0"))</f>
        <v>5.7777777777777777</v>
      </c>
      <c r="L205" s="37">
        <f>IF(L182="",NA(),SUM(C182:L182)/COUNTIF(C182:L182,"&gt;0"))</f>
        <v>5.6</v>
      </c>
      <c r="M205" s="37">
        <f>IF(M182="",NA(),SUM(C182:M182)/COUNTIF(C182:M182,"&gt;0"))</f>
        <v>5.5454545454545459</v>
      </c>
      <c r="N205" s="37">
        <f>IF(N182="",NA(),SUM(C182:N182)/COUNTIF(C182:N182,"&gt;0"))</f>
        <v>5.583333333333333</v>
      </c>
      <c r="O205" s="37">
        <f>IF(O182="",NA(),SUM(C182:O182)/COUNTIF(C182:O182,"&gt;0"))</f>
        <v>5.384615384615385</v>
      </c>
      <c r="P205" s="37">
        <f>IF(P182="",NA(),SUM(C182:P182)/COUNTIF(C182:P182,"&gt;0"))</f>
        <v>5.3571428571428568</v>
      </c>
      <c r="Q205" s="37">
        <f>IF(Q182="",NA(),SUM(C182:Q182)/COUNTIF(C182:Q182,"&gt;0"))</f>
        <v>5.4666666666666668</v>
      </c>
      <c r="R205" s="37">
        <f>IF(R182="",NA(),SUM(C182:R182)/COUNTIF(C182:R182,"&gt;0"))</f>
        <v>5.5625</v>
      </c>
      <c r="S205" s="37">
        <f>IF(S182="",NA(),SUM(C182:S182)/COUNTIF(C182:S182,"&gt;0"))</f>
        <v>5.4705882352941178</v>
      </c>
      <c r="T205" s="37">
        <f>IF(T182="",NA(),SUM(C182:T182)/COUNTIF(C182:T182,"&gt;0"))</f>
        <v>5.666666666666667</v>
      </c>
      <c r="U205" s="37">
        <f>IF(U182="",NA(),SUM(C182:U182)/COUNTIF(C182:U182,"&gt;0"))</f>
        <v>5.7894736842105265</v>
      </c>
      <c r="V205" s="37">
        <f>IF(V182="",NA(),SUM(C182:V182)/COUNTIF(C182:V182,"&gt;0"))</f>
        <v>5.7</v>
      </c>
      <c r="W205" s="37">
        <f>IF(W182="",NA(),SUM(C182:W182)/COUNTIF(C182:W182,"&gt;0"))</f>
        <v>5.6190476190476186</v>
      </c>
      <c r="X205" s="37">
        <f>IF(X182="",NA(),SUM(C182:X182)/COUNTIF(C182:X182,"&gt;0"))</f>
        <v>5.5909090909090908</v>
      </c>
      <c r="Y205" s="37">
        <f>IF(Y182="",NA(),SUM(C182:Y182)/COUNTIF(C182:Y182,"&gt;0"))</f>
        <v>5.5217391304347823</v>
      </c>
      <c r="Z205" s="37">
        <f>IF(Z182="",NA(),SUM(C182:Z182)/COUNTIF(C182:Z182,"&gt;0"))</f>
        <v>5.375</v>
      </c>
      <c r="AA205" s="37">
        <f>IF(AA182="",NA(),SUM(C182:AA182)/COUNTIF(C182:AA182,"&gt;0"))</f>
        <v>5.32</v>
      </c>
      <c r="AB205" s="37">
        <f>IF(AB182="",NA(),SUM(C182:AB182)/COUNTIF(C182:AB182,"&gt;0"))</f>
        <v>5.3461538461538458</v>
      </c>
      <c r="AC205" s="37">
        <f>IF(AC182="",NA(),SUM(C182:AC182)/COUNTIF(C182:AC182,"&gt;0"))</f>
        <v>5.333333333333333</v>
      </c>
      <c r="AD205" s="37">
        <f>IF(AD182="",NA(),SUM(C182:AD182)/COUNTIF(C182:AD182,"&gt;0"))</f>
        <v>5.3928571428571432</v>
      </c>
      <c r="AE205" s="37">
        <f>IF(AE182="",NA(),SUM(C182:AE182)/COUNTIF(C182:AE182,"&gt;0"))</f>
        <v>5.4827586206896548</v>
      </c>
      <c r="AF205" s="37">
        <f>IF(AF182="",NA(),SUM(C182:AF182)/COUNTIF(C182:AF182,"&gt;0"))</f>
        <v>5.4666666666666668</v>
      </c>
      <c r="AG205" s="37">
        <f>IF(AG182="",NA(),SUM(C182:AG182)/COUNTIF(C182:AG182,"&gt;0"))</f>
        <v>5.387096774193548</v>
      </c>
      <c r="AH205" s="37">
        <f>IF(AH182="",NA(),SUM(C182:AH182)/COUNTIF(C182:AH182,"&gt;0"))</f>
        <v>5.34375</v>
      </c>
      <c r="AI205" s="37">
        <f>IF(AI182="",NA(),SUM(C182:AI182)/COUNTIF(C182:AI182,"&gt;0"))</f>
        <v>5.333333333333333</v>
      </c>
      <c r="AJ205" s="37">
        <f>IF(AJ182="",NA(),SUM(C182:AJ182)/COUNTIF(C182:AJ182,"&gt;0"))</f>
        <v>5.3529411764705879</v>
      </c>
      <c r="AK205" s="37">
        <f>IF(AK182="",NA(),SUM(C182:AK182)/COUNTIF(C182:AK182,"&gt;0"))</f>
        <v>5.3142857142857141</v>
      </c>
      <c r="AL205" s="37">
        <f>IF(AL182="",NA(),SUM(C182:AL182)/COUNTIF(C182:AL182,"&gt;0"))</f>
        <v>5.25</v>
      </c>
      <c r="AM205" s="37">
        <f>IF(AM182="",NA(),SUM(C182:AM182)/COUNTIF(C182:AM182,"&gt;0"))</f>
        <v>5.2162162162162158</v>
      </c>
      <c r="AN205" s="48">
        <f>IF(AN182="",NA(),SUM(C182:AN182)/COUNTIF(C182:AN182,"&gt;0"))</f>
        <v>5.2368421052631575</v>
      </c>
      <c r="AO205" s="49"/>
    </row>
    <row r="206" spans="1:82" x14ac:dyDescent="0.25">
      <c r="A206" s="37" t="str">
        <f>Accueil!C14</f>
        <v>Manu</v>
      </c>
      <c r="B206" s="37"/>
      <c r="C206" s="37">
        <f t="shared" ref="C206:C223" si="39">IF(C183="",NA(),SUM(C183)/COUNTIF(C183,"&gt;0"))</f>
        <v>6</v>
      </c>
      <c r="D206" s="37">
        <f t="shared" ref="D206:D224" si="40">IF(D183="",NA(),SUM(C183:D183)/COUNTIF(C183:D183,"&gt;0"))</f>
        <v>5.5</v>
      </c>
      <c r="E206" s="37">
        <f t="shared" ref="E206:E224" si="41">IF(E183="",NA(),SUM(C183:E183)/COUNTIF(C183:E183,"&gt;0"))</f>
        <v>5.333333333333333</v>
      </c>
      <c r="F206" s="37">
        <f t="shared" ref="F206:F224" si="42">IF(F183="",NA(),SUM(C183:F183)/COUNTIF(C183:F183,"&gt;0"))</f>
        <v>5.5</v>
      </c>
      <c r="G206" s="37">
        <f t="shared" ref="G206:G224" si="43">IF(G183="",NA(),SUM(C183:G183)/COUNTIF(C183:G183,"&gt;0"))</f>
        <v>5.4</v>
      </c>
      <c r="H206" s="37">
        <f t="shared" ref="H206:H224" si="44">IF(H183="",NA(),SUM(C183:H183)/COUNTIF(C183:H183,"&gt;0"))</f>
        <v>5.5</v>
      </c>
      <c r="I206" s="37">
        <f t="shared" ref="I206:I224" si="45">IF(I183="",NA(),SUM(C183:I183)/COUNTIF(C183:I183,"&gt;0"))</f>
        <v>5.4285714285714288</v>
      </c>
      <c r="J206" s="37">
        <f t="shared" ref="J206:J224" si="46">IF(J183="",NA(),SUM(C183:J183)/COUNTIF(C183:J183,"&gt;0"))</f>
        <v>4.875</v>
      </c>
      <c r="K206" s="37">
        <f t="shared" ref="K206:K224" si="47">IF(K183="",NA(),SUM(C183:K183)/COUNTIF(C183:K183,"&gt;0"))</f>
        <v>4.7777777777777777</v>
      </c>
      <c r="L206" s="37">
        <f t="shared" ref="L206:L224" si="48">IF(L183="",NA(),SUM(C183:L183)/COUNTIF(C183:L183,"&gt;0"))</f>
        <v>4.5999999999999996</v>
      </c>
      <c r="M206" s="37">
        <f t="shared" ref="M206:M224" si="49">IF(M183="",NA(),SUM(C183:M183)/COUNTIF(C183:M183,"&gt;0"))</f>
        <v>4.7272727272727275</v>
      </c>
      <c r="N206" s="37">
        <f t="shared" ref="N206:N224" si="50">IF(N183="",NA(),SUM(C183:N183)/COUNTIF(C183:N183,"&gt;0"))</f>
        <v>4.916666666666667</v>
      </c>
      <c r="O206" s="37">
        <f t="shared" ref="O206:O224" si="51">IF(O183="",NA(),SUM(C183:O183)/COUNTIF(C183:O183,"&gt;0"))</f>
        <v>4.9230769230769234</v>
      </c>
      <c r="P206" s="37">
        <f t="shared" ref="P206:P224" si="52">IF(P183="",NA(),SUM(C183:P183)/COUNTIF(C183:P183,"&gt;0"))</f>
        <v>5.0714285714285712</v>
      </c>
      <c r="Q206" s="37">
        <f t="shared" ref="Q206:Q224" si="53">IF(Q183="",NA(),SUM(C183:Q183)/COUNTIF(C183:Q183,"&gt;0"))</f>
        <v>5.0666666666666664</v>
      </c>
      <c r="R206" s="37">
        <f t="shared" ref="R206:R224" si="54">IF(R183="",NA(),SUM(C183:R183)/COUNTIF(C183:R183,"&gt;0"))</f>
        <v>5.125</v>
      </c>
      <c r="S206" s="37">
        <f t="shared" ref="S206:S224" si="55">IF(S183="",NA(),SUM(C183:S183)/COUNTIF(C183:S183,"&gt;0"))</f>
        <v>5.0588235294117645</v>
      </c>
      <c r="T206" s="37">
        <f t="shared" ref="T206:T224" si="56">IF(T183="",NA(),SUM(C183:T183)/COUNTIF(C183:T183,"&gt;0"))</f>
        <v>5</v>
      </c>
      <c r="U206" s="37">
        <f t="shared" ref="U206:U224" si="57">IF(U183="",NA(),SUM(C183:U183)/COUNTIF(C183:U183,"&gt;0"))</f>
        <v>5</v>
      </c>
      <c r="V206" s="37">
        <f t="shared" ref="V206:V224" si="58">IF(V183="",NA(),SUM(C183:V183)/COUNTIF(C183:V183,"&gt;0"))</f>
        <v>5.05</v>
      </c>
      <c r="W206" s="37">
        <f t="shared" ref="W206:W224" si="59">IF(W183="",NA(),SUM(C183:W183)/COUNTIF(C183:W183,"&gt;0"))</f>
        <v>5</v>
      </c>
      <c r="X206" s="37">
        <f t="shared" ref="X206:X224" si="60">IF(X183="",NA(),SUM(C183:X183)/COUNTIF(C183:X183,"&gt;0"))</f>
        <v>4.9545454545454541</v>
      </c>
      <c r="Y206" s="37">
        <f t="shared" ref="Y206:Y224" si="61">IF(Y183="",NA(),SUM(C183:Y183)/COUNTIF(C183:Y183,"&gt;0"))</f>
        <v>4.8695652173913047</v>
      </c>
      <c r="Z206" s="37">
        <f t="shared" ref="Z206:Z224" si="62">IF(Z183="",NA(),SUM(C183:Z183)/COUNTIF(C183:Z183,"&gt;0"))</f>
        <v>4.875</v>
      </c>
      <c r="AA206" s="37">
        <f t="shared" ref="AA206:AA224" si="63">IF(AA183="",NA(),SUM(C183:AA183)/COUNTIF(C183:AA183,"&gt;0"))</f>
        <v>4.84</v>
      </c>
      <c r="AB206" s="37">
        <f t="shared" ref="AB206:AB224" si="64">IF(AB183="",NA(),SUM(C183:AB183)/COUNTIF(C183:AB183,"&gt;0"))</f>
        <v>4.8076923076923075</v>
      </c>
      <c r="AC206" s="37">
        <f t="shared" ref="AC206:AC224" si="65">IF(AC183="",NA(),SUM(C183:AC183)/COUNTIF(C183:AC183,"&gt;0"))</f>
        <v>4.7777777777777777</v>
      </c>
      <c r="AD206" s="37">
        <f t="shared" ref="AD206:AD224" si="66">IF(AD183="",NA(),SUM(C183:AD183)/COUNTIF(C183:AD183,"&gt;0"))</f>
        <v>4.8214285714285712</v>
      </c>
      <c r="AE206" s="37">
        <f t="shared" ref="AE206:AE224" si="67">IF(AE183="",NA(),SUM(C183:AE183)/COUNTIF(C183:AE183,"&gt;0"))</f>
        <v>4.8620689655172411</v>
      </c>
      <c r="AF206" s="37">
        <f t="shared" ref="AF206:AF224" si="68">IF(AF183="",NA(),SUM(C183:AF183)/COUNTIF(C183:AF183,"&gt;0"))</f>
        <v>4.8666666666666663</v>
      </c>
      <c r="AG206" s="37">
        <f t="shared" ref="AG206:AG224" si="69">IF(AG183="",NA(),SUM(C183:AG183)/COUNTIF(C183:AG183,"&gt;0"))</f>
        <v>4.870967741935484</v>
      </c>
      <c r="AH206" s="37">
        <f t="shared" ref="AH206:AH224" si="70">IF(AH183="",NA(),SUM(C183:AH183)/COUNTIF(C183:AH183,"&gt;0"))</f>
        <v>4.84375</v>
      </c>
      <c r="AI206" s="37">
        <f t="shared" ref="AI206:AI224" si="71">IF(AI183="",NA(),SUM(C183:AI183)/COUNTIF(C183:AI183,"&gt;0"))</f>
        <v>4.8787878787878789</v>
      </c>
      <c r="AJ206" s="37">
        <f t="shared" ref="AJ206:AJ224" si="72">IF(AJ183="",NA(),SUM(C183:AJ183)/COUNTIF(C183:AJ183,"&gt;0"))</f>
        <v>4.9117647058823533</v>
      </c>
      <c r="AK206" s="37">
        <f t="shared" ref="AK206:AK224" si="73">IF(AK183="",NA(),SUM(C183:AK183)/COUNTIF(C183:AK183,"&gt;0"))</f>
        <v>4.8857142857142861</v>
      </c>
      <c r="AL206" s="37">
        <f t="shared" ref="AL206:AL224" si="74">IF(AL183="",NA(),SUM(C183:AL183)/COUNTIF(C183:AL183,"&gt;0"))</f>
        <v>4.833333333333333</v>
      </c>
      <c r="AM206" s="37">
        <f t="shared" ref="AM206:AM224" si="75">IF(AM183="",NA(),SUM(C183:AM183)/COUNTIF(C183:AM183,"&gt;0"))</f>
        <v>4.8648648648648649</v>
      </c>
      <c r="AN206" s="48">
        <f t="shared" ref="AN206:AN224" si="76">IF(AN183="",NA(),SUM(C183:AN183)/COUNTIF(C183:AN183,"&gt;0"))</f>
        <v>4.9473684210526319</v>
      </c>
      <c r="AO206" s="49"/>
    </row>
    <row r="207" spans="1:82" x14ac:dyDescent="0.25">
      <c r="A207" s="37" t="str">
        <f>Accueil!C15</f>
        <v>Remi</v>
      </c>
      <c r="B207" s="37"/>
      <c r="C207" s="37">
        <f t="shared" si="39"/>
        <v>6</v>
      </c>
      <c r="D207" s="37">
        <f t="shared" si="40"/>
        <v>5</v>
      </c>
      <c r="E207" s="37">
        <f t="shared" si="41"/>
        <v>4.666666666666667</v>
      </c>
      <c r="F207" s="37">
        <f t="shared" si="42"/>
        <v>5</v>
      </c>
      <c r="G207" s="37">
        <f t="shared" si="43"/>
        <v>4.8</v>
      </c>
      <c r="H207" s="37">
        <f t="shared" si="44"/>
        <v>4.833333333333333</v>
      </c>
      <c r="I207" s="37">
        <f t="shared" si="45"/>
        <v>4.7142857142857144</v>
      </c>
      <c r="J207" s="37">
        <f t="shared" si="46"/>
        <v>4.375</v>
      </c>
      <c r="K207" s="37">
        <f t="shared" si="47"/>
        <v>4.333333333333333</v>
      </c>
      <c r="L207" s="37">
        <f t="shared" si="48"/>
        <v>4.0999999999999996</v>
      </c>
      <c r="M207" s="37">
        <f t="shared" si="49"/>
        <v>4.3636363636363633</v>
      </c>
      <c r="N207" s="37">
        <f t="shared" si="50"/>
        <v>4.333333333333333</v>
      </c>
      <c r="O207" s="37">
        <f t="shared" si="51"/>
        <v>4.384615384615385</v>
      </c>
      <c r="P207" s="37">
        <f t="shared" si="52"/>
        <v>4.5714285714285712</v>
      </c>
      <c r="Q207" s="37">
        <f t="shared" si="53"/>
        <v>4.666666666666667</v>
      </c>
      <c r="R207" s="37">
        <f t="shared" si="54"/>
        <v>4.625</v>
      </c>
      <c r="S207" s="37">
        <f t="shared" si="55"/>
        <v>4.6470588235294121</v>
      </c>
      <c r="T207" s="37">
        <f t="shared" si="56"/>
        <v>4.7222222222222223</v>
      </c>
      <c r="U207" s="37">
        <f t="shared" si="57"/>
        <v>4.7894736842105265</v>
      </c>
      <c r="V207" s="37">
        <f t="shared" si="58"/>
        <v>4.7</v>
      </c>
      <c r="W207" s="37">
        <f t="shared" si="59"/>
        <v>4.7619047619047619</v>
      </c>
      <c r="X207" s="37">
        <f t="shared" si="60"/>
        <v>4.6818181818181817</v>
      </c>
      <c r="Y207" s="37">
        <f t="shared" si="61"/>
        <v>4.6956521739130439</v>
      </c>
      <c r="Z207" s="37">
        <f t="shared" si="62"/>
        <v>4.75</v>
      </c>
      <c r="AA207" s="37">
        <f t="shared" si="63"/>
        <v>4.76</v>
      </c>
      <c r="AB207" s="37">
        <f t="shared" si="64"/>
        <v>4.7692307692307692</v>
      </c>
      <c r="AC207" s="37">
        <f t="shared" si="65"/>
        <v>4.7777777777777777</v>
      </c>
      <c r="AD207" s="37">
        <f t="shared" si="66"/>
        <v>4.7857142857142856</v>
      </c>
      <c r="AE207" s="37">
        <f t="shared" si="67"/>
        <v>4.8275862068965516</v>
      </c>
      <c r="AF207" s="37">
        <f t="shared" si="68"/>
        <v>4.8666666666666663</v>
      </c>
      <c r="AG207" s="37">
        <f t="shared" si="69"/>
        <v>4.903225806451613</v>
      </c>
      <c r="AH207" s="37">
        <f t="shared" si="70"/>
        <v>4.875</v>
      </c>
      <c r="AI207" s="37">
        <f t="shared" si="71"/>
        <v>4.8787878787878789</v>
      </c>
      <c r="AJ207" s="37">
        <f t="shared" si="72"/>
        <v>4.9411764705882355</v>
      </c>
      <c r="AK207" s="37">
        <f t="shared" si="73"/>
        <v>4.9428571428571431</v>
      </c>
      <c r="AL207" s="37">
        <f t="shared" si="74"/>
        <v>4.8888888888888893</v>
      </c>
      <c r="AM207" s="37">
        <f t="shared" si="75"/>
        <v>4.8648648648648649</v>
      </c>
      <c r="AN207" s="48">
        <f t="shared" si="76"/>
        <v>4.8947368421052628</v>
      </c>
      <c r="AO207" s="49"/>
    </row>
    <row r="208" spans="1:82" x14ac:dyDescent="0.25">
      <c r="A208" s="37" t="str">
        <f>Accueil!C16</f>
        <v>Régis</v>
      </c>
      <c r="B208" s="37"/>
      <c r="C208" s="37">
        <f t="shared" si="39"/>
        <v>5</v>
      </c>
      <c r="D208" s="37">
        <f t="shared" si="40"/>
        <v>5</v>
      </c>
      <c r="E208" s="37">
        <f t="shared" si="41"/>
        <v>4.666666666666667</v>
      </c>
      <c r="F208" s="37">
        <f t="shared" si="42"/>
        <v>5</v>
      </c>
      <c r="G208" s="37">
        <f t="shared" si="43"/>
        <v>4.8</v>
      </c>
      <c r="H208" s="37">
        <f t="shared" si="44"/>
        <v>5</v>
      </c>
      <c r="I208" s="37">
        <f t="shared" si="45"/>
        <v>5.1428571428571432</v>
      </c>
      <c r="J208" s="37">
        <f t="shared" si="46"/>
        <v>5</v>
      </c>
      <c r="K208" s="37">
        <f t="shared" si="47"/>
        <v>4.8888888888888893</v>
      </c>
      <c r="L208" s="37">
        <f t="shared" si="48"/>
        <v>4.7</v>
      </c>
      <c r="M208" s="37">
        <f t="shared" si="49"/>
        <v>4.8181818181818183</v>
      </c>
      <c r="N208" s="37">
        <f t="shared" si="50"/>
        <v>4.916666666666667</v>
      </c>
      <c r="O208" s="37">
        <f t="shared" si="51"/>
        <v>4.8461538461538458</v>
      </c>
      <c r="P208" s="37">
        <f t="shared" si="52"/>
        <v>4.8571428571428568</v>
      </c>
      <c r="Q208" s="37">
        <f t="shared" si="53"/>
        <v>4.8666666666666663</v>
      </c>
      <c r="R208" s="37">
        <f t="shared" si="54"/>
        <v>4.75</v>
      </c>
      <c r="S208" s="37">
        <f t="shared" si="55"/>
        <v>4.7647058823529411</v>
      </c>
      <c r="T208" s="37">
        <f t="shared" si="56"/>
        <v>4.9444444444444446</v>
      </c>
      <c r="U208" s="37">
        <f t="shared" si="57"/>
        <v>4.9473684210526319</v>
      </c>
      <c r="V208" s="37">
        <f t="shared" si="58"/>
        <v>4.8499999999999996</v>
      </c>
      <c r="W208" s="37">
        <f t="shared" si="59"/>
        <v>4.8095238095238093</v>
      </c>
      <c r="X208" s="37">
        <f t="shared" si="60"/>
        <v>4.8181818181818183</v>
      </c>
      <c r="Y208" s="37">
        <f t="shared" si="61"/>
        <v>4.8260869565217392</v>
      </c>
      <c r="Z208" s="37">
        <f t="shared" si="62"/>
        <v>4.791666666666667</v>
      </c>
      <c r="AA208" s="37">
        <f t="shared" si="63"/>
        <v>4.76</v>
      </c>
      <c r="AB208" s="37">
        <f t="shared" si="64"/>
        <v>4.6538461538461542</v>
      </c>
      <c r="AC208" s="37">
        <f t="shared" si="65"/>
        <v>4.6296296296296298</v>
      </c>
      <c r="AD208" s="37">
        <f t="shared" si="66"/>
        <v>4.6785714285714288</v>
      </c>
      <c r="AE208" s="37">
        <f t="shared" si="67"/>
        <v>4.7586206896551726</v>
      </c>
      <c r="AF208" s="37">
        <f t="shared" si="68"/>
        <v>4.666666666666667</v>
      </c>
      <c r="AG208" s="37">
        <f t="shared" si="69"/>
        <v>4.709677419354839</v>
      </c>
      <c r="AH208" s="37">
        <f t="shared" si="70"/>
        <v>4.78125</v>
      </c>
      <c r="AI208" s="37">
        <f t="shared" si="71"/>
        <v>4.7575757575757578</v>
      </c>
      <c r="AJ208" s="37">
        <f t="shared" si="72"/>
        <v>4.7941176470588234</v>
      </c>
      <c r="AK208" s="37">
        <f t="shared" si="73"/>
        <v>4.7714285714285714</v>
      </c>
      <c r="AL208" s="37">
        <f t="shared" si="74"/>
        <v>4.7777777777777777</v>
      </c>
      <c r="AM208" s="37">
        <f t="shared" si="75"/>
        <v>4.756756756756757</v>
      </c>
      <c r="AN208" s="48">
        <f t="shared" si="76"/>
        <v>4.8157894736842106</v>
      </c>
      <c r="AO208" s="49"/>
    </row>
    <row r="209" spans="1:41" x14ac:dyDescent="0.25">
      <c r="A209" s="37" t="str">
        <f>Accueil!C17</f>
        <v>Alia</v>
      </c>
      <c r="B209" s="37"/>
      <c r="C209" s="37">
        <f t="shared" si="39"/>
        <v>5</v>
      </c>
      <c r="D209" s="37">
        <f t="shared" si="40"/>
        <v>7</v>
      </c>
      <c r="E209" s="37">
        <f t="shared" si="41"/>
        <v>6.333333333333333</v>
      </c>
      <c r="F209" s="37">
        <f t="shared" si="42"/>
        <v>6</v>
      </c>
      <c r="G209" s="37">
        <f t="shared" si="43"/>
        <v>5.4</v>
      </c>
      <c r="H209" s="37">
        <f t="shared" si="44"/>
        <v>5.333333333333333</v>
      </c>
      <c r="I209" s="37">
        <f t="shared" si="45"/>
        <v>5</v>
      </c>
      <c r="J209" s="37">
        <f t="shared" si="46"/>
        <v>4.75</v>
      </c>
      <c r="K209" s="37">
        <f t="shared" si="47"/>
        <v>4.8888888888888893</v>
      </c>
      <c r="L209" s="37">
        <f t="shared" si="48"/>
        <v>4.7</v>
      </c>
      <c r="M209" s="37">
        <f t="shared" si="49"/>
        <v>4.9090909090909092</v>
      </c>
      <c r="N209" s="37">
        <f t="shared" si="50"/>
        <v>5</v>
      </c>
      <c r="O209" s="37">
        <f t="shared" si="51"/>
        <v>4.8461538461538458</v>
      </c>
      <c r="P209" s="37">
        <f t="shared" si="52"/>
        <v>4.7857142857142856</v>
      </c>
      <c r="Q209" s="37">
        <f t="shared" si="53"/>
        <v>4.666666666666667</v>
      </c>
      <c r="R209" s="37">
        <f t="shared" si="54"/>
        <v>4.625</v>
      </c>
      <c r="S209" s="37">
        <f t="shared" si="55"/>
        <v>4.7058823529411766</v>
      </c>
      <c r="T209" s="37">
        <f t="shared" si="56"/>
        <v>4.7222222222222223</v>
      </c>
      <c r="U209" s="37">
        <f t="shared" si="57"/>
        <v>4.8421052631578947</v>
      </c>
      <c r="V209" s="37">
        <f t="shared" si="58"/>
        <v>4.8</v>
      </c>
      <c r="W209" s="37">
        <f t="shared" si="59"/>
        <v>4.7619047619047619</v>
      </c>
      <c r="X209" s="37">
        <f t="shared" si="60"/>
        <v>4.7727272727272725</v>
      </c>
      <c r="Y209" s="37">
        <f t="shared" si="61"/>
        <v>4.7391304347826084</v>
      </c>
      <c r="Z209" s="37">
        <f t="shared" si="62"/>
        <v>4.75</v>
      </c>
      <c r="AA209" s="37">
        <f t="shared" si="63"/>
        <v>4.76</v>
      </c>
      <c r="AB209" s="37">
        <f t="shared" si="64"/>
        <v>4.7692307692307692</v>
      </c>
      <c r="AC209" s="37">
        <f t="shared" si="65"/>
        <v>4.7037037037037033</v>
      </c>
      <c r="AD209" s="37">
        <f t="shared" si="66"/>
        <v>4.7142857142857144</v>
      </c>
      <c r="AE209" s="37">
        <f t="shared" si="67"/>
        <v>4.7931034482758621</v>
      </c>
      <c r="AF209" s="37">
        <f t="shared" si="68"/>
        <v>4.833333333333333</v>
      </c>
      <c r="AG209" s="37">
        <f t="shared" si="69"/>
        <v>4.870967741935484</v>
      </c>
      <c r="AH209" s="37">
        <f t="shared" si="70"/>
        <v>4.84375</v>
      </c>
      <c r="AI209" s="37">
        <f t="shared" si="71"/>
        <v>4.8181818181818183</v>
      </c>
      <c r="AJ209" s="37">
        <f t="shared" si="72"/>
        <v>4.8529411764705879</v>
      </c>
      <c r="AK209" s="37">
        <f t="shared" si="73"/>
        <v>4.8</v>
      </c>
      <c r="AL209" s="37">
        <f t="shared" si="74"/>
        <v>4.7777777777777777</v>
      </c>
      <c r="AM209" s="37">
        <f t="shared" si="75"/>
        <v>4.756756756756757</v>
      </c>
      <c r="AN209" s="48">
        <f t="shared" si="76"/>
        <v>4.7894736842105265</v>
      </c>
      <c r="AO209" s="49"/>
    </row>
    <row r="210" spans="1:41" x14ac:dyDescent="0.25">
      <c r="A210" s="37" t="str">
        <f>Accueil!C18</f>
        <v>Sarah</v>
      </c>
      <c r="B210" s="37"/>
      <c r="C210" s="37">
        <f t="shared" si="39"/>
        <v>4</v>
      </c>
      <c r="D210" s="37">
        <f t="shared" si="40"/>
        <v>4.5</v>
      </c>
      <c r="E210" s="37">
        <f t="shared" si="41"/>
        <v>4.333333333333333</v>
      </c>
      <c r="F210" s="37">
        <f t="shared" si="42"/>
        <v>4.75</v>
      </c>
      <c r="G210" s="37">
        <f t="shared" si="43"/>
        <v>4.4000000000000004</v>
      </c>
      <c r="H210" s="37">
        <f t="shared" si="44"/>
        <v>4.833333333333333</v>
      </c>
      <c r="I210" s="37">
        <f t="shared" si="45"/>
        <v>4.4285714285714288</v>
      </c>
      <c r="J210" s="37">
        <f t="shared" si="46"/>
        <v>4.125</v>
      </c>
      <c r="K210" s="37">
        <f t="shared" si="47"/>
        <v>4</v>
      </c>
      <c r="L210" s="37">
        <f t="shared" si="48"/>
        <v>4</v>
      </c>
      <c r="M210" s="37">
        <f t="shared" si="49"/>
        <v>4.0909090909090908</v>
      </c>
      <c r="N210" s="37">
        <f t="shared" si="50"/>
        <v>4.333333333333333</v>
      </c>
      <c r="O210" s="37">
        <f t="shared" si="51"/>
        <v>4.2307692307692308</v>
      </c>
      <c r="P210" s="37">
        <f t="shared" si="52"/>
        <v>4.2857142857142856</v>
      </c>
      <c r="Q210" s="37">
        <f t="shared" si="53"/>
        <v>4.4000000000000004</v>
      </c>
      <c r="R210" s="37">
        <f t="shared" si="54"/>
        <v>4.5</v>
      </c>
      <c r="S210" s="37">
        <f t="shared" si="55"/>
        <v>4.5294117647058822</v>
      </c>
      <c r="T210" s="37">
        <f t="shared" si="56"/>
        <v>4.6111111111111107</v>
      </c>
      <c r="U210" s="37">
        <f t="shared" si="57"/>
        <v>4.6842105263157894</v>
      </c>
      <c r="V210" s="37">
        <f t="shared" si="58"/>
        <v>4.75</v>
      </c>
      <c r="W210" s="37">
        <f t="shared" si="59"/>
        <v>4.666666666666667</v>
      </c>
      <c r="X210" s="37">
        <f t="shared" si="60"/>
        <v>4.6818181818181817</v>
      </c>
      <c r="Y210" s="37">
        <f t="shared" si="61"/>
        <v>4.6521739130434785</v>
      </c>
      <c r="Z210" s="37">
        <f t="shared" si="62"/>
        <v>4.75</v>
      </c>
      <c r="AA210" s="37">
        <f t="shared" si="63"/>
        <v>4.8</v>
      </c>
      <c r="AB210" s="37">
        <f t="shared" si="64"/>
        <v>4.8076923076923075</v>
      </c>
      <c r="AC210" s="37">
        <f t="shared" si="65"/>
        <v>4.7037037037037033</v>
      </c>
      <c r="AD210" s="37">
        <f t="shared" si="66"/>
        <v>4.7142857142857144</v>
      </c>
      <c r="AE210" s="37">
        <f t="shared" si="67"/>
        <v>4.7586206896551726</v>
      </c>
      <c r="AF210" s="37">
        <f t="shared" si="68"/>
        <v>4.7</v>
      </c>
      <c r="AG210" s="37">
        <f t="shared" si="69"/>
        <v>4.806451612903226</v>
      </c>
      <c r="AH210" s="37">
        <f t="shared" si="70"/>
        <v>4.78125</v>
      </c>
      <c r="AI210" s="37">
        <f t="shared" si="71"/>
        <v>4.7878787878787881</v>
      </c>
      <c r="AJ210" s="37">
        <f t="shared" si="72"/>
        <v>4.8235294117647056</v>
      </c>
      <c r="AK210" s="37">
        <f t="shared" si="73"/>
        <v>4.7714285714285714</v>
      </c>
      <c r="AL210" s="37">
        <f t="shared" si="74"/>
        <v>4.75</v>
      </c>
      <c r="AM210" s="37">
        <f t="shared" si="75"/>
        <v>4.7027027027027026</v>
      </c>
      <c r="AN210" s="48">
        <f t="shared" si="76"/>
        <v>4.7368421052631575</v>
      </c>
      <c r="AO210" s="49"/>
    </row>
    <row r="211" spans="1:41" x14ac:dyDescent="0.25">
      <c r="A211" s="37" t="str">
        <f>Accueil!C19</f>
        <v>Mélanie</v>
      </c>
      <c r="B211" s="37"/>
      <c r="C211" s="37">
        <f t="shared" si="39"/>
        <v>6</v>
      </c>
      <c r="D211" s="37">
        <f t="shared" si="40"/>
        <v>6.5</v>
      </c>
      <c r="E211" s="37">
        <f t="shared" si="41"/>
        <v>5.666666666666667</v>
      </c>
      <c r="F211" s="37">
        <f t="shared" si="42"/>
        <v>4.75</v>
      </c>
      <c r="G211" s="37">
        <f t="shared" si="43"/>
        <v>4.8</v>
      </c>
      <c r="H211" s="37">
        <f t="shared" si="44"/>
        <v>4.5</v>
      </c>
      <c r="I211" s="37">
        <f t="shared" si="45"/>
        <v>4.7142857142857144</v>
      </c>
      <c r="J211" s="37">
        <f t="shared" si="46"/>
        <v>4.625</v>
      </c>
      <c r="K211" s="37">
        <f t="shared" si="47"/>
        <v>4.5555555555555554</v>
      </c>
      <c r="L211" s="37">
        <f t="shared" si="48"/>
        <v>4.3</v>
      </c>
      <c r="M211" s="37">
        <f t="shared" si="49"/>
        <v>4.1818181818181817</v>
      </c>
      <c r="N211" s="37">
        <f t="shared" si="50"/>
        <v>4.25</v>
      </c>
      <c r="O211" s="37">
        <f t="shared" si="51"/>
        <v>4</v>
      </c>
      <c r="P211" s="37">
        <f t="shared" si="52"/>
        <v>4.0714285714285712</v>
      </c>
      <c r="Q211" s="37">
        <f t="shared" si="53"/>
        <v>4</v>
      </c>
      <c r="R211" s="37">
        <f t="shared" si="54"/>
        <v>3.875</v>
      </c>
      <c r="S211" s="37">
        <f t="shared" si="55"/>
        <v>3.8235294117647061</v>
      </c>
      <c r="T211" s="37">
        <f t="shared" si="56"/>
        <v>4.0555555555555554</v>
      </c>
      <c r="U211" s="37">
        <f t="shared" si="57"/>
        <v>4.2105263157894735</v>
      </c>
      <c r="V211" s="37">
        <f t="shared" si="58"/>
        <v>4.1500000000000004</v>
      </c>
      <c r="W211" s="37">
        <f t="shared" si="59"/>
        <v>4.1904761904761907</v>
      </c>
      <c r="X211" s="37">
        <f t="shared" si="60"/>
        <v>4.2727272727272725</v>
      </c>
      <c r="Y211" s="37">
        <f t="shared" si="61"/>
        <v>4.1304347826086953</v>
      </c>
      <c r="Z211" s="37">
        <f t="shared" si="62"/>
        <v>4.125</v>
      </c>
      <c r="AA211" s="37">
        <f t="shared" si="63"/>
        <v>4.16</v>
      </c>
      <c r="AB211" s="37">
        <f t="shared" si="64"/>
        <v>4.2307692307692308</v>
      </c>
      <c r="AC211" s="37">
        <f t="shared" si="65"/>
        <v>4.1481481481481479</v>
      </c>
      <c r="AD211" s="37">
        <f t="shared" si="66"/>
        <v>4.2142857142857144</v>
      </c>
      <c r="AE211" s="37">
        <f t="shared" si="67"/>
        <v>4.2758620689655169</v>
      </c>
      <c r="AF211" s="37">
        <f t="shared" si="68"/>
        <v>4.3</v>
      </c>
      <c r="AG211" s="37">
        <f t="shared" si="69"/>
        <v>4.354838709677419</v>
      </c>
      <c r="AH211" s="37">
        <f t="shared" si="70"/>
        <v>4.4375</v>
      </c>
      <c r="AI211" s="37">
        <f t="shared" si="71"/>
        <v>4.4242424242424239</v>
      </c>
      <c r="AJ211" s="37">
        <f t="shared" si="72"/>
        <v>4.4411764705882355</v>
      </c>
      <c r="AK211" s="37">
        <f t="shared" si="73"/>
        <v>4.4000000000000004</v>
      </c>
      <c r="AL211" s="37">
        <f t="shared" si="74"/>
        <v>4.3888888888888893</v>
      </c>
      <c r="AM211" s="37">
        <f t="shared" si="75"/>
        <v>4.3783783783783781</v>
      </c>
      <c r="AN211" s="48">
        <f t="shared" si="76"/>
        <v>4.3684210526315788</v>
      </c>
      <c r="AO211" s="49"/>
    </row>
    <row r="212" spans="1:41" x14ac:dyDescent="0.25">
      <c r="A212" s="37" t="str">
        <f>Accueil!C20</f>
        <v>Laura</v>
      </c>
      <c r="B212" s="37"/>
      <c r="C212" s="37">
        <f t="shared" si="39"/>
        <v>5</v>
      </c>
      <c r="D212" s="37">
        <f t="shared" si="40"/>
        <v>5.5</v>
      </c>
      <c r="E212" s="37">
        <f t="shared" si="41"/>
        <v>4.666666666666667</v>
      </c>
      <c r="F212" s="37">
        <f t="shared" si="42"/>
        <v>4</v>
      </c>
      <c r="G212" s="37">
        <f t="shared" si="43"/>
        <v>3.6</v>
      </c>
      <c r="H212" s="37">
        <f t="shared" si="44"/>
        <v>3.6</v>
      </c>
      <c r="I212" s="37">
        <f t="shared" si="45"/>
        <v>3.5</v>
      </c>
      <c r="J212" s="37">
        <f t="shared" si="46"/>
        <v>3.5714285714285716</v>
      </c>
      <c r="K212" s="37">
        <f t="shared" si="47"/>
        <v>3.5714285714285716</v>
      </c>
      <c r="L212" s="37">
        <f t="shared" si="48"/>
        <v>3.5714285714285716</v>
      </c>
      <c r="M212" s="37">
        <f t="shared" si="49"/>
        <v>3.5714285714285716</v>
      </c>
      <c r="N212" s="37">
        <f t="shared" si="50"/>
        <v>3.5714285714285716</v>
      </c>
      <c r="O212" s="37">
        <f t="shared" si="51"/>
        <v>3.5714285714285716</v>
      </c>
      <c r="P212" s="37">
        <f t="shared" si="52"/>
        <v>3.5714285714285716</v>
      </c>
      <c r="Q212" s="37">
        <f t="shared" si="53"/>
        <v>3.5714285714285716</v>
      </c>
      <c r="R212" s="37">
        <f t="shared" si="54"/>
        <v>3.5714285714285716</v>
      </c>
      <c r="S212" s="37">
        <f t="shared" si="55"/>
        <v>3.5714285714285716</v>
      </c>
      <c r="T212" s="37">
        <f t="shared" si="56"/>
        <v>3.5714285714285716</v>
      </c>
      <c r="U212" s="37">
        <f t="shared" si="57"/>
        <v>3.5714285714285716</v>
      </c>
      <c r="V212" s="37">
        <f t="shared" si="58"/>
        <v>3.5714285714285716</v>
      </c>
      <c r="W212" s="37">
        <f t="shared" si="59"/>
        <v>3.5714285714285716</v>
      </c>
      <c r="X212" s="37">
        <f t="shared" si="60"/>
        <v>3.5714285714285716</v>
      </c>
      <c r="Y212" s="37">
        <f t="shared" si="61"/>
        <v>3.5714285714285716</v>
      </c>
      <c r="Z212" s="37">
        <f t="shared" si="62"/>
        <v>3.5714285714285716</v>
      </c>
      <c r="AA212" s="37">
        <f t="shared" si="63"/>
        <v>3.5714285714285716</v>
      </c>
      <c r="AB212" s="37">
        <f t="shared" si="64"/>
        <v>3.5714285714285716</v>
      </c>
      <c r="AC212" s="37">
        <f t="shared" si="65"/>
        <v>3.5714285714285716</v>
      </c>
      <c r="AD212" s="37">
        <f t="shared" si="66"/>
        <v>3.5714285714285716</v>
      </c>
      <c r="AE212" s="37">
        <f t="shared" si="67"/>
        <v>3.5714285714285716</v>
      </c>
      <c r="AF212" s="37">
        <f t="shared" si="68"/>
        <v>3.5714285714285716</v>
      </c>
      <c r="AG212" s="37">
        <f t="shared" si="69"/>
        <v>3.5714285714285716</v>
      </c>
      <c r="AH212" s="37">
        <f t="shared" si="70"/>
        <v>3.5714285714285716</v>
      </c>
      <c r="AI212" s="37">
        <f t="shared" si="71"/>
        <v>3.5714285714285716</v>
      </c>
      <c r="AJ212" s="37">
        <f t="shared" si="72"/>
        <v>3.5714285714285716</v>
      </c>
      <c r="AK212" s="37">
        <f t="shared" si="73"/>
        <v>3.5714285714285716</v>
      </c>
      <c r="AL212" s="37">
        <f t="shared" si="74"/>
        <v>3.5714285714285716</v>
      </c>
      <c r="AM212" s="37">
        <f t="shared" si="75"/>
        <v>3.5714285714285716</v>
      </c>
      <c r="AN212" s="48">
        <f t="shared" si="76"/>
        <v>3.5714285714285716</v>
      </c>
      <c r="AO212" s="49"/>
    </row>
    <row r="213" spans="1:41" x14ac:dyDescent="0.25">
      <c r="A213" s="37" t="str">
        <f>Accueil!C21</f>
        <v>Renoda</v>
      </c>
      <c r="B213" s="37"/>
      <c r="C213" s="37">
        <f t="shared" si="39"/>
        <v>6</v>
      </c>
      <c r="D213" s="37">
        <f t="shared" si="40"/>
        <v>6</v>
      </c>
      <c r="E213" s="37">
        <f t="shared" si="41"/>
        <v>6</v>
      </c>
      <c r="F213" s="37">
        <f t="shared" si="42"/>
        <v>6</v>
      </c>
      <c r="G213" s="37">
        <f t="shared" si="43"/>
        <v>6</v>
      </c>
      <c r="H213" s="37">
        <f t="shared" si="44"/>
        <v>6</v>
      </c>
      <c r="I213" s="37">
        <f t="shared" si="45"/>
        <v>6</v>
      </c>
      <c r="J213" s="37">
        <f t="shared" si="46"/>
        <v>6</v>
      </c>
      <c r="K213" s="37">
        <f t="shared" si="47"/>
        <v>6</v>
      </c>
      <c r="L213" s="37">
        <f t="shared" si="48"/>
        <v>6</v>
      </c>
      <c r="M213" s="37">
        <f t="shared" si="49"/>
        <v>6</v>
      </c>
      <c r="N213" s="37">
        <f t="shared" si="50"/>
        <v>6</v>
      </c>
      <c r="O213" s="37">
        <f t="shared" si="51"/>
        <v>6</v>
      </c>
      <c r="P213" s="37">
        <f t="shared" si="52"/>
        <v>6</v>
      </c>
      <c r="Q213" s="37">
        <f t="shared" si="53"/>
        <v>6</v>
      </c>
      <c r="R213" s="37">
        <f t="shared" si="54"/>
        <v>6</v>
      </c>
      <c r="S213" s="37">
        <f t="shared" si="55"/>
        <v>6</v>
      </c>
      <c r="T213" s="37">
        <f t="shared" si="56"/>
        <v>6</v>
      </c>
      <c r="U213" s="37">
        <f t="shared" si="57"/>
        <v>6</v>
      </c>
      <c r="V213" s="37">
        <f t="shared" si="58"/>
        <v>6</v>
      </c>
      <c r="W213" s="37">
        <f t="shared" si="59"/>
        <v>6</v>
      </c>
      <c r="X213" s="37">
        <f t="shared" si="60"/>
        <v>6</v>
      </c>
      <c r="Y213" s="37">
        <f t="shared" si="61"/>
        <v>6</v>
      </c>
      <c r="Z213" s="37">
        <f t="shared" si="62"/>
        <v>6</v>
      </c>
      <c r="AA213" s="37">
        <f t="shared" si="63"/>
        <v>6</v>
      </c>
      <c r="AB213" s="37">
        <f t="shared" si="64"/>
        <v>6</v>
      </c>
      <c r="AC213" s="37">
        <f t="shared" si="65"/>
        <v>6</v>
      </c>
      <c r="AD213" s="37">
        <f t="shared" si="66"/>
        <v>6</v>
      </c>
      <c r="AE213" s="37">
        <f t="shared" si="67"/>
        <v>6</v>
      </c>
      <c r="AF213" s="37">
        <f t="shared" si="68"/>
        <v>6</v>
      </c>
      <c r="AG213" s="37">
        <f t="shared" si="69"/>
        <v>6</v>
      </c>
      <c r="AH213" s="37">
        <f t="shared" si="70"/>
        <v>6</v>
      </c>
      <c r="AI213" s="37">
        <f t="shared" si="71"/>
        <v>6</v>
      </c>
      <c r="AJ213" s="37">
        <f t="shared" si="72"/>
        <v>6</v>
      </c>
      <c r="AK213" s="37">
        <f t="shared" si="73"/>
        <v>6</v>
      </c>
      <c r="AL213" s="37">
        <f t="shared" si="74"/>
        <v>6</v>
      </c>
      <c r="AM213" s="37">
        <f t="shared" si="75"/>
        <v>6</v>
      </c>
      <c r="AN213" s="48">
        <f t="shared" si="76"/>
        <v>6</v>
      </c>
      <c r="AO213" s="49"/>
    </row>
    <row r="214" spans="1:41" x14ac:dyDescent="0.25">
      <c r="A214" s="37">
        <f>Accueil!C22</f>
        <v>10</v>
      </c>
      <c r="B214" s="37"/>
      <c r="C214" s="37" t="e">
        <f t="shared" si="39"/>
        <v>#DIV/0!</v>
      </c>
      <c r="D214" s="37" t="e">
        <f t="shared" si="40"/>
        <v>#DIV/0!</v>
      </c>
      <c r="E214" s="37" t="e">
        <f t="shared" si="41"/>
        <v>#DIV/0!</v>
      </c>
      <c r="F214" s="37" t="e">
        <f t="shared" si="42"/>
        <v>#DIV/0!</v>
      </c>
      <c r="G214" s="37" t="e">
        <f t="shared" si="43"/>
        <v>#DIV/0!</v>
      </c>
      <c r="H214" s="37" t="e">
        <f t="shared" si="44"/>
        <v>#DIV/0!</v>
      </c>
      <c r="I214" s="37" t="e">
        <f t="shared" si="45"/>
        <v>#DIV/0!</v>
      </c>
      <c r="J214" s="37" t="e">
        <f t="shared" si="46"/>
        <v>#DIV/0!</v>
      </c>
      <c r="K214" s="37" t="e">
        <f t="shared" si="47"/>
        <v>#DIV/0!</v>
      </c>
      <c r="L214" s="37" t="e">
        <f t="shared" si="48"/>
        <v>#DIV/0!</v>
      </c>
      <c r="M214" s="37" t="e">
        <f t="shared" si="49"/>
        <v>#DIV/0!</v>
      </c>
      <c r="N214" s="37" t="e">
        <f t="shared" si="50"/>
        <v>#DIV/0!</v>
      </c>
      <c r="O214" s="37" t="e">
        <f t="shared" si="51"/>
        <v>#DIV/0!</v>
      </c>
      <c r="P214" s="37" t="e">
        <f t="shared" si="52"/>
        <v>#DIV/0!</v>
      </c>
      <c r="Q214" s="37" t="e">
        <f t="shared" si="53"/>
        <v>#DIV/0!</v>
      </c>
      <c r="R214" s="37" t="e">
        <f t="shared" si="54"/>
        <v>#DIV/0!</v>
      </c>
      <c r="S214" s="37" t="e">
        <f t="shared" si="55"/>
        <v>#DIV/0!</v>
      </c>
      <c r="T214" s="37" t="e">
        <f t="shared" si="56"/>
        <v>#DIV/0!</v>
      </c>
      <c r="U214" s="37" t="e">
        <f t="shared" si="57"/>
        <v>#DIV/0!</v>
      </c>
      <c r="V214" s="37" t="e">
        <f t="shared" si="58"/>
        <v>#DIV/0!</v>
      </c>
      <c r="W214" s="37" t="e">
        <f t="shared" si="59"/>
        <v>#DIV/0!</v>
      </c>
      <c r="X214" s="37" t="e">
        <f t="shared" si="60"/>
        <v>#DIV/0!</v>
      </c>
      <c r="Y214" s="37" t="e">
        <f t="shared" si="61"/>
        <v>#DIV/0!</v>
      </c>
      <c r="Z214" s="37" t="e">
        <f t="shared" si="62"/>
        <v>#DIV/0!</v>
      </c>
      <c r="AA214" s="37" t="e">
        <f t="shared" si="63"/>
        <v>#DIV/0!</v>
      </c>
      <c r="AB214" s="37" t="e">
        <f t="shared" si="64"/>
        <v>#DIV/0!</v>
      </c>
      <c r="AC214" s="37" t="e">
        <f t="shared" si="65"/>
        <v>#DIV/0!</v>
      </c>
      <c r="AD214" s="37" t="e">
        <f t="shared" si="66"/>
        <v>#DIV/0!</v>
      </c>
      <c r="AE214" s="37" t="e">
        <f t="shared" si="67"/>
        <v>#DIV/0!</v>
      </c>
      <c r="AF214" s="37" t="e">
        <f t="shared" si="68"/>
        <v>#DIV/0!</v>
      </c>
      <c r="AG214" s="37" t="e">
        <f t="shared" si="69"/>
        <v>#DIV/0!</v>
      </c>
      <c r="AH214" s="37" t="e">
        <f t="shared" si="70"/>
        <v>#DIV/0!</v>
      </c>
      <c r="AI214" s="37" t="e">
        <f t="shared" si="71"/>
        <v>#DIV/0!</v>
      </c>
      <c r="AJ214" s="37" t="e">
        <f t="shared" si="72"/>
        <v>#DIV/0!</v>
      </c>
      <c r="AK214" s="37" t="e">
        <f t="shared" si="73"/>
        <v>#DIV/0!</v>
      </c>
      <c r="AL214" s="37" t="e">
        <f t="shared" si="74"/>
        <v>#DIV/0!</v>
      </c>
      <c r="AM214" s="37" t="e">
        <f t="shared" si="75"/>
        <v>#DIV/0!</v>
      </c>
      <c r="AN214" s="48" t="e">
        <f t="shared" si="76"/>
        <v>#DIV/0!</v>
      </c>
      <c r="AO214" s="49"/>
    </row>
    <row r="215" spans="1:41" x14ac:dyDescent="0.25">
      <c r="A215" s="37">
        <f>Accueil!C23</f>
        <v>11</v>
      </c>
      <c r="B215" s="37"/>
      <c r="C215" s="37" t="e">
        <f t="shared" si="39"/>
        <v>#DIV/0!</v>
      </c>
      <c r="D215" s="37" t="e">
        <f t="shared" si="40"/>
        <v>#DIV/0!</v>
      </c>
      <c r="E215" s="37" t="e">
        <f t="shared" si="41"/>
        <v>#DIV/0!</v>
      </c>
      <c r="F215" s="37" t="e">
        <f t="shared" si="42"/>
        <v>#DIV/0!</v>
      </c>
      <c r="G215" s="37" t="e">
        <f t="shared" si="43"/>
        <v>#DIV/0!</v>
      </c>
      <c r="H215" s="37" t="e">
        <f t="shared" si="44"/>
        <v>#DIV/0!</v>
      </c>
      <c r="I215" s="37" t="e">
        <f t="shared" si="45"/>
        <v>#DIV/0!</v>
      </c>
      <c r="J215" s="37" t="e">
        <f t="shared" si="46"/>
        <v>#DIV/0!</v>
      </c>
      <c r="K215" s="37" t="e">
        <f t="shared" si="47"/>
        <v>#DIV/0!</v>
      </c>
      <c r="L215" s="37" t="e">
        <f t="shared" si="48"/>
        <v>#DIV/0!</v>
      </c>
      <c r="M215" s="37" t="e">
        <f t="shared" si="49"/>
        <v>#DIV/0!</v>
      </c>
      <c r="N215" s="37" t="e">
        <f t="shared" si="50"/>
        <v>#DIV/0!</v>
      </c>
      <c r="O215" s="37" t="e">
        <f t="shared" si="51"/>
        <v>#DIV/0!</v>
      </c>
      <c r="P215" s="37" t="e">
        <f t="shared" si="52"/>
        <v>#DIV/0!</v>
      </c>
      <c r="Q215" s="37" t="e">
        <f t="shared" si="53"/>
        <v>#DIV/0!</v>
      </c>
      <c r="R215" s="37" t="e">
        <f t="shared" si="54"/>
        <v>#DIV/0!</v>
      </c>
      <c r="S215" s="37" t="e">
        <f t="shared" si="55"/>
        <v>#DIV/0!</v>
      </c>
      <c r="T215" s="37" t="e">
        <f t="shared" si="56"/>
        <v>#DIV/0!</v>
      </c>
      <c r="U215" s="37" t="e">
        <f t="shared" si="57"/>
        <v>#DIV/0!</v>
      </c>
      <c r="V215" s="37" t="e">
        <f t="shared" si="58"/>
        <v>#DIV/0!</v>
      </c>
      <c r="W215" s="37" t="e">
        <f t="shared" si="59"/>
        <v>#DIV/0!</v>
      </c>
      <c r="X215" s="37" t="e">
        <f t="shared" si="60"/>
        <v>#DIV/0!</v>
      </c>
      <c r="Y215" s="37" t="e">
        <f t="shared" si="61"/>
        <v>#DIV/0!</v>
      </c>
      <c r="Z215" s="37" t="e">
        <f t="shared" si="62"/>
        <v>#DIV/0!</v>
      </c>
      <c r="AA215" s="37" t="e">
        <f t="shared" si="63"/>
        <v>#DIV/0!</v>
      </c>
      <c r="AB215" s="37" t="e">
        <f t="shared" si="64"/>
        <v>#DIV/0!</v>
      </c>
      <c r="AC215" s="37" t="e">
        <f t="shared" si="65"/>
        <v>#DIV/0!</v>
      </c>
      <c r="AD215" s="37" t="e">
        <f t="shared" si="66"/>
        <v>#DIV/0!</v>
      </c>
      <c r="AE215" s="37" t="e">
        <f t="shared" si="67"/>
        <v>#DIV/0!</v>
      </c>
      <c r="AF215" s="37" t="e">
        <f t="shared" si="68"/>
        <v>#DIV/0!</v>
      </c>
      <c r="AG215" s="37" t="e">
        <f t="shared" si="69"/>
        <v>#DIV/0!</v>
      </c>
      <c r="AH215" s="37" t="e">
        <f t="shared" si="70"/>
        <v>#DIV/0!</v>
      </c>
      <c r="AI215" s="37" t="e">
        <f t="shared" si="71"/>
        <v>#DIV/0!</v>
      </c>
      <c r="AJ215" s="37" t="e">
        <f t="shared" si="72"/>
        <v>#DIV/0!</v>
      </c>
      <c r="AK215" s="37" t="e">
        <f t="shared" si="73"/>
        <v>#DIV/0!</v>
      </c>
      <c r="AL215" s="37" t="e">
        <f t="shared" si="74"/>
        <v>#DIV/0!</v>
      </c>
      <c r="AM215" s="37" t="e">
        <f t="shared" si="75"/>
        <v>#DIV/0!</v>
      </c>
      <c r="AN215" s="37" t="e">
        <f t="shared" si="76"/>
        <v>#DIV/0!</v>
      </c>
    </row>
    <row r="216" spans="1:41" x14ac:dyDescent="0.25">
      <c r="A216" s="37">
        <f>Accueil!C24</f>
        <v>12</v>
      </c>
      <c r="B216" s="37"/>
      <c r="C216" s="37" t="e">
        <f t="shared" si="39"/>
        <v>#DIV/0!</v>
      </c>
      <c r="D216" s="37" t="e">
        <f t="shared" si="40"/>
        <v>#DIV/0!</v>
      </c>
      <c r="E216" s="37" t="e">
        <f t="shared" si="41"/>
        <v>#DIV/0!</v>
      </c>
      <c r="F216" s="37" t="e">
        <f t="shared" si="42"/>
        <v>#DIV/0!</v>
      </c>
      <c r="G216" s="37" t="e">
        <f t="shared" si="43"/>
        <v>#DIV/0!</v>
      </c>
      <c r="H216" s="37" t="e">
        <f t="shared" si="44"/>
        <v>#DIV/0!</v>
      </c>
      <c r="I216" s="37" t="e">
        <f t="shared" si="45"/>
        <v>#DIV/0!</v>
      </c>
      <c r="J216" s="37" t="e">
        <f t="shared" si="46"/>
        <v>#DIV/0!</v>
      </c>
      <c r="K216" s="37" t="e">
        <f t="shared" si="47"/>
        <v>#DIV/0!</v>
      </c>
      <c r="L216" s="37" t="e">
        <f t="shared" si="48"/>
        <v>#DIV/0!</v>
      </c>
      <c r="M216" s="37" t="e">
        <f t="shared" si="49"/>
        <v>#DIV/0!</v>
      </c>
      <c r="N216" s="37" t="e">
        <f t="shared" si="50"/>
        <v>#DIV/0!</v>
      </c>
      <c r="O216" s="37" t="e">
        <f t="shared" si="51"/>
        <v>#DIV/0!</v>
      </c>
      <c r="P216" s="37" t="e">
        <f t="shared" si="52"/>
        <v>#DIV/0!</v>
      </c>
      <c r="Q216" s="37" t="e">
        <f t="shared" si="53"/>
        <v>#DIV/0!</v>
      </c>
      <c r="R216" s="37" t="e">
        <f t="shared" si="54"/>
        <v>#DIV/0!</v>
      </c>
      <c r="S216" s="37" t="e">
        <f t="shared" si="55"/>
        <v>#DIV/0!</v>
      </c>
      <c r="T216" s="37" t="e">
        <f t="shared" si="56"/>
        <v>#DIV/0!</v>
      </c>
      <c r="U216" s="37" t="e">
        <f t="shared" si="57"/>
        <v>#DIV/0!</v>
      </c>
      <c r="V216" s="37" t="e">
        <f t="shared" si="58"/>
        <v>#DIV/0!</v>
      </c>
      <c r="W216" s="37" t="e">
        <f t="shared" si="59"/>
        <v>#DIV/0!</v>
      </c>
      <c r="X216" s="37" t="e">
        <f t="shared" si="60"/>
        <v>#DIV/0!</v>
      </c>
      <c r="Y216" s="37" t="e">
        <f t="shared" si="61"/>
        <v>#DIV/0!</v>
      </c>
      <c r="Z216" s="37" t="e">
        <f t="shared" si="62"/>
        <v>#DIV/0!</v>
      </c>
      <c r="AA216" s="37" t="e">
        <f t="shared" si="63"/>
        <v>#DIV/0!</v>
      </c>
      <c r="AB216" s="37" t="e">
        <f t="shared" si="64"/>
        <v>#DIV/0!</v>
      </c>
      <c r="AC216" s="37" t="e">
        <f t="shared" si="65"/>
        <v>#DIV/0!</v>
      </c>
      <c r="AD216" s="37" t="e">
        <f t="shared" si="66"/>
        <v>#DIV/0!</v>
      </c>
      <c r="AE216" s="37" t="e">
        <f t="shared" si="67"/>
        <v>#DIV/0!</v>
      </c>
      <c r="AF216" s="37" t="e">
        <f t="shared" si="68"/>
        <v>#DIV/0!</v>
      </c>
      <c r="AG216" s="37" t="e">
        <f t="shared" si="69"/>
        <v>#DIV/0!</v>
      </c>
      <c r="AH216" s="37" t="e">
        <f t="shared" si="70"/>
        <v>#DIV/0!</v>
      </c>
      <c r="AI216" s="37" t="e">
        <f t="shared" si="71"/>
        <v>#DIV/0!</v>
      </c>
      <c r="AJ216" s="37" t="e">
        <f t="shared" si="72"/>
        <v>#DIV/0!</v>
      </c>
      <c r="AK216" s="37" t="e">
        <f t="shared" si="73"/>
        <v>#DIV/0!</v>
      </c>
      <c r="AL216" s="37" t="e">
        <f t="shared" si="74"/>
        <v>#DIV/0!</v>
      </c>
      <c r="AM216" s="37" t="e">
        <f t="shared" si="75"/>
        <v>#DIV/0!</v>
      </c>
      <c r="AN216" s="37" t="e">
        <f t="shared" si="76"/>
        <v>#DIV/0!</v>
      </c>
    </row>
    <row r="217" spans="1:41" x14ac:dyDescent="0.25">
      <c r="A217" s="37">
        <f>Accueil!C25</f>
        <v>13</v>
      </c>
      <c r="B217" s="37"/>
      <c r="C217" s="37" t="e">
        <f t="shared" si="39"/>
        <v>#DIV/0!</v>
      </c>
      <c r="D217" s="37" t="e">
        <f t="shared" si="40"/>
        <v>#DIV/0!</v>
      </c>
      <c r="E217" s="37" t="e">
        <f t="shared" si="41"/>
        <v>#DIV/0!</v>
      </c>
      <c r="F217" s="37" t="e">
        <f t="shared" si="42"/>
        <v>#DIV/0!</v>
      </c>
      <c r="G217" s="37" t="e">
        <f t="shared" si="43"/>
        <v>#DIV/0!</v>
      </c>
      <c r="H217" s="37" t="e">
        <f t="shared" si="44"/>
        <v>#DIV/0!</v>
      </c>
      <c r="I217" s="37" t="e">
        <f t="shared" si="45"/>
        <v>#DIV/0!</v>
      </c>
      <c r="J217" s="37" t="e">
        <f t="shared" si="46"/>
        <v>#DIV/0!</v>
      </c>
      <c r="K217" s="37" t="e">
        <f t="shared" si="47"/>
        <v>#DIV/0!</v>
      </c>
      <c r="L217" s="37" t="e">
        <f t="shared" si="48"/>
        <v>#DIV/0!</v>
      </c>
      <c r="M217" s="37" t="e">
        <f t="shared" si="49"/>
        <v>#DIV/0!</v>
      </c>
      <c r="N217" s="37" t="e">
        <f t="shared" si="50"/>
        <v>#DIV/0!</v>
      </c>
      <c r="O217" s="37" t="e">
        <f t="shared" si="51"/>
        <v>#DIV/0!</v>
      </c>
      <c r="P217" s="37" t="e">
        <f t="shared" si="52"/>
        <v>#DIV/0!</v>
      </c>
      <c r="Q217" s="37" t="e">
        <f t="shared" si="53"/>
        <v>#DIV/0!</v>
      </c>
      <c r="R217" s="37" t="e">
        <f t="shared" si="54"/>
        <v>#DIV/0!</v>
      </c>
      <c r="S217" s="37" t="e">
        <f t="shared" si="55"/>
        <v>#DIV/0!</v>
      </c>
      <c r="T217" s="37" t="e">
        <f t="shared" si="56"/>
        <v>#DIV/0!</v>
      </c>
      <c r="U217" s="37" t="e">
        <f t="shared" si="57"/>
        <v>#DIV/0!</v>
      </c>
      <c r="V217" s="37" t="e">
        <f t="shared" si="58"/>
        <v>#DIV/0!</v>
      </c>
      <c r="W217" s="37" t="e">
        <f t="shared" si="59"/>
        <v>#DIV/0!</v>
      </c>
      <c r="X217" s="37" t="e">
        <f t="shared" si="60"/>
        <v>#DIV/0!</v>
      </c>
      <c r="Y217" s="37" t="e">
        <f t="shared" si="61"/>
        <v>#DIV/0!</v>
      </c>
      <c r="Z217" s="37" t="e">
        <f t="shared" si="62"/>
        <v>#DIV/0!</v>
      </c>
      <c r="AA217" s="37" t="e">
        <f t="shared" si="63"/>
        <v>#DIV/0!</v>
      </c>
      <c r="AB217" s="37" t="e">
        <f t="shared" si="64"/>
        <v>#DIV/0!</v>
      </c>
      <c r="AC217" s="37" t="e">
        <f t="shared" si="65"/>
        <v>#DIV/0!</v>
      </c>
      <c r="AD217" s="37" t="e">
        <f t="shared" si="66"/>
        <v>#DIV/0!</v>
      </c>
      <c r="AE217" s="37" t="e">
        <f t="shared" si="67"/>
        <v>#DIV/0!</v>
      </c>
      <c r="AF217" s="37" t="e">
        <f t="shared" si="68"/>
        <v>#DIV/0!</v>
      </c>
      <c r="AG217" s="37" t="e">
        <f t="shared" si="69"/>
        <v>#DIV/0!</v>
      </c>
      <c r="AH217" s="37" t="e">
        <f t="shared" si="70"/>
        <v>#DIV/0!</v>
      </c>
      <c r="AI217" s="37" t="e">
        <f t="shared" si="71"/>
        <v>#DIV/0!</v>
      </c>
      <c r="AJ217" s="37" t="e">
        <f t="shared" si="72"/>
        <v>#DIV/0!</v>
      </c>
      <c r="AK217" s="37" t="e">
        <f t="shared" si="73"/>
        <v>#DIV/0!</v>
      </c>
      <c r="AL217" s="37" t="e">
        <f t="shared" si="74"/>
        <v>#DIV/0!</v>
      </c>
      <c r="AM217" s="37" t="e">
        <f t="shared" si="75"/>
        <v>#DIV/0!</v>
      </c>
      <c r="AN217" s="37" t="e">
        <f t="shared" si="76"/>
        <v>#DIV/0!</v>
      </c>
    </row>
    <row r="218" spans="1:41" x14ac:dyDescent="0.25">
      <c r="A218" s="37">
        <f>Accueil!C26</f>
        <v>14</v>
      </c>
      <c r="B218" s="37"/>
      <c r="C218" s="37" t="e">
        <f t="shared" si="39"/>
        <v>#DIV/0!</v>
      </c>
      <c r="D218" s="37" t="e">
        <f t="shared" si="40"/>
        <v>#DIV/0!</v>
      </c>
      <c r="E218" s="37" t="e">
        <f t="shared" si="41"/>
        <v>#DIV/0!</v>
      </c>
      <c r="F218" s="37" t="e">
        <f t="shared" si="42"/>
        <v>#DIV/0!</v>
      </c>
      <c r="G218" s="37" t="e">
        <f t="shared" si="43"/>
        <v>#DIV/0!</v>
      </c>
      <c r="H218" s="37" t="e">
        <f t="shared" si="44"/>
        <v>#DIV/0!</v>
      </c>
      <c r="I218" s="37" t="e">
        <f t="shared" si="45"/>
        <v>#DIV/0!</v>
      </c>
      <c r="J218" s="37" t="e">
        <f t="shared" si="46"/>
        <v>#DIV/0!</v>
      </c>
      <c r="K218" s="37" t="e">
        <f t="shared" si="47"/>
        <v>#DIV/0!</v>
      </c>
      <c r="L218" s="37" t="e">
        <f t="shared" si="48"/>
        <v>#DIV/0!</v>
      </c>
      <c r="M218" s="37" t="e">
        <f t="shared" si="49"/>
        <v>#DIV/0!</v>
      </c>
      <c r="N218" s="37" t="e">
        <f t="shared" si="50"/>
        <v>#DIV/0!</v>
      </c>
      <c r="O218" s="37" t="e">
        <f t="shared" si="51"/>
        <v>#DIV/0!</v>
      </c>
      <c r="P218" s="37" t="e">
        <f t="shared" si="52"/>
        <v>#DIV/0!</v>
      </c>
      <c r="Q218" s="37" t="e">
        <f t="shared" si="53"/>
        <v>#DIV/0!</v>
      </c>
      <c r="R218" s="37" t="e">
        <f t="shared" si="54"/>
        <v>#DIV/0!</v>
      </c>
      <c r="S218" s="37" t="e">
        <f t="shared" si="55"/>
        <v>#DIV/0!</v>
      </c>
      <c r="T218" s="37" t="e">
        <f t="shared" si="56"/>
        <v>#DIV/0!</v>
      </c>
      <c r="U218" s="37" t="e">
        <f t="shared" si="57"/>
        <v>#DIV/0!</v>
      </c>
      <c r="V218" s="37" t="e">
        <f t="shared" si="58"/>
        <v>#DIV/0!</v>
      </c>
      <c r="W218" s="37" t="e">
        <f t="shared" si="59"/>
        <v>#DIV/0!</v>
      </c>
      <c r="X218" s="37" t="e">
        <f t="shared" si="60"/>
        <v>#DIV/0!</v>
      </c>
      <c r="Y218" s="37" t="e">
        <f t="shared" si="61"/>
        <v>#DIV/0!</v>
      </c>
      <c r="Z218" s="37" t="e">
        <f t="shared" si="62"/>
        <v>#DIV/0!</v>
      </c>
      <c r="AA218" s="37" t="e">
        <f t="shared" si="63"/>
        <v>#DIV/0!</v>
      </c>
      <c r="AB218" s="37" t="e">
        <f t="shared" si="64"/>
        <v>#DIV/0!</v>
      </c>
      <c r="AC218" s="37" t="e">
        <f t="shared" si="65"/>
        <v>#DIV/0!</v>
      </c>
      <c r="AD218" s="37" t="e">
        <f t="shared" si="66"/>
        <v>#DIV/0!</v>
      </c>
      <c r="AE218" s="37" t="e">
        <f t="shared" si="67"/>
        <v>#DIV/0!</v>
      </c>
      <c r="AF218" s="37" t="e">
        <f t="shared" si="68"/>
        <v>#DIV/0!</v>
      </c>
      <c r="AG218" s="37" t="e">
        <f t="shared" si="69"/>
        <v>#DIV/0!</v>
      </c>
      <c r="AH218" s="37" t="e">
        <f t="shared" si="70"/>
        <v>#DIV/0!</v>
      </c>
      <c r="AI218" s="37" t="e">
        <f t="shared" si="71"/>
        <v>#DIV/0!</v>
      </c>
      <c r="AJ218" s="37" t="e">
        <f t="shared" si="72"/>
        <v>#DIV/0!</v>
      </c>
      <c r="AK218" s="37" t="e">
        <f t="shared" si="73"/>
        <v>#DIV/0!</v>
      </c>
      <c r="AL218" s="37" t="e">
        <f t="shared" si="74"/>
        <v>#DIV/0!</v>
      </c>
      <c r="AM218" s="37" t="e">
        <f t="shared" si="75"/>
        <v>#DIV/0!</v>
      </c>
      <c r="AN218" s="37" t="e">
        <f t="shared" si="76"/>
        <v>#DIV/0!</v>
      </c>
    </row>
    <row r="219" spans="1:41" x14ac:dyDescent="0.25">
      <c r="A219" s="37">
        <f>Accueil!C27</f>
        <v>15</v>
      </c>
      <c r="B219" s="37"/>
      <c r="C219" s="37" t="e">
        <f t="shared" si="39"/>
        <v>#DIV/0!</v>
      </c>
      <c r="D219" s="37" t="e">
        <f t="shared" si="40"/>
        <v>#DIV/0!</v>
      </c>
      <c r="E219" s="37" t="e">
        <f t="shared" si="41"/>
        <v>#DIV/0!</v>
      </c>
      <c r="F219" s="37" t="e">
        <f t="shared" si="42"/>
        <v>#DIV/0!</v>
      </c>
      <c r="G219" s="37" t="e">
        <f t="shared" si="43"/>
        <v>#DIV/0!</v>
      </c>
      <c r="H219" s="37" t="e">
        <f t="shared" si="44"/>
        <v>#DIV/0!</v>
      </c>
      <c r="I219" s="37" t="e">
        <f t="shared" si="45"/>
        <v>#DIV/0!</v>
      </c>
      <c r="J219" s="37" t="e">
        <f t="shared" si="46"/>
        <v>#DIV/0!</v>
      </c>
      <c r="K219" s="37" t="e">
        <f t="shared" si="47"/>
        <v>#DIV/0!</v>
      </c>
      <c r="L219" s="37" t="e">
        <f t="shared" si="48"/>
        <v>#DIV/0!</v>
      </c>
      <c r="M219" s="37" t="e">
        <f t="shared" si="49"/>
        <v>#DIV/0!</v>
      </c>
      <c r="N219" s="37" t="e">
        <f t="shared" si="50"/>
        <v>#DIV/0!</v>
      </c>
      <c r="O219" s="37" t="e">
        <f t="shared" si="51"/>
        <v>#DIV/0!</v>
      </c>
      <c r="P219" s="37" t="e">
        <f t="shared" si="52"/>
        <v>#DIV/0!</v>
      </c>
      <c r="Q219" s="37" t="e">
        <f t="shared" si="53"/>
        <v>#DIV/0!</v>
      </c>
      <c r="R219" s="37" t="e">
        <f t="shared" si="54"/>
        <v>#DIV/0!</v>
      </c>
      <c r="S219" s="37" t="e">
        <f t="shared" si="55"/>
        <v>#DIV/0!</v>
      </c>
      <c r="T219" s="37" t="e">
        <f t="shared" si="56"/>
        <v>#DIV/0!</v>
      </c>
      <c r="U219" s="37" t="e">
        <f t="shared" si="57"/>
        <v>#DIV/0!</v>
      </c>
      <c r="V219" s="37" t="e">
        <f t="shared" si="58"/>
        <v>#DIV/0!</v>
      </c>
      <c r="W219" s="37" t="e">
        <f t="shared" si="59"/>
        <v>#DIV/0!</v>
      </c>
      <c r="X219" s="37" t="e">
        <f t="shared" si="60"/>
        <v>#DIV/0!</v>
      </c>
      <c r="Y219" s="37" t="e">
        <f t="shared" si="61"/>
        <v>#DIV/0!</v>
      </c>
      <c r="Z219" s="37" t="e">
        <f t="shared" si="62"/>
        <v>#DIV/0!</v>
      </c>
      <c r="AA219" s="37" t="e">
        <f t="shared" si="63"/>
        <v>#DIV/0!</v>
      </c>
      <c r="AB219" s="37" t="e">
        <f t="shared" si="64"/>
        <v>#DIV/0!</v>
      </c>
      <c r="AC219" s="37" t="e">
        <f t="shared" si="65"/>
        <v>#DIV/0!</v>
      </c>
      <c r="AD219" s="37" t="e">
        <f t="shared" si="66"/>
        <v>#DIV/0!</v>
      </c>
      <c r="AE219" s="37" t="e">
        <f t="shared" si="67"/>
        <v>#DIV/0!</v>
      </c>
      <c r="AF219" s="37" t="e">
        <f t="shared" si="68"/>
        <v>#DIV/0!</v>
      </c>
      <c r="AG219" s="37" t="e">
        <f t="shared" si="69"/>
        <v>#DIV/0!</v>
      </c>
      <c r="AH219" s="37" t="e">
        <f t="shared" si="70"/>
        <v>#DIV/0!</v>
      </c>
      <c r="AI219" s="37" t="e">
        <f t="shared" si="71"/>
        <v>#DIV/0!</v>
      </c>
      <c r="AJ219" s="37" t="e">
        <f t="shared" si="72"/>
        <v>#DIV/0!</v>
      </c>
      <c r="AK219" s="37" t="e">
        <f t="shared" si="73"/>
        <v>#DIV/0!</v>
      </c>
      <c r="AL219" s="37" t="e">
        <f t="shared" si="74"/>
        <v>#DIV/0!</v>
      </c>
      <c r="AM219" s="37" t="e">
        <f t="shared" si="75"/>
        <v>#DIV/0!</v>
      </c>
      <c r="AN219" s="37" t="e">
        <f t="shared" si="76"/>
        <v>#DIV/0!</v>
      </c>
    </row>
    <row r="220" spans="1:41" x14ac:dyDescent="0.25">
      <c r="A220" s="37">
        <f>Accueil!C28</f>
        <v>16</v>
      </c>
      <c r="B220" s="37"/>
      <c r="C220" s="37" t="e">
        <f t="shared" si="39"/>
        <v>#DIV/0!</v>
      </c>
      <c r="D220" s="37" t="e">
        <f t="shared" si="40"/>
        <v>#DIV/0!</v>
      </c>
      <c r="E220" s="37" t="e">
        <f t="shared" si="41"/>
        <v>#DIV/0!</v>
      </c>
      <c r="F220" s="37" t="e">
        <f t="shared" si="42"/>
        <v>#DIV/0!</v>
      </c>
      <c r="G220" s="37" t="e">
        <f t="shared" si="43"/>
        <v>#DIV/0!</v>
      </c>
      <c r="H220" s="37" t="e">
        <f t="shared" si="44"/>
        <v>#DIV/0!</v>
      </c>
      <c r="I220" s="37" t="e">
        <f t="shared" si="45"/>
        <v>#DIV/0!</v>
      </c>
      <c r="J220" s="37" t="e">
        <f t="shared" si="46"/>
        <v>#DIV/0!</v>
      </c>
      <c r="K220" s="37" t="e">
        <f t="shared" si="47"/>
        <v>#DIV/0!</v>
      </c>
      <c r="L220" s="37" t="e">
        <f t="shared" si="48"/>
        <v>#DIV/0!</v>
      </c>
      <c r="M220" s="37" t="e">
        <f t="shared" si="49"/>
        <v>#DIV/0!</v>
      </c>
      <c r="N220" s="37" t="e">
        <f t="shared" si="50"/>
        <v>#DIV/0!</v>
      </c>
      <c r="O220" s="37" t="e">
        <f t="shared" si="51"/>
        <v>#DIV/0!</v>
      </c>
      <c r="P220" s="37" t="e">
        <f t="shared" si="52"/>
        <v>#DIV/0!</v>
      </c>
      <c r="Q220" s="37" t="e">
        <f t="shared" si="53"/>
        <v>#DIV/0!</v>
      </c>
      <c r="R220" s="37" t="e">
        <f t="shared" si="54"/>
        <v>#DIV/0!</v>
      </c>
      <c r="S220" s="37" t="e">
        <f t="shared" si="55"/>
        <v>#DIV/0!</v>
      </c>
      <c r="T220" s="37" t="e">
        <f t="shared" si="56"/>
        <v>#DIV/0!</v>
      </c>
      <c r="U220" s="37" t="e">
        <f t="shared" si="57"/>
        <v>#DIV/0!</v>
      </c>
      <c r="V220" s="37" t="e">
        <f t="shared" si="58"/>
        <v>#DIV/0!</v>
      </c>
      <c r="W220" s="37" t="e">
        <f t="shared" si="59"/>
        <v>#DIV/0!</v>
      </c>
      <c r="X220" s="37" t="e">
        <f t="shared" si="60"/>
        <v>#DIV/0!</v>
      </c>
      <c r="Y220" s="37" t="e">
        <f t="shared" si="61"/>
        <v>#DIV/0!</v>
      </c>
      <c r="Z220" s="37" t="e">
        <f t="shared" si="62"/>
        <v>#DIV/0!</v>
      </c>
      <c r="AA220" s="37" t="e">
        <f t="shared" si="63"/>
        <v>#DIV/0!</v>
      </c>
      <c r="AB220" s="37" t="e">
        <f t="shared" si="64"/>
        <v>#DIV/0!</v>
      </c>
      <c r="AC220" s="37" t="e">
        <f t="shared" si="65"/>
        <v>#DIV/0!</v>
      </c>
      <c r="AD220" s="37" t="e">
        <f t="shared" si="66"/>
        <v>#DIV/0!</v>
      </c>
      <c r="AE220" s="37" t="e">
        <f t="shared" si="67"/>
        <v>#DIV/0!</v>
      </c>
      <c r="AF220" s="37" t="e">
        <f t="shared" si="68"/>
        <v>#DIV/0!</v>
      </c>
      <c r="AG220" s="37" t="e">
        <f t="shared" si="69"/>
        <v>#DIV/0!</v>
      </c>
      <c r="AH220" s="37" t="e">
        <f t="shared" si="70"/>
        <v>#DIV/0!</v>
      </c>
      <c r="AI220" s="37" t="e">
        <f t="shared" si="71"/>
        <v>#DIV/0!</v>
      </c>
      <c r="AJ220" s="37" t="e">
        <f t="shared" si="72"/>
        <v>#DIV/0!</v>
      </c>
      <c r="AK220" s="37" t="e">
        <f t="shared" si="73"/>
        <v>#DIV/0!</v>
      </c>
      <c r="AL220" s="37" t="e">
        <f t="shared" si="74"/>
        <v>#DIV/0!</v>
      </c>
      <c r="AM220" s="37" t="e">
        <f t="shared" si="75"/>
        <v>#DIV/0!</v>
      </c>
      <c r="AN220" s="37" t="e">
        <f t="shared" si="76"/>
        <v>#DIV/0!</v>
      </c>
    </row>
    <row r="221" spans="1:41" x14ac:dyDescent="0.25">
      <c r="A221" s="37">
        <f>Accueil!C29</f>
        <v>17</v>
      </c>
      <c r="B221" s="37"/>
      <c r="C221" s="37" t="e">
        <f t="shared" si="39"/>
        <v>#DIV/0!</v>
      </c>
      <c r="D221" s="37" t="e">
        <f t="shared" si="40"/>
        <v>#DIV/0!</v>
      </c>
      <c r="E221" s="37" t="e">
        <f t="shared" si="41"/>
        <v>#DIV/0!</v>
      </c>
      <c r="F221" s="37" t="e">
        <f t="shared" si="42"/>
        <v>#DIV/0!</v>
      </c>
      <c r="G221" s="37" t="e">
        <f t="shared" si="43"/>
        <v>#DIV/0!</v>
      </c>
      <c r="H221" s="37" t="e">
        <f t="shared" si="44"/>
        <v>#DIV/0!</v>
      </c>
      <c r="I221" s="37" t="e">
        <f t="shared" si="45"/>
        <v>#DIV/0!</v>
      </c>
      <c r="J221" s="37" t="e">
        <f t="shared" si="46"/>
        <v>#DIV/0!</v>
      </c>
      <c r="K221" s="37" t="e">
        <f t="shared" si="47"/>
        <v>#DIV/0!</v>
      </c>
      <c r="L221" s="37" t="e">
        <f t="shared" si="48"/>
        <v>#DIV/0!</v>
      </c>
      <c r="M221" s="37" t="e">
        <f t="shared" si="49"/>
        <v>#DIV/0!</v>
      </c>
      <c r="N221" s="37" t="e">
        <f t="shared" si="50"/>
        <v>#DIV/0!</v>
      </c>
      <c r="O221" s="37" t="e">
        <f t="shared" si="51"/>
        <v>#DIV/0!</v>
      </c>
      <c r="P221" s="37" t="e">
        <f t="shared" si="52"/>
        <v>#DIV/0!</v>
      </c>
      <c r="Q221" s="37" t="e">
        <f t="shared" si="53"/>
        <v>#DIV/0!</v>
      </c>
      <c r="R221" s="37" t="e">
        <f t="shared" si="54"/>
        <v>#DIV/0!</v>
      </c>
      <c r="S221" s="37" t="e">
        <f t="shared" si="55"/>
        <v>#DIV/0!</v>
      </c>
      <c r="T221" s="37" t="e">
        <f t="shared" si="56"/>
        <v>#DIV/0!</v>
      </c>
      <c r="U221" s="37" t="e">
        <f t="shared" si="57"/>
        <v>#DIV/0!</v>
      </c>
      <c r="V221" s="37" t="e">
        <f t="shared" si="58"/>
        <v>#DIV/0!</v>
      </c>
      <c r="W221" s="37" t="e">
        <f t="shared" si="59"/>
        <v>#DIV/0!</v>
      </c>
      <c r="X221" s="37" t="e">
        <f t="shared" si="60"/>
        <v>#DIV/0!</v>
      </c>
      <c r="Y221" s="37" t="e">
        <f t="shared" si="61"/>
        <v>#DIV/0!</v>
      </c>
      <c r="Z221" s="37" t="e">
        <f t="shared" si="62"/>
        <v>#DIV/0!</v>
      </c>
      <c r="AA221" s="37" t="e">
        <f t="shared" si="63"/>
        <v>#DIV/0!</v>
      </c>
      <c r="AB221" s="37" t="e">
        <f t="shared" si="64"/>
        <v>#DIV/0!</v>
      </c>
      <c r="AC221" s="37" t="e">
        <f t="shared" si="65"/>
        <v>#DIV/0!</v>
      </c>
      <c r="AD221" s="37" t="e">
        <f t="shared" si="66"/>
        <v>#DIV/0!</v>
      </c>
      <c r="AE221" s="37" t="e">
        <f t="shared" si="67"/>
        <v>#DIV/0!</v>
      </c>
      <c r="AF221" s="37" t="e">
        <f t="shared" si="68"/>
        <v>#DIV/0!</v>
      </c>
      <c r="AG221" s="37" t="e">
        <f t="shared" si="69"/>
        <v>#DIV/0!</v>
      </c>
      <c r="AH221" s="37" t="e">
        <f t="shared" si="70"/>
        <v>#DIV/0!</v>
      </c>
      <c r="AI221" s="37" t="e">
        <f t="shared" si="71"/>
        <v>#DIV/0!</v>
      </c>
      <c r="AJ221" s="37" t="e">
        <f t="shared" si="72"/>
        <v>#DIV/0!</v>
      </c>
      <c r="AK221" s="37" t="e">
        <f t="shared" si="73"/>
        <v>#DIV/0!</v>
      </c>
      <c r="AL221" s="37" t="e">
        <f t="shared" si="74"/>
        <v>#DIV/0!</v>
      </c>
      <c r="AM221" s="37" t="e">
        <f t="shared" si="75"/>
        <v>#DIV/0!</v>
      </c>
      <c r="AN221" s="37" t="e">
        <f t="shared" si="76"/>
        <v>#DIV/0!</v>
      </c>
    </row>
    <row r="222" spans="1:41" x14ac:dyDescent="0.25">
      <c r="A222" s="37">
        <f>Accueil!C30</f>
        <v>18</v>
      </c>
      <c r="B222" s="37"/>
      <c r="C222" s="37" t="e">
        <f t="shared" si="39"/>
        <v>#DIV/0!</v>
      </c>
      <c r="D222" s="37" t="e">
        <f t="shared" si="40"/>
        <v>#DIV/0!</v>
      </c>
      <c r="E222" s="37" t="e">
        <f t="shared" si="41"/>
        <v>#DIV/0!</v>
      </c>
      <c r="F222" s="37" t="e">
        <f t="shared" si="42"/>
        <v>#DIV/0!</v>
      </c>
      <c r="G222" s="37" t="e">
        <f t="shared" si="43"/>
        <v>#DIV/0!</v>
      </c>
      <c r="H222" s="37" t="e">
        <f t="shared" si="44"/>
        <v>#DIV/0!</v>
      </c>
      <c r="I222" s="37" t="e">
        <f t="shared" si="45"/>
        <v>#DIV/0!</v>
      </c>
      <c r="J222" s="37" t="e">
        <f t="shared" si="46"/>
        <v>#DIV/0!</v>
      </c>
      <c r="K222" s="37" t="e">
        <f t="shared" si="47"/>
        <v>#DIV/0!</v>
      </c>
      <c r="L222" s="37" t="e">
        <f t="shared" si="48"/>
        <v>#DIV/0!</v>
      </c>
      <c r="M222" s="37" t="e">
        <f t="shared" si="49"/>
        <v>#DIV/0!</v>
      </c>
      <c r="N222" s="37" t="e">
        <f t="shared" si="50"/>
        <v>#DIV/0!</v>
      </c>
      <c r="O222" s="37" t="e">
        <f t="shared" si="51"/>
        <v>#DIV/0!</v>
      </c>
      <c r="P222" s="37" t="e">
        <f t="shared" si="52"/>
        <v>#DIV/0!</v>
      </c>
      <c r="Q222" s="37" t="e">
        <f t="shared" si="53"/>
        <v>#DIV/0!</v>
      </c>
      <c r="R222" s="37" t="e">
        <f t="shared" si="54"/>
        <v>#DIV/0!</v>
      </c>
      <c r="S222" s="37" t="e">
        <f t="shared" si="55"/>
        <v>#DIV/0!</v>
      </c>
      <c r="T222" s="37" t="e">
        <f t="shared" si="56"/>
        <v>#DIV/0!</v>
      </c>
      <c r="U222" s="37" t="e">
        <f t="shared" si="57"/>
        <v>#DIV/0!</v>
      </c>
      <c r="V222" s="37" t="e">
        <f t="shared" si="58"/>
        <v>#DIV/0!</v>
      </c>
      <c r="W222" s="37" t="e">
        <f t="shared" si="59"/>
        <v>#DIV/0!</v>
      </c>
      <c r="X222" s="37" t="e">
        <f t="shared" si="60"/>
        <v>#DIV/0!</v>
      </c>
      <c r="Y222" s="37" t="e">
        <f t="shared" si="61"/>
        <v>#DIV/0!</v>
      </c>
      <c r="Z222" s="37" t="e">
        <f t="shared" si="62"/>
        <v>#DIV/0!</v>
      </c>
      <c r="AA222" s="37" t="e">
        <f t="shared" si="63"/>
        <v>#DIV/0!</v>
      </c>
      <c r="AB222" s="37" t="e">
        <f t="shared" si="64"/>
        <v>#DIV/0!</v>
      </c>
      <c r="AC222" s="37" t="e">
        <f t="shared" si="65"/>
        <v>#DIV/0!</v>
      </c>
      <c r="AD222" s="37" t="e">
        <f t="shared" si="66"/>
        <v>#DIV/0!</v>
      </c>
      <c r="AE222" s="37" t="e">
        <f t="shared" si="67"/>
        <v>#DIV/0!</v>
      </c>
      <c r="AF222" s="37" t="e">
        <f t="shared" si="68"/>
        <v>#DIV/0!</v>
      </c>
      <c r="AG222" s="37" t="e">
        <f t="shared" si="69"/>
        <v>#DIV/0!</v>
      </c>
      <c r="AH222" s="37" t="e">
        <f t="shared" si="70"/>
        <v>#DIV/0!</v>
      </c>
      <c r="AI222" s="37" t="e">
        <f t="shared" si="71"/>
        <v>#DIV/0!</v>
      </c>
      <c r="AJ222" s="37" t="e">
        <f t="shared" si="72"/>
        <v>#DIV/0!</v>
      </c>
      <c r="AK222" s="37" t="e">
        <f t="shared" si="73"/>
        <v>#DIV/0!</v>
      </c>
      <c r="AL222" s="37" t="e">
        <f t="shared" si="74"/>
        <v>#DIV/0!</v>
      </c>
      <c r="AM222" s="37" t="e">
        <f t="shared" si="75"/>
        <v>#DIV/0!</v>
      </c>
      <c r="AN222" s="37" t="e">
        <f t="shared" si="76"/>
        <v>#DIV/0!</v>
      </c>
    </row>
    <row r="223" spans="1:41" x14ac:dyDescent="0.25">
      <c r="A223" s="37">
        <f>Accueil!C31</f>
        <v>19</v>
      </c>
      <c r="B223" s="37"/>
      <c r="C223" s="37" t="e">
        <f t="shared" si="39"/>
        <v>#DIV/0!</v>
      </c>
      <c r="D223" s="37" t="e">
        <f t="shared" si="40"/>
        <v>#DIV/0!</v>
      </c>
      <c r="E223" s="37" t="e">
        <f t="shared" si="41"/>
        <v>#DIV/0!</v>
      </c>
      <c r="F223" s="37" t="e">
        <f t="shared" si="42"/>
        <v>#DIV/0!</v>
      </c>
      <c r="G223" s="37" t="e">
        <f t="shared" si="43"/>
        <v>#DIV/0!</v>
      </c>
      <c r="H223" s="37" t="e">
        <f t="shared" si="44"/>
        <v>#DIV/0!</v>
      </c>
      <c r="I223" s="37" t="e">
        <f t="shared" si="45"/>
        <v>#DIV/0!</v>
      </c>
      <c r="J223" s="37" t="e">
        <f t="shared" si="46"/>
        <v>#DIV/0!</v>
      </c>
      <c r="K223" s="37" t="e">
        <f t="shared" si="47"/>
        <v>#DIV/0!</v>
      </c>
      <c r="L223" s="37" t="e">
        <f t="shared" si="48"/>
        <v>#DIV/0!</v>
      </c>
      <c r="M223" s="37" t="e">
        <f t="shared" si="49"/>
        <v>#DIV/0!</v>
      </c>
      <c r="N223" s="37" t="e">
        <f t="shared" si="50"/>
        <v>#DIV/0!</v>
      </c>
      <c r="O223" s="37" t="e">
        <f t="shared" si="51"/>
        <v>#DIV/0!</v>
      </c>
      <c r="P223" s="37" t="e">
        <f t="shared" si="52"/>
        <v>#DIV/0!</v>
      </c>
      <c r="Q223" s="37" t="e">
        <f t="shared" si="53"/>
        <v>#DIV/0!</v>
      </c>
      <c r="R223" s="37" t="e">
        <f t="shared" si="54"/>
        <v>#DIV/0!</v>
      </c>
      <c r="S223" s="37" t="e">
        <f t="shared" si="55"/>
        <v>#DIV/0!</v>
      </c>
      <c r="T223" s="37" t="e">
        <f t="shared" si="56"/>
        <v>#DIV/0!</v>
      </c>
      <c r="U223" s="37" t="e">
        <f t="shared" si="57"/>
        <v>#DIV/0!</v>
      </c>
      <c r="V223" s="37" t="e">
        <f t="shared" si="58"/>
        <v>#DIV/0!</v>
      </c>
      <c r="W223" s="37" t="e">
        <f t="shared" si="59"/>
        <v>#DIV/0!</v>
      </c>
      <c r="X223" s="37" t="e">
        <f t="shared" si="60"/>
        <v>#DIV/0!</v>
      </c>
      <c r="Y223" s="37" t="e">
        <f t="shared" si="61"/>
        <v>#DIV/0!</v>
      </c>
      <c r="Z223" s="37" t="e">
        <f t="shared" si="62"/>
        <v>#DIV/0!</v>
      </c>
      <c r="AA223" s="37" t="e">
        <f t="shared" si="63"/>
        <v>#DIV/0!</v>
      </c>
      <c r="AB223" s="37" t="e">
        <f t="shared" si="64"/>
        <v>#DIV/0!</v>
      </c>
      <c r="AC223" s="37" t="e">
        <f t="shared" si="65"/>
        <v>#DIV/0!</v>
      </c>
      <c r="AD223" s="37" t="e">
        <f t="shared" si="66"/>
        <v>#DIV/0!</v>
      </c>
      <c r="AE223" s="37" t="e">
        <f t="shared" si="67"/>
        <v>#DIV/0!</v>
      </c>
      <c r="AF223" s="37" t="e">
        <f t="shared" si="68"/>
        <v>#DIV/0!</v>
      </c>
      <c r="AG223" s="37" t="e">
        <f t="shared" si="69"/>
        <v>#DIV/0!</v>
      </c>
      <c r="AH223" s="37" t="e">
        <f t="shared" si="70"/>
        <v>#DIV/0!</v>
      </c>
      <c r="AI223" s="37" t="e">
        <f t="shared" si="71"/>
        <v>#DIV/0!</v>
      </c>
      <c r="AJ223" s="37" t="e">
        <f t="shared" si="72"/>
        <v>#DIV/0!</v>
      </c>
      <c r="AK223" s="37" t="e">
        <f t="shared" si="73"/>
        <v>#DIV/0!</v>
      </c>
      <c r="AL223" s="37" t="e">
        <f t="shared" si="74"/>
        <v>#DIV/0!</v>
      </c>
      <c r="AM223" s="37" t="e">
        <f t="shared" si="75"/>
        <v>#DIV/0!</v>
      </c>
      <c r="AN223" s="37" t="e">
        <f t="shared" si="76"/>
        <v>#DIV/0!</v>
      </c>
    </row>
    <row r="224" spans="1:41" x14ac:dyDescent="0.25">
      <c r="A224" s="37">
        <f>Accueil!C32</f>
        <v>20</v>
      </c>
      <c r="B224" s="37"/>
      <c r="C224" s="37" t="e">
        <f>IF(C201="",NA(),SUM(C201)/COUNTIF(C201,"&gt;0"))</f>
        <v>#DIV/0!</v>
      </c>
      <c r="D224" s="37" t="e">
        <f t="shared" si="40"/>
        <v>#DIV/0!</v>
      </c>
      <c r="E224" s="37" t="e">
        <f t="shared" si="41"/>
        <v>#DIV/0!</v>
      </c>
      <c r="F224" s="37" t="e">
        <f t="shared" si="42"/>
        <v>#DIV/0!</v>
      </c>
      <c r="G224" s="37" t="e">
        <f t="shared" si="43"/>
        <v>#DIV/0!</v>
      </c>
      <c r="H224" s="37" t="e">
        <f t="shared" si="44"/>
        <v>#DIV/0!</v>
      </c>
      <c r="I224" s="37" t="e">
        <f t="shared" si="45"/>
        <v>#DIV/0!</v>
      </c>
      <c r="J224" s="37" t="e">
        <f t="shared" si="46"/>
        <v>#DIV/0!</v>
      </c>
      <c r="K224" s="37" t="e">
        <f t="shared" si="47"/>
        <v>#DIV/0!</v>
      </c>
      <c r="L224" s="37" t="e">
        <f t="shared" si="48"/>
        <v>#DIV/0!</v>
      </c>
      <c r="M224" s="37" t="e">
        <f t="shared" si="49"/>
        <v>#DIV/0!</v>
      </c>
      <c r="N224" s="37" t="e">
        <f t="shared" si="50"/>
        <v>#DIV/0!</v>
      </c>
      <c r="O224" s="37" t="e">
        <f t="shared" si="51"/>
        <v>#DIV/0!</v>
      </c>
      <c r="P224" s="37" t="e">
        <f t="shared" si="52"/>
        <v>#DIV/0!</v>
      </c>
      <c r="Q224" s="37" t="e">
        <f t="shared" si="53"/>
        <v>#DIV/0!</v>
      </c>
      <c r="R224" s="37" t="e">
        <f t="shared" si="54"/>
        <v>#DIV/0!</v>
      </c>
      <c r="S224" s="37" t="e">
        <f t="shared" si="55"/>
        <v>#DIV/0!</v>
      </c>
      <c r="T224" s="37" t="e">
        <f t="shared" si="56"/>
        <v>#DIV/0!</v>
      </c>
      <c r="U224" s="37" t="e">
        <f t="shared" si="57"/>
        <v>#DIV/0!</v>
      </c>
      <c r="V224" s="37" t="e">
        <f t="shared" si="58"/>
        <v>#DIV/0!</v>
      </c>
      <c r="W224" s="37" t="e">
        <f t="shared" si="59"/>
        <v>#DIV/0!</v>
      </c>
      <c r="X224" s="37" t="e">
        <f t="shared" si="60"/>
        <v>#DIV/0!</v>
      </c>
      <c r="Y224" s="37" t="e">
        <f t="shared" si="61"/>
        <v>#DIV/0!</v>
      </c>
      <c r="Z224" s="37" t="e">
        <f t="shared" si="62"/>
        <v>#DIV/0!</v>
      </c>
      <c r="AA224" s="37" t="e">
        <f t="shared" si="63"/>
        <v>#DIV/0!</v>
      </c>
      <c r="AB224" s="37" t="e">
        <f t="shared" si="64"/>
        <v>#DIV/0!</v>
      </c>
      <c r="AC224" s="37" t="e">
        <f t="shared" si="65"/>
        <v>#DIV/0!</v>
      </c>
      <c r="AD224" s="37" t="e">
        <f t="shared" si="66"/>
        <v>#DIV/0!</v>
      </c>
      <c r="AE224" s="37" t="e">
        <f t="shared" si="67"/>
        <v>#DIV/0!</v>
      </c>
      <c r="AF224" s="37" t="e">
        <f t="shared" si="68"/>
        <v>#DIV/0!</v>
      </c>
      <c r="AG224" s="37" t="e">
        <f t="shared" si="69"/>
        <v>#DIV/0!</v>
      </c>
      <c r="AH224" s="37" t="e">
        <f t="shared" si="70"/>
        <v>#DIV/0!</v>
      </c>
      <c r="AI224" s="37" t="e">
        <f t="shared" si="71"/>
        <v>#DIV/0!</v>
      </c>
      <c r="AJ224" s="37" t="e">
        <f t="shared" si="72"/>
        <v>#DIV/0!</v>
      </c>
      <c r="AK224" s="37" t="e">
        <f t="shared" si="73"/>
        <v>#DIV/0!</v>
      </c>
      <c r="AL224" s="37" t="e">
        <f t="shared" si="74"/>
        <v>#DIV/0!</v>
      </c>
      <c r="AM224" s="37" t="e">
        <f t="shared" si="75"/>
        <v>#DIV/0!</v>
      </c>
      <c r="AN224" s="37" t="e">
        <f t="shared" si="76"/>
        <v>#DIV/0!</v>
      </c>
    </row>
  </sheetData>
  <sheetProtection sheet="1" objects="1" scenarios="1" selectLockedCells="1"/>
  <mergeCells count="7">
    <mergeCell ref="T203:V203"/>
    <mergeCell ref="W8:Z8"/>
    <mergeCell ref="AG17:AH18"/>
    <mergeCell ref="AG21:AH21"/>
    <mergeCell ref="AL21:AM21"/>
    <mergeCell ref="T155:V155"/>
    <mergeCell ref="T179:V179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0"/>
  <dimension ref="A1:CD224"/>
  <sheetViews>
    <sheetView zoomScaleNormal="100" workbookViewId="0"/>
  </sheetViews>
  <sheetFormatPr baseColWidth="10" defaultColWidth="11.42578125" defaultRowHeight="15" x14ac:dyDescent="0.25"/>
  <cols>
    <col min="1" max="1" width="15.42578125" style="1" customWidth="1"/>
    <col min="2" max="2" width="4.85546875" style="1" customWidth="1"/>
    <col min="3" max="40" width="5.5703125" style="1" customWidth="1"/>
    <col min="41" max="41" width="9.7109375" style="36" customWidth="1"/>
    <col min="42" max="42" width="10.7109375" style="14" customWidth="1"/>
    <col min="43" max="44" width="5.7109375" style="1" customWidth="1"/>
    <col min="45" max="16384" width="11.42578125" style="1"/>
  </cols>
  <sheetData>
    <row r="1" spans="2:42" s="2" customFormat="1" ht="15" customHeight="1" x14ac:dyDescent="0.25">
      <c r="AO1" s="54"/>
      <c r="AP1" s="13"/>
    </row>
    <row r="2" spans="2:42" s="2" customFormat="1" ht="15" customHeight="1" x14ac:dyDescent="0.25">
      <c r="AO2" s="54"/>
      <c r="AP2" s="13"/>
    </row>
    <row r="3" spans="2:42" s="2" customFormat="1" ht="15" customHeight="1" x14ac:dyDescent="0.25">
      <c r="AO3" s="54"/>
      <c r="AP3" s="13"/>
    </row>
    <row r="4" spans="2:42" s="2" customFormat="1" ht="15" customHeight="1" x14ac:dyDescent="0.25">
      <c r="AO4" s="54"/>
      <c r="AP4" s="13"/>
    </row>
    <row r="5" spans="2:42" s="2" customFormat="1" ht="15" customHeight="1" x14ac:dyDescent="0.25">
      <c r="AO5" s="54"/>
      <c r="AP5" s="13"/>
    </row>
    <row r="6" spans="2:42" s="2" customFormat="1" ht="15" customHeight="1" x14ac:dyDescent="0.25">
      <c r="AO6" s="54"/>
      <c r="AP6" s="13"/>
    </row>
    <row r="7" spans="2:42" s="2" customFormat="1" ht="15" customHeight="1" x14ac:dyDescent="0.25">
      <c r="AO7" s="54"/>
      <c r="AP7" s="13"/>
    </row>
    <row r="8" spans="2:42" s="2" customFormat="1" ht="72" customHeight="1" x14ac:dyDescent="0.25">
      <c r="W8" s="61">
        <f>$A$167</f>
        <v>10</v>
      </c>
      <c r="X8" s="61"/>
      <c r="Y8" s="61"/>
      <c r="Z8" s="61"/>
      <c r="AO8" s="54"/>
      <c r="AP8" s="13"/>
    </row>
    <row r="9" spans="2:42" ht="25.5" customHeight="1" x14ac:dyDescent="0.25"/>
    <row r="10" spans="2:42" ht="9.75" customHeight="1" x14ac:dyDescent="0.25">
      <c r="C10" s="32"/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</row>
    <row r="11" spans="2:42" ht="28.5" customHeight="1" x14ac:dyDescent="0.4">
      <c r="D11" s="34"/>
      <c r="E11" s="43" t="s">
        <v>50</v>
      </c>
      <c r="F11" s="43"/>
      <c r="G11" s="43"/>
      <c r="H11" s="43" t="s">
        <v>51</v>
      </c>
      <c r="I11" s="43"/>
      <c r="J11" s="43"/>
      <c r="K11" s="43" t="s">
        <v>52</v>
      </c>
      <c r="L11" s="43"/>
      <c r="M11" s="43"/>
      <c r="N11" s="43" t="s">
        <v>53</v>
      </c>
      <c r="O11" s="43"/>
      <c r="P11" s="43"/>
      <c r="Q11" s="43" t="s">
        <v>54</v>
      </c>
      <c r="R11" s="43"/>
      <c r="S11" s="43"/>
      <c r="T11" s="43" t="s">
        <v>55</v>
      </c>
      <c r="U11" s="43"/>
      <c r="V11" s="43"/>
      <c r="W11" s="43" t="s">
        <v>56</v>
      </c>
      <c r="X11" s="43"/>
      <c r="Y11" s="43"/>
      <c r="Z11" s="43" t="s">
        <v>57</v>
      </c>
      <c r="AA11" s="43"/>
      <c r="AB11" s="43"/>
      <c r="AC11" s="43" t="s">
        <v>58</v>
      </c>
      <c r="AD11" s="43"/>
      <c r="AE11" s="43"/>
      <c r="AF11" s="43" t="s">
        <v>59</v>
      </c>
      <c r="AG11" s="43"/>
      <c r="AH11" s="44"/>
      <c r="AI11" s="43" t="s">
        <v>60</v>
      </c>
      <c r="AJ11" s="45"/>
    </row>
    <row r="12" spans="2:42" ht="30" customHeight="1" x14ac:dyDescent="0.4">
      <c r="B12" s="40"/>
      <c r="D12" s="32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I12" s="32"/>
    </row>
    <row r="13" spans="2:42" ht="30" customHeight="1" x14ac:dyDescent="0.45">
      <c r="D13" s="32"/>
      <c r="E13" s="52">
        <f>$O$151</f>
        <v>0</v>
      </c>
      <c r="F13" s="52"/>
      <c r="G13" s="52"/>
      <c r="H13" s="52">
        <f>$N$151</f>
        <v>0</v>
      </c>
      <c r="I13" s="52"/>
      <c r="J13" s="52"/>
      <c r="K13" s="52">
        <f>$M$151</f>
        <v>0</v>
      </c>
      <c r="L13" s="52"/>
      <c r="M13" s="52"/>
      <c r="N13" s="52">
        <f>$L$151</f>
        <v>0</v>
      </c>
      <c r="O13" s="52"/>
      <c r="P13" s="52"/>
      <c r="Q13" s="52">
        <f>$K$151</f>
        <v>0</v>
      </c>
      <c r="R13" s="52"/>
      <c r="S13" s="52"/>
      <c r="T13" s="52">
        <f>$J$151</f>
        <v>0</v>
      </c>
      <c r="U13" s="52"/>
      <c r="V13" s="52"/>
      <c r="W13" s="52">
        <f>$I$151</f>
        <v>0</v>
      </c>
      <c r="X13" s="52"/>
      <c r="Y13" s="52"/>
      <c r="Z13" s="52">
        <f>$H$151</f>
        <v>0</v>
      </c>
      <c r="AA13" s="52"/>
      <c r="AB13" s="52"/>
      <c r="AC13" s="52">
        <f>$G$151</f>
        <v>0</v>
      </c>
      <c r="AD13" s="52"/>
      <c r="AE13" s="52"/>
      <c r="AF13" s="52">
        <f>$F$151</f>
        <v>0</v>
      </c>
      <c r="AG13" s="52"/>
      <c r="AH13" s="53"/>
      <c r="AI13" s="52">
        <f>$E$151</f>
        <v>38</v>
      </c>
    </row>
    <row r="14" spans="2:42" ht="30" customHeight="1" x14ac:dyDescent="0.25">
      <c r="D14" s="32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2"/>
      <c r="AI14" s="32"/>
    </row>
    <row r="15" spans="2:42" ht="20.25" customHeight="1" x14ac:dyDescent="0.25"/>
    <row r="16" spans="2:42" ht="30" customHeight="1" x14ac:dyDescent="0.25"/>
    <row r="17" spans="32:39" ht="30" customHeight="1" x14ac:dyDescent="0.35">
      <c r="AF17" s="35"/>
      <c r="AG17" s="62">
        <f>SUM(AP191:CA191)</f>
        <v>0</v>
      </c>
      <c r="AH17" s="62"/>
      <c r="AI17" s="35"/>
    </row>
    <row r="18" spans="32:39" ht="30" customHeight="1" x14ac:dyDescent="0.25">
      <c r="AG18" s="62"/>
      <c r="AH18" s="62"/>
    </row>
    <row r="19" spans="32:39" ht="30" customHeight="1" x14ac:dyDescent="0.5">
      <c r="AH19" s="33"/>
    </row>
    <row r="20" spans="32:39" ht="30" customHeight="1" x14ac:dyDescent="0.25"/>
    <row r="21" spans="32:39" ht="30" customHeight="1" x14ac:dyDescent="0.35">
      <c r="AG21" s="63" t="str">
        <f>AO167</f>
        <v/>
      </c>
      <c r="AH21" s="63"/>
      <c r="AL21" s="64">
        <f>B167</f>
        <v>0</v>
      </c>
      <c r="AM21" s="64"/>
    </row>
    <row r="22" spans="32:39" ht="30" customHeight="1" x14ac:dyDescent="0.25"/>
    <row r="23" spans="32:39" ht="30" customHeight="1" x14ac:dyDescent="0.25"/>
    <row r="24" spans="32:39" ht="30" customHeight="1" x14ac:dyDescent="0.25"/>
    <row r="150" spans="1:43" x14ac:dyDescent="0.25">
      <c r="E150" s="1">
        <v>0</v>
      </c>
      <c r="F150" s="1">
        <v>1</v>
      </c>
      <c r="G150" s="1">
        <v>2</v>
      </c>
      <c r="H150" s="1">
        <v>3</v>
      </c>
      <c r="I150" s="1">
        <v>4</v>
      </c>
      <c r="J150" s="1">
        <v>5</v>
      </c>
      <c r="K150" s="1">
        <v>6</v>
      </c>
      <c r="L150" s="1">
        <v>7</v>
      </c>
      <c r="M150" s="1">
        <v>8</v>
      </c>
      <c r="N150" s="1">
        <v>9</v>
      </c>
      <c r="O150" s="1">
        <v>10</v>
      </c>
    </row>
    <row r="151" spans="1:43" x14ac:dyDescent="0.25">
      <c r="E151" s="1">
        <f>COUNTIF(C167:AN167,"0")</f>
        <v>38</v>
      </c>
      <c r="F151" s="1">
        <f>COUNTIF(C167:AN167,"1")</f>
        <v>0</v>
      </c>
      <c r="G151" s="1">
        <f>COUNTIF(C167:AN167,"2")</f>
        <v>0</v>
      </c>
      <c r="H151" s="1">
        <f>COUNTIF(C167:AN167,"3")</f>
        <v>0</v>
      </c>
      <c r="I151" s="1">
        <f>COUNTIF(C167:AN167,"4")</f>
        <v>0</v>
      </c>
      <c r="J151" s="1">
        <f>COUNTIF(C167:AN167,"5")</f>
        <v>0</v>
      </c>
      <c r="K151" s="1">
        <f>COUNTIF(C167:AN167,"6")</f>
        <v>0</v>
      </c>
      <c r="L151" s="1">
        <f>COUNTIF(C167:AN167,"7")</f>
        <v>0</v>
      </c>
      <c r="M151" s="1">
        <f>COUNTIF(C167:AN167,"8")</f>
        <v>0</v>
      </c>
      <c r="N151" s="1">
        <f>COUNTIF(C167:AN167,"9")</f>
        <v>0</v>
      </c>
      <c r="O151" s="1">
        <f>COUNTIF(C167:AN167,"10")</f>
        <v>0</v>
      </c>
      <c r="AP151" s="1"/>
    </row>
    <row r="152" spans="1:43" x14ac:dyDescent="0.25">
      <c r="AP152" s="1"/>
    </row>
    <row r="153" spans="1:43" x14ac:dyDescent="0.25"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55"/>
      <c r="AP153" s="30"/>
    </row>
    <row r="154" spans="1:43" ht="15.75" thickBot="1" x14ac:dyDescent="0.3">
      <c r="AP154" s="1"/>
    </row>
    <row r="155" spans="1:43" ht="15.75" thickBot="1" x14ac:dyDescent="0.3">
      <c r="T155" s="58" t="s">
        <v>62</v>
      </c>
      <c r="U155" s="59"/>
      <c r="V155" s="60"/>
    </row>
    <row r="157" spans="1:43" x14ac:dyDescent="0.25">
      <c r="A157" s="37" t="str">
        <f>Accueil!C12</f>
        <v>Pseudo</v>
      </c>
      <c r="B157" s="37" t="str">
        <f>Accueil!D12</f>
        <v>Total</v>
      </c>
      <c r="C157" s="37" t="str">
        <f>Accueil!E12</f>
        <v>J1</v>
      </c>
      <c r="D157" s="37" t="str">
        <f>Accueil!F12</f>
        <v>J2</v>
      </c>
      <c r="E157" s="37" t="str">
        <f>Accueil!G12</f>
        <v>J3</v>
      </c>
      <c r="F157" s="37" t="str">
        <f>Accueil!H12</f>
        <v>J4</v>
      </c>
      <c r="G157" s="37" t="str">
        <f>Accueil!I12</f>
        <v>J5</v>
      </c>
      <c r="H157" s="37" t="str">
        <f>Accueil!J12</f>
        <v>J6</v>
      </c>
      <c r="I157" s="37" t="str">
        <f>Accueil!K12</f>
        <v>J7</v>
      </c>
      <c r="J157" s="37" t="str">
        <f>Accueil!L12</f>
        <v>J8</v>
      </c>
      <c r="K157" s="37" t="str">
        <f>Accueil!M12</f>
        <v>J9</v>
      </c>
      <c r="L157" s="37" t="str">
        <f>Accueil!N12</f>
        <v>J10</v>
      </c>
      <c r="M157" s="37" t="str">
        <f>Accueil!O12</f>
        <v>J11</v>
      </c>
      <c r="N157" s="37" t="str">
        <f>Accueil!P12</f>
        <v>J12</v>
      </c>
      <c r="O157" s="37" t="str">
        <f>Accueil!Q12</f>
        <v>J13</v>
      </c>
      <c r="P157" s="37" t="str">
        <f>Accueil!R12</f>
        <v>J14</v>
      </c>
      <c r="Q157" s="37" t="str">
        <f>Accueil!S12</f>
        <v>J15</v>
      </c>
      <c r="R157" s="37" t="str">
        <f>Accueil!T12</f>
        <v>J16</v>
      </c>
      <c r="S157" s="37" t="str">
        <f>Accueil!U12</f>
        <v>J17</v>
      </c>
      <c r="T157" s="37" t="str">
        <f>Accueil!V12</f>
        <v>J18</v>
      </c>
      <c r="U157" s="37" t="str">
        <f>Accueil!W12</f>
        <v>J19</v>
      </c>
      <c r="V157" s="37" t="str">
        <f>Accueil!X12</f>
        <v>J20</v>
      </c>
      <c r="W157" s="37" t="str">
        <f>Accueil!Y12</f>
        <v>J21</v>
      </c>
      <c r="X157" s="37" t="str">
        <f>Accueil!Z12</f>
        <v>J22</v>
      </c>
      <c r="Y157" s="37" t="str">
        <f>Accueil!AA12</f>
        <v>J23</v>
      </c>
      <c r="Z157" s="37" t="str">
        <f>Accueil!AB12</f>
        <v>J24</v>
      </c>
      <c r="AA157" s="37" t="str">
        <f>Accueil!AC12</f>
        <v>J25</v>
      </c>
      <c r="AB157" s="37" t="str">
        <f>Accueil!AD12</f>
        <v>J26</v>
      </c>
      <c r="AC157" s="37" t="str">
        <f>Accueil!AE12</f>
        <v>J27</v>
      </c>
      <c r="AD157" s="37" t="str">
        <f>Accueil!AF12</f>
        <v>J28</v>
      </c>
      <c r="AE157" s="37" t="str">
        <f>Accueil!AG12</f>
        <v>J29</v>
      </c>
      <c r="AF157" s="37" t="str">
        <f>Accueil!AH12</f>
        <v>J30</v>
      </c>
      <c r="AG157" s="37" t="str">
        <f>Accueil!AI12</f>
        <v>J31</v>
      </c>
      <c r="AH157" s="37" t="str">
        <f>Accueil!AJ12</f>
        <v>J32</v>
      </c>
      <c r="AI157" s="37" t="str">
        <f>Accueil!AK12</f>
        <v>J33</v>
      </c>
      <c r="AJ157" s="37" t="str">
        <f>Accueil!AL12</f>
        <v>J34</v>
      </c>
      <c r="AK157" s="37" t="str">
        <f>Accueil!AM12</f>
        <v>J35</v>
      </c>
      <c r="AL157" s="37" t="str">
        <f>Accueil!AN12</f>
        <v>J36</v>
      </c>
      <c r="AM157" s="37" t="str">
        <f>Accueil!AO12</f>
        <v>J37</v>
      </c>
      <c r="AN157" s="38" t="str">
        <f>Accueil!AP12</f>
        <v>J38</v>
      </c>
      <c r="AO157" s="37" t="str">
        <f>Accueil!AQ12</f>
        <v>Moy. /10</v>
      </c>
    </row>
    <row r="158" spans="1:43" x14ac:dyDescent="0.25">
      <c r="A158" s="37" t="str">
        <f>Accueil!C13</f>
        <v>James</v>
      </c>
      <c r="B158" s="37">
        <f>Accueil!D13</f>
        <v>199</v>
      </c>
      <c r="C158" s="37">
        <f>IF(Accueil!E13="",NA(),Accueil!E13)</f>
        <v>6</v>
      </c>
      <c r="D158" s="37">
        <f>IF(Accueil!F13="",NA(),Accueil!F13)</f>
        <v>7</v>
      </c>
      <c r="E158" s="37">
        <f>IF(Accueil!G13="",NA(),Accueil!G13)</f>
        <v>6</v>
      </c>
      <c r="F158" s="37">
        <f>IF(Accueil!H13="",NA(),Accueil!H13)</f>
        <v>6</v>
      </c>
      <c r="G158" s="37">
        <f>IF(Accueil!I13="",NA(),Accueil!I13)</f>
        <v>7</v>
      </c>
      <c r="H158" s="37">
        <f>IF(Accueil!J13="",NA(),Accueil!J13)</f>
        <v>6</v>
      </c>
      <c r="I158" s="37">
        <f>IF(Accueil!K13="",NA(),Accueil!K13)</f>
        <v>5</v>
      </c>
      <c r="J158" s="37">
        <f>IF(Accueil!L13="",NA(),Accueil!L13)</f>
        <v>3</v>
      </c>
      <c r="K158" s="37">
        <f>IF(Accueil!M13="",NA(),Accueil!M13)</f>
        <v>6</v>
      </c>
      <c r="L158" s="37">
        <f>IF(Accueil!N13="",NA(),Accueil!N13)</f>
        <v>4</v>
      </c>
      <c r="M158" s="37">
        <f>IF(Accueil!O13="",NA(),Accueil!O13)</f>
        <v>5</v>
      </c>
      <c r="N158" s="37">
        <f>IF(Accueil!P13="",NA(),Accueil!P13)</f>
        <v>6</v>
      </c>
      <c r="O158" s="37">
        <f>IF(Accueil!Q13="",NA(),Accueil!Q13)</f>
        <v>3</v>
      </c>
      <c r="P158" s="37">
        <f>IF(Accueil!R13="",NA(),Accueil!R13)</f>
        <v>5</v>
      </c>
      <c r="Q158" s="37">
        <f>IF(Accueil!S13="",NA(),Accueil!S13)</f>
        <v>7</v>
      </c>
      <c r="R158" s="37">
        <f>IF(Accueil!T13="",NA(),Accueil!T13)</f>
        <v>7</v>
      </c>
      <c r="S158" s="37">
        <f>IF(Accueil!U13="",NA(),Accueil!U13)</f>
        <v>4</v>
      </c>
      <c r="T158" s="37">
        <f>IF(Accueil!V13="",NA(),Accueil!V13)</f>
        <v>9</v>
      </c>
      <c r="U158" s="37">
        <f>IF(Accueil!W13="",NA(),Accueil!W13)</f>
        <v>8</v>
      </c>
      <c r="V158" s="37">
        <f>IF(Accueil!X13="",NA(),Accueil!X13)</f>
        <v>4</v>
      </c>
      <c r="W158" s="37">
        <f>IF(Accueil!Y13="",NA(),Accueil!Y13)</f>
        <v>4</v>
      </c>
      <c r="X158" s="37">
        <f>IF(Accueil!Z13="",NA(),Accueil!Z13)</f>
        <v>5</v>
      </c>
      <c r="Y158" s="37">
        <f>IF(Accueil!AA13="",NA(),Accueil!AA13)</f>
        <v>4</v>
      </c>
      <c r="Z158" s="37">
        <f>IF(Accueil!AB13="",NA(),Accueil!AB13)</f>
        <v>2</v>
      </c>
      <c r="AA158" s="37">
        <f>IF(Accueil!AC13="",NA(),Accueil!AC13)</f>
        <v>4</v>
      </c>
      <c r="AB158" s="37">
        <f>IF(Accueil!AD13="",NA(),Accueil!AD13)</f>
        <v>6</v>
      </c>
      <c r="AC158" s="37">
        <f>IF(Accueil!AE13="",NA(),Accueil!AE13)</f>
        <v>5</v>
      </c>
      <c r="AD158" s="37">
        <f>IF(Accueil!AF13="",NA(),Accueil!AF13)</f>
        <v>7</v>
      </c>
      <c r="AE158" s="37">
        <f>IF(Accueil!AG13="",NA(),Accueil!AG13)</f>
        <v>8</v>
      </c>
      <c r="AF158" s="37">
        <f>IF(Accueil!AH13="",NA(),Accueil!AH13)</f>
        <v>5</v>
      </c>
      <c r="AG158" s="37">
        <f>IF(Accueil!AI13="",NA(),Accueil!AI13)</f>
        <v>3</v>
      </c>
      <c r="AH158" s="37">
        <f>IF(Accueil!AJ13="",NA(),Accueil!AJ13)</f>
        <v>4</v>
      </c>
      <c r="AI158" s="37">
        <f>IF(Accueil!AK13="",NA(),Accueil!AK13)</f>
        <v>5</v>
      </c>
      <c r="AJ158" s="37">
        <f>IF(Accueil!AL13="",NA(),Accueil!AL13)</f>
        <v>6</v>
      </c>
      <c r="AK158" s="37">
        <f>IF(Accueil!AM13="",NA(),Accueil!AM13)</f>
        <v>4</v>
      </c>
      <c r="AL158" s="37">
        <f>IF(Accueil!AN13="",NA(),Accueil!AN13)</f>
        <v>3</v>
      </c>
      <c r="AM158" s="37">
        <f>IF(Accueil!AO13="",NA(),Accueil!AO13)</f>
        <v>4</v>
      </c>
      <c r="AN158" s="37">
        <f>IF(Accueil!AP13="",NA(),Accueil!AP13)</f>
        <v>6</v>
      </c>
      <c r="AO158" s="37">
        <f>Accueil!AQ13</f>
        <v>5.2368421052631575</v>
      </c>
      <c r="AQ158" s="14"/>
    </row>
    <row r="159" spans="1:43" x14ac:dyDescent="0.25">
      <c r="A159" s="37" t="str">
        <f>Accueil!C14</f>
        <v>Manu</v>
      </c>
      <c r="B159" s="37">
        <f>Accueil!D14</f>
        <v>188</v>
      </c>
      <c r="C159" s="37">
        <f>IF(Accueil!E14="",NA(),Accueil!E14)</f>
        <v>6</v>
      </c>
      <c r="D159" s="37">
        <f>IF(Accueil!F14="",NA(),Accueil!F14)</f>
        <v>5</v>
      </c>
      <c r="E159" s="37">
        <f>IF(Accueil!G14="",NA(),Accueil!G14)</f>
        <v>5</v>
      </c>
      <c r="F159" s="37">
        <f>IF(Accueil!H14="",NA(),Accueil!H14)</f>
        <v>6</v>
      </c>
      <c r="G159" s="37">
        <f>IF(Accueil!I14="",NA(),Accueil!I14)</f>
        <v>5</v>
      </c>
      <c r="H159" s="37">
        <f>IF(Accueil!J14="",NA(),Accueil!J14)</f>
        <v>6</v>
      </c>
      <c r="I159" s="37">
        <f>IF(Accueil!K14="",NA(),Accueil!K14)</f>
        <v>5</v>
      </c>
      <c r="J159" s="37">
        <f>IF(Accueil!L14="",NA(),Accueil!L14)</f>
        <v>1</v>
      </c>
      <c r="K159" s="37">
        <f>IF(Accueil!M14="",NA(),Accueil!M14)</f>
        <v>4</v>
      </c>
      <c r="L159" s="37">
        <f>IF(Accueil!N14="",NA(),Accueil!N14)</f>
        <v>3</v>
      </c>
      <c r="M159" s="37">
        <f>IF(Accueil!O14="",NA(),Accueil!O14)</f>
        <v>6</v>
      </c>
      <c r="N159" s="37">
        <f>IF(Accueil!P14="",NA(),Accueil!P14)</f>
        <v>7</v>
      </c>
      <c r="O159" s="37">
        <f>IF(Accueil!Q14="",NA(),Accueil!Q14)</f>
        <v>5</v>
      </c>
      <c r="P159" s="37">
        <f>IF(Accueil!R14="",NA(),Accueil!R14)</f>
        <v>7</v>
      </c>
      <c r="Q159" s="37">
        <f>IF(Accueil!S14="",NA(),Accueil!S14)</f>
        <v>5</v>
      </c>
      <c r="R159" s="37">
        <f>IF(Accueil!T14="",NA(),Accueil!T14)</f>
        <v>6</v>
      </c>
      <c r="S159" s="37">
        <f>IF(Accueil!U14="",NA(),Accueil!U14)</f>
        <v>4</v>
      </c>
      <c r="T159" s="37">
        <f>IF(Accueil!V14="",NA(),Accueil!V14)</f>
        <v>4</v>
      </c>
      <c r="U159" s="37">
        <f>IF(Accueil!W14="",NA(),Accueil!W14)</f>
        <v>5</v>
      </c>
      <c r="V159" s="37">
        <f>IF(Accueil!X14="",NA(),Accueil!X14)</f>
        <v>6</v>
      </c>
      <c r="W159" s="37">
        <f>IF(Accueil!Y14="",NA(),Accueil!Y14)</f>
        <v>4</v>
      </c>
      <c r="X159" s="37">
        <f>IF(Accueil!Z14="",NA(),Accueil!Z14)</f>
        <v>4</v>
      </c>
      <c r="Y159" s="37">
        <f>IF(Accueil!AA14="",NA(),Accueil!AA14)</f>
        <v>3</v>
      </c>
      <c r="Z159" s="37">
        <f>IF(Accueil!AB14="",NA(),Accueil!AB14)</f>
        <v>5</v>
      </c>
      <c r="AA159" s="37">
        <f>IF(Accueil!AC14="",NA(),Accueil!AC14)</f>
        <v>4</v>
      </c>
      <c r="AB159" s="37">
        <f>IF(Accueil!AD14="",NA(),Accueil!AD14)</f>
        <v>4</v>
      </c>
      <c r="AC159" s="37">
        <f>IF(Accueil!AE14="",NA(),Accueil!AE14)</f>
        <v>4</v>
      </c>
      <c r="AD159" s="37">
        <f>IF(Accueil!AF14="",NA(),Accueil!AF14)</f>
        <v>6</v>
      </c>
      <c r="AE159" s="37">
        <f>IF(Accueil!AG14="",NA(),Accueil!AG14)</f>
        <v>6</v>
      </c>
      <c r="AF159" s="37">
        <f>IF(Accueil!AH14="",NA(),Accueil!AH14)</f>
        <v>5</v>
      </c>
      <c r="AG159" s="37">
        <f>IF(Accueil!AI14="",NA(),Accueil!AI14)</f>
        <v>5</v>
      </c>
      <c r="AH159" s="37">
        <f>IF(Accueil!AJ14="",NA(),Accueil!AJ14)</f>
        <v>4</v>
      </c>
      <c r="AI159" s="37">
        <f>IF(Accueil!AK14="",NA(),Accueil!AK14)</f>
        <v>6</v>
      </c>
      <c r="AJ159" s="37">
        <f>IF(Accueil!AL14="",NA(),Accueil!AL14)</f>
        <v>6</v>
      </c>
      <c r="AK159" s="37">
        <f>IF(Accueil!AM14="",NA(),Accueil!AM14)</f>
        <v>4</v>
      </c>
      <c r="AL159" s="37">
        <f>IF(Accueil!AN14="",NA(),Accueil!AN14)</f>
        <v>3</v>
      </c>
      <c r="AM159" s="37">
        <f>IF(Accueil!AO14="",NA(),Accueil!AO14)</f>
        <v>6</v>
      </c>
      <c r="AN159" s="37">
        <f>IF(Accueil!AP14="",NA(),Accueil!AP14)</f>
        <v>8</v>
      </c>
      <c r="AO159" s="37">
        <f>Accueil!AQ14</f>
        <v>4.9473684210526319</v>
      </c>
    </row>
    <row r="160" spans="1:43" x14ac:dyDescent="0.25">
      <c r="A160" s="37" t="str">
        <f>Accueil!C15</f>
        <v>Remi</v>
      </c>
      <c r="B160" s="37">
        <f>Accueil!D15</f>
        <v>186</v>
      </c>
      <c r="C160" s="37">
        <f>IF(Accueil!E15="",NA(),Accueil!E15)</f>
        <v>6</v>
      </c>
      <c r="D160" s="37">
        <f>IF(Accueil!F15="",NA(),Accueil!F15)</f>
        <v>4</v>
      </c>
      <c r="E160" s="37">
        <f>IF(Accueil!G15="",NA(),Accueil!G15)</f>
        <v>4</v>
      </c>
      <c r="F160" s="37">
        <f>IF(Accueil!H15="",NA(),Accueil!H15)</f>
        <v>6</v>
      </c>
      <c r="G160" s="37">
        <f>IF(Accueil!I15="",NA(),Accueil!I15)</f>
        <v>4</v>
      </c>
      <c r="H160" s="37">
        <f>IF(Accueil!J15="",NA(),Accueil!J15)</f>
        <v>5</v>
      </c>
      <c r="I160" s="37">
        <f>IF(Accueil!K15="",NA(),Accueil!K15)</f>
        <v>4</v>
      </c>
      <c r="J160" s="37">
        <f>IF(Accueil!L15="",NA(),Accueil!L15)</f>
        <v>2</v>
      </c>
      <c r="K160" s="37">
        <f>IF(Accueil!M15="",NA(),Accueil!M15)</f>
        <v>4</v>
      </c>
      <c r="L160" s="37">
        <f>IF(Accueil!N15="",NA(),Accueil!N15)</f>
        <v>2</v>
      </c>
      <c r="M160" s="37">
        <f>IF(Accueil!O15="",NA(),Accueil!O15)</f>
        <v>7</v>
      </c>
      <c r="N160" s="37">
        <f>IF(Accueil!P15="",NA(),Accueil!P15)</f>
        <v>4</v>
      </c>
      <c r="O160" s="37">
        <f>IF(Accueil!Q15="",NA(),Accueil!Q15)</f>
        <v>5</v>
      </c>
      <c r="P160" s="37">
        <f>IF(Accueil!R15="",NA(),Accueil!R15)</f>
        <v>7</v>
      </c>
      <c r="Q160" s="37">
        <f>IF(Accueil!S15="",NA(),Accueil!S15)</f>
        <v>6</v>
      </c>
      <c r="R160" s="37">
        <f>IF(Accueil!T15="",NA(),Accueil!T15)</f>
        <v>4</v>
      </c>
      <c r="S160" s="37">
        <f>IF(Accueil!U15="",NA(),Accueil!U15)</f>
        <v>5</v>
      </c>
      <c r="T160" s="37">
        <f>IF(Accueil!V15="",NA(),Accueil!V15)</f>
        <v>6</v>
      </c>
      <c r="U160" s="37">
        <f>IF(Accueil!W15="",NA(),Accueil!W15)</f>
        <v>6</v>
      </c>
      <c r="V160" s="37">
        <f>IF(Accueil!X15="",NA(),Accueil!X15)</f>
        <v>3</v>
      </c>
      <c r="W160" s="37">
        <f>IF(Accueil!Y15="",NA(),Accueil!Y15)</f>
        <v>6</v>
      </c>
      <c r="X160" s="37">
        <f>IF(Accueil!Z15="",NA(),Accueil!Z15)</f>
        <v>3</v>
      </c>
      <c r="Y160" s="37">
        <f>IF(Accueil!AA15="",NA(),Accueil!AA15)</f>
        <v>5</v>
      </c>
      <c r="Z160" s="37">
        <f>IF(Accueil!AB15="",NA(),Accueil!AB15)</f>
        <v>6</v>
      </c>
      <c r="AA160" s="37">
        <f>IF(Accueil!AC15="",NA(),Accueil!AC15)</f>
        <v>5</v>
      </c>
      <c r="AB160" s="37">
        <f>IF(Accueil!AD15="",NA(),Accueil!AD15)</f>
        <v>5</v>
      </c>
      <c r="AC160" s="37">
        <f>IF(Accueil!AE15="",NA(),Accueil!AE15)</f>
        <v>5</v>
      </c>
      <c r="AD160" s="37">
        <f>IF(Accueil!AF15="",NA(),Accueil!AF15)</f>
        <v>5</v>
      </c>
      <c r="AE160" s="37">
        <f>IF(Accueil!AG15="",NA(),Accueil!AG15)</f>
        <v>6</v>
      </c>
      <c r="AF160" s="37">
        <f>IF(Accueil!AH15="",NA(),Accueil!AH15)</f>
        <v>6</v>
      </c>
      <c r="AG160" s="37">
        <f>IF(Accueil!AI15="",NA(),Accueil!AI15)</f>
        <v>6</v>
      </c>
      <c r="AH160" s="37">
        <f>IF(Accueil!AJ15="",NA(),Accueil!AJ15)</f>
        <v>4</v>
      </c>
      <c r="AI160" s="37">
        <f>IF(Accueil!AK15="",NA(),Accueil!AK15)</f>
        <v>5</v>
      </c>
      <c r="AJ160" s="37">
        <f>IF(Accueil!AL15="",NA(),Accueil!AL15)</f>
        <v>7</v>
      </c>
      <c r="AK160" s="37">
        <f>IF(Accueil!AM15="",NA(),Accueil!AM15)</f>
        <v>5</v>
      </c>
      <c r="AL160" s="37">
        <f>IF(Accueil!AN15="",NA(),Accueil!AN15)</f>
        <v>3</v>
      </c>
      <c r="AM160" s="37">
        <f>IF(Accueil!AO15="",NA(),Accueil!AO15)</f>
        <v>4</v>
      </c>
      <c r="AN160" s="37">
        <f>IF(Accueil!AP15="",NA(),Accueil!AP15)</f>
        <v>6</v>
      </c>
      <c r="AO160" s="37">
        <f>Accueil!AQ15</f>
        <v>4.8947368421052628</v>
      </c>
    </row>
    <row r="161" spans="1:41" x14ac:dyDescent="0.25">
      <c r="A161" s="37" t="str">
        <f>Accueil!C16</f>
        <v>Régis</v>
      </c>
      <c r="B161" s="37">
        <f>Accueil!D16</f>
        <v>183</v>
      </c>
      <c r="C161" s="37">
        <f>IF(Accueil!E16="",NA(),Accueil!E16)</f>
        <v>5</v>
      </c>
      <c r="D161" s="37">
        <f>IF(Accueil!F16="",NA(),Accueil!F16)</f>
        <v>5</v>
      </c>
      <c r="E161" s="37">
        <f>IF(Accueil!G16="",NA(),Accueil!G16)</f>
        <v>4</v>
      </c>
      <c r="F161" s="37">
        <f>IF(Accueil!H16="",NA(),Accueil!H16)</f>
        <v>6</v>
      </c>
      <c r="G161" s="37">
        <f>IF(Accueil!I16="",NA(),Accueil!I16)</f>
        <v>4</v>
      </c>
      <c r="H161" s="37">
        <f>IF(Accueil!J16="",NA(),Accueil!J16)</f>
        <v>6</v>
      </c>
      <c r="I161" s="37">
        <f>IF(Accueil!K16="",NA(),Accueil!K16)</f>
        <v>6</v>
      </c>
      <c r="J161" s="37">
        <f>IF(Accueil!L16="",NA(),Accueil!L16)</f>
        <v>4</v>
      </c>
      <c r="K161" s="37">
        <f>IF(Accueil!M16="",NA(),Accueil!M16)</f>
        <v>4</v>
      </c>
      <c r="L161" s="37">
        <f>IF(Accueil!N16="",NA(),Accueil!N16)</f>
        <v>3</v>
      </c>
      <c r="M161" s="37">
        <f>IF(Accueil!O16="",NA(),Accueil!O16)</f>
        <v>6</v>
      </c>
      <c r="N161" s="37">
        <f>IF(Accueil!P16="",NA(),Accueil!P16)</f>
        <v>6</v>
      </c>
      <c r="O161" s="37">
        <f>IF(Accueil!Q16="",NA(),Accueil!Q16)</f>
        <v>4</v>
      </c>
      <c r="P161" s="37">
        <f>IF(Accueil!R16="",NA(),Accueil!R16)</f>
        <v>5</v>
      </c>
      <c r="Q161" s="37">
        <f>IF(Accueil!S16="",NA(),Accueil!S16)</f>
        <v>5</v>
      </c>
      <c r="R161" s="37">
        <f>IF(Accueil!T16="",NA(),Accueil!T16)</f>
        <v>3</v>
      </c>
      <c r="S161" s="37">
        <f>IF(Accueil!U16="",NA(),Accueil!U16)</f>
        <v>5</v>
      </c>
      <c r="T161" s="37">
        <f>IF(Accueil!V16="",NA(),Accueil!V16)</f>
        <v>8</v>
      </c>
      <c r="U161" s="37">
        <f>IF(Accueil!W16="",NA(),Accueil!W16)</f>
        <v>5</v>
      </c>
      <c r="V161" s="37">
        <f>IF(Accueil!X16="",NA(),Accueil!X16)</f>
        <v>3</v>
      </c>
      <c r="W161" s="37">
        <f>IF(Accueil!Y16="",NA(),Accueil!Y16)</f>
        <v>4</v>
      </c>
      <c r="X161" s="37">
        <f>IF(Accueil!Z16="",NA(),Accueil!Z16)</f>
        <v>5</v>
      </c>
      <c r="Y161" s="37">
        <f>IF(Accueil!AA16="",NA(),Accueil!AA16)</f>
        <v>5</v>
      </c>
      <c r="Z161" s="37">
        <f>IF(Accueil!AB16="",NA(),Accueil!AB16)</f>
        <v>4</v>
      </c>
      <c r="AA161" s="37">
        <f>IF(Accueil!AC16="",NA(),Accueil!AC16)</f>
        <v>4</v>
      </c>
      <c r="AB161" s="37">
        <f>IF(Accueil!AD16="",NA(),Accueil!AD16)</f>
        <v>2</v>
      </c>
      <c r="AC161" s="37">
        <f>IF(Accueil!AE16="",NA(),Accueil!AE16)</f>
        <v>4</v>
      </c>
      <c r="AD161" s="37">
        <f>IF(Accueil!AF16="",NA(),Accueil!AF16)</f>
        <v>6</v>
      </c>
      <c r="AE161" s="37">
        <f>IF(Accueil!AG16="",NA(),Accueil!AG16)</f>
        <v>7</v>
      </c>
      <c r="AF161" s="37">
        <f>IF(Accueil!AH16="",NA(),Accueil!AH16)</f>
        <v>2</v>
      </c>
      <c r="AG161" s="37">
        <f>IF(Accueil!AI16="",NA(),Accueil!AI16)</f>
        <v>6</v>
      </c>
      <c r="AH161" s="37">
        <f>IF(Accueil!AJ16="",NA(),Accueil!AJ16)</f>
        <v>7</v>
      </c>
      <c r="AI161" s="37">
        <f>IF(Accueil!AK16="",NA(),Accueil!AK16)</f>
        <v>4</v>
      </c>
      <c r="AJ161" s="37">
        <f>IF(Accueil!AL16="",NA(),Accueil!AL16)</f>
        <v>6</v>
      </c>
      <c r="AK161" s="37">
        <f>IF(Accueil!AM16="",NA(),Accueil!AM16)</f>
        <v>4</v>
      </c>
      <c r="AL161" s="37">
        <f>IF(Accueil!AN16="",NA(),Accueil!AN16)</f>
        <v>5</v>
      </c>
      <c r="AM161" s="37">
        <f>IF(Accueil!AO16="",NA(),Accueil!AO16)</f>
        <v>4</v>
      </c>
      <c r="AN161" s="37">
        <f>IF(Accueil!AP16="",NA(),Accueil!AP16)</f>
        <v>7</v>
      </c>
      <c r="AO161" s="37">
        <f>Accueil!AQ16</f>
        <v>4.8157894736842106</v>
      </c>
    </row>
    <row r="162" spans="1:41" x14ac:dyDescent="0.25">
      <c r="A162" s="37" t="str">
        <f>Accueil!C17</f>
        <v>Alia</v>
      </c>
      <c r="B162" s="37">
        <f>Accueil!D17</f>
        <v>182</v>
      </c>
      <c r="C162" s="37">
        <f>IF(Accueil!E17="",NA(),Accueil!E17)</f>
        <v>5</v>
      </c>
      <c r="D162" s="37">
        <f>IF(Accueil!F17="",NA(),Accueil!F17)</f>
        <v>9</v>
      </c>
      <c r="E162" s="37">
        <f>IF(Accueil!G17="",NA(),Accueil!G17)</f>
        <v>5</v>
      </c>
      <c r="F162" s="37">
        <f>IF(Accueil!H17="",NA(),Accueil!H17)</f>
        <v>5</v>
      </c>
      <c r="G162" s="37">
        <f>IF(Accueil!I17="",NA(),Accueil!I17)</f>
        <v>3</v>
      </c>
      <c r="H162" s="37">
        <f>IF(Accueil!J17="",NA(),Accueil!J17)</f>
        <v>5</v>
      </c>
      <c r="I162" s="37">
        <f>IF(Accueil!K17="",NA(),Accueil!K17)</f>
        <v>3</v>
      </c>
      <c r="J162" s="37">
        <f>IF(Accueil!L17="",NA(),Accueil!L17)</f>
        <v>3</v>
      </c>
      <c r="K162" s="37">
        <f>IF(Accueil!M17="",NA(),Accueil!M17)</f>
        <v>6</v>
      </c>
      <c r="L162" s="37">
        <f>IF(Accueil!N17="",NA(),Accueil!N17)</f>
        <v>3</v>
      </c>
      <c r="M162" s="37">
        <f>IF(Accueil!O17="",NA(),Accueil!O17)</f>
        <v>7</v>
      </c>
      <c r="N162" s="37">
        <f>IF(Accueil!P17="",NA(),Accueil!P17)</f>
        <v>6</v>
      </c>
      <c r="O162" s="37">
        <f>IF(Accueil!Q17="",NA(),Accueil!Q17)</f>
        <v>3</v>
      </c>
      <c r="P162" s="37">
        <f>IF(Accueil!R17="",NA(),Accueil!R17)</f>
        <v>4</v>
      </c>
      <c r="Q162" s="37">
        <f>IF(Accueil!S17="",NA(),Accueil!S17)</f>
        <v>3</v>
      </c>
      <c r="R162" s="37">
        <f>IF(Accueil!T17="",NA(),Accueil!T17)</f>
        <v>4</v>
      </c>
      <c r="S162" s="37">
        <f>IF(Accueil!U17="",NA(),Accueil!U17)</f>
        <v>6</v>
      </c>
      <c r="T162" s="37">
        <f>IF(Accueil!V17="",NA(),Accueil!V17)</f>
        <v>5</v>
      </c>
      <c r="U162" s="37">
        <f>IF(Accueil!W17="",NA(),Accueil!W17)</f>
        <v>7</v>
      </c>
      <c r="V162" s="37">
        <f>IF(Accueil!X17="",NA(),Accueil!X17)</f>
        <v>4</v>
      </c>
      <c r="W162" s="37">
        <f>IF(Accueil!Y17="",NA(),Accueil!Y17)</f>
        <v>4</v>
      </c>
      <c r="X162" s="37">
        <f>IF(Accueil!Z17="",NA(),Accueil!Z17)</f>
        <v>5</v>
      </c>
      <c r="Y162" s="37">
        <f>IF(Accueil!AA17="",NA(),Accueil!AA17)</f>
        <v>4</v>
      </c>
      <c r="Z162" s="37">
        <f>IF(Accueil!AB17="",NA(),Accueil!AB17)</f>
        <v>5</v>
      </c>
      <c r="AA162" s="37">
        <f>IF(Accueil!AC17="",NA(),Accueil!AC17)</f>
        <v>5</v>
      </c>
      <c r="AB162" s="37">
        <f>IF(Accueil!AD17="",NA(),Accueil!AD17)</f>
        <v>5</v>
      </c>
      <c r="AC162" s="37">
        <f>IF(Accueil!AE17="",NA(),Accueil!AE17)</f>
        <v>3</v>
      </c>
      <c r="AD162" s="37">
        <f>IF(Accueil!AF17="",NA(),Accueil!AF17)</f>
        <v>5</v>
      </c>
      <c r="AE162" s="37">
        <f>IF(Accueil!AG17="",NA(),Accueil!AG17)</f>
        <v>7</v>
      </c>
      <c r="AF162" s="37">
        <f>IF(Accueil!AH17="",NA(),Accueil!AH17)</f>
        <v>6</v>
      </c>
      <c r="AG162" s="37">
        <f>IF(Accueil!AI17="",NA(),Accueil!AI17)</f>
        <v>6</v>
      </c>
      <c r="AH162" s="37">
        <f>IF(Accueil!AJ17="",NA(),Accueil!AJ17)</f>
        <v>4</v>
      </c>
      <c r="AI162" s="37">
        <f>IF(Accueil!AK17="",NA(),Accueil!AK17)</f>
        <v>4</v>
      </c>
      <c r="AJ162" s="37">
        <f>IF(Accueil!AL17="",NA(),Accueil!AL17)</f>
        <v>6</v>
      </c>
      <c r="AK162" s="37">
        <f>IF(Accueil!AM17="",NA(),Accueil!AM17)</f>
        <v>3</v>
      </c>
      <c r="AL162" s="37">
        <f>IF(Accueil!AN17="",NA(),Accueil!AN17)</f>
        <v>4</v>
      </c>
      <c r="AM162" s="37">
        <f>IF(Accueil!AO17="",NA(),Accueil!AO17)</f>
        <v>4</v>
      </c>
      <c r="AN162" s="37">
        <f>IF(Accueil!AP17="",NA(),Accueil!AP17)</f>
        <v>6</v>
      </c>
      <c r="AO162" s="37">
        <f>Accueil!AQ17</f>
        <v>4.7894736842105265</v>
      </c>
    </row>
    <row r="163" spans="1:41" x14ac:dyDescent="0.25">
      <c r="A163" s="37" t="str">
        <f>Accueil!C18</f>
        <v>Sarah</v>
      </c>
      <c r="B163" s="37">
        <f>Accueil!D18</f>
        <v>180</v>
      </c>
      <c r="C163" s="37">
        <f>IF(Accueil!E18="",NA(),Accueil!E18)</f>
        <v>4</v>
      </c>
      <c r="D163" s="37">
        <f>IF(Accueil!F18="",NA(),Accueil!F18)</f>
        <v>5</v>
      </c>
      <c r="E163" s="37">
        <f>IF(Accueil!G18="",NA(),Accueil!G18)</f>
        <v>4</v>
      </c>
      <c r="F163" s="37">
        <f>IF(Accueil!H18="",NA(),Accueil!H18)</f>
        <v>6</v>
      </c>
      <c r="G163" s="37">
        <f>IF(Accueil!I18="",NA(),Accueil!I18)</f>
        <v>3</v>
      </c>
      <c r="H163" s="37">
        <f>IF(Accueil!J18="",NA(),Accueil!J18)</f>
        <v>7</v>
      </c>
      <c r="I163" s="37">
        <f>IF(Accueil!K18="",NA(),Accueil!K18)</f>
        <v>2</v>
      </c>
      <c r="J163" s="37">
        <f>IF(Accueil!L18="",NA(),Accueil!L18)</f>
        <v>2</v>
      </c>
      <c r="K163" s="37">
        <f>IF(Accueil!M18="",NA(),Accueil!M18)</f>
        <v>3</v>
      </c>
      <c r="L163" s="37">
        <f>IF(Accueil!N18="",NA(),Accueil!N18)</f>
        <v>4</v>
      </c>
      <c r="M163" s="37">
        <f>IF(Accueil!O18="",NA(),Accueil!O18)</f>
        <v>5</v>
      </c>
      <c r="N163" s="37">
        <f>IF(Accueil!P18="",NA(),Accueil!P18)</f>
        <v>7</v>
      </c>
      <c r="O163" s="37">
        <f>IF(Accueil!Q18="",NA(),Accueil!Q18)</f>
        <v>3</v>
      </c>
      <c r="P163" s="37">
        <f>IF(Accueil!R18="",NA(),Accueil!R18)</f>
        <v>5</v>
      </c>
      <c r="Q163" s="37">
        <f>IF(Accueil!S18="",NA(),Accueil!S18)</f>
        <v>6</v>
      </c>
      <c r="R163" s="37">
        <f>IF(Accueil!T18="",NA(),Accueil!T18)</f>
        <v>6</v>
      </c>
      <c r="S163" s="37">
        <f>IF(Accueil!U18="",NA(),Accueil!U18)</f>
        <v>5</v>
      </c>
      <c r="T163" s="37">
        <f>IF(Accueil!V18="",NA(),Accueil!V18)</f>
        <v>6</v>
      </c>
      <c r="U163" s="37">
        <f>IF(Accueil!W18="",NA(),Accueil!W18)</f>
        <v>6</v>
      </c>
      <c r="V163" s="37">
        <f>IF(Accueil!X18="",NA(),Accueil!X18)</f>
        <v>6</v>
      </c>
      <c r="W163" s="37">
        <f>IF(Accueil!Y18="",NA(),Accueil!Y18)</f>
        <v>3</v>
      </c>
      <c r="X163" s="37">
        <f>IF(Accueil!Z18="",NA(),Accueil!Z18)</f>
        <v>5</v>
      </c>
      <c r="Y163" s="37">
        <f>IF(Accueil!AA18="",NA(),Accueil!AA18)</f>
        <v>4</v>
      </c>
      <c r="Z163" s="37">
        <f>IF(Accueil!AB18="",NA(),Accueil!AB18)</f>
        <v>7</v>
      </c>
      <c r="AA163" s="37">
        <f>IF(Accueil!AC18="",NA(),Accueil!AC18)</f>
        <v>6</v>
      </c>
      <c r="AB163" s="37">
        <f>IF(Accueil!AD18="",NA(),Accueil!AD18)</f>
        <v>5</v>
      </c>
      <c r="AC163" s="37">
        <f>IF(Accueil!AE18="",NA(),Accueil!AE18)</f>
        <v>2</v>
      </c>
      <c r="AD163" s="37">
        <f>IF(Accueil!AF18="",NA(),Accueil!AF18)</f>
        <v>5</v>
      </c>
      <c r="AE163" s="37">
        <f>IF(Accueil!AG18="",NA(),Accueil!AG18)</f>
        <v>6</v>
      </c>
      <c r="AF163" s="37">
        <f>IF(Accueil!AH18="",NA(),Accueil!AH18)</f>
        <v>3</v>
      </c>
      <c r="AG163" s="37">
        <f>IF(Accueil!AI18="",NA(),Accueil!AI18)</f>
        <v>8</v>
      </c>
      <c r="AH163" s="37">
        <f>IF(Accueil!AJ18="",NA(),Accueil!AJ18)</f>
        <v>4</v>
      </c>
      <c r="AI163" s="37">
        <f>IF(Accueil!AK18="",NA(),Accueil!AK18)</f>
        <v>5</v>
      </c>
      <c r="AJ163" s="37">
        <f>IF(Accueil!AL18="",NA(),Accueil!AL18)</f>
        <v>6</v>
      </c>
      <c r="AK163" s="37">
        <f>IF(Accueil!AM18="",NA(),Accueil!AM18)</f>
        <v>3</v>
      </c>
      <c r="AL163" s="37">
        <f>IF(Accueil!AN18="",NA(),Accueil!AN18)</f>
        <v>4</v>
      </c>
      <c r="AM163" s="37">
        <f>IF(Accueil!AO18="",NA(),Accueil!AO18)</f>
        <v>3</v>
      </c>
      <c r="AN163" s="37">
        <f>IF(Accueil!AP18="",NA(),Accueil!AP18)</f>
        <v>6</v>
      </c>
      <c r="AO163" s="37">
        <f>Accueil!AQ18</f>
        <v>4.7368421052631575</v>
      </c>
    </row>
    <row r="164" spans="1:41" x14ac:dyDescent="0.25">
      <c r="A164" s="37" t="str">
        <f>Accueil!C19</f>
        <v>Mélanie</v>
      </c>
      <c r="B164" s="37">
        <f>Accueil!D19</f>
        <v>166</v>
      </c>
      <c r="C164" s="37">
        <f>IF(Accueil!E19="",NA(),Accueil!E19)</f>
        <v>6</v>
      </c>
      <c r="D164" s="37">
        <f>IF(Accueil!F19="",NA(),Accueil!F19)</f>
        <v>7</v>
      </c>
      <c r="E164" s="37">
        <f>IF(Accueil!G19="",NA(),Accueil!G19)</f>
        <v>4</v>
      </c>
      <c r="F164" s="37">
        <f>IF(Accueil!H19="",NA(),Accueil!H19)</f>
        <v>2</v>
      </c>
      <c r="G164" s="37">
        <f>IF(Accueil!I19="",NA(),Accueil!I19)</f>
        <v>5</v>
      </c>
      <c r="H164" s="37">
        <f>IF(Accueil!J19="",NA(),Accueil!J19)</f>
        <v>3</v>
      </c>
      <c r="I164" s="37">
        <f>IF(Accueil!K19="",NA(),Accueil!K19)</f>
        <v>6</v>
      </c>
      <c r="J164" s="37">
        <f>IF(Accueil!L19="",NA(),Accueil!L19)</f>
        <v>4</v>
      </c>
      <c r="K164" s="37">
        <f>IF(Accueil!M19="",NA(),Accueil!M19)</f>
        <v>4</v>
      </c>
      <c r="L164" s="37">
        <f>IF(Accueil!N19="",NA(),Accueil!N19)</f>
        <v>2</v>
      </c>
      <c r="M164" s="37">
        <f>IF(Accueil!O19="",NA(),Accueil!O19)</f>
        <v>3</v>
      </c>
      <c r="N164" s="37">
        <f>IF(Accueil!P19="",NA(),Accueil!P19)</f>
        <v>5</v>
      </c>
      <c r="O164" s="37">
        <f>IF(Accueil!Q19="",NA(),Accueil!Q19)</f>
        <v>1</v>
      </c>
      <c r="P164" s="37">
        <f>IF(Accueil!R19="",NA(),Accueil!R19)</f>
        <v>5</v>
      </c>
      <c r="Q164" s="37">
        <f>IF(Accueil!S19="",NA(),Accueil!S19)</f>
        <v>3</v>
      </c>
      <c r="R164" s="37">
        <f>IF(Accueil!T19="",NA(),Accueil!T19)</f>
        <v>2</v>
      </c>
      <c r="S164" s="37">
        <f>IF(Accueil!U19="",NA(),Accueil!U19)</f>
        <v>3</v>
      </c>
      <c r="T164" s="37">
        <f>IF(Accueil!V19="",NA(),Accueil!V19)</f>
        <v>8</v>
      </c>
      <c r="U164" s="37">
        <f>IF(Accueil!W19="",NA(),Accueil!W19)</f>
        <v>7</v>
      </c>
      <c r="V164" s="37">
        <f>IF(Accueil!X19="",NA(),Accueil!X19)</f>
        <v>3</v>
      </c>
      <c r="W164" s="37">
        <f>IF(Accueil!Y19="",NA(),Accueil!Y19)</f>
        <v>5</v>
      </c>
      <c r="X164" s="37">
        <f>IF(Accueil!Z19="",NA(),Accueil!Z19)</f>
        <v>6</v>
      </c>
      <c r="Y164" s="37">
        <f>IF(Accueil!AA19="",NA(),Accueil!AA19)</f>
        <v>1</v>
      </c>
      <c r="Z164" s="37">
        <f>IF(Accueil!AB19="",NA(),Accueil!AB19)</f>
        <v>4</v>
      </c>
      <c r="AA164" s="37">
        <f>IF(Accueil!AC19="",NA(),Accueil!AC19)</f>
        <v>5</v>
      </c>
      <c r="AB164" s="37">
        <f>IF(Accueil!AD19="",NA(),Accueil!AD19)</f>
        <v>6</v>
      </c>
      <c r="AC164" s="37">
        <f>IF(Accueil!AE19="",NA(),Accueil!AE19)</f>
        <v>2</v>
      </c>
      <c r="AD164" s="37">
        <f>IF(Accueil!AF19="",NA(),Accueil!AF19)</f>
        <v>6</v>
      </c>
      <c r="AE164" s="37">
        <f>IF(Accueil!AG19="",NA(),Accueil!AG19)</f>
        <v>6</v>
      </c>
      <c r="AF164" s="37">
        <f>IF(Accueil!AH19="",NA(),Accueil!AH19)</f>
        <v>5</v>
      </c>
      <c r="AG164" s="37">
        <f>IF(Accueil!AI19="",NA(),Accueil!AI19)</f>
        <v>6</v>
      </c>
      <c r="AH164" s="37">
        <f>IF(Accueil!AJ19="",NA(),Accueil!AJ19)</f>
        <v>7</v>
      </c>
      <c r="AI164" s="37">
        <f>IF(Accueil!AK19="",NA(),Accueil!AK19)</f>
        <v>4</v>
      </c>
      <c r="AJ164" s="37">
        <f>IF(Accueil!AL19="",NA(),Accueil!AL19)</f>
        <v>5</v>
      </c>
      <c r="AK164" s="37">
        <f>IF(Accueil!AM19="",NA(),Accueil!AM19)</f>
        <v>3</v>
      </c>
      <c r="AL164" s="37">
        <f>IF(Accueil!AN19="",NA(),Accueil!AN19)</f>
        <v>4</v>
      </c>
      <c r="AM164" s="37">
        <f>IF(Accueil!AO19="",NA(),Accueil!AO19)</f>
        <v>4</v>
      </c>
      <c r="AN164" s="37">
        <f>IF(Accueil!AP19="",NA(),Accueil!AP19)</f>
        <v>4</v>
      </c>
      <c r="AO164" s="37">
        <f>Accueil!AQ19</f>
        <v>4.3684210526315788</v>
      </c>
    </row>
    <row r="165" spans="1:41" x14ac:dyDescent="0.25">
      <c r="A165" s="37" t="str">
        <f>Accueil!C20</f>
        <v>Laura</v>
      </c>
      <c r="B165" s="37">
        <f>Accueil!D20</f>
        <v>25</v>
      </c>
      <c r="C165" s="37">
        <f>IF(Accueil!E20="",NA(),Accueil!E20)</f>
        <v>5</v>
      </c>
      <c r="D165" s="37">
        <f>IF(Accueil!F20="",NA(),Accueil!F20)</f>
        <v>6</v>
      </c>
      <c r="E165" s="37">
        <f>IF(Accueil!G20="",NA(),Accueil!G20)</f>
        <v>3</v>
      </c>
      <c r="F165" s="37">
        <f>IF(Accueil!H20="",NA(),Accueil!H20)</f>
        <v>2</v>
      </c>
      <c r="G165" s="37">
        <f>IF(Accueil!I20="",NA(),Accueil!I20)</f>
        <v>2</v>
      </c>
      <c r="H165" s="37" t="e">
        <f>IF(Accueil!J20="",NA(),Accueil!J20)</f>
        <v>#N/A</v>
      </c>
      <c r="I165" s="37">
        <f>IF(Accueil!K20="",NA(),Accueil!K20)</f>
        <v>3</v>
      </c>
      <c r="J165" s="37">
        <f>IF(Accueil!L20="",NA(),Accueil!L20)</f>
        <v>4</v>
      </c>
      <c r="K165" s="37" t="e">
        <f>IF(Accueil!M20="",NA(),Accueil!M20)</f>
        <v>#N/A</v>
      </c>
      <c r="L165" s="37" t="e">
        <f>IF(Accueil!N20="",NA(),Accueil!N20)</f>
        <v>#N/A</v>
      </c>
      <c r="M165" s="37" t="e">
        <f>IF(Accueil!O20="",NA(),Accueil!O20)</f>
        <v>#N/A</v>
      </c>
      <c r="N165" s="37" t="e">
        <f>IF(Accueil!P20="",NA(),Accueil!P20)</f>
        <v>#N/A</v>
      </c>
      <c r="O165" s="37" t="e">
        <f>IF(Accueil!Q20="",NA(),Accueil!Q20)</f>
        <v>#N/A</v>
      </c>
      <c r="P165" s="37" t="e">
        <f>IF(Accueil!R20="",NA(),Accueil!R20)</f>
        <v>#N/A</v>
      </c>
      <c r="Q165" s="37" t="e">
        <f>IF(Accueil!S20="",NA(),Accueil!S20)</f>
        <v>#N/A</v>
      </c>
      <c r="R165" s="37" t="e">
        <f>IF(Accueil!T20="",NA(),Accueil!T20)</f>
        <v>#N/A</v>
      </c>
      <c r="S165" s="37" t="e">
        <f>IF(Accueil!U20="",NA(),Accueil!U20)</f>
        <v>#N/A</v>
      </c>
      <c r="T165" s="37" t="e">
        <f>IF(Accueil!V20="",NA(),Accueil!V20)</f>
        <v>#N/A</v>
      </c>
      <c r="U165" s="37" t="e">
        <f>IF(Accueil!W20="",NA(),Accueil!W20)</f>
        <v>#N/A</v>
      </c>
      <c r="V165" s="37" t="e">
        <f>IF(Accueil!X20="",NA(),Accueil!X20)</f>
        <v>#N/A</v>
      </c>
      <c r="W165" s="37" t="e">
        <f>IF(Accueil!Y20="",NA(),Accueil!Y20)</f>
        <v>#N/A</v>
      </c>
      <c r="X165" s="37" t="e">
        <f>IF(Accueil!Z20="",NA(),Accueil!Z20)</f>
        <v>#N/A</v>
      </c>
      <c r="Y165" s="37" t="e">
        <f>IF(Accueil!AA20="",NA(),Accueil!AA20)</f>
        <v>#N/A</v>
      </c>
      <c r="Z165" s="37" t="e">
        <f>IF(Accueil!AB20="",NA(),Accueil!AB20)</f>
        <v>#N/A</v>
      </c>
      <c r="AA165" s="37" t="e">
        <f>IF(Accueil!AC20="",NA(),Accueil!AC20)</f>
        <v>#N/A</v>
      </c>
      <c r="AB165" s="37" t="e">
        <f>IF(Accueil!AD20="",NA(),Accueil!AD20)</f>
        <v>#N/A</v>
      </c>
      <c r="AC165" s="37" t="e">
        <f>IF(Accueil!AE20="",NA(),Accueil!AE20)</f>
        <v>#N/A</v>
      </c>
      <c r="AD165" s="37" t="e">
        <f>IF(Accueil!AF20="",NA(),Accueil!AF20)</f>
        <v>#N/A</v>
      </c>
      <c r="AE165" s="37" t="e">
        <f>IF(Accueil!AG20="",NA(),Accueil!AG20)</f>
        <v>#N/A</v>
      </c>
      <c r="AF165" s="37" t="e">
        <f>IF(Accueil!AH20="",NA(),Accueil!AH20)</f>
        <v>#N/A</v>
      </c>
      <c r="AG165" s="37" t="e">
        <f>IF(Accueil!AI20="",NA(),Accueil!AI20)</f>
        <v>#N/A</v>
      </c>
      <c r="AH165" s="37" t="e">
        <f>IF(Accueil!AJ20="",NA(),Accueil!AJ20)</f>
        <v>#N/A</v>
      </c>
      <c r="AI165" s="37" t="e">
        <f>IF(Accueil!AK20="",NA(),Accueil!AK20)</f>
        <v>#N/A</v>
      </c>
      <c r="AJ165" s="37" t="e">
        <f>IF(Accueil!AL20="",NA(),Accueil!AL20)</f>
        <v>#N/A</v>
      </c>
      <c r="AK165" s="37" t="e">
        <f>IF(Accueil!AM20="",NA(),Accueil!AM20)</f>
        <v>#N/A</v>
      </c>
      <c r="AL165" s="37" t="e">
        <f>IF(Accueil!AN20="",NA(),Accueil!AN20)</f>
        <v>#N/A</v>
      </c>
      <c r="AM165" s="37" t="e">
        <f>IF(Accueil!AO20="",NA(),Accueil!AO20)</f>
        <v>#N/A</v>
      </c>
      <c r="AN165" s="37" t="e">
        <f>IF(Accueil!AP20="",NA(),Accueil!AP20)</f>
        <v>#N/A</v>
      </c>
      <c r="AO165" s="37">
        <f>Accueil!AQ20</f>
        <v>3.5714285714285716</v>
      </c>
    </row>
    <row r="166" spans="1:41" x14ac:dyDescent="0.25">
      <c r="A166" s="37" t="str">
        <f>Accueil!C21</f>
        <v>Renoda</v>
      </c>
      <c r="B166" s="37">
        <f>Accueil!D21</f>
        <v>6</v>
      </c>
      <c r="C166" s="37">
        <f>IF(Accueil!E21="",NA(),Accueil!E21)</f>
        <v>6</v>
      </c>
      <c r="D166" s="37" t="e">
        <f>IF(Accueil!F21="",NA(),Accueil!F21)</f>
        <v>#N/A</v>
      </c>
      <c r="E166" s="37" t="e">
        <f>IF(Accueil!G21="",NA(),Accueil!G21)</f>
        <v>#N/A</v>
      </c>
      <c r="F166" s="37" t="e">
        <f>IF(Accueil!H21="",NA(),Accueil!H21)</f>
        <v>#N/A</v>
      </c>
      <c r="G166" s="37" t="e">
        <f>IF(Accueil!I21="",NA(),Accueil!I21)</f>
        <v>#N/A</v>
      </c>
      <c r="H166" s="37" t="e">
        <f>IF(Accueil!J21="",NA(),Accueil!J21)</f>
        <v>#N/A</v>
      </c>
      <c r="I166" s="37" t="e">
        <f>IF(Accueil!K21="",NA(),Accueil!K21)</f>
        <v>#N/A</v>
      </c>
      <c r="J166" s="37" t="e">
        <f>IF(Accueil!L21="",NA(),Accueil!L21)</f>
        <v>#N/A</v>
      </c>
      <c r="K166" s="37" t="e">
        <f>IF(Accueil!M21="",NA(),Accueil!M21)</f>
        <v>#N/A</v>
      </c>
      <c r="L166" s="37" t="e">
        <f>IF(Accueil!N21="",NA(),Accueil!N21)</f>
        <v>#N/A</v>
      </c>
      <c r="M166" s="37" t="e">
        <f>IF(Accueil!O21="",NA(),Accueil!O21)</f>
        <v>#N/A</v>
      </c>
      <c r="N166" s="37" t="e">
        <f>IF(Accueil!P21="",NA(),Accueil!P21)</f>
        <v>#N/A</v>
      </c>
      <c r="O166" s="37" t="e">
        <f>IF(Accueil!Q21="",NA(),Accueil!Q21)</f>
        <v>#N/A</v>
      </c>
      <c r="P166" s="37" t="e">
        <f>IF(Accueil!R21="",NA(),Accueil!R21)</f>
        <v>#N/A</v>
      </c>
      <c r="Q166" s="37" t="e">
        <f>IF(Accueil!S21="",NA(),Accueil!S21)</f>
        <v>#N/A</v>
      </c>
      <c r="R166" s="37" t="e">
        <f>IF(Accueil!T21="",NA(),Accueil!T21)</f>
        <v>#N/A</v>
      </c>
      <c r="S166" s="37" t="e">
        <f>IF(Accueil!U21="",NA(),Accueil!U21)</f>
        <v>#N/A</v>
      </c>
      <c r="T166" s="37" t="e">
        <f>IF(Accueil!V21="",NA(),Accueil!V21)</f>
        <v>#N/A</v>
      </c>
      <c r="U166" s="37" t="e">
        <f>IF(Accueil!W21="",NA(),Accueil!W21)</f>
        <v>#N/A</v>
      </c>
      <c r="V166" s="37" t="e">
        <f>IF(Accueil!X21="",NA(),Accueil!X21)</f>
        <v>#N/A</v>
      </c>
      <c r="W166" s="37" t="e">
        <f>IF(Accueil!Y21="",NA(),Accueil!Y21)</f>
        <v>#N/A</v>
      </c>
      <c r="X166" s="37" t="e">
        <f>IF(Accueil!Z21="",NA(),Accueil!Z21)</f>
        <v>#N/A</v>
      </c>
      <c r="Y166" s="37" t="e">
        <f>IF(Accueil!AA21="",NA(),Accueil!AA21)</f>
        <v>#N/A</v>
      </c>
      <c r="Z166" s="37" t="e">
        <f>IF(Accueil!AB21="",NA(),Accueil!AB21)</f>
        <v>#N/A</v>
      </c>
      <c r="AA166" s="37" t="e">
        <f>IF(Accueil!AC21="",NA(),Accueil!AC21)</f>
        <v>#N/A</v>
      </c>
      <c r="AB166" s="37" t="e">
        <f>IF(Accueil!AD21="",NA(),Accueil!AD21)</f>
        <v>#N/A</v>
      </c>
      <c r="AC166" s="37" t="e">
        <f>IF(Accueil!AE21="",NA(),Accueil!AE21)</f>
        <v>#N/A</v>
      </c>
      <c r="AD166" s="37" t="e">
        <f>IF(Accueil!AF21="",NA(),Accueil!AF21)</f>
        <v>#N/A</v>
      </c>
      <c r="AE166" s="37" t="e">
        <f>IF(Accueil!AG21="",NA(),Accueil!AG21)</f>
        <v>#N/A</v>
      </c>
      <c r="AF166" s="37" t="e">
        <f>IF(Accueil!AH21="",NA(),Accueil!AH21)</f>
        <v>#N/A</v>
      </c>
      <c r="AG166" s="37" t="e">
        <f>IF(Accueil!AI21="",NA(),Accueil!AI21)</f>
        <v>#N/A</v>
      </c>
      <c r="AH166" s="37" t="e">
        <f>IF(Accueil!AJ21="",NA(),Accueil!AJ21)</f>
        <v>#N/A</v>
      </c>
      <c r="AI166" s="37" t="e">
        <f>IF(Accueil!AK21="",NA(),Accueil!AK21)</f>
        <v>#N/A</v>
      </c>
      <c r="AJ166" s="37" t="e">
        <f>IF(Accueil!AL21="",NA(),Accueil!AL21)</f>
        <v>#N/A</v>
      </c>
      <c r="AK166" s="37" t="e">
        <f>IF(Accueil!AM21="",NA(),Accueil!AM21)</f>
        <v>#N/A</v>
      </c>
      <c r="AL166" s="37" t="e">
        <f>IF(Accueil!AN21="",NA(),Accueil!AN21)</f>
        <v>#N/A</v>
      </c>
      <c r="AM166" s="37" t="e">
        <f>IF(Accueil!AO21="",NA(),Accueil!AO21)</f>
        <v>#N/A</v>
      </c>
      <c r="AN166" s="37" t="e">
        <f>IF(Accueil!AP21="",NA(),Accueil!AP21)</f>
        <v>#N/A</v>
      </c>
      <c r="AO166" s="37" t="str">
        <f>Accueil!AQ21</f>
        <v>-</v>
      </c>
    </row>
    <row r="167" spans="1:41" x14ac:dyDescent="0.25">
      <c r="A167" s="37">
        <f>Accueil!C22</f>
        <v>10</v>
      </c>
      <c r="B167" s="37">
        <f>Accueil!D22</f>
        <v>0</v>
      </c>
      <c r="C167" s="37">
        <f>IF(Accueil!E22="",NA(),Accueil!E22)</f>
        <v>0</v>
      </c>
      <c r="D167" s="37">
        <f>IF(Accueil!F22="",NA(),Accueil!F22)</f>
        <v>0</v>
      </c>
      <c r="E167" s="37">
        <f>IF(Accueil!G22="",NA(),Accueil!G22)</f>
        <v>0</v>
      </c>
      <c r="F167" s="37">
        <f>IF(Accueil!H22="",NA(),Accueil!H22)</f>
        <v>0</v>
      </c>
      <c r="G167" s="37">
        <f>IF(Accueil!I22="",NA(),Accueil!I22)</f>
        <v>0</v>
      </c>
      <c r="H167" s="37">
        <f>IF(Accueil!J22="",NA(),Accueil!J22)</f>
        <v>0</v>
      </c>
      <c r="I167" s="37">
        <f>IF(Accueil!K22="",NA(),Accueil!K22)</f>
        <v>0</v>
      </c>
      <c r="J167" s="37">
        <f>IF(Accueil!L22="",NA(),Accueil!L22)</f>
        <v>0</v>
      </c>
      <c r="K167" s="37">
        <f>IF(Accueil!M22="",NA(),Accueil!M22)</f>
        <v>0</v>
      </c>
      <c r="L167" s="37">
        <f>IF(Accueil!N22="",NA(),Accueil!N22)</f>
        <v>0</v>
      </c>
      <c r="M167" s="37">
        <f>IF(Accueil!O22="",NA(),Accueil!O22)</f>
        <v>0</v>
      </c>
      <c r="N167" s="37">
        <f>IF(Accueil!P22="",NA(),Accueil!P22)</f>
        <v>0</v>
      </c>
      <c r="O167" s="37">
        <f>IF(Accueil!Q22="",NA(),Accueil!Q22)</f>
        <v>0</v>
      </c>
      <c r="P167" s="37">
        <f>IF(Accueil!R22="",NA(),Accueil!R22)</f>
        <v>0</v>
      </c>
      <c r="Q167" s="37">
        <f>IF(Accueil!S22="",NA(),Accueil!S22)</f>
        <v>0</v>
      </c>
      <c r="R167" s="37">
        <f>IF(Accueil!T22="",NA(),Accueil!T22)</f>
        <v>0</v>
      </c>
      <c r="S167" s="37">
        <f>IF(Accueil!U22="",NA(),Accueil!U22)</f>
        <v>0</v>
      </c>
      <c r="T167" s="37">
        <f>IF(Accueil!V22="",NA(),Accueil!V22)</f>
        <v>0</v>
      </c>
      <c r="U167" s="37">
        <f>IF(Accueil!W22="",NA(),Accueil!W22)</f>
        <v>0</v>
      </c>
      <c r="V167" s="37">
        <f>IF(Accueil!X22="",NA(),Accueil!X22)</f>
        <v>0</v>
      </c>
      <c r="W167" s="37">
        <f>IF(Accueil!Y22="",NA(),Accueil!Y22)</f>
        <v>0</v>
      </c>
      <c r="X167" s="37">
        <f>IF(Accueil!Z22="",NA(),Accueil!Z22)</f>
        <v>0</v>
      </c>
      <c r="Y167" s="37">
        <f>IF(Accueil!AA22="",NA(),Accueil!AA22)</f>
        <v>0</v>
      </c>
      <c r="Z167" s="37">
        <f>IF(Accueil!AB22="",NA(),Accueil!AB22)</f>
        <v>0</v>
      </c>
      <c r="AA167" s="37">
        <f>IF(Accueil!AC22="",NA(),Accueil!AC22)</f>
        <v>0</v>
      </c>
      <c r="AB167" s="37">
        <f>IF(Accueil!AD22="",NA(),Accueil!AD22)</f>
        <v>0</v>
      </c>
      <c r="AC167" s="37">
        <f>IF(Accueil!AE22="",NA(),Accueil!AE22)</f>
        <v>0</v>
      </c>
      <c r="AD167" s="37">
        <f>IF(Accueil!AF22="",NA(),Accueil!AF22)</f>
        <v>0</v>
      </c>
      <c r="AE167" s="37">
        <f>IF(Accueil!AG22="",NA(),Accueil!AG22)</f>
        <v>0</v>
      </c>
      <c r="AF167" s="37">
        <f>IF(Accueil!AH22="",NA(),Accueil!AH22)</f>
        <v>0</v>
      </c>
      <c r="AG167" s="37">
        <f>IF(Accueil!AI22="",NA(),Accueil!AI22)</f>
        <v>0</v>
      </c>
      <c r="AH167" s="37">
        <f>IF(Accueil!AJ22="",NA(),Accueil!AJ22)</f>
        <v>0</v>
      </c>
      <c r="AI167" s="37">
        <f>IF(Accueil!AK22="",NA(),Accueil!AK22)</f>
        <v>0</v>
      </c>
      <c r="AJ167" s="37">
        <f>IF(Accueil!AL22="",NA(),Accueil!AL22)</f>
        <v>0</v>
      </c>
      <c r="AK167" s="37">
        <f>IF(Accueil!AM22="",NA(),Accueil!AM22)</f>
        <v>0</v>
      </c>
      <c r="AL167" s="37">
        <f>IF(Accueil!AN22="",NA(),Accueil!AN22)</f>
        <v>0</v>
      </c>
      <c r="AM167" s="37">
        <f>IF(Accueil!AO22="",NA(),Accueil!AO22)</f>
        <v>0</v>
      </c>
      <c r="AN167" s="37">
        <f>IF(Accueil!AP22="",NA(),Accueil!AP22)</f>
        <v>0</v>
      </c>
      <c r="AO167" s="37" t="str">
        <f>Accueil!AQ22</f>
        <v/>
      </c>
    </row>
    <row r="168" spans="1:41" x14ac:dyDescent="0.25">
      <c r="A168" s="37">
        <f>Accueil!C23</f>
        <v>11</v>
      </c>
      <c r="B168" s="37">
        <f>Accueil!D23</f>
        <v>0</v>
      </c>
      <c r="C168" s="37">
        <f>IF(Accueil!E23="",NA(),Accueil!E23)</f>
        <v>0</v>
      </c>
      <c r="D168" s="37">
        <f>IF(Accueil!F23="",NA(),Accueil!F23)</f>
        <v>0</v>
      </c>
      <c r="E168" s="37">
        <f>IF(Accueil!G23="",NA(),Accueil!G23)</f>
        <v>0</v>
      </c>
      <c r="F168" s="37">
        <f>IF(Accueil!H23="",NA(),Accueil!H23)</f>
        <v>0</v>
      </c>
      <c r="G168" s="37">
        <f>IF(Accueil!I23="",NA(),Accueil!I23)</f>
        <v>0</v>
      </c>
      <c r="H168" s="37">
        <f>IF(Accueil!J23="",NA(),Accueil!J23)</f>
        <v>0</v>
      </c>
      <c r="I168" s="37">
        <f>IF(Accueil!K23="",NA(),Accueil!K23)</f>
        <v>0</v>
      </c>
      <c r="J168" s="37">
        <f>IF(Accueil!L23="",NA(),Accueil!L23)</f>
        <v>0</v>
      </c>
      <c r="K168" s="37">
        <f>IF(Accueil!M23="",NA(),Accueil!M23)</f>
        <v>0</v>
      </c>
      <c r="L168" s="37">
        <f>IF(Accueil!N23="",NA(),Accueil!N23)</f>
        <v>0</v>
      </c>
      <c r="M168" s="37">
        <f>IF(Accueil!O23="",NA(),Accueil!O23)</f>
        <v>0</v>
      </c>
      <c r="N168" s="37">
        <f>IF(Accueil!P23="",NA(),Accueil!P23)</f>
        <v>0</v>
      </c>
      <c r="O168" s="37">
        <f>IF(Accueil!Q23="",NA(),Accueil!Q23)</f>
        <v>0</v>
      </c>
      <c r="P168" s="37">
        <f>IF(Accueil!R23="",NA(),Accueil!R23)</f>
        <v>0</v>
      </c>
      <c r="Q168" s="37">
        <f>IF(Accueil!S23="",NA(),Accueil!S23)</f>
        <v>0</v>
      </c>
      <c r="R168" s="37">
        <f>IF(Accueil!T23="",NA(),Accueil!T23)</f>
        <v>0</v>
      </c>
      <c r="S168" s="37">
        <f>IF(Accueil!U23="",NA(),Accueil!U23)</f>
        <v>0</v>
      </c>
      <c r="T168" s="37">
        <f>IF(Accueil!V23="",NA(),Accueil!V23)</f>
        <v>0</v>
      </c>
      <c r="U168" s="37">
        <f>IF(Accueil!W23="",NA(),Accueil!W23)</f>
        <v>0</v>
      </c>
      <c r="V168" s="37">
        <f>IF(Accueil!X23="",NA(),Accueil!X23)</f>
        <v>0</v>
      </c>
      <c r="W168" s="37">
        <f>IF(Accueil!Y23="",NA(),Accueil!Y23)</f>
        <v>0</v>
      </c>
      <c r="X168" s="37">
        <f>IF(Accueil!Z23="",NA(),Accueil!Z23)</f>
        <v>0</v>
      </c>
      <c r="Y168" s="37">
        <f>IF(Accueil!AA23="",NA(),Accueil!AA23)</f>
        <v>0</v>
      </c>
      <c r="Z168" s="37">
        <f>IF(Accueil!AB23="",NA(),Accueil!AB23)</f>
        <v>0</v>
      </c>
      <c r="AA168" s="37">
        <f>IF(Accueil!AC23="",NA(),Accueil!AC23)</f>
        <v>0</v>
      </c>
      <c r="AB168" s="37">
        <f>IF(Accueil!AD23="",NA(),Accueil!AD23)</f>
        <v>0</v>
      </c>
      <c r="AC168" s="37">
        <f>IF(Accueil!AE23="",NA(),Accueil!AE23)</f>
        <v>0</v>
      </c>
      <c r="AD168" s="37">
        <f>IF(Accueil!AF23="",NA(),Accueil!AF23)</f>
        <v>0</v>
      </c>
      <c r="AE168" s="37">
        <f>IF(Accueil!AG23="",NA(),Accueil!AG23)</f>
        <v>0</v>
      </c>
      <c r="AF168" s="37">
        <f>IF(Accueil!AH23="",NA(),Accueil!AH23)</f>
        <v>0</v>
      </c>
      <c r="AG168" s="37">
        <f>IF(Accueil!AI23="",NA(),Accueil!AI23)</f>
        <v>0</v>
      </c>
      <c r="AH168" s="37">
        <f>IF(Accueil!AJ23="",NA(),Accueil!AJ23)</f>
        <v>0</v>
      </c>
      <c r="AI168" s="37">
        <f>IF(Accueil!AK23="",NA(),Accueil!AK23)</f>
        <v>0</v>
      </c>
      <c r="AJ168" s="37">
        <f>IF(Accueil!AL23="",NA(),Accueil!AL23)</f>
        <v>0</v>
      </c>
      <c r="AK168" s="37">
        <f>IF(Accueil!AM23="",NA(),Accueil!AM23)</f>
        <v>0</v>
      </c>
      <c r="AL168" s="37">
        <f>IF(Accueil!AN23="",NA(),Accueil!AN23)</f>
        <v>0</v>
      </c>
      <c r="AM168" s="37">
        <f>IF(Accueil!AO23="",NA(),Accueil!AO23)</f>
        <v>0</v>
      </c>
      <c r="AN168" s="37">
        <f>IF(Accueil!AP23="",NA(),Accueil!AP23)</f>
        <v>0</v>
      </c>
      <c r="AO168" s="37" t="str">
        <f>Accueil!AQ23</f>
        <v/>
      </c>
    </row>
    <row r="169" spans="1:41" x14ac:dyDescent="0.25">
      <c r="A169" s="37">
        <f>Accueil!C24</f>
        <v>12</v>
      </c>
      <c r="B169" s="37">
        <f>Accueil!D24</f>
        <v>0</v>
      </c>
      <c r="C169" s="37">
        <f>IF(Accueil!E24="",NA(),Accueil!E24)</f>
        <v>0</v>
      </c>
      <c r="D169" s="37">
        <f>IF(Accueil!F24="",NA(),Accueil!F24)</f>
        <v>0</v>
      </c>
      <c r="E169" s="37">
        <f>IF(Accueil!G24="",NA(),Accueil!G24)</f>
        <v>0</v>
      </c>
      <c r="F169" s="37">
        <f>IF(Accueil!H24="",NA(),Accueil!H24)</f>
        <v>0</v>
      </c>
      <c r="G169" s="37">
        <f>IF(Accueil!I24="",NA(),Accueil!I24)</f>
        <v>0</v>
      </c>
      <c r="H169" s="37">
        <f>IF(Accueil!J24="",NA(),Accueil!J24)</f>
        <v>0</v>
      </c>
      <c r="I169" s="37">
        <f>IF(Accueil!K24="",NA(),Accueil!K24)</f>
        <v>0</v>
      </c>
      <c r="J169" s="37">
        <f>IF(Accueil!L24="",NA(),Accueil!L24)</f>
        <v>0</v>
      </c>
      <c r="K169" s="37">
        <f>IF(Accueil!M24="",NA(),Accueil!M24)</f>
        <v>0</v>
      </c>
      <c r="L169" s="37">
        <f>IF(Accueil!N24="",NA(),Accueil!N24)</f>
        <v>0</v>
      </c>
      <c r="M169" s="37">
        <f>IF(Accueil!O24="",NA(),Accueil!O24)</f>
        <v>0</v>
      </c>
      <c r="N169" s="37">
        <f>IF(Accueil!P24="",NA(),Accueil!P24)</f>
        <v>0</v>
      </c>
      <c r="O169" s="37">
        <f>IF(Accueil!Q24="",NA(),Accueil!Q24)</f>
        <v>0</v>
      </c>
      <c r="P169" s="37">
        <f>IF(Accueil!R24="",NA(),Accueil!R24)</f>
        <v>0</v>
      </c>
      <c r="Q169" s="37">
        <f>IF(Accueil!S24="",NA(),Accueil!S24)</f>
        <v>0</v>
      </c>
      <c r="R169" s="37">
        <f>IF(Accueil!T24="",NA(),Accueil!T24)</f>
        <v>0</v>
      </c>
      <c r="S169" s="37">
        <f>IF(Accueil!U24="",NA(),Accueil!U24)</f>
        <v>0</v>
      </c>
      <c r="T169" s="37">
        <f>IF(Accueil!V24="",NA(),Accueil!V24)</f>
        <v>0</v>
      </c>
      <c r="U169" s="37">
        <f>IF(Accueil!W24="",NA(),Accueil!W24)</f>
        <v>0</v>
      </c>
      <c r="V169" s="37">
        <f>IF(Accueil!X24="",NA(),Accueil!X24)</f>
        <v>0</v>
      </c>
      <c r="W169" s="37">
        <f>IF(Accueil!Y24="",NA(),Accueil!Y24)</f>
        <v>0</v>
      </c>
      <c r="X169" s="37">
        <f>IF(Accueil!Z24="",NA(),Accueil!Z24)</f>
        <v>0</v>
      </c>
      <c r="Y169" s="37">
        <f>IF(Accueil!AA24="",NA(),Accueil!AA24)</f>
        <v>0</v>
      </c>
      <c r="Z169" s="37">
        <f>IF(Accueil!AB24="",NA(),Accueil!AB24)</f>
        <v>0</v>
      </c>
      <c r="AA169" s="37">
        <f>IF(Accueil!AC24="",NA(),Accueil!AC24)</f>
        <v>0</v>
      </c>
      <c r="AB169" s="37">
        <f>IF(Accueil!AD24="",NA(),Accueil!AD24)</f>
        <v>0</v>
      </c>
      <c r="AC169" s="37">
        <f>IF(Accueil!AE24="",NA(),Accueil!AE24)</f>
        <v>0</v>
      </c>
      <c r="AD169" s="37">
        <f>IF(Accueil!AF24="",NA(),Accueil!AF24)</f>
        <v>0</v>
      </c>
      <c r="AE169" s="37">
        <f>IF(Accueil!AG24="",NA(),Accueil!AG24)</f>
        <v>0</v>
      </c>
      <c r="AF169" s="37">
        <f>IF(Accueil!AH24="",NA(),Accueil!AH24)</f>
        <v>0</v>
      </c>
      <c r="AG169" s="37">
        <f>IF(Accueil!AI24="",NA(),Accueil!AI24)</f>
        <v>0</v>
      </c>
      <c r="AH169" s="37">
        <f>IF(Accueil!AJ24="",NA(),Accueil!AJ24)</f>
        <v>0</v>
      </c>
      <c r="AI169" s="37">
        <f>IF(Accueil!AK24="",NA(),Accueil!AK24)</f>
        <v>0</v>
      </c>
      <c r="AJ169" s="37">
        <f>IF(Accueil!AL24="",NA(),Accueil!AL24)</f>
        <v>0</v>
      </c>
      <c r="AK169" s="37">
        <f>IF(Accueil!AM24="",NA(),Accueil!AM24)</f>
        <v>0</v>
      </c>
      <c r="AL169" s="37">
        <f>IF(Accueil!AN24="",NA(),Accueil!AN24)</f>
        <v>0</v>
      </c>
      <c r="AM169" s="37">
        <f>IF(Accueil!AO24="",NA(),Accueil!AO24)</f>
        <v>0</v>
      </c>
      <c r="AN169" s="37">
        <f>IF(Accueil!AP24="",NA(),Accueil!AP24)</f>
        <v>0</v>
      </c>
      <c r="AO169" s="37" t="str">
        <f>Accueil!AQ24</f>
        <v/>
      </c>
    </row>
    <row r="170" spans="1:41" x14ac:dyDescent="0.25">
      <c r="A170" s="37">
        <f>Accueil!C25</f>
        <v>13</v>
      </c>
      <c r="B170" s="37">
        <f>Accueil!D25</f>
        <v>0</v>
      </c>
      <c r="C170" s="37">
        <f>IF(Accueil!E25="",NA(),Accueil!E25)</f>
        <v>0</v>
      </c>
      <c r="D170" s="37">
        <f>IF(Accueil!F25="",NA(),Accueil!F25)</f>
        <v>0</v>
      </c>
      <c r="E170" s="37">
        <f>IF(Accueil!G25="",NA(),Accueil!G25)</f>
        <v>0</v>
      </c>
      <c r="F170" s="37">
        <f>IF(Accueil!H25="",NA(),Accueil!H25)</f>
        <v>0</v>
      </c>
      <c r="G170" s="37">
        <f>IF(Accueil!I25="",NA(),Accueil!I25)</f>
        <v>0</v>
      </c>
      <c r="H170" s="37">
        <f>IF(Accueil!J25="",NA(),Accueil!J25)</f>
        <v>0</v>
      </c>
      <c r="I170" s="37">
        <f>IF(Accueil!K25="",NA(),Accueil!K25)</f>
        <v>0</v>
      </c>
      <c r="J170" s="37">
        <f>IF(Accueil!L25="",NA(),Accueil!L25)</f>
        <v>0</v>
      </c>
      <c r="K170" s="37">
        <f>IF(Accueil!M25="",NA(),Accueil!M25)</f>
        <v>0</v>
      </c>
      <c r="L170" s="37">
        <f>IF(Accueil!N25="",NA(),Accueil!N25)</f>
        <v>0</v>
      </c>
      <c r="M170" s="37">
        <f>IF(Accueil!O25="",NA(),Accueil!O25)</f>
        <v>0</v>
      </c>
      <c r="N170" s="37">
        <f>IF(Accueil!P25="",NA(),Accueil!P25)</f>
        <v>0</v>
      </c>
      <c r="O170" s="37">
        <f>IF(Accueil!Q25="",NA(),Accueil!Q25)</f>
        <v>0</v>
      </c>
      <c r="P170" s="37">
        <f>IF(Accueil!R25="",NA(),Accueil!R25)</f>
        <v>0</v>
      </c>
      <c r="Q170" s="37">
        <f>IF(Accueil!S25="",NA(),Accueil!S25)</f>
        <v>0</v>
      </c>
      <c r="R170" s="37">
        <f>IF(Accueil!T25="",NA(),Accueil!T25)</f>
        <v>0</v>
      </c>
      <c r="S170" s="37">
        <f>IF(Accueil!U25="",NA(),Accueil!U25)</f>
        <v>0</v>
      </c>
      <c r="T170" s="37">
        <f>IF(Accueil!V25="",NA(),Accueil!V25)</f>
        <v>0</v>
      </c>
      <c r="U170" s="37">
        <f>IF(Accueil!W25="",NA(),Accueil!W25)</f>
        <v>0</v>
      </c>
      <c r="V170" s="37">
        <f>IF(Accueil!X25="",NA(),Accueil!X25)</f>
        <v>0</v>
      </c>
      <c r="W170" s="37">
        <f>IF(Accueil!Y25="",NA(),Accueil!Y25)</f>
        <v>0</v>
      </c>
      <c r="X170" s="37">
        <f>IF(Accueil!Z25="",NA(),Accueil!Z25)</f>
        <v>0</v>
      </c>
      <c r="Y170" s="37">
        <f>IF(Accueil!AA25="",NA(),Accueil!AA25)</f>
        <v>0</v>
      </c>
      <c r="Z170" s="37">
        <f>IF(Accueil!AB25="",NA(),Accueil!AB25)</f>
        <v>0</v>
      </c>
      <c r="AA170" s="37">
        <f>IF(Accueil!AC25="",NA(),Accueil!AC25)</f>
        <v>0</v>
      </c>
      <c r="AB170" s="37">
        <f>IF(Accueil!AD25="",NA(),Accueil!AD25)</f>
        <v>0</v>
      </c>
      <c r="AC170" s="37">
        <f>IF(Accueil!AE25="",NA(),Accueil!AE25)</f>
        <v>0</v>
      </c>
      <c r="AD170" s="37">
        <f>IF(Accueil!AF25="",NA(),Accueil!AF25)</f>
        <v>0</v>
      </c>
      <c r="AE170" s="37">
        <f>IF(Accueil!AG25="",NA(),Accueil!AG25)</f>
        <v>0</v>
      </c>
      <c r="AF170" s="37">
        <f>IF(Accueil!AH25="",NA(),Accueil!AH25)</f>
        <v>0</v>
      </c>
      <c r="AG170" s="37">
        <f>IF(Accueil!AI25="",NA(),Accueil!AI25)</f>
        <v>0</v>
      </c>
      <c r="AH170" s="37">
        <f>IF(Accueil!AJ25="",NA(),Accueil!AJ25)</f>
        <v>0</v>
      </c>
      <c r="AI170" s="37">
        <f>IF(Accueil!AK25="",NA(),Accueil!AK25)</f>
        <v>0</v>
      </c>
      <c r="AJ170" s="37">
        <f>IF(Accueil!AL25="",NA(),Accueil!AL25)</f>
        <v>0</v>
      </c>
      <c r="AK170" s="37">
        <f>IF(Accueil!AM25="",NA(),Accueil!AM25)</f>
        <v>0</v>
      </c>
      <c r="AL170" s="37">
        <f>IF(Accueil!AN25="",NA(),Accueil!AN25)</f>
        <v>0</v>
      </c>
      <c r="AM170" s="37">
        <f>IF(Accueil!AO25="",NA(),Accueil!AO25)</f>
        <v>0</v>
      </c>
      <c r="AN170" s="37">
        <f>IF(Accueil!AP25="",NA(),Accueil!AP25)</f>
        <v>0</v>
      </c>
      <c r="AO170" s="37" t="str">
        <f>Accueil!AQ25</f>
        <v/>
      </c>
    </row>
    <row r="171" spans="1:41" x14ac:dyDescent="0.25">
      <c r="A171" s="37">
        <f>Accueil!C26</f>
        <v>14</v>
      </c>
      <c r="B171" s="37">
        <f>Accueil!D26</f>
        <v>0</v>
      </c>
      <c r="C171" s="37">
        <f>IF(Accueil!E26="",NA(),Accueil!E26)</f>
        <v>0</v>
      </c>
      <c r="D171" s="37">
        <f>IF(Accueil!F26="",NA(),Accueil!F26)</f>
        <v>0</v>
      </c>
      <c r="E171" s="37">
        <f>IF(Accueil!G26="",NA(),Accueil!G26)</f>
        <v>0</v>
      </c>
      <c r="F171" s="37">
        <f>IF(Accueil!H26="",NA(),Accueil!H26)</f>
        <v>0</v>
      </c>
      <c r="G171" s="37">
        <f>IF(Accueil!I26="",NA(),Accueil!I26)</f>
        <v>0</v>
      </c>
      <c r="H171" s="37">
        <f>IF(Accueil!J26="",NA(),Accueil!J26)</f>
        <v>0</v>
      </c>
      <c r="I171" s="37">
        <f>IF(Accueil!K26="",NA(),Accueil!K26)</f>
        <v>0</v>
      </c>
      <c r="J171" s="37">
        <f>IF(Accueil!L26="",NA(),Accueil!L26)</f>
        <v>0</v>
      </c>
      <c r="K171" s="37">
        <f>IF(Accueil!M26="",NA(),Accueil!M26)</f>
        <v>0</v>
      </c>
      <c r="L171" s="37">
        <f>IF(Accueil!N26="",NA(),Accueil!N26)</f>
        <v>0</v>
      </c>
      <c r="M171" s="37">
        <f>IF(Accueil!O26="",NA(),Accueil!O26)</f>
        <v>0</v>
      </c>
      <c r="N171" s="37">
        <f>IF(Accueil!P26="",NA(),Accueil!P26)</f>
        <v>0</v>
      </c>
      <c r="O171" s="37">
        <f>IF(Accueil!Q26="",NA(),Accueil!Q26)</f>
        <v>0</v>
      </c>
      <c r="P171" s="37">
        <f>IF(Accueil!R26="",NA(),Accueil!R26)</f>
        <v>0</v>
      </c>
      <c r="Q171" s="37">
        <f>IF(Accueil!S26="",NA(),Accueil!S26)</f>
        <v>0</v>
      </c>
      <c r="R171" s="37">
        <f>IF(Accueil!T26="",NA(),Accueil!T26)</f>
        <v>0</v>
      </c>
      <c r="S171" s="37">
        <f>IF(Accueil!U26="",NA(),Accueil!U26)</f>
        <v>0</v>
      </c>
      <c r="T171" s="37">
        <f>IF(Accueil!V26="",NA(),Accueil!V26)</f>
        <v>0</v>
      </c>
      <c r="U171" s="37">
        <f>IF(Accueil!W26="",NA(),Accueil!W26)</f>
        <v>0</v>
      </c>
      <c r="V171" s="37">
        <f>IF(Accueil!X26="",NA(),Accueil!X26)</f>
        <v>0</v>
      </c>
      <c r="W171" s="37">
        <f>IF(Accueil!Y26="",NA(),Accueil!Y26)</f>
        <v>0</v>
      </c>
      <c r="X171" s="37">
        <f>IF(Accueil!Z26="",NA(),Accueil!Z26)</f>
        <v>0</v>
      </c>
      <c r="Y171" s="37">
        <f>IF(Accueil!AA26="",NA(),Accueil!AA26)</f>
        <v>0</v>
      </c>
      <c r="Z171" s="37">
        <f>IF(Accueil!AB26="",NA(),Accueil!AB26)</f>
        <v>0</v>
      </c>
      <c r="AA171" s="37">
        <f>IF(Accueil!AC26="",NA(),Accueil!AC26)</f>
        <v>0</v>
      </c>
      <c r="AB171" s="37">
        <f>IF(Accueil!AD26="",NA(),Accueil!AD26)</f>
        <v>0</v>
      </c>
      <c r="AC171" s="37">
        <f>IF(Accueil!AE26="",NA(),Accueil!AE26)</f>
        <v>0</v>
      </c>
      <c r="AD171" s="37">
        <f>IF(Accueil!AF26="",NA(),Accueil!AF26)</f>
        <v>0</v>
      </c>
      <c r="AE171" s="37">
        <f>IF(Accueil!AG26="",NA(),Accueil!AG26)</f>
        <v>0</v>
      </c>
      <c r="AF171" s="37">
        <f>IF(Accueil!AH26="",NA(),Accueil!AH26)</f>
        <v>0</v>
      </c>
      <c r="AG171" s="37">
        <f>IF(Accueil!AI26="",NA(),Accueil!AI26)</f>
        <v>0</v>
      </c>
      <c r="AH171" s="37">
        <f>IF(Accueil!AJ26="",NA(),Accueil!AJ26)</f>
        <v>0</v>
      </c>
      <c r="AI171" s="37">
        <f>IF(Accueil!AK26="",NA(),Accueil!AK26)</f>
        <v>0</v>
      </c>
      <c r="AJ171" s="37">
        <f>IF(Accueil!AL26="",NA(),Accueil!AL26)</f>
        <v>0</v>
      </c>
      <c r="AK171" s="37">
        <f>IF(Accueil!AM26="",NA(),Accueil!AM26)</f>
        <v>0</v>
      </c>
      <c r="AL171" s="37">
        <f>IF(Accueil!AN26="",NA(),Accueil!AN26)</f>
        <v>0</v>
      </c>
      <c r="AM171" s="37">
        <f>IF(Accueil!AO26="",NA(),Accueil!AO26)</f>
        <v>0</v>
      </c>
      <c r="AN171" s="37">
        <f>IF(Accueil!AP26="",NA(),Accueil!AP26)</f>
        <v>0</v>
      </c>
      <c r="AO171" s="37" t="str">
        <f>Accueil!AQ26</f>
        <v/>
      </c>
    </row>
    <row r="172" spans="1:41" x14ac:dyDescent="0.25">
      <c r="A172" s="37">
        <f>Accueil!C27</f>
        <v>15</v>
      </c>
      <c r="B172" s="37">
        <f>Accueil!D27</f>
        <v>0</v>
      </c>
      <c r="C172" s="37">
        <f>IF(Accueil!E27="",NA(),Accueil!E27)</f>
        <v>0</v>
      </c>
      <c r="D172" s="37">
        <f>IF(Accueil!F27="",NA(),Accueil!F27)</f>
        <v>0</v>
      </c>
      <c r="E172" s="37">
        <f>IF(Accueil!G27="",NA(),Accueil!G27)</f>
        <v>0</v>
      </c>
      <c r="F172" s="37">
        <f>IF(Accueil!H27="",NA(),Accueil!H27)</f>
        <v>0</v>
      </c>
      <c r="G172" s="37">
        <f>IF(Accueil!I27="",NA(),Accueil!I27)</f>
        <v>0</v>
      </c>
      <c r="H172" s="37">
        <f>IF(Accueil!J27="",NA(),Accueil!J27)</f>
        <v>0</v>
      </c>
      <c r="I172" s="37">
        <f>IF(Accueil!K27="",NA(),Accueil!K27)</f>
        <v>0</v>
      </c>
      <c r="J172" s="37">
        <f>IF(Accueil!L27="",NA(),Accueil!L27)</f>
        <v>0</v>
      </c>
      <c r="K172" s="37">
        <f>IF(Accueil!M27="",NA(),Accueil!M27)</f>
        <v>0</v>
      </c>
      <c r="L172" s="37">
        <f>IF(Accueil!N27="",NA(),Accueil!N27)</f>
        <v>0</v>
      </c>
      <c r="M172" s="37">
        <f>IF(Accueil!O27="",NA(),Accueil!O27)</f>
        <v>0</v>
      </c>
      <c r="N172" s="37">
        <f>IF(Accueil!P27="",NA(),Accueil!P27)</f>
        <v>0</v>
      </c>
      <c r="O172" s="37">
        <f>IF(Accueil!Q27="",NA(),Accueil!Q27)</f>
        <v>0</v>
      </c>
      <c r="P172" s="37">
        <f>IF(Accueil!R27="",NA(),Accueil!R27)</f>
        <v>0</v>
      </c>
      <c r="Q172" s="37">
        <f>IF(Accueil!S27="",NA(),Accueil!S27)</f>
        <v>0</v>
      </c>
      <c r="R172" s="37">
        <f>IF(Accueil!T27="",NA(),Accueil!T27)</f>
        <v>0</v>
      </c>
      <c r="S172" s="37">
        <f>IF(Accueil!U27="",NA(),Accueil!U27)</f>
        <v>0</v>
      </c>
      <c r="T172" s="37">
        <f>IF(Accueil!V27="",NA(),Accueil!V27)</f>
        <v>0</v>
      </c>
      <c r="U172" s="37">
        <f>IF(Accueil!W27="",NA(),Accueil!W27)</f>
        <v>0</v>
      </c>
      <c r="V172" s="37">
        <f>IF(Accueil!X27="",NA(),Accueil!X27)</f>
        <v>0</v>
      </c>
      <c r="W172" s="37">
        <f>IF(Accueil!Y27="",NA(),Accueil!Y27)</f>
        <v>0</v>
      </c>
      <c r="X172" s="37">
        <f>IF(Accueil!Z27="",NA(),Accueil!Z27)</f>
        <v>0</v>
      </c>
      <c r="Y172" s="37">
        <f>IF(Accueil!AA27="",NA(),Accueil!AA27)</f>
        <v>0</v>
      </c>
      <c r="Z172" s="37">
        <f>IF(Accueil!AB27="",NA(),Accueil!AB27)</f>
        <v>0</v>
      </c>
      <c r="AA172" s="37">
        <f>IF(Accueil!AC27="",NA(),Accueil!AC27)</f>
        <v>0</v>
      </c>
      <c r="AB172" s="37">
        <f>IF(Accueil!AD27="",NA(),Accueil!AD27)</f>
        <v>0</v>
      </c>
      <c r="AC172" s="37">
        <f>IF(Accueil!AE27="",NA(),Accueil!AE27)</f>
        <v>0</v>
      </c>
      <c r="AD172" s="37">
        <f>IF(Accueil!AF27="",NA(),Accueil!AF27)</f>
        <v>0</v>
      </c>
      <c r="AE172" s="37">
        <f>IF(Accueil!AG27="",NA(),Accueil!AG27)</f>
        <v>0</v>
      </c>
      <c r="AF172" s="37">
        <f>IF(Accueil!AH27="",NA(),Accueil!AH27)</f>
        <v>0</v>
      </c>
      <c r="AG172" s="37">
        <f>IF(Accueil!AI27="",NA(),Accueil!AI27)</f>
        <v>0</v>
      </c>
      <c r="AH172" s="37">
        <f>IF(Accueil!AJ27="",NA(),Accueil!AJ27)</f>
        <v>0</v>
      </c>
      <c r="AI172" s="37">
        <f>IF(Accueil!AK27="",NA(),Accueil!AK27)</f>
        <v>0</v>
      </c>
      <c r="AJ172" s="37">
        <f>IF(Accueil!AL27="",NA(),Accueil!AL27)</f>
        <v>0</v>
      </c>
      <c r="AK172" s="37">
        <f>IF(Accueil!AM27="",NA(),Accueil!AM27)</f>
        <v>0</v>
      </c>
      <c r="AL172" s="37">
        <f>IF(Accueil!AN27="",NA(),Accueil!AN27)</f>
        <v>0</v>
      </c>
      <c r="AM172" s="37">
        <f>IF(Accueil!AO27="",NA(),Accueil!AO27)</f>
        <v>0</v>
      </c>
      <c r="AN172" s="37">
        <f>IF(Accueil!AP27="",NA(),Accueil!AP27)</f>
        <v>0</v>
      </c>
      <c r="AO172" s="37" t="str">
        <f>Accueil!AQ27</f>
        <v/>
      </c>
    </row>
    <row r="173" spans="1:41" x14ac:dyDescent="0.25">
      <c r="A173" s="37">
        <f>Accueil!C28</f>
        <v>16</v>
      </c>
      <c r="B173" s="37">
        <f>Accueil!D28</f>
        <v>0</v>
      </c>
      <c r="C173" s="37">
        <f>IF(Accueil!E28="",NA(),Accueil!E28)</f>
        <v>0</v>
      </c>
      <c r="D173" s="37">
        <f>IF(Accueil!F28="",NA(),Accueil!F28)</f>
        <v>0</v>
      </c>
      <c r="E173" s="37">
        <f>IF(Accueil!G28="",NA(),Accueil!G28)</f>
        <v>0</v>
      </c>
      <c r="F173" s="37">
        <f>IF(Accueil!H28="",NA(),Accueil!H28)</f>
        <v>0</v>
      </c>
      <c r="G173" s="37">
        <f>IF(Accueil!I28="",NA(),Accueil!I28)</f>
        <v>0</v>
      </c>
      <c r="H173" s="37">
        <f>IF(Accueil!J28="",NA(),Accueil!J28)</f>
        <v>0</v>
      </c>
      <c r="I173" s="37">
        <f>IF(Accueil!K28="",NA(),Accueil!K28)</f>
        <v>0</v>
      </c>
      <c r="J173" s="37">
        <f>IF(Accueil!L28="",NA(),Accueil!L28)</f>
        <v>0</v>
      </c>
      <c r="K173" s="37">
        <f>IF(Accueil!M28="",NA(),Accueil!M28)</f>
        <v>0</v>
      </c>
      <c r="L173" s="37">
        <f>IF(Accueil!N28="",NA(),Accueil!N28)</f>
        <v>0</v>
      </c>
      <c r="M173" s="37">
        <f>IF(Accueil!O28="",NA(),Accueil!O28)</f>
        <v>0</v>
      </c>
      <c r="N173" s="37">
        <f>IF(Accueil!P28="",NA(),Accueil!P28)</f>
        <v>0</v>
      </c>
      <c r="O173" s="37">
        <f>IF(Accueil!Q28="",NA(),Accueil!Q28)</f>
        <v>0</v>
      </c>
      <c r="P173" s="37">
        <f>IF(Accueil!R28="",NA(),Accueil!R28)</f>
        <v>0</v>
      </c>
      <c r="Q173" s="37">
        <f>IF(Accueil!S28="",NA(),Accueil!S28)</f>
        <v>0</v>
      </c>
      <c r="R173" s="37">
        <f>IF(Accueil!T28="",NA(),Accueil!T28)</f>
        <v>0</v>
      </c>
      <c r="S173" s="37">
        <f>IF(Accueil!U28="",NA(),Accueil!U28)</f>
        <v>0</v>
      </c>
      <c r="T173" s="37">
        <f>IF(Accueil!V28="",NA(),Accueil!V28)</f>
        <v>0</v>
      </c>
      <c r="U173" s="37">
        <f>IF(Accueil!W28="",NA(),Accueil!W28)</f>
        <v>0</v>
      </c>
      <c r="V173" s="37">
        <f>IF(Accueil!X28="",NA(),Accueil!X28)</f>
        <v>0</v>
      </c>
      <c r="W173" s="37">
        <f>IF(Accueil!Y28="",NA(),Accueil!Y28)</f>
        <v>0</v>
      </c>
      <c r="X173" s="37">
        <f>IF(Accueil!Z28="",NA(),Accueil!Z28)</f>
        <v>0</v>
      </c>
      <c r="Y173" s="37">
        <f>IF(Accueil!AA28="",NA(),Accueil!AA28)</f>
        <v>0</v>
      </c>
      <c r="Z173" s="37">
        <f>IF(Accueil!AB28="",NA(),Accueil!AB28)</f>
        <v>0</v>
      </c>
      <c r="AA173" s="37">
        <f>IF(Accueil!AC28="",NA(),Accueil!AC28)</f>
        <v>0</v>
      </c>
      <c r="AB173" s="37">
        <f>IF(Accueil!AD28="",NA(),Accueil!AD28)</f>
        <v>0</v>
      </c>
      <c r="AC173" s="37">
        <f>IF(Accueil!AE28="",NA(),Accueil!AE28)</f>
        <v>0</v>
      </c>
      <c r="AD173" s="37">
        <f>IF(Accueil!AF28="",NA(),Accueil!AF28)</f>
        <v>0</v>
      </c>
      <c r="AE173" s="37">
        <f>IF(Accueil!AG28="",NA(),Accueil!AG28)</f>
        <v>0</v>
      </c>
      <c r="AF173" s="37">
        <f>IF(Accueil!AH28="",NA(),Accueil!AH28)</f>
        <v>0</v>
      </c>
      <c r="AG173" s="37">
        <f>IF(Accueil!AI28="",NA(),Accueil!AI28)</f>
        <v>0</v>
      </c>
      <c r="AH173" s="37">
        <f>IF(Accueil!AJ28="",NA(),Accueil!AJ28)</f>
        <v>0</v>
      </c>
      <c r="AI173" s="37">
        <f>IF(Accueil!AK28="",NA(),Accueil!AK28)</f>
        <v>0</v>
      </c>
      <c r="AJ173" s="37">
        <f>IF(Accueil!AL28="",NA(),Accueil!AL28)</f>
        <v>0</v>
      </c>
      <c r="AK173" s="37">
        <f>IF(Accueil!AM28="",NA(),Accueil!AM28)</f>
        <v>0</v>
      </c>
      <c r="AL173" s="37">
        <f>IF(Accueil!AN28="",NA(),Accueil!AN28)</f>
        <v>0</v>
      </c>
      <c r="AM173" s="37">
        <f>IF(Accueil!AO28="",NA(),Accueil!AO28)</f>
        <v>0</v>
      </c>
      <c r="AN173" s="37">
        <f>IF(Accueil!AP28="",NA(),Accueil!AP28)</f>
        <v>0</v>
      </c>
      <c r="AO173" s="37" t="str">
        <f>Accueil!AQ28</f>
        <v/>
      </c>
    </row>
    <row r="174" spans="1:41" x14ac:dyDescent="0.25">
      <c r="A174" s="37">
        <f>Accueil!C29</f>
        <v>17</v>
      </c>
      <c r="B174" s="37">
        <f>Accueil!D29</f>
        <v>0</v>
      </c>
      <c r="C174" s="37">
        <f>IF(Accueil!E29="",NA(),Accueil!E29)</f>
        <v>0</v>
      </c>
      <c r="D174" s="37">
        <f>IF(Accueil!F29="",NA(),Accueil!F29)</f>
        <v>0</v>
      </c>
      <c r="E174" s="37">
        <f>IF(Accueil!G29="",NA(),Accueil!G29)</f>
        <v>0</v>
      </c>
      <c r="F174" s="37">
        <f>IF(Accueil!H29="",NA(),Accueil!H29)</f>
        <v>0</v>
      </c>
      <c r="G174" s="37">
        <f>IF(Accueil!I29="",NA(),Accueil!I29)</f>
        <v>0</v>
      </c>
      <c r="H174" s="37">
        <f>IF(Accueil!J29="",NA(),Accueil!J29)</f>
        <v>0</v>
      </c>
      <c r="I174" s="37">
        <f>IF(Accueil!K29="",NA(),Accueil!K29)</f>
        <v>0</v>
      </c>
      <c r="J174" s="37">
        <f>IF(Accueil!L29="",NA(),Accueil!L29)</f>
        <v>0</v>
      </c>
      <c r="K174" s="37">
        <f>IF(Accueil!M29="",NA(),Accueil!M29)</f>
        <v>0</v>
      </c>
      <c r="L174" s="37">
        <f>IF(Accueil!N29="",NA(),Accueil!N29)</f>
        <v>0</v>
      </c>
      <c r="M174" s="37">
        <f>IF(Accueil!O29="",NA(),Accueil!O29)</f>
        <v>0</v>
      </c>
      <c r="N174" s="37">
        <f>IF(Accueil!P29="",NA(),Accueil!P29)</f>
        <v>0</v>
      </c>
      <c r="O174" s="37">
        <f>IF(Accueil!Q29="",NA(),Accueil!Q29)</f>
        <v>0</v>
      </c>
      <c r="P174" s="37">
        <f>IF(Accueil!R29="",NA(),Accueil!R29)</f>
        <v>0</v>
      </c>
      <c r="Q174" s="37">
        <f>IF(Accueil!S29="",NA(),Accueil!S29)</f>
        <v>0</v>
      </c>
      <c r="R174" s="37">
        <f>IF(Accueil!T29="",NA(),Accueil!T29)</f>
        <v>0</v>
      </c>
      <c r="S174" s="37">
        <f>IF(Accueil!U29="",NA(),Accueil!U29)</f>
        <v>0</v>
      </c>
      <c r="T174" s="37">
        <f>IF(Accueil!V29="",NA(),Accueil!V29)</f>
        <v>0</v>
      </c>
      <c r="U174" s="37">
        <f>IF(Accueil!W29="",NA(),Accueil!W29)</f>
        <v>0</v>
      </c>
      <c r="V174" s="37">
        <f>IF(Accueil!X29="",NA(),Accueil!X29)</f>
        <v>0</v>
      </c>
      <c r="W174" s="37">
        <f>IF(Accueil!Y29="",NA(),Accueil!Y29)</f>
        <v>0</v>
      </c>
      <c r="X174" s="37">
        <f>IF(Accueil!Z29="",NA(),Accueil!Z29)</f>
        <v>0</v>
      </c>
      <c r="Y174" s="37">
        <f>IF(Accueil!AA29="",NA(),Accueil!AA29)</f>
        <v>0</v>
      </c>
      <c r="Z174" s="37">
        <f>IF(Accueil!AB29="",NA(),Accueil!AB29)</f>
        <v>0</v>
      </c>
      <c r="AA174" s="37">
        <f>IF(Accueil!AC29="",NA(),Accueil!AC29)</f>
        <v>0</v>
      </c>
      <c r="AB174" s="37">
        <f>IF(Accueil!AD29="",NA(),Accueil!AD29)</f>
        <v>0</v>
      </c>
      <c r="AC174" s="37">
        <f>IF(Accueil!AE29="",NA(),Accueil!AE29)</f>
        <v>0</v>
      </c>
      <c r="AD174" s="37">
        <f>IF(Accueil!AF29="",NA(),Accueil!AF29)</f>
        <v>0</v>
      </c>
      <c r="AE174" s="37">
        <f>IF(Accueil!AG29="",NA(),Accueil!AG29)</f>
        <v>0</v>
      </c>
      <c r="AF174" s="37">
        <f>IF(Accueil!AH29="",NA(),Accueil!AH29)</f>
        <v>0</v>
      </c>
      <c r="AG174" s="37">
        <f>IF(Accueil!AI29="",NA(),Accueil!AI29)</f>
        <v>0</v>
      </c>
      <c r="AH174" s="37">
        <f>IF(Accueil!AJ29="",NA(),Accueil!AJ29)</f>
        <v>0</v>
      </c>
      <c r="AI174" s="37">
        <f>IF(Accueil!AK29="",NA(),Accueil!AK29)</f>
        <v>0</v>
      </c>
      <c r="AJ174" s="37">
        <f>IF(Accueil!AL29="",NA(),Accueil!AL29)</f>
        <v>0</v>
      </c>
      <c r="AK174" s="37">
        <f>IF(Accueil!AM29="",NA(),Accueil!AM29)</f>
        <v>0</v>
      </c>
      <c r="AL174" s="37">
        <f>IF(Accueil!AN29="",NA(),Accueil!AN29)</f>
        <v>0</v>
      </c>
      <c r="AM174" s="37">
        <f>IF(Accueil!AO29="",NA(),Accueil!AO29)</f>
        <v>0</v>
      </c>
      <c r="AN174" s="37">
        <f>IF(Accueil!AP29="",NA(),Accueil!AP29)</f>
        <v>0</v>
      </c>
      <c r="AO174" s="37" t="str">
        <f>Accueil!AQ29</f>
        <v/>
      </c>
    </row>
    <row r="175" spans="1:41" x14ac:dyDescent="0.25">
      <c r="A175" s="37">
        <f>Accueil!C30</f>
        <v>18</v>
      </c>
      <c r="B175" s="37">
        <f>Accueil!D30</f>
        <v>0</v>
      </c>
      <c r="C175" s="37">
        <f>IF(Accueil!E30="",NA(),Accueil!E30)</f>
        <v>0</v>
      </c>
      <c r="D175" s="37">
        <f>IF(Accueil!F30="",NA(),Accueil!F30)</f>
        <v>0</v>
      </c>
      <c r="E175" s="37">
        <f>IF(Accueil!G30="",NA(),Accueil!G30)</f>
        <v>0</v>
      </c>
      <c r="F175" s="37">
        <f>IF(Accueil!H30="",NA(),Accueil!H30)</f>
        <v>0</v>
      </c>
      <c r="G175" s="37">
        <f>IF(Accueil!I30="",NA(),Accueil!I30)</f>
        <v>0</v>
      </c>
      <c r="H175" s="37">
        <f>IF(Accueil!J30="",NA(),Accueil!J30)</f>
        <v>0</v>
      </c>
      <c r="I175" s="37">
        <f>IF(Accueil!K30="",NA(),Accueil!K30)</f>
        <v>0</v>
      </c>
      <c r="J175" s="37">
        <f>IF(Accueil!L30="",NA(),Accueil!L30)</f>
        <v>0</v>
      </c>
      <c r="K175" s="37">
        <f>IF(Accueil!M30="",NA(),Accueil!M30)</f>
        <v>0</v>
      </c>
      <c r="L175" s="37">
        <f>IF(Accueil!N30="",NA(),Accueil!N30)</f>
        <v>0</v>
      </c>
      <c r="M175" s="37">
        <f>IF(Accueil!O30="",NA(),Accueil!O30)</f>
        <v>0</v>
      </c>
      <c r="N175" s="37">
        <f>IF(Accueil!P30="",NA(),Accueil!P30)</f>
        <v>0</v>
      </c>
      <c r="O175" s="37">
        <f>IF(Accueil!Q30="",NA(),Accueil!Q30)</f>
        <v>0</v>
      </c>
      <c r="P175" s="37">
        <f>IF(Accueil!R30="",NA(),Accueil!R30)</f>
        <v>0</v>
      </c>
      <c r="Q175" s="37">
        <f>IF(Accueil!S30="",NA(),Accueil!S30)</f>
        <v>0</v>
      </c>
      <c r="R175" s="37">
        <f>IF(Accueil!T30="",NA(),Accueil!T30)</f>
        <v>0</v>
      </c>
      <c r="S175" s="37">
        <f>IF(Accueil!U30="",NA(),Accueil!U30)</f>
        <v>0</v>
      </c>
      <c r="T175" s="37">
        <f>IF(Accueil!V30="",NA(),Accueil!V30)</f>
        <v>0</v>
      </c>
      <c r="U175" s="37">
        <f>IF(Accueil!W30="",NA(),Accueil!W30)</f>
        <v>0</v>
      </c>
      <c r="V175" s="37">
        <f>IF(Accueil!X30="",NA(),Accueil!X30)</f>
        <v>0</v>
      </c>
      <c r="W175" s="37">
        <f>IF(Accueil!Y30="",NA(),Accueil!Y30)</f>
        <v>0</v>
      </c>
      <c r="X175" s="37">
        <f>IF(Accueil!Z30="",NA(),Accueil!Z30)</f>
        <v>0</v>
      </c>
      <c r="Y175" s="37">
        <f>IF(Accueil!AA30="",NA(),Accueil!AA30)</f>
        <v>0</v>
      </c>
      <c r="Z175" s="37">
        <f>IF(Accueil!AB30="",NA(),Accueil!AB30)</f>
        <v>0</v>
      </c>
      <c r="AA175" s="37">
        <f>IF(Accueil!AC30="",NA(),Accueil!AC30)</f>
        <v>0</v>
      </c>
      <c r="AB175" s="37">
        <f>IF(Accueil!AD30="",NA(),Accueil!AD30)</f>
        <v>0</v>
      </c>
      <c r="AC175" s="37">
        <f>IF(Accueil!AE30="",NA(),Accueil!AE30)</f>
        <v>0</v>
      </c>
      <c r="AD175" s="37">
        <f>IF(Accueil!AF30="",NA(),Accueil!AF30)</f>
        <v>0</v>
      </c>
      <c r="AE175" s="37">
        <f>IF(Accueil!AG30="",NA(),Accueil!AG30)</f>
        <v>0</v>
      </c>
      <c r="AF175" s="37">
        <f>IF(Accueil!AH30="",NA(),Accueil!AH30)</f>
        <v>0</v>
      </c>
      <c r="AG175" s="37">
        <f>IF(Accueil!AI30="",NA(),Accueil!AI30)</f>
        <v>0</v>
      </c>
      <c r="AH175" s="37">
        <f>IF(Accueil!AJ30="",NA(),Accueil!AJ30)</f>
        <v>0</v>
      </c>
      <c r="AI175" s="37">
        <f>IF(Accueil!AK30="",NA(),Accueil!AK30)</f>
        <v>0</v>
      </c>
      <c r="AJ175" s="37">
        <f>IF(Accueil!AL30="",NA(),Accueil!AL30)</f>
        <v>0</v>
      </c>
      <c r="AK175" s="37">
        <f>IF(Accueil!AM30="",NA(),Accueil!AM30)</f>
        <v>0</v>
      </c>
      <c r="AL175" s="37">
        <f>IF(Accueil!AN30="",NA(),Accueil!AN30)</f>
        <v>0</v>
      </c>
      <c r="AM175" s="37">
        <f>IF(Accueil!AO30="",NA(),Accueil!AO30)</f>
        <v>0</v>
      </c>
      <c r="AN175" s="37">
        <f>IF(Accueil!AP30="",NA(),Accueil!AP30)</f>
        <v>0</v>
      </c>
      <c r="AO175" s="37" t="str">
        <f>Accueil!AQ30</f>
        <v/>
      </c>
    </row>
    <row r="176" spans="1:41" x14ac:dyDescent="0.25">
      <c r="A176" s="37">
        <f>Accueil!C31</f>
        <v>19</v>
      </c>
      <c r="B176" s="37">
        <f>Accueil!D31</f>
        <v>0</v>
      </c>
      <c r="C176" s="37">
        <f>IF(Accueil!E31="",NA(),Accueil!E31)</f>
        <v>0</v>
      </c>
      <c r="D176" s="37">
        <f>IF(Accueil!F31="",NA(),Accueil!F31)</f>
        <v>0</v>
      </c>
      <c r="E176" s="37">
        <f>IF(Accueil!G31="",NA(),Accueil!G31)</f>
        <v>0</v>
      </c>
      <c r="F176" s="37">
        <f>IF(Accueil!H31="",NA(),Accueil!H31)</f>
        <v>0</v>
      </c>
      <c r="G176" s="37">
        <f>IF(Accueil!I31="",NA(),Accueil!I31)</f>
        <v>0</v>
      </c>
      <c r="H176" s="37">
        <f>IF(Accueil!J31="",NA(),Accueil!J31)</f>
        <v>0</v>
      </c>
      <c r="I176" s="37">
        <f>IF(Accueil!K31="",NA(),Accueil!K31)</f>
        <v>0</v>
      </c>
      <c r="J176" s="37">
        <f>IF(Accueil!L31="",NA(),Accueil!L31)</f>
        <v>0</v>
      </c>
      <c r="K176" s="37">
        <f>IF(Accueil!M31="",NA(),Accueil!M31)</f>
        <v>0</v>
      </c>
      <c r="L176" s="37">
        <f>IF(Accueil!N31="",NA(),Accueil!N31)</f>
        <v>0</v>
      </c>
      <c r="M176" s="37">
        <f>IF(Accueil!O31="",NA(),Accueil!O31)</f>
        <v>0</v>
      </c>
      <c r="N176" s="37">
        <f>IF(Accueil!P31="",NA(),Accueil!P31)</f>
        <v>0</v>
      </c>
      <c r="O176" s="37">
        <f>IF(Accueil!Q31="",NA(),Accueil!Q31)</f>
        <v>0</v>
      </c>
      <c r="P176" s="37">
        <f>IF(Accueil!R31="",NA(),Accueil!R31)</f>
        <v>0</v>
      </c>
      <c r="Q176" s="37">
        <f>IF(Accueil!S31="",NA(),Accueil!S31)</f>
        <v>0</v>
      </c>
      <c r="R176" s="37">
        <f>IF(Accueil!T31="",NA(),Accueil!T31)</f>
        <v>0</v>
      </c>
      <c r="S176" s="37">
        <f>IF(Accueil!U31="",NA(),Accueil!U31)</f>
        <v>0</v>
      </c>
      <c r="T176" s="37">
        <f>IF(Accueil!V31="",NA(),Accueil!V31)</f>
        <v>0</v>
      </c>
      <c r="U176" s="37">
        <f>IF(Accueil!W31="",NA(),Accueil!W31)</f>
        <v>0</v>
      </c>
      <c r="V176" s="37">
        <f>IF(Accueil!X31="",NA(),Accueil!X31)</f>
        <v>0</v>
      </c>
      <c r="W176" s="37">
        <f>IF(Accueil!Y31="",NA(),Accueil!Y31)</f>
        <v>0</v>
      </c>
      <c r="X176" s="37">
        <f>IF(Accueil!Z31="",NA(),Accueil!Z31)</f>
        <v>0</v>
      </c>
      <c r="Y176" s="37">
        <f>IF(Accueil!AA31="",NA(),Accueil!AA31)</f>
        <v>0</v>
      </c>
      <c r="Z176" s="37">
        <f>IF(Accueil!AB31="",NA(),Accueil!AB31)</f>
        <v>0</v>
      </c>
      <c r="AA176" s="37">
        <f>IF(Accueil!AC31="",NA(),Accueil!AC31)</f>
        <v>0</v>
      </c>
      <c r="AB176" s="37">
        <f>IF(Accueil!AD31="",NA(),Accueil!AD31)</f>
        <v>0</v>
      </c>
      <c r="AC176" s="37">
        <f>IF(Accueil!AE31="",NA(),Accueil!AE31)</f>
        <v>0</v>
      </c>
      <c r="AD176" s="37">
        <f>IF(Accueil!AF31="",NA(),Accueil!AF31)</f>
        <v>0</v>
      </c>
      <c r="AE176" s="37">
        <f>IF(Accueil!AG31="",NA(),Accueil!AG31)</f>
        <v>0</v>
      </c>
      <c r="AF176" s="37">
        <f>IF(Accueil!AH31="",NA(),Accueil!AH31)</f>
        <v>0</v>
      </c>
      <c r="AG176" s="37">
        <f>IF(Accueil!AI31="",NA(),Accueil!AI31)</f>
        <v>0</v>
      </c>
      <c r="AH176" s="37">
        <f>IF(Accueil!AJ31="",NA(),Accueil!AJ31)</f>
        <v>0</v>
      </c>
      <c r="AI176" s="37">
        <f>IF(Accueil!AK31="",NA(),Accueil!AK31)</f>
        <v>0</v>
      </c>
      <c r="AJ176" s="37">
        <f>IF(Accueil!AL31="",NA(),Accueil!AL31)</f>
        <v>0</v>
      </c>
      <c r="AK176" s="37">
        <f>IF(Accueil!AM31="",NA(),Accueil!AM31)</f>
        <v>0</v>
      </c>
      <c r="AL176" s="37">
        <f>IF(Accueil!AN31="",NA(),Accueil!AN31)</f>
        <v>0</v>
      </c>
      <c r="AM176" s="37">
        <f>IF(Accueil!AO31="",NA(),Accueil!AO31)</f>
        <v>0</v>
      </c>
      <c r="AN176" s="37">
        <f>IF(Accueil!AP31="",NA(),Accueil!AP31)</f>
        <v>0</v>
      </c>
      <c r="AO176" s="37" t="str">
        <f>Accueil!AQ31</f>
        <v/>
      </c>
    </row>
    <row r="177" spans="1:82" x14ac:dyDescent="0.25">
      <c r="A177" s="37">
        <f>Accueil!C32</f>
        <v>20</v>
      </c>
      <c r="B177" s="37">
        <f>Accueil!D32</f>
        <v>0</v>
      </c>
      <c r="C177" s="37">
        <f>IF(Accueil!E32="",NA(),Accueil!E32)</f>
        <v>0</v>
      </c>
      <c r="D177" s="37">
        <f>IF(Accueil!F32="",NA(),Accueil!F32)</f>
        <v>0</v>
      </c>
      <c r="E177" s="37">
        <f>IF(Accueil!G32="",NA(),Accueil!G32)</f>
        <v>0</v>
      </c>
      <c r="F177" s="37">
        <f>IF(Accueil!H32="",NA(),Accueil!H32)</f>
        <v>0</v>
      </c>
      <c r="G177" s="37">
        <f>IF(Accueil!I32="",NA(),Accueil!I32)</f>
        <v>0</v>
      </c>
      <c r="H177" s="37">
        <f>IF(Accueil!J32="",NA(),Accueil!J32)</f>
        <v>0</v>
      </c>
      <c r="I177" s="37">
        <f>IF(Accueil!K32="",NA(),Accueil!K32)</f>
        <v>0</v>
      </c>
      <c r="J177" s="37">
        <f>IF(Accueil!L32="",NA(),Accueil!L32)</f>
        <v>0</v>
      </c>
      <c r="K177" s="37">
        <f>IF(Accueil!M32="",NA(),Accueil!M32)</f>
        <v>0</v>
      </c>
      <c r="L177" s="37">
        <f>IF(Accueil!N32="",NA(),Accueil!N32)</f>
        <v>0</v>
      </c>
      <c r="M177" s="37">
        <f>IF(Accueil!O32="",NA(),Accueil!O32)</f>
        <v>0</v>
      </c>
      <c r="N177" s="37">
        <f>IF(Accueil!P32="",NA(),Accueil!P32)</f>
        <v>0</v>
      </c>
      <c r="O177" s="37">
        <f>IF(Accueil!Q32="",NA(),Accueil!Q32)</f>
        <v>0</v>
      </c>
      <c r="P177" s="37">
        <f>IF(Accueil!R32="",NA(),Accueil!R32)</f>
        <v>0</v>
      </c>
      <c r="Q177" s="37">
        <f>IF(Accueil!S32="",NA(),Accueil!S32)</f>
        <v>0</v>
      </c>
      <c r="R177" s="37">
        <f>IF(Accueil!T32="",NA(),Accueil!T32)</f>
        <v>0</v>
      </c>
      <c r="S177" s="37">
        <f>IF(Accueil!U32="",NA(),Accueil!U32)</f>
        <v>0</v>
      </c>
      <c r="T177" s="37">
        <f>IF(Accueil!V32="",NA(),Accueil!V32)</f>
        <v>0</v>
      </c>
      <c r="U177" s="37">
        <f>IF(Accueil!W32="",NA(),Accueil!W32)</f>
        <v>0</v>
      </c>
      <c r="V177" s="37">
        <f>IF(Accueil!X32="",NA(),Accueil!X32)</f>
        <v>0</v>
      </c>
      <c r="W177" s="37">
        <f>IF(Accueil!Y32="",NA(),Accueil!Y32)</f>
        <v>0</v>
      </c>
      <c r="X177" s="37">
        <f>IF(Accueil!Z32="",NA(),Accueil!Z32)</f>
        <v>0</v>
      </c>
      <c r="Y177" s="37">
        <f>IF(Accueil!AA32="",NA(),Accueil!AA32)</f>
        <v>0</v>
      </c>
      <c r="Z177" s="37">
        <f>IF(Accueil!AB32="",NA(),Accueil!AB32)</f>
        <v>0</v>
      </c>
      <c r="AA177" s="37">
        <f>IF(Accueil!AC32="",NA(),Accueil!AC32)</f>
        <v>0</v>
      </c>
      <c r="AB177" s="37">
        <f>IF(Accueil!AD32="",NA(),Accueil!AD32)</f>
        <v>0</v>
      </c>
      <c r="AC177" s="37">
        <f>IF(Accueil!AE32="",NA(),Accueil!AE32)</f>
        <v>0</v>
      </c>
      <c r="AD177" s="37">
        <f>IF(Accueil!AF32="",NA(),Accueil!AF32)</f>
        <v>0</v>
      </c>
      <c r="AE177" s="37">
        <f>IF(Accueil!AG32="",NA(),Accueil!AG32)</f>
        <v>0</v>
      </c>
      <c r="AF177" s="37">
        <f>IF(Accueil!AH32="",NA(),Accueil!AH32)</f>
        <v>0</v>
      </c>
      <c r="AG177" s="37">
        <f>IF(Accueil!AI32="",NA(),Accueil!AI32)</f>
        <v>0</v>
      </c>
      <c r="AH177" s="37">
        <f>IF(Accueil!AJ32="",NA(),Accueil!AJ32)</f>
        <v>0</v>
      </c>
      <c r="AI177" s="37">
        <f>IF(Accueil!AK32="",NA(),Accueil!AK32)</f>
        <v>0</v>
      </c>
      <c r="AJ177" s="37">
        <f>IF(Accueil!AL32="",NA(),Accueil!AL32)</f>
        <v>0</v>
      </c>
      <c r="AK177" s="37">
        <f>IF(Accueil!AM32="",NA(),Accueil!AM32)</f>
        <v>0</v>
      </c>
      <c r="AL177" s="37">
        <f>IF(Accueil!AN32="",NA(),Accueil!AN32)</f>
        <v>0</v>
      </c>
      <c r="AM177" s="37">
        <f>IF(Accueil!AO32="",NA(),Accueil!AO32)</f>
        <v>0</v>
      </c>
      <c r="AN177" s="37">
        <f>IF(Accueil!AP32="",NA(),Accueil!AP32)</f>
        <v>0</v>
      </c>
      <c r="AO177" s="37" t="str">
        <f>Accueil!AQ32</f>
        <v/>
      </c>
    </row>
    <row r="178" spans="1:82" ht="15.75" thickBot="1" x14ac:dyDescent="0.3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</row>
    <row r="179" spans="1:82" ht="15.75" thickBot="1" x14ac:dyDescent="0.3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58" t="s">
        <v>9</v>
      </c>
      <c r="U179" s="59"/>
      <c r="V179" s="60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</row>
    <row r="180" spans="1:82" x14ac:dyDescent="0.25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</row>
    <row r="181" spans="1:82" x14ac:dyDescent="0.25">
      <c r="A181" s="37" t="str">
        <f>Accueil!C12</f>
        <v>Pseudo</v>
      </c>
      <c r="B181" s="37" t="str">
        <f>Accueil!D12</f>
        <v>Total</v>
      </c>
      <c r="C181" s="37" t="str">
        <f>Accueil!E12</f>
        <v>J1</v>
      </c>
      <c r="D181" s="37" t="str">
        <f>Accueil!F12</f>
        <v>J2</v>
      </c>
      <c r="E181" s="37" t="str">
        <f>Accueil!G12</f>
        <v>J3</v>
      </c>
      <c r="F181" s="37" t="str">
        <f>Accueil!H12</f>
        <v>J4</v>
      </c>
      <c r="G181" s="37" t="str">
        <f>Accueil!I12</f>
        <v>J5</v>
      </c>
      <c r="H181" s="37" t="str">
        <f>Accueil!J12</f>
        <v>J6</v>
      </c>
      <c r="I181" s="37" t="str">
        <f>Accueil!K12</f>
        <v>J7</v>
      </c>
      <c r="J181" s="37" t="str">
        <f>Accueil!L12</f>
        <v>J8</v>
      </c>
      <c r="K181" s="37" t="str">
        <f>Accueil!M12</f>
        <v>J9</v>
      </c>
      <c r="L181" s="37" t="str">
        <f>Accueil!N12</f>
        <v>J10</v>
      </c>
      <c r="M181" s="37" t="str">
        <f>Accueil!O12</f>
        <v>J11</v>
      </c>
      <c r="N181" s="37" t="str">
        <f>Accueil!P12</f>
        <v>J12</v>
      </c>
      <c r="O181" s="37" t="str">
        <f>Accueil!Q12</f>
        <v>J13</v>
      </c>
      <c r="P181" s="37" t="str">
        <f>Accueil!R12</f>
        <v>J14</v>
      </c>
      <c r="Q181" s="37" t="str">
        <f>Accueil!S12</f>
        <v>J15</v>
      </c>
      <c r="R181" s="37" t="str">
        <f>Accueil!T12</f>
        <v>J16</v>
      </c>
      <c r="S181" s="37" t="str">
        <f>Accueil!U12</f>
        <v>J17</v>
      </c>
      <c r="T181" s="37" t="str">
        <f>Accueil!V12</f>
        <v>J18</v>
      </c>
      <c r="U181" s="37" t="str">
        <f>Accueil!W12</f>
        <v>J19</v>
      </c>
      <c r="V181" s="37" t="str">
        <f>Accueil!X12</f>
        <v>J20</v>
      </c>
      <c r="W181" s="37" t="str">
        <f>Accueil!Y12</f>
        <v>J21</v>
      </c>
      <c r="X181" s="37" t="str">
        <f>Accueil!Z12</f>
        <v>J22</v>
      </c>
      <c r="Y181" s="37" t="str">
        <f>Accueil!AA12</f>
        <v>J23</v>
      </c>
      <c r="Z181" s="37" t="str">
        <f>Accueil!AB12</f>
        <v>J24</v>
      </c>
      <c r="AA181" s="37" t="str">
        <f>Accueil!AC12</f>
        <v>J25</v>
      </c>
      <c r="AB181" s="37" t="str">
        <f>Accueil!AD12</f>
        <v>J26</v>
      </c>
      <c r="AC181" s="37" t="str">
        <f>Accueil!AE12</f>
        <v>J27</v>
      </c>
      <c r="AD181" s="37" t="str">
        <f>Accueil!AF12</f>
        <v>J28</v>
      </c>
      <c r="AE181" s="37" t="str">
        <f>Accueil!AG12</f>
        <v>J29</v>
      </c>
      <c r="AF181" s="37" t="str">
        <f>Accueil!AH12</f>
        <v>J30</v>
      </c>
      <c r="AG181" s="37" t="str">
        <f>Accueil!AI12</f>
        <v>J31</v>
      </c>
      <c r="AH181" s="37" t="str">
        <f>Accueil!AJ12</f>
        <v>J32</v>
      </c>
      <c r="AI181" s="37" t="str">
        <f>Accueil!AK12</f>
        <v>J33</v>
      </c>
      <c r="AJ181" s="37" t="str">
        <f>Accueil!AL12</f>
        <v>J34</v>
      </c>
      <c r="AK181" s="37" t="str">
        <f>Accueil!AM12</f>
        <v>J35</v>
      </c>
      <c r="AL181" s="37" t="str">
        <f>Accueil!AN12</f>
        <v>J36</v>
      </c>
      <c r="AM181" s="37" t="str">
        <f>Accueil!AO12</f>
        <v>J37</v>
      </c>
      <c r="AN181" s="37" t="str">
        <f>Accueil!AP12</f>
        <v>J38</v>
      </c>
      <c r="AO181" s="37" t="str">
        <f>Accueil!AQ12</f>
        <v>Moy. /10</v>
      </c>
    </row>
    <row r="182" spans="1:82" x14ac:dyDescent="0.25">
      <c r="A182" s="37" t="str">
        <f>Accueil!C13</f>
        <v>James</v>
      </c>
      <c r="B182" s="37">
        <f>Accueil!D13</f>
        <v>199</v>
      </c>
      <c r="C182" s="37">
        <f>Accueil!E13</f>
        <v>6</v>
      </c>
      <c r="D182" s="37">
        <f>Accueil!F13</f>
        <v>7</v>
      </c>
      <c r="E182" s="37">
        <f>Accueil!G13</f>
        <v>6</v>
      </c>
      <c r="F182" s="37">
        <f>Accueil!H13</f>
        <v>6</v>
      </c>
      <c r="G182" s="37">
        <f>Accueil!I13</f>
        <v>7</v>
      </c>
      <c r="H182" s="37">
        <f>Accueil!J13</f>
        <v>6</v>
      </c>
      <c r="I182" s="37">
        <f>Accueil!K13</f>
        <v>5</v>
      </c>
      <c r="J182" s="37">
        <f>Accueil!L13</f>
        <v>3</v>
      </c>
      <c r="K182" s="37">
        <f>Accueil!M13</f>
        <v>6</v>
      </c>
      <c r="L182" s="37">
        <f>Accueil!N13</f>
        <v>4</v>
      </c>
      <c r="M182" s="37">
        <f>Accueil!O13</f>
        <v>5</v>
      </c>
      <c r="N182" s="37">
        <f>Accueil!P13</f>
        <v>6</v>
      </c>
      <c r="O182" s="37">
        <f>Accueil!Q13</f>
        <v>3</v>
      </c>
      <c r="P182" s="37">
        <f>Accueil!R13</f>
        <v>5</v>
      </c>
      <c r="Q182" s="37">
        <f>Accueil!S13</f>
        <v>7</v>
      </c>
      <c r="R182" s="37">
        <f>Accueil!T13</f>
        <v>7</v>
      </c>
      <c r="S182" s="37">
        <f>Accueil!U13</f>
        <v>4</v>
      </c>
      <c r="T182" s="37">
        <f>Accueil!V13</f>
        <v>9</v>
      </c>
      <c r="U182" s="37">
        <f>Accueil!W13</f>
        <v>8</v>
      </c>
      <c r="V182" s="37">
        <f>Accueil!X13</f>
        <v>4</v>
      </c>
      <c r="W182" s="37">
        <f>Accueil!Y13</f>
        <v>4</v>
      </c>
      <c r="X182" s="37">
        <f>Accueil!Z13</f>
        <v>5</v>
      </c>
      <c r="Y182" s="37">
        <f>Accueil!AA13</f>
        <v>4</v>
      </c>
      <c r="Z182" s="37">
        <f>Accueil!AB13</f>
        <v>2</v>
      </c>
      <c r="AA182" s="37">
        <f>Accueil!AC13</f>
        <v>4</v>
      </c>
      <c r="AB182" s="37">
        <f>Accueil!AD13</f>
        <v>6</v>
      </c>
      <c r="AC182" s="37">
        <f>Accueil!AE13</f>
        <v>5</v>
      </c>
      <c r="AD182" s="37">
        <f>Accueil!AF13</f>
        <v>7</v>
      </c>
      <c r="AE182" s="37">
        <f>Accueil!AG13</f>
        <v>8</v>
      </c>
      <c r="AF182" s="37">
        <f>Accueil!AH13</f>
        <v>5</v>
      </c>
      <c r="AG182" s="37">
        <f>Accueil!AI13</f>
        <v>3</v>
      </c>
      <c r="AH182" s="37">
        <f>Accueil!AJ13</f>
        <v>4</v>
      </c>
      <c r="AI182" s="37">
        <f>Accueil!AK13</f>
        <v>5</v>
      </c>
      <c r="AJ182" s="37">
        <f>Accueil!AL13</f>
        <v>6</v>
      </c>
      <c r="AK182" s="37">
        <f>Accueil!AM13</f>
        <v>4</v>
      </c>
      <c r="AL182" s="37">
        <f>Accueil!AN13</f>
        <v>3</v>
      </c>
      <c r="AM182" s="37">
        <f>Accueil!AO13</f>
        <v>4</v>
      </c>
      <c r="AN182" s="37">
        <f>Accueil!AP13</f>
        <v>6</v>
      </c>
      <c r="AO182" s="37">
        <f>Accueil!AQ13</f>
        <v>5.2368421052631575</v>
      </c>
      <c r="AP182" s="38">
        <f>IF(C182=MAX(C$182:C$201),1,0)</f>
        <v>1</v>
      </c>
      <c r="AQ182" s="38">
        <f t="shared" ref="AQ182:CA182" si="0">IF(D182=MAX(D$182:D$201),1,0)</f>
        <v>0</v>
      </c>
      <c r="AR182" s="38">
        <f t="shared" si="0"/>
        <v>1</v>
      </c>
      <c r="AS182" s="38">
        <f t="shared" si="0"/>
        <v>1</v>
      </c>
      <c r="AT182" s="38">
        <f t="shared" si="0"/>
        <v>1</v>
      </c>
      <c r="AU182" s="38">
        <f t="shared" si="0"/>
        <v>0</v>
      </c>
      <c r="AV182" s="38">
        <f t="shared" si="0"/>
        <v>0</v>
      </c>
      <c r="AW182" s="38">
        <f t="shared" si="0"/>
        <v>0</v>
      </c>
      <c r="AX182" s="38">
        <f t="shared" si="0"/>
        <v>1</v>
      </c>
      <c r="AY182" s="38">
        <f t="shared" si="0"/>
        <v>1</v>
      </c>
      <c r="AZ182" s="38">
        <f t="shared" si="0"/>
        <v>0</v>
      </c>
      <c r="BA182" s="38">
        <f t="shared" si="0"/>
        <v>0</v>
      </c>
      <c r="BB182" s="38">
        <f t="shared" si="0"/>
        <v>0</v>
      </c>
      <c r="BC182" s="38">
        <f t="shared" si="0"/>
        <v>0</v>
      </c>
      <c r="BD182" s="38">
        <f t="shared" si="0"/>
        <v>1</v>
      </c>
      <c r="BE182" s="38">
        <f t="shared" si="0"/>
        <v>1</v>
      </c>
      <c r="BF182" s="38">
        <f t="shared" si="0"/>
        <v>0</v>
      </c>
      <c r="BG182" s="38">
        <f t="shared" si="0"/>
        <v>1</v>
      </c>
      <c r="BH182" s="38">
        <f t="shared" si="0"/>
        <v>1</v>
      </c>
      <c r="BI182" s="38">
        <f t="shared" si="0"/>
        <v>0</v>
      </c>
      <c r="BJ182" s="38">
        <f t="shared" si="0"/>
        <v>0</v>
      </c>
      <c r="BK182" s="38">
        <f t="shared" si="0"/>
        <v>0</v>
      </c>
      <c r="BL182" s="38">
        <f t="shared" si="0"/>
        <v>0</v>
      </c>
      <c r="BM182" s="38">
        <f t="shared" si="0"/>
        <v>0</v>
      </c>
      <c r="BN182" s="38">
        <f t="shared" si="0"/>
        <v>0</v>
      </c>
      <c r="BO182" s="38">
        <f t="shared" si="0"/>
        <v>1</v>
      </c>
      <c r="BP182" s="38">
        <f t="shared" si="0"/>
        <v>1</v>
      </c>
      <c r="BQ182" s="38">
        <f t="shared" si="0"/>
        <v>1</v>
      </c>
      <c r="BR182" s="38">
        <f t="shared" si="0"/>
        <v>1</v>
      </c>
      <c r="BS182" s="38">
        <f t="shared" si="0"/>
        <v>0</v>
      </c>
      <c r="BT182" s="38">
        <f t="shared" si="0"/>
        <v>0</v>
      </c>
      <c r="BU182" s="38">
        <f t="shared" si="0"/>
        <v>0</v>
      </c>
      <c r="BV182" s="38">
        <f t="shared" si="0"/>
        <v>0</v>
      </c>
      <c r="BW182" s="38">
        <f t="shared" si="0"/>
        <v>0</v>
      </c>
      <c r="BX182" s="38">
        <f t="shared" si="0"/>
        <v>0</v>
      </c>
      <c r="BY182" s="38">
        <f t="shared" si="0"/>
        <v>0</v>
      </c>
      <c r="BZ182" s="38">
        <f t="shared" si="0"/>
        <v>0</v>
      </c>
      <c r="CA182" s="38">
        <f t="shared" si="0"/>
        <v>0</v>
      </c>
      <c r="CB182" s="14"/>
      <c r="CC182" s="14"/>
      <c r="CD182" s="14"/>
    </row>
    <row r="183" spans="1:82" x14ac:dyDescent="0.25">
      <c r="A183" s="37" t="str">
        <f>Accueil!C14</f>
        <v>Manu</v>
      </c>
      <c r="B183" s="37">
        <f>Accueil!D14</f>
        <v>188</v>
      </c>
      <c r="C183" s="37">
        <f>Accueil!E14</f>
        <v>6</v>
      </c>
      <c r="D183" s="37">
        <f>Accueil!F14</f>
        <v>5</v>
      </c>
      <c r="E183" s="37">
        <f>Accueil!G14</f>
        <v>5</v>
      </c>
      <c r="F183" s="37">
        <f>Accueil!H14</f>
        <v>6</v>
      </c>
      <c r="G183" s="37">
        <f>Accueil!I14</f>
        <v>5</v>
      </c>
      <c r="H183" s="37">
        <f>Accueil!J14</f>
        <v>6</v>
      </c>
      <c r="I183" s="37">
        <f>Accueil!K14</f>
        <v>5</v>
      </c>
      <c r="J183" s="37">
        <f>Accueil!L14</f>
        <v>1</v>
      </c>
      <c r="K183" s="37">
        <f>Accueil!M14</f>
        <v>4</v>
      </c>
      <c r="L183" s="37">
        <f>Accueil!N14</f>
        <v>3</v>
      </c>
      <c r="M183" s="37">
        <f>Accueil!O14</f>
        <v>6</v>
      </c>
      <c r="N183" s="37">
        <f>Accueil!P14</f>
        <v>7</v>
      </c>
      <c r="O183" s="37">
        <f>Accueil!Q14</f>
        <v>5</v>
      </c>
      <c r="P183" s="37">
        <f>Accueil!R14</f>
        <v>7</v>
      </c>
      <c r="Q183" s="37">
        <f>Accueil!S14</f>
        <v>5</v>
      </c>
      <c r="R183" s="37">
        <f>Accueil!T14</f>
        <v>6</v>
      </c>
      <c r="S183" s="37">
        <f>Accueil!U14</f>
        <v>4</v>
      </c>
      <c r="T183" s="37">
        <f>Accueil!V14</f>
        <v>4</v>
      </c>
      <c r="U183" s="37">
        <f>Accueil!W14</f>
        <v>5</v>
      </c>
      <c r="V183" s="37">
        <f>Accueil!X14</f>
        <v>6</v>
      </c>
      <c r="W183" s="37">
        <f>Accueil!Y14</f>
        <v>4</v>
      </c>
      <c r="X183" s="37">
        <f>Accueil!Z14</f>
        <v>4</v>
      </c>
      <c r="Y183" s="37">
        <f>Accueil!AA14</f>
        <v>3</v>
      </c>
      <c r="Z183" s="37">
        <f>Accueil!AB14</f>
        <v>5</v>
      </c>
      <c r="AA183" s="37">
        <f>Accueil!AC14</f>
        <v>4</v>
      </c>
      <c r="AB183" s="37">
        <f>Accueil!AD14</f>
        <v>4</v>
      </c>
      <c r="AC183" s="37">
        <f>Accueil!AE14</f>
        <v>4</v>
      </c>
      <c r="AD183" s="37">
        <f>Accueil!AF14</f>
        <v>6</v>
      </c>
      <c r="AE183" s="37">
        <f>Accueil!AG14</f>
        <v>6</v>
      </c>
      <c r="AF183" s="37">
        <f>Accueil!AH14</f>
        <v>5</v>
      </c>
      <c r="AG183" s="37">
        <f>Accueil!AI14</f>
        <v>5</v>
      </c>
      <c r="AH183" s="37">
        <f>Accueil!AJ14</f>
        <v>4</v>
      </c>
      <c r="AI183" s="37">
        <f>Accueil!AK14</f>
        <v>6</v>
      </c>
      <c r="AJ183" s="37">
        <f>Accueil!AL14</f>
        <v>6</v>
      </c>
      <c r="AK183" s="37">
        <f>Accueil!AM14</f>
        <v>4</v>
      </c>
      <c r="AL183" s="37">
        <f>Accueil!AN14</f>
        <v>3</v>
      </c>
      <c r="AM183" s="37">
        <f>Accueil!AO14</f>
        <v>6</v>
      </c>
      <c r="AN183" s="37">
        <f>Accueil!AP14</f>
        <v>8</v>
      </c>
      <c r="AO183" s="37">
        <f>Accueil!AQ14</f>
        <v>4.9473684210526319</v>
      </c>
      <c r="AP183" s="38">
        <f t="shared" ref="AP183:AP201" si="1">IF(C183=MAX(C$182:C$201),1,0)</f>
        <v>1</v>
      </c>
      <c r="AQ183" s="38">
        <f t="shared" ref="AQ183:AQ201" si="2">IF(D183=MAX(D$182:D$201),1,0)</f>
        <v>0</v>
      </c>
      <c r="AR183" s="38">
        <f t="shared" ref="AR183:AR201" si="3">IF(E183=MAX(E$182:E$201),1,0)</f>
        <v>0</v>
      </c>
      <c r="AS183" s="38">
        <f t="shared" ref="AS183:AS201" si="4">IF(F183=MAX(F$182:F$201),1,0)</f>
        <v>1</v>
      </c>
      <c r="AT183" s="38">
        <f t="shared" ref="AT183:AT201" si="5">IF(G183=MAX(G$182:G$201),1,0)</f>
        <v>0</v>
      </c>
      <c r="AU183" s="38">
        <f t="shared" ref="AU183:AU201" si="6">IF(H183=MAX(H$182:H$201),1,0)</f>
        <v>0</v>
      </c>
      <c r="AV183" s="38">
        <f t="shared" ref="AV183:AV201" si="7">IF(I183=MAX(I$182:I$201),1,0)</f>
        <v>0</v>
      </c>
      <c r="AW183" s="38">
        <f t="shared" ref="AW183:AW201" si="8">IF(J183=MAX(J$182:J$201),1,0)</f>
        <v>0</v>
      </c>
      <c r="AX183" s="38">
        <f t="shared" ref="AX183:AX201" si="9">IF(K183=MAX(K$182:K$201),1,0)</f>
        <v>0</v>
      </c>
      <c r="AY183" s="38">
        <f t="shared" ref="AY183:AY201" si="10">IF(L183=MAX(L$182:L$201),1,0)</f>
        <v>0</v>
      </c>
      <c r="AZ183" s="38">
        <f t="shared" ref="AZ183:AZ201" si="11">IF(M183=MAX(M$182:M$201),1,0)</f>
        <v>0</v>
      </c>
      <c r="BA183" s="38">
        <f t="shared" ref="BA183:BA201" si="12">IF(N183=MAX(N$182:N$201),1,0)</f>
        <v>1</v>
      </c>
      <c r="BB183" s="38">
        <f t="shared" ref="BB183:BB201" si="13">IF(O183=MAX(O$182:O$201),1,0)</f>
        <v>1</v>
      </c>
      <c r="BC183" s="38">
        <f t="shared" ref="BC183:BC201" si="14">IF(P183=MAX(P$182:P$201),1,0)</f>
        <v>1</v>
      </c>
      <c r="BD183" s="38">
        <f t="shared" ref="BD183:BD201" si="15">IF(Q183=MAX(Q$182:Q$201),1,0)</f>
        <v>0</v>
      </c>
      <c r="BE183" s="38">
        <f t="shared" ref="BE183:BE201" si="16">IF(R183=MAX(R$182:R$201),1,0)</f>
        <v>0</v>
      </c>
      <c r="BF183" s="38">
        <f t="shared" ref="BF183:BF201" si="17">IF(S183=MAX(S$182:S$201),1,0)</f>
        <v>0</v>
      </c>
      <c r="BG183" s="38">
        <f t="shared" ref="BG183:BG201" si="18">IF(T183=MAX(T$182:T$201),1,0)</f>
        <v>0</v>
      </c>
      <c r="BH183" s="38">
        <f t="shared" ref="BH183:BH201" si="19">IF(U183=MAX(U$182:U$201),1,0)</f>
        <v>0</v>
      </c>
      <c r="BI183" s="38">
        <f t="shared" ref="BI183:BI201" si="20">IF(V183=MAX(V$182:V$201),1,0)</f>
        <v>1</v>
      </c>
      <c r="BJ183" s="38">
        <f t="shared" ref="BJ183:BJ201" si="21">IF(W183=MAX(W$182:W$201),1,0)</f>
        <v>0</v>
      </c>
      <c r="BK183" s="38">
        <f t="shared" ref="BK183:BK201" si="22">IF(X183=MAX(X$182:X$201),1,0)</f>
        <v>0</v>
      </c>
      <c r="BL183" s="38">
        <f t="shared" ref="BL183:BL201" si="23">IF(Y183=MAX(Y$182:Y$201),1,0)</f>
        <v>0</v>
      </c>
      <c r="BM183" s="38">
        <f t="shared" ref="BM183:BM201" si="24">IF(Z183=MAX(Z$182:Z$201),1,0)</f>
        <v>0</v>
      </c>
      <c r="BN183" s="38">
        <f t="shared" ref="BN183:BN201" si="25">IF(AA183=MAX(AA$182:AA$201),1,0)</f>
        <v>0</v>
      </c>
      <c r="BO183" s="38">
        <f t="shared" ref="BO183:BO201" si="26">IF(AB183=MAX(AB$182:AB$201),1,0)</f>
        <v>0</v>
      </c>
      <c r="BP183" s="38">
        <f t="shared" ref="BP183:BP201" si="27">IF(AC183=MAX(AC$182:AC$201),1,0)</f>
        <v>0</v>
      </c>
      <c r="BQ183" s="38">
        <f t="shared" ref="BQ183:BQ201" si="28">IF(AD183=MAX(AD$182:AD$201),1,0)</f>
        <v>0</v>
      </c>
      <c r="BR183" s="38">
        <f t="shared" ref="BR183:BR201" si="29">IF(AE183=MAX(AE$182:AE$201),1,0)</f>
        <v>0</v>
      </c>
      <c r="BS183" s="38">
        <f t="shared" ref="BS183:BS201" si="30">IF(AF183=MAX(AF$182:AF$201),1,0)</f>
        <v>0</v>
      </c>
      <c r="BT183" s="38">
        <f t="shared" ref="BT183:BT201" si="31">IF(AG183=MAX(AG$182:AG$201),1,0)</f>
        <v>0</v>
      </c>
      <c r="BU183" s="38">
        <f t="shared" ref="BU183:BU201" si="32">IF(AH183=MAX(AH$182:AH$201),1,0)</f>
        <v>0</v>
      </c>
      <c r="BV183" s="38">
        <f t="shared" ref="BV183:BV201" si="33">IF(AI183=MAX(AI$182:AI$201),1,0)</f>
        <v>1</v>
      </c>
      <c r="BW183" s="38">
        <f t="shared" ref="BW183:BW201" si="34">IF(AJ183=MAX(AJ$182:AJ$201),1,0)</f>
        <v>0</v>
      </c>
      <c r="BX183" s="38">
        <f t="shared" ref="BX183:BX201" si="35">IF(AK183=MAX(AK$182:AK$201),1,0)</f>
        <v>0</v>
      </c>
      <c r="BY183" s="38">
        <f t="shared" ref="BY183:BY201" si="36">IF(AL183=MAX(AL$182:AL$201),1,0)</f>
        <v>0</v>
      </c>
      <c r="BZ183" s="38">
        <f t="shared" ref="BZ183:BZ201" si="37">IF(AM183=MAX(AM$182:AM$201),1,0)</f>
        <v>1</v>
      </c>
      <c r="CA183" s="38">
        <f t="shared" ref="CA183:CA201" si="38">IF(AN183=MAX(AN$182:AN$201),1,0)</f>
        <v>1</v>
      </c>
      <c r="CB183" s="14"/>
      <c r="CC183" s="14"/>
      <c r="CD183" s="14"/>
    </row>
    <row r="184" spans="1:82" x14ac:dyDescent="0.25">
      <c r="A184" s="37" t="str">
        <f>Accueil!C15</f>
        <v>Remi</v>
      </c>
      <c r="B184" s="37">
        <f>Accueil!D15</f>
        <v>186</v>
      </c>
      <c r="C184" s="37">
        <f>Accueil!E15</f>
        <v>6</v>
      </c>
      <c r="D184" s="37">
        <f>Accueil!F15</f>
        <v>4</v>
      </c>
      <c r="E184" s="37">
        <f>Accueil!G15</f>
        <v>4</v>
      </c>
      <c r="F184" s="37">
        <f>Accueil!H15</f>
        <v>6</v>
      </c>
      <c r="G184" s="37">
        <f>Accueil!I15</f>
        <v>4</v>
      </c>
      <c r="H184" s="37">
        <f>Accueil!J15</f>
        <v>5</v>
      </c>
      <c r="I184" s="37">
        <f>Accueil!K15</f>
        <v>4</v>
      </c>
      <c r="J184" s="37">
        <f>Accueil!L15</f>
        <v>2</v>
      </c>
      <c r="K184" s="37">
        <f>Accueil!M15</f>
        <v>4</v>
      </c>
      <c r="L184" s="37">
        <f>Accueil!N15</f>
        <v>2</v>
      </c>
      <c r="M184" s="37">
        <f>Accueil!O15</f>
        <v>7</v>
      </c>
      <c r="N184" s="37">
        <f>Accueil!P15</f>
        <v>4</v>
      </c>
      <c r="O184" s="37">
        <f>Accueil!Q15</f>
        <v>5</v>
      </c>
      <c r="P184" s="37">
        <f>Accueil!R15</f>
        <v>7</v>
      </c>
      <c r="Q184" s="37">
        <f>Accueil!S15</f>
        <v>6</v>
      </c>
      <c r="R184" s="37">
        <f>Accueil!T15</f>
        <v>4</v>
      </c>
      <c r="S184" s="37">
        <f>Accueil!U15</f>
        <v>5</v>
      </c>
      <c r="T184" s="37">
        <f>Accueil!V15</f>
        <v>6</v>
      </c>
      <c r="U184" s="37">
        <f>Accueil!W15</f>
        <v>6</v>
      </c>
      <c r="V184" s="37">
        <f>Accueil!X15</f>
        <v>3</v>
      </c>
      <c r="W184" s="37">
        <f>Accueil!Y15</f>
        <v>6</v>
      </c>
      <c r="X184" s="37">
        <f>Accueil!Z15</f>
        <v>3</v>
      </c>
      <c r="Y184" s="37">
        <f>Accueil!AA15</f>
        <v>5</v>
      </c>
      <c r="Z184" s="37">
        <f>Accueil!AB15</f>
        <v>6</v>
      </c>
      <c r="AA184" s="37">
        <f>Accueil!AC15</f>
        <v>5</v>
      </c>
      <c r="AB184" s="37">
        <f>Accueil!AD15</f>
        <v>5</v>
      </c>
      <c r="AC184" s="37">
        <f>Accueil!AE15</f>
        <v>5</v>
      </c>
      <c r="AD184" s="37">
        <f>Accueil!AF15</f>
        <v>5</v>
      </c>
      <c r="AE184" s="37">
        <f>Accueil!AG15</f>
        <v>6</v>
      </c>
      <c r="AF184" s="37">
        <f>Accueil!AH15</f>
        <v>6</v>
      </c>
      <c r="AG184" s="37">
        <f>Accueil!AI15</f>
        <v>6</v>
      </c>
      <c r="AH184" s="37">
        <f>Accueil!AJ15</f>
        <v>4</v>
      </c>
      <c r="AI184" s="37">
        <f>Accueil!AK15</f>
        <v>5</v>
      </c>
      <c r="AJ184" s="37">
        <f>Accueil!AL15</f>
        <v>7</v>
      </c>
      <c r="AK184" s="37">
        <f>Accueil!AM15</f>
        <v>5</v>
      </c>
      <c r="AL184" s="37">
        <f>Accueil!AN15</f>
        <v>3</v>
      </c>
      <c r="AM184" s="37">
        <f>Accueil!AO15</f>
        <v>4</v>
      </c>
      <c r="AN184" s="37">
        <f>Accueil!AP15</f>
        <v>6</v>
      </c>
      <c r="AO184" s="37">
        <f>Accueil!AQ15</f>
        <v>4.8947368421052628</v>
      </c>
      <c r="AP184" s="38">
        <f t="shared" si="1"/>
        <v>1</v>
      </c>
      <c r="AQ184" s="38">
        <f t="shared" si="2"/>
        <v>0</v>
      </c>
      <c r="AR184" s="38">
        <f t="shared" si="3"/>
        <v>0</v>
      </c>
      <c r="AS184" s="38">
        <f t="shared" si="4"/>
        <v>1</v>
      </c>
      <c r="AT184" s="38">
        <f t="shared" si="5"/>
        <v>0</v>
      </c>
      <c r="AU184" s="38">
        <f t="shared" si="6"/>
        <v>0</v>
      </c>
      <c r="AV184" s="38">
        <f t="shared" si="7"/>
        <v>0</v>
      </c>
      <c r="AW184" s="38">
        <f t="shared" si="8"/>
        <v>0</v>
      </c>
      <c r="AX184" s="38">
        <f t="shared" si="9"/>
        <v>0</v>
      </c>
      <c r="AY184" s="38">
        <f t="shared" si="10"/>
        <v>0</v>
      </c>
      <c r="AZ184" s="38">
        <f t="shared" si="11"/>
        <v>1</v>
      </c>
      <c r="BA184" s="38">
        <f t="shared" si="12"/>
        <v>0</v>
      </c>
      <c r="BB184" s="38">
        <f t="shared" si="13"/>
        <v>1</v>
      </c>
      <c r="BC184" s="38">
        <f t="shared" si="14"/>
        <v>1</v>
      </c>
      <c r="BD184" s="38">
        <f t="shared" si="15"/>
        <v>0</v>
      </c>
      <c r="BE184" s="38">
        <f t="shared" si="16"/>
        <v>0</v>
      </c>
      <c r="BF184" s="38">
        <f t="shared" si="17"/>
        <v>0</v>
      </c>
      <c r="BG184" s="38">
        <f t="shared" si="18"/>
        <v>0</v>
      </c>
      <c r="BH184" s="38">
        <f t="shared" si="19"/>
        <v>0</v>
      </c>
      <c r="BI184" s="38">
        <f t="shared" si="20"/>
        <v>0</v>
      </c>
      <c r="BJ184" s="38">
        <f t="shared" si="21"/>
        <v>1</v>
      </c>
      <c r="BK184" s="38">
        <f t="shared" si="22"/>
        <v>0</v>
      </c>
      <c r="BL184" s="38">
        <f t="shared" si="23"/>
        <v>1</v>
      </c>
      <c r="BM184" s="38">
        <f t="shared" si="24"/>
        <v>0</v>
      </c>
      <c r="BN184" s="38">
        <f t="shared" si="25"/>
        <v>0</v>
      </c>
      <c r="BO184" s="38">
        <f t="shared" si="26"/>
        <v>0</v>
      </c>
      <c r="BP184" s="38">
        <f t="shared" si="27"/>
        <v>1</v>
      </c>
      <c r="BQ184" s="38">
        <f t="shared" si="28"/>
        <v>0</v>
      </c>
      <c r="BR184" s="38">
        <f t="shared" si="29"/>
        <v>0</v>
      </c>
      <c r="BS184" s="38">
        <f t="shared" si="30"/>
        <v>1</v>
      </c>
      <c r="BT184" s="38">
        <f t="shared" si="31"/>
        <v>0</v>
      </c>
      <c r="BU184" s="38">
        <f t="shared" si="32"/>
        <v>0</v>
      </c>
      <c r="BV184" s="38">
        <f t="shared" si="33"/>
        <v>0</v>
      </c>
      <c r="BW184" s="38">
        <f t="shared" si="34"/>
        <v>1</v>
      </c>
      <c r="BX184" s="38">
        <f t="shared" si="35"/>
        <v>1</v>
      </c>
      <c r="BY184" s="38">
        <f t="shared" si="36"/>
        <v>0</v>
      </c>
      <c r="BZ184" s="38">
        <f t="shared" si="37"/>
        <v>0</v>
      </c>
      <c r="CA184" s="38">
        <f t="shared" si="38"/>
        <v>0</v>
      </c>
      <c r="CB184" s="14"/>
      <c r="CC184" s="14"/>
      <c r="CD184" s="14"/>
    </row>
    <row r="185" spans="1:82" x14ac:dyDescent="0.25">
      <c r="A185" s="37" t="str">
        <f>Accueil!C16</f>
        <v>Régis</v>
      </c>
      <c r="B185" s="37">
        <f>Accueil!D16</f>
        <v>183</v>
      </c>
      <c r="C185" s="37">
        <f>Accueil!E16</f>
        <v>5</v>
      </c>
      <c r="D185" s="37">
        <f>Accueil!F16</f>
        <v>5</v>
      </c>
      <c r="E185" s="37">
        <f>Accueil!G16</f>
        <v>4</v>
      </c>
      <c r="F185" s="37">
        <f>Accueil!H16</f>
        <v>6</v>
      </c>
      <c r="G185" s="37">
        <f>Accueil!I16</f>
        <v>4</v>
      </c>
      <c r="H185" s="37">
        <f>Accueil!J16</f>
        <v>6</v>
      </c>
      <c r="I185" s="37">
        <f>Accueil!K16</f>
        <v>6</v>
      </c>
      <c r="J185" s="37">
        <f>Accueil!L16</f>
        <v>4</v>
      </c>
      <c r="K185" s="37">
        <f>Accueil!M16</f>
        <v>4</v>
      </c>
      <c r="L185" s="37">
        <f>Accueil!N16</f>
        <v>3</v>
      </c>
      <c r="M185" s="37">
        <f>Accueil!O16</f>
        <v>6</v>
      </c>
      <c r="N185" s="37">
        <f>Accueil!P16</f>
        <v>6</v>
      </c>
      <c r="O185" s="37">
        <f>Accueil!Q16</f>
        <v>4</v>
      </c>
      <c r="P185" s="37">
        <f>Accueil!R16</f>
        <v>5</v>
      </c>
      <c r="Q185" s="37">
        <f>Accueil!S16</f>
        <v>5</v>
      </c>
      <c r="R185" s="37">
        <f>Accueil!T16</f>
        <v>3</v>
      </c>
      <c r="S185" s="37">
        <f>Accueil!U16</f>
        <v>5</v>
      </c>
      <c r="T185" s="37">
        <f>Accueil!V16</f>
        <v>8</v>
      </c>
      <c r="U185" s="37">
        <f>Accueil!W16</f>
        <v>5</v>
      </c>
      <c r="V185" s="37">
        <f>Accueil!X16</f>
        <v>3</v>
      </c>
      <c r="W185" s="37">
        <f>Accueil!Y16</f>
        <v>4</v>
      </c>
      <c r="X185" s="37">
        <f>Accueil!Z16</f>
        <v>5</v>
      </c>
      <c r="Y185" s="37">
        <f>Accueil!AA16</f>
        <v>5</v>
      </c>
      <c r="Z185" s="37">
        <f>Accueil!AB16</f>
        <v>4</v>
      </c>
      <c r="AA185" s="37">
        <f>Accueil!AC16</f>
        <v>4</v>
      </c>
      <c r="AB185" s="37">
        <f>Accueil!AD16</f>
        <v>2</v>
      </c>
      <c r="AC185" s="37">
        <f>Accueil!AE16</f>
        <v>4</v>
      </c>
      <c r="AD185" s="37">
        <f>Accueil!AF16</f>
        <v>6</v>
      </c>
      <c r="AE185" s="37">
        <f>Accueil!AG16</f>
        <v>7</v>
      </c>
      <c r="AF185" s="37">
        <f>Accueil!AH16</f>
        <v>2</v>
      </c>
      <c r="AG185" s="37">
        <f>Accueil!AI16</f>
        <v>6</v>
      </c>
      <c r="AH185" s="37">
        <f>Accueil!AJ16</f>
        <v>7</v>
      </c>
      <c r="AI185" s="37">
        <f>Accueil!AK16</f>
        <v>4</v>
      </c>
      <c r="AJ185" s="37">
        <f>Accueil!AL16</f>
        <v>6</v>
      </c>
      <c r="AK185" s="37">
        <f>Accueil!AM16</f>
        <v>4</v>
      </c>
      <c r="AL185" s="37">
        <f>Accueil!AN16</f>
        <v>5</v>
      </c>
      <c r="AM185" s="37">
        <f>Accueil!AO16</f>
        <v>4</v>
      </c>
      <c r="AN185" s="37">
        <f>Accueil!AP16</f>
        <v>7</v>
      </c>
      <c r="AO185" s="37">
        <f>Accueil!AQ16</f>
        <v>4.8157894736842106</v>
      </c>
      <c r="AP185" s="38">
        <f t="shared" si="1"/>
        <v>0</v>
      </c>
      <c r="AQ185" s="38">
        <f t="shared" si="2"/>
        <v>0</v>
      </c>
      <c r="AR185" s="38">
        <f t="shared" si="3"/>
        <v>0</v>
      </c>
      <c r="AS185" s="38">
        <f t="shared" si="4"/>
        <v>1</v>
      </c>
      <c r="AT185" s="38">
        <f t="shared" si="5"/>
        <v>0</v>
      </c>
      <c r="AU185" s="38">
        <f t="shared" si="6"/>
        <v>0</v>
      </c>
      <c r="AV185" s="38">
        <f t="shared" si="7"/>
        <v>1</v>
      </c>
      <c r="AW185" s="38">
        <f t="shared" si="8"/>
        <v>1</v>
      </c>
      <c r="AX185" s="38">
        <f t="shared" si="9"/>
        <v>0</v>
      </c>
      <c r="AY185" s="38">
        <f t="shared" si="10"/>
        <v>0</v>
      </c>
      <c r="AZ185" s="38">
        <f t="shared" si="11"/>
        <v>0</v>
      </c>
      <c r="BA185" s="38">
        <f t="shared" si="12"/>
        <v>0</v>
      </c>
      <c r="BB185" s="38">
        <f t="shared" si="13"/>
        <v>0</v>
      </c>
      <c r="BC185" s="38">
        <f t="shared" si="14"/>
        <v>0</v>
      </c>
      <c r="BD185" s="38">
        <f t="shared" si="15"/>
        <v>0</v>
      </c>
      <c r="BE185" s="38">
        <f t="shared" si="16"/>
        <v>0</v>
      </c>
      <c r="BF185" s="38">
        <f t="shared" si="17"/>
        <v>0</v>
      </c>
      <c r="BG185" s="38">
        <f t="shared" si="18"/>
        <v>0</v>
      </c>
      <c r="BH185" s="38">
        <f t="shared" si="19"/>
        <v>0</v>
      </c>
      <c r="BI185" s="38">
        <f t="shared" si="20"/>
        <v>0</v>
      </c>
      <c r="BJ185" s="38">
        <f t="shared" si="21"/>
        <v>0</v>
      </c>
      <c r="BK185" s="38">
        <f t="shared" si="22"/>
        <v>0</v>
      </c>
      <c r="BL185" s="38">
        <f t="shared" si="23"/>
        <v>1</v>
      </c>
      <c r="BM185" s="38">
        <f t="shared" si="24"/>
        <v>0</v>
      </c>
      <c r="BN185" s="38">
        <f t="shared" si="25"/>
        <v>0</v>
      </c>
      <c r="BO185" s="38">
        <f t="shared" si="26"/>
        <v>0</v>
      </c>
      <c r="BP185" s="38">
        <f t="shared" si="27"/>
        <v>0</v>
      </c>
      <c r="BQ185" s="38">
        <f t="shared" si="28"/>
        <v>0</v>
      </c>
      <c r="BR185" s="38">
        <f t="shared" si="29"/>
        <v>0</v>
      </c>
      <c r="BS185" s="38">
        <f t="shared" si="30"/>
        <v>0</v>
      </c>
      <c r="BT185" s="38">
        <f t="shared" si="31"/>
        <v>0</v>
      </c>
      <c r="BU185" s="38">
        <f t="shared" si="32"/>
        <v>1</v>
      </c>
      <c r="BV185" s="38">
        <f t="shared" si="33"/>
        <v>0</v>
      </c>
      <c r="BW185" s="38">
        <f t="shared" si="34"/>
        <v>0</v>
      </c>
      <c r="BX185" s="38">
        <f t="shared" si="35"/>
        <v>0</v>
      </c>
      <c r="BY185" s="38">
        <f t="shared" si="36"/>
        <v>1</v>
      </c>
      <c r="BZ185" s="38">
        <f t="shared" si="37"/>
        <v>0</v>
      </c>
      <c r="CA185" s="38">
        <f t="shared" si="38"/>
        <v>0</v>
      </c>
      <c r="CB185" s="14"/>
      <c r="CC185" s="14"/>
      <c r="CD185" s="14"/>
    </row>
    <row r="186" spans="1:82" x14ac:dyDescent="0.25">
      <c r="A186" s="37" t="str">
        <f>Accueil!C17</f>
        <v>Alia</v>
      </c>
      <c r="B186" s="37">
        <f>Accueil!D17</f>
        <v>182</v>
      </c>
      <c r="C186" s="37">
        <f>Accueil!E17</f>
        <v>5</v>
      </c>
      <c r="D186" s="37">
        <f>Accueil!F17</f>
        <v>9</v>
      </c>
      <c r="E186" s="37">
        <f>Accueil!G17</f>
        <v>5</v>
      </c>
      <c r="F186" s="37">
        <f>Accueil!H17</f>
        <v>5</v>
      </c>
      <c r="G186" s="37">
        <f>Accueil!I17</f>
        <v>3</v>
      </c>
      <c r="H186" s="37">
        <f>Accueil!J17</f>
        <v>5</v>
      </c>
      <c r="I186" s="37">
        <f>Accueil!K17</f>
        <v>3</v>
      </c>
      <c r="J186" s="37">
        <f>Accueil!L17</f>
        <v>3</v>
      </c>
      <c r="K186" s="37">
        <f>Accueil!M17</f>
        <v>6</v>
      </c>
      <c r="L186" s="37">
        <f>Accueil!N17</f>
        <v>3</v>
      </c>
      <c r="M186" s="37">
        <f>Accueil!O17</f>
        <v>7</v>
      </c>
      <c r="N186" s="37">
        <f>Accueil!P17</f>
        <v>6</v>
      </c>
      <c r="O186" s="37">
        <f>Accueil!Q17</f>
        <v>3</v>
      </c>
      <c r="P186" s="37">
        <f>Accueil!R17</f>
        <v>4</v>
      </c>
      <c r="Q186" s="37">
        <f>Accueil!S17</f>
        <v>3</v>
      </c>
      <c r="R186" s="37">
        <f>Accueil!T17</f>
        <v>4</v>
      </c>
      <c r="S186" s="37">
        <f>Accueil!U17</f>
        <v>6</v>
      </c>
      <c r="T186" s="37">
        <f>Accueil!V17</f>
        <v>5</v>
      </c>
      <c r="U186" s="37">
        <f>Accueil!W17</f>
        <v>7</v>
      </c>
      <c r="V186" s="37">
        <f>Accueil!X17</f>
        <v>4</v>
      </c>
      <c r="W186" s="37">
        <f>Accueil!Y17</f>
        <v>4</v>
      </c>
      <c r="X186" s="37">
        <f>Accueil!Z17</f>
        <v>5</v>
      </c>
      <c r="Y186" s="37">
        <f>Accueil!AA17</f>
        <v>4</v>
      </c>
      <c r="Z186" s="37">
        <f>Accueil!AB17</f>
        <v>5</v>
      </c>
      <c r="AA186" s="37">
        <f>Accueil!AC17</f>
        <v>5</v>
      </c>
      <c r="AB186" s="37">
        <f>Accueil!AD17</f>
        <v>5</v>
      </c>
      <c r="AC186" s="37">
        <f>Accueil!AE17</f>
        <v>3</v>
      </c>
      <c r="AD186" s="37">
        <f>Accueil!AF17</f>
        <v>5</v>
      </c>
      <c r="AE186" s="37">
        <f>Accueil!AG17</f>
        <v>7</v>
      </c>
      <c r="AF186" s="37">
        <f>Accueil!AH17</f>
        <v>6</v>
      </c>
      <c r="AG186" s="37">
        <f>Accueil!AI17</f>
        <v>6</v>
      </c>
      <c r="AH186" s="37">
        <f>Accueil!AJ17</f>
        <v>4</v>
      </c>
      <c r="AI186" s="37">
        <f>Accueil!AK17</f>
        <v>4</v>
      </c>
      <c r="AJ186" s="37">
        <f>Accueil!AL17</f>
        <v>6</v>
      </c>
      <c r="AK186" s="37">
        <f>Accueil!AM17</f>
        <v>3</v>
      </c>
      <c r="AL186" s="37">
        <f>Accueil!AN17</f>
        <v>4</v>
      </c>
      <c r="AM186" s="37">
        <f>Accueil!AO17</f>
        <v>4</v>
      </c>
      <c r="AN186" s="37">
        <f>Accueil!AP17</f>
        <v>6</v>
      </c>
      <c r="AO186" s="37">
        <f>Accueil!AQ17</f>
        <v>4.7894736842105265</v>
      </c>
      <c r="AP186" s="38">
        <f t="shared" si="1"/>
        <v>0</v>
      </c>
      <c r="AQ186" s="38">
        <f t="shared" si="2"/>
        <v>1</v>
      </c>
      <c r="AR186" s="38">
        <f t="shared" si="3"/>
        <v>0</v>
      </c>
      <c r="AS186" s="38">
        <f t="shared" si="4"/>
        <v>0</v>
      </c>
      <c r="AT186" s="38">
        <f t="shared" si="5"/>
        <v>0</v>
      </c>
      <c r="AU186" s="38">
        <f t="shared" si="6"/>
        <v>0</v>
      </c>
      <c r="AV186" s="38">
        <f t="shared" si="7"/>
        <v>0</v>
      </c>
      <c r="AW186" s="38">
        <f t="shared" si="8"/>
        <v>0</v>
      </c>
      <c r="AX186" s="38">
        <f t="shared" si="9"/>
        <v>1</v>
      </c>
      <c r="AY186" s="38">
        <f t="shared" si="10"/>
        <v>0</v>
      </c>
      <c r="AZ186" s="38">
        <f t="shared" si="11"/>
        <v>1</v>
      </c>
      <c r="BA186" s="38">
        <f t="shared" si="12"/>
        <v>0</v>
      </c>
      <c r="BB186" s="38">
        <f t="shared" si="13"/>
        <v>0</v>
      </c>
      <c r="BC186" s="38">
        <f t="shared" si="14"/>
        <v>0</v>
      </c>
      <c r="BD186" s="38">
        <f t="shared" si="15"/>
        <v>0</v>
      </c>
      <c r="BE186" s="38">
        <f t="shared" si="16"/>
        <v>0</v>
      </c>
      <c r="BF186" s="38">
        <f t="shared" si="17"/>
        <v>1</v>
      </c>
      <c r="BG186" s="38">
        <f t="shared" si="18"/>
        <v>0</v>
      </c>
      <c r="BH186" s="38">
        <f t="shared" si="19"/>
        <v>0</v>
      </c>
      <c r="BI186" s="38">
        <f t="shared" si="20"/>
        <v>0</v>
      </c>
      <c r="BJ186" s="38">
        <f t="shared" si="21"/>
        <v>0</v>
      </c>
      <c r="BK186" s="38">
        <f t="shared" si="22"/>
        <v>0</v>
      </c>
      <c r="BL186" s="38">
        <f t="shared" si="23"/>
        <v>0</v>
      </c>
      <c r="BM186" s="38">
        <f t="shared" si="24"/>
        <v>0</v>
      </c>
      <c r="BN186" s="38">
        <f t="shared" si="25"/>
        <v>0</v>
      </c>
      <c r="BO186" s="38">
        <f t="shared" si="26"/>
        <v>0</v>
      </c>
      <c r="BP186" s="38">
        <f t="shared" si="27"/>
        <v>0</v>
      </c>
      <c r="BQ186" s="38">
        <f t="shared" si="28"/>
        <v>0</v>
      </c>
      <c r="BR186" s="38">
        <f t="shared" si="29"/>
        <v>0</v>
      </c>
      <c r="BS186" s="38">
        <f t="shared" si="30"/>
        <v>1</v>
      </c>
      <c r="BT186" s="38">
        <f t="shared" si="31"/>
        <v>0</v>
      </c>
      <c r="BU186" s="38">
        <f t="shared" si="32"/>
        <v>0</v>
      </c>
      <c r="BV186" s="38">
        <f t="shared" si="33"/>
        <v>0</v>
      </c>
      <c r="BW186" s="38">
        <f t="shared" si="34"/>
        <v>0</v>
      </c>
      <c r="BX186" s="38">
        <f t="shared" si="35"/>
        <v>0</v>
      </c>
      <c r="BY186" s="38">
        <f t="shared" si="36"/>
        <v>0</v>
      </c>
      <c r="BZ186" s="38">
        <f t="shared" si="37"/>
        <v>0</v>
      </c>
      <c r="CA186" s="38">
        <f t="shared" si="38"/>
        <v>0</v>
      </c>
      <c r="CB186" s="14"/>
      <c r="CC186" s="14"/>
      <c r="CD186" s="14"/>
    </row>
    <row r="187" spans="1:82" x14ac:dyDescent="0.25">
      <c r="A187" s="37" t="str">
        <f>Accueil!C18</f>
        <v>Sarah</v>
      </c>
      <c r="B187" s="37">
        <f>Accueil!D18</f>
        <v>180</v>
      </c>
      <c r="C187" s="37">
        <f>Accueil!E18</f>
        <v>4</v>
      </c>
      <c r="D187" s="37">
        <f>Accueil!F18</f>
        <v>5</v>
      </c>
      <c r="E187" s="37">
        <f>Accueil!G18</f>
        <v>4</v>
      </c>
      <c r="F187" s="37">
        <f>Accueil!H18</f>
        <v>6</v>
      </c>
      <c r="G187" s="37">
        <f>Accueil!I18</f>
        <v>3</v>
      </c>
      <c r="H187" s="37">
        <f>Accueil!J18</f>
        <v>7</v>
      </c>
      <c r="I187" s="37">
        <f>Accueil!K18</f>
        <v>2</v>
      </c>
      <c r="J187" s="37">
        <f>Accueil!L18</f>
        <v>2</v>
      </c>
      <c r="K187" s="37">
        <f>Accueil!M18</f>
        <v>3</v>
      </c>
      <c r="L187" s="37">
        <f>Accueil!N18</f>
        <v>4</v>
      </c>
      <c r="M187" s="37">
        <f>Accueil!O18</f>
        <v>5</v>
      </c>
      <c r="N187" s="37">
        <f>Accueil!P18</f>
        <v>7</v>
      </c>
      <c r="O187" s="37">
        <f>Accueil!Q18</f>
        <v>3</v>
      </c>
      <c r="P187" s="37">
        <f>Accueil!R18</f>
        <v>5</v>
      </c>
      <c r="Q187" s="37">
        <f>Accueil!S18</f>
        <v>6</v>
      </c>
      <c r="R187" s="37">
        <f>Accueil!T18</f>
        <v>6</v>
      </c>
      <c r="S187" s="37">
        <f>Accueil!U18</f>
        <v>5</v>
      </c>
      <c r="T187" s="37">
        <f>Accueil!V18</f>
        <v>6</v>
      </c>
      <c r="U187" s="37">
        <f>Accueil!W18</f>
        <v>6</v>
      </c>
      <c r="V187" s="37">
        <f>Accueil!X18</f>
        <v>6</v>
      </c>
      <c r="W187" s="37">
        <f>Accueil!Y18</f>
        <v>3</v>
      </c>
      <c r="X187" s="37">
        <f>Accueil!Z18</f>
        <v>5</v>
      </c>
      <c r="Y187" s="37">
        <f>Accueil!AA18</f>
        <v>4</v>
      </c>
      <c r="Z187" s="37">
        <f>Accueil!AB18</f>
        <v>7</v>
      </c>
      <c r="AA187" s="37">
        <f>Accueil!AC18</f>
        <v>6</v>
      </c>
      <c r="AB187" s="37">
        <f>Accueil!AD18</f>
        <v>5</v>
      </c>
      <c r="AC187" s="37">
        <f>Accueil!AE18</f>
        <v>2</v>
      </c>
      <c r="AD187" s="37">
        <f>Accueil!AF18</f>
        <v>5</v>
      </c>
      <c r="AE187" s="37">
        <f>Accueil!AG18</f>
        <v>6</v>
      </c>
      <c r="AF187" s="37">
        <f>Accueil!AH18</f>
        <v>3</v>
      </c>
      <c r="AG187" s="37">
        <f>Accueil!AI18</f>
        <v>8</v>
      </c>
      <c r="AH187" s="37">
        <f>Accueil!AJ18</f>
        <v>4</v>
      </c>
      <c r="AI187" s="37">
        <f>Accueil!AK18</f>
        <v>5</v>
      </c>
      <c r="AJ187" s="37">
        <f>Accueil!AL18</f>
        <v>6</v>
      </c>
      <c r="AK187" s="37">
        <f>Accueil!AM18</f>
        <v>3</v>
      </c>
      <c r="AL187" s="37">
        <f>Accueil!AN18</f>
        <v>4</v>
      </c>
      <c r="AM187" s="37">
        <f>Accueil!AO18</f>
        <v>3</v>
      </c>
      <c r="AN187" s="37">
        <f>Accueil!AP18</f>
        <v>6</v>
      </c>
      <c r="AO187" s="37">
        <f>Accueil!AQ18</f>
        <v>4.7368421052631575</v>
      </c>
      <c r="AP187" s="38">
        <f t="shared" si="1"/>
        <v>0</v>
      </c>
      <c r="AQ187" s="38">
        <f t="shared" si="2"/>
        <v>0</v>
      </c>
      <c r="AR187" s="38">
        <f t="shared" si="3"/>
        <v>0</v>
      </c>
      <c r="AS187" s="38">
        <f t="shared" si="4"/>
        <v>1</v>
      </c>
      <c r="AT187" s="38">
        <f t="shared" si="5"/>
        <v>0</v>
      </c>
      <c r="AU187" s="38">
        <f t="shared" si="6"/>
        <v>1</v>
      </c>
      <c r="AV187" s="38">
        <f t="shared" si="7"/>
        <v>0</v>
      </c>
      <c r="AW187" s="38">
        <f t="shared" si="8"/>
        <v>0</v>
      </c>
      <c r="AX187" s="38">
        <f t="shared" si="9"/>
        <v>0</v>
      </c>
      <c r="AY187" s="38">
        <f t="shared" si="10"/>
        <v>1</v>
      </c>
      <c r="AZ187" s="38">
        <f t="shared" si="11"/>
        <v>0</v>
      </c>
      <c r="BA187" s="38">
        <f t="shared" si="12"/>
        <v>1</v>
      </c>
      <c r="BB187" s="38">
        <f t="shared" si="13"/>
        <v>0</v>
      </c>
      <c r="BC187" s="38">
        <f t="shared" si="14"/>
        <v>0</v>
      </c>
      <c r="BD187" s="38">
        <f t="shared" si="15"/>
        <v>0</v>
      </c>
      <c r="BE187" s="38">
        <f t="shared" si="16"/>
        <v>0</v>
      </c>
      <c r="BF187" s="38">
        <f t="shared" si="17"/>
        <v>0</v>
      </c>
      <c r="BG187" s="38">
        <f t="shared" si="18"/>
        <v>0</v>
      </c>
      <c r="BH187" s="38">
        <f t="shared" si="19"/>
        <v>0</v>
      </c>
      <c r="BI187" s="38">
        <f t="shared" si="20"/>
        <v>1</v>
      </c>
      <c r="BJ187" s="38">
        <f t="shared" si="21"/>
        <v>0</v>
      </c>
      <c r="BK187" s="38">
        <f t="shared" si="22"/>
        <v>0</v>
      </c>
      <c r="BL187" s="38">
        <f t="shared" si="23"/>
        <v>0</v>
      </c>
      <c r="BM187" s="38">
        <f t="shared" si="24"/>
        <v>1</v>
      </c>
      <c r="BN187" s="38">
        <f t="shared" si="25"/>
        <v>1</v>
      </c>
      <c r="BO187" s="38">
        <f t="shared" si="26"/>
        <v>0</v>
      </c>
      <c r="BP187" s="38">
        <f t="shared" si="27"/>
        <v>0</v>
      </c>
      <c r="BQ187" s="38">
        <f t="shared" si="28"/>
        <v>0</v>
      </c>
      <c r="BR187" s="38">
        <f t="shared" si="29"/>
        <v>0</v>
      </c>
      <c r="BS187" s="38">
        <f t="shared" si="30"/>
        <v>0</v>
      </c>
      <c r="BT187" s="38">
        <f t="shared" si="31"/>
        <v>1</v>
      </c>
      <c r="BU187" s="38">
        <f t="shared" si="32"/>
        <v>0</v>
      </c>
      <c r="BV187" s="38">
        <f t="shared" si="33"/>
        <v>0</v>
      </c>
      <c r="BW187" s="38">
        <f t="shared" si="34"/>
        <v>0</v>
      </c>
      <c r="BX187" s="38">
        <f t="shared" si="35"/>
        <v>0</v>
      </c>
      <c r="BY187" s="38">
        <f t="shared" si="36"/>
        <v>0</v>
      </c>
      <c r="BZ187" s="38">
        <f t="shared" si="37"/>
        <v>0</v>
      </c>
      <c r="CA187" s="38">
        <f t="shared" si="38"/>
        <v>0</v>
      </c>
      <c r="CB187" s="14"/>
      <c r="CC187" s="14"/>
      <c r="CD187" s="14"/>
    </row>
    <row r="188" spans="1:82" x14ac:dyDescent="0.25">
      <c r="A188" s="37" t="str">
        <f>Accueil!C19</f>
        <v>Mélanie</v>
      </c>
      <c r="B188" s="37">
        <f>Accueil!D19</f>
        <v>166</v>
      </c>
      <c r="C188" s="37">
        <f>Accueil!E19</f>
        <v>6</v>
      </c>
      <c r="D188" s="37">
        <f>Accueil!F19</f>
        <v>7</v>
      </c>
      <c r="E188" s="37">
        <f>Accueil!G19</f>
        <v>4</v>
      </c>
      <c r="F188" s="37">
        <f>Accueil!H19</f>
        <v>2</v>
      </c>
      <c r="G188" s="37">
        <f>Accueil!I19</f>
        <v>5</v>
      </c>
      <c r="H188" s="37">
        <f>Accueil!J19</f>
        <v>3</v>
      </c>
      <c r="I188" s="37">
        <f>Accueil!K19</f>
        <v>6</v>
      </c>
      <c r="J188" s="37">
        <f>Accueil!L19</f>
        <v>4</v>
      </c>
      <c r="K188" s="37">
        <f>Accueil!M19</f>
        <v>4</v>
      </c>
      <c r="L188" s="37">
        <f>Accueil!N19</f>
        <v>2</v>
      </c>
      <c r="M188" s="37">
        <f>Accueil!O19</f>
        <v>3</v>
      </c>
      <c r="N188" s="37">
        <f>Accueil!P19</f>
        <v>5</v>
      </c>
      <c r="O188" s="37">
        <f>Accueil!Q19</f>
        <v>1</v>
      </c>
      <c r="P188" s="37">
        <f>Accueil!R19</f>
        <v>5</v>
      </c>
      <c r="Q188" s="37">
        <f>Accueil!S19</f>
        <v>3</v>
      </c>
      <c r="R188" s="37">
        <f>Accueil!T19</f>
        <v>2</v>
      </c>
      <c r="S188" s="37">
        <f>Accueil!U19</f>
        <v>3</v>
      </c>
      <c r="T188" s="37">
        <f>Accueil!V19</f>
        <v>8</v>
      </c>
      <c r="U188" s="37">
        <f>Accueil!W19</f>
        <v>7</v>
      </c>
      <c r="V188" s="37">
        <f>Accueil!X19</f>
        <v>3</v>
      </c>
      <c r="W188" s="37">
        <f>Accueil!Y19</f>
        <v>5</v>
      </c>
      <c r="X188" s="37">
        <f>Accueil!Z19</f>
        <v>6</v>
      </c>
      <c r="Y188" s="37">
        <f>Accueil!AA19</f>
        <v>1</v>
      </c>
      <c r="Z188" s="37">
        <f>Accueil!AB19</f>
        <v>4</v>
      </c>
      <c r="AA188" s="37">
        <f>Accueil!AC19</f>
        <v>5</v>
      </c>
      <c r="AB188" s="37">
        <f>Accueil!AD19</f>
        <v>6</v>
      </c>
      <c r="AC188" s="37">
        <f>Accueil!AE19</f>
        <v>2</v>
      </c>
      <c r="AD188" s="37">
        <f>Accueil!AF19</f>
        <v>6</v>
      </c>
      <c r="AE188" s="37">
        <f>Accueil!AG19</f>
        <v>6</v>
      </c>
      <c r="AF188" s="37">
        <f>Accueil!AH19</f>
        <v>5</v>
      </c>
      <c r="AG188" s="37">
        <f>Accueil!AI19</f>
        <v>6</v>
      </c>
      <c r="AH188" s="37">
        <f>Accueil!AJ19</f>
        <v>7</v>
      </c>
      <c r="AI188" s="37">
        <f>Accueil!AK19</f>
        <v>4</v>
      </c>
      <c r="AJ188" s="37">
        <f>Accueil!AL19</f>
        <v>5</v>
      </c>
      <c r="AK188" s="37">
        <f>Accueil!AM19</f>
        <v>3</v>
      </c>
      <c r="AL188" s="37">
        <f>Accueil!AN19</f>
        <v>4</v>
      </c>
      <c r="AM188" s="37">
        <f>Accueil!AO19</f>
        <v>4</v>
      </c>
      <c r="AN188" s="37">
        <f>Accueil!AP19</f>
        <v>4</v>
      </c>
      <c r="AO188" s="37">
        <f>Accueil!AQ19</f>
        <v>4.3684210526315788</v>
      </c>
      <c r="AP188" s="38">
        <f t="shared" si="1"/>
        <v>1</v>
      </c>
      <c r="AQ188" s="38">
        <f t="shared" si="2"/>
        <v>0</v>
      </c>
      <c r="AR188" s="38">
        <f t="shared" si="3"/>
        <v>0</v>
      </c>
      <c r="AS188" s="38">
        <f t="shared" si="4"/>
        <v>0</v>
      </c>
      <c r="AT188" s="38">
        <f t="shared" si="5"/>
        <v>0</v>
      </c>
      <c r="AU188" s="38">
        <f t="shared" si="6"/>
        <v>0</v>
      </c>
      <c r="AV188" s="38">
        <f t="shared" si="7"/>
        <v>1</v>
      </c>
      <c r="AW188" s="38">
        <f t="shared" si="8"/>
        <v>1</v>
      </c>
      <c r="AX188" s="38">
        <f t="shared" si="9"/>
        <v>0</v>
      </c>
      <c r="AY188" s="38">
        <f t="shared" si="10"/>
        <v>0</v>
      </c>
      <c r="AZ188" s="38">
        <f t="shared" si="11"/>
        <v>0</v>
      </c>
      <c r="BA188" s="38">
        <f t="shared" si="12"/>
        <v>0</v>
      </c>
      <c r="BB188" s="38">
        <f t="shared" si="13"/>
        <v>0</v>
      </c>
      <c r="BC188" s="38">
        <f t="shared" si="14"/>
        <v>0</v>
      </c>
      <c r="BD188" s="38">
        <f t="shared" si="15"/>
        <v>0</v>
      </c>
      <c r="BE188" s="38">
        <f t="shared" si="16"/>
        <v>0</v>
      </c>
      <c r="BF188" s="38">
        <f t="shared" si="17"/>
        <v>0</v>
      </c>
      <c r="BG188" s="38">
        <f t="shared" si="18"/>
        <v>0</v>
      </c>
      <c r="BH188" s="38">
        <f t="shared" si="19"/>
        <v>0</v>
      </c>
      <c r="BI188" s="38">
        <f t="shared" si="20"/>
        <v>0</v>
      </c>
      <c r="BJ188" s="38">
        <f t="shared" si="21"/>
        <v>0</v>
      </c>
      <c r="BK188" s="38">
        <f t="shared" si="22"/>
        <v>1</v>
      </c>
      <c r="BL188" s="38">
        <f t="shared" si="23"/>
        <v>0</v>
      </c>
      <c r="BM188" s="38">
        <f t="shared" si="24"/>
        <v>0</v>
      </c>
      <c r="BN188" s="38">
        <f t="shared" si="25"/>
        <v>0</v>
      </c>
      <c r="BO188" s="38">
        <f t="shared" si="26"/>
        <v>1</v>
      </c>
      <c r="BP188" s="38">
        <f t="shared" si="27"/>
        <v>0</v>
      </c>
      <c r="BQ188" s="38">
        <f t="shared" si="28"/>
        <v>0</v>
      </c>
      <c r="BR188" s="38">
        <f t="shared" si="29"/>
        <v>0</v>
      </c>
      <c r="BS188" s="38">
        <f t="shared" si="30"/>
        <v>0</v>
      </c>
      <c r="BT188" s="38">
        <f t="shared" si="31"/>
        <v>0</v>
      </c>
      <c r="BU188" s="38">
        <f t="shared" si="32"/>
        <v>1</v>
      </c>
      <c r="BV188" s="38">
        <f t="shared" si="33"/>
        <v>0</v>
      </c>
      <c r="BW188" s="38">
        <f t="shared" si="34"/>
        <v>0</v>
      </c>
      <c r="BX188" s="38">
        <f t="shared" si="35"/>
        <v>0</v>
      </c>
      <c r="BY188" s="38">
        <f t="shared" si="36"/>
        <v>0</v>
      </c>
      <c r="BZ188" s="38">
        <f t="shared" si="37"/>
        <v>0</v>
      </c>
      <c r="CA188" s="38">
        <f t="shared" si="38"/>
        <v>0</v>
      </c>
      <c r="CB188" s="14"/>
      <c r="CC188" s="14"/>
      <c r="CD188" s="14"/>
    </row>
    <row r="189" spans="1:82" x14ac:dyDescent="0.25">
      <c r="A189" s="37" t="str">
        <f>Accueil!C20</f>
        <v>Laura</v>
      </c>
      <c r="B189" s="37">
        <f>Accueil!D20</f>
        <v>25</v>
      </c>
      <c r="C189" s="37">
        <f>Accueil!E20</f>
        <v>5</v>
      </c>
      <c r="D189" s="37">
        <f>Accueil!F20</f>
        <v>6</v>
      </c>
      <c r="E189" s="37">
        <f>Accueil!G20</f>
        <v>3</v>
      </c>
      <c r="F189" s="37">
        <f>Accueil!H20</f>
        <v>2</v>
      </c>
      <c r="G189" s="37">
        <f>Accueil!I20</f>
        <v>2</v>
      </c>
      <c r="H189" s="37">
        <f>Accueil!J20</f>
        <v>0</v>
      </c>
      <c r="I189" s="37">
        <f>Accueil!K20</f>
        <v>3</v>
      </c>
      <c r="J189" s="37">
        <f>Accueil!L20</f>
        <v>4</v>
      </c>
      <c r="K189" s="37">
        <f>Accueil!M20</f>
        <v>0</v>
      </c>
      <c r="L189" s="37">
        <f>Accueil!N20</f>
        <v>0</v>
      </c>
      <c r="M189" s="37">
        <f>Accueil!O20</f>
        <v>0</v>
      </c>
      <c r="N189" s="37">
        <f>Accueil!P20</f>
        <v>0</v>
      </c>
      <c r="O189" s="37">
        <f>Accueil!Q20</f>
        <v>0</v>
      </c>
      <c r="P189" s="37">
        <f>Accueil!R20</f>
        <v>0</v>
      </c>
      <c r="Q189" s="37">
        <f>Accueil!S20</f>
        <v>0</v>
      </c>
      <c r="R189" s="37">
        <f>Accueil!T20</f>
        <v>0</v>
      </c>
      <c r="S189" s="37">
        <f>Accueil!U20</f>
        <v>0</v>
      </c>
      <c r="T189" s="37">
        <f>Accueil!V20</f>
        <v>0</v>
      </c>
      <c r="U189" s="37">
        <f>Accueil!W20</f>
        <v>0</v>
      </c>
      <c r="V189" s="37">
        <f>Accueil!X20</f>
        <v>0</v>
      </c>
      <c r="W189" s="37">
        <f>Accueil!Y20</f>
        <v>0</v>
      </c>
      <c r="X189" s="37">
        <f>Accueil!Z20</f>
        <v>0</v>
      </c>
      <c r="Y189" s="37">
        <f>Accueil!AA20</f>
        <v>0</v>
      </c>
      <c r="Z189" s="37">
        <f>Accueil!AB20</f>
        <v>0</v>
      </c>
      <c r="AA189" s="37">
        <f>Accueil!AC20</f>
        <v>0</v>
      </c>
      <c r="AB189" s="37">
        <f>Accueil!AD20</f>
        <v>0</v>
      </c>
      <c r="AC189" s="37">
        <f>Accueil!AE20</f>
        <v>0</v>
      </c>
      <c r="AD189" s="37">
        <f>Accueil!AF20</f>
        <v>0</v>
      </c>
      <c r="AE189" s="37">
        <f>Accueil!AG20</f>
        <v>0</v>
      </c>
      <c r="AF189" s="37">
        <f>Accueil!AH20</f>
        <v>0</v>
      </c>
      <c r="AG189" s="37">
        <f>Accueil!AI20</f>
        <v>0</v>
      </c>
      <c r="AH189" s="37">
        <f>Accueil!AJ20</f>
        <v>0</v>
      </c>
      <c r="AI189" s="37">
        <f>Accueil!AK20</f>
        <v>0</v>
      </c>
      <c r="AJ189" s="37">
        <f>Accueil!AL20</f>
        <v>0</v>
      </c>
      <c r="AK189" s="37">
        <f>Accueil!AM20</f>
        <v>0</v>
      </c>
      <c r="AL189" s="37">
        <f>Accueil!AN20</f>
        <v>0</v>
      </c>
      <c r="AM189" s="37">
        <f>Accueil!AO20</f>
        <v>0</v>
      </c>
      <c r="AN189" s="37">
        <f>Accueil!AP20</f>
        <v>0</v>
      </c>
      <c r="AO189" s="37">
        <f>Accueil!AQ20</f>
        <v>3.5714285714285716</v>
      </c>
      <c r="AP189" s="38">
        <f t="shared" si="1"/>
        <v>0</v>
      </c>
      <c r="AQ189" s="38">
        <f t="shared" si="2"/>
        <v>0</v>
      </c>
      <c r="AR189" s="38">
        <f t="shared" si="3"/>
        <v>0</v>
      </c>
      <c r="AS189" s="38">
        <f t="shared" si="4"/>
        <v>0</v>
      </c>
      <c r="AT189" s="38">
        <f t="shared" si="5"/>
        <v>0</v>
      </c>
      <c r="AU189" s="38">
        <f t="shared" si="6"/>
        <v>0</v>
      </c>
      <c r="AV189" s="38">
        <f t="shared" si="7"/>
        <v>0</v>
      </c>
      <c r="AW189" s="38">
        <f t="shared" si="8"/>
        <v>1</v>
      </c>
      <c r="AX189" s="38">
        <f t="shared" si="9"/>
        <v>0</v>
      </c>
      <c r="AY189" s="38">
        <f t="shared" si="10"/>
        <v>0</v>
      </c>
      <c r="AZ189" s="38">
        <f t="shared" si="11"/>
        <v>0</v>
      </c>
      <c r="BA189" s="38">
        <f t="shared" si="12"/>
        <v>0</v>
      </c>
      <c r="BB189" s="38">
        <f t="shared" si="13"/>
        <v>0</v>
      </c>
      <c r="BC189" s="38">
        <f t="shared" si="14"/>
        <v>0</v>
      </c>
      <c r="BD189" s="38">
        <f t="shared" si="15"/>
        <v>0</v>
      </c>
      <c r="BE189" s="38">
        <f t="shared" si="16"/>
        <v>0</v>
      </c>
      <c r="BF189" s="38">
        <f t="shared" si="17"/>
        <v>0</v>
      </c>
      <c r="BG189" s="38">
        <f t="shared" si="18"/>
        <v>0</v>
      </c>
      <c r="BH189" s="38">
        <f t="shared" si="19"/>
        <v>0</v>
      </c>
      <c r="BI189" s="38">
        <f t="shared" si="20"/>
        <v>0</v>
      </c>
      <c r="BJ189" s="38">
        <f t="shared" si="21"/>
        <v>0</v>
      </c>
      <c r="BK189" s="38">
        <f t="shared" si="22"/>
        <v>0</v>
      </c>
      <c r="BL189" s="38">
        <f t="shared" si="23"/>
        <v>0</v>
      </c>
      <c r="BM189" s="38">
        <f t="shared" si="24"/>
        <v>0</v>
      </c>
      <c r="BN189" s="38">
        <f t="shared" si="25"/>
        <v>0</v>
      </c>
      <c r="BO189" s="38">
        <f t="shared" si="26"/>
        <v>0</v>
      </c>
      <c r="BP189" s="38">
        <f t="shared" si="27"/>
        <v>0</v>
      </c>
      <c r="BQ189" s="38">
        <f t="shared" si="28"/>
        <v>0</v>
      </c>
      <c r="BR189" s="38">
        <f t="shared" si="29"/>
        <v>0</v>
      </c>
      <c r="BS189" s="38">
        <f t="shared" si="30"/>
        <v>0</v>
      </c>
      <c r="BT189" s="38">
        <f t="shared" si="31"/>
        <v>0</v>
      </c>
      <c r="BU189" s="38">
        <f t="shared" si="32"/>
        <v>0</v>
      </c>
      <c r="BV189" s="38">
        <f t="shared" si="33"/>
        <v>0</v>
      </c>
      <c r="BW189" s="38">
        <f t="shared" si="34"/>
        <v>0</v>
      </c>
      <c r="BX189" s="38">
        <f t="shared" si="35"/>
        <v>0</v>
      </c>
      <c r="BY189" s="38">
        <f t="shared" si="36"/>
        <v>0</v>
      </c>
      <c r="BZ189" s="38">
        <f t="shared" si="37"/>
        <v>0</v>
      </c>
      <c r="CA189" s="38">
        <f t="shared" si="38"/>
        <v>0</v>
      </c>
      <c r="CB189" s="14"/>
      <c r="CC189" s="14"/>
      <c r="CD189" s="14"/>
    </row>
    <row r="190" spans="1:82" x14ac:dyDescent="0.25">
      <c r="A190" s="37" t="str">
        <f>Accueil!C21</f>
        <v>Renoda</v>
      </c>
      <c r="B190" s="37">
        <f>Accueil!D21</f>
        <v>6</v>
      </c>
      <c r="C190" s="37">
        <f>Accueil!E21</f>
        <v>6</v>
      </c>
      <c r="D190" s="37">
        <f>Accueil!F21</f>
        <v>0</v>
      </c>
      <c r="E190" s="37">
        <f>Accueil!G21</f>
        <v>0</v>
      </c>
      <c r="F190" s="37">
        <f>Accueil!H21</f>
        <v>0</v>
      </c>
      <c r="G190" s="37">
        <f>Accueil!I21</f>
        <v>0</v>
      </c>
      <c r="H190" s="37">
        <f>Accueil!J21</f>
        <v>0</v>
      </c>
      <c r="I190" s="37">
        <f>Accueil!K21</f>
        <v>0</v>
      </c>
      <c r="J190" s="37">
        <f>Accueil!L21</f>
        <v>0</v>
      </c>
      <c r="K190" s="37">
        <f>Accueil!M21</f>
        <v>0</v>
      </c>
      <c r="L190" s="37">
        <f>Accueil!N21</f>
        <v>0</v>
      </c>
      <c r="M190" s="37">
        <f>Accueil!O21</f>
        <v>0</v>
      </c>
      <c r="N190" s="37">
        <f>Accueil!P21</f>
        <v>0</v>
      </c>
      <c r="O190" s="37">
        <f>Accueil!Q21</f>
        <v>0</v>
      </c>
      <c r="P190" s="37">
        <f>Accueil!R21</f>
        <v>0</v>
      </c>
      <c r="Q190" s="37">
        <f>Accueil!S21</f>
        <v>0</v>
      </c>
      <c r="R190" s="37">
        <f>Accueil!T21</f>
        <v>0</v>
      </c>
      <c r="S190" s="37">
        <f>Accueil!U21</f>
        <v>0</v>
      </c>
      <c r="T190" s="37">
        <f>Accueil!V21</f>
        <v>0</v>
      </c>
      <c r="U190" s="37">
        <f>Accueil!W21</f>
        <v>0</v>
      </c>
      <c r="V190" s="37">
        <f>Accueil!X21</f>
        <v>0</v>
      </c>
      <c r="W190" s="37">
        <f>Accueil!Y21</f>
        <v>0</v>
      </c>
      <c r="X190" s="37">
        <f>Accueil!Z21</f>
        <v>0</v>
      </c>
      <c r="Y190" s="37">
        <f>Accueil!AA21</f>
        <v>0</v>
      </c>
      <c r="Z190" s="37">
        <f>Accueil!AB21</f>
        <v>0</v>
      </c>
      <c r="AA190" s="37">
        <f>Accueil!AC21</f>
        <v>0</v>
      </c>
      <c r="AB190" s="37">
        <f>Accueil!AD21</f>
        <v>0</v>
      </c>
      <c r="AC190" s="37">
        <f>Accueil!AE21</f>
        <v>0</v>
      </c>
      <c r="AD190" s="37">
        <f>Accueil!AF21</f>
        <v>0</v>
      </c>
      <c r="AE190" s="37">
        <f>Accueil!AG21</f>
        <v>0</v>
      </c>
      <c r="AF190" s="37">
        <f>Accueil!AH21</f>
        <v>0</v>
      </c>
      <c r="AG190" s="37">
        <f>Accueil!AI21</f>
        <v>0</v>
      </c>
      <c r="AH190" s="37">
        <f>Accueil!AJ21</f>
        <v>0</v>
      </c>
      <c r="AI190" s="37">
        <f>Accueil!AK21</f>
        <v>0</v>
      </c>
      <c r="AJ190" s="37">
        <f>Accueil!AL21</f>
        <v>0</v>
      </c>
      <c r="AK190" s="37">
        <f>Accueil!AM21</f>
        <v>0</v>
      </c>
      <c r="AL190" s="37">
        <f>Accueil!AN21</f>
        <v>0</v>
      </c>
      <c r="AM190" s="37">
        <f>Accueil!AO21</f>
        <v>0</v>
      </c>
      <c r="AN190" s="37">
        <f>Accueil!AP21</f>
        <v>0</v>
      </c>
      <c r="AO190" s="37" t="str">
        <f>Accueil!AQ21</f>
        <v>-</v>
      </c>
      <c r="AP190" s="38">
        <f t="shared" si="1"/>
        <v>1</v>
      </c>
      <c r="AQ190" s="38">
        <f t="shared" si="2"/>
        <v>0</v>
      </c>
      <c r="AR190" s="38">
        <f t="shared" si="3"/>
        <v>0</v>
      </c>
      <c r="AS190" s="38">
        <f t="shared" si="4"/>
        <v>0</v>
      </c>
      <c r="AT190" s="38">
        <f t="shared" si="5"/>
        <v>0</v>
      </c>
      <c r="AU190" s="38">
        <f t="shared" si="6"/>
        <v>0</v>
      </c>
      <c r="AV190" s="38">
        <f t="shared" si="7"/>
        <v>0</v>
      </c>
      <c r="AW190" s="38">
        <f t="shared" si="8"/>
        <v>0</v>
      </c>
      <c r="AX190" s="38">
        <f t="shared" si="9"/>
        <v>0</v>
      </c>
      <c r="AY190" s="38">
        <f t="shared" si="10"/>
        <v>0</v>
      </c>
      <c r="AZ190" s="38">
        <f t="shared" si="11"/>
        <v>0</v>
      </c>
      <c r="BA190" s="38">
        <f t="shared" si="12"/>
        <v>0</v>
      </c>
      <c r="BB190" s="38">
        <f t="shared" si="13"/>
        <v>0</v>
      </c>
      <c r="BC190" s="38">
        <f t="shared" si="14"/>
        <v>0</v>
      </c>
      <c r="BD190" s="38">
        <f t="shared" si="15"/>
        <v>0</v>
      </c>
      <c r="BE190" s="38">
        <f t="shared" si="16"/>
        <v>0</v>
      </c>
      <c r="BF190" s="38">
        <f t="shared" si="17"/>
        <v>0</v>
      </c>
      <c r="BG190" s="38">
        <f t="shared" si="18"/>
        <v>0</v>
      </c>
      <c r="BH190" s="38">
        <f t="shared" si="19"/>
        <v>0</v>
      </c>
      <c r="BI190" s="38">
        <f t="shared" si="20"/>
        <v>0</v>
      </c>
      <c r="BJ190" s="38">
        <f t="shared" si="21"/>
        <v>0</v>
      </c>
      <c r="BK190" s="38">
        <f t="shared" si="22"/>
        <v>0</v>
      </c>
      <c r="BL190" s="38">
        <f t="shared" si="23"/>
        <v>0</v>
      </c>
      <c r="BM190" s="38">
        <f t="shared" si="24"/>
        <v>0</v>
      </c>
      <c r="BN190" s="38">
        <f t="shared" si="25"/>
        <v>0</v>
      </c>
      <c r="BO190" s="38">
        <f t="shared" si="26"/>
        <v>0</v>
      </c>
      <c r="BP190" s="38">
        <f t="shared" si="27"/>
        <v>0</v>
      </c>
      <c r="BQ190" s="38">
        <f t="shared" si="28"/>
        <v>0</v>
      </c>
      <c r="BR190" s="38">
        <f t="shared" si="29"/>
        <v>0</v>
      </c>
      <c r="BS190" s="38">
        <f t="shared" si="30"/>
        <v>0</v>
      </c>
      <c r="BT190" s="38">
        <f t="shared" si="31"/>
        <v>0</v>
      </c>
      <c r="BU190" s="38">
        <f t="shared" si="32"/>
        <v>0</v>
      </c>
      <c r="BV190" s="38">
        <f t="shared" si="33"/>
        <v>0</v>
      </c>
      <c r="BW190" s="38">
        <f t="shared" si="34"/>
        <v>0</v>
      </c>
      <c r="BX190" s="38">
        <f t="shared" si="35"/>
        <v>0</v>
      </c>
      <c r="BY190" s="38">
        <f t="shared" si="36"/>
        <v>0</v>
      </c>
      <c r="BZ190" s="38">
        <f t="shared" si="37"/>
        <v>0</v>
      </c>
      <c r="CA190" s="38">
        <f t="shared" si="38"/>
        <v>0</v>
      </c>
      <c r="CB190" s="14"/>
      <c r="CC190" s="14"/>
      <c r="CD190" s="14"/>
    </row>
    <row r="191" spans="1:82" x14ac:dyDescent="0.25">
      <c r="A191" s="37">
        <f>Accueil!C22</f>
        <v>10</v>
      </c>
      <c r="B191" s="37">
        <f>Accueil!D22</f>
        <v>0</v>
      </c>
      <c r="C191" s="37">
        <f>Accueil!E22</f>
        <v>0</v>
      </c>
      <c r="D191" s="37">
        <f>Accueil!F22</f>
        <v>0</v>
      </c>
      <c r="E191" s="37">
        <f>Accueil!G22</f>
        <v>0</v>
      </c>
      <c r="F191" s="37">
        <f>Accueil!H22</f>
        <v>0</v>
      </c>
      <c r="G191" s="37">
        <f>Accueil!I22</f>
        <v>0</v>
      </c>
      <c r="H191" s="37">
        <f>Accueil!J22</f>
        <v>0</v>
      </c>
      <c r="I191" s="37">
        <f>Accueil!K22</f>
        <v>0</v>
      </c>
      <c r="J191" s="37">
        <f>Accueil!L22</f>
        <v>0</v>
      </c>
      <c r="K191" s="37">
        <f>Accueil!M22</f>
        <v>0</v>
      </c>
      <c r="L191" s="37">
        <f>Accueil!N22</f>
        <v>0</v>
      </c>
      <c r="M191" s="37">
        <f>Accueil!O22</f>
        <v>0</v>
      </c>
      <c r="N191" s="37">
        <f>Accueil!P22</f>
        <v>0</v>
      </c>
      <c r="O191" s="37">
        <f>Accueil!Q22</f>
        <v>0</v>
      </c>
      <c r="P191" s="37">
        <f>Accueil!R22</f>
        <v>0</v>
      </c>
      <c r="Q191" s="37">
        <f>Accueil!S22</f>
        <v>0</v>
      </c>
      <c r="R191" s="37">
        <f>Accueil!T22</f>
        <v>0</v>
      </c>
      <c r="S191" s="37">
        <f>Accueil!U22</f>
        <v>0</v>
      </c>
      <c r="T191" s="37">
        <f>Accueil!V22</f>
        <v>0</v>
      </c>
      <c r="U191" s="37">
        <f>Accueil!W22</f>
        <v>0</v>
      </c>
      <c r="V191" s="37">
        <f>Accueil!X22</f>
        <v>0</v>
      </c>
      <c r="W191" s="37">
        <f>Accueil!Y22</f>
        <v>0</v>
      </c>
      <c r="X191" s="37">
        <f>Accueil!Z22</f>
        <v>0</v>
      </c>
      <c r="Y191" s="37">
        <f>Accueil!AA22</f>
        <v>0</v>
      </c>
      <c r="Z191" s="37">
        <f>Accueil!AB22</f>
        <v>0</v>
      </c>
      <c r="AA191" s="37">
        <f>Accueil!AC22</f>
        <v>0</v>
      </c>
      <c r="AB191" s="37">
        <f>Accueil!AD22</f>
        <v>0</v>
      </c>
      <c r="AC191" s="37">
        <f>Accueil!AE22</f>
        <v>0</v>
      </c>
      <c r="AD191" s="37">
        <f>Accueil!AF22</f>
        <v>0</v>
      </c>
      <c r="AE191" s="37">
        <f>Accueil!AG22</f>
        <v>0</v>
      </c>
      <c r="AF191" s="37">
        <f>Accueil!AH22</f>
        <v>0</v>
      </c>
      <c r="AG191" s="37">
        <f>Accueil!AI22</f>
        <v>0</v>
      </c>
      <c r="AH191" s="37">
        <f>Accueil!AJ22</f>
        <v>0</v>
      </c>
      <c r="AI191" s="37">
        <f>Accueil!AK22</f>
        <v>0</v>
      </c>
      <c r="AJ191" s="37">
        <f>Accueil!AL22</f>
        <v>0</v>
      </c>
      <c r="AK191" s="37">
        <f>Accueil!AM22</f>
        <v>0</v>
      </c>
      <c r="AL191" s="37">
        <f>Accueil!AN22</f>
        <v>0</v>
      </c>
      <c r="AM191" s="37">
        <f>Accueil!AO22</f>
        <v>0</v>
      </c>
      <c r="AN191" s="37">
        <f>Accueil!AP22</f>
        <v>0</v>
      </c>
      <c r="AO191" s="37" t="str">
        <f>Accueil!AQ22</f>
        <v/>
      </c>
      <c r="AP191" s="38">
        <f t="shared" si="1"/>
        <v>0</v>
      </c>
      <c r="AQ191" s="38">
        <f t="shared" si="2"/>
        <v>0</v>
      </c>
      <c r="AR191" s="38">
        <f t="shared" si="3"/>
        <v>0</v>
      </c>
      <c r="AS191" s="38">
        <f t="shared" si="4"/>
        <v>0</v>
      </c>
      <c r="AT191" s="38">
        <f t="shared" si="5"/>
        <v>0</v>
      </c>
      <c r="AU191" s="38">
        <f t="shared" si="6"/>
        <v>0</v>
      </c>
      <c r="AV191" s="38">
        <f t="shared" si="7"/>
        <v>0</v>
      </c>
      <c r="AW191" s="38">
        <f t="shared" si="8"/>
        <v>0</v>
      </c>
      <c r="AX191" s="38">
        <f t="shared" si="9"/>
        <v>0</v>
      </c>
      <c r="AY191" s="38">
        <f t="shared" si="10"/>
        <v>0</v>
      </c>
      <c r="AZ191" s="38">
        <f t="shared" si="11"/>
        <v>0</v>
      </c>
      <c r="BA191" s="38">
        <f t="shared" si="12"/>
        <v>0</v>
      </c>
      <c r="BB191" s="38">
        <f t="shared" si="13"/>
        <v>0</v>
      </c>
      <c r="BC191" s="38">
        <f t="shared" si="14"/>
        <v>0</v>
      </c>
      <c r="BD191" s="38">
        <f t="shared" si="15"/>
        <v>0</v>
      </c>
      <c r="BE191" s="38">
        <f t="shared" si="16"/>
        <v>0</v>
      </c>
      <c r="BF191" s="38">
        <f t="shared" si="17"/>
        <v>0</v>
      </c>
      <c r="BG191" s="38">
        <f t="shared" si="18"/>
        <v>0</v>
      </c>
      <c r="BH191" s="38">
        <f t="shared" si="19"/>
        <v>0</v>
      </c>
      <c r="BI191" s="38">
        <f t="shared" si="20"/>
        <v>0</v>
      </c>
      <c r="BJ191" s="38">
        <f t="shared" si="21"/>
        <v>0</v>
      </c>
      <c r="BK191" s="38">
        <f t="shared" si="22"/>
        <v>0</v>
      </c>
      <c r="BL191" s="38">
        <f t="shared" si="23"/>
        <v>0</v>
      </c>
      <c r="BM191" s="38">
        <f t="shared" si="24"/>
        <v>0</v>
      </c>
      <c r="BN191" s="38">
        <f t="shared" si="25"/>
        <v>0</v>
      </c>
      <c r="BO191" s="38">
        <f t="shared" si="26"/>
        <v>0</v>
      </c>
      <c r="BP191" s="38">
        <f t="shared" si="27"/>
        <v>0</v>
      </c>
      <c r="BQ191" s="38">
        <f t="shared" si="28"/>
        <v>0</v>
      </c>
      <c r="BR191" s="38">
        <f t="shared" si="29"/>
        <v>0</v>
      </c>
      <c r="BS191" s="38">
        <f t="shared" si="30"/>
        <v>0</v>
      </c>
      <c r="BT191" s="38">
        <f t="shared" si="31"/>
        <v>0</v>
      </c>
      <c r="BU191" s="38">
        <f t="shared" si="32"/>
        <v>0</v>
      </c>
      <c r="BV191" s="38">
        <f t="shared" si="33"/>
        <v>0</v>
      </c>
      <c r="BW191" s="38">
        <f t="shared" si="34"/>
        <v>0</v>
      </c>
      <c r="BX191" s="38">
        <f t="shared" si="35"/>
        <v>0</v>
      </c>
      <c r="BY191" s="38">
        <f t="shared" si="36"/>
        <v>0</v>
      </c>
      <c r="BZ191" s="38">
        <f t="shared" si="37"/>
        <v>0</v>
      </c>
      <c r="CA191" s="38">
        <f t="shared" si="38"/>
        <v>0</v>
      </c>
      <c r="CB191" s="14"/>
      <c r="CC191" s="14"/>
      <c r="CD191" s="14"/>
    </row>
    <row r="192" spans="1:82" x14ac:dyDescent="0.25">
      <c r="A192" s="37">
        <f>Accueil!C23</f>
        <v>11</v>
      </c>
      <c r="B192" s="37">
        <f>Accueil!D23</f>
        <v>0</v>
      </c>
      <c r="C192" s="37">
        <f>Accueil!E23</f>
        <v>0</v>
      </c>
      <c r="D192" s="37">
        <f>Accueil!F23</f>
        <v>0</v>
      </c>
      <c r="E192" s="37">
        <f>Accueil!G23</f>
        <v>0</v>
      </c>
      <c r="F192" s="37">
        <f>Accueil!H23</f>
        <v>0</v>
      </c>
      <c r="G192" s="37">
        <f>Accueil!I23</f>
        <v>0</v>
      </c>
      <c r="H192" s="37">
        <f>Accueil!J23</f>
        <v>0</v>
      </c>
      <c r="I192" s="37">
        <f>Accueil!K23</f>
        <v>0</v>
      </c>
      <c r="J192" s="37">
        <f>Accueil!L23</f>
        <v>0</v>
      </c>
      <c r="K192" s="37">
        <f>Accueil!M23</f>
        <v>0</v>
      </c>
      <c r="L192" s="37">
        <f>Accueil!N23</f>
        <v>0</v>
      </c>
      <c r="M192" s="37">
        <f>Accueil!O23</f>
        <v>0</v>
      </c>
      <c r="N192" s="37">
        <f>Accueil!P23</f>
        <v>0</v>
      </c>
      <c r="O192" s="37">
        <f>Accueil!Q23</f>
        <v>0</v>
      </c>
      <c r="P192" s="37">
        <f>Accueil!R23</f>
        <v>0</v>
      </c>
      <c r="Q192" s="37">
        <f>Accueil!S23</f>
        <v>0</v>
      </c>
      <c r="R192" s="37">
        <f>Accueil!T23</f>
        <v>0</v>
      </c>
      <c r="S192" s="37">
        <f>Accueil!U23</f>
        <v>0</v>
      </c>
      <c r="T192" s="37">
        <f>Accueil!V23</f>
        <v>0</v>
      </c>
      <c r="U192" s="37">
        <f>Accueil!W23</f>
        <v>0</v>
      </c>
      <c r="V192" s="37">
        <f>Accueil!X23</f>
        <v>0</v>
      </c>
      <c r="W192" s="37">
        <f>Accueil!Y23</f>
        <v>0</v>
      </c>
      <c r="X192" s="37">
        <f>Accueil!Z23</f>
        <v>0</v>
      </c>
      <c r="Y192" s="37">
        <f>Accueil!AA23</f>
        <v>0</v>
      </c>
      <c r="Z192" s="37">
        <f>Accueil!AB23</f>
        <v>0</v>
      </c>
      <c r="AA192" s="37">
        <f>Accueil!AC23</f>
        <v>0</v>
      </c>
      <c r="AB192" s="37">
        <f>Accueil!AD23</f>
        <v>0</v>
      </c>
      <c r="AC192" s="37">
        <f>Accueil!AE23</f>
        <v>0</v>
      </c>
      <c r="AD192" s="37">
        <f>Accueil!AF23</f>
        <v>0</v>
      </c>
      <c r="AE192" s="37">
        <f>Accueil!AG23</f>
        <v>0</v>
      </c>
      <c r="AF192" s="37">
        <f>Accueil!AH23</f>
        <v>0</v>
      </c>
      <c r="AG192" s="37">
        <f>Accueil!AI23</f>
        <v>0</v>
      </c>
      <c r="AH192" s="37">
        <f>Accueil!AJ23</f>
        <v>0</v>
      </c>
      <c r="AI192" s="37">
        <f>Accueil!AK23</f>
        <v>0</v>
      </c>
      <c r="AJ192" s="37">
        <f>Accueil!AL23</f>
        <v>0</v>
      </c>
      <c r="AK192" s="37">
        <f>Accueil!AM23</f>
        <v>0</v>
      </c>
      <c r="AL192" s="37">
        <f>Accueil!AN23</f>
        <v>0</v>
      </c>
      <c r="AM192" s="37">
        <f>Accueil!AO23</f>
        <v>0</v>
      </c>
      <c r="AN192" s="37">
        <f>Accueil!AP23</f>
        <v>0</v>
      </c>
      <c r="AO192" s="37" t="str">
        <f>Accueil!AQ23</f>
        <v/>
      </c>
      <c r="AP192" s="38">
        <f t="shared" si="1"/>
        <v>0</v>
      </c>
      <c r="AQ192" s="38">
        <f t="shared" si="2"/>
        <v>0</v>
      </c>
      <c r="AR192" s="38">
        <f t="shared" si="3"/>
        <v>0</v>
      </c>
      <c r="AS192" s="38">
        <f t="shared" si="4"/>
        <v>0</v>
      </c>
      <c r="AT192" s="38">
        <f t="shared" si="5"/>
        <v>0</v>
      </c>
      <c r="AU192" s="38">
        <f t="shared" si="6"/>
        <v>0</v>
      </c>
      <c r="AV192" s="38">
        <f t="shared" si="7"/>
        <v>0</v>
      </c>
      <c r="AW192" s="38">
        <f t="shared" si="8"/>
        <v>0</v>
      </c>
      <c r="AX192" s="38">
        <f t="shared" si="9"/>
        <v>0</v>
      </c>
      <c r="AY192" s="38">
        <f t="shared" si="10"/>
        <v>0</v>
      </c>
      <c r="AZ192" s="38">
        <f t="shared" si="11"/>
        <v>0</v>
      </c>
      <c r="BA192" s="38">
        <f t="shared" si="12"/>
        <v>0</v>
      </c>
      <c r="BB192" s="38">
        <f t="shared" si="13"/>
        <v>0</v>
      </c>
      <c r="BC192" s="38">
        <f t="shared" si="14"/>
        <v>0</v>
      </c>
      <c r="BD192" s="38">
        <f t="shared" si="15"/>
        <v>0</v>
      </c>
      <c r="BE192" s="38">
        <f t="shared" si="16"/>
        <v>0</v>
      </c>
      <c r="BF192" s="38">
        <f t="shared" si="17"/>
        <v>0</v>
      </c>
      <c r="BG192" s="38">
        <f t="shared" si="18"/>
        <v>0</v>
      </c>
      <c r="BH192" s="38">
        <f t="shared" si="19"/>
        <v>0</v>
      </c>
      <c r="BI192" s="38">
        <f t="shared" si="20"/>
        <v>0</v>
      </c>
      <c r="BJ192" s="38">
        <f t="shared" si="21"/>
        <v>0</v>
      </c>
      <c r="BK192" s="38">
        <f t="shared" si="22"/>
        <v>0</v>
      </c>
      <c r="BL192" s="38">
        <f t="shared" si="23"/>
        <v>0</v>
      </c>
      <c r="BM192" s="38">
        <f t="shared" si="24"/>
        <v>0</v>
      </c>
      <c r="BN192" s="38">
        <f t="shared" si="25"/>
        <v>0</v>
      </c>
      <c r="BO192" s="38">
        <f t="shared" si="26"/>
        <v>0</v>
      </c>
      <c r="BP192" s="38">
        <f t="shared" si="27"/>
        <v>0</v>
      </c>
      <c r="BQ192" s="38">
        <f t="shared" si="28"/>
        <v>0</v>
      </c>
      <c r="BR192" s="38">
        <f t="shared" si="29"/>
        <v>0</v>
      </c>
      <c r="BS192" s="38">
        <f t="shared" si="30"/>
        <v>0</v>
      </c>
      <c r="BT192" s="38">
        <f t="shared" si="31"/>
        <v>0</v>
      </c>
      <c r="BU192" s="38">
        <f t="shared" si="32"/>
        <v>0</v>
      </c>
      <c r="BV192" s="38">
        <f t="shared" si="33"/>
        <v>0</v>
      </c>
      <c r="BW192" s="38">
        <f t="shared" si="34"/>
        <v>0</v>
      </c>
      <c r="BX192" s="38">
        <f t="shared" si="35"/>
        <v>0</v>
      </c>
      <c r="BY192" s="38">
        <f t="shared" si="36"/>
        <v>0</v>
      </c>
      <c r="BZ192" s="38">
        <f t="shared" si="37"/>
        <v>0</v>
      </c>
      <c r="CA192" s="38">
        <f t="shared" si="38"/>
        <v>0</v>
      </c>
      <c r="CB192" s="14"/>
      <c r="CC192" s="14"/>
      <c r="CD192" s="14"/>
    </row>
    <row r="193" spans="1:82" x14ac:dyDescent="0.25">
      <c r="A193" s="37">
        <f>Accueil!C24</f>
        <v>12</v>
      </c>
      <c r="B193" s="37">
        <f>Accueil!D24</f>
        <v>0</v>
      </c>
      <c r="C193" s="37">
        <f>Accueil!E24</f>
        <v>0</v>
      </c>
      <c r="D193" s="37">
        <f>Accueil!F24</f>
        <v>0</v>
      </c>
      <c r="E193" s="37">
        <f>Accueil!G24</f>
        <v>0</v>
      </c>
      <c r="F193" s="37">
        <f>Accueil!H24</f>
        <v>0</v>
      </c>
      <c r="G193" s="37">
        <f>Accueil!I24</f>
        <v>0</v>
      </c>
      <c r="H193" s="37">
        <f>Accueil!J24</f>
        <v>0</v>
      </c>
      <c r="I193" s="37">
        <f>Accueil!K24</f>
        <v>0</v>
      </c>
      <c r="J193" s="37">
        <f>Accueil!L24</f>
        <v>0</v>
      </c>
      <c r="K193" s="37">
        <f>Accueil!M24</f>
        <v>0</v>
      </c>
      <c r="L193" s="37">
        <f>Accueil!N24</f>
        <v>0</v>
      </c>
      <c r="M193" s="37">
        <f>Accueil!O24</f>
        <v>0</v>
      </c>
      <c r="N193" s="37">
        <f>Accueil!P24</f>
        <v>0</v>
      </c>
      <c r="O193" s="37">
        <f>Accueil!Q24</f>
        <v>0</v>
      </c>
      <c r="P193" s="37">
        <f>Accueil!R24</f>
        <v>0</v>
      </c>
      <c r="Q193" s="37">
        <f>Accueil!S24</f>
        <v>0</v>
      </c>
      <c r="R193" s="37">
        <f>Accueil!T24</f>
        <v>0</v>
      </c>
      <c r="S193" s="37">
        <f>Accueil!U24</f>
        <v>0</v>
      </c>
      <c r="T193" s="37">
        <f>Accueil!V24</f>
        <v>0</v>
      </c>
      <c r="U193" s="37">
        <f>Accueil!W24</f>
        <v>0</v>
      </c>
      <c r="V193" s="37">
        <f>Accueil!X24</f>
        <v>0</v>
      </c>
      <c r="W193" s="37">
        <f>Accueil!Y24</f>
        <v>0</v>
      </c>
      <c r="X193" s="37">
        <f>Accueil!Z24</f>
        <v>0</v>
      </c>
      <c r="Y193" s="37">
        <f>Accueil!AA24</f>
        <v>0</v>
      </c>
      <c r="Z193" s="37">
        <f>Accueil!AB24</f>
        <v>0</v>
      </c>
      <c r="AA193" s="37">
        <f>Accueil!AC24</f>
        <v>0</v>
      </c>
      <c r="AB193" s="37">
        <f>Accueil!AD24</f>
        <v>0</v>
      </c>
      <c r="AC193" s="37">
        <f>Accueil!AE24</f>
        <v>0</v>
      </c>
      <c r="AD193" s="37">
        <f>Accueil!AF24</f>
        <v>0</v>
      </c>
      <c r="AE193" s="37">
        <f>Accueil!AG24</f>
        <v>0</v>
      </c>
      <c r="AF193" s="37">
        <f>Accueil!AH24</f>
        <v>0</v>
      </c>
      <c r="AG193" s="37">
        <f>Accueil!AI24</f>
        <v>0</v>
      </c>
      <c r="AH193" s="37">
        <f>Accueil!AJ24</f>
        <v>0</v>
      </c>
      <c r="AI193" s="37">
        <f>Accueil!AK24</f>
        <v>0</v>
      </c>
      <c r="AJ193" s="37">
        <f>Accueil!AL24</f>
        <v>0</v>
      </c>
      <c r="AK193" s="37">
        <f>Accueil!AM24</f>
        <v>0</v>
      </c>
      <c r="AL193" s="37">
        <f>Accueil!AN24</f>
        <v>0</v>
      </c>
      <c r="AM193" s="37">
        <f>Accueil!AO24</f>
        <v>0</v>
      </c>
      <c r="AN193" s="37">
        <f>Accueil!AP24</f>
        <v>0</v>
      </c>
      <c r="AO193" s="37" t="str">
        <f>Accueil!AQ24</f>
        <v/>
      </c>
      <c r="AP193" s="38">
        <f t="shared" si="1"/>
        <v>0</v>
      </c>
      <c r="AQ193" s="38">
        <f t="shared" si="2"/>
        <v>0</v>
      </c>
      <c r="AR193" s="38">
        <f t="shared" si="3"/>
        <v>0</v>
      </c>
      <c r="AS193" s="38">
        <f t="shared" si="4"/>
        <v>0</v>
      </c>
      <c r="AT193" s="38">
        <f t="shared" si="5"/>
        <v>0</v>
      </c>
      <c r="AU193" s="38">
        <f t="shared" si="6"/>
        <v>0</v>
      </c>
      <c r="AV193" s="38">
        <f t="shared" si="7"/>
        <v>0</v>
      </c>
      <c r="AW193" s="38">
        <f t="shared" si="8"/>
        <v>0</v>
      </c>
      <c r="AX193" s="38">
        <f t="shared" si="9"/>
        <v>0</v>
      </c>
      <c r="AY193" s="38">
        <f t="shared" si="10"/>
        <v>0</v>
      </c>
      <c r="AZ193" s="38">
        <f t="shared" si="11"/>
        <v>0</v>
      </c>
      <c r="BA193" s="38">
        <f t="shared" si="12"/>
        <v>0</v>
      </c>
      <c r="BB193" s="38">
        <f t="shared" si="13"/>
        <v>0</v>
      </c>
      <c r="BC193" s="38">
        <f t="shared" si="14"/>
        <v>0</v>
      </c>
      <c r="BD193" s="38">
        <f t="shared" si="15"/>
        <v>0</v>
      </c>
      <c r="BE193" s="38">
        <f t="shared" si="16"/>
        <v>0</v>
      </c>
      <c r="BF193" s="38">
        <f t="shared" si="17"/>
        <v>0</v>
      </c>
      <c r="BG193" s="38">
        <f t="shared" si="18"/>
        <v>0</v>
      </c>
      <c r="BH193" s="38">
        <f t="shared" si="19"/>
        <v>0</v>
      </c>
      <c r="BI193" s="38">
        <f t="shared" si="20"/>
        <v>0</v>
      </c>
      <c r="BJ193" s="38">
        <f t="shared" si="21"/>
        <v>0</v>
      </c>
      <c r="BK193" s="38">
        <f t="shared" si="22"/>
        <v>0</v>
      </c>
      <c r="BL193" s="38">
        <f t="shared" si="23"/>
        <v>0</v>
      </c>
      <c r="BM193" s="38">
        <f t="shared" si="24"/>
        <v>0</v>
      </c>
      <c r="BN193" s="38">
        <f t="shared" si="25"/>
        <v>0</v>
      </c>
      <c r="BO193" s="38">
        <f t="shared" si="26"/>
        <v>0</v>
      </c>
      <c r="BP193" s="38">
        <f t="shared" si="27"/>
        <v>0</v>
      </c>
      <c r="BQ193" s="38">
        <f t="shared" si="28"/>
        <v>0</v>
      </c>
      <c r="BR193" s="38">
        <f t="shared" si="29"/>
        <v>0</v>
      </c>
      <c r="BS193" s="38">
        <f t="shared" si="30"/>
        <v>0</v>
      </c>
      <c r="BT193" s="38">
        <f t="shared" si="31"/>
        <v>0</v>
      </c>
      <c r="BU193" s="38">
        <f t="shared" si="32"/>
        <v>0</v>
      </c>
      <c r="BV193" s="38">
        <f t="shared" si="33"/>
        <v>0</v>
      </c>
      <c r="BW193" s="38">
        <f t="shared" si="34"/>
        <v>0</v>
      </c>
      <c r="BX193" s="38">
        <f t="shared" si="35"/>
        <v>0</v>
      </c>
      <c r="BY193" s="38">
        <f t="shared" si="36"/>
        <v>0</v>
      </c>
      <c r="BZ193" s="38">
        <f t="shared" si="37"/>
        <v>0</v>
      </c>
      <c r="CA193" s="38">
        <f t="shared" si="38"/>
        <v>0</v>
      </c>
      <c r="CB193" s="14"/>
      <c r="CC193" s="14"/>
      <c r="CD193" s="14"/>
    </row>
    <row r="194" spans="1:82" x14ac:dyDescent="0.25">
      <c r="A194" s="37">
        <f>Accueil!C25</f>
        <v>13</v>
      </c>
      <c r="B194" s="37">
        <f>Accueil!D25</f>
        <v>0</v>
      </c>
      <c r="C194" s="37">
        <f>Accueil!E25</f>
        <v>0</v>
      </c>
      <c r="D194" s="37">
        <f>Accueil!F25</f>
        <v>0</v>
      </c>
      <c r="E194" s="37">
        <f>Accueil!G25</f>
        <v>0</v>
      </c>
      <c r="F194" s="37">
        <f>Accueil!H25</f>
        <v>0</v>
      </c>
      <c r="G194" s="37">
        <f>Accueil!I25</f>
        <v>0</v>
      </c>
      <c r="H194" s="37">
        <f>Accueil!J25</f>
        <v>0</v>
      </c>
      <c r="I194" s="37">
        <f>Accueil!K25</f>
        <v>0</v>
      </c>
      <c r="J194" s="37">
        <f>Accueil!L25</f>
        <v>0</v>
      </c>
      <c r="K194" s="37">
        <f>Accueil!M25</f>
        <v>0</v>
      </c>
      <c r="L194" s="37">
        <f>Accueil!N25</f>
        <v>0</v>
      </c>
      <c r="M194" s="37">
        <f>Accueil!O25</f>
        <v>0</v>
      </c>
      <c r="N194" s="37">
        <f>Accueil!P25</f>
        <v>0</v>
      </c>
      <c r="O194" s="37">
        <f>Accueil!Q25</f>
        <v>0</v>
      </c>
      <c r="P194" s="37">
        <f>Accueil!R25</f>
        <v>0</v>
      </c>
      <c r="Q194" s="37">
        <f>Accueil!S25</f>
        <v>0</v>
      </c>
      <c r="R194" s="37">
        <f>Accueil!T25</f>
        <v>0</v>
      </c>
      <c r="S194" s="37">
        <f>Accueil!U25</f>
        <v>0</v>
      </c>
      <c r="T194" s="37">
        <f>Accueil!V25</f>
        <v>0</v>
      </c>
      <c r="U194" s="37">
        <f>Accueil!W25</f>
        <v>0</v>
      </c>
      <c r="V194" s="37">
        <f>Accueil!X25</f>
        <v>0</v>
      </c>
      <c r="W194" s="37">
        <f>Accueil!Y25</f>
        <v>0</v>
      </c>
      <c r="X194" s="37">
        <f>Accueil!Z25</f>
        <v>0</v>
      </c>
      <c r="Y194" s="37">
        <f>Accueil!AA25</f>
        <v>0</v>
      </c>
      <c r="Z194" s="37">
        <f>Accueil!AB25</f>
        <v>0</v>
      </c>
      <c r="AA194" s="37">
        <f>Accueil!AC25</f>
        <v>0</v>
      </c>
      <c r="AB194" s="37">
        <f>Accueil!AD25</f>
        <v>0</v>
      </c>
      <c r="AC194" s="37">
        <f>Accueil!AE25</f>
        <v>0</v>
      </c>
      <c r="AD194" s="37">
        <f>Accueil!AF25</f>
        <v>0</v>
      </c>
      <c r="AE194" s="37">
        <f>Accueil!AG25</f>
        <v>0</v>
      </c>
      <c r="AF194" s="37">
        <f>Accueil!AH25</f>
        <v>0</v>
      </c>
      <c r="AG194" s="37">
        <f>Accueil!AI25</f>
        <v>0</v>
      </c>
      <c r="AH194" s="37">
        <f>Accueil!AJ25</f>
        <v>0</v>
      </c>
      <c r="AI194" s="37">
        <f>Accueil!AK25</f>
        <v>0</v>
      </c>
      <c r="AJ194" s="37">
        <f>Accueil!AL25</f>
        <v>0</v>
      </c>
      <c r="AK194" s="37">
        <f>Accueil!AM25</f>
        <v>0</v>
      </c>
      <c r="AL194" s="37">
        <f>Accueil!AN25</f>
        <v>0</v>
      </c>
      <c r="AM194" s="37">
        <f>Accueil!AO25</f>
        <v>0</v>
      </c>
      <c r="AN194" s="37">
        <f>Accueil!AP25</f>
        <v>0</v>
      </c>
      <c r="AO194" s="37" t="str">
        <f>Accueil!AQ25</f>
        <v/>
      </c>
      <c r="AP194" s="38">
        <f t="shared" si="1"/>
        <v>0</v>
      </c>
      <c r="AQ194" s="38">
        <f t="shared" si="2"/>
        <v>0</v>
      </c>
      <c r="AR194" s="38">
        <f t="shared" si="3"/>
        <v>0</v>
      </c>
      <c r="AS194" s="38">
        <f t="shared" si="4"/>
        <v>0</v>
      </c>
      <c r="AT194" s="38">
        <f t="shared" si="5"/>
        <v>0</v>
      </c>
      <c r="AU194" s="38">
        <f t="shared" si="6"/>
        <v>0</v>
      </c>
      <c r="AV194" s="38">
        <f t="shared" si="7"/>
        <v>0</v>
      </c>
      <c r="AW194" s="38">
        <f t="shared" si="8"/>
        <v>0</v>
      </c>
      <c r="AX194" s="38">
        <f t="shared" si="9"/>
        <v>0</v>
      </c>
      <c r="AY194" s="38">
        <f t="shared" si="10"/>
        <v>0</v>
      </c>
      <c r="AZ194" s="38">
        <f t="shared" si="11"/>
        <v>0</v>
      </c>
      <c r="BA194" s="38">
        <f t="shared" si="12"/>
        <v>0</v>
      </c>
      <c r="BB194" s="38">
        <f t="shared" si="13"/>
        <v>0</v>
      </c>
      <c r="BC194" s="38">
        <f t="shared" si="14"/>
        <v>0</v>
      </c>
      <c r="BD194" s="38">
        <f t="shared" si="15"/>
        <v>0</v>
      </c>
      <c r="BE194" s="38">
        <f t="shared" si="16"/>
        <v>0</v>
      </c>
      <c r="BF194" s="38">
        <f t="shared" si="17"/>
        <v>0</v>
      </c>
      <c r="BG194" s="38">
        <f t="shared" si="18"/>
        <v>0</v>
      </c>
      <c r="BH194" s="38">
        <f t="shared" si="19"/>
        <v>0</v>
      </c>
      <c r="BI194" s="38">
        <f t="shared" si="20"/>
        <v>0</v>
      </c>
      <c r="BJ194" s="38">
        <f t="shared" si="21"/>
        <v>0</v>
      </c>
      <c r="BK194" s="38">
        <f t="shared" si="22"/>
        <v>0</v>
      </c>
      <c r="BL194" s="38">
        <f t="shared" si="23"/>
        <v>0</v>
      </c>
      <c r="BM194" s="38">
        <f t="shared" si="24"/>
        <v>0</v>
      </c>
      <c r="BN194" s="38">
        <f t="shared" si="25"/>
        <v>0</v>
      </c>
      <c r="BO194" s="38">
        <f t="shared" si="26"/>
        <v>0</v>
      </c>
      <c r="BP194" s="38">
        <f t="shared" si="27"/>
        <v>0</v>
      </c>
      <c r="BQ194" s="38">
        <f t="shared" si="28"/>
        <v>0</v>
      </c>
      <c r="BR194" s="38">
        <f t="shared" si="29"/>
        <v>0</v>
      </c>
      <c r="BS194" s="38">
        <f t="shared" si="30"/>
        <v>0</v>
      </c>
      <c r="BT194" s="38">
        <f t="shared" si="31"/>
        <v>0</v>
      </c>
      <c r="BU194" s="38">
        <f t="shared" si="32"/>
        <v>0</v>
      </c>
      <c r="BV194" s="38">
        <f t="shared" si="33"/>
        <v>0</v>
      </c>
      <c r="BW194" s="38">
        <f t="shared" si="34"/>
        <v>0</v>
      </c>
      <c r="BX194" s="38">
        <f t="shared" si="35"/>
        <v>0</v>
      </c>
      <c r="BY194" s="38">
        <f t="shared" si="36"/>
        <v>0</v>
      </c>
      <c r="BZ194" s="38">
        <f t="shared" si="37"/>
        <v>0</v>
      </c>
      <c r="CA194" s="38">
        <f t="shared" si="38"/>
        <v>0</v>
      </c>
      <c r="CB194" s="14"/>
      <c r="CC194" s="14"/>
      <c r="CD194" s="14"/>
    </row>
    <row r="195" spans="1:82" x14ac:dyDescent="0.25">
      <c r="A195" s="37">
        <f>Accueil!C26</f>
        <v>14</v>
      </c>
      <c r="B195" s="37">
        <f>Accueil!D26</f>
        <v>0</v>
      </c>
      <c r="C195" s="37">
        <f>Accueil!E26</f>
        <v>0</v>
      </c>
      <c r="D195" s="37">
        <f>Accueil!F26</f>
        <v>0</v>
      </c>
      <c r="E195" s="37">
        <f>Accueil!G26</f>
        <v>0</v>
      </c>
      <c r="F195" s="37">
        <f>Accueil!H26</f>
        <v>0</v>
      </c>
      <c r="G195" s="37">
        <f>Accueil!I26</f>
        <v>0</v>
      </c>
      <c r="H195" s="37">
        <f>Accueil!J26</f>
        <v>0</v>
      </c>
      <c r="I195" s="37">
        <f>Accueil!K26</f>
        <v>0</v>
      </c>
      <c r="J195" s="37">
        <f>Accueil!L26</f>
        <v>0</v>
      </c>
      <c r="K195" s="37">
        <f>Accueil!M26</f>
        <v>0</v>
      </c>
      <c r="L195" s="37">
        <f>Accueil!N26</f>
        <v>0</v>
      </c>
      <c r="M195" s="37">
        <f>Accueil!O26</f>
        <v>0</v>
      </c>
      <c r="N195" s="37">
        <f>Accueil!P26</f>
        <v>0</v>
      </c>
      <c r="O195" s="37">
        <f>Accueil!Q26</f>
        <v>0</v>
      </c>
      <c r="P195" s="37">
        <f>Accueil!R26</f>
        <v>0</v>
      </c>
      <c r="Q195" s="37">
        <f>Accueil!S26</f>
        <v>0</v>
      </c>
      <c r="R195" s="37">
        <f>Accueil!T26</f>
        <v>0</v>
      </c>
      <c r="S195" s="37">
        <f>Accueil!U26</f>
        <v>0</v>
      </c>
      <c r="T195" s="37">
        <f>Accueil!V26</f>
        <v>0</v>
      </c>
      <c r="U195" s="37">
        <f>Accueil!W26</f>
        <v>0</v>
      </c>
      <c r="V195" s="37">
        <f>Accueil!X26</f>
        <v>0</v>
      </c>
      <c r="W195" s="37">
        <f>Accueil!Y26</f>
        <v>0</v>
      </c>
      <c r="X195" s="37">
        <f>Accueil!Z26</f>
        <v>0</v>
      </c>
      <c r="Y195" s="37">
        <f>Accueil!AA26</f>
        <v>0</v>
      </c>
      <c r="Z195" s="37">
        <f>Accueil!AB26</f>
        <v>0</v>
      </c>
      <c r="AA195" s="37">
        <f>Accueil!AC26</f>
        <v>0</v>
      </c>
      <c r="AB195" s="37">
        <f>Accueil!AD26</f>
        <v>0</v>
      </c>
      <c r="AC195" s="37">
        <f>Accueil!AE26</f>
        <v>0</v>
      </c>
      <c r="AD195" s="37">
        <f>Accueil!AF26</f>
        <v>0</v>
      </c>
      <c r="AE195" s="37">
        <f>Accueil!AG26</f>
        <v>0</v>
      </c>
      <c r="AF195" s="37">
        <f>Accueil!AH26</f>
        <v>0</v>
      </c>
      <c r="AG195" s="37">
        <f>Accueil!AI26</f>
        <v>0</v>
      </c>
      <c r="AH195" s="37">
        <f>Accueil!AJ26</f>
        <v>0</v>
      </c>
      <c r="AI195" s="37">
        <f>Accueil!AK26</f>
        <v>0</v>
      </c>
      <c r="AJ195" s="37">
        <f>Accueil!AL26</f>
        <v>0</v>
      </c>
      <c r="AK195" s="37">
        <f>Accueil!AM26</f>
        <v>0</v>
      </c>
      <c r="AL195" s="37">
        <f>Accueil!AN26</f>
        <v>0</v>
      </c>
      <c r="AM195" s="37">
        <f>Accueil!AO26</f>
        <v>0</v>
      </c>
      <c r="AN195" s="37">
        <f>Accueil!AP26</f>
        <v>0</v>
      </c>
      <c r="AO195" s="37" t="str">
        <f>Accueil!AQ26</f>
        <v/>
      </c>
      <c r="AP195" s="38">
        <f t="shared" si="1"/>
        <v>0</v>
      </c>
      <c r="AQ195" s="38">
        <f t="shared" si="2"/>
        <v>0</v>
      </c>
      <c r="AR195" s="38">
        <f t="shared" si="3"/>
        <v>0</v>
      </c>
      <c r="AS195" s="38">
        <f t="shared" si="4"/>
        <v>0</v>
      </c>
      <c r="AT195" s="38">
        <f t="shared" si="5"/>
        <v>0</v>
      </c>
      <c r="AU195" s="38">
        <f t="shared" si="6"/>
        <v>0</v>
      </c>
      <c r="AV195" s="38">
        <f t="shared" si="7"/>
        <v>0</v>
      </c>
      <c r="AW195" s="38">
        <f t="shared" si="8"/>
        <v>0</v>
      </c>
      <c r="AX195" s="38">
        <f t="shared" si="9"/>
        <v>0</v>
      </c>
      <c r="AY195" s="38">
        <f t="shared" si="10"/>
        <v>0</v>
      </c>
      <c r="AZ195" s="38">
        <f t="shared" si="11"/>
        <v>0</v>
      </c>
      <c r="BA195" s="38">
        <f t="shared" si="12"/>
        <v>0</v>
      </c>
      <c r="BB195" s="38">
        <f t="shared" si="13"/>
        <v>0</v>
      </c>
      <c r="BC195" s="38">
        <f t="shared" si="14"/>
        <v>0</v>
      </c>
      <c r="BD195" s="38">
        <f t="shared" si="15"/>
        <v>0</v>
      </c>
      <c r="BE195" s="38">
        <f t="shared" si="16"/>
        <v>0</v>
      </c>
      <c r="BF195" s="38">
        <f t="shared" si="17"/>
        <v>0</v>
      </c>
      <c r="BG195" s="38">
        <f t="shared" si="18"/>
        <v>0</v>
      </c>
      <c r="BH195" s="38">
        <f t="shared" si="19"/>
        <v>0</v>
      </c>
      <c r="BI195" s="38">
        <f t="shared" si="20"/>
        <v>0</v>
      </c>
      <c r="BJ195" s="38">
        <f t="shared" si="21"/>
        <v>0</v>
      </c>
      <c r="BK195" s="38">
        <f t="shared" si="22"/>
        <v>0</v>
      </c>
      <c r="BL195" s="38">
        <f t="shared" si="23"/>
        <v>0</v>
      </c>
      <c r="BM195" s="38">
        <f t="shared" si="24"/>
        <v>0</v>
      </c>
      <c r="BN195" s="38">
        <f t="shared" si="25"/>
        <v>0</v>
      </c>
      <c r="BO195" s="38">
        <f t="shared" si="26"/>
        <v>0</v>
      </c>
      <c r="BP195" s="38">
        <f t="shared" si="27"/>
        <v>0</v>
      </c>
      <c r="BQ195" s="38">
        <f t="shared" si="28"/>
        <v>0</v>
      </c>
      <c r="BR195" s="38">
        <f t="shared" si="29"/>
        <v>0</v>
      </c>
      <c r="BS195" s="38">
        <f t="shared" si="30"/>
        <v>0</v>
      </c>
      <c r="BT195" s="38">
        <f t="shared" si="31"/>
        <v>0</v>
      </c>
      <c r="BU195" s="38">
        <f t="shared" si="32"/>
        <v>0</v>
      </c>
      <c r="BV195" s="38">
        <f t="shared" si="33"/>
        <v>0</v>
      </c>
      <c r="BW195" s="38">
        <f t="shared" si="34"/>
        <v>0</v>
      </c>
      <c r="BX195" s="38">
        <f t="shared" si="35"/>
        <v>0</v>
      </c>
      <c r="BY195" s="38">
        <f t="shared" si="36"/>
        <v>0</v>
      </c>
      <c r="BZ195" s="38">
        <f t="shared" si="37"/>
        <v>0</v>
      </c>
      <c r="CA195" s="38">
        <f t="shared" si="38"/>
        <v>0</v>
      </c>
      <c r="CB195" s="14"/>
      <c r="CC195" s="14"/>
      <c r="CD195" s="14"/>
    </row>
    <row r="196" spans="1:82" x14ac:dyDescent="0.25">
      <c r="A196" s="37">
        <f>Accueil!C27</f>
        <v>15</v>
      </c>
      <c r="B196" s="37">
        <f>Accueil!D27</f>
        <v>0</v>
      </c>
      <c r="C196" s="37">
        <f>Accueil!E27</f>
        <v>0</v>
      </c>
      <c r="D196" s="37">
        <f>Accueil!F27</f>
        <v>0</v>
      </c>
      <c r="E196" s="37">
        <f>Accueil!G27</f>
        <v>0</v>
      </c>
      <c r="F196" s="37">
        <f>Accueil!H27</f>
        <v>0</v>
      </c>
      <c r="G196" s="37">
        <f>Accueil!I27</f>
        <v>0</v>
      </c>
      <c r="H196" s="37">
        <f>Accueil!J27</f>
        <v>0</v>
      </c>
      <c r="I196" s="37">
        <f>Accueil!K27</f>
        <v>0</v>
      </c>
      <c r="J196" s="37">
        <f>Accueil!L27</f>
        <v>0</v>
      </c>
      <c r="K196" s="37">
        <f>Accueil!M27</f>
        <v>0</v>
      </c>
      <c r="L196" s="37">
        <f>Accueil!N27</f>
        <v>0</v>
      </c>
      <c r="M196" s="37">
        <f>Accueil!O27</f>
        <v>0</v>
      </c>
      <c r="N196" s="37">
        <f>Accueil!P27</f>
        <v>0</v>
      </c>
      <c r="O196" s="37">
        <f>Accueil!Q27</f>
        <v>0</v>
      </c>
      <c r="P196" s="37">
        <f>Accueil!R27</f>
        <v>0</v>
      </c>
      <c r="Q196" s="37">
        <f>Accueil!S27</f>
        <v>0</v>
      </c>
      <c r="R196" s="37">
        <f>Accueil!T27</f>
        <v>0</v>
      </c>
      <c r="S196" s="37">
        <f>Accueil!U27</f>
        <v>0</v>
      </c>
      <c r="T196" s="37">
        <f>Accueil!V27</f>
        <v>0</v>
      </c>
      <c r="U196" s="37">
        <f>Accueil!W27</f>
        <v>0</v>
      </c>
      <c r="V196" s="37">
        <f>Accueil!X27</f>
        <v>0</v>
      </c>
      <c r="W196" s="37">
        <f>Accueil!Y27</f>
        <v>0</v>
      </c>
      <c r="X196" s="37">
        <f>Accueil!Z27</f>
        <v>0</v>
      </c>
      <c r="Y196" s="37">
        <f>Accueil!AA27</f>
        <v>0</v>
      </c>
      <c r="Z196" s="37">
        <f>Accueil!AB27</f>
        <v>0</v>
      </c>
      <c r="AA196" s="37">
        <f>Accueil!AC27</f>
        <v>0</v>
      </c>
      <c r="AB196" s="37">
        <f>Accueil!AD27</f>
        <v>0</v>
      </c>
      <c r="AC196" s="37">
        <f>Accueil!AE27</f>
        <v>0</v>
      </c>
      <c r="AD196" s="37">
        <f>Accueil!AF27</f>
        <v>0</v>
      </c>
      <c r="AE196" s="37">
        <f>Accueil!AG27</f>
        <v>0</v>
      </c>
      <c r="AF196" s="37">
        <f>Accueil!AH27</f>
        <v>0</v>
      </c>
      <c r="AG196" s="37">
        <f>Accueil!AI27</f>
        <v>0</v>
      </c>
      <c r="AH196" s="37">
        <f>Accueil!AJ27</f>
        <v>0</v>
      </c>
      <c r="AI196" s="37">
        <f>Accueil!AK27</f>
        <v>0</v>
      </c>
      <c r="AJ196" s="37">
        <f>Accueil!AL27</f>
        <v>0</v>
      </c>
      <c r="AK196" s="37">
        <f>Accueil!AM27</f>
        <v>0</v>
      </c>
      <c r="AL196" s="37">
        <f>Accueil!AN27</f>
        <v>0</v>
      </c>
      <c r="AM196" s="37">
        <f>Accueil!AO27</f>
        <v>0</v>
      </c>
      <c r="AN196" s="37">
        <f>Accueil!AP27</f>
        <v>0</v>
      </c>
      <c r="AO196" s="37" t="str">
        <f>Accueil!AQ27</f>
        <v/>
      </c>
      <c r="AP196" s="38">
        <f t="shared" si="1"/>
        <v>0</v>
      </c>
      <c r="AQ196" s="38">
        <f t="shared" si="2"/>
        <v>0</v>
      </c>
      <c r="AR196" s="38">
        <f t="shared" si="3"/>
        <v>0</v>
      </c>
      <c r="AS196" s="38">
        <f t="shared" si="4"/>
        <v>0</v>
      </c>
      <c r="AT196" s="38">
        <f t="shared" si="5"/>
        <v>0</v>
      </c>
      <c r="AU196" s="38">
        <f t="shared" si="6"/>
        <v>0</v>
      </c>
      <c r="AV196" s="38">
        <f t="shared" si="7"/>
        <v>0</v>
      </c>
      <c r="AW196" s="38">
        <f t="shared" si="8"/>
        <v>0</v>
      </c>
      <c r="AX196" s="38">
        <f t="shared" si="9"/>
        <v>0</v>
      </c>
      <c r="AY196" s="38">
        <f t="shared" si="10"/>
        <v>0</v>
      </c>
      <c r="AZ196" s="38">
        <f t="shared" si="11"/>
        <v>0</v>
      </c>
      <c r="BA196" s="38">
        <f t="shared" si="12"/>
        <v>0</v>
      </c>
      <c r="BB196" s="38">
        <f t="shared" si="13"/>
        <v>0</v>
      </c>
      <c r="BC196" s="38">
        <f t="shared" si="14"/>
        <v>0</v>
      </c>
      <c r="BD196" s="38">
        <f t="shared" si="15"/>
        <v>0</v>
      </c>
      <c r="BE196" s="38">
        <f t="shared" si="16"/>
        <v>0</v>
      </c>
      <c r="BF196" s="38">
        <f t="shared" si="17"/>
        <v>0</v>
      </c>
      <c r="BG196" s="38">
        <f t="shared" si="18"/>
        <v>0</v>
      </c>
      <c r="BH196" s="38">
        <f t="shared" si="19"/>
        <v>0</v>
      </c>
      <c r="BI196" s="38">
        <f t="shared" si="20"/>
        <v>0</v>
      </c>
      <c r="BJ196" s="38">
        <f t="shared" si="21"/>
        <v>0</v>
      </c>
      <c r="BK196" s="38">
        <f t="shared" si="22"/>
        <v>0</v>
      </c>
      <c r="BL196" s="38">
        <f t="shared" si="23"/>
        <v>0</v>
      </c>
      <c r="BM196" s="38">
        <f t="shared" si="24"/>
        <v>0</v>
      </c>
      <c r="BN196" s="38">
        <f t="shared" si="25"/>
        <v>0</v>
      </c>
      <c r="BO196" s="38">
        <f t="shared" si="26"/>
        <v>0</v>
      </c>
      <c r="BP196" s="38">
        <f t="shared" si="27"/>
        <v>0</v>
      </c>
      <c r="BQ196" s="38">
        <f t="shared" si="28"/>
        <v>0</v>
      </c>
      <c r="BR196" s="38">
        <f t="shared" si="29"/>
        <v>0</v>
      </c>
      <c r="BS196" s="38">
        <f t="shared" si="30"/>
        <v>0</v>
      </c>
      <c r="BT196" s="38">
        <f t="shared" si="31"/>
        <v>0</v>
      </c>
      <c r="BU196" s="38">
        <f t="shared" si="32"/>
        <v>0</v>
      </c>
      <c r="BV196" s="38">
        <f t="shared" si="33"/>
        <v>0</v>
      </c>
      <c r="BW196" s="38">
        <f t="shared" si="34"/>
        <v>0</v>
      </c>
      <c r="BX196" s="38">
        <f t="shared" si="35"/>
        <v>0</v>
      </c>
      <c r="BY196" s="38">
        <f t="shared" si="36"/>
        <v>0</v>
      </c>
      <c r="BZ196" s="38">
        <f t="shared" si="37"/>
        <v>0</v>
      </c>
      <c r="CA196" s="38">
        <f t="shared" si="38"/>
        <v>0</v>
      </c>
      <c r="CB196" s="14"/>
      <c r="CC196" s="14"/>
      <c r="CD196" s="14"/>
    </row>
    <row r="197" spans="1:82" x14ac:dyDescent="0.25">
      <c r="A197" s="37">
        <f>Accueil!C28</f>
        <v>16</v>
      </c>
      <c r="B197" s="37">
        <f>Accueil!D28</f>
        <v>0</v>
      </c>
      <c r="C197" s="37">
        <f>Accueil!E28</f>
        <v>0</v>
      </c>
      <c r="D197" s="37">
        <f>Accueil!F28</f>
        <v>0</v>
      </c>
      <c r="E197" s="37">
        <f>Accueil!G28</f>
        <v>0</v>
      </c>
      <c r="F197" s="37">
        <f>Accueil!H28</f>
        <v>0</v>
      </c>
      <c r="G197" s="37">
        <f>Accueil!I28</f>
        <v>0</v>
      </c>
      <c r="H197" s="37">
        <f>Accueil!J28</f>
        <v>0</v>
      </c>
      <c r="I197" s="37">
        <f>Accueil!K28</f>
        <v>0</v>
      </c>
      <c r="J197" s="37">
        <f>Accueil!L28</f>
        <v>0</v>
      </c>
      <c r="K197" s="37">
        <f>Accueil!M28</f>
        <v>0</v>
      </c>
      <c r="L197" s="37">
        <f>Accueil!N28</f>
        <v>0</v>
      </c>
      <c r="M197" s="37">
        <f>Accueil!O28</f>
        <v>0</v>
      </c>
      <c r="N197" s="37">
        <f>Accueil!P28</f>
        <v>0</v>
      </c>
      <c r="O197" s="37">
        <f>Accueil!Q28</f>
        <v>0</v>
      </c>
      <c r="P197" s="37">
        <f>Accueil!R28</f>
        <v>0</v>
      </c>
      <c r="Q197" s="37">
        <f>Accueil!S28</f>
        <v>0</v>
      </c>
      <c r="R197" s="37">
        <f>Accueil!T28</f>
        <v>0</v>
      </c>
      <c r="S197" s="37">
        <f>Accueil!U28</f>
        <v>0</v>
      </c>
      <c r="T197" s="37">
        <f>Accueil!V28</f>
        <v>0</v>
      </c>
      <c r="U197" s="37">
        <f>Accueil!W28</f>
        <v>0</v>
      </c>
      <c r="V197" s="37">
        <f>Accueil!X28</f>
        <v>0</v>
      </c>
      <c r="W197" s="37">
        <f>Accueil!Y28</f>
        <v>0</v>
      </c>
      <c r="X197" s="37">
        <f>Accueil!Z28</f>
        <v>0</v>
      </c>
      <c r="Y197" s="37">
        <f>Accueil!AA28</f>
        <v>0</v>
      </c>
      <c r="Z197" s="37">
        <f>Accueil!AB28</f>
        <v>0</v>
      </c>
      <c r="AA197" s="37">
        <f>Accueil!AC28</f>
        <v>0</v>
      </c>
      <c r="AB197" s="37">
        <f>Accueil!AD28</f>
        <v>0</v>
      </c>
      <c r="AC197" s="37">
        <f>Accueil!AE28</f>
        <v>0</v>
      </c>
      <c r="AD197" s="37">
        <f>Accueil!AF28</f>
        <v>0</v>
      </c>
      <c r="AE197" s="37">
        <f>Accueil!AG28</f>
        <v>0</v>
      </c>
      <c r="AF197" s="37">
        <f>Accueil!AH28</f>
        <v>0</v>
      </c>
      <c r="AG197" s="37">
        <f>Accueil!AI28</f>
        <v>0</v>
      </c>
      <c r="AH197" s="37">
        <f>Accueil!AJ28</f>
        <v>0</v>
      </c>
      <c r="AI197" s="37">
        <f>Accueil!AK28</f>
        <v>0</v>
      </c>
      <c r="AJ197" s="37">
        <f>Accueil!AL28</f>
        <v>0</v>
      </c>
      <c r="AK197" s="37">
        <f>Accueil!AM28</f>
        <v>0</v>
      </c>
      <c r="AL197" s="37">
        <f>Accueil!AN28</f>
        <v>0</v>
      </c>
      <c r="AM197" s="37">
        <f>Accueil!AO28</f>
        <v>0</v>
      </c>
      <c r="AN197" s="37">
        <f>Accueil!AP28</f>
        <v>0</v>
      </c>
      <c r="AO197" s="37" t="str">
        <f>Accueil!AQ28</f>
        <v/>
      </c>
      <c r="AP197" s="38">
        <f t="shared" si="1"/>
        <v>0</v>
      </c>
      <c r="AQ197" s="38">
        <f t="shared" si="2"/>
        <v>0</v>
      </c>
      <c r="AR197" s="38">
        <f t="shared" si="3"/>
        <v>0</v>
      </c>
      <c r="AS197" s="38">
        <f t="shared" si="4"/>
        <v>0</v>
      </c>
      <c r="AT197" s="38">
        <f t="shared" si="5"/>
        <v>0</v>
      </c>
      <c r="AU197" s="38">
        <f t="shared" si="6"/>
        <v>0</v>
      </c>
      <c r="AV197" s="38">
        <f t="shared" si="7"/>
        <v>0</v>
      </c>
      <c r="AW197" s="38">
        <f t="shared" si="8"/>
        <v>0</v>
      </c>
      <c r="AX197" s="38">
        <f t="shared" si="9"/>
        <v>0</v>
      </c>
      <c r="AY197" s="38">
        <f t="shared" si="10"/>
        <v>0</v>
      </c>
      <c r="AZ197" s="38">
        <f t="shared" si="11"/>
        <v>0</v>
      </c>
      <c r="BA197" s="38">
        <f t="shared" si="12"/>
        <v>0</v>
      </c>
      <c r="BB197" s="38">
        <f t="shared" si="13"/>
        <v>0</v>
      </c>
      <c r="BC197" s="38">
        <f t="shared" si="14"/>
        <v>0</v>
      </c>
      <c r="BD197" s="38">
        <f t="shared" si="15"/>
        <v>0</v>
      </c>
      <c r="BE197" s="38">
        <f t="shared" si="16"/>
        <v>0</v>
      </c>
      <c r="BF197" s="38">
        <f t="shared" si="17"/>
        <v>0</v>
      </c>
      <c r="BG197" s="38">
        <f t="shared" si="18"/>
        <v>0</v>
      </c>
      <c r="BH197" s="38">
        <f t="shared" si="19"/>
        <v>0</v>
      </c>
      <c r="BI197" s="38">
        <f t="shared" si="20"/>
        <v>0</v>
      </c>
      <c r="BJ197" s="38">
        <f t="shared" si="21"/>
        <v>0</v>
      </c>
      <c r="BK197" s="38">
        <f t="shared" si="22"/>
        <v>0</v>
      </c>
      <c r="BL197" s="38">
        <f t="shared" si="23"/>
        <v>0</v>
      </c>
      <c r="BM197" s="38">
        <f t="shared" si="24"/>
        <v>0</v>
      </c>
      <c r="BN197" s="38">
        <f t="shared" si="25"/>
        <v>0</v>
      </c>
      <c r="BO197" s="38">
        <f t="shared" si="26"/>
        <v>0</v>
      </c>
      <c r="BP197" s="38">
        <f t="shared" si="27"/>
        <v>0</v>
      </c>
      <c r="BQ197" s="38">
        <f t="shared" si="28"/>
        <v>0</v>
      </c>
      <c r="BR197" s="38">
        <f t="shared" si="29"/>
        <v>0</v>
      </c>
      <c r="BS197" s="38">
        <f t="shared" si="30"/>
        <v>0</v>
      </c>
      <c r="BT197" s="38">
        <f t="shared" si="31"/>
        <v>0</v>
      </c>
      <c r="BU197" s="38">
        <f t="shared" si="32"/>
        <v>0</v>
      </c>
      <c r="BV197" s="38">
        <f t="shared" si="33"/>
        <v>0</v>
      </c>
      <c r="BW197" s="38">
        <f t="shared" si="34"/>
        <v>0</v>
      </c>
      <c r="BX197" s="38">
        <f t="shared" si="35"/>
        <v>0</v>
      </c>
      <c r="BY197" s="38">
        <f t="shared" si="36"/>
        <v>0</v>
      </c>
      <c r="BZ197" s="38">
        <f t="shared" si="37"/>
        <v>0</v>
      </c>
      <c r="CA197" s="38">
        <f t="shared" si="38"/>
        <v>0</v>
      </c>
      <c r="CB197" s="14"/>
      <c r="CC197" s="14"/>
      <c r="CD197" s="14"/>
    </row>
    <row r="198" spans="1:82" x14ac:dyDescent="0.25">
      <c r="A198" s="37">
        <f>Accueil!C29</f>
        <v>17</v>
      </c>
      <c r="B198" s="37">
        <f>Accueil!D29</f>
        <v>0</v>
      </c>
      <c r="C198" s="37">
        <f>Accueil!E29</f>
        <v>0</v>
      </c>
      <c r="D198" s="37">
        <f>Accueil!F29</f>
        <v>0</v>
      </c>
      <c r="E198" s="37">
        <f>Accueil!G29</f>
        <v>0</v>
      </c>
      <c r="F198" s="37">
        <f>Accueil!H29</f>
        <v>0</v>
      </c>
      <c r="G198" s="37">
        <f>Accueil!I29</f>
        <v>0</v>
      </c>
      <c r="H198" s="37">
        <f>Accueil!J29</f>
        <v>0</v>
      </c>
      <c r="I198" s="37">
        <f>Accueil!K29</f>
        <v>0</v>
      </c>
      <c r="J198" s="37">
        <f>Accueil!L29</f>
        <v>0</v>
      </c>
      <c r="K198" s="37">
        <f>Accueil!M29</f>
        <v>0</v>
      </c>
      <c r="L198" s="37">
        <f>Accueil!N29</f>
        <v>0</v>
      </c>
      <c r="M198" s="37">
        <f>Accueil!O29</f>
        <v>0</v>
      </c>
      <c r="N198" s="37">
        <f>Accueil!P29</f>
        <v>0</v>
      </c>
      <c r="O198" s="37">
        <f>Accueil!Q29</f>
        <v>0</v>
      </c>
      <c r="P198" s="37">
        <f>Accueil!R29</f>
        <v>0</v>
      </c>
      <c r="Q198" s="37">
        <f>Accueil!S29</f>
        <v>0</v>
      </c>
      <c r="R198" s="37">
        <f>Accueil!T29</f>
        <v>0</v>
      </c>
      <c r="S198" s="37">
        <f>Accueil!U29</f>
        <v>0</v>
      </c>
      <c r="T198" s="37">
        <f>Accueil!V29</f>
        <v>0</v>
      </c>
      <c r="U198" s="37">
        <f>Accueil!W29</f>
        <v>0</v>
      </c>
      <c r="V198" s="37">
        <f>Accueil!X29</f>
        <v>0</v>
      </c>
      <c r="W198" s="37">
        <f>Accueil!Y29</f>
        <v>0</v>
      </c>
      <c r="X198" s="37">
        <f>Accueil!Z29</f>
        <v>0</v>
      </c>
      <c r="Y198" s="37">
        <f>Accueil!AA29</f>
        <v>0</v>
      </c>
      <c r="Z198" s="37">
        <f>Accueil!AB29</f>
        <v>0</v>
      </c>
      <c r="AA198" s="37">
        <f>Accueil!AC29</f>
        <v>0</v>
      </c>
      <c r="AB198" s="37">
        <f>Accueil!AD29</f>
        <v>0</v>
      </c>
      <c r="AC198" s="37">
        <f>Accueil!AE29</f>
        <v>0</v>
      </c>
      <c r="AD198" s="37">
        <f>Accueil!AF29</f>
        <v>0</v>
      </c>
      <c r="AE198" s="37">
        <f>Accueil!AG29</f>
        <v>0</v>
      </c>
      <c r="AF198" s="37">
        <f>Accueil!AH29</f>
        <v>0</v>
      </c>
      <c r="AG198" s="37">
        <f>Accueil!AI29</f>
        <v>0</v>
      </c>
      <c r="AH198" s="37">
        <f>Accueil!AJ29</f>
        <v>0</v>
      </c>
      <c r="AI198" s="37">
        <f>Accueil!AK29</f>
        <v>0</v>
      </c>
      <c r="AJ198" s="37">
        <f>Accueil!AL29</f>
        <v>0</v>
      </c>
      <c r="AK198" s="37">
        <f>Accueil!AM29</f>
        <v>0</v>
      </c>
      <c r="AL198" s="37">
        <f>Accueil!AN29</f>
        <v>0</v>
      </c>
      <c r="AM198" s="37">
        <f>Accueil!AO29</f>
        <v>0</v>
      </c>
      <c r="AN198" s="37">
        <f>Accueil!AP29</f>
        <v>0</v>
      </c>
      <c r="AO198" s="37" t="str">
        <f>Accueil!AQ29</f>
        <v/>
      </c>
      <c r="AP198" s="38">
        <f t="shared" si="1"/>
        <v>0</v>
      </c>
      <c r="AQ198" s="38">
        <f t="shared" si="2"/>
        <v>0</v>
      </c>
      <c r="AR198" s="38">
        <f t="shared" si="3"/>
        <v>0</v>
      </c>
      <c r="AS198" s="38">
        <f t="shared" si="4"/>
        <v>0</v>
      </c>
      <c r="AT198" s="38">
        <f t="shared" si="5"/>
        <v>0</v>
      </c>
      <c r="AU198" s="38">
        <f t="shared" si="6"/>
        <v>0</v>
      </c>
      <c r="AV198" s="38">
        <f t="shared" si="7"/>
        <v>0</v>
      </c>
      <c r="AW198" s="38">
        <f t="shared" si="8"/>
        <v>0</v>
      </c>
      <c r="AX198" s="38">
        <f t="shared" si="9"/>
        <v>0</v>
      </c>
      <c r="AY198" s="38">
        <f t="shared" si="10"/>
        <v>0</v>
      </c>
      <c r="AZ198" s="38">
        <f t="shared" si="11"/>
        <v>0</v>
      </c>
      <c r="BA198" s="38">
        <f t="shared" si="12"/>
        <v>0</v>
      </c>
      <c r="BB198" s="38">
        <f t="shared" si="13"/>
        <v>0</v>
      </c>
      <c r="BC198" s="38">
        <f t="shared" si="14"/>
        <v>0</v>
      </c>
      <c r="BD198" s="38">
        <f t="shared" si="15"/>
        <v>0</v>
      </c>
      <c r="BE198" s="38">
        <f t="shared" si="16"/>
        <v>0</v>
      </c>
      <c r="BF198" s="38">
        <f t="shared" si="17"/>
        <v>0</v>
      </c>
      <c r="BG198" s="38">
        <f t="shared" si="18"/>
        <v>0</v>
      </c>
      <c r="BH198" s="38">
        <f t="shared" si="19"/>
        <v>0</v>
      </c>
      <c r="BI198" s="38">
        <f t="shared" si="20"/>
        <v>0</v>
      </c>
      <c r="BJ198" s="38">
        <f t="shared" si="21"/>
        <v>0</v>
      </c>
      <c r="BK198" s="38">
        <f t="shared" si="22"/>
        <v>0</v>
      </c>
      <c r="BL198" s="38">
        <f t="shared" si="23"/>
        <v>0</v>
      </c>
      <c r="BM198" s="38">
        <f t="shared" si="24"/>
        <v>0</v>
      </c>
      <c r="BN198" s="38">
        <f t="shared" si="25"/>
        <v>0</v>
      </c>
      <c r="BO198" s="38">
        <f t="shared" si="26"/>
        <v>0</v>
      </c>
      <c r="BP198" s="38">
        <f t="shared" si="27"/>
        <v>0</v>
      </c>
      <c r="BQ198" s="38">
        <f t="shared" si="28"/>
        <v>0</v>
      </c>
      <c r="BR198" s="38">
        <f t="shared" si="29"/>
        <v>0</v>
      </c>
      <c r="BS198" s="38">
        <f t="shared" si="30"/>
        <v>0</v>
      </c>
      <c r="BT198" s="38">
        <f t="shared" si="31"/>
        <v>0</v>
      </c>
      <c r="BU198" s="38">
        <f t="shared" si="32"/>
        <v>0</v>
      </c>
      <c r="BV198" s="38">
        <f t="shared" si="33"/>
        <v>0</v>
      </c>
      <c r="BW198" s="38">
        <f t="shared" si="34"/>
        <v>0</v>
      </c>
      <c r="BX198" s="38">
        <f t="shared" si="35"/>
        <v>0</v>
      </c>
      <c r="BY198" s="38">
        <f t="shared" si="36"/>
        <v>0</v>
      </c>
      <c r="BZ198" s="38">
        <f t="shared" si="37"/>
        <v>0</v>
      </c>
      <c r="CA198" s="38">
        <f t="shared" si="38"/>
        <v>0</v>
      </c>
      <c r="CB198" s="14"/>
      <c r="CC198" s="14"/>
      <c r="CD198" s="14"/>
    </row>
    <row r="199" spans="1:82" x14ac:dyDescent="0.25">
      <c r="A199" s="37">
        <f>Accueil!C30</f>
        <v>18</v>
      </c>
      <c r="B199" s="37">
        <f>Accueil!D30</f>
        <v>0</v>
      </c>
      <c r="C199" s="37">
        <f>Accueil!E30</f>
        <v>0</v>
      </c>
      <c r="D199" s="37">
        <f>Accueil!F30</f>
        <v>0</v>
      </c>
      <c r="E199" s="37">
        <f>Accueil!G30</f>
        <v>0</v>
      </c>
      <c r="F199" s="37">
        <f>Accueil!H30</f>
        <v>0</v>
      </c>
      <c r="G199" s="37">
        <f>Accueil!I30</f>
        <v>0</v>
      </c>
      <c r="H199" s="37">
        <f>Accueil!J30</f>
        <v>0</v>
      </c>
      <c r="I199" s="37">
        <f>Accueil!K30</f>
        <v>0</v>
      </c>
      <c r="J199" s="37">
        <f>Accueil!L30</f>
        <v>0</v>
      </c>
      <c r="K199" s="37">
        <f>Accueil!M30</f>
        <v>0</v>
      </c>
      <c r="L199" s="37">
        <f>Accueil!N30</f>
        <v>0</v>
      </c>
      <c r="M199" s="37">
        <f>Accueil!O30</f>
        <v>0</v>
      </c>
      <c r="N199" s="37">
        <f>Accueil!P30</f>
        <v>0</v>
      </c>
      <c r="O199" s="37">
        <f>Accueil!Q30</f>
        <v>0</v>
      </c>
      <c r="P199" s="37">
        <f>Accueil!R30</f>
        <v>0</v>
      </c>
      <c r="Q199" s="37">
        <f>Accueil!S30</f>
        <v>0</v>
      </c>
      <c r="R199" s="37">
        <f>Accueil!T30</f>
        <v>0</v>
      </c>
      <c r="S199" s="37">
        <f>Accueil!U30</f>
        <v>0</v>
      </c>
      <c r="T199" s="37">
        <f>Accueil!V30</f>
        <v>0</v>
      </c>
      <c r="U199" s="37">
        <f>Accueil!W30</f>
        <v>0</v>
      </c>
      <c r="V199" s="37">
        <f>Accueil!X30</f>
        <v>0</v>
      </c>
      <c r="W199" s="37">
        <f>Accueil!Y30</f>
        <v>0</v>
      </c>
      <c r="X199" s="37">
        <f>Accueil!Z30</f>
        <v>0</v>
      </c>
      <c r="Y199" s="37">
        <f>Accueil!AA30</f>
        <v>0</v>
      </c>
      <c r="Z199" s="37">
        <f>Accueil!AB30</f>
        <v>0</v>
      </c>
      <c r="AA199" s="37">
        <f>Accueil!AC30</f>
        <v>0</v>
      </c>
      <c r="AB199" s="37">
        <f>Accueil!AD30</f>
        <v>0</v>
      </c>
      <c r="AC199" s="37">
        <f>Accueil!AE30</f>
        <v>0</v>
      </c>
      <c r="AD199" s="37">
        <f>Accueil!AF30</f>
        <v>0</v>
      </c>
      <c r="AE199" s="37">
        <f>Accueil!AG30</f>
        <v>0</v>
      </c>
      <c r="AF199" s="37">
        <f>Accueil!AH30</f>
        <v>0</v>
      </c>
      <c r="AG199" s="37">
        <f>Accueil!AI30</f>
        <v>0</v>
      </c>
      <c r="AH199" s="37">
        <f>Accueil!AJ30</f>
        <v>0</v>
      </c>
      <c r="AI199" s="37">
        <f>Accueil!AK30</f>
        <v>0</v>
      </c>
      <c r="AJ199" s="37">
        <f>Accueil!AL30</f>
        <v>0</v>
      </c>
      <c r="AK199" s="37">
        <f>Accueil!AM30</f>
        <v>0</v>
      </c>
      <c r="AL199" s="37">
        <f>Accueil!AN30</f>
        <v>0</v>
      </c>
      <c r="AM199" s="37">
        <f>Accueil!AO30</f>
        <v>0</v>
      </c>
      <c r="AN199" s="37">
        <f>Accueil!AP30</f>
        <v>0</v>
      </c>
      <c r="AO199" s="37" t="str">
        <f>Accueil!AQ30</f>
        <v/>
      </c>
      <c r="AP199" s="38">
        <f t="shared" si="1"/>
        <v>0</v>
      </c>
      <c r="AQ199" s="38">
        <f t="shared" si="2"/>
        <v>0</v>
      </c>
      <c r="AR199" s="38">
        <f t="shared" si="3"/>
        <v>0</v>
      </c>
      <c r="AS199" s="38">
        <f t="shared" si="4"/>
        <v>0</v>
      </c>
      <c r="AT199" s="38">
        <f t="shared" si="5"/>
        <v>0</v>
      </c>
      <c r="AU199" s="38">
        <f t="shared" si="6"/>
        <v>0</v>
      </c>
      <c r="AV199" s="38">
        <f t="shared" si="7"/>
        <v>0</v>
      </c>
      <c r="AW199" s="38">
        <f t="shared" si="8"/>
        <v>0</v>
      </c>
      <c r="AX199" s="38">
        <f t="shared" si="9"/>
        <v>0</v>
      </c>
      <c r="AY199" s="38">
        <f t="shared" si="10"/>
        <v>0</v>
      </c>
      <c r="AZ199" s="38">
        <f t="shared" si="11"/>
        <v>0</v>
      </c>
      <c r="BA199" s="38">
        <f t="shared" si="12"/>
        <v>0</v>
      </c>
      <c r="BB199" s="38">
        <f t="shared" si="13"/>
        <v>0</v>
      </c>
      <c r="BC199" s="38">
        <f t="shared" si="14"/>
        <v>0</v>
      </c>
      <c r="BD199" s="38">
        <f t="shared" si="15"/>
        <v>0</v>
      </c>
      <c r="BE199" s="38">
        <f t="shared" si="16"/>
        <v>0</v>
      </c>
      <c r="BF199" s="38">
        <f t="shared" si="17"/>
        <v>0</v>
      </c>
      <c r="BG199" s="38">
        <f t="shared" si="18"/>
        <v>0</v>
      </c>
      <c r="BH199" s="38">
        <f t="shared" si="19"/>
        <v>0</v>
      </c>
      <c r="BI199" s="38">
        <f t="shared" si="20"/>
        <v>0</v>
      </c>
      <c r="BJ199" s="38">
        <f t="shared" si="21"/>
        <v>0</v>
      </c>
      <c r="BK199" s="38">
        <f t="shared" si="22"/>
        <v>0</v>
      </c>
      <c r="BL199" s="38">
        <f t="shared" si="23"/>
        <v>0</v>
      </c>
      <c r="BM199" s="38">
        <f t="shared" si="24"/>
        <v>0</v>
      </c>
      <c r="BN199" s="38">
        <f t="shared" si="25"/>
        <v>0</v>
      </c>
      <c r="BO199" s="38">
        <f t="shared" si="26"/>
        <v>0</v>
      </c>
      <c r="BP199" s="38">
        <f t="shared" si="27"/>
        <v>0</v>
      </c>
      <c r="BQ199" s="38">
        <f t="shared" si="28"/>
        <v>0</v>
      </c>
      <c r="BR199" s="38">
        <f t="shared" si="29"/>
        <v>0</v>
      </c>
      <c r="BS199" s="38">
        <f t="shared" si="30"/>
        <v>0</v>
      </c>
      <c r="BT199" s="38">
        <f t="shared" si="31"/>
        <v>0</v>
      </c>
      <c r="BU199" s="38">
        <f t="shared" si="32"/>
        <v>0</v>
      </c>
      <c r="BV199" s="38">
        <f t="shared" si="33"/>
        <v>0</v>
      </c>
      <c r="BW199" s="38">
        <f t="shared" si="34"/>
        <v>0</v>
      </c>
      <c r="BX199" s="38">
        <f t="shared" si="35"/>
        <v>0</v>
      </c>
      <c r="BY199" s="38">
        <f t="shared" si="36"/>
        <v>0</v>
      </c>
      <c r="BZ199" s="38">
        <f t="shared" si="37"/>
        <v>0</v>
      </c>
      <c r="CA199" s="38">
        <f t="shared" si="38"/>
        <v>0</v>
      </c>
      <c r="CB199" s="14"/>
      <c r="CC199" s="14"/>
      <c r="CD199" s="14"/>
    </row>
    <row r="200" spans="1:82" x14ac:dyDescent="0.25">
      <c r="A200" s="37">
        <f>Accueil!C31</f>
        <v>19</v>
      </c>
      <c r="B200" s="37">
        <f>Accueil!D31</f>
        <v>0</v>
      </c>
      <c r="C200" s="37">
        <f>Accueil!E31</f>
        <v>0</v>
      </c>
      <c r="D200" s="37">
        <f>Accueil!F31</f>
        <v>0</v>
      </c>
      <c r="E200" s="37">
        <f>Accueil!G31</f>
        <v>0</v>
      </c>
      <c r="F200" s="37">
        <f>Accueil!H31</f>
        <v>0</v>
      </c>
      <c r="G200" s="37">
        <f>Accueil!I31</f>
        <v>0</v>
      </c>
      <c r="H200" s="37">
        <f>Accueil!J31</f>
        <v>0</v>
      </c>
      <c r="I200" s="37">
        <f>Accueil!K31</f>
        <v>0</v>
      </c>
      <c r="J200" s="37">
        <f>Accueil!L31</f>
        <v>0</v>
      </c>
      <c r="K200" s="37">
        <f>Accueil!M31</f>
        <v>0</v>
      </c>
      <c r="L200" s="37">
        <f>Accueil!N31</f>
        <v>0</v>
      </c>
      <c r="M200" s="37">
        <f>Accueil!O31</f>
        <v>0</v>
      </c>
      <c r="N200" s="37">
        <f>Accueil!P31</f>
        <v>0</v>
      </c>
      <c r="O200" s="37">
        <f>Accueil!Q31</f>
        <v>0</v>
      </c>
      <c r="P200" s="37">
        <f>Accueil!R31</f>
        <v>0</v>
      </c>
      <c r="Q200" s="37">
        <f>Accueil!S31</f>
        <v>0</v>
      </c>
      <c r="R200" s="37">
        <f>Accueil!T31</f>
        <v>0</v>
      </c>
      <c r="S200" s="37">
        <f>Accueil!U31</f>
        <v>0</v>
      </c>
      <c r="T200" s="37">
        <f>Accueil!V31</f>
        <v>0</v>
      </c>
      <c r="U200" s="37">
        <f>Accueil!W31</f>
        <v>0</v>
      </c>
      <c r="V200" s="37">
        <f>Accueil!X31</f>
        <v>0</v>
      </c>
      <c r="W200" s="37">
        <f>Accueil!Y31</f>
        <v>0</v>
      </c>
      <c r="X200" s="37">
        <f>Accueil!Z31</f>
        <v>0</v>
      </c>
      <c r="Y200" s="37">
        <f>Accueil!AA31</f>
        <v>0</v>
      </c>
      <c r="Z200" s="37">
        <f>Accueil!AB31</f>
        <v>0</v>
      </c>
      <c r="AA200" s="37">
        <f>Accueil!AC31</f>
        <v>0</v>
      </c>
      <c r="AB200" s="37">
        <f>Accueil!AD31</f>
        <v>0</v>
      </c>
      <c r="AC200" s="37">
        <f>Accueil!AE31</f>
        <v>0</v>
      </c>
      <c r="AD200" s="37">
        <f>Accueil!AF31</f>
        <v>0</v>
      </c>
      <c r="AE200" s="37">
        <f>Accueil!AG31</f>
        <v>0</v>
      </c>
      <c r="AF200" s="37">
        <f>Accueil!AH31</f>
        <v>0</v>
      </c>
      <c r="AG200" s="37">
        <f>Accueil!AI31</f>
        <v>0</v>
      </c>
      <c r="AH200" s="37">
        <f>Accueil!AJ31</f>
        <v>0</v>
      </c>
      <c r="AI200" s="37">
        <f>Accueil!AK31</f>
        <v>0</v>
      </c>
      <c r="AJ200" s="37">
        <f>Accueil!AL31</f>
        <v>0</v>
      </c>
      <c r="AK200" s="37">
        <f>Accueil!AM31</f>
        <v>0</v>
      </c>
      <c r="AL200" s="37">
        <f>Accueil!AN31</f>
        <v>0</v>
      </c>
      <c r="AM200" s="37">
        <f>Accueil!AO31</f>
        <v>0</v>
      </c>
      <c r="AN200" s="37">
        <f>Accueil!AP31</f>
        <v>0</v>
      </c>
      <c r="AO200" s="37" t="str">
        <f>Accueil!AQ31</f>
        <v/>
      </c>
      <c r="AP200" s="38">
        <f t="shared" si="1"/>
        <v>0</v>
      </c>
      <c r="AQ200" s="38">
        <f t="shared" si="2"/>
        <v>0</v>
      </c>
      <c r="AR200" s="38">
        <f t="shared" si="3"/>
        <v>0</v>
      </c>
      <c r="AS200" s="38">
        <f t="shared" si="4"/>
        <v>0</v>
      </c>
      <c r="AT200" s="38">
        <f t="shared" si="5"/>
        <v>0</v>
      </c>
      <c r="AU200" s="38">
        <f t="shared" si="6"/>
        <v>0</v>
      </c>
      <c r="AV200" s="38">
        <f t="shared" si="7"/>
        <v>0</v>
      </c>
      <c r="AW200" s="38">
        <f t="shared" si="8"/>
        <v>0</v>
      </c>
      <c r="AX200" s="38">
        <f t="shared" si="9"/>
        <v>0</v>
      </c>
      <c r="AY200" s="38">
        <f t="shared" si="10"/>
        <v>0</v>
      </c>
      <c r="AZ200" s="38">
        <f t="shared" si="11"/>
        <v>0</v>
      </c>
      <c r="BA200" s="38">
        <f t="shared" si="12"/>
        <v>0</v>
      </c>
      <c r="BB200" s="38">
        <f t="shared" si="13"/>
        <v>0</v>
      </c>
      <c r="BC200" s="38">
        <f t="shared" si="14"/>
        <v>0</v>
      </c>
      <c r="BD200" s="38">
        <f t="shared" si="15"/>
        <v>0</v>
      </c>
      <c r="BE200" s="38">
        <f t="shared" si="16"/>
        <v>0</v>
      </c>
      <c r="BF200" s="38">
        <f t="shared" si="17"/>
        <v>0</v>
      </c>
      <c r="BG200" s="38">
        <f t="shared" si="18"/>
        <v>0</v>
      </c>
      <c r="BH200" s="38">
        <f t="shared" si="19"/>
        <v>0</v>
      </c>
      <c r="BI200" s="38">
        <f t="shared" si="20"/>
        <v>0</v>
      </c>
      <c r="BJ200" s="38">
        <f t="shared" si="21"/>
        <v>0</v>
      </c>
      <c r="BK200" s="38">
        <f t="shared" si="22"/>
        <v>0</v>
      </c>
      <c r="BL200" s="38">
        <f t="shared" si="23"/>
        <v>0</v>
      </c>
      <c r="BM200" s="38">
        <f t="shared" si="24"/>
        <v>0</v>
      </c>
      <c r="BN200" s="38">
        <f t="shared" si="25"/>
        <v>0</v>
      </c>
      <c r="BO200" s="38">
        <f t="shared" si="26"/>
        <v>0</v>
      </c>
      <c r="BP200" s="38">
        <f t="shared" si="27"/>
        <v>0</v>
      </c>
      <c r="BQ200" s="38">
        <f t="shared" si="28"/>
        <v>0</v>
      </c>
      <c r="BR200" s="38">
        <f t="shared" si="29"/>
        <v>0</v>
      </c>
      <c r="BS200" s="38">
        <f t="shared" si="30"/>
        <v>0</v>
      </c>
      <c r="BT200" s="38">
        <f t="shared" si="31"/>
        <v>0</v>
      </c>
      <c r="BU200" s="38">
        <f t="shared" si="32"/>
        <v>0</v>
      </c>
      <c r="BV200" s="38">
        <f t="shared" si="33"/>
        <v>0</v>
      </c>
      <c r="BW200" s="38">
        <f t="shared" si="34"/>
        <v>0</v>
      </c>
      <c r="BX200" s="38">
        <f t="shared" si="35"/>
        <v>0</v>
      </c>
      <c r="BY200" s="38">
        <f t="shared" si="36"/>
        <v>0</v>
      </c>
      <c r="BZ200" s="38">
        <f t="shared" si="37"/>
        <v>0</v>
      </c>
      <c r="CA200" s="38">
        <f t="shared" si="38"/>
        <v>0</v>
      </c>
      <c r="CB200" s="14"/>
      <c r="CC200" s="14"/>
      <c r="CD200" s="14"/>
    </row>
    <row r="201" spans="1:82" x14ac:dyDescent="0.25">
      <c r="A201" s="37">
        <f>Accueil!C32</f>
        <v>20</v>
      </c>
      <c r="B201" s="37">
        <f>Accueil!D32</f>
        <v>0</v>
      </c>
      <c r="C201" s="37">
        <f>Accueil!E32</f>
        <v>0</v>
      </c>
      <c r="D201" s="37">
        <f>Accueil!F32</f>
        <v>0</v>
      </c>
      <c r="E201" s="37">
        <f>Accueil!G32</f>
        <v>0</v>
      </c>
      <c r="F201" s="37">
        <f>Accueil!H32</f>
        <v>0</v>
      </c>
      <c r="G201" s="37">
        <f>Accueil!I32</f>
        <v>0</v>
      </c>
      <c r="H201" s="37">
        <f>Accueil!J32</f>
        <v>0</v>
      </c>
      <c r="I201" s="37">
        <f>Accueil!K32</f>
        <v>0</v>
      </c>
      <c r="J201" s="37">
        <f>Accueil!L32</f>
        <v>0</v>
      </c>
      <c r="K201" s="37">
        <f>Accueil!M32</f>
        <v>0</v>
      </c>
      <c r="L201" s="37">
        <f>Accueil!N32</f>
        <v>0</v>
      </c>
      <c r="M201" s="37">
        <f>Accueil!O32</f>
        <v>0</v>
      </c>
      <c r="N201" s="37">
        <f>Accueil!P32</f>
        <v>0</v>
      </c>
      <c r="O201" s="37">
        <f>Accueil!Q32</f>
        <v>0</v>
      </c>
      <c r="P201" s="37">
        <f>Accueil!R32</f>
        <v>0</v>
      </c>
      <c r="Q201" s="37">
        <f>Accueil!S32</f>
        <v>0</v>
      </c>
      <c r="R201" s="37">
        <f>Accueil!T32</f>
        <v>0</v>
      </c>
      <c r="S201" s="37">
        <f>Accueil!U32</f>
        <v>0</v>
      </c>
      <c r="T201" s="37">
        <f>Accueil!V32</f>
        <v>0</v>
      </c>
      <c r="U201" s="37">
        <f>Accueil!W32</f>
        <v>0</v>
      </c>
      <c r="V201" s="37">
        <f>Accueil!X32</f>
        <v>0</v>
      </c>
      <c r="W201" s="37">
        <f>Accueil!Y32</f>
        <v>0</v>
      </c>
      <c r="X201" s="37">
        <f>Accueil!Z32</f>
        <v>0</v>
      </c>
      <c r="Y201" s="37">
        <f>Accueil!AA32</f>
        <v>0</v>
      </c>
      <c r="Z201" s="37">
        <f>Accueil!AB32</f>
        <v>0</v>
      </c>
      <c r="AA201" s="37">
        <f>Accueil!AC32</f>
        <v>0</v>
      </c>
      <c r="AB201" s="37">
        <f>Accueil!AD32</f>
        <v>0</v>
      </c>
      <c r="AC201" s="37">
        <f>Accueil!AE32</f>
        <v>0</v>
      </c>
      <c r="AD201" s="37">
        <f>Accueil!AF32</f>
        <v>0</v>
      </c>
      <c r="AE201" s="37">
        <f>Accueil!AG32</f>
        <v>0</v>
      </c>
      <c r="AF201" s="37">
        <f>Accueil!AH32</f>
        <v>0</v>
      </c>
      <c r="AG201" s="37">
        <f>Accueil!AI32</f>
        <v>0</v>
      </c>
      <c r="AH201" s="37">
        <f>Accueil!AJ32</f>
        <v>0</v>
      </c>
      <c r="AI201" s="37">
        <f>Accueil!AK32</f>
        <v>0</v>
      </c>
      <c r="AJ201" s="37">
        <f>Accueil!AL32</f>
        <v>0</v>
      </c>
      <c r="AK201" s="37">
        <f>Accueil!AM32</f>
        <v>0</v>
      </c>
      <c r="AL201" s="37">
        <f>Accueil!AN32</f>
        <v>0</v>
      </c>
      <c r="AM201" s="37">
        <f>Accueil!AO32</f>
        <v>0</v>
      </c>
      <c r="AN201" s="37">
        <f>Accueil!AP32</f>
        <v>0</v>
      </c>
      <c r="AO201" s="37" t="str">
        <f>Accueil!AQ32</f>
        <v/>
      </c>
      <c r="AP201" s="38">
        <f t="shared" si="1"/>
        <v>0</v>
      </c>
      <c r="AQ201" s="38">
        <f t="shared" si="2"/>
        <v>0</v>
      </c>
      <c r="AR201" s="38">
        <f t="shared" si="3"/>
        <v>0</v>
      </c>
      <c r="AS201" s="38">
        <f t="shared" si="4"/>
        <v>0</v>
      </c>
      <c r="AT201" s="38">
        <f t="shared" si="5"/>
        <v>0</v>
      </c>
      <c r="AU201" s="38">
        <f t="shared" si="6"/>
        <v>0</v>
      </c>
      <c r="AV201" s="38">
        <f t="shared" si="7"/>
        <v>0</v>
      </c>
      <c r="AW201" s="38">
        <f t="shared" si="8"/>
        <v>0</v>
      </c>
      <c r="AX201" s="38">
        <f t="shared" si="9"/>
        <v>0</v>
      </c>
      <c r="AY201" s="38">
        <f t="shared" si="10"/>
        <v>0</v>
      </c>
      <c r="AZ201" s="38">
        <f t="shared" si="11"/>
        <v>0</v>
      </c>
      <c r="BA201" s="38">
        <f t="shared" si="12"/>
        <v>0</v>
      </c>
      <c r="BB201" s="38">
        <f t="shared" si="13"/>
        <v>0</v>
      </c>
      <c r="BC201" s="38">
        <f t="shared" si="14"/>
        <v>0</v>
      </c>
      <c r="BD201" s="38">
        <f t="shared" si="15"/>
        <v>0</v>
      </c>
      <c r="BE201" s="38">
        <f t="shared" si="16"/>
        <v>0</v>
      </c>
      <c r="BF201" s="38">
        <f t="shared" si="17"/>
        <v>0</v>
      </c>
      <c r="BG201" s="38">
        <f t="shared" si="18"/>
        <v>0</v>
      </c>
      <c r="BH201" s="38">
        <f t="shared" si="19"/>
        <v>0</v>
      </c>
      <c r="BI201" s="38">
        <f t="shared" si="20"/>
        <v>0</v>
      </c>
      <c r="BJ201" s="38">
        <f t="shared" si="21"/>
        <v>0</v>
      </c>
      <c r="BK201" s="38">
        <f t="shared" si="22"/>
        <v>0</v>
      </c>
      <c r="BL201" s="38">
        <f t="shared" si="23"/>
        <v>0</v>
      </c>
      <c r="BM201" s="38">
        <f t="shared" si="24"/>
        <v>0</v>
      </c>
      <c r="BN201" s="38">
        <f t="shared" si="25"/>
        <v>0</v>
      </c>
      <c r="BO201" s="38">
        <f t="shared" si="26"/>
        <v>0</v>
      </c>
      <c r="BP201" s="38">
        <f t="shared" si="27"/>
        <v>0</v>
      </c>
      <c r="BQ201" s="38">
        <f t="shared" si="28"/>
        <v>0</v>
      </c>
      <c r="BR201" s="38">
        <f t="shared" si="29"/>
        <v>0</v>
      </c>
      <c r="BS201" s="38">
        <f t="shared" si="30"/>
        <v>0</v>
      </c>
      <c r="BT201" s="38">
        <f t="shared" si="31"/>
        <v>0</v>
      </c>
      <c r="BU201" s="38">
        <f t="shared" si="32"/>
        <v>0</v>
      </c>
      <c r="BV201" s="38">
        <f t="shared" si="33"/>
        <v>0</v>
      </c>
      <c r="BW201" s="38">
        <f t="shared" si="34"/>
        <v>0</v>
      </c>
      <c r="BX201" s="38">
        <f t="shared" si="35"/>
        <v>0</v>
      </c>
      <c r="BY201" s="38">
        <f t="shared" si="36"/>
        <v>0</v>
      </c>
      <c r="BZ201" s="38">
        <f t="shared" si="37"/>
        <v>0</v>
      </c>
      <c r="CA201" s="38">
        <f t="shared" si="38"/>
        <v>0</v>
      </c>
      <c r="CB201" s="14"/>
      <c r="CC201" s="14"/>
      <c r="CD201" s="14"/>
    </row>
    <row r="202" spans="1:82" ht="15.75" thickBot="1" x14ac:dyDescent="0.3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</row>
    <row r="203" spans="1:82" ht="15.75" thickBot="1" x14ac:dyDescent="0.3">
      <c r="A203" s="36"/>
      <c r="T203" s="58" t="s">
        <v>61</v>
      </c>
      <c r="U203" s="59"/>
      <c r="V203" s="60"/>
      <c r="W203" s="47"/>
    </row>
    <row r="205" spans="1:82" x14ac:dyDescent="0.25">
      <c r="A205" s="37" t="str">
        <f>Accueil!C13</f>
        <v>James</v>
      </c>
      <c r="B205" s="37"/>
      <c r="C205" s="37">
        <f>IF(C182="",NA(),SUM(C182)/COUNTIF(C182,"&gt;0"))</f>
        <v>6</v>
      </c>
      <c r="D205" s="37">
        <f>IF(D182="",NA(),SUM(C182:D182)/COUNTIF(C182:D182,"&gt;0"))</f>
        <v>6.5</v>
      </c>
      <c r="E205" s="37">
        <f>IF(E182="",NA(),SUM(C182:E182)/COUNTIF(C182:E182,"&gt;0"))</f>
        <v>6.333333333333333</v>
      </c>
      <c r="F205" s="37">
        <f>IF(F182="",NA(),SUM(C182:F182)/COUNTIF(C182:F182,"&gt;0"))</f>
        <v>6.25</v>
      </c>
      <c r="G205" s="37">
        <f>IF(G182="",NA(),SUM(C182:G182)/COUNTIF(C182:G182,"&gt;0"))</f>
        <v>6.4</v>
      </c>
      <c r="H205" s="37">
        <f>IF(H182="",NA(),SUM(C182:H182)/COUNTIF(C182:H182,"&gt;0"))</f>
        <v>6.333333333333333</v>
      </c>
      <c r="I205" s="37">
        <f>IF(I182="",NA(),SUM(C182:I182)/COUNTIF(C182:I182,"&gt;0"))</f>
        <v>6.1428571428571432</v>
      </c>
      <c r="J205" s="37">
        <f>IF(J182="",NA(),SUM(C182:J182)/COUNTIF(C182:J182,"&gt;0"))</f>
        <v>5.75</v>
      </c>
      <c r="K205" s="37">
        <f>IF(K182="",NA(),SUM(C182:K182)/COUNTIF(C182:K182,"&gt;0"))</f>
        <v>5.7777777777777777</v>
      </c>
      <c r="L205" s="37">
        <f>IF(L182="",NA(),SUM(C182:L182)/COUNTIF(C182:L182,"&gt;0"))</f>
        <v>5.6</v>
      </c>
      <c r="M205" s="37">
        <f>IF(M182="",NA(),SUM(C182:M182)/COUNTIF(C182:M182,"&gt;0"))</f>
        <v>5.5454545454545459</v>
      </c>
      <c r="N205" s="37">
        <f>IF(N182="",NA(),SUM(C182:N182)/COUNTIF(C182:N182,"&gt;0"))</f>
        <v>5.583333333333333</v>
      </c>
      <c r="O205" s="37">
        <f>IF(O182="",NA(),SUM(C182:O182)/COUNTIF(C182:O182,"&gt;0"))</f>
        <v>5.384615384615385</v>
      </c>
      <c r="P205" s="37">
        <f>IF(P182="",NA(),SUM(C182:P182)/COUNTIF(C182:P182,"&gt;0"))</f>
        <v>5.3571428571428568</v>
      </c>
      <c r="Q205" s="37">
        <f>IF(Q182="",NA(),SUM(C182:Q182)/COUNTIF(C182:Q182,"&gt;0"))</f>
        <v>5.4666666666666668</v>
      </c>
      <c r="R205" s="37">
        <f>IF(R182="",NA(),SUM(C182:R182)/COUNTIF(C182:R182,"&gt;0"))</f>
        <v>5.5625</v>
      </c>
      <c r="S205" s="37">
        <f>IF(S182="",NA(),SUM(C182:S182)/COUNTIF(C182:S182,"&gt;0"))</f>
        <v>5.4705882352941178</v>
      </c>
      <c r="T205" s="37">
        <f>IF(T182="",NA(),SUM(C182:T182)/COUNTIF(C182:T182,"&gt;0"))</f>
        <v>5.666666666666667</v>
      </c>
      <c r="U205" s="37">
        <f>IF(U182="",NA(),SUM(C182:U182)/COUNTIF(C182:U182,"&gt;0"))</f>
        <v>5.7894736842105265</v>
      </c>
      <c r="V205" s="37">
        <f>IF(V182="",NA(),SUM(C182:V182)/COUNTIF(C182:V182,"&gt;0"))</f>
        <v>5.7</v>
      </c>
      <c r="W205" s="37">
        <f>IF(W182="",NA(),SUM(C182:W182)/COUNTIF(C182:W182,"&gt;0"))</f>
        <v>5.6190476190476186</v>
      </c>
      <c r="X205" s="37">
        <f>IF(X182="",NA(),SUM(C182:X182)/COUNTIF(C182:X182,"&gt;0"))</f>
        <v>5.5909090909090908</v>
      </c>
      <c r="Y205" s="37">
        <f>IF(Y182="",NA(),SUM(C182:Y182)/COUNTIF(C182:Y182,"&gt;0"))</f>
        <v>5.5217391304347823</v>
      </c>
      <c r="Z205" s="37">
        <f>IF(Z182="",NA(),SUM(C182:Z182)/COUNTIF(C182:Z182,"&gt;0"))</f>
        <v>5.375</v>
      </c>
      <c r="AA205" s="37">
        <f>IF(AA182="",NA(),SUM(C182:AA182)/COUNTIF(C182:AA182,"&gt;0"))</f>
        <v>5.32</v>
      </c>
      <c r="AB205" s="37">
        <f>IF(AB182="",NA(),SUM(C182:AB182)/COUNTIF(C182:AB182,"&gt;0"))</f>
        <v>5.3461538461538458</v>
      </c>
      <c r="AC205" s="37">
        <f>IF(AC182="",NA(),SUM(C182:AC182)/COUNTIF(C182:AC182,"&gt;0"))</f>
        <v>5.333333333333333</v>
      </c>
      <c r="AD205" s="37">
        <f>IF(AD182="",NA(),SUM(C182:AD182)/COUNTIF(C182:AD182,"&gt;0"))</f>
        <v>5.3928571428571432</v>
      </c>
      <c r="AE205" s="37">
        <f>IF(AE182="",NA(),SUM(C182:AE182)/COUNTIF(C182:AE182,"&gt;0"))</f>
        <v>5.4827586206896548</v>
      </c>
      <c r="AF205" s="37">
        <f>IF(AF182="",NA(),SUM(C182:AF182)/COUNTIF(C182:AF182,"&gt;0"))</f>
        <v>5.4666666666666668</v>
      </c>
      <c r="AG205" s="37">
        <f>IF(AG182="",NA(),SUM(C182:AG182)/COUNTIF(C182:AG182,"&gt;0"))</f>
        <v>5.387096774193548</v>
      </c>
      <c r="AH205" s="37">
        <f>IF(AH182="",NA(),SUM(C182:AH182)/COUNTIF(C182:AH182,"&gt;0"))</f>
        <v>5.34375</v>
      </c>
      <c r="AI205" s="37">
        <f>IF(AI182="",NA(),SUM(C182:AI182)/COUNTIF(C182:AI182,"&gt;0"))</f>
        <v>5.333333333333333</v>
      </c>
      <c r="AJ205" s="37">
        <f>IF(AJ182="",NA(),SUM(C182:AJ182)/COUNTIF(C182:AJ182,"&gt;0"))</f>
        <v>5.3529411764705879</v>
      </c>
      <c r="AK205" s="37">
        <f>IF(AK182="",NA(),SUM(C182:AK182)/COUNTIF(C182:AK182,"&gt;0"))</f>
        <v>5.3142857142857141</v>
      </c>
      <c r="AL205" s="37">
        <f>IF(AL182="",NA(),SUM(C182:AL182)/COUNTIF(C182:AL182,"&gt;0"))</f>
        <v>5.25</v>
      </c>
      <c r="AM205" s="37">
        <f>IF(AM182="",NA(),SUM(C182:AM182)/COUNTIF(C182:AM182,"&gt;0"))</f>
        <v>5.2162162162162158</v>
      </c>
      <c r="AN205" s="48">
        <f>IF(AN182="",NA(),SUM(C182:AN182)/COUNTIF(C182:AN182,"&gt;0"))</f>
        <v>5.2368421052631575</v>
      </c>
      <c r="AO205" s="49"/>
    </row>
    <row r="206" spans="1:82" x14ac:dyDescent="0.25">
      <c r="A206" s="37" t="str">
        <f>Accueil!C14</f>
        <v>Manu</v>
      </c>
      <c r="B206" s="37"/>
      <c r="C206" s="37">
        <f t="shared" ref="C206:C223" si="39">IF(C183="",NA(),SUM(C183)/COUNTIF(C183,"&gt;0"))</f>
        <v>6</v>
      </c>
      <c r="D206" s="37">
        <f t="shared" ref="D206:D224" si="40">IF(D183="",NA(),SUM(C183:D183)/COUNTIF(C183:D183,"&gt;0"))</f>
        <v>5.5</v>
      </c>
      <c r="E206" s="37">
        <f t="shared" ref="E206:E224" si="41">IF(E183="",NA(),SUM(C183:E183)/COUNTIF(C183:E183,"&gt;0"))</f>
        <v>5.333333333333333</v>
      </c>
      <c r="F206" s="37">
        <f t="shared" ref="F206:F224" si="42">IF(F183="",NA(),SUM(C183:F183)/COUNTIF(C183:F183,"&gt;0"))</f>
        <v>5.5</v>
      </c>
      <c r="G206" s="37">
        <f t="shared" ref="G206:G224" si="43">IF(G183="",NA(),SUM(C183:G183)/COUNTIF(C183:G183,"&gt;0"))</f>
        <v>5.4</v>
      </c>
      <c r="H206" s="37">
        <f t="shared" ref="H206:H224" si="44">IF(H183="",NA(),SUM(C183:H183)/COUNTIF(C183:H183,"&gt;0"))</f>
        <v>5.5</v>
      </c>
      <c r="I206" s="37">
        <f t="shared" ref="I206:I224" si="45">IF(I183="",NA(),SUM(C183:I183)/COUNTIF(C183:I183,"&gt;0"))</f>
        <v>5.4285714285714288</v>
      </c>
      <c r="J206" s="37">
        <f t="shared" ref="J206:J224" si="46">IF(J183="",NA(),SUM(C183:J183)/COUNTIF(C183:J183,"&gt;0"))</f>
        <v>4.875</v>
      </c>
      <c r="K206" s="37">
        <f t="shared" ref="K206:K224" si="47">IF(K183="",NA(),SUM(C183:K183)/COUNTIF(C183:K183,"&gt;0"))</f>
        <v>4.7777777777777777</v>
      </c>
      <c r="L206" s="37">
        <f t="shared" ref="L206:L224" si="48">IF(L183="",NA(),SUM(C183:L183)/COUNTIF(C183:L183,"&gt;0"))</f>
        <v>4.5999999999999996</v>
      </c>
      <c r="M206" s="37">
        <f t="shared" ref="M206:M224" si="49">IF(M183="",NA(),SUM(C183:M183)/COUNTIF(C183:M183,"&gt;0"))</f>
        <v>4.7272727272727275</v>
      </c>
      <c r="N206" s="37">
        <f t="shared" ref="N206:N224" si="50">IF(N183="",NA(),SUM(C183:N183)/COUNTIF(C183:N183,"&gt;0"))</f>
        <v>4.916666666666667</v>
      </c>
      <c r="O206" s="37">
        <f t="shared" ref="O206:O224" si="51">IF(O183="",NA(),SUM(C183:O183)/COUNTIF(C183:O183,"&gt;0"))</f>
        <v>4.9230769230769234</v>
      </c>
      <c r="P206" s="37">
        <f t="shared" ref="P206:P224" si="52">IF(P183="",NA(),SUM(C183:P183)/COUNTIF(C183:P183,"&gt;0"))</f>
        <v>5.0714285714285712</v>
      </c>
      <c r="Q206" s="37">
        <f t="shared" ref="Q206:Q224" si="53">IF(Q183="",NA(),SUM(C183:Q183)/COUNTIF(C183:Q183,"&gt;0"))</f>
        <v>5.0666666666666664</v>
      </c>
      <c r="R206" s="37">
        <f t="shared" ref="R206:R224" si="54">IF(R183="",NA(),SUM(C183:R183)/COUNTIF(C183:R183,"&gt;0"))</f>
        <v>5.125</v>
      </c>
      <c r="S206" s="37">
        <f t="shared" ref="S206:S224" si="55">IF(S183="",NA(),SUM(C183:S183)/COUNTIF(C183:S183,"&gt;0"))</f>
        <v>5.0588235294117645</v>
      </c>
      <c r="T206" s="37">
        <f t="shared" ref="T206:T224" si="56">IF(T183="",NA(),SUM(C183:T183)/COUNTIF(C183:T183,"&gt;0"))</f>
        <v>5</v>
      </c>
      <c r="U206" s="37">
        <f t="shared" ref="U206:U224" si="57">IF(U183="",NA(),SUM(C183:U183)/COUNTIF(C183:U183,"&gt;0"))</f>
        <v>5</v>
      </c>
      <c r="V206" s="37">
        <f t="shared" ref="V206:V224" si="58">IF(V183="",NA(),SUM(C183:V183)/COUNTIF(C183:V183,"&gt;0"))</f>
        <v>5.05</v>
      </c>
      <c r="W206" s="37">
        <f t="shared" ref="W206:W224" si="59">IF(W183="",NA(),SUM(C183:W183)/COUNTIF(C183:W183,"&gt;0"))</f>
        <v>5</v>
      </c>
      <c r="X206" s="37">
        <f t="shared" ref="X206:X224" si="60">IF(X183="",NA(),SUM(C183:X183)/COUNTIF(C183:X183,"&gt;0"))</f>
        <v>4.9545454545454541</v>
      </c>
      <c r="Y206" s="37">
        <f t="shared" ref="Y206:Y224" si="61">IF(Y183="",NA(),SUM(C183:Y183)/COUNTIF(C183:Y183,"&gt;0"))</f>
        <v>4.8695652173913047</v>
      </c>
      <c r="Z206" s="37">
        <f t="shared" ref="Z206:Z224" si="62">IF(Z183="",NA(),SUM(C183:Z183)/COUNTIF(C183:Z183,"&gt;0"))</f>
        <v>4.875</v>
      </c>
      <c r="AA206" s="37">
        <f t="shared" ref="AA206:AA224" si="63">IF(AA183="",NA(),SUM(C183:AA183)/COUNTIF(C183:AA183,"&gt;0"))</f>
        <v>4.84</v>
      </c>
      <c r="AB206" s="37">
        <f t="shared" ref="AB206:AB224" si="64">IF(AB183="",NA(),SUM(C183:AB183)/COUNTIF(C183:AB183,"&gt;0"))</f>
        <v>4.8076923076923075</v>
      </c>
      <c r="AC206" s="37">
        <f t="shared" ref="AC206:AC224" si="65">IF(AC183="",NA(),SUM(C183:AC183)/COUNTIF(C183:AC183,"&gt;0"))</f>
        <v>4.7777777777777777</v>
      </c>
      <c r="AD206" s="37">
        <f t="shared" ref="AD206:AD224" si="66">IF(AD183="",NA(),SUM(C183:AD183)/COUNTIF(C183:AD183,"&gt;0"))</f>
        <v>4.8214285714285712</v>
      </c>
      <c r="AE206" s="37">
        <f t="shared" ref="AE206:AE224" si="67">IF(AE183="",NA(),SUM(C183:AE183)/COUNTIF(C183:AE183,"&gt;0"))</f>
        <v>4.8620689655172411</v>
      </c>
      <c r="AF206" s="37">
        <f t="shared" ref="AF206:AF224" si="68">IF(AF183="",NA(),SUM(C183:AF183)/COUNTIF(C183:AF183,"&gt;0"))</f>
        <v>4.8666666666666663</v>
      </c>
      <c r="AG206" s="37">
        <f t="shared" ref="AG206:AG224" si="69">IF(AG183="",NA(),SUM(C183:AG183)/COUNTIF(C183:AG183,"&gt;0"))</f>
        <v>4.870967741935484</v>
      </c>
      <c r="AH206" s="37">
        <f t="shared" ref="AH206:AH224" si="70">IF(AH183="",NA(),SUM(C183:AH183)/COUNTIF(C183:AH183,"&gt;0"))</f>
        <v>4.84375</v>
      </c>
      <c r="AI206" s="37">
        <f t="shared" ref="AI206:AI224" si="71">IF(AI183="",NA(),SUM(C183:AI183)/COUNTIF(C183:AI183,"&gt;0"))</f>
        <v>4.8787878787878789</v>
      </c>
      <c r="AJ206" s="37">
        <f t="shared" ref="AJ206:AJ224" si="72">IF(AJ183="",NA(),SUM(C183:AJ183)/COUNTIF(C183:AJ183,"&gt;0"))</f>
        <v>4.9117647058823533</v>
      </c>
      <c r="AK206" s="37">
        <f t="shared" ref="AK206:AK224" si="73">IF(AK183="",NA(),SUM(C183:AK183)/COUNTIF(C183:AK183,"&gt;0"))</f>
        <v>4.8857142857142861</v>
      </c>
      <c r="AL206" s="37">
        <f t="shared" ref="AL206:AL224" si="74">IF(AL183="",NA(),SUM(C183:AL183)/COUNTIF(C183:AL183,"&gt;0"))</f>
        <v>4.833333333333333</v>
      </c>
      <c r="AM206" s="37">
        <f t="shared" ref="AM206:AM224" si="75">IF(AM183="",NA(),SUM(C183:AM183)/COUNTIF(C183:AM183,"&gt;0"))</f>
        <v>4.8648648648648649</v>
      </c>
      <c r="AN206" s="48">
        <f t="shared" ref="AN206:AN224" si="76">IF(AN183="",NA(),SUM(C183:AN183)/COUNTIF(C183:AN183,"&gt;0"))</f>
        <v>4.9473684210526319</v>
      </c>
      <c r="AO206" s="49"/>
    </row>
    <row r="207" spans="1:82" x14ac:dyDescent="0.25">
      <c r="A207" s="37" t="str">
        <f>Accueil!C15</f>
        <v>Remi</v>
      </c>
      <c r="B207" s="37"/>
      <c r="C207" s="37">
        <f t="shared" si="39"/>
        <v>6</v>
      </c>
      <c r="D207" s="37">
        <f t="shared" si="40"/>
        <v>5</v>
      </c>
      <c r="E207" s="37">
        <f t="shared" si="41"/>
        <v>4.666666666666667</v>
      </c>
      <c r="F207" s="37">
        <f t="shared" si="42"/>
        <v>5</v>
      </c>
      <c r="G207" s="37">
        <f t="shared" si="43"/>
        <v>4.8</v>
      </c>
      <c r="H207" s="37">
        <f t="shared" si="44"/>
        <v>4.833333333333333</v>
      </c>
      <c r="I207" s="37">
        <f t="shared" si="45"/>
        <v>4.7142857142857144</v>
      </c>
      <c r="J207" s="37">
        <f t="shared" si="46"/>
        <v>4.375</v>
      </c>
      <c r="K207" s="37">
        <f t="shared" si="47"/>
        <v>4.333333333333333</v>
      </c>
      <c r="L207" s="37">
        <f t="shared" si="48"/>
        <v>4.0999999999999996</v>
      </c>
      <c r="M207" s="37">
        <f t="shared" si="49"/>
        <v>4.3636363636363633</v>
      </c>
      <c r="N207" s="37">
        <f t="shared" si="50"/>
        <v>4.333333333333333</v>
      </c>
      <c r="O207" s="37">
        <f t="shared" si="51"/>
        <v>4.384615384615385</v>
      </c>
      <c r="P207" s="37">
        <f t="shared" si="52"/>
        <v>4.5714285714285712</v>
      </c>
      <c r="Q207" s="37">
        <f t="shared" si="53"/>
        <v>4.666666666666667</v>
      </c>
      <c r="R207" s="37">
        <f t="shared" si="54"/>
        <v>4.625</v>
      </c>
      <c r="S207" s="37">
        <f t="shared" si="55"/>
        <v>4.6470588235294121</v>
      </c>
      <c r="T207" s="37">
        <f t="shared" si="56"/>
        <v>4.7222222222222223</v>
      </c>
      <c r="U207" s="37">
        <f t="shared" si="57"/>
        <v>4.7894736842105265</v>
      </c>
      <c r="V207" s="37">
        <f t="shared" si="58"/>
        <v>4.7</v>
      </c>
      <c r="W207" s="37">
        <f t="shared" si="59"/>
        <v>4.7619047619047619</v>
      </c>
      <c r="X207" s="37">
        <f t="shared" si="60"/>
        <v>4.6818181818181817</v>
      </c>
      <c r="Y207" s="37">
        <f t="shared" si="61"/>
        <v>4.6956521739130439</v>
      </c>
      <c r="Z207" s="37">
        <f t="shared" si="62"/>
        <v>4.75</v>
      </c>
      <c r="AA207" s="37">
        <f t="shared" si="63"/>
        <v>4.76</v>
      </c>
      <c r="AB207" s="37">
        <f t="shared" si="64"/>
        <v>4.7692307692307692</v>
      </c>
      <c r="AC207" s="37">
        <f t="shared" si="65"/>
        <v>4.7777777777777777</v>
      </c>
      <c r="AD207" s="37">
        <f t="shared" si="66"/>
        <v>4.7857142857142856</v>
      </c>
      <c r="AE207" s="37">
        <f t="shared" si="67"/>
        <v>4.8275862068965516</v>
      </c>
      <c r="AF207" s="37">
        <f t="shared" si="68"/>
        <v>4.8666666666666663</v>
      </c>
      <c r="AG207" s="37">
        <f t="shared" si="69"/>
        <v>4.903225806451613</v>
      </c>
      <c r="AH207" s="37">
        <f t="shared" si="70"/>
        <v>4.875</v>
      </c>
      <c r="AI207" s="37">
        <f t="shared" si="71"/>
        <v>4.8787878787878789</v>
      </c>
      <c r="AJ207" s="37">
        <f t="shared" si="72"/>
        <v>4.9411764705882355</v>
      </c>
      <c r="AK207" s="37">
        <f t="shared" si="73"/>
        <v>4.9428571428571431</v>
      </c>
      <c r="AL207" s="37">
        <f t="shared" si="74"/>
        <v>4.8888888888888893</v>
      </c>
      <c r="AM207" s="37">
        <f t="shared" si="75"/>
        <v>4.8648648648648649</v>
      </c>
      <c r="AN207" s="48">
        <f t="shared" si="76"/>
        <v>4.8947368421052628</v>
      </c>
      <c r="AO207" s="49"/>
    </row>
    <row r="208" spans="1:82" x14ac:dyDescent="0.25">
      <c r="A208" s="37" t="str">
        <f>Accueil!C16</f>
        <v>Régis</v>
      </c>
      <c r="B208" s="37"/>
      <c r="C208" s="37">
        <f t="shared" si="39"/>
        <v>5</v>
      </c>
      <c r="D208" s="37">
        <f t="shared" si="40"/>
        <v>5</v>
      </c>
      <c r="E208" s="37">
        <f t="shared" si="41"/>
        <v>4.666666666666667</v>
      </c>
      <c r="F208" s="37">
        <f t="shared" si="42"/>
        <v>5</v>
      </c>
      <c r="G208" s="37">
        <f t="shared" si="43"/>
        <v>4.8</v>
      </c>
      <c r="H208" s="37">
        <f t="shared" si="44"/>
        <v>5</v>
      </c>
      <c r="I208" s="37">
        <f t="shared" si="45"/>
        <v>5.1428571428571432</v>
      </c>
      <c r="J208" s="37">
        <f t="shared" si="46"/>
        <v>5</v>
      </c>
      <c r="K208" s="37">
        <f t="shared" si="47"/>
        <v>4.8888888888888893</v>
      </c>
      <c r="L208" s="37">
        <f t="shared" si="48"/>
        <v>4.7</v>
      </c>
      <c r="M208" s="37">
        <f t="shared" si="49"/>
        <v>4.8181818181818183</v>
      </c>
      <c r="N208" s="37">
        <f t="shared" si="50"/>
        <v>4.916666666666667</v>
      </c>
      <c r="O208" s="37">
        <f t="shared" si="51"/>
        <v>4.8461538461538458</v>
      </c>
      <c r="P208" s="37">
        <f t="shared" si="52"/>
        <v>4.8571428571428568</v>
      </c>
      <c r="Q208" s="37">
        <f t="shared" si="53"/>
        <v>4.8666666666666663</v>
      </c>
      <c r="R208" s="37">
        <f t="shared" si="54"/>
        <v>4.75</v>
      </c>
      <c r="S208" s="37">
        <f t="shared" si="55"/>
        <v>4.7647058823529411</v>
      </c>
      <c r="T208" s="37">
        <f t="shared" si="56"/>
        <v>4.9444444444444446</v>
      </c>
      <c r="U208" s="37">
        <f t="shared" si="57"/>
        <v>4.9473684210526319</v>
      </c>
      <c r="V208" s="37">
        <f t="shared" si="58"/>
        <v>4.8499999999999996</v>
      </c>
      <c r="W208" s="37">
        <f t="shared" si="59"/>
        <v>4.8095238095238093</v>
      </c>
      <c r="X208" s="37">
        <f t="shared" si="60"/>
        <v>4.8181818181818183</v>
      </c>
      <c r="Y208" s="37">
        <f t="shared" si="61"/>
        <v>4.8260869565217392</v>
      </c>
      <c r="Z208" s="37">
        <f t="shared" si="62"/>
        <v>4.791666666666667</v>
      </c>
      <c r="AA208" s="37">
        <f t="shared" si="63"/>
        <v>4.76</v>
      </c>
      <c r="AB208" s="37">
        <f t="shared" si="64"/>
        <v>4.6538461538461542</v>
      </c>
      <c r="AC208" s="37">
        <f t="shared" si="65"/>
        <v>4.6296296296296298</v>
      </c>
      <c r="AD208" s="37">
        <f t="shared" si="66"/>
        <v>4.6785714285714288</v>
      </c>
      <c r="AE208" s="37">
        <f t="shared" si="67"/>
        <v>4.7586206896551726</v>
      </c>
      <c r="AF208" s="37">
        <f t="shared" si="68"/>
        <v>4.666666666666667</v>
      </c>
      <c r="AG208" s="37">
        <f t="shared" si="69"/>
        <v>4.709677419354839</v>
      </c>
      <c r="AH208" s="37">
        <f t="shared" si="70"/>
        <v>4.78125</v>
      </c>
      <c r="AI208" s="37">
        <f t="shared" si="71"/>
        <v>4.7575757575757578</v>
      </c>
      <c r="AJ208" s="37">
        <f t="shared" si="72"/>
        <v>4.7941176470588234</v>
      </c>
      <c r="AK208" s="37">
        <f t="shared" si="73"/>
        <v>4.7714285714285714</v>
      </c>
      <c r="AL208" s="37">
        <f t="shared" si="74"/>
        <v>4.7777777777777777</v>
      </c>
      <c r="AM208" s="37">
        <f t="shared" si="75"/>
        <v>4.756756756756757</v>
      </c>
      <c r="AN208" s="48">
        <f t="shared" si="76"/>
        <v>4.8157894736842106</v>
      </c>
      <c r="AO208" s="49"/>
    </row>
    <row r="209" spans="1:41" x14ac:dyDescent="0.25">
      <c r="A209" s="37" t="str">
        <f>Accueil!C17</f>
        <v>Alia</v>
      </c>
      <c r="B209" s="37"/>
      <c r="C209" s="37">
        <f t="shared" si="39"/>
        <v>5</v>
      </c>
      <c r="D209" s="37">
        <f t="shared" si="40"/>
        <v>7</v>
      </c>
      <c r="E209" s="37">
        <f t="shared" si="41"/>
        <v>6.333333333333333</v>
      </c>
      <c r="F209" s="37">
        <f t="shared" si="42"/>
        <v>6</v>
      </c>
      <c r="G209" s="37">
        <f t="shared" si="43"/>
        <v>5.4</v>
      </c>
      <c r="H209" s="37">
        <f t="shared" si="44"/>
        <v>5.333333333333333</v>
      </c>
      <c r="I209" s="37">
        <f t="shared" si="45"/>
        <v>5</v>
      </c>
      <c r="J209" s="37">
        <f t="shared" si="46"/>
        <v>4.75</v>
      </c>
      <c r="K209" s="37">
        <f t="shared" si="47"/>
        <v>4.8888888888888893</v>
      </c>
      <c r="L209" s="37">
        <f t="shared" si="48"/>
        <v>4.7</v>
      </c>
      <c r="M209" s="37">
        <f t="shared" si="49"/>
        <v>4.9090909090909092</v>
      </c>
      <c r="N209" s="37">
        <f t="shared" si="50"/>
        <v>5</v>
      </c>
      <c r="O209" s="37">
        <f t="shared" si="51"/>
        <v>4.8461538461538458</v>
      </c>
      <c r="P209" s="37">
        <f t="shared" si="52"/>
        <v>4.7857142857142856</v>
      </c>
      <c r="Q209" s="37">
        <f t="shared" si="53"/>
        <v>4.666666666666667</v>
      </c>
      <c r="R209" s="37">
        <f t="shared" si="54"/>
        <v>4.625</v>
      </c>
      <c r="S209" s="37">
        <f t="shared" si="55"/>
        <v>4.7058823529411766</v>
      </c>
      <c r="T209" s="37">
        <f t="shared" si="56"/>
        <v>4.7222222222222223</v>
      </c>
      <c r="U209" s="37">
        <f t="shared" si="57"/>
        <v>4.8421052631578947</v>
      </c>
      <c r="V209" s="37">
        <f t="shared" si="58"/>
        <v>4.8</v>
      </c>
      <c r="W209" s="37">
        <f t="shared" si="59"/>
        <v>4.7619047619047619</v>
      </c>
      <c r="X209" s="37">
        <f t="shared" si="60"/>
        <v>4.7727272727272725</v>
      </c>
      <c r="Y209" s="37">
        <f t="shared" si="61"/>
        <v>4.7391304347826084</v>
      </c>
      <c r="Z209" s="37">
        <f t="shared" si="62"/>
        <v>4.75</v>
      </c>
      <c r="AA209" s="37">
        <f t="shared" si="63"/>
        <v>4.76</v>
      </c>
      <c r="AB209" s="37">
        <f t="shared" si="64"/>
        <v>4.7692307692307692</v>
      </c>
      <c r="AC209" s="37">
        <f t="shared" si="65"/>
        <v>4.7037037037037033</v>
      </c>
      <c r="AD209" s="37">
        <f t="shared" si="66"/>
        <v>4.7142857142857144</v>
      </c>
      <c r="AE209" s="37">
        <f t="shared" si="67"/>
        <v>4.7931034482758621</v>
      </c>
      <c r="AF209" s="37">
        <f t="shared" si="68"/>
        <v>4.833333333333333</v>
      </c>
      <c r="AG209" s="37">
        <f t="shared" si="69"/>
        <v>4.870967741935484</v>
      </c>
      <c r="AH209" s="37">
        <f t="shared" si="70"/>
        <v>4.84375</v>
      </c>
      <c r="AI209" s="37">
        <f t="shared" si="71"/>
        <v>4.8181818181818183</v>
      </c>
      <c r="AJ209" s="37">
        <f t="shared" si="72"/>
        <v>4.8529411764705879</v>
      </c>
      <c r="AK209" s="37">
        <f t="shared" si="73"/>
        <v>4.8</v>
      </c>
      <c r="AL209" s="37">
        <f t="shared" si="74"/>
        <v>4.7777777777777777</v>
      </c>
      <c r="AM209" s="37">
        <f t="shared" si="75"/>
        <v>4.756756756756757</v>
      </c>
      <c r="AN209" s="48">
        <f t="shared" si="76"/>
        <v>4.7894736842105265</v>
      </c>
      <c r="AO209" s="49"/>
    </row>
    <row r="210" spans="1:41" x14ac:dyDescent="0.25">
      <c r="A210" s="37" t="str">
        <f>Accueil!C18</f>
        <v>Sarah</v>
      </c>
      <c r="B210" s="37"/>
      <c r="C210" s="37">
        <f t="shared" si="39"/>
        <v>4</v>
      </c>
      <c r="D210" s="37">
        <f t="shared" si="40"/>
        <v>4.5</v>
      </c>
      <c r="E210" s="37">
        <f t="shared" si="41"/>
        <v>4.333333333333333</v>
      </c>
      <c r="F210" s="37">
        <f t="shared" si="42"/>
        <v>4.75</v>
      </c>
      <c r="G210" s="37">
        <f t="shared" si="43"/>
        <v>4.4000000000000004</v>
      </c>
      <c r="H210" s="37">
        <f t="shared" si="44"/>
        <v>4.833333333333333</v>
      </c>
      <c r="I210" s="37">
        <f t="shared" si="45"/>
        <v>4.4285714285714288</v>
      </c>
      <c r="J210" s="37">
        <f t="shared" si="46"/>
        <v>4.125</v>
      </c>
      <c r="K210" s="37">
        <f t="shared" si="47"/>
        <v>4</v>
      </c>
      <c r="L210" s="37">
        <f t="shared" si="48"/>
        <v>4</v>
      </c>
      <c r="M210" s="37">
        <f t="shared" si="49"/>
        <v>4.0909090909090908</v>
      </c>
      <c r="N210" s="37">
        <f t="shared" si="50"/>
        <v>4.333333333333333</v>
      </c>
      <c r="O210" s="37">
        <f t="shared" si="51"/>
        <v>4.2307692307692308</v>
      </c>
      <c r="P210" s="37">
        <f t="shared" si="52"/>
        <v>4.2857142857142856</v>
      </c>
      <c r="Q210" s="37">
        <f t="shared" si="53"/>
        <v>4.4000000000000004</v>
      </c>
      <c r="R210" s="37">
        <f t="shared" si="54"/>
        <v>4.5</v>
      </c>
      <c r="S210" s="37">
        <f t="shared" si="55"/>
        <v>4.5294117647058822</v>
      </c>
      <c r="T210" s="37">
        <f t="shared" si="56"/>
        <v>4.6111111111111107</v>
      </c>
      <c r="U210" s="37">
        <f t="shared" si="57"/>
        <v>4.6842105263157894</v>
      </c>
      <c r="V210" s="37">
        <f t="shared" si="58"/>
        <v>4.75</v>
      </c>
      <c r="W210" s="37">
        <f t="shared" si="59"/>
        <v>4.666666666666667</v>
      </c>
      <c r="X210" s="37">
        <f t="shared" si="60"/>
        <v>4.6818181818181817</v>
      </c>
      <c r="Y210" s="37">
        <f t="shared" si="61"/>
        <v>4.6521739130434785</v>
      </c>
      <c r="Z210" s="37">
        <f t="shared" si="62"/>
        <v>4.75</v>
      </c>
      <c r="AA210" s="37">
        <f t="shared" si="63"/>
        <v>4.8</v>
      </c>
      <c r="AB210" s="37">
        <f t="shared" si="64"/>
        <v>4.8076923076923075</v>
      </c>
      <c r="AC210" s="37">
        <f t="shared" si="65"/>
        <v>4.7037037037037033</v>
      </c>
      <c r="AD210" s="37">
        <f t="shared" si="66"/>
        <v>4.7142857142857144</v>
      </c>
      <c r="AE210" s="37">
        <f t="shared" si="67"/>
        <v>4.7586206896551726</v>
      </c>
      <c r="AF210" s="37">
        <f t="shared" si="68"/>
        <v>4.7</v>
      </c>
      <c r="AG210" s="37">
        <f t="shared" si="69"/>
        <v>4.806451612903226</v>
      </c>
      <c r="AH210" s="37">
        <f t="shared" si="70"/>
        <v>4.78125</v>
      </c>
      <c r="AI210" s="37">
        <f t="shared" si="71"/>
        <v>4.7878787878787881</v>
      </c>
      <c r="AJ210" s="37">
        <f t="shared" si="72"/>
        <v>4.8235294117647056</v>
      </c>
      <c r="AK210" s="37">
        <f t="shared" si="73"/>
        <v>4.7714285714285714</v>
      </c>
      <c r="AL210" s="37">
        <f t="shared" si="74"/>
        <v>4.75</v>
      </c>
      <c r="AM210" s="37">
        <f t="shared" si="75"/>
        <v>4.7027027027027026</v>
      </c>
      <c r="AN210" s="48">
        <f t="shared" si="76"/>
        <v>4.7368421052631575</v>
      </c>
      <c r="AO210" s="49"/>
    </row>
    <row r="211" spans="1:41" x14ac:dyDescent="0.25">
      <c r="A211" s="37" t="str">
        <f>Accueil!C19</f>
        <v>Mélanie</v>
      </c>
      <c r="B211" s="37"/>
      <c r="C211" s="37">
        <f t="shared" si="39"/>
        <v>6</v>
      </c>
      <c r="D211" s="37">
        <f t="shared" si="40"/>
        <v>6.5</v>
      </c>
      <c r="E211" s="37">
        <f t="shared" si="41"/>
        <v>5.666666666666667</v>
      </c>
      <c r="F211" s="37">
        <f t="shared" si="42"/>
        <v>4.75</v>
      </c>
      <c r="G211" s="37">
        <f t="shared" si="43"/>
        <v>4.8</v>
      </c>
      <c r="H211" s="37">
        <f t="shared" si="44"/>
        <v>4.5</v>
      </c>
      <c r="I211" s="37">
        <f t="shared" si="45"/>
        <v>4.7142857142857144</v>
      </c>
      <c r="J211" s="37">
        <f t="shared" si="46"/>
        <v>4.625</v>
      </c>
      <c r="K211" s="37">
        <f t="shared" si="47"/>
        <v>4.5555555555555554</v>
      </c>
      <c r="L211" s="37">
        <f t="shared" si="48"/>
        <v>4.3</v>
      </c>
      <c r="M211" s="37">
        <f t="shared" si="49"/>
        <v>4.1818181818181817</v>
      </c>
      <c r="N211" s="37">
        <f t="shared" si="50"/>
        <v>4.25</v>
      </c>
      <c r="O211" s="37">
        <f t="shared" si="51"/>
        <v>4</v>
      </c>
      <c r="P211" s="37">
        <f t="shared" si="52"/>
        <v>4.0714285714285712</v>
      </c>
      <c r="Q211" s="37">
        <f t="shared" si="53"/>
        <v>4</v>
      </c>
      <c r="R211" s="37">
        <f t="shared" si="54"/>
        <v>3.875</v>
      </c>
      <c r="S211" s="37">
        <f t="shared" si="55"/>
        <v>3.8235294117647061</v>
      </c>
      <c r="T211" s="37">
        <f t="shared" si="56"/>
        <v>4.0555555555555554</v>
      </c>
      <c r="U211" s="37">
        <f t="shared" si="57"/>
        <v>4.2105263157894735</v>
      </c>
      <c r="V211" s="37">
        <f t="shared" si="58"/>
        <v>4.1500000000000004</v>
      </c>
      <c r="W211" s="37">
        <f t="shared" si="59"/>
        <v>4.1904761904761907</v>
      </c>
      <c r="X211" s="37">
        <f t="shared" si="60"/>
        <v>4.2727272727272725</v>
      </c>
      <c r="Y211" s="37">
        <f t="shared" si="61"/>
        <v>4.1304347826086953</v>
      </c>
      <c r="Z211" s="37">
        <f t="shared" si="62"/>
        <v>4.125</v>
      </c>
      <c r="AA211" s="37">
        <f t="shared" si="63"/>
        <v>4.16</v>
      </c>
      <c r="AB211" s="37">
        <f t="shared" si="64"/>
        <v>4.2307692307692308</v>
      </c>
      <c r="AC211" s="37">
        <f t="shared" si="65"/>
        <v>4.1481481481481479</v>
      </c>
      <c r="AD211" s="37">
        <f t="shared" si="66"/>
        <v>4.2142857142857144</v>
      </c>
      <c r="AE211" s="37">
        <f t="shared" si="67"/>
        <v>4.2758620689655169</v>
      </c>
      <c r="AF211" s="37">
        <f t="shared" si="68"/>
        <v>4.3</v>
      </c>
      <c r="AG211" s="37">
        <f t="shared" si="69"/>
        <v>4.354838709677419</v>
      </c>
      <c r="AH211" s="37">
        <f t="shared" si="70"/>
        <v>4.4375</v>
      </c>
      <c r="AI211" s="37">
        <f t="shared" si="71"/>
        <v>4.4242424242424239</v>
      </c>
      <c r="AJ211" s="37">
        <f t="shared" si="72"/>
        <v>4.4411764705882355</v>
      </c>
      <c r="AK211" s="37">
        <f t="shared" si="73"/>
        <v>4.4000000000000004</v>
      </c>
      <c r="AL211" s="37">
        <f t="shared" si="74"/>
        <v>4.3888888888888893</v>
      </c>
      <c r="AM211" s="37">
        <f t="shared" si="75"/>
        <v>4.3783783783783781</v>
      </c>
      <c r="AN211" s="48">
        <f t="shared" si="76"/>
        <v>4.3684210526315788</v>
      </c>
      <c r="AO211" s="49"/>
    </row>
    <row r="212" spans="1:41" x14ac:dyDescent="0.25">
      <c r="A212" s="37" t="str">
        <f>Accueil!C20</f>
        <v>Laura</v>
      </c>
      <c r="B212" s="37"/>
      <c r="C212" s="37">
        <f t="shared" si="39"/>
        <v>5</v>
      </c>
      <c r="D212" s="37">
        <f t="shared" si="40"/>
        <v>5.5</v>
      </c>
      <c r="E212" s="37">
        <f t="shared" si="41"/>
        <v>4.666666666666667</v>
      </c>
      <c r="F212" s="37">
        <f t="shared" si="42"/>
        <v>4</v>
      </c>
      <c r="G212" s="37">
        <f t="shared" si="43"/>
        <v>3.6</v>
      </c>
      <c r="H212" s="37">
        <f t="shared" si="44"/>
        <v>3.6</v>
      </c>
      <c r="I212" s="37">
        <f t="shared" si="45"/>
        <v>3.5</v>
      </c>
      <c r="J212" s="37">
        <f t="shared" si="46"/>
        <v>3.5714285714285716</v>
      </c>
      <c r="K212" s="37">
        <f t="shared" si="47"/>
        <v>3.5714285714285716</v>
      </c>
      <c r="L212" s="37">
        <f t="shared" si="48"/>
        <v>3.5714285714285716</v>
      </c>
      <c r="M212" s="37">
        <f t="shared" si="49"/>
        <v>3.5714285714285716</v>
      </c>
      <c r="N212" s="37">
        <f t="shared" si="50"/>
        <v>3.5714285714285716</v>
      </c>
      <c r="O212" s="37">
        <f t="shared" si="51"/>
        <v>3.5714285714285716</v>
      </c>
      <c r="P212" s="37">
        <f t="shared" si="52"/>
        <v>3.5714285714285716</v>
      </c>
      <c r="Q212" s="37">
        <f t="shared" si="53"/>
        <v>3.5714285714285716</v>
      </c>
      <c r="R212" s="37">
        <f t="shared" si="54"/>
        <v>3.5714285714285716</v>
      </c>
      <c r="S212" s="37">
        <f t="shared" si="55"/>
        <v>3.5714285714285716</v>
      </c>
      <c r="T212" s="37">
        <f t="shared" si="56"/>
        <v>3.5714285714285716</v>
      </c>
      <c r="U212" s="37">
        <f t="shared" si="57"/>
        <v>3.5714285714285716</v>
      </c>
      <c r="V212" s="37">
        <f t="shared" si="58"/>
        <v>3.5714285714285716</v>
      </c>
      <c r="W212" s="37">
        <f t="shared" si="59"/>
        <v>3.5714285714285716</v>
      </c>
      <c r="X212" s="37">
        <f t="shared" si="60"/>
        <v>3.5714285714285716</v>
      </c>
      <c r="Y212" s="37">
        <f t="shared" si="61"/>
        <v>3.5714285714285716</v>
      </c>
      <c r="Z212" s="37">
        <f t="shared" si="62"/>
        <v>3.5714285714285716</v>
      </c>
      <c r="AA212" s="37">
        <f t="shared" si="63"/>
        <v>3.5714285714285716</v>
      </c>
      <c r="AB212" s="37">
        <f t="shared" si="64"/>
        <v>3.5714285714285716</v>
      </c>
      <c r="AC212" s="37">
        <f t="shared" si="65"/>
        <v>3.5714285714285716</v>
      </c>
      <c r="AD212" s="37">
        <f t="shared" si="66"/>
        <v>3.5714285714285716</v>
      </c>
      <c r="AE212" s="37">
        <f t="shared" si="67"/>
        <v>3.5714285714285716</v>
      </c>
      <c r="AF212" s="37">
        <f t="shared" si="68"/>
        <v>3.5714285714285716</v>
      </c>
      <c r="AG212" s="37">
        <f t="shared" si="69"/>
        <v>3.5714285714285716</v>
      </c>
      <c r="AH212" s="37">
        <f t="shared" si="70"/>
        <v>3.5714285714285716</v>
      </c>
      <c r="AI212" s="37">
        <f t="shared" si="71"/>
        <v>3.5714285714285716</v>
      </c>
      <c r="AJ212" s="37">
        <f t="shared" si="72"/>
        <v>3.5714285714285716</v>
      </c>
      <c r="AK212" s="37">
        <f t="shared" si="73"/>
        <v>3.5714285714285716</v>
      </c>
      <c r="AL212" s="37">
        <f t="shared" si="74"/>
        <v>3.5714285714285716</v>
      </c>
      <c r="AM212" s="37">
        <f t="shared" si="75"/>
        <v>3.5714285714285716</v>
      </c>
      <c r="AN212" s="48">
        <f t="shared" si="76"/>
        <v>3.5714285714285716</v>
      </c>
      <c r="AO212" s="49"/>
    </row>
    <row r="213" spans="1:41" x14ac:dyDescent="0.25">
      <c r="A213" s="37" t="str">
        <f>Accueil!C21</f>
        <v>Renoda</v>
      </c>
      <c r="B213" s="37"/>
      <c r="C213" s="37">
        <f t="shared" si="39"/>
        <v>6</v>
      </c>
      <c r="D213" s="37">
        <f t="shared" si="40"/>
        <v>6</v>
      </c>
      <c r="E213" s="37">
        <f t="shared" si="41"/>
        <v>6</v>
      </c>
      <c r="F213" s="37">
        <f t="shared" si="42"/>
        <v>6</v>
      </c>
      <c r="G213" s="37">
        <f t="shared" si="43"/>
        <v>6</v>
      </c>
      <c r="H213" s="37">
        <f t="shared" si="44"/>
        <v>6</v>
      </c>
      <c r="I213" s="37">
        <f t="shared" si="45"/>
        <v>6</v>
      </c>
      <c r="J213" s="37">
        <f t="shared" si="46"/>
        <v>6</v>
      </c>
      <c r="K213" s="37">
        <f t="shared" si="47"/>
        <v>6</v>
      </c>
      <c r="L213" s="37">
        <f t="shared" si="48"/>
        <v>6</v>
      </c>
      <c r="M213" s="37">
        <f t="shared" si="49"/>
        <v>6</v>
      </c>
      <c r="N213" s="37">
        <f t="shared" si="50"/>
        <v>6</v>
      </c>
      <c r="O213" s="37">
        <f t="shared" si="51"/>
        <v>6</v>
      </c>
      <c r="P213" s="37">
        <f t="shared" si="52"/>
        <v>6</v>
      </c>
      <c r="Q213" s="37">
        <f t="shared" si="53"/>
        <v>6</v>
      </c>
      <c r="R213" s="37">
        <f t="shared" si="54"/>
        <v>6</v>
      </c>
      <c r="S213" s="37">
        <f t="shared" si="55"/>
        <v>6</v>
      </c>
      <c r="T213" s="37">
        <f t="shared" si="56"/>
        <v>6</v>
      </c>
      <c r="U213" s="37">
        <f t="shared" si="57"/>
        <v>6</v>
      </c>
      <c r="V213" s="37">
        <f t="shared" si="58"/>
        <v>6</v>
      </c>
      <c r="W213" s="37">
        <f t="shared" si="59"/>
        <v>6</v>
      </c>
      <c r="X213" s="37">
        <f t="shared" si="60"/>
        <v>6</v>
      </c>
      <c r="Y213" s="37">
        <f t="shared" si="61"/>
        <v>6</v>
      </c>
      <c r="Z213" s="37">
        <f t="shared" si="62"/>
        <v>6</v>
      </c>
      <c r="AA213" s="37">
        <f t="shared" si="63"/>
        <v>6</v>
      </c>
      <c r="AB213" s="37">
        <f t="shared" si="64"/>
        <v>6</v>
      </c>
      <c r="AC213" s="37">
        <f t="shared" si="65"/>
        <v>6</v>
      </c>
      <c r="AD213" s="37">
        <f t="shared" si="66"/>
        <v>6</v>
      </c>
      <c r="AE213" s="37">
        <f t="shared" si="67"/>
        <v>6</v>
      </c>
      <c r="AF213" s="37">
        <f t="shared" si="68"/>
        <v>6</v>
      </c>
      <c r="AG213" s="37">
        <f t="shared" si="69"/>
        <v>6</v>
      </c>
      <c r="AH213" s="37">
        <f t="shared" si="70"/>
        <v>6</v>
      </c>
      <c r="AI213" s="37">
        <f t="shared" si="71"/>
        <v>6</v>
      </c>
      <c r="AJ213" s="37">
        <f t="shared" si="72"/>
        <v>6</v>
      </c>
      <c r="AK213" s="37">
        <f t="shared" si="73"/>
        <v>6</v>
      </c>
      <c r="AL213" s="37">
        <f t="shared" si="74"/>
        <v>6</v>
      </c>
      <c r="AM213" s="37">
        <f t="shared" si="75"/>
        <v>6</v>
      </c>
      <c r="AN213" s="48">
        <f t="shared" si="76"/>
        <v>6</v>
      </c>
      <c r="AO213" s="49"/>
    </row>
    <row r="214" spans="1:41" x14ac:dyDescent="0.25">
      <c r="A214" s="37">
        <f>Accueil!C22</f>
        <v>10</v>
      </c>
      <c r="B214" s="37"/>
      <c r="C214" s="37" t="e">
        <f t="shared" si="39"/>
        <v>#DIV/0!</v>
      </c>
      <c r="D214" s="37" t="e">
        <f t="shared" si="40"/>
        <v>#DIV/0!</v>
      </c>
      <c r="E214" s="37" t="e">
        <f t="shared" si="41"/>
        <v>#DIV/0!</v>
      </c>
      <c r="F214" s="37" t="e">
        <f t="shared" si="42"/>
        <v>#DIV/0!</v>
      </c>
      <c r="G214" s="37" t="e">
        <f t="shared" si="43"/>
        <v>#DIV/0!</v>
      </c>
      <c r="H214" s="37" t="e">
        <f t="shared" si="44"/>
        <v>#DIV/0!</v>
      </c>
      <c r="I214" s="37" t="e">
        <f t="shared" si="45"/>
        <v>#DIV/0!</v>
      </c>
      <c r="J214" s="37" t="e">
        <f t="shared" si="46"/>
        <v>#DIV/0!</v>
      </c>
      <c r="K214" s="37" t="e">
        <f t="shared" si="47"/>
        <v>#DIV/0!</v>
      </c>
      <c r="L214" s="37" t="e">
        <f t="shared" si="48"/>
        <v>#DIV/0!</v>
      </c>
      <c r="M214" s="37" t="e">
        <f t="shared" si="49"/>
        <v>#DIV/0!</v>
      </c>
      <c r="N214" s="37" t="e">
        <f t="shared" si="50"/>
        <v>#DIV/0!</v>
      </c>
      <c r="O214" s="37" t="e">
        <f t="shared" si="51"/>
        <v>#DIV/0!</v>
      </c>
      <c r="P214" s="37" t="e">
        <f t="shared" si="52"/>
        <v>#DIV/0!</v>
      </c>
      <c r="Q214" s="37" t="e">
        <f t="shared" si="53"/>
        <v>#DIV/0!</v>
      </c>
      <c r="R214" s="37" t="e">
        <f t="shared" si="54"/>
        <v>#DIV/0!</v>
      </c>
      <c r="S214" s="37" t="e">
        <f t="shared" si="55"/>
        <v>#DIV/0!</v>
      </c>
      <c r="T214" s="37" t="e">
        <f t="shared" si="56"/>
        <v>#DIV/0!</v>
      </c>
      <c r="U214" s="37" t="e">
        <f t="shared" si="57"/>
        <v>#DIV/0!</v>
      </c>
      <c r="V214" s="37" t="e">
        <f t="shared" si="58"/>
        <v>#DIV/0!</v>
      </c>
      <c r="W214" s="37" t="e">
        <f t="shared" si="59"/>
        <v>#DIV/0!</v>
      </c>
      <c r="X214" s="37" t="e">
        <f t="shared" si="60"/>
        <v>#DIV/0!</v>
      </c>
      <c r="Y214" s="37" t="e">
        <f t="shared" si="61"/>
        <v>#DIV/0!</v>
      </c>
      <c r="Z214" s="37" t="e">
        <f t="shared" si="62"/>
        <v>#DIV/0!</v>
      </c>
      <c r="AA214" s="37" t="e">
        <f t="shared" si="63"/>
        <v>#DIV/0!</v>
      </c>
      <c r="AB214" s="37" t="e">
        <f t="shared" si="64"/>
        <v>#DIV/0!</v>
      </c>
      <c r="AC214" s="37" t="e">
        <f t="shared" si="65"/>
        <v>#DIV/0!</v>
      </c>
      <c r="AD214" s="37" t="e">
        <f t="shared" si="66"/>
        <v>#DIV/0!</v>
      </c>
      <c r="AE214" s="37" t="e">
        <f t="shared" si="67"/>
        <v>#DIV/0!</v>
      </c>
      <c r="AF214" s="37" t="e">
        <f t="shared" si="68"/>
        <v>#DIV/0!</v>
      </c>
      <c r="AG214" s="37" t="e">
        <f t="shared" si="69"/>
        <v>#DIV/0!</v>
      </c>
      <c r="AH214" s="37" t="e">
        <f t="shared" si="70"/>
        <v>#DIV/0!</v>
      </c>
      <c r="AI214" s="37" t="e">
        <f t="shared" si="71"/>
        <v>#DIV/0!</v>
      </c>
      <c r="AJ214" s="37" t="e">
        <f t="shared" si="72"/>
        <v>#DIV/0!</v>
      </c>
      <c r="AK214" s="37" t="e">
        <f t="shared" si="73"/>
        <v>#DIV/0!</v>
      </c>
      <c r="AL214" s="37" t="e">
        <f t="shared" si="74"/>
        <v>#DIV/0!</v>
      </c>
      <c r="AM214" s="37" t="e">
        <f t="shared" si="75"/>
        <v>#DIV/0!</v>
      </c>
      <c r="AN214" s="48" t="e">
        <f t="shared" si="76"/>
        <v>#DIV/0!</v>
      </c>
      <c r="AO214" s="49"/>
    </row>
    <row r="215" spans="1:41" x14ac:dyDescent="0.25">
      <c r="A215" s="37">
        <f>Accueil!C23</f>
        <v>11</v>
      </c>
      <c r="B215" s="37"/>
      <c r="C215" s="37" t="e">
        <f t="shared" si="39"/>
        <v>#DIV/0!</v>
      </c>
      <c r="D215" s="37" t="e">
        <f t="shared" si="40"/>
        <v>#DIV/0!</v>
      </c>
      <c r="E215" s="37" t="e">
        <f t="shared" si="41"/>
        <v>#DIV/0!</v>
      </c>
      <c r="F215" s="37" t="e">
        <f t="shared" si="42"/>
        <v>#DIV/0!</v>
      </c>
      <c r="G215" s="37" t="e">
        <f t="shared" si="43"/>
        <v>#DIV/0!</v>
      </c>
      <c r="H215" s="37" t="e">
        <f t="shared" si="44"/>
        <v>#DIV/0!</v>
      </c>
      <c r="I215" s="37" t="e">
        <f t="shared" si="45"/>
        <v>#DIV/0!</v>
      </c>
      <c r="J215" s="37" t="e">
        <f t="shared" si="46"/>
        <v>#DIV/0!</v>
      </c>
      <c r="K215" s="37" t="e">
        <f t="shared" si="47"/>
        <v>#DIV/0!</v>
      </c>
      <c r="L215" s="37" t="e">
        <f t="shared" si="48"/>
        <v>#DIV/0!</v>
      </c>
      <c r="M215" s="37" t="e">
        <f t="shared" si="49"/>
        <v>#DIV/0!</v>
      </c>
      <c r="N215" s="37" t="e">
        <f t="shared" si="50"/>
        <v>#DIV/0!</v>
      </c>
      <c r="O215" s="37" t="e">
        <f t="shared" si="51"/>
        <v>#DIV/0!</v>
      </c>
      <c r="P215" s="37" t="e">
        <f t="shared" si="52"/>
        <v>#DIV/0!</v>
      </c>
      <c r="Q215" s="37" t="e">
        <f t="shared" si="53"/>
        <v>#DIV/0!</v>
      </c>
      <c r="R215" s="37" t="e">
        <f t="shared" si="54"/>
        <v>#DIV/0!</v>
      </c>
      <c r="S215" s="37" t="e">
        <f t="shared" si="55"/>
        <v>#DIV/0!</v>
      </c>
      <c r="T215" s="37" t="e">
        <f t="shared" si="56"/>
        <v>#DIV/0!</v>
      </c>
      <c r="U215" s="37" t="e">
        <f t="shared" si="57"/>
        <v>#DIV/0!</v>
      </c>
      <c r="V215" s="37" t="e">
        <f t="shared" si="58"/>
        <v>#DIV/0!</v>
      </c>
      <c r="W215" s="37" t="e">
        <f t="shared" si="59"/>
        <v>#DIV/0!</v>
      </c>
      <c r="X215" s="37" t="e">
        <f t="shared" si="60"/>
        <v>#DIV/0!</v>
      </c>
      <c r="Y215" s="37" t="e">
        <f t="shared" si="61"/>
        <v>#DIV/0!</v>
      </c>
      <c r="Z215" s="37" t="e">
        <f t="shared" si="62"/>
        <v>#DIV/0!</v>
      </c>
      <c r="AA215" s="37" t="e">
        <f t="shared" si="63"/>
        <v>#DIV/0!</v>
      </c>
      <c r="AB215" s="37" t="e">
        <f t="shared" si="64"/>
        <v>#DIV/0!</v>
      </c>
      <c r="AC215" s="37" t="e">
        <f t="shared" si="65"/>
        <v>#DIV/0!</v>
      </c>
      <c r="AD215" s="37" t="e">
        <f t="shared" si="66"/>
        <v>#DIV/0!</v>
      </c>
      <c r="AE215" s="37" t="e">
        <f t="shared" si="67"/>
        <v>#DIV/0!</v>
      </c>
      <c r="AF215" s="37" t="e">
        <f t="shared" si="68"/>
        <v>#DIV/0!</v>
      </c>
      <c r="AG215" s="37" t="e">
        <f t="shared" si="69"/>
        <v>#DIV/0!</v>
      </c>
      <c r="AH215" s="37" t="e">
        <f t="shared" si="70"/>
        <v>#DIV/0!</v>
      </c>
      <c r="AI215" s="37" t="e">
        <f t="shared" si="71"/>
        <v>#DIV/0!</v>
      </c>
      <c r="AJ215" s="37" t="e">
        <f t="shared" si="72"/>
        <v>#DIV/0!</v>
      </c>
      <c r="AK215" s="37" t="e">
        <f t="shared" si="73"/>
        <v>#DIV/0!</v>
      </c>
      <c r="AL215" s="37" t="e">
        <f t="shared" si="74"/>
        <v>#DIV/0!</v>
      </c>
      <c r="AM215" s="37" t="e">
        <f t="shared" si="75"/>
        <v>#DIV/0!</v>
      </c>
      <c r="AN215" s="37" t="e">
        <f t="shared" si="76"/>
        <v>#DIV/0!</v>
      </c>
    </row>
    <row r="216" spans="1:41" x14ac:dyDescent="0.25">
      <c r="A216" s="37">
        <f>Accueil!C24</f>
        <v>12</v>
      </c>
      <c r="B216" s="37"/>
      <c r="C216" s="37" t="e">
        <f t="shared" si="39"/>
        <v>#DIV/0!</v>
      </c>
      <c r="D216" s="37" t="e">
        <f t="shared" si="40"/>
        <v>#DIV/0!</v>
      </c>
      <c r="E216" s="37" t="e">
        <f t="shared" si="41"/>
        <v>#DIV/0!</v>
      </c>
      <c r="F216" s="37" t="e">
        <f t="shared" si="42"/>
        <v>#DIV/0!</v>
      </c>
      <c r="G216" s="37" t="e">
        <f t="shared" si="43"/>
        <v>#DIV/0!</v>
      </c>
      <c r="H216" s="37" t="e">
        <f t="shared" si="44"/>
        <v>#DIV/0!</v>
      </c>
      <c r="I216" s="37" t="e">
        <f t="shared" si="45"/>
        <v>#DIV/0!</v>
      </c>
      <c r="J216" s="37" t="e">
        <f t="shared" si="46"/>
        <v>#DIV/0!</v>
      </c>
      <c r="K216" s="37" t="e">
        <f t="shared" si="47"/>
        <v>#DIV/0!</v>
      </c>
      <c r="L216" s="37" t="e">
        <f t="shared" si="48"/>
        <v>#DIV/0!</v>
      </c>
      <c r="M216" s="37" t="e">
        <f t="shared" si="49"/>
        <v>#DIV/0!</v>
      </c>
      <c r="N216" s="37" t="e">
        <f t="shared" si="50"/>
        <v>#DIV/0!</v>
      </c>
      <c r="O216" s="37" t="e">
        <f t="shared" si="51"/>
        <v>#DIV/0!</v>
      </c>
      <c r="P216" s="37" t="e">
        <f t="shared" si="52"/>
        <v>#DIV/0!</v>
      </c>
      <c r="Q216" s="37" t="e">
        <f t="shared" si="53"/>
        <v>#DIV/0!</v>
      </c>
      <c r="R216" s="37" t="e">
        <f t="shared" si="54"/>
        <v>#DIV/0!</v>
      </c>
      <c r="S216" s="37" t="e">
        <f t="shared" si="55"/>
        <v>#DIV/0!</v>
      </c>
      <c r="T216" s="37" t="e">
        <f t="shared" si="56"/>
        <v>#DIV/0!</v>
      </c>
      <c r="U216" s="37" t="e">
        <f t="shared" si="57"/>
        <v>#DIV/0!</v>
      </c>
      <c r="V216" s="37" t="e">
        <f t="shared" si="58"/>
        <v>#DIV/0!</v>
      </c>
      <c r="W216" s="37" t="e">
        <f t="shared" si="59"/>
        <v>#DIV/0!</v>
      </c>
      <c r="X216" s="37" t="e">
        <f t="shared" si="60"/>
        <v>#DIV/0!</v>
      </c>
      <c r="Y216" s="37" t="e">
        <f t="shared" si="61"/>
        <v>#DIV/0!</v>
      </c>
      <c r="Z216" s="37" t="e">
        <f t="shared" si="62"/>
        <v>#DIV/0!</v>
      </c>
      <c r="AA216" s="37" t="e">
        <f t="shared" si="63"/>
        <v>#DIV/0!</v>
      </c>
      <c r="AB216" s="37" t="e">
        <f t="shared" si="64"/>
        <v>#DIV/0!</v>
      </c>
      <c r="AC216" s="37" t="e">
        <f t="shared" si="65"/>
        <v>#DIV/0!</v>
      </c>
      <c r="AD216" s="37" t="e">
        <f t="shared" si="66"/>
        <v>#DIV/0!</v>
      </c>
      <c r="AE216" s="37" t="e">
        <f t="shared" si="67"/>
        <v>#DIV/0!</v>
      </c>
      <c r="AF216" s="37" t="e">
        <f t="shared" si="68"/>
        <v>#DIV/0!</v>
      </c>
      <c r="AG216" s="37" t="e">
        <f t="shared" si="69"/>
        <v>#DIV/0!</v>
      </c>
      <c r="AH216" s="37" t="e">
        <f t="shared" si="70"/>
        <v>#DIV/0!</v>
      </c>
      <c r="AI216" s="37" t="e">
        <f t="shared" si="71"/>
        <v>#DIV/0!</v>
      </c>
      <c r="AJ216" s="37" t="e">
        <f t="shared" si="72"/>
        <v>#DIV/0!</v>
      </c>
      <c r="AK216" s="37" t="e">
        <f t="shared" si="73"/>
        <v>#DIV/0!</v>
      </c>
      <c r="AL216" s="37" t="e">
        <f t="shared" si="74"/>
        <v>#DIV/0!</v>
      </c>
      <c r="AM216" s="37" t="e">
        <f t="shared" si="75"/>
        <v>#DIV/0!</v>
      </c>
      <c r="AN216" s="37" t="e">
        <f t="shared" si="76"/>
        <v>#DIV/0!</v>
      </c>
    </row>
    <row r="217" spans="1:41" x14ac:dyDescent="0.25">
      <c r="A217" s="37">
        <f>Accueil!C25</f>
        <v>13</v>
      </c>
      <c r="B217" s="37"/>
      <c r="C217" s="37" t="e">
        <f t="shared" si="39"/>
        <v>#DIV/0!</v>
      </c>
      <c r="D217" s="37" t="e">
        <f t="shared" si="40"/>
        <v>#DIV/0!</v>
      </c>
      <c r="E217" s="37" t="e">
        <f t="shared" si="41"/>
        <v>#DIV/0!</v>
      </c>
      <c r="F217" s="37" t="e">
        <f t="shared" si="42"/>
        <v>#DIV/0!</v>
      </c>
      <c r="G217" s="37" t="e">
        <f t="shared" si="43"/>
        <v>#DIV/0!</v>
      </c>
      <c r="H217" s="37" t="e">
        <f t="shared" si="44"/>
        <v>#DIV/0!</v>
      </c>
      <c r="I217" s="37" t="e">
        <f t="shared" si="45"/>
        <v>#DIV/0!</v>
      </c>
      <c r="J217" s="37" t="e">
        <f t="shared" si="46"/>
        <v>#DIV/0!</v>
      </c>
      <c r="K217" s="37" t="e">
        <f t="shared" si="47"/>
        <v>#DIV/0!</v>
      </c>
      <c r="L217" s="37" t="e">
        <f t="shared" si="48"/>
        <v>#DIV/0!</v>
      </c>
      <c r="M217" s="37" t="e">
        <f t="shared" si="49"/>
        <v>#DIV/0!</v>
      </c>
      <c r="N217" s="37" t="e">
        <f t="shared" si="50"/>
        <v>#DIV/0!</v>
      </c>
      <c r="O217" s="37" t="e">
        <f t="shared" si="51"/>
        <v>#DIV/0!</v>
      </c>
      <c r="P217" s="37" t="e">
        <f t="shared" si="52"/>
        <v>#DIV/0!</v>
      </c>
      <c r="Q217" s="37" t="e">
        <f t="shared" si="53"/>
        <v>#DIV/0!</v>
      </c>
      <c r="R217" s="37" t="e">
        <f t="shared" si="54"/>
        <v>#DIV/0!</v>
      </c>
      <c r="S217" s="37" t="e">
        <f t="shared" si="55"/>
        <v>#DIV/0!</v>
      </c>
      <c r="T217" s="37" t="e">
        <f t="shared" si="56"/>
        <v>#DIV/0!</v>
      </c>
      <c r="U217" s="37" t="e">
        <f t="shared" si="57"/>
        <v>#DIV/0!</v>
      </c>
      <c r="V217" s="37" t="e">
        <f t="shared" si="58"/>
        <v>#DIV/0!</v>
      </c>
      <c r="W217" s="37" t="e">
        <f t="shared" si="59"/>
        <v>#DIV/0!</v>
      </c>
      <c r="X217" s="37" t="e">
        <f t="shared" si="60"/>
        <v>#DIV/0!</v>
      </c>
      <c r="Y217" s="37" t="e">
        <f t="shared" si="61"/>
        <v>#DIV/0!</v>
      </c>
      <c r="Z217" s="37" t="e">
        <f t="shared" si="62"/>
        <v>#DIV/0!</v>
      </c>
      <c r="AA217" s="37" t="e">
        <f t="shared" si="63"/>
        <v>#DIV/0!</v>
      </c>
      <c r="AB217" s="37" t="e">
        <f t="shared" si="64"/>
        <v>#DIV/0!</v>
      </c>
      <c r="AC217" s="37" t="e">
        <f t="shared" si="65"/>
        <v>#DIV/0!</v>
      </c>
      <c r="AD217" s="37" t="e">
        <f t="shared" si="66"/>
        <v>#DIV/0!</v>
      </c>
      <c r="AE217" s="37" t="e">
        <f t="shared" si="67"/>
        <v>#DIV/0!</v>
      </c>
      <c r="AF217" s="37" t="e">
        <f t="shared" si="68"/>
        <v>#DIV/0!</v>
      </c>
      <c r="AG217" s="37" t="e">
        <f t="shared" si="69"/>
        <v>#DIV/0!</v>
      </c>
      <c r="AH217" s="37" t="e">
        <f t="shared" si="70"/>
        <v>#DIV/0!</v>
      </c>
      <c r="AI217" s="37" t="e">
        <f t="shared" si="71"/>
        <v>#DIV/0!</v>
      </c>
      <c r="AJ217" s="37" t="e">
        <f t="shared" si="72"/>
        <v>#DIV/0!</v>
      </c>
      <c r="AK217" s="37" t="e">
        <f t="shared" si="73"/>
        <v>#DIV/0!</v>
      </c>
      <c r="AL217" s="37" t="e">
        <f t="shared" si="74"/>
        <v>#DIV/0!</v>
      </c>
      <c r="AM217" s="37" t="e">
        <f t="shared" si="75"/>
        <v>#DIV/0!</v>
      </c>
      <c r="AN217" s="37" t="e">
        <f t="shared" si="76"/>
        <v>#DIV/0!</v>
      </c>
    </row>
    <row r="218" spans="1:41" x14ac:dyDescent="0.25">
      <c r="A218" s="37">
        <f>Accueil!C26</f>
        <v>14</v>
      </c>
      <c r="B218" s="37"/>
      <c r="C218" s="37" t="e">
        <f t="shared" si="39"/>
        <v>#DIV/0!</v>
      </c>
      <c r="D218" s="37" t="e">
        <f t="shared" si="40"/>
        <v>#DIV/0!</v>
      </c>
      <c r="E218" s="37" t="e">
        <f t="shared" si="41"/>
        <v>#DIV/0!</v>
      </c>
      <c r="F218" s="37" t="e">
        <f t="shared" si="42"/>
        <v>#DIV/0!</v>
      </c>
      <c r="G218" s="37" t="e">
        <f t="shared" si="43"/>
        <v>#DIV/0!</v>
      </c>
      <c r="H218" s="37" t="e">
        <f t="shared" si="44"/>
        <v>#DIV/0!</v>
      </c>
      <c r="I218" s="37" t="e">
        <f t="shared" si="45"/>
        <v>#DIV/0!</v>
      </c>
      <c r="J218" s="37" t="e">
        <f t="shared" si="46"/>
        <v>#DIV/0!</v>
      </c>
      <c r="K218" s="37" t="e">
        <f t="shared" si="47"/>
        <v>#DIV/0!</v>
      </c>
      <c r="L218" s="37" t="e">
        <f t="shared" si="48"/>
        <v>#DIV/0!</v>
      </c>
      <c r="M218" s="37" t="e">
        <f t="shared" si="49"/>
        <v>#DIV/0!</v>
      </c>
      <c r="N218" s="37" t="e">
        <f t="shared" si="50"/>
        <v>#DIV/0!</v>
      </c>
      <c r="O218" s="37" t="e">
        <f t="shared" si="51"/>
        <v>#DIV/0!</v>
      </c>
      <c r="P218" s="37" t="e">
        <f t="shared" si="52"/>
        <v>#DIV/0!</v>
      </c>
      <c r="Q218" s="37" t="e">
        <f t="shared" si="53"/>
        <v>#DIV/0!</v>
      </c>
      <c r="R218" s="37" t="e">
        <f t="shared" si="54"/>
        <v>#DIV/0!</v>
      </c>
      <c r="S218" s="37" t="e">
        <f t="shared" si="55"/>
        <v>#DIV/0!</v>
      </c>
      <c r="T218" s="37" t="e">
        <f t="shared" si="56"/>
        <v>#DIV/0!</v>
      </c>
      <c r="U218" s="37" t="e">
        <f t="shared" si="57"/>
        <v>#DIV/0!</v>
      </c>
      <c r="V218" s="37" t="e">
        <f t="shared" si="58"/>
        <v>#DIV/0!</v>
      </c>
      <c r="W218" s="37" t="e">
        <f t="shared" si="59"/>
        <v>#DIV/0!</v>
      </c>
      <c r="X218" s="37" t="e">
        <f t="shared" si="60"/>
        <v>#DIV/0!</v>
      </c>
      <c r="Y218" s="37" t="e">
        <f t="shared" si="61"/>
        <v>#DIV/0!</v>
      </c>
      <c r="Z218" s="37" t="e">
        <f t="shared" si="62"/>
        <v>#DIV/0!</v>
      </c>
      <c r="AA218" s="37" t="e">
        <f t="shared" si="63"/>
        <v>#DIV/0!</v>
      </c>
      <c r="AB218" s="37" t="e">
        <f t="shared" si="64"/>
        <v>#DIV/0!</v>
      </c>
      <c r="AC218" s="37" t="e">
        <f t="shared" si="65"/>
        <v>#DIV/0!</v>
      </c>
      <c r="AD218" s="37" t="e">
        <f t="shared" si="66"/>
        <v>#DIV/0!</v>
      </c>
      <c r="AE218" s="37" t="e">
        <f t="shared" si="67"/>
        <v>#DIV/0!</v>
      </c>
      <c r="AF218" s="37" t="e">
        <f t="shared" si="68"/>
        <v>#DIV/0!</v>
      </c>
      <c r="AG218" s="37" t="e">
        <f t="shared" si="69"/>
        <v>#DIV/0!</v>
      </c>
      <c r="AH218" s="37" t="e">
        <f t="shared" si="70"/>
        <v>#DIV/0!</v>
      </c>
      <c r="AI218" s="37" t="e">
        <f t="shared" si="71"/>
        <v>#DIV/0!</v>
      </c>
      <c r="AJ218" s="37" t="e">
        <f t="shared" si="72"/>
        <v>#DIV/0!</v>
      </c>
      <c r="AK218" s="37" t="e">
        <f t="shared" si="73"/>
        <v>#DIV/0!</v>
      </c>
      <c r="AL218" s="37" t="e">
        <f t="shared" si="74"/>
        <v>#DIV/0!</v>
      </c>
      <c r="AM218" s="37" t="e">
        <f t="shared" si="75"/>
        <v>#DIV/0!</v>
      </c>
      <c r="AN218" s="37" t="e">
        <f t="shared" si="76"/>
        <v>#DIV/0!</v>
      </c>
    </row>
    <row r="219" spans="1:41" x14ac:dyDescent="0.25">
      <c r="A219" s="37">
        <f>Accueil!C27</f>
        <v>15</v>
      </c>
      <c r="B219" s="37"/>
      <c r="C219" s="37" t="e">
        <f t="shared" si="39"/>
        <v>#DIV/0!</v>
      </c>
      <c r="D219" s="37" t="e">
        <f t="shared" si="40"/>
        <v>#DIV/0!</v>
      </c>
      <c r="E219" s="37" t="e">
        <f t="shared" si="41"/>
        <v>#DIV/0!</v>
      </c>
      <c r="F219" s="37" t="e">
        <f t="shared" si="42"/>
        <v>#DIV/0!</v>
      </c>
      <c r="G219" s="37" t="e">
        <f t="shared" si="43"/>
        <v>#DIV/0!</v>
      </c>
      <c r="H219" s="37" t="e">
        <f t="shared" si="44"/>
        <v>#DIV/0!</v>
      </c>
      <c r="I219" s="37" t="e">
        <f t="shared" si="45"/>
        <v>#DIV/0!</v>
      </c>
      <c r="J219" s="37" t="e">
        <f t="shared" si="46"/>
        <v>#DIV/0!</v>
      </c>
      <c r="K219" s="37" t="e">
        <f t="shared" si="47"/>
        <v>#DIV/0!</v>
      </c>
      <c r="L219" s="37" t="e">
        <f t="shared" si="48"/>
        <v>#DIV/0!</v>
      </c>
      <c r="M219" s="37" t="e">
        <f t="shared" si="49"/>
        <v>#DIV/0!</v>
      </c>
      <c r="N219" s="37" t="e">
        <f t="shared" si="50"/>
        <v>#DIV/0!</v>
      </c>
      <c r="O219" s="37" t="e">
        <f t="shared" si="51"/>
        <v>#DIV/0!</v>
      </c>
      <c r="P219" s="37" t="e">
        <f t="shared" si="52"/>
        <v>#DIV/0!</v>
      </c>
      <c r="Q219" s="37" t="e">
        <f t="shared" si="53"/>
        <v>#DIV/0!</v>
      </c>
      <c r="R219" s="37" t="e">
        <f t="shared" si="54"/>
        <v>#DIV/0!</v>
      </c>
      <c r="S219" s="37" t="e">
        <f t="shared" si="55"/>
        <v>#DIV/0!</v>
      </c>
      <c r="T219" s="37" t="e">
        <f t="shared" si="56"/>
        <v>#DIV/0!</v>
      </c>
      <c r="U219" s="37" t="e">
        <f t="shared" si="57"/>
        <v>#DIV/0!</v>
      </c>
      <c r="V219" s="37" t="e">
        <f t="shared" si="58"/>
        <v>#DIV/0!</v>
      </c>
      <c r="W219" s="37" t="e">
        <f t="shared" si="59"/>
        <v>#DIV/0!</v>
      </c>
      <c r="X219" s="37" t="e">
        <f t="shared" si="60"/>
        <v>#DIV/0!</v>
      </c>
      <c r="Y219" s="37" t="e">
        <f t="shared" si="61"/>
        <v>#DIV/0!</v>
      </c>
      <c r="Z219" s="37" t="e">
        <f t="shared" si="62"/>
        <v>#DIV/0!</v>
      </c>
      <c r="AA219" s="37" t="e">
        <f t="shared" si="63"/>
        <v>#DIV/0!</v>
      </c>
      <c r="AB219" s="37" t="e">
        <f t="shared" si="64"/>
        <v>#DIV/0!</v>
      </c>
      <c r="AC219" s="37" t="e">
        <f t="shared" si="65"/>
        <v>#DIV/0!</v>
      </c>
      <c r="AD219" s="37" t="e">
        <f t="shared" si="66"/>
        <v>#DIV/0!</v>
      </c>
      <c r="AE219" s="37" t="e">
        <f t="shared" si="67"/>
        <v>#DIV/0!</v>
      </c>
      <c r="AF219" s="37" t="e">
        <f t="shared" si="68"/>
        <v>#DIV/0!</v>
      </c>
      <c r="AG219" s="37" t="e">
        <f t="shared" si="69"/>
        <v>#DIV/0!</v>
      </c>
      <c r="AH219" s="37" t="e">
        <f t="shared" si="70"/>
        <v>#DIV/0!</v>
      </c>
      <c r="AI219" s="37" t="e">
        <f t="shared" si="71"/>
        <v>#DIV/0!</v>
      </c>
      <c r="AJ219" s="37" t="e">
        <f t="shared" si="72"/>
        <v>#DIV/0!</v>
      </c>
      <c r="AK219" s="37" t="e">
        <f t="shared" si="73"/>
        <v>#DIV/0!</v>
      </c>
      <c r="AL219" s="37" t="e">
        <f t="shared" si="74"/>
        <v>#DIV/0!</v>
      </c>
      <c r="AM219" s="37" t="e">
        <f t="shared" si="75"/>
        <v>#DIV/0!</v>
      </c>
      <c r="AN219" s="37" t="e">
        <f t="shared" si="76"/>
        <v>#DIV/0!</v>
      </c>
    </row>
    <row r="220" spans="1:41" x14ac:dyDescent="0.25">
      <c r="A220" s="37">
        <f>Accueil!C28</f>
        <v>16</v>
      </c>
      <c r="B220" s="37"/>
      <c r="C220" s="37" t="e">
        <f t="shared" si="39"/>
        <v>#DIV/0!</v>
      </c>
      <c r="D220" s="37" t="e">
        <f t="shared" si="40"/>
        <v>#DIV/0!</v>
      </c>
      <c r="E220" s="37" t="e">
        <f t="shared" si="41"/>
        <v>#DIV/0!</v>
      </c>
      <c r="F220" s="37" t="e">
        <f t="shared" si="42"/>
        <v>#DIV/0!</v>
      </c>
      <c r="G220" s="37" t="e">
        <f t="shared" si="43"/>
        <v>#DIV/0!</v>
      </c>
      <c r="H220" s="37" t="e">
        <f t="shared" si="44"/>
        <v>#DIV/0!</v>
      </c>
      <c r="I220" s="37" t="e">
        <f t="shared" si="45"/>
        <v>#DIV/0!</v>
      </c>
      <c r="J220" s="37" t="e">
        <f t="shared" si="46"/>
        <v>#DIV/0!</v>
      </c>
      <c r="K220" s="37" t="e">
        <f t="shared" si="47"/>
        <v>#DIV/0!</v>
      </c>
      <c r="L220" s="37" t="e">
        <f t="shared" si="48"/>
        <v>#DIV/0!</v>
      </c>
      <c r="M220" s="37" t="e">
        <f t="shared" si="49"/>
        <v>#DIV/0!</v>
      </c>
      <c r="N220" s="37" t="e">
        <f t="shared" si="50"/>
        <v>#DIV/0!</v>
      </c>
      <c r="O220" s="37" t="e">
        <f t="shared" si="51"/>
        <v>#DIV/0!</v>
      </c>
      <c r="P220" s="37" t="e">
        <f t="shared" si="52"/>
        <v>#DIV/0!</v>
      </c>
      <c r="Q220" s="37" t="e">
        <f t="shared" si="53"/>
        <v>#DIV/0!</v>
      </c>
      <c r="R220" s="37" t="e">
        <f t="shared" si="54"/>
        <v>#DIV/0!</v>
      </c>
      <c r="S220" s="37" t="e">
        <f t="shared" si="55"/>
        <v>#DIV/0!</v>
      </c>
      <c r="T220" s="37" t="e">
        <f t="shared" si="56"/>
        <v>#DIV/0!</v>
      </c>
      <c r="U220" s="37" t="e">
        <f t="shared" si="57"/>
        <v>#DIV/0!</v>
      </c>
      <c r="V220" s="37" t="e">
        <f t="shared" si="58"/>
        <v>#DIV/0!</v>
      </c>
      <c r="W220" s="37" t="e">
        <f t="shared" si="59"/>
        <v>#DIV/0!</v>
      </c>
      <c r="X220" s="37" t="e">
        <f t="shared" si="60"/>
        <v>#DIV/0!</v>
      </c>
      <c r="Y220" s="37" t="e">
        <f t="shared" si="61"/>
        <v>#DIV/0!</v>
      </c>
      <c r="Z220" s="37" t="e">
        <f t="shared" si="62"/>
        <v>#DIV/0!</v>
      </c>
      <c r="AA220" s="37" t="e">
        <f t="shared" si="63"/>
        <v>#DIV/0!</v>
      </c>
      <c r="AB220" s="37" t="e">
        <f t="shared" si="64"/>
        <v>#DIV/0!</v>
      </c>
      <c r="AC220" s="37" t="e">
        <f t="shared" si="65"/>
        <v>#DIV/0!</v>
      </c>
      <c r="AD220" s="37" t="e">
        <f t="shared" si="66"/>
        <v>#DIV/0!</v>
      </c>
      <c r="AE220" s="37" t="e">
        <f t="shared" si="67"/>
        <v>#DIV/0!</v>
      </c>
      <c r="AF220" s="37" t="e">
        <f t="shared" si="68"/>
        <v>#DIV/0!</v>
      </c>
      <c r="AG220" s="37" t="e">
        <f t="shared" si="69"/>
        <v>#DIV/0!</v>
      </c>
      <c r="AH220" s="37" t="e">
        <f t="shared" si="70"/>
        <v>#DIV/0!</v>
      </c>
      <c r="AI220" s="37" t="e">
        <f t="shared" si="71"/>
        <v>#DIV/0!</v>
      </c>
      <c r="AJ220" s="37" t="e">
        <f t="shared" si="72"/>
        <v>#DIV/0!</v>
      </c>
      <c r="AK220" s="37" t="e">
        <f t="shared" si="73"/>
        <v>#DIV/0!</v>
      </c>
      <c r="AL220" s="37" t="e">
        <f t="shared" si="74"/>
        <v>#DIV/0!</v>
      </c>
      <c r="AM220" s="37" t="e">
        <f t="shared" si="75"/>
        <v>#DIV/0!</v>
      </c>
      <c r="AN220" s="37" t="e">
        <f t="shared" si="76"/>
        <v>#DIV/0!</v>
      </c>
    </row>
    <row r="221" spans="1:41" x14ac:dyDescent="0.25">
      <c r="A221" s="37">
        <f>Accueil!C29</f>
        <v>17</v>
      </c>
      <c r="B221" s="37"/>
      <c r="C221" s="37" t="e">
        <f t="shared" si="39"/>
        <v>#DIV/0!</v>
      </c>
      <c r="D221" s="37" t="e">
        <f t="shared" si="40"/>
        <v>#DIV/0!</v>
      </c>
      <c r="E221" s="37" t="e">
        <f t="shared" si="41"/>
        <v>#DIV/0!</v>
      </c>
      <c r="F221" s="37" t="e">
        <f t="shared" si="42"/>
        <v>#DIV/0!</v>
      </c>
      <c r="G221" s="37" t="e">
        <f t="shared" si="43"/>
        <v>#DIV/0!</v>
      </c>
      <c r="H221" s="37" t="e">
        <f t="shared" si="44"/>
        <v>#DIV/0!</v>
      </c>
      <c r="I221" s="37" t="e">
        <f t="shared" si="45"/>
        <v>#DIV/0!</v>
      </c>
      <c r="J221" s="37" t="e">
        <f t="shared" si="46"/>
        <v>#DIV/0!</v>
      </c>
      <c r="K221" s="37" t="e">
        <f t="shared" si="47"/>
        <v>#DIV/0!</v>
      </c>
      <c r="L221" s="37" t="e">
        <f t="shared" si="48"/>
        <v>#DIV/0!</v>
      </c>
      <c r="M221" s="37" t="e">
        <f t="shared" si="49"/>
        <v>#DIV/0!</v>
      </c>
      <c r="N221" s="37" t="e">
        <f t="shared" si="50"/>
        <v>#DIV/0!</v>
      </c>
      <c r="O221" s="37" t="e">
        <f t="shared" si="51"/>
        <v>#DIV/0!</v>
      </c>
      <c r="P221" s="37" t="e">
        <f t="shared" si="52"/>
        <v>#DIV/0!</v>
      </c>
      <c r="Q221" s="37" t="e">
        <f t="shared" si="53"/>
        <v>#DIV/0!</v>
      </c>
      <c r="R221" s="37" t="e">
        <f t="shared" si="54"/>
        <v>#DIV/0!</v>
      </c>
      <c r="S221" s="37" t="e">
        <f t="shared" si="55"/>
        <v>#DIV/0!</v>
      </c>
      <c r="T221" s="37" t="e">
        <f t="shared" si="56"/>
        <v>#DIV/0!</v>
      </c>
      <c r="U221" s="37" t="e">
        <f t="shared" si="57"/>
        <v>#DIV/0!</v>
      </c>
      <c r="V221" s="37" t="e">
        <f t="shared" si="58"/>
        <v>#DIV/0!</v>
      </c>
      <c r="W221" s="37" t="e">
        <f t="shared" si="59"/>
        <v>#DIV/0!</v>
      </c>
      <c r="X221" s="37" t="e">
        <f t="shared" si="60"/>
        <v>#DIV/0!</v>
      </c>
      <c r="Y221" s="37" t="e">
        <f t="shared" si="61"/>
        <v>#DIV/0!</v>
      </c>
      <c r="Z221" s="37" t="e">
        <f t="shared" si="62"/>
        <v>#DIV/0!</v>
      </c>
      <c r="AA221" s="37" t="e">
        <f t="shared" si="63"/>
        <v>#DIV/0!</v>
      </c>
      <c r="AB221" s="37" t="e">
        <f t="shared" si="64"/>
        <v>#DIV/0!</v>
      </c>
      <c r="AC221" s="37" t="e">
        <f t="shared" si="65"/>
        <v>#DIV/0!</v>
      </c>
      <c r="AD221" s="37" t="e">
        <f t="shared" si="66"/>
        <v>#DIV/0!</v>
      </c>
      <c r="AE221" s="37" t="e">
        <f t="shared" si="67"/>
        <v>#DIV/0!</v>
      </c>
      <c r="AF221" s="37" t="e">
        <f t="shared" si="68"/>
        <v>#DIV/0!</v>
      </c>
      <c r="AG221" s="37" t="e">
        <f t="shared" si="69"/>
        <v>#DIV/0!</v>
      </c>
      <c r="AH221" s="37" t="e">
        <f t="shared" si="70"/>
        <v>#DIV/0!</v>
      </c>
      <c r="AI221" s="37" t="e">
        <f t="shared" si="71"/>
        <v>#DIV/0!</v>
      </c>
      <c r="AJ221" s="37" t="e">
        <f t="shared" si="72"/>
        <v>#DIV/0!</v>
      </c>
      <c r="AK221" s="37" t="e">
        <f t="shared" si="73"/>
        <v>#DIV/0!</v>
      </c>
      <c r="AL221" s="37" t="e">
        <f t="shared" si="74"/>
        <v>#DIV/0!</v>
      </c>
      <c r="AM221" s="37" t="e">
        <f t="shared" si="75"/>
        <v>#DIV/0!</v>
      </c>
      <c r="AN221" s="37" t="e">
        <f t="shared" si="76"/>
        <v>#DIV/0!</v>
      </c>
    </row>
    <row r="222" spans="1:41" x14ac:dyDescent="0.25">
      <c r="A222" s="37">
        <f>Accueil!C30</f>
        <v>18</v>
      </c>
      <c r="B222" s="37"/>
      <c r="C222" s="37" t="e">
        <f t="shared" si="39"/>
        <v>#DIV/0!</v>
      </c>
      <c r="D222" s="37" t="e">
        <f t="shared" si="40"/>
        <v>#DIV/0!</v>
      </c>
      <c r="E222" s="37" t="e">
        <f t="shared" si="41"/>
        <v>#DIV/0!</v>
      </c>
      <c r="F222" s="37" t="e">
        <f t="shared" si="42"/>
        <v>#DIV/0!</v>
      </c>
      <c r="G222" s="37" t="e">
        <f t="shared" si="43"/>
        <v>#DIV/0!</v>
      </c>
      <c r="H222" s="37" t="e">
        <f t="shared" si="44"/>
        <v>#DIV/0!</v>
      </c>
      <c r="I222" s="37" t="e">
        <f t="shared" si="45"/>
        <v>#DIV/0!</v>
      </c>
      <c r="J222" s="37" t="e">
        <f t="shared" si="46"/>
        <v>#DIV/0!</v>
      </c>
      <c r="K222" s="37" t="e">
        <f t="shared" si="47"/>
        <v>#DIV/0!</v>
      </c>
      <c r="L222" s="37" t="e">
        <f t="shared" si="48"/>
        <v>#DIV/0!</v>
      </c>
      <c r="M222" s="37" t="e">
        <f t="shared" si="49"/>
        <v>#DIV/0!</v>
      </c>
      <c r="N222" s="37" t="e">
        <f t="shared" si="50"/>
        <v>#DIV/0!</v>
      </c>
      <c r="O222" s="37" t="e">
        <f t="shared" si="51"/>
        <v>#DIV/0!</v>
      </c>
      <c r="P222" s="37" t="e">
        <f t="shared" si="52"/>
        <v>#DIV/0!</v>
      </c>
      <c r="Q222" s="37" t="e">
        <f t="shared" si="53"/>
        <v>#DIV/0!</v>
      </c>
      <c r="R222" s="37" t="e">
        <f t="shared" si="54"/>
        <v>#DIV/0!</v>
      </c>
      <c r="S222" s="37" t="e">
        <f t="shared" si="55"/>
        <v>#DIV/0!</v>
      </c>
      <c r="T222" s="37" t="e">
        <f t="shared" si="56"/>
        <v>#DIV/0!</v>
      </c>
      <c r="U222" s="37" t="e">
        <f t="shared" si="57"/>
        <v>#DIV/0!</v>
      </c>
      <c r="V222" s="37" t="e">
        <f t="shared" si="58"/>
        <v>#DIV/0!</v>
      </c>
      <c r="W222" s="37" t="e">
        <f t="shared" si="59"/>
        <v>#DIV/0!</v>
      </c>
      <c r="X222" s="37" t="e">
        <f t="shared" si="60"/>
        <v>#DIV/0!</v>
      </c>
      <c r="Y222" s="37" t="e">
        <f t="shared" si="61"/>
        <v>#DIV/0!</v>
      </c>
      <c r="Z222" s="37" t="e">
        <f t="shared" si="62"/>
        <v>#DIV/0!</v>
      </c>
      <c r="AA222" s="37" t="e">
        <f t="shared" si="63"/>
        <v>#DIV/0!</v>
      </c>
      <c r="AB222" s="37" t="e">
        <f t="shared" si="64"/>
        <v>#DIV/0!</v>
      </c>
      <c r="AC222" s="37" t="e">
        <f t="shared" si="65"/>
        <v>#DIV/0!</v>
      </c>
      <c r="AD222" s="37" t="e">
        <f t="shared" si="66"/>
        <v>#DIV/0!</v>
      </c>
      <c r="AE222" s="37" t="e">
        <f t="shared" si="67"/>
        <v>#DIV/0!</v>
      </c>
      <c r="AF222" s="37" t="e">
        <f t="shared" si="68"/>
        <v>#DIV/0!</v>
      </c>
      <c r="AG222" s="37" t="e">
        <f t="shared" si="69"/>
        <v>#DIV/0!</v>
      </c>
      <c r="AH222" s="37" t="e">
        <f t="shared" si="70"/>
        <v>#DIV/0!</v>
      </c>
      <c r="AI222" s="37" t="e">
        <f t="shared" si="71"/>
        <v>#DIV/0!</v>
      </c>
      <c r="AJ222" s="37" t="e">
        <f t="shared" si="72"/>
        <v>#DIV/0!</v>
      </c>
      <c r="AK222" s="37" t="e">
        <f t="shared" si="73"/>
        <v>#DIV/0!</v>
      </c>
      <c r="AL222" s="37" t="e">
        <f t="shared" si="74"/>
        <v>#DIV/0!</v>
      </c>
      <c r="AM222" s="37" t="e">
        <f t="shared" si="75"/>
        <v>#DIV/0!</v>
      </c>
      <c r="AN222" s="37" t="e">
        <f t="shared" si="76"/>
        <v>#DIV/0!</v>
      </c>
    </row>
    <row r="223" spans="1:41" x14ac:dyDescent="0.25">
      <c r="A223" s="37">
        <f>Accueil!C31</f>
        <v>19</v>
      </c>
      <c r="B223" s="37"/>
      <c r="C223" s="37" t="e">
        <f t="shared" si="39"/>
        <v>#DIV/0!</v>
      </c>
      <c r="D223" s="37" t="e">
        <f t="shared" si="40"/>
        <v>#DIV/0!</v>
      </c>
      <c r="E223" s="37" t="e">
        <f t="shared" si="41"/>
        <v>#DIV/0!</v>
      </c>
      <c r="F223" s="37" t="e">
        <f t="shared" si="42"/>
        <v>#DIV/0!</v>
      </c>
      <c r="G223" s="37" t="e">
        <f t="shared" si="43"/>
        <v>#DIV/0!</v>
      </c>
      <c r="H223" s="37" t="e">
        <f t="shared" si="44"/>
        <v>#DIV/0!</v>
      </c>
      <c r="I223" s="37" t="e">
        <f t="shared" si="45"/>
        <v>#DIV/0!</v>
      </c>
      <c r="J223" s="37" t="e">
        <f t="shared" si="46"/>
        <v>#DIV/0!</v>
      </c>
      <c r="K223" s="37" t="e">
        <f t="shared" si="47"/>
        <v>#DIV/0!</v>
      </c>
      <c r="L223" s="37" t="e">
        <f t="shared" si="48"/>
        <v>#DIV/0!</v>
      </c>
      <c r="M223" s="37" t="e">
        <f t="shared" si="49"/>
        <v>#DIV/0!</v>
      </c>
      <c r="N223" s="37" t="e">
        <f t="shared" si="50"/>
        <v>#DIV/0!</v>
      </c>
      <c r="O223" s="37" t="e">
        <f t="shared" si="51"/>
        <v>#DIV/0!</v>
      </c>
      <c r="P223" s="37" t="e">
        <f t="shared" si="52"/>
        <v>#DIV/0!</v>
      </c>
      <c r="Q223" s="37" t="e">
        <f t="shared" si="53"/>
        <v>#DIV/0!</v>
      </c>
      <c r="R223" s="37" t="e">
        <f t="shared" si="54"/>
        <v>#DIV/0!</v>
      </c>
      <c r="S223" s="37" t="e">
        <f t="shared" si="55"/>
        <v>#DIV/0!</v>
      </c>
      <c r="T223" s="37" t="e">
        <f t="shared" si="56"/>
        <v>#DIV/0!</v>
      </c>
      <c r="U223" s="37" t="e">
        <f t="shared" si="57"/>
        <v>#DIV/0!</v>
      </c>
      <c r="V223" s="37" t="e">
        <f t="shared" si="58"/>
        <v>#DIV/0!</v>
      </c>
      <c r="W223" s="37" t="e">
        <f t="shared" si="59"/>
        <v>#DIV/0!</v>
      </c>
      <c r="X223" s="37" t="e">
        <f t="shared" si="60"/>
        <v>#DIV/0!</v>
      </c>
      <c r="Y223" s="37" t="e">
        <f t="shared" si="61"/>
        <v>#DIV/0!</v>
      </c>
      <c r="Z223" s="37" t="e">
        <f t="shared" si="62"/>
        <v>#DIV/0!</v>
      </c>
      <c r="AA223" s="37" t="e">
        <f t="shared" si="63"/>
        <v>#DIV/0!</v>
      </c>
      <c r="AB223" s="37" t="e">
        <f t="shared" si="64"/>
        <v>#DIV/0!</v>
      </c>
      <c r="AC223" s="37" t="e">
        <f t="shared" si="65"/>
        <v>#DIV/0!</v>
      </c>
      <c r="AD223" s="37" t="e">
        <f t="shared" si="66"/>
        <v>#DIV/0!</v>
      </c>
      <c r="AE223" s="37" t="e">
        <f t="shared" si="67"/>
        <v>#DIV/0!</v>
      </c>
      <c r="AF223" s="37" t="e">
        <f t="shared" si="68"/>
        <v>#DIV/0!</v>
      </c>
      <c r="AG223" s="37" t="e">
        <f t="shared" si="69"/>
        <v>#DIV/0!</v>
      </c>
      <c r="AH223" s="37" t="e">
        <f t="shared" si="70"/>
        <v>#DIV/0!</v>
      </c>
      <c r="AI223" s="37" t="e">
        <f t="shared" si="71"/>
        <v>#DIV/0!</v>
      </c>
      <c r="AJ223" s="37" t="e">
        <f t="shared" si="72"/>
        <v>#DIV/0!</v>
      </c>
      <c r="AK223" s="37" t="e">
        <f t="shared" si="73"/>
        <v>#DIV/0!</v>
      </c>
      <c r="AL223" s="37" t="e">
        <f t="shared" si="74"/>
        <v>#DIV/0!</v>
      </c>
      <c r="AM223" s="37" t="e">
        <f t="shared" si="75"/>
        <v>#DIV/0!</v>
      </c>
      <c r="AN223" s="37" t="e">
        <f t="shared" si="76"/>
        <v>#DIV/0!</v>
      </c>
    </row>
    <row r="224" spans="1:41" x14ac:dyDescent="0.25">
      <c r="A224" s="37">
        <f>Accueil!C32</f>
        <v>20</v>
      </c>
      <c r="B224" s="37"/>
      <c r="C224" s="37" t="e">
        <f>IF(C201="",NA(),SUM(C201)/COUNTIF(C201,"&gt;0"))</f>
        <v>#DIV/0!</v>
      </c>
      <c r="D224" s="37" t="e">
        <f t="shared" si="40"/>
        <v>#DIV/0!</v>
      </c>
      <c r="E224" s="37" t="e">
        <f t="shared" si="41"/>
        <v>#DIV/0!</v>
      </c>
      <c r="F224" s="37" t="e">
        <f t="shared" si="42"/>
        <v>#DIV/0!</v>
      </c>
      <c r="G224" s="37" t="e">
        <f t="shared" si="43"/>
        <v>#DIV/0!</v>
      </c>
      <c r="H224" s="37" t="e">
        <f t="shared" si="44"/>
        <v>#DIV/0!</v>
      </c>
      <c r="I224" s="37" t="e">
        <f t="shared" si="45"/>
        <v>#DIV/0!</v>
      </c>
      <c r="J224" s="37" t="e">
        <f t="shared" si="46"/>
        <v>#DIV/0!</v>
      </c>
      <c r="K224" s="37" t="e">
        <f t="shared" si="47"/>
        <v>#DIV/0!</v>
      </c>
      <c r="L224" s="37" t="e">
        <f t="shared" si="48"/>
        <v>#DIV/0!</v>
      </c>
      <c r="M224" s="37" t="e">
        <f t="shared" si="49"/>
        <v>#DIV/0!</v>
      </c>
      <c r="N224" s="37" t="e">
        <f t="shared" si="50"/>
        <v>#DIV/0!</v>
      </c>
      <c r="O224" s="37" t="e">
        <f t="shared" si="51"/>
        <v>#DIV/0!</v>
      </c>
      <c r="P224" s="37" t="e">
        <f t="shared" si="52"/>
        <v>#DIV/0!</v>
      </c>
      <c r="Q224" s="37" t="e">
        <f t="shared" si="53"/>
        <v>#DIV/0!</v>
      </c>
      <c r="R224" s="37" t="e">
        <f t="shared" si="54"/>
        <v>#DIV/0!</v>
      </c>
      <c r="S224" s="37" t="e">
        <f t="shared" si="55"/>
        <v>#DIV/0!</v>
      </c>
      <c r="T224" s="37" t="e">
        <f t="shared" si="56"/>
        <v>#DIV/0!</v>
      </c>
      <c r="U224" s="37" t="e">
        <f t="shared" si="57"/>
        <v>#DIV/0!</v>
      </c>
      <c r="V224" s="37" t="e">
        <f t="shared" si="58"/>
        <v>#DIV/0!</v>
      </c>
      <c r="W224" s="37" t="e">
        <f t="shared" si="59"/>
        <v>#DIV/0!</v>
      </c>
      <c r="X224" s="37" t="e">
        <f t="shared" si="60"/>
        <v>#DIV/0!</v>
      </c>
      <c r="Y224" s="37" t="e">
        <f t="shared" si="61"/>
        <v>#DIV/0!</v>
      </c>
      <c r="Z224" s="37" t="e">
        <f t="shared" si="62"/>
        <v>#DIV/0!</v>
      </c>
      <c r="AA224" s="37" t="e">
        <f t="shared" si="63"/>
        <v>#DIV/0!</v>
      </c>
      <c r="AB224" s="37" t="e">
        <f t="shared" si="64"/>
        <v>#DIV/0!</v>
      </c>
      <c r="AC224" s="37" t="e">
        <f t="shared" si="65"/>
        <v>#DIV/0!</v>
      </c>
      <c r="AD224" s="37" t="e">
        <f t="shared" si="66"/>
        <v>#DIV/0!</v>
      </c>
      <c r="AE224" s="37" t="e">
        <f t="shared" si="67"/>
        <v>#DIV/0!</v>
      </c>
      <c r="AF224" s="37" t="e">
        <f t="shared" si="68"/>
        <v>#DIV/0!</v>
      </c>
      <c r="AG224" s="37" t="e">
        <f t="shared" si="69"/>
        <v>#DIV/0!</v>
      </c>
      <c r="AH224" s="37" t="e">
        <f t="shared" si="70"/>
        <v>#DIV/0!</v>
      </c>
      <c r="AI224" s="37" t="e">
        <f t="shared" si="71"/>
        <v>#DIV/0!</v>
      </c>
      <c r="AJ224" s="37" t="e">
        <f t="shared" si="72"/>
        <v>#DIV/0!</v>
      </c>
      <c r="AK224" s="37" t="e">
        <f t="shared" si="73"/>
        <v>#DIV/0!</v>
      </c>
      <c r="AL224" s="37" t="e">
        <f t="shared" si="74"/>
        <v>#DIV/0!</v>
      </c>
      <c r="AM224" s="37" t="e">
        <f t="shared" si="75"/>
        <v>#DIV/0!</v>
      </c>
      <c r="AN224" s="37" t="e">
        <f t="shared" si="76"/>
        <v>#DIV/0!</v>
      </c>
    </row>
  </sheetData>
  <sheetProtection selectLockedCells="1" selectUnlockedCells="1"/>
  <mergeCells count="7">
    <mergeCell ref="T203:V203"/>
    <mergeCell ref="W8:Z8"/>
    <mergeCell ref="AG17:AH18"/>
    <mergeCell ref="AG21:AH21"/>
    <mergeCell ref="AL21:AM21"/>
    <mergeCell ref="T155:V155"/>
    <mergeCell ref="T179:V179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1"/>
  <dimension ref="A1:CD224"/>
  <sheetViews>
    <sheetView zoomScaleNormal="100" workbookViewId="0"/>
  </sheetViews>
  <sheetFormatPr baseColWidth="10" defaultColWidth="11.42578125" defaultRowHeight="15" x14ac:dyDescent="0.25"/>
  <cols>
    <col min="1" max="1" width="15.42578125" style="1" customWidth="1"/>
    <col min="2" max="2" width="4.85546875" style="1" customWidth="1"/>
    <col min="3" max="40" width="5.5703125" style="1" customWidth="1"/>
    <col min="41" max="41" width="9.7109375" style="36" customWidth="1"/>
    <col min="42" max="42" width="10.7109375" style="14" customWidth="1"/>
    <col min="43" max="44" width="5.7109375" style="1" customWidth="1"/>
    <col min="45" max="16384" width="11.42578125" style="1"/>
  </cols>
  <sheetData>
    <row r="1" spans="2:42" s="2" customFormat="1" ht="15" customHeight="1" x14ac:dyDescent="0.25">
      <c r="AO1" s="54"/>
      <c r="AP1" s="13"/>
    </row>
    <row r="2" spans="2:42" s="2" customFormat="1" ht="15" customHeight="1" x14ac:dyDescent="0.25">
      <c r="AO2" s="54"/>
      <c r="AP2" s="13"/>
    </row>
    <row r="3" spans="2:42" s="2" customFormat="1" ht="15" customHeight="1" x14ac:dyDescent="0.25">
      <c r="AO3" s="54"/>
      <c r="AP3" s="13"/>
    </row>
    <row r="4" spans="2:42" s="2" customFormat="1" ht="15" customHeight="1" x14ac:dyDescent="0.25">
      <c r="AO4" s="54"/>
      <c r="AP4" s="13"/>
    </row>
    <row r="5" spans="2:42" s="2" customFormat="1" ht="15" customHeight="1" x14ac:dyDescent="0.25">
      <c r="AO5" s="54"/>
      <c r="AP5" s="13"/>
    </row>
    <row r="6" spans="2:42" s="2" customFormat="1" ht="15" customHeight="1" x14ac:dyDescent="0.25">
      <c r="AO6" s="54"/>
      <c r="AP6" s="13"/>
    </row>
    <row r="7" spans="2:42" s="2" customFormat="1" ht="15" customHeight="1" x14ac:dyDescent="0.25">
      <c r="AO7" s="54"/>
      <c r="AP7" s="13"/>
    </row>
    <row r="8" spans="2:42" s="2" customFormat="1" ht="72" customHeight="1" x14ac:dyDescent="0.25">
      <c r="W8" s="61">
        <f>$A$168</f>
        <v>11</v>
      </c>
      <c r="X8" s="61"/>
      <c r="Y8" s="61"/>
      <c r="Z8" s="61"/>
      <c r="AO8" s="54"/>
      <c r="AP8" s="13"/>
    </row>
    <row r="9" spans="2:42" ht="25.5" customHeight="1" x14ac:dyDescent="0.25"/>
    <row r="10" spans="2:42" ht="9.75" customHeight="1" x14ac:dyDescent="0.25">
      <c r="C10" s="32"/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</row>
    <row r="11" spans="2:42" ht="28.5" customHeight="1" x14ac:dyDescent="0.4">
      <c r="D11" s="34"/>
      <c r="E11" s="43" t="s">
        <v>50</v>
      </c>
      <c r="F11" s="43"/>
      <c r="G11" s="43"/>
      <c r="H11" s="43" t="s">
        <v>51</v>
      </c>
      <c r="I11" s="43"/>
      <c r="J11" s="43"/>
      <c r="K11" s="43" t="s">
        <v>52</v>
      </c>
      <c r="L11" s="43"/>
      <c r="M11" s="43"/>
      <c r="N11" s="43" t="s">
        <v>53</v>
      </c>
      <c r="O11" s="43"/>
      <c r="P11" s="43"/>
      <c r="Q11" s="43" t="s">
        <v>54</v>
      </c>
      <c r="R11" s="43"/>
      <c r="S11" s="43"/>
      <c r="T11" s="43" t="s">
        <v>55</v>
      </c>
      <c r="U11" s="43"/>
      <c r="V11" s="43"/>
      <c r="W11" s="43" t="s">
        <v>56</v>
      </c>
      <c r="X11" s="43"/>
      <c r="Y11" s="43"/>
      <c r="Z11" s="43" t="s">
        <v>57</v>
      </c>
      <c r="AA11" s="43"/>
      <c r="AB11" s="43"/>
      <c r="AC11" s="43" t="s">
        <v>58</v>
      </c>
      <c r="AD11" s="43"/>
      <c r="AE11" s="43"/>
      <c r="AF11" s="43" t="s">
        <v>59</v>
      </c>
      <c r="AG11" s="43"/>
      <c r="AH11" s="44"/>
      <c r="AI11" s="43" t="s">
        <v>60</v>
      </c>
      <c r="AJ11" s="45"/>
    </row>
    <row r="12" spans="2:42" ht="30" customHeight="1" x14ac:dyDescent="0.4">
      <c r="B12" s="40"/>
      <c r="D12" s="32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I12" s="32"/>
    </row>
    <row r="13" spans="2:42" ht="30" customHeight="1" x14ac:dyDescent="0.45">
      <c r="D13" s="32"/>
      <c r="E13" s="52">
        <f>$O$151</f>
        <v>0</v>
      </c>
      <c r="F13" s="52"/>
      <c r="G13" s="52"/>
      <c r="H13" s="52">
        <f>$N$151</f>
        <v>0</v>
      </c>
      <c r="I13" s="52"/>
      <c r="J13" s="52"/>
      <c r="K13" s="52">
        <f>$M$151</f>
        <v>0</v>
      </c>
      <c r="L13" s="52"/>
      <c r="M13" s="52"/>
      <c r="N13" s="52">
        <f>$L$151</f>
        <v>0</v>
      </c>
      <c r="O13" s="52"/>
      <c r="P13" s="52"/>
      <c r="Q13" s="52">
        <f>$K$151</f>
        <v>0</v>
      </c>
      <c r="R13" s="52"/>
      <c r="S13" s="52"/>
      <c r="T13" s="52">
        <f>$J$151</f>
        <v>0</v>
      </c>
      <c r="U13" s="52"/>
      <c r="V13" s="52"/>
      <c r="W13" s="52">
        <f>$I$151</f>
        <v>0</v>
      </c>
      <c r="X13" s="52"/>
      <c r="Y13" s="52"/>
      <c r="Z13" s="52">
        <f>$H$151</f>
        <v>0</v>
      </c>
      <c r="AA13" s="52"/>
      <c r="AB13" s="52"/>
      <c r="AC13" s="52">
        <f>$G$151</f>
        <v>0</v>
      </c>
      <c r="AD13" s="52"/>
      <c r="AE13" s="52"/>
      <c r="AF13" s="52">
        <f>$F$151</f>
        <v>0</v>
      </c>
      <c r="AG13" s="52"/>
      <c r="AH13" s="53"/>
      <c r="AI13" s="52">
        <f>$E$151</f>
        <v>38</v>
      </c>
    </row>
    <row r="14" spans="2:42" ht="30" customHeight="1" x14ac:dyDescent="0.25">
      <c r="D14" s="32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2"/>
      <c r="AI14" s="32"/>
    </row>
    <row r="15" spans="2:42" ht="20.25" customHeight="1" x14ac:dyDescent="0.25"/>
    <row r="16" spans="2:42" ht="30" customHeight="1" x14ac:dyDescent="0.25"/>
    <row r="17" spans="32:39" ht="30" customHeight="1" x14ac:dyDescent="0.35">
      <c r="AF17" s="35"/>
      <c r="AG17" s="62">
        <f>SUM(AP192:CA192)</f>
        <v>0</v>
      </c>
      <c r="AH17" s="62"/>
      <c r="AI17" s="35"/>
    </row>
    <row r="18" spans="32:39" ht="30" customHeight="1" x14ac:dyDescent="0.25">
      <c r="AG18" s="62"/>
      <c r="AH18" s="62"/>
    </row>
    <row r="19" spans="32:39" ht="30" customHeight="1" x14ac:dyDescent="0.5">
      <c r="AH19" s="33"/>
    </row>
    <row r="20" spans="32:39" ht="30" customHeight="1" x14ac:dyDescent="0.25"/>
    <row r="21" spans="32:39" ht="30" customHeight="1" x14ac:dyDescent="0.35">
      <c r="AG21" s="63" t="str">
        <f>AO168</f>
        <v/>
      </c>
      <c r="AH21" s="63"/>
      <c r="AL21" s="64">
        <f>B168</f>
        <v>0</v>
      </c>
      <c r="AM21" s="64"/>
    </row>
    <row r="22" spans="32:39" ht="30" customHeight="1" x14ac:dyDescent="0.25"/>
    <row r="23" spans="32:39" ht="30" customHeight="1" x14ac:dyDescent="0.25"/>
    <row r="24" spans="32:39" ht="30" customHeight="1" x14ac:dyDescent="0.25"/>
    <row r="150" spans="1:43" x14ac:dyDescent="0.25">
      <c r="E150" s="1">
        <v>0</v>
      </c>
      <c r="F150" s="1">
        <v>1</v>
      </c>
      <c r="G150" s="1">
        <v>2</v>
      </c>
      <c r="H150" s="1">
        <v>3</v>
      </c>
      <c r="I150" s="1">
        <v>4</v>
      </c>
      <c r="J150" s="1">
        <v>5</v>
      </c>
      <c r="K150" s="1">
        <v>6</v>
      </c>
      <c r="L150" s="1">
        <v>7</v>
      </c>
      <c r="M150" s="1">
        <v>8</v>
      </c>
      <c r="N150" s="1">
        <v>9</v>
      </c>
      <c r="O150" s="1">
        <v>10</v>
      </c>
    </row>
    <row r="151" spans="1:43" x14ac:dyDescent="0.25">
      <c r="E151" s="1">
        <f>COUNTIF(C168:AN168,"0")</f>
        <v>38</v>
      </c>
      <c r="F151" s="1">
        <f>COUNTIF(C168:AN168,"1")</f>
        <v>0</v>
      </c>
      <c r="G151" s="1">
        <f>COUNTIF(C168:AN168,"2")</f>
        <v>0</v>
      </c>
      <c r="H151" s="1">
        <f>COUNTIF(C168:AN168,"3")</f>
        <v>0</v>
      </c>
      <c r="I151" s="1">
        <f>COUNTIF(C168:AN168,"4")</f>
        <v>0</v>
      </c>
      <c r="J151" s="1">
        <f>COUNTIF(C168:AN168,"5")</f>
        <v>0</v>
      </c>
      <c r="K151" s="1">
        <f>COUNTIF(C168:AN168,"6")</f>
        <v>0</v>
      </c>
      <c r="L151" s="1">
        <f>COUNTIF(C168:AN168,"7")</f>
        <v>0</v>
      </c>
      <c r="M151" s="1">
        <f>COUNTIF(C168:AN168,"8")</f>
        <v>0</v>
      </c>
      <c r="N151" s="1">
        <f>COUNTIF(C168:AN168,"9")</f>
        <v>0</v>
      </c>
      <c r="O151" s="1">
        <f>COUNTIF(C168:AN168,"10")</f>
        <v>0</v>
      </c>
      <c r="AP151" s="1"/>
    </row>
    <row r="152" spans="1:43" x14ac:dyDescent="0.25">
      <c r="AP152" s="1"/>
    </row>
    <row r="153" spans="1:43" x14ac:dyDescent="0.25"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55"/>
      <c r="AP153" s="30"/>
    </row>
    <row r="154" spans="1:43" ht="15.75" thickBot="1" x14ac:dyDescent="0.3">
      <c r="AP154" s="1"/>
    </row>
    <row r="155" spans="1:43" ht="15.75" thickBot="1" x14ac:dyDescent="0.3">
      <c r="T155" s="58" t="s">
        <v>62</v>
      </c>
      <c r="U155" s="59"/>
      <c r="V155" s="60"/>
    </row>
    <row r="157" spans="1:43" x14ac:dyDescent="0.25">
      <c r="A157" s="37" t="str">
        <f>Accueil!C12</f>
        <v>Pseudo</v>
      </c>
      <c r="B157" s="37" t="str">
        <f>Accueil!D12</f>
        <v>Total</v>
      </c>
      <c r="C157" s="37" t="str">
        <f>Accueil!E12</f>
        <v>J1</v>
      </c>
      <c r="D157" s="37" t="str">
        <f>Accueil!F12</f>
        <v>J2</v>
      </c>
      <c r="E157" s="37" t="str">
        <f>Accueil!G12</f>
        <v>J3</v>
      </c>
      <c r="F157" s="37" t="str">
        <f>Accueil!H12</f>
        <v>J4</v>
      </c>
      <c r="G157" s="37" t="str">
        <f>Accueil!I12</f>
        <v>J5</v>
      </c>
      <c r="H157" s="37" t="str">
        <f>Accueil!J12</f>
        <v>J6</v>
      </c>
      <c r="I157" s="37" t="str">
        <f>Accueil!K12</f>
        <v>J7</v>
      </c>
      <c r="J157" s="37" t="str">
        <f>Accueil!L12</f>
        <v>J8</v>
      </c>
      <c r="K157" s="37" t="str">
        <f>Accueil!M12</f>
        <v>J9</v>
      </c>
      <c r="L157" s="37" t="str">
        <f>Accueil!N12</f>
        <v>J10</v>
      </c>
      <c r="M157" s="37" t="str">
        <f>Accueil!O12</f>
        <v>J11</v>
      </c>
      <c r="N157" s="37" t="str">
        <f>Accueil!P12</f>
        <v>J12</v>
      </c>
      <c r="O157" s="37" t="str">
        <f>Accueil!Q12</f>
        <v>J13</v>
      </c>
      <c r="P157" s="37" t="str">
        <f>Accueil!R12</f>
        <v>J14</v>
      </c>
      <c r="Q157" s="37" t="str">
        <f>Accueil!S12</f>
        <v>J15</v>
      </c>
      <c r="R157" s="37" t="str">
        <f>Accueil!T12</f>
        <v>J16</v>
      </c>
      <c r="S157" s="37" t="str">
        <f>Accueil!U12</f>
        <v>J17</v>
      </c>
      <c r="T157" s="37" t="str">
        <f>Accueil!V12</f>
        <v>J18</v>
      </c>
      <c r="U157" s="37" t="str">
        <f>Accueil!W12</f>
        <v>J19</v>
      </c>
      <c r="V157" s="37" t="str">
        <f>Accueil!X12</f>
        <v>J20</v>
      </c>
      <c r="W157" s="37" t="str">
        <f>Accueil!Y12</f>
        <v>J21</v>
      </c>
      <c r="X157" s="37" t="str">
        <f>Accueil!Z12</f>
        <v>J22</v>
      </c>
      <c r="Y157" s="37" t="str">
        <f>Accueil!AA12</f>
        <v>J23</v>
      </c>
      <c r="Z157" s="37" t="str">
        <f>Accueil!AB12</f>
        <v>J24</v>
      </c>
      <c r="AA157" s="37" t="str">
        <f>Accueil!AC12</f>
        <v>J25</v>
      </c>
      <c r="AB157" s="37" t="str">
        <f>Accueil!AD12</f>
        <v>J26</v>
      </c>
      <c r="AC157" s="37" t="str">
        <f>Accueil!AE12</f>
        <v>J27</v>
      </c>
      <c r="AD157" s="37" t="str">
        <f>Accueil!AF12</f>
        <v>J28</v>
      </c>
      <c r="AE157" s="37" t="str">
        <f>Accueil!AG12</f>
        <v>J29</v>
      </c>
      <c r="AF157" s="37" t="str">
        <f>Accueil!AH12</f>
        <v>J30</v>
      </c>
      <c r="AG157" s="37" t="str">
        <f>Accueil!AI12</f>
        <v>J31</v>
      </c>
      <c r="AH157" s="37" t="str">
        <f>Accueil!AJ12</f>
        <v>J32</v>
      </c>
      <c r="AI157" s="37" t="str">
        <f>Accueil!AK12</f>
        <v>J33</v>
      </c>
      <c r="AJ157" s="37" t="str">
        <f>Accueil!AL12</f>
        <v>J34</v>
      </c>
      <c r="AK157" s="37" t="str">
        <f>Accueil!AM12</f>
        <v>J35</v>
      </c>
      <c r="AL157" s="37" t="str">
        <f>Accueil!AN12</f>
        <v>J36</v>
      </c>
      <c r="AM157" s="37" t="str">
        <f>Accueil!AO12</f>
        <v>J37</v>
      </c>
      <c r="AN157" s="38" t="str">
        <f>Accueil!AP12</f>
        <v>J38</v>
      </c>
      <c r="AO157" s="37" t="str">
        <f>Accueil!AQ12</f>
        <v>Moy. /10</v>
      </c>
    </row>
    <row r="158" spans="1:43" x14ac:dyDescent="0.25">
      <c r="A158" s="37" t="str">
        <f>Accueil!C13</f>
        <v>James</v>
      </c>
      <c r="B158" s="37">
        <f>Accueil!D13</f>
        <v>199</v>
      </c>
      <c r="C158" s="37">
        <f>IF(Accueil!E13="",NA(),Accueil!E13)</f>
        <v>6</v>
      </c>
      <c r="D158" s="37">
        <f>IF(Accueil!F13="",NA(),Accueil!F13)</f>
        <v>7</v>
      </c>
      <c r="E158" s="37">
        <f>IF(Accueil!G13="",NA(),Accueil!G13)</f>
        <v>6</v>
      </c>
      <c r="F158" s="37">
        <f>IF(Accueil!H13="",NA(),Accueil!H13)</f>
        <v>6</v>
      </c>
      <c r="G158" s="37">
        <f>IF(Accueil!I13="",NA(),Accueil!I13)</f>
        <v>7</v>
      </c>
      <c r="H158" s="37">
        <f>IF(Accueil!J13="",NA(),Accueil!J13)</f>
        <v>6</v>
      </c>
      <c r="I158" s="37">
        <f>IF(Accueil!K13="",NA(),Accueil!K13)</f>
        <v>5</v>
      </c>
      <c r="J158" s="37">
        <f>IF(Accueil!L13="",NA(),Accueil!L13)</f>
        <v>3</v>
      </c>
      <c r="K158" s="37">
        <f>IF(Accueil!M13="",NA(),Accueil!M13)</f>
        <v>6</v>
      </c>
      <c r="L158" s="37">
        <f>IF(Accueil!N13="",NA(),Accueil!N13)</f>
        <v>4</v>
      </c>
      <c r="M158" s="37">
        <f>IF(Accueil!O13="",NA(),Accueil!O13)</f>
        <v>5</v>
      </c>
      <c r="N158" s="37">
        <f>IF(Accueil!P13="",NA(),Accueil!P13)</f>
        <v>6</v>
      </c>
      <c r="O158" s="37">
        <f>IF(Accueil!Q13="",NA(),Accueil!Q13)</f>
        <v>3</v>
      </c>
      <c r="P158" s="37">
        <f>IF(Accueil!R13="",NA(),Accueil!R13)</f>
        <v>5</v>
      </c>
      <c r="Q158" s="37">
        <f>IF(Accueil!S13="",NA(),Accueil!S13)</f>
        <v>7</v>
      </c>
      <c r="R158" s="37">
        <f>IF(Accueil!T13="",NA(),Accueil!T13)</f>
        <v>7</v>
      </c>
      <c r="S158" s="37">
        <f>IF(Accueil!U13="",NA(),Accueil!U13)</f>
        <v>4</v>
      </c>
      <c r="T158" s="37">
        <f>IF(Accueil!V13="",NA(),Accueil!V13)</f>
        <v>9</v>
      </c>
      <c r="U158" s="37">
        <f>IF(Accueil!W13="",NA(),Accueil!W13)</f>
        <v>8</v>
      </c>
      <c r="V158" s="37">
        <f>IF(Accueil!X13="",NA(),Accueil!X13)</f>
        <v>4</v>
      </c>
      <c r="W158" s="37">
        <f>IF(Accueil!Y13="",NA(),Accueil!Y13)</f>
        <v>4</v>
      </c>
      <c r="X158" s="37">
        <f>IF(Accueil!Z13="",NA(),Accueil!Z13)</f>
        <v>5</v>
      </c>
      <c r="Y158" s="37">
        <f>IF(Accueil!AA13="",NA(),Accueil!AA13)</f>
        <v>4</v>
      </c>
      <c r="Z158" s="37">
        <f>IF(Accueil!AB13="",NA(),Accueil!AB13)</f>
        <v>2</v>
      </c>
      <c r="AA158" s="37">
        <f>IF(Accueil!AC13="",NA(),Accueil!AC13)</f>
        <v>4</v>
      </c>
      <c r="AB158" s="37">
        <f>IF(Accueil!AD13="",NA(),Accueil!AD13)</f>
        <v>6</v>
      </c>
      <c r="AC158" s="37">
        <f>IF(Accueil!AE13="",NA(),Accueil!AE13)</f>
        <v>5</v>
      </c>
      <c r="AD158" s="37">
        <f>IF(Accueil!AF13="",NA(),Accueil!AF13)</f>
        <v>7</v>
      </c>
      <c r="AE158" s="37">
        <f>IF(Accueil!AG13="",NA(),Accueil!AG13)</f>
        <v>8</v>
      </c>
      <c r="AF158" s="37">
        <f>IF(Accueil!AH13="",NA(),Accueil!AH13)</f>
        <v>5</v>
      </c>
      <c r="AG158" s="37">
        <f>IF(Accueil!AI13="",NA(),Accueil!AI13)</f>
        <v>3</v>
      </c>
      <c r="AH158" s="37">
        <f>IF(Accueil!AJ13="",NA(),Accueil!AJ13)</f>
        <v>4</v>
      </c>
      <c r="AI158" s="37">
        <f>IF(Accueil!AK13="",NA(),Accueil!AK13)</f>
        <v>5</v>
      </c>
      <c r="AJ158" s="37">
        <f>IF(Accueil!AL13="",NA(),Accueil!AL13)</f>
        <v>6</v>
      </c>
      <c r="AK158" s="37">
        <f>IF(Accueil!AM13="",NA(),Accueil!AM13)</f>
        <v>4</v>
      </c>
      <c r="AL158" s="37">
        <f>IF(Accueil!AN13="",NA(),Accueil!AN13)</f>
        <v>3</v>
      </c>
      <c r="AM158" s="37">
        <f>IF(Accueil!AO13="",NA(),Accueil!AO13)</f>
        <v>4</v>
      </c>
      <c r="AN158" s="37">
        <f>IF(Accueil!AP13="",NA(),Accueil!AP13)</f>
        <v>6</v>
      </c>
      <c r="AO158" s="37">
        <f>Accueil!AQ13</f>
        <v>5.2368421052631575</v>
      </c>
      <c r="AQ158" s="14"/>
    </row>
    <row r="159" spans="1:43" x14ac:dyDescent="0.25">
      <c r="A159" s="37" t="str">
        <f>Accueil!C14</f>
        <v>Manu</v>
      </c>
      <c r="B159" s="37">
        <f>Accueil!D14</f>
        <v>188</v>
      </c>
      <c r="C159" s="37">
        <f>IF(Accueil!E14="",NA(),Accueil!E14)</f>
        <v>6</v>
      </c>
      <c r="D159" s="37">
        <f>IF(Accueil!F14="",NA(),Accueil!F14)</f>
        <v>5</v>
      </c>
      <c r="E159" s="37">
        <f>IF(Accueil!G14="",NA(),Accueil!G14)</f>
        <v>5</v>
      </c>
      <c r="F159" s="37">
        <f>IF(Accueil!H14="",NA(),Accueil!H14)</f>
        <v>6</v>
      </c>
      <c r="G159" s="37">
        <f>IF(Accueil!I14="",NA(),Accueil!I14)</f>
        <v>5</v>
      </c>
      <c r="H159" s="37">
        <f>IF(Accueil!J14="",NA(),Accueil!J14)</f>
        <v>6</v>
      </c>
      <c r="I159" s="37">
        <f>IF(Accueil!K14="",NA(),Accueil!K14)</f>
        <v>5</v>
      </c>
      <c r="J159" s="37">
        <f>IF(Accueil!L14="",NA(),Accueil!L14)</f>
        <v>1</v>
      </c>
      <c r="K159" s="37">
        <f>IF(Accueil!M14="",NA(),Accueil!M14)</f>
        <v>4</v>
      </c>
      <c r="L159" s="37">
        <f>IF(Accueil!N14="",NA(),Accueil!N14)</f>
        <v>3</v>
      </c>
      <c r="M159" s="37">
        <f>IF(Accueil!O14="",NA(),Accueil!O14)</f>
        <v>6</v>
      </c>
      <c r="N159" s="37">
        <f>IF(Accueil!P14="",NA(),Accueil!P14)</f>
        <v>7</v>
      </c>
      <c r="O159" s="37">
        <f>IF(Accueil!Q14="",NA(),Accueil!Q14)</f>
        <v>5</v>
      </c>
      <c r="P159" s="37">
        <f>IF(Accueil!R14="",NA(),Accueil!R14)</f>
        <v>7</v>
      </c>
      <c r="Q159" s="37">
        <f>IF(Accueil!S14="",NA(),Accueil!S14)</f>
        <v>5</v>
      </c>
      <c r="R159" s="37">
        <f>IF(Accueil!T14="",NA(),Accueil!T14)</f>
        <v>6</v>
      </c>
      <c r="S159" s="37">
        <f>IF(Accueil!U14="",NA(),Accueil!U14)</f>
        <v>4</v>
      </c>
      <c r="T159" s="37">
        <f>IF(Accueil!V14="",NA(),Accueil!V14)</f>
        <v>4</v>
      </c>
      <c r="U159" s="37">
        <f>IF(Accueil!W14="",NA(),Accueil!W14)</f>
        <v>5</v>
      </c>
      <c r="V159" s="37">
        <f>IF(Accueil!X14="",NA(),Accueil!X14)</f>
        <v>6</v>
      </c>
      <c r="W159" s="37">
        <f>IF(Accueil!Y14="",NA(),Accueil!Y14)</f>
        <v>4</v>
      </c>
      <c r="X159" s="37">
        <f>IF(Accueil!Z14="",NA(),Accueil!Z14)</f>
        <v>4</v>
      </c>
      <c r="Y159" s="37">
        <f>IF(Accueil!AA14="",NA(),Accueil!AA14)</f>
        <v>3</v>
      </c>
      <c r="Z159" s="37">
        <f>IF(Accueil!AB14="",NA(),Accueil!AB14)</f>
        <v>5</v>
      </c>
      <c r="AA159" s="37">
        <f>IF(Accueil!AC14="",NA(),Accueil!AC14)</f>
        <v>4</v>
      </c>
      <c r="AB159" s="37">
        <f>IF(Accueil!AD14="",NA(),Accueil!AD14)</f>
        <v>4</v>
      </c>
      <c r="AC159" s="37">
        <f>IF(Accueil!AE14="",NA(),Accueil!AE14)</f>
        <v>4</v>
      </c>
      <c r="AD159" s="37">
        <f>IF(Accueil!AF14="",NA(),Accueil!AF14)</f>
        <v>6</v>
      </c>
      <c r="AE159" s="37">
        <f>IF(Accueil!AG14="",NA(),Accueil!AG14)</f>
        <v>6</v>
      </c>
      <c r="AF159" s="37">
        <f>IF(Accueil!AH14="",NA(),Accueil!AH14)</f>
        <v>5</v>
      </c>
      <c r="AG159" s="37">
        <f>IF(Accueil!AI14="",NA(),Accueil!AI14)</f>
        <v>5</v>
      </c>
      <c r="AH159" s="37">
        <f>IF(Accueil!AJ14="",NA(),Accueil!AJ14)</f>
        <v>4</v>
      </c>
      <c r="AI159" s="37">
        <f>IF(Accueil!AK14="",NA(),Accueil!AK14)</f>
        <v>6</v>
      </c>
      <c r="AJ159" s="37">
        <f>IF(Accueil!AL14="",NA(),Accueil!AL14)</f>
        <v>6</v>
      </c>
      <c r="AK159" s="37">
        <f>IF(Accueil!AM14="",NA(),Accueil!AM14)</f>
        <v>4</v>
      </c>
      <c r="AL159" s="37">
        <f>IF(Accueil!AN14="",NA(),Accueil!AN14)</f>
        <v>3</v>
      </c>
      <c r="AM159" s="37">
        <f>IF(Accueil!AO14="",NA(),Accueil!AO14)</f>
        <v>6</v>
      </c>
      <c r="AN159" s="37">
        <f>IF(Accueil!AP14="",NA(),Accueil!AP14)</f>
        <v>8</v>
      </c>
      <c r="AO159" s="37">
        <f>Accueil!AQ14</f>
        <v>4.9473684210526319</v>
      </c>
    </row>
    <row r="160" spans="1:43" x14ac:dyDescent="0.25">
      <c r="A160" s="37" t="str">
        <f>Accueil!C15</f>
        <v>Remi</v>
      </c>
      <c r="B160" s="37">
        <f>Accueil!D15</f>
        <v>186</v>
      </c>
      <c r="C160" s="37">
        <f>IF(Accueil!E15="",NA(),Accueil!E15)</f>
        <v>6</v>
      </c>
      <c r="D160" s="37">
        <f>IF(Accueil!F15="",NA(),Accueil!F15)</f>
        <v>4</v>
      </c>
      <c r="E160" s="37">
        <f>IF(Accueil!G15="",NA(),Accueil!G15)</f>
        <v>4</v>
      </c>
      <c r="F160" s="37">
        <f>IF(Accueil!H15="",NA(),Accueil!H15)</f>
        <v>6</v>
      </c>
      <c r="G160" s="37">
        <f>IF(Accueil!I15="",NA(),Accueil!I15)</f>
        <v>4</v>
      </c>
      <c r="H160" s="37">
        <f>IF(Accueil!J15="",NA(),Accueil!J15)</f>
        <v>5</v>
      </c>
      <c r="I160" s="37">
        <f>IF(Accueil!K15="",NA(),Accueil!K15)</f>
        <v>4</v>
      </c>
      <c r="J160" s="37">
        <f>IF(Accueil!L15="",NA(),Accueil!L15)</f>
        <v>2</v>
      </c>
      <c r="K160" s="37">
        <f>IF(Accueil!M15="",NA(),Accueil!M15)</f>
        <v>4</v>
      </c>
      <c r="L160" s="37">
        <f>IF(Accueil!N15="",NA(),Accueil!N15)</f>
        <v>2</v>
      </c>
      <c r="M160" s="37">
        <f>IF(Accueil!O15="",NA(),Accueil!O15)</f>
        <v>7</v>
      </c>
      <c r="N160" s="37">
        <f>IF(Accueil!P15="",NA(),Accueil!P15)</f>
        <v>4</v>
      </c>
      <c r="O160" s="37">
        <f>IF(Accueil!Q15="",NA(),Accueil!Q15)</f>
        <v>5</v>
      </c>
      <c r="P160" s="37">
        <f>IF(Accueil!R15="",NA(),Accueil!R15)</f>
        <v>7</v>
      </c>
      <c r="Q160" s="37">
        <f>IF(Accueil!S15="",NA(),Accueil!S15)</f>
        <v>6</v>
      </c>
      <c r="R160" s="37">
        <f>IF(Accueil!T15="",NA(),Accueil!T15)</f>
        <v>4</v>
      </c>
      <c r="S160" s="37">
        <f>IF(Accueil!U15="",NA(),Accueil!U15)</f>
        <v>5</v>
      </c>
      <c r="T160" s="37">
        <f>IF(Accueil!V15="",NA(),Accueil!V15)</f>
        <v>6</v>
      </c>
      <c r="U160" s="37">
        <f>IF(Accueil!W15="",NA(),Accueil!W15)</f>
        <v>6</v>
      </c>
      <c r="V160" s="37">
        <f>IF(Accueil!X15="",NA(),Accueil!X15)</f>
        <v>3</v>
      </c>
      <c r="W160" s="37">
        <f>IF(Accueil!Y15="",NA(),Accueil!Y15)</f>
        <v>6</v>
      </c>
      <c r="X160" s="37">
        <f>IF(Accueil!Z15="",NA(),Accueil!Z15)</f>
        <v>3</v>
      </c>
      <c r="Y160" s="37">
        <f>IF(Accueil!AA15="",NA(),Accueil!AA15)</f>
        <v>5</v>
      </c>
      <c r="Z160" s="37">
        <f>IF(Accueil!AB15="",NA(),Accueil!AB15)</f>
        <v>6</v>
      </c>
      <c r="AA160" s="37">
        <f>IF(Accueil!AC15="",NA(),Accueil!AC15)</f>
        <v>5</v>
      </c>
      <c r="AB160" s="37">
        <f>IF(Accueil!AD15="",NA(),Accueil!AD15)</f>
        <v>5</v>
      </c>
      <c r="AC160" s="37">
        <f>IF(Accueil!AE15="",NA(),Accueil!AE15)</f>
        <v>5</v>
      </c>
      <c r="AD160" s="37">
        <f>IF(Accueil!AF15="",NA(),Accueil!AF15)</f>
        <v>5</v>
      </c>
      <c r="AE160" s="37">
        <f>IF(Accueil!AG15="",NA(),Accueil!AG15)</f>
        <v>6</v>
      </c>
      <c r="AF160" s="37">
        <f>IF(Accueil!AH15="",NA(),Accueil!AH15)</f>
        <v>6</v>
      </c>
      <c r="AG160" s="37">
        <f>IF(Accueil!AI15="",NA(),Accueil!AI15)</f>
        <v>6</v>
      </c>
      <c r="AH160" s="37">
        <f>IF(Accueil!AJ15="",NA(),Accueil!AJ15)</f>
        <v>4</v>
      </c>
      <c r="AI160" s="37">
        <f>IF(Accueil!AK15="",NA(),Accueil!AK15)</f>
        <v>5</v>
      </c>
      <c r="AJ160" s="37">
        <f>IF(Accueil!AL15="",NA(),Accueil!AL15)</f>
        <v>7</v>
      </c>
      <c r="AK160" s="37">
        <f>IF(Accueil!AM15="",NA(),Accueil!AM15)</f>
        <v>5</v>
      </c>
      <c r="AL160" s="37">
        <f>IF(Accueil!AN15="",NA(),Accueil!AN15)</f>
        <v>3</v>
      </c>
      <c r="AM160" s="37">
        <f>IF(Accueil!AO15="",NA(),Accueil!AO15)</f>
        <v>4</v>
      </c>
      <c r="AN160" s="37">
        <f>IF(Accueil!AP15="",NA(),Accueil!AP15)</f>
        <v>6</v>
      </c>
      <c r="AO160" s="37">
        <f>Accueil!AQ15</f>
        <v>4.8947368421052628</v>
      </c>
    </row>
    <row r="161" spans="1:41" x14ac:dyDescent="0.25">
      <c r="A161" s="37" t="str">
        <f>Accueil!C16</f>
        <v>Régis</v>
      </c>
      <c r="B161" s="37">
        <f>Accueil!D16</f>
        <v>183</v>
      </c>
      <c r="C161" s="37">
        <f>IF(Accueil!E16="",NA(),Accueil!E16)</f>
        <v>5</v>
      </c>
      <c r="D161" s="37">
        <f>IF(Accueil!F16="",NA(),Accueil!F16)</f>
        <v>5</v>
      </c>
      <c r="E161" s="37">
        <f>IF(Accueil!G16="",NA(),Accueil!G16)</f>
        <v>4</v>
      </c>
      <c r="F161" s="37">
        <f>IF(Accueil!H16="",NA(),Accueil!H16)</f>
        <v>6</v>
      </c>
      <c r="G161" s="37">
        <f>IF(Accueil!I16="",NA(),Accueil!I16)</f>
        <v>4</v>
      </c>
      <c r="H161" s="37">
        <f>IF(Accueil!J16="",NA(),Accueil!J16)</f>
        <v>6</v>
      </c>
      <c r="I161" s="37">
        <f>IF(Accueil!K16="",NA(),Accueil!K16)</f>
        <v>6</v>
      </c>
      <c r="J161" s="37">
        <f>IF(Accueil!L16="",NA(),Accueil!L16)</f>
        <v>4</v>
      </c>
      <c r="K161" s="37">
        <f>IF(Accueil!M16="",NA(),Accueil!M16)</f>
        <v>4</v>
      </c>
      <c r="L161" s="37">
        <f>IF(Accueil!N16="",NA(),Accueil!N16)</f>
        <v>3</v>
      </c>
      <c r="M161" s="37">
        <f>IF(Accueil!O16="",NA(),Accueil!O16)</f>
        <v>6</v>
      </c>
      <c r="N161" s="37">
        <f>IF(Accueil!P16="",NA(),Accueil!P16)</f>
        <v>6</v>
      </c>
      <c r="O161" s="37">
        <f>IF(Accueil!Q16="",NA(),Accueil!Q16)</f>
        <v>4</v>
      </c>
      <c r="P161" s="37">
        <f>IF(Accueil!R16="",NA(),Accueil!R16)</f>
        <v>5</v>
      </c>
      <c r="Q161" s="37">
        <f>IF(Accueil!S16="",NA(),Accueil!S16)</f>
        <v>5</v>
      </c>
      <c r="R161" s="37">
        <f>IF(Accueil!T16="",NA(),Accueil!T16)</f>
        <v>3</v>
      </c>
      <c r="S161" s="37">
        <f>IF(Accueil!U16="",NA(),Accueil!U16)</f>
        <v>5</v>
      </c>
      <c r="T161" s="37">
        <f>IF(Accueil!V16="",NA(),Accueil!V16)</f>
        <v>8</v>
      </c>
      <c r="U161" s="37">
        <f>IF(Accueil!W16="",NA(),Accueil!W16)</f>
        <v>5</v>
      </c>
      <c r="V161" s="37">
        <f>IF(Accueil!X16="",NA(),Accueil!X16)</f>
        <v>3</v>
      </c>
      <c r="W161" s="37">
        <f>IF(Accueil!Y16="",NA(),Accueil!Y16)</f>
        <v>4</v>
      </c>
      <c r="X161" s="37">
        <f>IF(Accueil!Z16="",NA(),Accueil!Z16)</f>
        <v>5</v>
      </c>
      <c r="Y161" s="37">
        <f>IF(Accueil!AA16="",NA(),Accueil!AA16)</f>
        <v>5</v>
      </c>
      <c r="Z161" s="37">
        <f>IF(Accueil!AB16="",NA(),Accueil!AB16)</f>
        <v>4</v>
      </c>
      <c r="AA161" s="37">
        <f>IF(Accueil!AC16="",NA(),Accueil!AC16)</f>
        <v>4</v>
      </c>
      <c r="AB161" s="37">
        <f>IF(Accueil!AD16="",NA(),Accueil!AD16)</f>
        <v>2</v>
      </c>
      <c r="AC161" s="37">
        <f>IF(Accueil!AE16="",NA(),Accueil!AE16)</f>
        <v>4</v>
      </c>
      <c r="AD161" s="37">
        <f>IF(Accueil!AF16="",NA(),Accueil!AF16)</f>
        <v>6</v>
      </c>
      <c r="AE161" s="37">
        <f>IF(Accueil!AG16="",NA(),Accueil!AG16)</f>
        <v>7</v>
      </c>
      <c r="AF161" s="37">
        <f>IF(Accueil!AH16="",NA(),Accueil!AH16)</f>
        <v>2</v>
      </c>
      <c r="AG161" s="37">
        <f>IF(Accueil!AI16="",NA(),Accueil!AI16)</f>
        <v>6</v>
      </c>
      <c r="AH161" s="37">
        <f>IF(Accueil!AJ16="",NA(),Accueil!AJ16)</f>
        <v>7</v>
      </c>
      <c r="AI161" s="37">
        <f>IF(Accueil!AK16="",NA(),Accueil!AK16)</f>
        <v>4</v>
      </c>
      <c r="AJ161" s="37">
        <f>IF(Accueil!AL16="",NA(),Accueil!AL16)</f>
        <v>6</v>
      </c>
      <c r="AK161" s="37">
        <f>IF(Accueil!AM16="",NA(),Accueil!AM16)</f>
        <v>4</v>
      </c>
      <c r="AL161" s="37">
        <f>IF(Accueil!AN16="",NA(),Accueil!AN16)</f>
        <v>5</v>
      </c>
      <c r="AM161" s="37">
        <f>IF(Accueil!AO16="",NA(),Accueil!AO16)</f>
        <v>4</v>
      </c>
      <c r="AN161" s="37">
        <f>IF(Accueil!AP16="",NA(),Accueil!AP16)</f>
        <v>7</v>
      </c>
      <c r="AO161" s="37">
        <f>Accueil!AQ16</f>
        <v>4.8157894736842106</v>
      </c>
    </row>
    <row r="162" spans="1:41" x14ac:dyDescent="0.25">
      <c r="A162" s="37" t="str">
        <f>Accueil!C17</f>
        <v>Alia</v>
      </c>
      <c r="B162" s="37">
        <f>Accueil!D17</f>
        <v>182</v>
      </c>
      <c r="C162" s="37">
        <f>IF(Accueil!E17="",NA(),Accueil!E17)</f>
        <v>5</v>
      </c>
      <c r="D162" s="37">
        <f>IF(Accueil!F17="",NA(),Accueil!F17)</f>
        <v>9</v>
      </c>
      <c r="E162" s="37">
        <f>IF(Accueil!G17="",NA(),Accueil!G17)</f>
        <v>5</v>
      </c>
      <c r="F162" s="37">
        <f>IF(Accueil!H17="",NA(),Accueil!H17)</f>
        <v>5</v>
      </c>
      <c r="G162" s="37">
        <f>IF(Accueil!I17="",NA(),Accueil!I17)</f>
        <v>3</v>
      </c>
      <c r="H162" s="37">
        <f>IF(Accueil!J17="",NA(),Accueil!J17)</f>
        <v>5</v>
      </c>
      <c r="I162" s="37">
        <f>IF(Accueil!K17="",NA(),Accueil!K17)</f>
        <v>3</v>
      </c>
      <c r="J162" s="37">
        <f>IF(Accueil!L17="",NA(),Accueil!L17)</f>
        <v>3</v>
      </c>
      <c r="K162" s="37">
        <f>IF(Accueil!M17="",NA(),Accueil!M17)</f>
        <v>6</v>
      </c>
      <c r="L162" s="37">
        <f>IF(Accueil!N17="",NA(),Accueil!N17)</f>
        <v>3</v>
      </c>
      <c r="M162" s="37">
        <f>IF(Accueil!O17="",NA(),Accueil!O17)</f>
        <v>7</v>
      </c>
      <c r="N162" s="37">
        <f>IF(Accueil!P17="",NA(),Accueil!P17)</f>
        <v>6</v>
      </c>
      <c r="O162" s="37">
        <f>IF(Accueil!Q17="",NA(),Accueil!Q17)</f>
        <v>3</v>
      </c>
      <c r="P162" s="37">
        <f>IF(Accueil!R17="",NA(),Accueil!R17)</f>
        <v>4</v>
      </c>
      <c r="Q162" s="37">
        <f>IF(Accueil!S17="",NA(),Accueil!S17)</f>
        <v>3</v>
      </c>
      <c r="R162" s="37">
        <f>IF(Accueil!T17="",NA(),Accueil!T17)</f>
        <v>4</v>
      </c>
      <c r="S162" s="37">
        <f>IF(Accueil!U17="",NA(),Accueil!U17)</f>
        <v>6</v>
      </c>
      <c r="T162" s="37">
        <f>IF(Accueil!V17="",NA(),Accueil!V17)</f>
        <v>5</v>
      </c>
      <c r="U162" s="37">
        <f>IF(Accueil!W17="",NA(),Accueil!W17)</f>
        <v>7</v>
      </c>
      <c r="V162" s="37">
        <f>IF(Accueil!X17="",NA(),Accueil!X17)</f>
        <v>4</v>
      </c>
      <c r="W162" s="37">
        <f>IF(Accueil!Y17="",NA(),Accueil!Y17)</f>
        <v>4</v>
      </c>
      <c r="X162" s="37">
        <f>IF(Accueil!Z17="",NA(),Accueil!Z17)</f>
        <v>5</v>
      </c>
      <c r="Y162" s="37">
        <f>IF(Accueil!AA17="",NA(),Accueil!AA17)</f>
        <v>4</v>
      </c>
      <c r="Z162" s="37">
        <f>IF(Accueil!AB17="",NA(),Accueil!AB17)</f>
        <v>5</v>
      </c>
      <c r="AA162" s="37">
        <f>IF(Accueil!AC17="",NA(),Accueil!AC17)</f>
        <v>5</v>
      </c>
      <c r="AB162" s="37">
        <f>IF(Accueil!AD17="",NA(),Accueil!AD17)</f>
        <v>5</v>
      </c>
      <c r="AC162" s="37">
        <f>IF(Accueil!AE17="",NA(),Accueil!AE17)</f>
        <v>3</v>
      </c>
      <c r="AD162" s="37">
        <f>IF(Accueil!AF17="",NA(),Accueil!AF17)</f>
        <v>5</v>
      </c>
      <c r="AE162" s="37">
        <f>IF(Accueil!AG17="",NA(),Accueil!AG17)</f>
        <v>7</v>
      </c>
      <c r="AF162" s="37">
        <f>IF(Accueil!AH17="",NA(),Accueil!AH17)</f>
        <v>6</v>
      </c>
      <c r="AG162" s="37">
        <f>IF(Accueil!AI17="",NA(),Accueil!AI17)</f>
        <v>6</v>
      </c>
      <c r="AH162" s="37">
        <f>IF(Accueil!AJ17="",NA(),Accueil!AJ17)</f>
        <v>4</v>
      </c>
      <c r="AI162" s="37">
        <f>IF(Accueil!AK17="",NA(),Accueil!AK17)</f>
        <v>4</v>
      </c>
      <c r="AJ162" s="37">
        <f>IF(Accueil!AL17="",NA(),Accueil!AL17)</f>
        <v>6</v>
      </c>
      <c r="AK162" s="37">
        <f>IF(Accueil!AM17="",NA(),Accueil!AM17)</f>
        <v>3</v>
      </c>
      <c r="AL162" s="37">
        <f>IF(Accueil!AN17="",NA(),Accueil!AN17)</f>
        <v>4</v>
      </c>
      <c r="AM162" s="37">
        <f>IF(Accueil!AO17="",NA(),Accueil!AO17)</f>
        <v>4</v>
      </c>
      <c r="AN162" s="37">
        <f>IF(Accueil!AP17="",NA(),Accueil!AP17)</f>
        <v>6</v>
      </c>
      <c r="AO162" s="37">
        <f>Accueil!AQ17</f>
        <v>4.7894736842105265</v>
      </c>
    </row>
    <row r="163" spans="1:41" x14ac:dyDescent="0.25">
      <c r="A163" s="37" t="str">
        <f>Accueil!C18</f>
        <v>Sarah</v>
      </c>
      <c r="B163" s="37">
        <f>Accueil!D18</f>
        <v>180</v>
      </c>
      <c r="C163" s="37">
        <f>IF(Accueil!E18="",NA(),Accueil!E18)</f>
        <v>4</v>
      </c>
      <c r="D163" s="37">
        <f>IF(Accueil!F18="",NA(),Accueil!F18)</f>
        <v>5</v>
      </c>
      <c r="E163" s="37">
        <f>IF(Accueil!G18="",NA(),Accueil!G18)</f>
        <v>4</v>
      </c>
      <c r="F163" s="37">
        <f>IF(Accueil!H18="",NA(),Accueil!H18)</f>
        <v>6</v>
      </c>
      <c r="G163" s="37">
        <f>IF(Accueil!I18="",NA(),Accueil!I18)</f>
        <v>3</v>
      </c>
      <c r="H163" s="37">
        <f>IF(Accueil!J18="",NA(),Accueil!J18)</f>
        <v>7</v>
      </c>
      <c r="I163" s="37">
        <f>IF(Accueil!K18="",NA(),Accueil!K18)</f>
        <v>2</v>
      </c>
      <c r="J163" s="37">
        <f>IF(Accueil!L18="",NA(),Accueil!L18)</f>
        <v>2</v>
      </c>
      <c r="K163" s="37">
        <f>IF(Accueil!M18="",NA(),Accueil!M18)</f>
        <v>3</v>
      </c>
      <c r="L163" s="37">
        <f>IF(Accueil!N18="",NA(),Accueil!N18)</f>
        <v>4</v>
      </c>
      <c r="M163" s="37">
        <f>IF(Accueil!O18="",NA(),Accueil!O18)</f>
        <v>5</v>
      </c>
      <c r="N163" s="37">
        <f>IF(Accueil!P18="",NA(),Accueil!P18)</f>
        <v>7</v>
      </c>
      <c r="O163" s="37">
        <f>IF(Accueil!Q18="",NA(),Accueil!Q18)</f>
        <v>3</v>
      </c>
      <c r="P163" s="37">
        <f>IF(Accueil!R18="",NA(),Accueil!R18)</f>
        <v>5</v>
      </c>
      <c r="Q163" s="37">
        <f>IF(Accueil!S18="",NA(),Accueil!S18)</f>
        <v>6</v>
      </c>
      <c r="R163" s="37">
        <f>IF(Accueil!T18="",NA(),Accueil!T18)</f>
        <v>6</v>
      </c>
      <c r="S163" s="37">
        <f>IF(Accueil!U18="",NA(),Accueil!U18)</f>
        <v>5</v>
      </c>
      <c r="T163" s="37">
        <f>IF(Accueil!V18="",NA(),Accueil!V18)</f>
        <v>6</v>
      </c>
      <c r="U163" s="37">
        <f>IF(Accueil!W18="",NA(),Accueil!W18)</f>
        <v>6</v>
      </c>
      <c r="V163" s="37">
        <f>IF(Accueil!X18="",NA(),Accueil!X18)</f>
        <v>6</v>
      </c>
      <c r="W163" s="37">
        <f>IF(Accueil!Y18="",NA(),Accueil!Y18)</f>
        <v>3</v>
      </c>
      <c r="X163" s="37">
        <f>IF(Accueil!Z18="",NA(),Accueil!Z18)</f>
        <v>5</v>
      </c>
      <c r="Y163" s="37">
        <f>IF(Accueil!AA18="",NA(),Accueil!AA18)</f>
        <v>4</v>
      </c>
      <c r="Z163" s="37">
        <f>IF(Accueil!AB18="",NA(),Accueil!AB18)</f>
        <v>7</v>
      </c>
      <c r="AA163" s="37">
        <f>IF(Accueil!AC18="",NA(),Accueil!AC18)</f>
        <v>6</v>
      </c>
      <c r="AB163" s="37">
        <f>IF(Accueil!AD18="",NA(),Accueil!AD18)</f>
        <v>5</v>
      </c>
      <c r="AC163" s="37">
        <f>IF(Accueil!AE18="",NA(),Accueil!AE18)</f>
        <v>2</v>
      </c>
      <c r="AD163" s="37">
        <f>IF(Accueil!AF18="",NA(),Accueil!AF18)</f>
        <v>5</v>
      </c>
      <c r="AE163" s="37">
        <f>IF(Accueil!AG18="",NA(),Accueil!AG18)</f>
        <v>6</v>
      </c>
      <c r="AF163" s="37">
        <f>IF(Accueil!AH18="",NA(),Accueil!AH18)</f>
        <v>3</v>
      </c>
      <c r="AG163" s="37">
        <f>IF(Accueil!AI18="",NA(),Accueil!AI18)</f>
        <v>8</v>
      </c>
      <c r="AH163" s="37">
        <f>IF(Accueil!AJ18="",NA(),Accueil!AJ18)</f>
        <v>4</v>
      </c>
      <c r="AI163" s="37">
        <f>IF(Accueil!AK18="",NA(),Accueil!AK18)</f>
        <v>5</v>
      </c>
      <c r="AJ163" s="37">
        <f>IF(Accueil!AL18="",NA(),Accueil!AL18)</f>
        <v>6</v>
      </c>
      <c r="AK163" s="37">
        <f>IF(Accueil!AM18="",NA(),Accueil!AM18)</f>
        <v>3</v>
      </c>
      <c r="AL163" s="37">
        <f>IF(Accueil!AN18="",NA(),Accueil!AN18)</f>
        <v>4</v>
      </c>
      <c r="AM163" s="37">
        <f>IF(Accueil!AO18="",NA(),Accueil!AO18)</f>
        <v>3</v>
      </c>
      <c r="AN163" s="37">
        <f>IF(Accueil!AP18="",NA(),Accueil!AP18)</f>
        <v>6</v>
      </c>
      <c r="AO163" s="37">
        <f>Accueil!AQ18</f>
        <v>4.7368421052631575</v>
      </c>
    </row>
    <row r="164" spans="1:41" x14ac:dyDescent="0.25">
      <c r="A164" s="37" t="str">
        <f>Accueil!C19</f>
        <v>Mélanie</v>
      </c>
      <c r="B164" s="37">
        <f>Accueil!D19</f>
        <v>166</v>
      </c>
      <c r="C164" s="37">
        <f>IF(Accueil!E19="",NA(),Accueil!E19)</f>
        <v>6</v>
      </c>
      <c r="D164" s="37">
        <f>IF(Accueil!F19="",NA(),Accueil!F19)</f>
        <v>7</v>
      </c>
      <c r="E164" s="37">
        <f>IF(Accueil!G19="",NA(),Accueil!G19)</f>
        <v>4</v>
      </c>
      <c r="F164" s="37">
        <f>IF(Accueil!H19="",NA(),Accueil!H19)</f>
        <v>2</v>
      </c>
      <c r="G164" s="37">
        <f>IF(Accueil!I19="",NA(),Accueil!I19)</f>
        <v>5</v>
      </c>
      <c r="H164" s="37">
        <f>IF(Accueil!J19="",NA(),Accueil!J19)</f>
        <v>3</v>
      </c>
      <c r="I164" s="37">
        <f>IF(Accueil!K19="",NA(),Accueil!K19)</f>
        <v>6</v>
      </c>
      <c r="J164" s="37">
        <f>IF(Accueil!L19="",NA(),Accueil!L19)</f>
        <v>4</v>
      </c>
      <c r="K164" s="37">
        <f>IF(Accueil!M19="",NA(),Accueil!M19)</f>
        <v>4</v>
      </c>
      <c r="L164" s="37">
        <f>IF(Accueil!N19="",NA(),Accueil!N19)</f>
        <v>2</v>
      </c>
      <c r="M164" s="37">
        <f>IF(Accueil!O19="",NA(),Accueil!O19)</f>
        <v>3</v>
      </c>
      <c r="N164" s="37">
        <f>IF(Accueil!P19="",NA(),Accueil!P19)</f>
        <v>5</v>
      </c>
      <c r="O164" s="37">
        <f>IF(Accueil!Q19="",NA(),Accueil!Q19)</f>
        <v>1</v>
      </c>
      <c r="P164" s="37">
        <f>IF(Accueil!R19="",NA(),Accueil!R19)</f>
        <v>5</v>
      </c>
      <c r="Q164" s="37">
        <f>IF(Accueil!S19="",NA(),Accueil!S19)</f>
        <v>3</v>
      </c>
      <c r="R164" s="37">
        <f>IF(Accueil!T19="",NA(),Accueil!T19)</f>
        <v>2</v>
      </c>
      <c r="S164" s="37">
        <f>IF(Accueil!U19="",NA(),Accueil!U19)</f>
        <v>3</v>
      </c>
      <c r="T164" s="37">
        <f>IF(Accueil!V19="",NA(),Accueil!V19)</f>
        <v>8</v>
      </c>
      <c r="U164" s="37">
        <f>IF(Accueil!W19="",NA(),Accueil!W19)</f>
        <v>7</v>
      </c>
      <c r="V164" s="37">
        <f>IF(Accueil!X19="",NA(),Accueil!X19)</f>
        <v>3</v>
      </c>
      <c r="W164" s="37">
        <f>IF(Accueil!Y19="",NA(),Accueil!Y19)</f>
        <v>5</v>
      </c>
      <c r="X164" s="37">
        <f>IF(Accueil!Z19="",NA(),Accueil!Z19)</f>
        <v>6</v>
      </c>
      <c r="Y164" s="37">
        <f>IF(Accueil!AA19="",NA(),Accueil!AA19)</f>
        <v>1</v>
      </c>
      <c r="Z164" s="37">
        <f>IF(Accueil!AB19="",NA(),Accueil!AB19)</f>
        <v>4</v>
      </c>
      <c r="AA164" s="37">
        <f>IF(Accueil!AC19="",NA(),Accueil!AC19)</f>
        <v>5</v>
      </c>
      <c r="AB164" s="37">
        <f>IF(Accueil!AD19="",NA(),Accueil!AD19)</f>
        <v>6</v>
      </c>
      <c r="AC164" s="37">
        <f>IF(Accueil!AE19="",NA(),Accueil!AE19)</f>
        <v>2</v>
      </c>
      <c r="AD164" s="37">
        <f>IF(Accueil!AF19="",NA(),Accueil!AF19)</f>
        <v>6</v>
      </c>
      <c r="AE164" s="37">
        <f>IF(Accueil!AG19="",NA(),Accueil!AG19)</f>
        <v>6</v>
      </c>
      <c r="AF164" s="37">
        <f>IF(Accueil!AH19="",NA(),Accueil!AH19)</f>
        <v>5</v>
      </c>
      <c r="AG164" s="37">
        <f>IF(Accueil!AI19="",NA(),Accueil!AI19)</f>
        <v>6</v>
      </c>
      <c r="AH164" s="37">
        <f>IF(Accueil!AJ19="",NA(),Accueil!AJ19)</f>
        <v>7</v>
      </c>
      <c r="AI164" s="37">
        <f>IF(Accueil!AK19="",NA(),Accueil!AK19)</f>
        <v>4</v>
      </c>
      <c r="AJ164" s="37">
        <f>IF(Accueil!AL19="",NA(),Accueil!AL19)</f>
        <v>5</v>
      </c>
      <c r="AK164" s="37">
        <f>IF(Accueil!AM19="",NA(),Accueil!AM19)</f>
        <v>3</v>
      </c>
      <c r="AL164" s="37">
        <f>IF(Accueil!AN19="",NA(),Accueil!AN19)</f>
        <v>4</v>
      </c>
      <c r="AM164" s="37">
        <f>IF(Accueil!AO19="",NA(),Accueil!AO19)</f>
        <v>4</v>
      </c>
      <c r="AN164" s="37">
        <f>IF(Accueil!AP19="",NA(),Accueil!AP19)</f>
        <v>4</v>
      </c>
      <c r="AO164" s="37">
        <f>Accueil!AQ19</f>
        <v>4.3684210526315788</v>
      </c>
    </row>
    <row r="165" spans="1:41" x14ac:dyDescent="0.25">
      <c r="A165" s="37" t="str">
        <f>Accueil!C20</f>
        <v>Laura</v>
      </c>
      <c r="B165" s="37">
        <f>Accueil!D20</f>
        <v>25</v>
      </c>
      <c r="C165" s="37">
        <f>IF(Accueil!E20="",NA(),Accueil!E20)</f>
        <v>5</v>
      </c>
      <c r="D165" s="37">
        <f>IF(Accueil!F20="",NA(),Accueil!F20)</f>
        <v>6</v>
      </c>
      <c r="E165" s="37">
        <f>IF(Accueil!G20="",NA(),Accueil!G20)</f>
        <v>3</v>
      </c>
      <c r="F165" s="37">
        <f>IF(Accueil!H20="",NA(),Accueil!H20)</f>
        <v>2</v>
      </c>
      <c r="G165" s="37">
        <f>IF(Accueil!I20="",NA(),Accueil!I20)</f>
        <v>2</v>
      </c>
      <c r="H165" s="37" t="e">
        <f>IF(Accueil!J20="",NA(),Accueil!J20)</f>
        <v>#N/A</v>
      </c>
      <c r="I165" s="37">
        <f>IF(Accueil!K20="",NA(),Accueil!K20)</f>
        <v>3</v>
      </c>
      <c r="J165" s="37">
        <f>IF(Accueil!L20="",NA(),Accueil!L20)</f>
        <v>4</v>
      </c>
      <c r="K165" s="37" t="e">
        <f>IF(Accueil!M20="",NA(),Accueil!M20)</f>
        <v>#N/A</v>
      </c>
      <c r="L165" s="37" t="e">
        <f>IF(Accueil!N20="",NA(),Accueil!N20)</f>
        <v>#N/A</v>
      </c>
      <c r="M165" s="37" t="e">
        <f>IF(Accueil!O20="",NA(),Accueil!O20)</f>
        <v>#N/A</v>
      </c>
      <c r="N165" s="37" t="e">
        <f>IF(Accueil!P20="",NA(),Accueil!P20)</f>
        <v>#N/A</v>
      </c>
      <c r="O165" s="37" t="e">
        <f>IF(Accueil!Q20="",NA(),Accueil!Q20)</f>
        <v>#N/A</v>
      </c>
      <c r="P165" s="37" t="e">
        <f>IF(Accueil!R20="",NA(),Accueil!R20)</f>
        <v>#N/A</v>
      </c>
      <c r="Q165" s="37" t="e">
        <f>IF(Accueil!S20="",NA(),Accueil!S20)</f>
        <v>#N/A</v>
      </c>
      <c r="R165" s="37" t="e">
        <f>IF(Accueil!T20="",NA(),Accueil!T20)</f>
        <v>#N/A</v>
      </c>
      <c r="S165" s="37" t="e">
        <f>IF(Accueil!U20="",NA(),Accueil!U20)</f>
        <v>#N/A</v>
      </c>
      <c r="T165" s="37" t="e">
        <f>IF(Accueil!V20="",NA(),Accueil!V20)</f>
        <v>#N/A</v>
      </c>
      <c r="U165" s="37" t="e">
        <f>IF(Accueil!W20="",NA(),Accueil!W20)</f>
        <v>#N/A</v>
      </c>
      <c r="V165" s="37" t="e">
        <f>IF(Accueil!X20="",NA(),Accueil!X20)</f>
        <v>#N/A</v>
      </c>
      <c r="W165" s="37" t="e">
        <f>IF(Accueil!Y20="",NA(),Accueil!Y20)</f>
        <v>#N/A</v>
      </c>
      <c r="X165" s="37" t="e">
        <f>IF(Accueil!Z20="",NA(),Accueil!Z20)</f>
        <v>#N/A</v>
      </c>
      <c r="Y165" s="37" t="e">
        <f>IF(Accueil!AA20="",NA(),Accueil!AA20)</f>
        <v>#N/A</v>
      </c>
      <c r="Z165" s="37" t="e">
        <f>IF(Accueil!AB20="",NA(),Accueil!AB20)</f>
        <v>#N/A</v>
      </c>
      <c r="AA165" s="37" t="e">
        <f>IF(Accueil!AC20="",NA(),Accueil!AC20)</f>
        <v>#N/A</v>
      </c>
      <c r="AB165" s="37" t="e">
        <f>IF(Accueil!AD20="",NA(),Accueil!AD20)</f>
        <v>#N/A</v>
      </c>
      <c r="AC165" s="37" t="e">
        <f>IF(Accueil!AE20="",NA(),Accueil!AE20)</f>
        <v>#N/A</v>
      </c>
      <c r="AD165" s="37" t="e">
        <f>IF(Accueil!AF20="",NA(),Accueil!AF20)</f>
        <v>#N/A</v>
      </c>
      <c r="AE165" s="37" t="e">
        <f>IF(Accueil!AG20="",NA(),Accueil!AG20)</f>
        <v>#N/A</v>
      </c>
      <c r="AF165" s="37" t="e">
        <f>IF(Accueil!AH20="",NA(),Accueil!AH20)</f>
        <v>#N/A</v>
      </c>
      <c r="AG165" s="37" t="e">
        <f>IF(Accueil!AI20="",NA(),Accueil!AI20)</f>
        <v>#N/A</v>
      </c>
      <c r="AH165" s="37" t="e">
        <f>IF(Accueil!AJ20="",NA(),Accueil!AJ20)</f>
        <v>#N/A</v>
      </c>
      <c r="AI165" s="37" t="e">
        <f>IF(Accueil!AK20="",NA(),Accueil!AK20)</f>
        <v>#N/A</v>
      </c>
      <c r="AJ165" s="37" t="e">
        <f>IF(Accueil!AL20="",NA(),Accueil!AL20)</f>
        <v>#N/A</v>
      </c>
      <c r="AK165" s="37" t="e">
        <f>IF(Accueil!AM20="",NA(),Accueil!AM20)</f>
        <v>#N/A</v>
      </c>
      <c r="AL165" s="37" t="e">
        <f>IF(Accueil!AN20="",NA(),Accueil!AN20)</f>
        <v>#N/A</v>
      </c>
      <c r="AM165" s="37" t="e">
        <f>IF(Accueil!AO20="",NA(),Accueil!AO20)</f>
        <v>#N/A</v>
      </c>
      <c r="AN165" s="37" t="e">
        <f>IF(Accueil!AP20="",NA(),Accueil!AP20)</f>
        <v>#N/A</v>
      </c>
      <c r="AO165" s="37">
        <f>Accueil!AQ20</f>
        <v>3.5714285714285716</v>
      </c>
    </row>
    <row r="166" spans="1:41" x14ac:dyDescent="0.25">
      <c r="A166" s="37" t="str">
        <f>Accueil!C21</f>
        <v>Renoda</v>
      </c>
      <c r="B166" s="37">
        <f>Accueil!D21</f>
        <v>6</v>
      </c>
      <c r="C166" s="37">
        <f>IF(Accueil!E21="",NA(),Accueil!E21)</f>
        <v>6</v>
      </c>
      <c r="D166" s="37" t="e">
        <f>IF(Accueil!F21="",NA(),Accueil!F21)</f>
        <v>#N/A</v>
      </c>
      <c r="E166" s="37" t="e">
        <f>IF(Accueil!G21="",NA(),Accueil!G21)</f>
        <v>#N/A</v>
      </c>
      <c r="F166" s="37" t="e">
        <f>IF(Accueil!H21="",NA(),Accueil!H21)</f>
        <v>#N/A</v>
      </c>
      <c r="G166" s="37" t="e">
        <f>IF(Accueil!I21="",NA(),Accueil!I21)</f>
        <v>#N/A</v>
      </c>
      <c r="H166" s="37" t="e">
        <f>IF(Accueil!J21="",NA(),Accueil!J21)</f>
        <v>#N/A</v>
      </c>
      <c r="I166" s="37" t="e">
        <f>IF(Accueil!K21="",NA(),Accueil!K21)</f>
        <v>#N/A</v>
      </c>
      <c r="J166" s="37" t="e">
        <f>IF(Accueil!L21="",NA(),Accueil!L21)</f>
        <v>#N/A</v>
      </c>
      <c r="K166" s="37" t="e">
        <f>IF(Accueil!M21="",NA(),Accueil!M21)</f>
        <v>#N/A</v>
      </c>
      <c r="L166" s="37" t="e">
        <f>IF(Accueil!N21="",NA(),Accueil!N21)</f>
        <v>#N/A</v>
      </c>
      <c r="M166" s="37" t="e">
        <f>IF(Accueil!O21="",NA(),Accueil!O21)</f>
        <v>#N/A</v>
      </c>
      <c r="N166" s="37" t="e">
        <f>IF(Accueil!P21="",NA(),Accueil!P21)</f>
        <v>#N/A</v>
      </c>
      <c r="O166" s="37" t="e">
        <f>IF(Accueil!Q21="",NA(),Accueil!Q21)</f>
        <v>#N/A</v>
      </c>
      <c r="P166" s="37" t="e">
        <f>IF(Accueil!R21="",NA(),Accueil!R21)</f>
        <v>#N/A</v>
      </c>
      <c r="Q166" s="37" t="e">
        <f>IF(Accueil!S21="",NA(),Accueil!S21)</f>
        <v>#N/A</v>
      </c>
      <c r="R166" s="37" t="e">
        <f>IF(Accueil!T21="",NA(),Accueil!T21)</f>
        <v>#N/A</v>
      </c>
      <c r="S166" s="37" t="e">
        <f>IF(Accueil!U21="",NA(),Accueil!U21)</f>
        <v>#N/A</v>
      </c>
      <c r="T166" s="37" t="e">
        <f>IF(Accueil!V21="",NA(),Accueil!V21)</f>
        <v>#N/A</v>
      </c>
      <c r="U166" s="37" t="e">
        <f>IF(Accueil!W21="",NA(),Accueil!W21)</f>
        <v>#N/A</v>
      </c>
      <c r="V166" s="37" t="e">
        <f>IF(Accueil!X21="",NA(),Accueil!X21)</f>
        <v>#N/A</v>
      </c>
      <c r="W166" s="37" t="e">
        <f>IF(Accueil!Y21="",NA(),Accueil!Y21)</f>
        <v>#N/A</v>
      </c>
      <c r="X166" s="37" t="e">
        <f>IF(Accueil!Z21="",NA(),Accueil!Z21)</f>
        <v>#N/A</v>
      </c>
      <c r="Y166" s="37" t="e">
        <f>IF(Accueil!AA21="",NA(),Accueil!AA21)</f>
        <v>#N/A</v>
      </c>
      <c r="Z166" s="37" t="e">
        <f>IF(Accueil!AB21="",NA(),Accueil!AB21)</f>
        <v>#N/A</v>
      </c>
      <c r="AA166" s="37" t="e">
        <f>IF(Accueil!AC21="",NA(),Accueil!AC21)</f>
        <v>#N/A</v>
      </c>
      <c r="AB166" s="37" t="e">
        <f>IF(Accueil!AD21="",NA(),Accueil!AD21)</f>
        <v>#N/A</v>
      </c>
      <c r="AC166" s="37" t="e">
        <f>IF(Accueil!AE21="",NA(),Accueil!AE21)</f>
        <v>#N/A</v>
      </c>
      <c r="AD166" s="37" t="e">
        <f>IF(Accueil!AF21="",NA(),Accueil!AF21)</f>
        <v>#N/A</v>
      </c>
      <c r="AE166" s="37" t="e">
        <f>IF(Accueil!AG21="",NA(),Accueil!AG21)</f>
        <v>#N/A</v>
      </c>
      <c r="AF166" s="37" t="e">
        <f>IF(Accueil!AH21="",NA(),Accueil!AH21)</f>
        <v>#N/A</v>
      </c>
      <c r="AG166" s="37" t="e">
        <f>IF(Accueil!AI21="",NA(),Accueil!AI21)</f>
        <v>#N/A</v>
      </c>
      <c r="AH166" s="37" t="e">
        <f>IF(Accueil!AJ21="",NA(),Accueil!AJ21)</f>
        <v>#N/A</v>
      </c>
      <c r="AI166" s="37" t="e">
        <f>IF(Accueil!AK21="",NA(),Accueil!AK21)</f>
        <v>#N/A</v>
      </c>
      <c r="AJ166" s="37" t="e">
        <f>IF(Accueil!AL21="",NA(),Accueil!AL21)</f>
        <v>#N/A</v>
      </c>
      <c r="AK166" s="37" t="e">
        <f>IF(Accueil!AM21="",NA(),Accueil!AM21)</f>
        <v>#N/A</v>
      </c>
      <c r="AL166" s="37" t="e">
        <f>IF(Accueil!AN21="",NA(),Accueil!AN21)</f>
        <v>#N/A</v>
      </c>
      <c r="AM166" s="37" t="e">
        <f>IF(Accueil!AO21="",NA(),Accueil!AO21)</f>
        <v>#N/A</v>
      </c>
      <c r="AN166" s="37" t="e">
        <f>IF(Accueil!AP21="",NA(),Accueil!AP21)</f>
        <v>#N/A</v>
      </c>
      <c r="AO166" s="37" t="str">
        <f>Accueil!AQ21</f>
        <v>-</v>
      </c>
    </row>
    <row r="167" spans="1:41" x14ac:dyDescent="0.25">
      <c r="A167" s="37">
        <f>Accueil!C22</f>
        <v>10</v>
      </c>
      <c r="B167" s="37">
        <f>Accueil!D22</f>
        <v>0</v>
      </c>
      <c r="C167" s="37">
        <f>IF(Accueil!E22="",NA(),Accueil!E22)</f>
        <v>0</v>
      </c>
      <c r="D167" s="37">
        <f>IF(Accueil!F22="",NA(),Accueil!F22)</f>
        <v>0</v>
      </c>
      <c r="E167" s="37">
        <f>IF(Accueil!G22="",NA(),Accueil!G22)</f>
        <v>0</v>
      </c>
      <c r="F167" s="37">
        <f>IF(Accueil!H22="",NA(),Accueil!H22)</f>
        <v>0</v>
      </c>
      <c r="G167" s="37">
        <f>IF(Accueil!I22="",NA(),Accueil!I22)</f>
        <v>0</v>
      </c>
      <c r="H167" s="37">
        <f>IF(Accueil!J22="",NA(),Accueil!J22)</f>
        <v>0</v>
      </c>
      <c r="I167" s="37">
        <f>IF(Accueil!K22="",NA(),Accueil!K22)</f>
        <v>0</v>
      </c>
      <c r="J167" s="37">
        <f>IF(Accueil!L22="",NA(),Accueil!L22)</f>
        <v>0</v>
      </c>
      <c r="K167" s="37">
        <f>IF(Accueil!M22="",NA(),Accueil!M22)</f>
        <v>0</v>
      </c>
      <c r="L167" s="37">
        <f>IF(Accueil!N22="",NA(),Accueil!N22)</f>
        <v>0</v>
      </c>
      <c r="M167" s="37">
        <f>IF(Accueil!O22="",NA(),Accueil!O22)</f>
        <v>0</v>
      </c>
      <c r="N167" s="37">
        <f>IF(Accueil!P22="",NA(),Accueil!P22)</f>
        <v>0</v>
      </c>
      <c r="O167" s="37">
        <f>IF(Accueil!Q22="",NA(),Accueil!Q22)</f>
        <v>0</v>
      </c>
      <c r="P167" s="37">
        <f>IF(Accueil!R22="",NA(),Accueil!R22)</f>
        <v>0</v>
      </c>
      <c r="Q167" s="37">
        <f>IF(Accueil!S22="",NA(),Accueil!S22)</f>
        <v>0</v>
      </c>
      <c r="R167" s="37">
        <f>IF(Accueil!T22="",NA(),Accueil!T22)</f>
        <v>0</v>
      </c>
      <c r="S167" s="37">
        <f>IF(Accueil!U22="",NA(),Accueil!U22)</f>
        <v>0</v>
      </c>
      <c r="T167" s="37">
        <f>IF(Accueil!V22="",NA(),Accueil!V22)</f>
        <v>0</v>
      </c>
      <c r="U167" s="37">
        <f>IF(Accueil!W22="",NA(),Accueil!W22)</f>
        <v>0</v>
      </c>
      <c r="V167" s="37">
        <f>IF(Accueil!X22="",NA(),Accueil!X22)</f>
        <v>0</v>
      </c>
      <c r="W167" s="37">
        <f>IF(Accueil!Y22="",NA(),Accueil!Y22)</f>
        <v>0</v>
      </c>
      <c r="X167" s="37">
        <f>IF(Accueil!Z22="",NA(),Accueil!Z22)</f>
        <v>0</v>
      </c>
      <c r="Y167" s="37">
        <f>IF(Accueil!AA22="",NA(),Accueil!AA22)</f>
        <v>0</v>
      </c>
      <c r="Z167" s="37">
        <f>IF(Accueil!AB22="",NA(),Accueil!AB22)</f>
        <v>0</v>
      </c>
      <c r="AA167" s="37">
        <f>IF(Accueil!AC22="",NA(),Accueil!AC22)</f>
        <v>0</v>
      </c>
      <c r="AB167" s="37">
        <f>IF(Accueil!AD22="",NA(),Accueil!AD22)</f>
        <v>0</v>
      </c>
      <c r="AC167" s="37">
        <f>IF(Accueil!AE22="",NA(),Accueil!AE22)</f>
        <v>0</v>
      </c>
      <c r="AD167" s="37">
        <f>IF(Accueil!AF22="",NA(),Accueil!AF22)</f>
        <v>0</v>
      </c>
      <c r="AE167" s="37">
        <f>IF(Accueil!AG22="",NA(),Accueil!AG22)</f>
        <v>0</v>
      </c>
      <c r="AF167" s="37">
        <f>IF(Accueil!AH22="",NA(),Accueil!AH22)</f>
        <v>0</v>
      </c>
      <c r="AG167" s="37">
        <f>IF(Accueil!AI22="",NA(),Accueil!AI22)</f>
        <v>0</v>
      </c>
      <c r="AH167" s="37">
        <f>IF(Accueil!AJ22="",NA(),Accueil!AJ22)</f>
        <v>0</v>
      </c>
      <c r="AI167" s="37">
        <f>IF(Accueil!AK22="",NA(),Accueil!AK22)</f>
        <v>0</v>
      </c>
      <c r="AJ167" s="37">
        <f>IF(Accueil!AL22="",NA(),Accueil!AL22)</f>
        <v>0</v>
      </c>
      <c r="AK167" s="37">
        <f>IF(Accueil!AM22="",NA(),Accueil!AM22)</f>
        <v>0</v>
      </c>
      <c r="AL167" s="37">
        <f>IF(Accueil!AN22="",NA(),Accueil!AN22)</f>
        <v>0</v>
      </c>
      <c r="AM167" s="37">
        <f>IF(Accueil!AO22="",NA(),Accueil!AO22)</f>
        <v>0</v>
      </c>
      <c r="AN167" s="37">
        <f>IF(Accueil!AP22="",NA(),Accueil!AP22)</f>
        <v>0</v>
      </c>
      <c r="AO167" s="37" t="str">
        <f>Accueil!AQ22</f>
        <v/>
      </c>
    </row>
    <row r="168" spans="1:41" x14ac:dyDescent="0.25">
      <c r="A168" s="37">
        <f>Accueil!C23</f>
        <v>11</v>
      </c>
      <c r="B168" s="37">
        <f>Accueil!D23</f>
        <v>0</v>
      </c>
      <c r="C168" s="37">
        <f>IF(Accueil!E23="",NA(),Accueil!E23)</f>
        <v>0</v>
      </c>
      <c r="D168" s="37">
        <f>IF(Accueil!F23="",NA(),Accueil!F23)</f>
        <v>0</v>
      </c>
      <c r="E168" s="37">
        <f>IF(Accueil!G23="",NA(),Accueil!G23)</f>
        <v>0</v>
      </c>
      <c r="F168" s="37">
        <f>IF(Accueil!H23="",NA(),Accueil!H23)</f>
        <v>0</v>
      </c>
      <c r="G168" s="37">
        <f>IF(Accueil!I23="",NA(),Accueil!I23)</f>
        <v>0</v>
      </c>
      <c r="H168" s="37">
        <f>IF(Accueil!J23="",NA(),Accueil!J23)</f>
        <v>0</v>
      </c>
      <c r="I168" s="37">
        <f>IF(Accueil!K23="",NA(),Accueil!K23)</f>
        <v>0</v>
      </c>
      <c r="J168" s="37">
        <f>IF(Accueil!L23="",NA(),Accueil!L23)</f>
        <v>0</v>
      </c>
      <c r="K168" s="37">
        <f>IF(Accueil!M23="",NA(),Accueil!M23)</f>
        <v>0</v>
      </c>
      <c r="L168" s="37">
        <f>IF(Accueil!N23="",NA(),Accueil!N23)</f>
        <v>0</v>
      </c>
      <c r="M168" s="37">
        <f>IF(Accueil!O23="",NA(),Accueil!O23)</f>
        <v>0</v>
      </c>
      <c r="N168" s="37">
        <f>IF(Accueil!P23="",NA(),Accueil!P23)</f>
        <v>0</v>
      </c>
      <c r="O168" s="37">
        <f>IF(Accueil!Q23="",NA(),Accueil!Q23)</f>
        <v>0</v>
      </c>
      <c r="P168" s="37">
        <f>IF(Accueil!R23="",NA(),Accueil!R23)</f>
        <v>0</v>
      </c>
      <c r="Q168" s="37">
        <f>IF(Accueil!S23="",NA(),Accueil!S23)</f>
        <v>0</v>
      </c>
      <c r="R168" s="37">
        <f>IF(Accueil!T23="",NA(),Accueil!T23)</f>
        <v>0</v>
      </c>
      <c r="S168" s="37">
        <f>IF(Accueil!U23="",NA(),Accueil!U23)</f>
        <v>0</v>
      </c>
      <c r="T168" s="37">
        <f>IF(Accueil!V23="",NA(),Accueil!V23)</f>
        <v>0</v>
      </c>
      <c r="U168" s="37">
        <f>IF(Accueil!W23="",NA(),Accueil!W23)</f>
        <v>0</v>
      </c>
      <c r="V168" s="37">
        <f>IF(Accueil!X23="",NA(),Accueil!X23)</f>
        <v>0</v>
      </c>
      <c r="W168" s="37">
        <f>IF(Accueil!Y23="",NA(),Accueil!Y23)</f>
        <v>0</v>
      </c>
      <c r="X168" s="37">
        <f>IF(Accueil!Z23="",NA(),Accueil!Z23)</f>
        <v>0</v>
      </c>
      <c r="Y168" s="37">
        <f>IF(Accueil!AA23="",NA(),Accueil!AA23)</f>
        <v>0</v>
      </c>
      <c r="Z168" s="37">
        <f>IF(Accueil!AB23="",NA(),Accueil!AB23)</f>
        <v>0</v>
      </c>
      <c r="AA168" s="37">
        <f>IF(Accueil!AC23="",NA(),Accueil!AC23)</f>
        <v>0</v>
      </c>
      <c r="AB168" s="37">
        <f>IF(Accueil!AD23="",NA(),Accueil!AD23)</f>
        <v>0</v>
      </c>
      <c r="AC168" s="37">
        <f>IF(Accueil!AE23="",NA(),Accueil!AE23)</f>
        <v>0</v>
      </c>
      <c r="AD168" s="37">
        <f>IF(Accueil!AF23="",NA(),Accueil!AF23)</f>
        <v>0</v>
      </c>
      <c r="AE168" s="37">
        <f>IF(Accueil!AG23="",NA(),Accueil!AG23)</f>
        <v>0</v>
      </c>
      <c r="AF168" s="37">
        <f>IF(Accueil!AH23="",NA(),Accueil!AH23)</f>
        <v>0</v>
      </c>
      <c r="AG168" s="37">
        <f>IF(Accueil!AI23="",NA(),Accueil!AI23)</f>
        <v>0</v>
      </c>
      <c r="AH168" s="37">
        <f>IF(Accueil!AJ23="",NA(),Accueil!AJ23)</f>
        <v>0</v>
      </c>
      <c r="AI168" s="37">
        <f>IF(Accueil!AK23="",NA(),Accueil!AK23)</f>
        <v>0</v>
      </c>
      <c r="AJ168" s="37">
        <f>IF(Accueil!AL23="",NA(),Accueil!AL23)</f>
        <v>0</v>
      </c>
      <c r="AK168" s="37">
        <f>IF(Accueil!AM23="",NA(),Accueil!AM23)</f>
        <v>0</v>
      </c>
      <c r="AL168" s="37">
        <f>IF(Accueil!AN23="",NA(),Accueil!AN23)</f>
        <v>0</v>
      </c>
      <c r="AM168" s="37">
        <f>IF(Accueil!AO23="",NA(),Accueil!AO23)</f>
        <v>0</v>
      </c>
      <c r="AN168" s="37">
        <f>IF(Accueil!AP23="",NA(),Accueil!AP23)</f>
        <v>0</v>
      </c>
      <c r="AO168" s="37" t="str">
        <f>Accueil!AQ23</f>
        <v/>
      </c>
    </row>
    <row r="169" spans="1:41" x14ac:dyDescent="0.25">
      <c r="A169" s="37">
        <f>Accueil!C24</f>
        <v>12</v>
      </c>
      <c r="B169" s="37">
        <f>Accueil!D24</f>
        <v>0</v>
      </c>
      <c r="C169" s="37">
        <f>IF(Accueil!E24="",NA(),Accueil!E24)</f>
        <v>0</v>
      </c>
      <c r="D169" s="37">
        <f>IF(Accueil!F24="",NA(),Accueil!F24)</f>
        <v>0</v>
      </c>
      <c r="E169" s="37">
        <f>IF(Accueil!G24="",NA(),Accueil!G24)</f>
        <v>0</v>
      </c>
      <c r="F169" s="37">
        <f>IF(Accueil!H24="",NA(),Accueil!H24)</f>
        <v>0</v>
      </c>
      <c r="G169" s="37">
        <f>IF(Accueil!I24="",NA(),Accueil!I24)</f>
        <v>0</v>
      </c>
      <c r="H169" s="37">
        <f>IF(Accueil!J24="",NA(),Accueil!J24)</f>
        <v>0</v>
      </c>
      <c r="I169" s="37">
        <f>IF(Accueil!K24="",NA(),Accueil!K24)</f>
        <v>0</v>
      </c>
      <c r="J169" s="37">
        <f>IF(Accueil!L24="",NA(),Accueil!L24)</f>
        <v>0</v>
      </c>
      <c r="K169" s="37">
        <f>IF(Accueil!M24="",NA(),Accueil!M24)</f>
        <v>0</v>
      </c>
      <c r="L169" s="37">
        <f>IF(Accueil!N24="",NA(),Accueil!N24)</f>
        <v>0</v>
      </c>
      <c r="M169" s="37">
        <f>IF(Accueil!O24="",NA(),Accueil!O24)</f>
        <v>0</v>
      </c>
      <c r="N169" s="37">
        <f>IF(Accueil!P24="",NA(),Accueil!P24)</f>
        <v>0</v>
      </c>
      <c r="O169" s="37">
        <f>IF(Accueil!Q24="",NA(),Accueil!Q24)</f>
        <v>0</v>
      </c>
      <c r="P169" s="37">
        <f>IF(Accueil!R24="",NA(),Accueil!R24)</f>
        <v>0</v>
      </c>
      <c r="Q169" s="37">
        <f>IF(Accueil!S24="",NA(),Accueil!S24)</f>
        <v>0</v>
      </c>
      <c r="R169" s="37">
        <f>IF(Accueil!T24="",NA(),Accueil!T24)</f>
        <v>0</v>
      </c>
      <c r="S169" s="37">
        <f>IF(Accueil!U24="",NA(),Accueil!U24)</f>
        <v>0</v>
      </c>
      <c r="T169" s="37">
        <f>IF(Accueil!V24="",NA(),Accueil!V24)</f>
        <v>0</v>
      </c>
      <c r="U169" s="37">
        <f>IF(Accueil!W24="",NA(),Accueil!W24)</f>
        <v>0</v>
      </c>
      <c r="V169" s="37">
        <f>IF(Accueil!X24="",NA(),Accueil!X24)</f>
        <v>0</v>
      </c>
      <c r="W169" s="37">
        <f>IF(Accueil!Y24="",NA(),Accueil!Y24)</f>
        <v>0</v>
      </c>
      <c r="X169" s="37">
        <f>IF(Accueil!Z24="",NA(),Accueil!Z24)</f>
        <v>0</v>
      </c>
      <c r="Y169" s="37">
        <f>IF(Accueil!AA24="",NA(),Accueil!AA24)</f>
        <v>0</v>
      </c>
      <c r="Z169" s="37">
        <f>IF(Accueil!AB24="",NA(),Accueil!AB24)</f>
        <v>0</v>
      </c>
      <c r="AA169" s="37">
        <f>IF(Accueil!AC24="",NA(),Accueil!AC24)</f>
        <v>0</v>
      </c>
      <c r="AB169" s="37">
        <f>IF(Accueil!AD24="",NA(),Accueil!AD24)</f>
        <v>0</v>
      </c>
      <c r="AC169" s="37">
        <f>IF(Accueil!AE24="",NA(),Accueil!AE24)</f>
        <v>0</v>
      </c>
      <c r="AD169" s="37">
        <f>IF(Accueil!AF24="",NA(),Accueil!AF24)</f>
        <v>0</v>
      </c>
      <c r="AE169" s="37">
        <f>IF(Accueil!AG24="",NA(),Accueil!AG24)</f>
        <v>0</v>
      </c>
      <c r="AF169" s="37">
        <f>IF(Accueil!AH24="",NA(),Accueil!AH24)</f>
        <v>0</v>
      </c>
      <c r="AG169" s="37">
        <f>IF(Accueil!AI24="",NA(),Accueil!AI24)</f>
        <v>0</v>
      </c>
      <c r="AH169" s="37">
        <f>IF(Accueil!AJ24="",NA(),Accueil!AJ24)</f>
        <v>0</v>
      </c>
      <c r="AI169" s="37">
        <f>IF(Accueil!AK24="",NA(),Accueil!AK24)</f>
        <v>0</v>
      </c>
      <c r="AJ169" s="37">
        <f>IF(Accueil!AL24="",NA(),Accueil!AL24)</f>
        <v>0</v>
      </c>
      <c r="AK169" s="37">
        <f>IF(Accueil!AM24="",NA(),Accueil!AM24)</f>
        <v>0</v>
      </c>
      <c r="AL169" s="37">
        <f>IF(Accueil!AN24="",NA(),Accueil!AN24)</f>
        <v>0</v>
      </c>
      <c r="AM169" s="37">
        <f>IF(Accueil!AO24="",NA(),Accueil!AO24)</f>
        <v>0</v>
      </c>
      <c r="AN169" s="37">
        <f>IF(Accueil!AP24="",NA(),Accueil!AP24)</f>
        <v>0</v>
      </c>
      <c r="AO169" s="37" t="str">
        <f>Accueil!AQ24</f>
        <v/>
      </c>
    </row>
    <row r="170" spans="1:41" x14ac:dyDescent="0.25">
      <c r="A170" s="37">
        <f>Accueil!C25</f>
        <v>13</v>
      </c>
      <c r="B170" s="37">
        <f>Accueil!D25</f>
        <v>0</v>
      </c>
      <c r="C170" s="37">
        <f>IF(Accueil!E25="",NA(),Accueil!E25)</f>
        <v>0</v>
      </c>
      <c r="D170" s="37">
        <f>IF(Accueil!F25="",NA(),Accueil!F25)</f>
        <v>0</v>
      </c>
      <c r="E170" s="37">
        <f>IF(Accueil!G25="",NA(),Accueil!G25)</f>
        <v>0</v>
      </c>
      <c r="F170" s="37">
        <f>IF(Accueil!H25="",NA(),Accueil!H25)</f>
        <v>0</v>
      </c>
      <c r="G170" s="37">
        <f>IF(Accueil!I25="",NA(),Accueil!I25)</f>
        <v>0</v>
      </c>
      <c r="H170" s="37">
        <f>IF(Accueil!J25="",NA(),Accueil!J25)</f>
        <v>0</v>
      </c>
      <c r="I170" s="37">
        <f>IF(Accueil!K25="",NA(),Accueil!K25)</f>
        <v>0</v>
      </c>
      <c r="J170" s="37">
        <f>IF(Accueil!L25="",NA(),Accueil!L25)</f>
        <v>0</v>
      </c>
      <c r="K170" s="37">
        <f>IF(Accueil!M25="",NA(),Accueil!M25)</f>
        <v>0</v>
      </c>
      <c r="L170" s="37">
        <f>IF(Accueil!N25="",NA(),Accueil!N25)</f>
        <v>0</v>
      </c>
      <c r="M170" s="37">
        <f>IF(Accueil!O25="",NA(),Accueil!O25)</f>
        <v>0</v>
      </c>
      <c r="N170" s="37">
        <f>IF(Accueil!P25="",NA(),Accueil!P25)</f>
        <v>0</v>
      </c>
      <c r="O170" s="37">
        <f>IF(Accueil!Q25="",NA(),Accueil!Q25)</f>
        <v>0</v>
      </c>
      <c r="P170" s="37">
        <f>IF(Accueil!R25="",NA(),Accueil!R25)</f>
        <v>0</v>
      </c>
      <c r="Q170" s="37">
        <f>IF(Accueil!S25="",NA(),Accueil!S25)</f>
        <v>0</v>
      </c>
      <c r="R170" s="37">
        <f>IF(Accueil!T25="",NA(),Accueil!T25)</f>
        <v>0</v>
      </c>
      <c r="S170" s="37">
        <f>IF(Accueil!U25="",NA(),Accueil!U25)</f>
        <v>0</v>
      </c>
      <c r="T170" s="37">
        <f>IF(Accueil!V25="",NA(),Accueil!V25)</f>
        <v>0</v>
      </c>
      <c r="U170" s="37">
        <f>IF(Accueil!W25="",NA(),Accueil!W25)</f>
        <v>0</v>
      </c>
      <c r="V170" s="37">
        <f>IF(Accueil!X25="",NA(),Accueil!X25)</f>
        <v>0</v>
      </c>
      <c r="W170" s="37">
        <f>IF(Accueil!Y25="",NA(),Accueil!Y25)</f>
        <v>0</v>
      </c>
      <c r="X170" s="37">
        <f>IF(Accueil!Z25="",NA(),Accueil!Z25)</f>
        <v>0</v>
      </c>
      <c r="Y170" s="37">
        <f>IF(Accueil!AA25="",NA(),Accueil!AA25)</f>
        <v>0</v>
      </c>
      <c r="Z170" s="37">
        <f>IF(Accueil!AB25="",NA(),Accueil!AB25)</f>
        <v>0</v>
      </c>
      <c r="AA170" s="37">
        <f>IF(Accueil!AC25="",NA(),Accueil!AC25)</f>
        <v>0</v>
      </c>
      <c r="AB170" s="37">
        <f>IF(Accueil!AD25="",NA(),Accueil!AD25)</f>
        <v>0</v>
      </c>
      <c r="AC170" s="37">
        <f>IF(Accueil!AE25="",NA(),Accueil!AE25)</f>
        <v>0</v>
      </c>
      <c r="AD170" s="37">
        <f>IF(Accueil!AF25="",NA(),Accueil!AF25)</f>
        <v>0</v>
      </c>
      <c r="AE170" s="37">
        <f>IF(Accueil!AG25="",NA(),Accueil!AG25)</f>
        <v>0</v>
      </c>
      <c r="AF170" s="37">
        <f>IF(Accueil!AH25="",NA(),Accueil!AH25)</f>
        <v>0</v>
      </c>
      <c r="AG170" s="37">
        <f>IF(Accueil!AI25="",NA(),Accueil!AI25)</f>
        <v>0</v>
      </c>
      <c r="AH170" s="37">
        <f>IF(Accueil!AJ25="",NA(),Accueil!AJ25)</f>
        <v>0</v>
      </c>
      <c r="AI170" s="37">
        <f>IF(Accueil!AK25="",NA(),Accueil!AK25)</f>
        <v>0</v>
      </c>
      <c r="AJ170" s="37">
        <f>IF(Accueil!AL25="",NA(),Accueil!AL25)</f>
        <v>0</v>
      </c>
      <c r="AK170" s="37">
        <f>IF(Accueil!AM25="",NA(),Accueil!AM25)</f>
        <v>0</v>
      </c>
      <c r="AL170" s="37">
        <f>IF(Accueil!AN25="",NA(),Accueil!AN25)</f>
        <v>0</v>
      </c>
      <c r="AM170" s="37">
        <f>IF(Accueil!AO25="",NA(),Accueil!AO25)</f>
        <v>0</v>
      </c>
      <c r="AN170" s="37">
        <f>IF(Accueil!AP25="",NA(),Accueil!AP25)</f>
        <v>0</v>
      </c>
      <c r="AO170" s="37" t="str">
        <f>Accueil!AQ25</f>
        <v/>
      </c>
    </row>
    <row r="171" spans="1:41" x14ac:dyDescent="0.25">
      <c r="A171" s="37">
        <f>Accueil!C26</f>
        <v>14</v>
      </c>
      <c r="B171" s="37">
        <f>Accueil!D26</f>
        <v>0</v>
      </c>
      <c r="C171" s="37">
        <f>IF(Accueil!E26="",NA(),Accueil!E26)</f>
        <v>0</v>
      </c>
      <c r="D171" s="37">
        <f>IF(Accueil!F26="",NA(),Accueil!F26)</f>
        <v>0</v>
      </c>
      <c r="E171" s="37">
        <f>IF(Accueil!G26="",NA(),Accueil!G26)</f>
        <v>0</v>
      </c>
      <c r="F171" s="37">
        <f>IF(Accueil!H26="",NA(),Accueil!H26)</f>
        <v>0</v>
      </c>
      <c r="G171" s="37">
        <f>IF(Accueil!I26="",NA(),Accueil!I26)</f>
        <v>0</v>
      </c>
      <c r="H171" s="37">
        <f>IF(Accueil!J26="",NA(),Accueil!J26)</f>
        <v>0</v>
      </c>
      <c r="I171" s="37">
        <f>IF(Accueil!K26="",NA(),Accueil!K26)</f>
        <v>0</v>
      </c>
      <c r="J171" s="37">
        <f>IF(Accueil!L26="",NA(),Accueil!L26)</f>
        <v>0</v>
      </c>
      <c r="K171" s="37">
        <f>IF(Accueil!M26="",NA(),Accueil!M26)</f>
        <v>0</v>
      </c>
      <c r="L171" s="37">
        <f>IF(Accueil!N26="",NA(),Accueil!N26)</f>
        <v>0</v>
      </c>
      <c r="M171" s="37">
        <f>IF(Accueil!O26="",NA(),Accueil!O26)</f>
        <v>0</v>
      </c>
      <c r="N171" s="37">
        <f>IF(Accueil!P26="",NA(),Accueil!P26)</f>
        <v>0</v>
      </c>
      <c r="O171" s="37">
        <f>IF(Accueil!Q26="",NA(),Accueil!Q26)</f>
        <v>0</v>
      </c>
      <c r="P171" s="37">
        <f>IF(Accueil!R26="",NA(),Accueil!R26)</f>
        <v>0</v>
      </c>
      <c r="Q171" s="37">
        <f>IF(Accueil!S26="",NA(),Accueil!S26)</f>
        <v>0</v>
      </c>
      <c r="R171" s="37">
        <f>IF(Accueil!T26="",NA(),Accueil!T26)</f>
        <v>0</v>
      </c>
      <c r="S171" s="37">
        <f>IF(Accueil!U26="",NA(),Accueil!U26)</f>
        <v>0</v>
      </c>
      <c r="T171" s="37">
        <f>IF(Accueil!V26="",NA(),Accueil!V26)</f>
        <v>0</v>
      </c>
      <c r="U171" s="37">
        <f>IF(Accueil!W26="",NA(),Accueil!W26)</f>
        <v>0</v>
      </c>
      <c r="V171" s="37">
        <f>IF(Accueil!X26="",NA(),Accueil!X26)</f>
        <v>0</v>
      </c>
      <c r="W171" s="37">
        <f>IF(Accueil!Y26="",NA(),Accueil!Y26)</f>
        <v>0</v>
      </c>
      <c r="X171" s="37">
        <f>IF(Accueil!Z26="",NA(),Accueil!Z26)</f>
        <v>0</v>
      </c>
      <c r="Y171" s="37">
        <f>IF(Accueil!AA26="",NA(),Accueil!AA26)</f>
        <v>0</v>
      </c>
      <c r="Z171" s="37">
        <f>IF(Accueil!AB26="",NA(),Accueil!AB26)</f>
        <v>0</v>
      </c>
      <c r="AA171" s="37">
        <f>IF(Accueil!AC26="",NA(),Accueil!AC26)</f>
        <v>0</v>
      </c>
      <c r="AB171" s="37">
        <f>IF(Accueil!AD26="",NA(),Accueil!AD26)</f>
        <v>0</v>
      </c>
      <c r="AC171" s="37">
        <f>IF(Accueil!AE26="",NA(),Accueil!AE26)</f>
        <v>0</v>
      </c>
      <c r="AD171" s="37">
        <f>IF(Accueil!AF26="",NA(),Accueil!AF26)</f>
        <v>0</v>
      </c>
      <c r="AE171" s="37">
        <f>IF(Accueil!AG26="",NA(),Accueil!AG26)</f>
        <v>0</v>
      </c>
      <c r="AF171" s="37">
        <f>IF(Accueil!AH26="",NA(),Accueil!AH26)</f>
        <v>0</v>
      </c>
      <c r="AG171" s="37">
        <f>IF(Accueil!AI26="",NA(),Accueil!AI26)</f>
        <v>0</v>
      </c>
      <c r="AH171" s="37">
        <f>IF(Accueil!AJ26="",NA(),Accueil!AJ26)</f>
        <v>0</v>
      </c>
      <c r="AI171" s="37">
        <f>IF(Accueil!AK26="",NA(),Accueil!AK26)</f>
        <v>0</v>
      </c>
      <c r="AJ171" s="37">
        <f>IF(Accueil!AL26="",NA(),Accueil!AL26)</f>
        <v>0</v>
      </c>
      <c r="AK171" s="37">
        <f>IF(Accueil!AM26="",NA(),Accueil!AM26)</f>
        <v>0</v>
      </c>
      <c r="AL171" s="37">
        <f>IF(Accueil!AN26="",NA(),Accueil!AN26)</f>
        <v>0</v>
      </c>
      <c r="AM171" s="37">
        <f>IF(Accueil!AO26="",NA(),Accueil!AO26)</f>
        <v>0</v>
      </c>
      <c r="AN171" s="37">
        <f>IF(Accueil!AP26="",NA(),Accueil!AP26)</f>
        <v>0</v>
      </c>
      <c r="AO171" s="37" t="str">
        <f>Accueil!AQ26</f>
        <v/>
      </c>
    </row>
    <row r="172" spans="1:41" x14ac:dyDescent="0.25">
      <c r="A172" s="37">
        <f>Accueil!C27</f>
        <v>15</v>
      </c>
      <c r="B172" s="37">
        <f>Accueil!D27</f>
        <v>0</v>
      </c>
      <c r="C172" s="37">
        <f>IF(Accueil!E27="",NA(),Accueil!E27)</f>
        <v>0</v>
      </c>
      <c r="D172" s="37">
        <f>IF(Accueil!F27="",NA(),Accueil!F27)</f>
        <v>0</v>
      </c>
      <c r="E172" s="37">
        <f>IF(Accueil!G27="",NA(),Accueil!G27)</f>
        <v>0</v>
      </c>
      <c r="F172" s="37">
        <f>IF(Accueil!H27="",NA(),Accueil!H27)</f>
        <v>0</v>
      </c>
      <c r="G172" s="37">
        <f>IF(Accueil!I27="",NA(),Accueil!I27)</f>
        <v>0</v>
      </c>
      <c r="H172" s="37">
        <f>IF(Accueil!J27="",NA(),Accueil!J27)</f>
        <v>0</v>
      </c>
      <c r="I172" s="37">
        <f>IF(Accueil!K27="",NA(),Accueil!K27)</f>
        <v>0</v>
      </c>
      <c r="J172" s="37">
        <f>IF(Accueil!L27="",NA(),Accueil!L27)</f>
        <v>0</v>
      </c>
      <c r="K172" s="37">
        <f>IF(Accueil!M27="",NA(),Accueil!M27)</f>
        <v>0</v>
      </c>
      <c r="L172" s="37">
        <f>IF(Accueil!N27="",NA(),Accueil!N27)</f>
        <v>0</v>
      </c>
      <c r="M172" s="37">
        <f>IF(Accueil!O27="",NA(),Accueil!O27)</f>
        <v>0</v>
      </c>
      <c r="N172" s="37">
        <f>IF(Accueil!P27="",NA(),Accueil!P27)</f>
        <v>0</v>
      </c>
      <c r="O172" s="37">
        <f>IF(Accueil!Q27="",NA(),Accueil!Q27)</f>
        <v>0</v>
      </c>
      <c r="P172" s="37">
        <f>IF(Accueil!R27="",NA(),Accueil!R27)</f>
        <v>0</v>
      </c>
      <c r="Q172" s="37">
        <f>IF(Accueil!S27="",NA(),Accueil!S27)</f>
        <v>0</v>
      </c>
      <c r="R172" s="37">
        <f>IF(Accueil!T27="",NA(),Accueil!T27)</f>
        <v>0</v>
      </c>
      <c r="S172" s="37">
        <f>IF(Accueil!U27="",NA(),Accueil!U27)</f>
        <v>0</v>
      </c>
      <c r="T172" s="37">
        <f>IF(Accueil!V27="",NA(),Accueil!V27)</f>
        <v>0</v>
      </c>
      <c r="U172" s="37">
        <f>IF(Accueil!W27="",NA(),Accueil!W27)</f>
        <v>0</v>
      </c>
      <c r="V172" s="37">
        <f>IF(Accueil!X27="",NA(),Accueil!X27)</f>
        <v>0</v>
      </c>
      <c r="W172" s="37">
        <f>IF(Accueil!Y27="",NA(),Accueil!Y27)</f>
        <v>0</v>
      </c>
      <c r="X172" s="37">
        <f>IF(Accueil!Z27="",NA(),Accueil!Z27)</f>
        <v>0</v>
      </c>
      <c r="Y172" s="37">
        <f>IF(Accueil!AA27="",NA(),Accueil!AA27)</f>
        <v>0</v>
      </c>
      <c r="Z172" s="37">
        <f>IF(Accueil!AB27="",NA(),Accueil!AB27)</f>
        <v>0</v>
      </c>
      <c r="AA172" s="37">
        <f>IF(Accueil!AC27="",NA(),Accueil!AC27)</f>
        <v>0</v>
      </c>
      <c r="AB172" s="37">
        <f>IF(Accueil!AD27="",NA(),Accueil!AD27)</f>
        <v>0</v>
      </c>
      <c r="AC172" s="37">
        <f>IF(Accueil!AE27="",NA(),Accueil!AE27)</f>
        <v>0</v>
      </c>
      <c r="AD172" s="37">
        <f>IF(Accueil!AF27="",NA(),Accueil!AF27)</f>
        <v>0</v>
      </c>
      <c r="AE172" s="37">
        <f>IF(Accueil!AG27="",NA(),Accueil!AG27)</f>
        <v>0</v>
      </c>
      <c r="AF172" s="37">
        <f>IF(Accueil!AH27="",NA(),Accueil!AH27)</f>
        <v>0</v>
      </c>
      <c r="AG172" s="37">
        <f>IF(Accueil!AI27="",NA(),Accueil!AI27)</f>
        <v>0</v>
      </c>
      <c r="AH172" s="37">
        <f>IF(Accueil!AJ27="",NA(),Accueil!AJ27)</f>
        <v>0</v>
      </c>
      <c r="AI172" s="37">
        <f>IF(Accueil!AK27="",NA(),Accueil!AK27)</f>
        <v>0</v>
      </c>
      <c r="AJ172" s="37">
        <f>IF(Accueil!AL27="",NA(),Accueil!AL27)</f>
        <v>0</v>
      </c>
      <c r="AK172" s="37">
        <f>IF(Accueil!AM27="",NA(),Accueil!AM27)</f>
        <v>0</v>
      </c>
      <c r="AL172" s="37">
        <f>IF(Accueil!AN27="",NA(),Accueil!AN27)</f>
        <v>0</v>
      </c>
      <c r="AM172" s="37">
        <f>IF(Accueil!AO27="",NA(),Accueil!AO27)</f>
        <v>0</v>
      </c>
      <c r="AN172" s="37">
        <f>IF(Accueil!AP27="",NA(),Accueil!AP27)</f>
        <v>0</v>
      </c>
      <c r="AO172" s="37" t="str">
        <f>Accueil!AQ27</f>
        <v/>
      </c>
    </row>
    <row r="173" spans="1:41" x14ac:dyDescent="0.25">
      <c r="A173" s="37">
        <f>Accueil!C28</f>
        <v>16</v>
      </c>
      <c r="B173" s="37">
        <f>Accueil!D28</f>
        <v>0</v>
      </c>
      <c r="C173" s="37">
        <f>IF(Accueil!E28="",NA(),Accueil!E28)</f>
        <v>0</v>
      </c>
      <c r="D173" s="37">
        <f>IF(Accueil!F28="",NA(),Accueil!F28)</f>
        <v>0</v>
      </c>
      <c r="E173" s="37">
        <f>IF(Accueil!G28="",NA(),Accueil!G28)</f>
        <v>0</v>
      </c>
      <c r="F173" s="37">
        <f>IF(Accueil!H28="",NA(),Accueil!H28)</f>
        <v>0</v>
      </c>
      <c r="G173" s="37">
        <f>IF(Accueil!I28="",NA(),Accueil!I28)</f>
        <v>0</v>
      </c>
      <c r="H173" s="37">
        <f>IF(Accueil!J28="",NA(),Accueil!J28)</f>
        <v>0</v>
      </c>
      <c r="I173" s="37">
        <f>IF(Accueil!K28="",NA(),Accueil!K28)</f>
        <v>0</v>
      </c>
      <c r="J173" s="37">
        <f>IF(Accueil!L28="",NA(),Accueil!L28)</f>
        <v>0</v>
      </c>
      <c r="K173" s="37">
        <f>IF(Accueil!M28="",NA(),Accueil!M28)</f>
        <v>0</v>
      </c>
      <c r="L173" s="37">
        <f>IF(Accueil!N28="",NA(),Accueil!N28)</f>
        <v>0</v>
      </c>
      <c r="M173" s="37">
        <f>IF(Accueil!O28="",NA(),Accueil!O28)</f>
        <v>0</v>
      </c>
      <c r="N173" s="37">
        <f>IF(Accueil!P28="",NA(),Accueil!P28)</f>
        <v>0</v>
      </c>
      <c r="O173" s="37">
        <f>IF(Accueil!Q28="",NA(),Accueil!Q28)</f>
        <v>0</v>
      </c>
      <c r="P173" s="37">
        <f>IF(Accueil!R28="",NA(),Accueil!R28)</f>
        <v>0</v>
      </c>
      <c r="Q173" s="37">
        <f>IF(Accueil!S28="",NA(),Accueil!S28)</f>
        <v>0</v>
      </c>
      <c r="R173" s="37">
        <f>IF(Accueil!T28="",NA(),Accueil!T28)</f>
        <v>0</v>
      </c>
      <c r="S173" s="37">
        <f>IF(Accueil!U28="",NA(),Accueil!U28)</f>
        <v>0</v>
      </c>
      <c r="T173" s="37">
        <f>IF(Accueil!V28="",NA(),Accueil!V28)</f>
        <v>0</v>
      </c>
      <c r="U173" s="37">
        <f>IF(Accueil!W28="",NA(),Accueil!W28)</f>
        <v>0</v>
      </c>
      <c r="V173" s="37">
        <f>IF(Accueil!X28="",NA(),Accueil!X28)</f>
        <v>0</v>
      </c>
      <c r="W173" s="37">
        <f>IF(Accueil!Y28="",NA(),Accueil!Y28)</f>
        <v>0</v>
      </c>
      <c r="X173" s="37">
        <f>IF(Accueil!Z28="",NA(),Accueil!Z28)</f>
        <v>0</v>
      </c>
      <c r="Y173" s="37">
        <f>IF(Accueil!AA28="",NA(),Accueil!AA28)</f>
        <v>0</v>
      </c>
      <c r="Z173" s="37">
        <f>IF(Accueil!AB28="",NA(),Accueil!AB28)</f>
        <v>0</v>
      </c>
      <c r="AA173" s="37">
        <f>IF(Accueil!AC28="",NA(),Accueil!AC28)</f>
        <v>0</v>
      </c>
      <c r="AB173" s="37">
        <f>IF(Accueil!AD28="",NA(),Accueil!AD28)</f>
        <v>0</v>
      </c>
      <c r="AC173" s="37">
        <f>IF(Accueil!AE28="",NA(),Accueil!AE28)</f>
        <v>0</v>
      </c>
      <c r="AD173" s="37">
        <f>IF(Accueil!AF28="",NA(),Accueil!AF28)</f>
        <v>0</v>
      </c>
      <c r="AE173" s="37">
        <f>IF(Accueil!AG28="",NA(),Accueil!AG28)</f>
        <v>0</v>
      </c>
      <c r="AF173" s="37">
        <f>IF(Accueil!AH28="",NA(),Accueil!AH28)</f>
        <v>0</v>
      </c>
      <c r="AG173" s="37">
        <f>IF(Accueil!AI28="",NA(),Accueil!AI28)</f>
        <v>0</v>
      </c>
      <c r="AH173" s="37">
        <f>IF(Accueil!AJ28="",NA(),Accueil!AJ28)</f>
        <v>0</v>
      </c>
      <c r="AI173" s="37">
        <f>IF(Accueil!AK28="",NA(),Accueil!AK28)</f>
        <v>0</v>
      </c>
      <c r="AJ173" s="37">
        <f>IF(Accueil!AL28="",NA(),Accueil!AL28)</f>
        <v>0</v>
      </c>
      <c r="AK173" s="37">
        <f>IF(Accueil!AM28="",NA(),Accueil!AM28)</f>
        <v>0</v>
      </c>
      <c r="AL173" s="37">
        <f>IF(Accueil!AN28="",NA(),Accueil!AN28)</f>
        <v>0</v>
      </c>
      <c r="AM173" s="37">
        <f>IF(Accueil!AO28="",NA(),Accueil!AO28)</f>
        <v>0</v>
      </c>
      <c r="AN173" s="37">
        <f>IF(Accueil!AP28="",NA(),Accueil!AP28)</f>
        <v>0</v>
      </c>
      <c r="AO173" s="37" t="str">
        <f>Accueil!AQ28</f>
        <v/>
      </c>
    </row>
    <row r="174" spans="1:41" x14ac:dyDescent="0.25">
      <c r="A174" s="37">
        <f>Accueil!C29</f>
        <v>17</v>
      </c>
      <c r="B174" s="37">
        <f>Accueil!D29</f>
        <v>0</v>
      </c>
      <c r="C174" s="37">
        <f>IF(Accueil!E29="",NA(),Accueil!E29)</f>
        <v>0</v>
      </c>
      <c r="D174" s="37">
        <f>IF(Accueil!F29="",NA(),Accueil!F29)</f>
        <v>0</v>
      </c>
      <c r="E174" s="37">
        <f>IF(Accueil!G29="",NA(),Accueil!G29)</f>
        <v>0</v>
      </c>
      <c r="F174" s="37">
        <f>IF(Accueil!H29="",NA(),Accueil!H29)</f>
        <v>0</v>
      </c>
      <c r="G174" s="37">
        <f>IF(Accueil!I29="",NA(),Accueil!I29)</f>
        <v>0</v>
      </c>
      <c r="H174" s="37">
        <f>IF(Accueil!J29="",NA(),Accueil!J29)</f>
        <v>0</v>
      </c>
      <c r="I174" s="37">
        <f>IF(Accueil!K29="",NA(),Accueil!K29)</f>
        <v>0</v>
      </c>
      <c r="J174" s="37">
        <f>IF(Accueil!L29="",NA(),Accueil!L29)</f>
        <v>0</v>
      </c>
      <c r="K174" s="37">
        <f>IF(Accueil!M29="",NA(),Accueil!M29)</f>
        <v>0</v>
      </c>
      <c r="L174" s="37">
        <f>IF(Accueil!N29="",NA(),Accueil!N29)</f>
        <v>0</v>
      </c>
      <c r="M174" s="37">
        <f>IF(Accueil!O29="",NA(),Accueil!O29)</f>
        <v>0</v>
      </c>
      <c r="N174" s="37">
        <f>IF(Accueil!P29="",NA(),Accueil!P29)</f>
        <v>0</v>
      </c>
      <c r="O174" s="37">
        <f>IF(Accueil!Q29="",NA(),Accueil!Q29)</f>
        <v>0</v>
      </c>
      <c r="P174" s="37">
        <f>IF(Accueil!R29="",NA(),Accueil!R29)</f>
        <v>0</v>
      </c>
      <c r="Q174" s="37">
        <f>IF(Accueil!S29="",NA(),Accueil!S29)</f>
        <v>0</v>
      </c>
      <c r="R174" s="37">
        <f>IF(Accueil!T29="",NA(),Accueil!T29)</f>
        <v>0</v>
      </c>
      <c r="S174" s="37">
        <f>IF(Accueil!U29="",NA(),Accueil!U29)</f>
        <v>0</v>
      </c>
      <c r="T174" s="37">
        <f>IF(Accueil!V29="",NA(),Accueil!V29)</f>
        <v>0</v>
      </c>
      <c r="U174" s="37">
        <f>IF(Accueil!W29="",NA(),Accueil!W29)</f>
        <v>0</v>
      </c>
      <c r="V174" s="37">
        <f>IF(Accueil!X29="",NA(),Accueil!X29)</f>
        <v>0</v>
      </c>
      <c r="W174" s="37">
        <f>IF(Accueil!Y29="",NA(),Accueil!Y29)</f>
        <v>0</v>
      </c>
      <c r="X174" s="37">
        <f>IF(Accueil!Z29="",NA(),Accueil!Z29)</f>
        <v>0</v>
      </c>
      <c r="Y174" s="37">
        <f>IF(Accueil!AA29="",NA(),Accueil!AA29)</f>
        <v>0</v>
      </c>
      <c r="Z174" s="37">
        <f>IF(Accueil!AB29="",NA(),Accueil!AB29)</f>
        <v>0</v>
      </c>
      <c r="AA174" s="37">
        <f>IF(Accueil!AC29="",NA(),Accueil!AC29)</f>
        <v>0</v>
      </c>
      <c r="AB174" s="37">
        <f>IF(Accueil!AD29="",NA(),Accueil!AD29)</f>
        <v>0</v>
      </c>
      <c r="AC174" s="37">
        <f>IF(Accueil!AE29="",NA(),Accueil!AE29)</f>
        <v>0</v>
      </c>
      <c r="AD174" s="37">
        <f>IF(Accueil!AF29="",NA(),Accueil!AF29)</f>
        <v>0</v>
      </c>
      <c r="AE174" s="37">
        <f>IF(Accueil!AG29="",NA(),Accueil!AG29)</f>
        <v>0</v>
      </c>
      <c r="AF174" s="37">
        <f>IF(Accueil!AH29="",NA(),Accueil!AH29)</f>
        <v>0</v>
      </c>
      <c r="AG174" s="37">
        <f>IF(Accueil!AI29="",NA(),Accueil!AI29)</f>
        <v>0</v>
      </c>
      <c r="AH174" s="37">
        <f>IF(Accueil!AJ29="",NA(),Accueil!AJ29)</f>
        <v>0</v>
      </c>
      <c r="AI174" s="37">
        <f>IF(Accueil!AK29="",NA(),Accueil!AK29)</f>
        <v>0</v>
      </c>
      <c r="AJ174" s="37">
        <f>IF(Accueil!AL29="",NA(),Accueil!AL29)</f>
        <v>0</v>
      </c>
      <c r="AK174" s="37">
        <f>IF(Accueil!AM29="",NA(),Accueil!AM29)</f>
        <v>0</v>
      </c>
      <c r="AL174" s="37">
        <f>IF(Accueil!AN29="",NA(),Accueil!AN29)</f>
        <v>0</v>
      </c>
      <c r="AM174" s="37">
        <f>IF(Accueil!AO29="",NA(),Accueil!AO29)</f>
        <v>0</v>
      </c>
      <c r="AN174" s="37">
        <f>IF(Accueil!AP29="",NA(),Accueil!AP29)</f>
        <v>0</v>
      </c>
      <c r="AO174" s="37" t="str">
        <f>Accueil!AQ29</f>
        <v/>
      </c>
    </row>
    <row r="175" spans="1:41" x14ac:dyDescent="0.25">
      <c r="A175" s="37">
        <f>Accueil!C30</f>
        <v>18</v>
      </c>
      <c r="B175" s="37">
        <f>Accueil!D30</f>
        <v>0</v>
      </c>
      <c r="C175" s="37">
        <f>IF(Accueil!E30="",NA(),Accueil!E30)</f>
        <v>0</v>
      </c>
      <c r="D175" s="37">
        <f>IF(Accueil!F30="",NA(),Accueil!F30)</f>
        <v>0</v>
      </c>
      <c r="E175" s="37">
        <f>IF(Accueil!G30="",NA(),Accueil!G30)</f>
        <v>0</v>
      </c>
      <c r="F175" s="37">
        <f>IF(Accueil!H30="",NA(),Accueil!H30)</f>
        <v>0</v>
      </c>
      <c r="G175" s="37">
        <f>IF(Accueil!I30="",NA(),Accueil!I30)</f>
        <v>0</v>
      </c>
      <c r="H175" s="37">
        <f>IF(Accueil!J30="",NA(),Accueil!J30)</f>
        <v>0</v>
      </c>
      <c r="I175" s="37">
        <f>IF(Accueil!K30="",NA(),Accueil!K30)</f>
        <v>0</v>
      </c>
      <c r="J175" s="37">
        <f>IF(Accueil!L30="",NA(),Accueil!L30)</f>
        <v>0</v>
      </c>
      <c r="K175" s="37">
        <f>IF(Accueil!M30="",NA(),Accueil!M30)</f>
        <v>0</v>
      </c>
      <c r="L175" s="37">
        <f>IF(Accueil!N30="",NA(),Accueil!N30)</f>
        <v>0</v>
      </c>
      <c r="M175" s="37">
        <f>IF(Accueil!O30="",NA(),Accueil!O30)</f>
        <v>0</v>
      </c>
      <c r="N175" s="37">
        <f>IF(Accueil!P30="",NA(),Accueil!P30)</f>
        <v>0</v>
      </c>
      <c r="O175" s="37">
        <f>IF(Accueil!Q30="",NA(),Accueil!Q30)</f>
        <v>0</v>
      </c>
      <c r="P175" s="37">
        <f>IF(Accueil!R30="",NA(),Accueil!R30)</f>
        <v>0</v>
      </c>
      <c r="Q175" s="37">
        <f>IF(Accueil!S30="",NA(),Accueil!S30)</f>
        <v>0</v>
      </c>
      <c r="R175" s="37">
        <f>IF(Accueil!T30="",NA(),Accueil!T30)</f>
        <v>0</v>
      </c>
      <c r="S175" s="37">
        <f>IF(Accueil!U30="",NA(),Accueil!U30)</f>
        <v>0</v>
      </c>
      <c r="T175" s="37">
        <f>IF(Accueil!V30="",NA(),Accueil!V30)</f>
        <v>0</v>
      </c>
      <c r="U175" s="37">
        <f>IF(Accueil!W30="",NA(),Accueil!W30)</f>
        <v>0</v>
      </c>
      <c r="V175" s="37">
        <f>IF(Accueil!X30="",NA(),Accueil!X30)</f>
        <v>0</v>
      </c>
      <c r="W175" s="37">
        <f>IF(Accueil!Y30="",NA(),Accueil!Y30)</f>
        <v>0</v>
      </c>
      <c r="X175" s="37">
        <f>IF(Accueil!Z30="",NA(),Accueil!Z30)</f>
        <v>0</v>
      </c>
      <c r="Y175" s="37">
        <f>IF(Accueil!AA30="",NA(),Accueil!AA30)</f>
        <v>0</v>
      </c>
      <c r="Z175" s="37">
        <f>IF(Accueil!AB30="",NA(),Accueil!AB30)</f>
        <v>0</v>
      </c>
      <c r="AA175" s="37">
        <f>IF(Accueil!AC30="",NA(),Accueil!AC30)</f>
        <v>0</v>
      </c>
      <c r="AB175" s="37">
        <f>IF(Accueil!AD30="",NA(),Accueil!AD30)</f>
        <v>0</v>
      </c>
      <c r="AC175" s="37">
        <f>IF(Accueil!AE30="",NA(),Accueil!AE30)</f>
        <v>0</v>
      </c>
      <c r="AD175" s="37">
        <f>IF(Accueil!AF30="",NA(),Accueil!AF30)</f>
        <v>0</v>
      </c>
      <c r="AE175" s="37">
        <f>IF(Accueil!AG30="",NA(),Accueil!AG30)</f>
        <v>0</v>
      </c>
      <c r="AF175" s="37">
        <f>IF(Accueil!AH30="",NA(),Accueil!AH30)</f>
        <v>0</v>
      </c>
      <c r="AG175" s="37">
        <f>IF(Accueil!AI30="",NA(),Accueil!AI30)</f>
        <v>0</v>
      </c>
      <c r="AH175" s="37">
        <f>IF(Accueil!AJ30="",NA(),Accueil!AJ30)</f>
        <v>0</v>
      </c>
      <c r="AI175" s="37">
        <f>IF(Accueil!AK30="",NA(),Accueil!AK30)</f>
        <v>0</v>
      </c>
      <c r="AJ175" s="37">
        <f>IF(Accueil!AL30="",NA(),Accueil!AL30)</f>
        <v>0</v>
      </c>
      <c r="AK175" s="37">
        <f>IF(Accueil!AM30="",NA(),Accueil!AM30)</f>
        <v>0</v>
      </c>
      <c r="AL175" s="37">
        <f>IF(Accueil!AN30="",NA(),Accueil!AN30)</f>
        <v>0</v>
      </c>
      <c r="AM175" s="37">
        <f>IF(Accueil!AO30="",NA(),Accueil!AO30)</f>
        <v>0</v>
      </c>
      <c r="AN175" s="37">
        <f>IF(Accueil!AP30="",NA(),Accueil!AP30)</f>
        <v>0</v>
      </c>
      <c r="AO175" s="37" t="str">
        <f>Accueil!AQ30</f>
        <v/>
      </c>
    </row>
    <row r="176" spans="1:41" x14ac:dyDescent="0.25">
      <c r="A176" s="37">
        <f>Accueil!C31</f>
        <v>19</v>
      </c>
      <c r="B176" s="37">
        <f>Accueil!D31</f>
        <v>0</v>
      </c>
      <c r="C176" s="37">
        <f>IF(Accueil!E31="",NA(),Accueil!E31)</f>
        <v>0</v>
      </c>
      <c r="D176" s="37">
        <f>IF(Accueil!F31="",NA(),Accueil!F31)</f>
        <v>0</v>
      </c>
      <c r="E176" s="37">
        <f>IF(Accueil!G31="",NA(),Accueil!G31)</f>
        <v>0</v>
      </c>
      <c r="F176" s="37">
        <f>IF(Accueil!H31="",NA(),Accueil!H31)</f>
        <v>0</v>
      </c>
      <c r="G176" s="37">
        <f>IF(Accueil!I31="",NA(),Accueil!I31)</f>
        <v>0</v>
      </c>
      <c r="H176" s="37">
        <f>IF(Accueil!J31="",NA(),Accueil!J31)</f>
        <v>0</v>
      </c>
      <c r="I176" s="37">
        <f>IF(Accueil!K31="",NA(),Accueil!K31)</f>
        <v>0</v>
      </c>
      <c r="J176" s="37">
        <f>IF(Accueil!L31="",NA(),Accueil!L31)</f>
        <v>0</v>
      </c>
      <c r="K176" s="37">
        <f>IF(Accueil!M31="",NA(),Accueil!M31)</f>
        <v>0</v>
      </c>
      <c r="L176" s="37">
        <f>IF(Accueil!N31="",NA(),Accueil!N31)</f>
        <v>0</v>
      </c>
      <c r="M176" s="37">
        <f>IF(Accueil!O31="",NA(),Accueil!O31)</f>
        <v>0</v>
      </c>
      <c r="N176" s="37">
        <f>IF(Accueil!P31="",NA(),Accueil!P31)</f>
        <v>0</v>
      </c>
      <c r="O176" s="37">
        <f>IF(Accueil!Q31="",NA(),Accueil!Q31)</f>
        <v>0</v>
      </c>
      <c r="P176" s="37">
        <f>IF(Accueil!R31="",NA(),Accueil!R31)</f>
        <v>0</v>
      </c>
      <c r="Q176" s="37">
        <f>IF(Accueil!S31="",NA(),Accueil!S31)</f>
        <v>0</v>
      </c>
      <c r="R176" s="37">
        <f>IF(Accueil!T31="",NA(),Accueil!T31)</f>
        <v>0</v>
      </c>
      <c r="S176" s="37">
        <f>IF(Accueil!U31="",NA(),Accueil!U31)</f>
        <v>0</v>
      </c>
      <c r="T176" s="37">
        <f>IF(Accueil!V31="",NA(),Accueil!V31)</f>
        <v>0</v>
      </c>
      <c r="U176" s="37">
        <f>IF(Accueil!W31="",NA(),Accueil!W31)</f>
        <v>0</v>
      </c>
      <c r="V176" s="37">
        <f>IF(Accueil!X31="",NA(),Accueil!X31)</f>
        <v>0</v>
      </c>
      <c r="W176" s="37">
        <f>IF(Accueil!Y31="",NA(),Accueil!Y31)</f>
        <v>0</v>
      </c>
      <c r="X176" s="37">
        <f>IF(Accueil!Z31="",NA(),Accueil!Z31)</f>
        <v>0</v>
      </c>
      <c r="Y176" s="37">
        <f>IF(Accueil!AA31="",NA(),Accueil!AA31)</f>
        <v>0</v>
      </c>
      <c r="Z176" s="37">
        <f>IF(Accueil!AB31="",NA(),Accueil!AB31)</f>
        <v>0</v>
      </c>
      <c r="AA176" s="37">
        <f>IF(Accueil!AC31="",NA(),Accueil!AC31)</f>
        <v>0</v>
      </c>
      <c r="AB176" s="37">
        <f>IF(Accueil!AD31="",NA(),Accueil!AD31)</f>
        <v>0</v>
      </c>
      <c r="AC176" s="37">
        <f>IF(Accueil!AE31="",NA(),Accueil!AE31)</f>
        <v>0</v>
      </c>
      <c r="AD176" s="37">
        <f>IF(Accueil!AF31="",NA(),Accueil!AF31)</f>
        <v>0</v>
      </c>
      <c r="AE176" s="37">
        <f>IF(Accueil!AG31="",NA(),Accueil!AG31)</f>
        <v>0</v>
      </c>
      <c r="AF176" s="37">
        <f>IF(Accueil!AH31="",NA(),Accueil!AH31)</f>
        <v>0</v>
      </c>
      <c r="AG176" s="37">
        <f>IF(Accueil!AI31="",NA(),Accueil!AI31)</f>
        <v>0</v>
      </c>
      <c r="AH176" s="37">
        <f>IF(Accueil!AJ31="",NA(),Accueil!AJ31)</f>
        <v>0</v>
      </c>
      <c r="AI176" s="37">
        <f>IF(Accueil!AK31="",NA(),Accueil!AK31)</f>
        <v>0</v>
      </c>
      <c r="AJ176" s="37">
        <f>IF(Accueil!AL31="",NA(),Accueil!AL31)</f>
        <v>0</v>
      </c>
      <c r="AK176" s="37">
        <f>IF(Accueil!AM31="",NA(),Accueil!AM31)</f>
        <v>0</v>
      </c>
      <c r="AL176" s="37">
        <f>IF(Accueil!AN31="",NA(),Accueil!AN31)</f>
        <v>0</v>
      </c>
      <c r="AM176" s="37">
        <f>IF(Accueil!AO31="",NA(),Accueil!AO31)</f>
        <v>0</v>
      </c>
      <c r="AN176" s="37">
        <f>IF(Accueil!AP31="",NA(),Accueil!AP31)</f>
        <v>0</v>
      </c>
      <c r="AO176" s="37" t="str">
        <f>Accueil!AQ31</f>
        <v/>
      </c>
    </row>
    <row r="177" spans="1:82" x14ac:dyDescent="0.25">
      <c r="A177" s="37">
        <f>Accueil!C32</f>
        <v>20</v>
      </c>
      <c r="B177" s="37">
        <f>Accueil!D32</f>
        <v>0</v>
      </c>
      <c r="C177" s="37">
        <f>IF(Accueil!E32="",NA(),Accueil!E32)</f>
        <v>0</v>
      </c>
      <c r="D177" s="37">
        <f>IF(Accueil!F32="",NA(),Accueil!F32)</f>
        <v>0</v>
      </c>
      <c r="E177" s="37">
        <f>IF(Accueil!G32="",NA(),Accueil!G32)</f>
        <v>0</v>
      </c>
      <c r="F177" s="37">
        <f>IF(Accueil!H32="",NA(),Accueil!H32)</f>
        <v>0</v>
      </c>
      <c r="G177" s="37">
        <f>IF(Accueil!I32="",NA(),Accueil!I32)</f>
        <v>0</v>
      </c>
      <c r="H177" s="37">
        <f>IF(Accueil!J32="",NA(),Accueil!J32)</f>
        <v>0</v>
      </c>
      <c r="I177" s="37">
        <f>IF(Accueil!K32="",NA(),Accueil!K32)</f>
        <v>0</v>
      </c>
      <c r="J177" s="37">
        <f>IF(Accueil!L32="",NA(),Accueil!L32)</f>
        <v>0</v>
      </c>
      <c r="K177" s="37">
        <f>IF(Accueil!M32="",NA(),Accueil!M32)</f>
        <v>0</v>
      </c>
      <c r="L177" s="37">
        <f>IF(Accueil!N32="",NA(),Accueil!N32)</f>
        <v>0</v>
      </c>
      <c r="M177" s="37">
        <f>IF(Accueil!O32="",NA(),Accueil!O32)</f>
        <v>0</v>
      </c>
      <c r="N177" s="37">
        <f>IF(Accueil!P32="",NA(),Accueil!P32)</f>
        <v>0</v>
      </c>
      <c r="O177" s="37">
        <f>IF(Accueil!Q32="",NA(),Accueil!Q32)</f>
        <v>0</v>
      </c>
      <c r="P177" s="37">
        <f>IF(Accueil!R32="",NA(),Accueil!R32)</f>
        <v>0</v>
      </c>
      <c r="Q177" s="37">
        <f>IF(Accueil!S32="",NA(),Accueil!S32)</f>
        <v>0</v>
      </c>
      <c r="R177" s="37">
        <f>IF(Accueil!T32="",NA(),Accueil!T32)</f>
        <v>0</v>
      </c>
      <c r="S177" s="37">
        <f>IF(Accueil!U32="",NA(),Accueil!U32)</f>
        <v>0</v>
      </c>
      <c r="T177" s="37">
        <f>IF(Accueil!V32="",NA(),Accueil!V32)</f>
        <v>0</v>
      </c>
      <c r="U177" s="37">
        <f>IF(Accueil!W32="",NA(),Accueil!W32)</f>
        <v>0</v>
      </c>
      <c r="V177" s="37">
        <f>IF(Accueil!X32="",NA(),Accueil!X32)</f>
        <v>0</v>
      </c>
      <c r="W177" s="37">
        <f>IF(Accueil!Y32="",NA(),Accueil!Y32)</f>
        <v>0</v>
      </c>
      <c r="X177" s="37">
        <f>IF(Accueil!Z32="",NA(),Accueil!Z32)</f>
        <v>0</v>
      </c>
      <c r="Y177" s="37">
        <f>IF(Accueil!AA32="",NA(),Accueil!AA32)</f>
        <v>0</v>
      </c>
      <c r="Z177" s="37">
        <f>IF(Accueil!AB32="",NA(),Accueil!AB32)</f>
        <v>0</v>
      </c>
      <c r="AA177" s="37">
        <f>IF(Accueil!AC32="",NA(),Accueil!AC32)</f>
        <v>0</v>
      </c>
      <c r="AB177" s="37">
        <f>IF(Accueil!AD32="",NA(),Accueil!AD32)</f>
        <v>0</v>
      </c>
      <c r="AC177" s="37">
        <f>IF(Accueil!AE32="",NA(),Accueil!AE32)</f>
        <v>0</v>
      </c>
      <c r="AD177" s="37">
        <f>IF(Accueil!AF32="",NA(),Accueil!AF32)</f>
        <v>0</v>
      </c>
      <c r="AE177" s="37">
        <f>IF(Accueil!AG32="",NA(),Accueil!AG32)</f>
        <v>0</v>
      </c>
      <c r="AF177" s="37">
        <f>IF(Accueil!AH32="",NA(),Accueil!AH32)</f>
        <v>0</v>
      </c>
      <c r="AG177" s="37">
        <f>IF(Accueil!AI32="",NA(),Accueil!AI32)</f>
        <v>0</v>
      </c>
      <c r="AH177" s="37">
        <f>IF(Accueil!AJ32="",NA(),Accueil!AJ32)</f>
        <v>0</v>
      </c>
      <c r="AI177" s="37">
        <f>IF(Accueil!AK32="",NA(),Accueil!AK32)</f>
        <v>0</v>
      </c>
      <c r="AJ177" s="37">
        <f>IF(Accueil!AL32="",NA(),Accueil!AL32)</f>
        <v>0</v>
      </c>
      <c r="AK177" s="37">
        <f>IF(Accueil!AM32="",NA(),Accueil!AM32)</f>
        <v>0</v>
      </c>
      <c r="AL177" s="37">
        <f>IF(Accueil!AN32="",NA(),Accueil!AN32)</f>
        <v>0</v>
      </c>
      <c r="AM177" s="37">
        <f>IF(Accueil!AO32="",NA(),Accueil!AO32)</f>
        <v>0</v>
      </c>
      <c r="AN177" s="37">
        <f>IF(Accueil!AP32="",NA(),Accueil!AP32)</f>
        <v>0</v>
      </c>
      <c r="AO177" s="37" t="str">
        <f>Accueil!AQ32</f>
        <v/>
      </c>
    </row>
    <row r="178" spans="1:82" ht="15.75" thickBot="1" x14ac:dyDescent="0.3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</row>
    <row r="179" spans="1:82" ht="15.75" thickBot="1" x14ac:dyDescent="0.3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58" t="s">
        <v>9</v>
      </c>
      <c r="U179" s="59"/>
      <c r="V179" s="60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</row>
    <row r="180" spans="1:82" x14ac:dyDescent="0.25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</row>
    <row r="181" spans="1:82" x14ac:dyDescent="0.25">
      <c r="A181" s="37" t="str">
        <f>Accueil!C12</f>
        <v>Pseudo</v>
      </c>
      <c r="B181" s="37" t="str">
        <f>Accueil!D12</f>
        <v>Total</v>
      </c>
      <c r="C181" s="37" t="str">
        <f>Accueil!E12</f>
        <v>J1</v>
      </c>
      <c r="D181" s="37" t="str">
        <f>Accueil!F12</f>
        <v>J2</v>
      </c>
      <c r="E181" s="37" t="str">
        <f>Accueil!G12</f>
        <v>J3</v>
      </c>
      <c r="F181" s="37" t="str">
        <f>Accueil!H12</f>
        <v>J4</v>
      </c>
      <c r="G181" s="37" t="str">
        <f>Accueil!I12</f>
        <v>J5</v>
      </c>
      <c r="H181" s="37" t="str">
        <f>Accueil!J12</f>
        <v>J6</v>
      </c>
      <c r="I181" s="37" t="str">
        <f>Accueil!K12</f>
        <v>J7</v>
      </c>
      <c r="J181" s="37" t="str">
        <f>Accueil!L12</f>
        <v>J8</v>
      </c>
      <c r="K181" s="37" t="str">
        <f>Accueil!M12</f>
        <v>J9</v>
      </c>
      <c r="L181" s="37" t="str">
        <f>Accueil!N12</f>
        <v>J10</v>
      </c>
      <c r="M181" s="37" t="str">
        <f>Accueil!O12</f>
        <v>J11</v>
      </c>
      <c r="N181" s="37" t="str">
        <f>Accueil!P12</f>
        <v>J12</v>
      </c>
      <c r="O181" s="37" t="str">
        <f>Accueil!Q12</f>
        <v>J13</v>
      </c>
      <c r="P181" s="37" t="str">
        <f>Accueil!R12</f>
        <v>J14</v>
      </c>
      <c r="Q181" s="37" t="str">
        <f>Accueil!S12</f>
        <v>J15</v>
      </c>
      <c r="R181" s="37" t="str">
        <f>Accueil!T12</f>
        <v>J16</v>
      </c>
      <c r="S181" s="37" t="str">
        <f>Accueil!U12</f>
        <v>J17</v>
      </c>
      <c r="T181" s="37" t="str">
        <f>Accueil!V12</f>
        <v>J18</v>
      </c>
      <c r="U181" s="37" t="str">
        <f>Accueil!W12</f>
        <v>J19</v>
      </c>
      <c r="V181" s="37" t="str">
        <f>Accueil!X12</f>
        <v>J20</v>
      </c>
      <c r="W181" s="37" t="str">
        <f>Accueil!Y12</f>
        <v>J21</v>
      </c>
      <c r="X181" s="37" t="str">
        <f>Accueil!Z12</f>
        <v>J22</v>
      </c>
      <c r="Y181" s="37" t="str">
        <f>Accueil!AA12</f>
        <v>J23</v>
      </c>
      <c r="Z181" s="37" t="str">
        <f>Accueil!AB12</f>
        <v>J24</v>
      </c>
      <c r="AA181" s="37" t="str">
        <f>Accueil!AC12</f>
        <v>J25</v>
      </c>
      <c r="AB181" s="37" t="str">
        <f>Accueil!AD12</f>
        <v>J26</v>
      </c>
      <c r="AC181" s="37" t="str">
        <f>Accueil!AE12</f>
        <v>J27</v>
      </c>
      <c r="AD181" s="37" t="str">
        <f>Accueil!AF12</f>
        <v>J28</v>
      </c>
      <c r="AE181" s="37" t="str">
        <f>Accueil!AG12</f>
        <v>J29</v>
      </c>
      <c r="AF181" s="37" t="str">
        <f>Accueil!AH12</f>
        <v>J30</v>
      </c>
      <c r="AG181" s="37" t="str">
        <f>Accueil!AI12</f>
        <v>J31</v>
      </c>
      <c r="AH181" s="37" t="str">
        <f>Accueil!AJ12</f>
        <v>J32</v>
      </c>
      <c r="AI181" s="37" t="str">
        <f>Accueil!AK12</f>
        <v>J33</v>
      </c>
      <c r="AJ181" s="37" t="str">
        <f>Accueil!AL12</f>
        <v>J34</v>
      </c>
      <c r="AK181" s="37" t="str">
        <f>Accueil!AM12</f>
        <v>J35</v>
      </c>
      <c r="AL181" s="37" t="str">
        <f>Accueil!AN12</f>
        <v>J36</v>
      </c>
      <c r="AM181" s="37" t="str">
        <f>Accueil!AO12</f>
        <v>J37</v>
      </c>
      <c r="AN181" s="37" t="str">
        <f>Accueil!AP12</f>
        <v>J38</v>
      </c>
      <c r="AO181" s="37" t="str">
        <f>Accueil!AQ12</f>
        <v>Moy. /10</v>
      </c>
    </row>
    <row r="182" spans="1:82" x14ac:dyDescent="0.25">
      <c r="A182" s="37" t="str">
        <f>Accueil!C13</f>
        <v>James</v>
      </c>
      <c r="B182" s="37">
        <f>Accueil!D13</f>
        <v>199</v>
      </c>
      <c r="C182" s="37">
        <f>Accueil!E13</f>
        <v>6</v>
      </c>
      <c r="D182" s="37">
        <f>Accueil!F13</f>
        <v>7</v>
      </c>
      <c r="E182" s="37">
        <f>Accueil!G13</f>
        <v>6</v>
      </c>
      <c r="F182" s="37">
        <f>Accueil!H13</f>
        <v>6</v>
      </c>
      <c r="G182" s="37">
        <f>Accueil!I13</f>
        <v>7</v>
      </c>
      <c r="H182" s="37">
        <f>Accueil!J13</f>
        <v>6</v>
      </c>
      <c r="I182" s="37">
        <f>Accueil!K13</f>
        <v>5</v>
      </c>
      <c r="J182" s="37">
        <f>Accueil!L13</f>
        <v>3</v>
      </c>
      <c r="K182" s="37">
        <f>Accueil!M13</f>
        <v>6</v>
      </c>
      <c r="L182" s="37">
        <f>Accueil!N13</f>
        <v>4</v>
      </c>
      <c r="M182" s="37">
        <f>Accueil!O13</f>
        <v>5</v>
      </c>
      <c r="N182" s="37">
        <f>Accueil!P13</f>
        <v>6</v>
      </c>
      <c r="O182" s="37">
        <f>Accueil!Q13</f>
        <v>3</v>
      </c>
      <c r="P182" s="37">
        <f>Accueil!R13</f>
        <v>5</v>
      </c>
      <c r="Q182" s="37">
        <f>Accueil!S13</f>
        <v>7</v>
      </c>
      <c r="R182" s="37">
        <f>Accueil!T13</f>
        <v>7</v>
      </c>
      <c r="S182" s="37">
        <f>Accueil!U13</f>
        <v>4</v>
      </c>
      <c r="T182" s="37">
        <f>Accueil!V13</f>
        <v>9</v>
      </c>
      <c r="U182" s="37">
        <f>Accueil!W13</f>
        <v>8</v>
      </c>
      <c r="V182" s="37">
        <f>Accueil!X13</f>
        <v>4</v>
      </c>
      <c r="W182" s="37">
        <f>Accueil!Y13</f>
        <v>4</v>
      </c>
      <c r="X182" s="37">
        <f>Accueil!Z13</f>
        <v>5</v>
      </c>
      <c r="Y182" s="37">
        <f>Accueil!AA13</f>
        <v>4</v>
      </c>
      <c r="Z182" s="37">
        <f>Accueil!AB13</f>
        <v>2</v>
      </c>
      <c r="AA182" s="37">
        <f>Accueil!AC13</f>
        <v>4</v>
      </c>
      <c r="AB182" s="37">
        <f>Accueil!AD13</f>
        <v>6</v>
      </c>
      <c r="AC182" s="37">
        <f>Accueil!AE13</f>
        <v>5</v>
      </c>
      <c r="AD182" s="37">
        <f>Accueil!AF13</f>
        <v>7</v>
      </c>
      <c r="AE182" s="37">
        <f>Accueil!AG13</f>
        <v>8</v>
      </c>
      <c r="AF182" s="37">
        <f>Accueil!AH13</f>
        <v>5</v>
      </c>
      <c r="AG182" s="37">
        <f>Accueil!AI13</f>
        <v>3</v>
      </c>
      <c r="AH182" s="37">
        <f>Accueil!AJ13</f>
        <v>4</v>
      </c>
      <c r="AI182" s="37">
        <f>Accueil!AK13</f>
        <v>5</v>
      </c>
      <c r="AJ182" s="37">
        <f>Accueil!AL13</f>
        <v>6</v>
      </c>
      <c r="AK182" s="37">
        <f>Accueil!AM13</f>
        <v>4</v>
      </c>
      <c r="AL182" s="37">
        <f>Accueil!AN13</f>
        <v>3</v>
      </c>
      <c r="AM182" s="37">
        <f>Accueil!AO13</f>
        <v>4</v>
      </c>
      <c r="AN182" s="37">
        <f>Accueil!AP13</f>
        <v>6</v>
      </c>
      <c r="AO182" s="37">
        <f>Accueil!AQ13</f>
        <v>5.2368421052631575</v>
      </c>
      <c r="AP182" s="38">
        <f>IF(C182=MAX(C$182:C$201),1,0)</f>
        <v>1</v>
      </c>
      <c r="AQ182" s="38">
        <f t="shared" ref="AQ182:CA182" si="0">IF(D182=MAX(D$182:D$201),1,0)</f>
        <v>0</v>
      </c>
      <c r="AR182" s="38">
        <f t="shared" si="0"/>
        <v>1</v>
      </c>
      <c r="AS182" s="38">
        <f t="shared" si="0"/>
        <v>1</v>
      </c>
      <c r="AT182" s="38">
        <f t="shared" si="0"/>
        <v>1</v>
      </c>
      <c r="AU182" s="38">
        <f t="shared" si="0"/>
        <v>0</v>
      </c>
      <c r="AV182" s="38">
        <f t="shared" si="0"/>
        <v>0</v>
      </c>
      <c r="AW182" s="38">
        <f t="shared" si="0"/>
        <v>0</v>
      </c>
      <c r="AX182" s="38">
        <f t="shared" si="0"/>
        <v>1</v>
      </c>
      <c r="AY182" s="38">
        <f t="shared" si="0"/>
        <v>1</v>
      </c>
      <c r="AZ182" s="38">
        <f t="shared" si="0"/>
        <v>0</v>
      </c>
      <c r="BA182" s="38">
        <f t="shared" si="0"/>
        <v>0</v>
      </c>
      <c r="BB182" s="38">
        <f t="shared" si="0"/>
        <v>0</v>
      </c>
      <c r="BC182" s="38">
        <f t="shared" si="0"/>
        <v>0</v>
      </c>
      <c r="BD182" s="38">
        <f t="shared" si="0"/>
        <v>1</v>
      </c>
      <c r="BE182" s="38">
        <f t="shared" si="0"/>
        <v>1</v>
      </c>
      <c r="BF182" s="38">
        <f t="shared" si="0"/>
        <v>0</v>
      </c>
      <c r="BG182" s="38">
        <f t="shared" si="0"/>
        <v>1</v>
      </c>
      <c r="BH182" s="38">
        <f t="shared" si="0"/>
        <v>1</v>
      </c>
      <c r="BI182" s="38">
        <f t="shared" si="0"/>
        <v>0</v>
      </c>
      <c r="BJ182" s="38">
        <f t="shared" si="0"/>
        <v>0</v>
      </c>
      <c r="BK182" s="38">
        <f t="shared" si="0"/>
        <v>0</v>
      </c>
      <c r="BL182" s="38">
        <f t="shared" si="0"/>
        <v>0</v>
      </c>
      <c r="BM182" s="38">
        <f t="shared" si="0"/>
        <v>0</v>
      </c>
      <c r="BN182" s="38">
        <f t="shared" si="0"/>
        <v>0</v>
      </c>
      <c r="BO182" s="38">
        <f t="shared" si="0"/>
        <v>1</v>
      </c>
      <c r="BP182" s="38">
        <f t="shared" si="0"/>
        <v>1</v>
      </c>
      <c r="BQ182" s="38">
        <f t="shared" si="0"/>
        <v>1</v>
      </c>
      <c r="BR182" s="38">
        <f t="shared" si="0"/>
        <v>1</v>
      </c>
      <c r="BS182" s="38">
        <f t="shared" si="0"/>
        <v>0</v>
      </c>
      <c r="BT182" s="38">
        <f t="shared" si="0"/>
        <v>0</v>
      </c>
      <c r="BU182" s="38">
        <f t="shared" si="0"/>
        <v>0</v>
      </c>
      <c r="BV182" s="38">
        <f t="shared" si="0"/>
        <v>0</v>
      </c>
      <c r="BW182" s="38">
        <f t="shared" si="0"/>
        <v>0</v>
      </c>
      <c r="BX182" s="38">
        <f t="shared" si="0"/>
        <v>0</v>
      </c>
      <c r="BY182" s="38">
        <f t="shared" si="0"/>
        <v>0</v>
      </c>
      <c r="BZ182" s="38">
        <f t="shared" si="0"/>
        <v>0</v>
      </c>
      <c r="CA182" s="38">
        <f t="shared" si="0"/>
        <v>0</v>
      </c>
      <c r="CB182" s="14"/>
      <c r="CC182" s="14"/>
      <c r="CD182" s="14"/>
    </row>
    <row r="183" spans="1:82" x14ac:dyDescent="0.25">
      <c r="A183" s="37" t="str">
        <f>Accueil!C14</f>
        <v>Manu</v>
      </c>
      <c r="B183" s="37">
        <f>Accueil!D14</f>
        <v>188</v>
      </c>
      <c r="C183" s="37">
        <f>Accueil!E14</f>
        <v>6</v>
      </c>
      <c r="D183" s="37">
        <f>Accueil!F14</f>
        <v>5</v>
      </c>
      <c r="E183" s="37">
        <f>Accueil!G14</f>
        <v>5</v>
      </c>
      <c r="F183" s="37">
        <f>Accueil!H14</f>
        <v>6</v>
      </c>
      <c r="G183" s="37">
        <f>Accueil!I14</f>
        <v>5</v>
      </c>
      <c r="H183" s="37">
        <f>Accueil!J14</f>
        <v>6</v>
      </c>
      <c r="I183" s="37">
        <f>Accueil!K14</f>
        <v>5</v>
      </c>
      <c r="J183" s="37">
        <f>Accueil!L14</f>
        <v>1</v>
      </c>
      <c r="K183" s="37">
        <f>Accueil!M14</f>
        <v>4</v>
      </c>
      <c r="L183" s="37">
        <f>Accueil!N14</f>
        <v>3</v>
      </c>
      <c r="M183" s="37">
        <f>Accueil!O14</f>
        <v>6</v>
      </c>
      <c r="N183" s="37">
        <f>Accueil!P14</f>
        <v>7</v>
      </c>
      <c r="O183" s="37">
        <f>Accueil!Q14</f>
        <v>5</v>
      </c>
      <c r="P183" s="37">
        <f>Accueil!R14</f>
        <v>7</v>
      </c>
      <c r="Q183" s="37">
        <f>Accueil!S14</f>
        <v>5</v>
      </c>
      <c r="R183" s="37">
        <f>Accueil!T14</f>
        <v>6</v>
      </c>
      <c r="S183" s="37">
        <f>Accueil!U14</f>
        <v>4</v>
      </c>
      <c r="T183" s="37">
        <f>Accueil!V14</f>
        <v>4</v>
      </c>
      <c r="U183" s="37">
        <f>Accueil!W14</f>
        <v>5</v>
      </c>
      <c r="V183" s="37">
        <f>Accueil!X14</f>
        <v>6</v>
      </c>
      <c r="W183" s="37">
        <f>Accueil!Y14</f>
        <v>4</v>
      </c>
      <c r="X183" s="37">
        <f>Accueil!Z14</f>
        <v>4</v>
      </c>
      <c r="Y183" s="37">
        <f>Accueil!AA14</f>
        <v>3</v>
      </c>
      <c r="Z183" s="37">
        <f>Accueil!AB14</f>
        <v>5</v>
      </c>
      <c r="AA183" s="37">
        <f>Accueil!AC14</f>
        <v>4</v>
      </c>
      <c r="AB183" s="37">
        <f>Accueil!AD14</f>
        <v>4</v>
      </c>
      <c r="AC183" s="37">
        <f>Accueil!AE14</f>
        <v>4</v>
      </c>
      <c r="AD183" s="37">
        <f>Accueil!AF14</f>
        <v>6</v>
      </c>
      <c r="AE183" s="37">
        <f>Accueil!AG14</f>
        <v>6</v>
      </c>
      <c r="AF183" s="37">
        <f>Accueil!AH14</f>
        <v>5</v>
      </c>
      <c r="AG183" s="37">
        <f>Accueil!AI14</f>
        <v>5</v>
      </c>
      <c r="AH183" s="37">
        <f>Accueil!AJ14</f>
        <v>4</v>
      </c>
      <c r="AI183" s="37">
        <f>Accueil!AK14</f>
        <v>6</v>
      </c>
      <c r="AJ183" s="37">
        <f>Accueil!AL14</f>
        <v>6</v>
      </c>
      <c r="AK183" s="37">
        <f>Accueil!AM14</f>
        <v>4</v>
      </c>
      <c r="AL183" s="37">
        <f>Accueil!AN14</f>
        <v>3</v>
      </c>
      <c r="AM183" s="37">
        <f>Accueil!AO14</f>
        <v>6</v>
      </c>
      <c r="AN183" s="37">
        <f>Accueil!AP14</f>
        <v>8</v>
      </c>
      <c r="AO183" s="37">
        <f>Accueil!AQ14</f>
        <v>4.9473684210526319</v>
      </c>
      <c r="AP183" s="38">
        <f t="shared" ref="AP183:AP201" si="1">IF(C183=MAX(C$182:C$201),1,0)</f>
        <v>1</v>
      </c>
      <c r="AQ183" s="38">
        <f t="shared" ref="AQ183:AQ201" si="2">IF(D183=MAX(D$182:D$201),1,0)</f>
        <v>0</v>
      </c>
      <c r="AR183" s="38">
        <f t="shared" ref="AR183:AR201" si="3">IF(E183=MAX(E$182:E$201),1,0)</f>
        <v>0</v>
      </c>
      <c r="AS183" s="38">
        <f t="shared" ref="AS183:AS201" si="4">IF(F183=MAX(F$182:F$201),1,0)</f>
        <v>1</v>
      </c>
      <c r="AT183" s="38">
        <f t="shared" ref="AT183:AT201" si="5">IF(G183=MAX(G$182:G$201),1,0)</f>
        <v>0</v>
      </c>
      <c r="AU183" s="38">
        <f t="shared" ref="AU183:AU201" si="6">IF(H183=MAX(H$182:H$201),1,0)</f>
        <v>0</v>
      </c>
      <c r="AV183" s="38">
        <f t="shared" ref="AV183:AV201" si="7">IF(I183=MAX(I$182:I$201),1,0)</f>
        <v>0</v>
      </c>
      <c r="AW183" s="38">
        <f t="shared" ref="AW183:AW201" si="8">IF(J183=MAX(J$182:J$201),1,0)</f>
        <v>0</v>
      </c>
      <c r="AX183" s="38">
        <f t="shared" ref="AX183:AX201" si="9">IF(K183=MAX(K$182:K$201),1,0)</f>
        <v>0</v>
      </c>
      <c r="AY183" s="38">
        <f t="shared" ref="AY183:AY201" si="10">IF(L183=MAX(L$182:L$201),1,0)</f>
        <v>0</v>
      </c>
      <c r="AZ183" s="38">
        <f t="shared" ref="AZ183:AZ201" si="11">IF(M183=MAX(M$182:M$201),1,0)</f>
        <v>0</v>
      </c>
      <c r="BA183" s="38">
        <f t="shared" ref="BA183:BA201" si="12">IF(N183=MAX(N$182:N$201),1,0)</f>
        <v>1</v>
      </c>
      <c r="BB183" s="38">
        <f t="shared" ref="BB183:BB201" si="13">IF(O183=MAX(O$182:O$201),1,0)</f>
        <v>1</v>
      </c>
      <c r="BC183" s="38">
        <f t="shared" ref="BC183:BC201" si="14">IF(P183=MAX(P$182:P$201),1,0)</f>
        <v>1</v>
      </c>
      <c r="BD183" s="38">
        <f t="shared" ref="BD183:BD201" si="15">IF(Q183=MAX(Q$182:Q$201),1,0)</f>
        <v>0</v>
      </c>
      <c r="BE183" s="38">
        <f t="shared" ref="BE183:BE201" si="16">IF(R183=MAX(R$182:R$201),1,0)</f>
        <v>0</v>
      </c>
      <c r="BF183" s="38">
        <f t="shared" ref="BF183:BF201" si="17">IF(S183=MAX(S$182:S$201),1,0)</f>
        <v>0</v>
      </c>
      <c r="BG183" s="38">
        <f t="shared" ref="BG183:BG201" si="18">IF(T183=MAX(T$182:T$201),1,0)</f>
        <v>0</v>
      </c>
      <c r="BH183" s="38">
        <f t="shared" ref="BH183:BH201" si="19">IF(U183=MAX(U$182:U$201),1,0)</f>
        <v>0</v>
      </c>
      <c r="BI183" s="38">
        <f t="shared" ref="BI183:BI201" si="20">IF(V183=MAX(V$182:V$201),1,0)</f>
        <v>1</v>
      </c>
      <c r="BJ183" s="38">
        <f t="shared" ref="BJ183:BJ201" si="21">IF(W183=MAX(W$182:W$201),1,0)</f>
        <v>0</v>
      </c>
      <c r="BK183" s="38">
        <f t="shared" ref="BK183:BK201" si="22">IF(X183=MAX(X$182:X$201),1,0)</f>
        <v>0</v>
      </c>
      <c r="BL183" s="38">
        <f t="shared" ref="BL183:BL201" si="23">IF(Y183=MAX(Y$182:Y$201),1,0)</f>
        <v>0</v>
      </c>
      <c r="BM183" s="38">
        <f t="shared" ref="BM183:BM201" si="24">IF(Z183=MAX(Z$182:Z$201),1,0)</f>
        <v>0</v>
      </c>
      <c r="BN183" s="38">
        <f t="shared" ref="BN183:BN201" si="25">IF(AA183=MAX(AA$182:AA$201),1,0)</f>
        <v>0</v>
      </c>
      <c r="BO183" s="38">
        <f t="shared" ref="BO183:BO201" si="26">IF(AB183=MAX(AB$182:AB$201),1,0)</f>
        <v>0</v>
      </c>
      <c r="BP183" s="38">
        <f t="shared" ref="BP183:BP201" si="27">IF(AC183=MAX(AC$182:AC$201),1,0)</f>
        <v>0</v>
      </c>
      <c r="BQ183" s="38">
        <f t="shared" ref="BQ183:BQ201" si="28">IF(AD183=MAX(AD$182:AD$201),1,0)</f>
        <v>0</v>
      </c>
      <c r="BR183" s="38">
        <f t="shared" ref="BR183:BR201" si="29">IF(AE183=MAX(AE$182:AE$201),1,0)</f>
        <v>0</v>
      </c>
      <c r="BS183" s="38">
        <f t="shared" ref="BS183:BS201" si="30">IF(AF183=MAX(AF$182:AF$201),1,0)</f>
        <v>0</v>
      </c>
      <c r="BT183" s="38">
        <f t="shared" ref="BT183:BT201" si="31">IF(AG183=MAX(AG$182:AG$201),1,0)</f>
        <v>0</v>
      </c>
      <c r="BU183" s="38">
        <f t="shared" ref="BU183:BU201" si="32">IF(AH183=MAX(AH$182:AH$201),1,0)</f>
        <v>0</v>
      </c>
      <c r="BV183" s="38">
        <f t="shared" ref="BV183:BV201" si="33">IF(AI183=MAX(AI$182:AI$201),1,0)</f>
        <v>1</v>
      </c>
      <c r="BW183" s="38">
        <f t="shared" ref="BW183:BW201" si="34">IF(AJ183=MAX(AJ$182:AJ$201),1,0)</f>
        <v>0</v>
      </c>
      <c r="BX183" s="38">
        <f t="shared" ref="BX183:BX201" si="35">IF(AK183=MAX(AK$182:AK$201),1,0)</f>
        <v>0</v>
      </c>
      <c r="BY183" s="38">
        <f t="shared" ref="BY183:BY201" si="36">IF(AL183=MAX(AL$182:AL$201),1,0)</f>
        <v>0</v>
      </c>
      <c r="BZ183" s="38">
        <f t="shared" ref="BZ183:BZ201" si="37">IF(AM183=MAX(AM$182:AM$201),1,0)</f>
        <v>1</v>
      </c>
      <c r="CA183" s="38">
        <f t="shared" ref="CA183:CA201" si="38">IF(AN183=MAX(AN$182:AN$201),1,0)</f>
        <v>1</v>
      </c>
      <c r="CB183" s="14"/>
      <c r="CC183" s="14"/>
      <c r="CD183" s="14"/>
    </row>
    <row r="184" spans="1:82" x14ac:dyDescent="0.25">
      <c r="A184" s="37" t="str">
        <f>Accueil!C15</f>
        <v>Remi</v>
      </c>
      <c r="B184" s="37">
        <f>Accueil!D15</f>
        <v>186</v>
      </c>
      <c r="C184" s="37">
        <f>Accueil!E15</f>
        <v>6</v>
      </c>
      <c r="D184" s="37">
        <f>Accueil!F15</f>
        <v>4</v>
      </c>
      <c r="E184" s="37">
        <f>Accueil!G15</f>
        <v>4</v>
      </c>
      <c r="F184" s="37">
        <f>Accueil!H15</f>
        <v>6</v>
      </c>
      <c r="G184" s="37">
        <f>Accueil!I15</f>
        <v>4</v>
      </c>
      <c r="H184" s="37">
        <f>Accueil!J15</f>
        <v>5</v>
      </c>
      <c r="I184" s="37">
        <f>Accueil!K15</f>
        <v>4</v>
      </c>
      <c r="J184" s="37">
        <f>Accueil!L15</f>
        <v>2</v>
      </c>
      <c r="K184" s="37">
        <f>Accueil!M15</f>
        <v>4</v>
      </c>
      <c r="L184" s="37">
        <f>Accueil!N15</f>
        <v>2</v>
      </c>
      <c r="M184" s="37">
        <f>Accueil!O15</f>
        <v>7</v>
      </c>
      <c r="N184" s="37">
        <f>Accueil!P15</f>
        <v>4</v>
      </c>
      <c r="O184" s="37">
        <f>Accueil!Q15</f>
        <v>5</v>
      </c>
      <c r="P184" s="37">
        <f>Accueil!R15</f>
        <v>7</v>
      </c>
      <c r="Q184" s="37">
        <f>Accueil!S15</f>
        <v>6</v>
      </c>
      <c r="R184" s="37">
        <f>Accueil!T15</f>
        <v>4</v>
      </c>
      <c r="S184" s="37">
        <f>Accueil!U15</f>
        <v>5</v>
      </c>
      <c r="T184" s="37">
        <f>Accueil!V15</f>
        <v>6</v>
      </c>
      <c r="U184" s="37">
        <f>Accueil!W15</f>
        <v>6</v>
      </c>
      <c r="V184" s="37">
        <f>Accueil!X15</f>
        <v>3</v>
      </c>
      <c r="W184" s="37">
        <f>Accueil!Y15</f>
        <v>6</v>
      </c>
      <c r="X184" s="37">
        <f>Accueil!Z15</f>
        <v>3</v>
      </c>
      <c r="Y184" s="37">
        <f>Accueil!AA15</f>
        <v>5</v>
      </c>
      <c r="Z184" s="37">
        <f>Accueil!AB15</f>
        <v>6</v>
      </c>
      <c r="AA184" s="37">
        <f>Accueil!AC15</f>
        <v>5</v>
      </c>
      <c r="AB184" s="37">
        <f>Accueil!AD15</f>
        <v>5</v>
      </c>
      <c r="AC184" s="37">
        <f>Accueil!AE15</f>
        <v>5</v>
      </c>
      <c r="AD184" s="37">
        <f>Accueil!AF15</f>
        <v>5</v>
      </c>
      <c r="AE184" s="37">
        <f>Accueil!AG15</f>
        <v>6</v>
      </c>
      <c r="AF184" s="37">
        <f>Accueil!AH15</f>
        <v>6</v>
      </c>
      <c r="AG184" s="37">
        <f>Accueil!AI15</f>
        <v>6</v>
      </c>
      <c r="AH184" s="37">
        <f>Accueil!AJ15</f>
        <v>4</v>
      </c>
      <c r="AI184" s="37">
        <f>Accueil!AK15</f>
        <v>5</v>
      </c>
      <c r="AJ184" s="37">
        <f>Accueil!AL15</f>
        <v>7</v>
      </c>
      <c r="AK184" s="37">
        <f>Accueil!AM15</f>
        <v>5</v>
      </c>
      <c r="AL184" s="37">
        <f>Accueil!AN15</f>
        <v>3</v>
      </c>
      <c r="AM184" s="37">
        <f>Accueil!AO15</f>
        <v>4</v>
      </c>
      <c r="AN184" s="37">
        <f>Accueil!AP15</f>
        <v>6</v>
      </c>
      <c r="AO184" s="37">
        <f>Accueil!AQ15</f>
        <v>4.8947368421052628</v>
      </c>
      <c r="AP184" s="38">
        <f t="shared" si="1"/>
        <v>1</v>
      </c>
      <c r="AQ184" s="38">
        <f t="shared" si="2"/>
        <v>0</v>
      </c>
      <c r="AR184" s="38">
        <f t="shared" si="3"/>
        <v>0</v>
      </c>
      <c r="AS184" s="38">
        <f t="shared" si="4"/>
        <v>1</v>
      </c>
      <c r="AT184" s="38">
        <f t="shared" si="5"/>
        <v>0</v>
      </c>
      <c r="AU184" s="38">
        <f t="shared" si="6"/>
        <v>0</v>
      </c>
      <c r="AV184" s="38">
        <f t="shared" si="7"/>
        <v>0</v>
      </c>
      <c r="AW184" s="38">
        <f t="shared" si="8"/>
        <v>0</v>
      </c>
      <c r="AX184" s="38">
        <f t="shared" si="9"/>
        <v>0</v>
      </c>
      <c r="AY184" s="38">
        <f t="shared" si="10"/>
        <v>0</v>
      </c>
      <c r="AZ184" s="38">
        <f t="shared" si="11"/>
        <v>1</v>
      </c>
      <c r="BA184" s="38">
        <f t="shared" si="12"/>
        <v>0</v>
      </c>
      <c r="BB184" s="38">
        <f t="shared" si="13"/>
        <v>1</v>
      </c>
      <c r="BC184" s="38">
        <f t="shared" si="14"/>
        <v>1</v>
      </c>
      <c r="BD184" s="38">
        <f t="shared" si="15"/>
        <v>0</v>
      </c>
      <c r="BE184" s="38">
        <f t="shared" si="16"/>
        <v>0</v>
      </c>
      <c r="BF184" s="38">
        <f t="shared" si="17"/>
        <v>0</v>
      </c>
      <c r="BG184" s="38">
        <f t="shared" si="18"/>
        <v>0</v>
      </c>
      <c r="BH184" s="38">
        <f t="shared" si="19"/>
        <v>0</v>
      </c>
      <c r="BI184" s="38">
        <f t="shared" si="20"/>
        <v>0</v>
      </c>
      <c r="BJ184" s="38">
        <f t="shared" si="21"/>
        <v>1</v>
      </c>
      <c r="BK184" s="38">
        <f t="shared" si="22"/>
        <v>0</v>
      </c>
      <c r="BL184" s="38">
        <f t="shared" si="23"/>
        <v>1</v>
      </c>
      <c r="BM184" s="38">
        <f t="shared" si="24"/>
        <v>0</v>
      </c>
      <c r="BN184" s="38">
        <f t="shared" si="25"/>
        <v>0</v>
      </c>
      <c r="BO184" s="38">
        <f t="shared" si="26"/>
        <v>0</v>
      </c>
      <c r="BP184" s="38">
        <f t="shared" si="27"/>
        <v>1</v>
      </c>
      <c r="BQ184" s="38">
        <f t="shared" si="28"/>
        <v>0</v>
      </c>
      <c r="BR184" s="38">
        <f t="shared" si="29"/>
        <v>0</v>
      </c>
      <c r="BS184" s="38">
        <f t="shared" si="30"/>
        <v>1</v>
      </c>
      <c r="BT184" s="38">
        <f t="shared" si="31"/>
        <v>0</v>
      </c>
      <c r="BU184" s="38">
        <f t="shared" si="32"/>
        <v>0</v>
      </c>
      <c r="BV184" s="38">
        <f t="shared" si="33"/>
        <v>0</v>
      </c>
      <c r="BW184" s="38">
        <f t="shared" si="34"/>
        <v>1</v>
      </c>
      <c r="BX184" s="38">
        <f t="shared" si="35"/>
        <v>1</v>
      </c>
      <c r="BY184" s="38">
        <f t="shared" si="36"/>
        <v>0</v>
      </c>
      <c r="BZ184" s="38">
        <f t="shared" si="37"/>
        <v>0</v>
      </c>
      <c r="CA184" s="38">
        <f t="shared" si="38"/>
        <v>0</v>
      </c>
      <c r="CB184" s="14"/>
      <c r="CC184" s="14"/>
      <c r="CD184" s="14"/>
    </row>
    <row r="185" spans="1:82" x14ac:dyDescent="0.25">
      <c r="A185" s="37" t="str">
        <f>Accueil!C16</f>
        <v>Régis</v>
      </c>
      <c r="B185" s="37">
        <f>Accueil!D16</f>
        <v>183</v>
      </c>
      <c r="C185" s="37">
        <f>Accueil!E16</f>
        <v>5</v>
      </c>
      <c r="D185" s="37">
        <f>Accueil!F16</f>
        <v>5</v>
      </c>
      <c r="E185" s="37">
        <f>Accueil!G16</f>
        <v>4</v>
      </c>
      <c r="F185" s="37">
        <f>Accueil!H16</f>
        <v>6</v>
      </c>
      <c r="G185" s="37">
        <f>Accueil!I16</f>
        <v>4</v>
      </c>
      <c r="H185" s="37">
        <f>Accueil!J16</f>
        <v>6</v>
      </c>
      <c r="I185" s="37">
        <f>Accueil!K16</f>
        <v>6</v>
      </c>
      <c r="J185" s="37">
        <f>Accueil!L16</f>
        <v>4</v>
      </c>
      <c r="K185" s="37">
        <f>Accueil!M16</f>
        <v>4</v>
      </c>
      <c r="L185" s="37">
        <f>Accueil!N16</f>
        <v>3</v>
      </c>
      <c r="M185" s="37">
        <f>Accueil!O16</f>
        <v>6</v>
      </c>
      <c r="N185" s="37">
        <f>Accueil!P16</f>
        <v>6</v>
      </c>
      <c r="O185" s="37">
        <f>Accueil!Q16</f>
        <v>4</v>
      </c>
      <c r="P185" s="37">
        <f>Accueil!R16</f>
        <v>5</v>
      </c>
      <c r="Q185" s="37">
        <f>Accueil!S16</f>
        <v>5</v>
      </c>
      <c r="R185" s="37">
        <f>Accueil!T16</f>
        <v>3</v>
      </c>
      <c r="S185" s="37">
        <f>Accueil!U16</f>
        <v>5</v>
      </c>
      <c r="T185" s="37">
        <f>Accueil!V16</f>
        <v>8</v>
      </c>
      <c r="U185" s="37">
        <f>Accueil!W16</f>
        <v>5</v>
      </c>
      <c r="V185" s="37">
        <f>Accueil!X16</f>
        <v>3</v>
      </c>
      <c r="W185" s="37">
        <f>Accueil!Y16</f>
        <v>4</v>
      </c>
      <c r="X185" s="37">
        <f>Accueil!Z16</f>
        <v>5</v>
      </c>
      <c r="Y185" s="37">
        <f>Accueil!AA16</f>
        <v>5</v>
      </c>
      <c r="Z185" s="37">
        <f>Accueil!AB16</f>
        <v>4</v>
      </c>
      <c r="AA185" s="37">
        <f>Accueil!AC16</f>
        <v>4</v>
      </c>
      <c r="AB185" s="37">
        <f>Accueil!AD16</f>
        <v>2</v>
      </c>
      <c r="AC185" s="37">
        <f>Accueil!AE16</f>
        <v>4</v>
      </c>
      <c r="AD185" s="37">
        <f>Accueil!AF16</f>
        <v>6</v>
      </c>
      <c r="AE185" s="37">
        <f>Accueil!AG16</f>
        <v>7</v>
      </c>
      <c r="AF185" s="37">
        <f>Accueil!AH16</f>
        <v>2</v>
      </c>
      <c r="AG185" s="37">
        <f>Accueil!AI16</f>
        <v>6</v>
      </c>
      <c r="AH185" s="37">
        <f>Accueil!AJ16</f>
        <v>7</v>
      </c>
      <c r="AI185" s="37">
        <f>Accueil!AK16</f>
        <v>4</v>
      </c>
      <c r="AJ185" s="37">
        <f>Accueil!AL16</f>
        <v>6</v>
      </c>
      <c r="AK185" s="37">
        <f>Accueil!AM16</f>
        <v>4</v>
      </c>
      <c r="AL185" s="37">
        <f>Accueil!AN16</f>
        <v>5</v>
      </c>
      <c r="AM185" s="37">
        <f>Accueil!AO16</f>
        <v>4</v>
      </c>
      <c r="AN185" s="37">
        <f>Accueil!AP16</f>
        <v>7</v>
      </c>
      <c r="AO185" s="37">
        <f>Accueil!AQ16</f>
        <v>4.8157894736842106</v>
      </c>
      <c r="AP185" s="38">
        <f t="shared" si="1"/>
        <v>0</v>
      </c>
      <c r="AQ185" s="38">
        <f t="shared" si="2"/>
        <v>0</v>
      </c>
      <c r="AR185" s="38">
        <f t="shared" si="3"/>
        <v>0</v>
      </c>
      <c r="AS185" s="38">
        <f t="shared" si="4"/>
        <v>1</v>
      </c>
      <c r="AT185" s="38">
        <f t="shared" si="5"/>
        <v>0</v>
      </c>
      <c r="AU185" s="38">
        <f t="shared" si="6"/>
        <v>0</v>
      </c>
      <c r="AV185" s="38">
        <f t="shared" si="7"/>
        <v>1</v>
      </c>
      <c r="AW185" s="38">
        <f t="shared" si="8"/>
        <v>1</v>
      </c>
      <c r="AX185" s="38">
        <f t="shared" si="9"/>
        <v>0</v>
      </c>
      <c r="AY185" s="38">
        <f t="shared" si="10"/>
        <v>0</v>
      </c>
      <c r="AZ185" s="38">
        <f t="shared" si="11"/>
        <v>0</v>
      </c>
      <c r="BA185" s="38">
        <f t="shared" si="12"/>
        <v>0</v>
      </c>
      <c r="BB185" s="38">
        <f t="shared" si="13"/>
        <v>0</v>
      </c>
      <c r="BC185" s="38">
        <f t="shared" si="14"/>
        <v>0</v>
      </c>
      <c r="BD185" s="38">
        <f t="shared" si="15"/>
        <v>0</v>
      </c>
      <c r="BE185" s="38">
        <f t="shared" si="16"/>
        <v>0</v>
      </c>
      <c r="BF185" s="38">
        <f t="shared" si="17"/>
        <v>0</v>
      </c>
      <c r="BG185" s="38">
        <f t="shared" si="18"/>
        <v>0</v>
      </c>
      <c r="BH185" s="38">
        <f t="shared" si="19"/>
        <v>0</v>
      </c>
      <c r="BI185" s="38">
        <f t="shared" si="20"/>
        <v>0</v>
      </c>
      <c r="BJ185" s="38">
        <f t="shared" si="21"/>
        <v>0</v>
      </c>
      <c r="BK185" s="38">
        <f t="shared" si="22"/>
        <v>0</v>
      </c>
      <c r="BL185" s="38">
        <f t="shared" si="23"/>
        <v>1</v>
      </c>
      <c r="BM185" s="38">
        <f t="shared" si="24"/>
        <v>0</v>
      </c>
      <c r="BN185" s="38">
        <f t="shared" si="25"/>
        <v>0</v>
      </c>
      <c r="BO185" s="38">
        <f t="shared" si="26"/>
        <v>0</v>
      </c>
      <c r="BP185" s="38">
        <f t="shared" si="27"/>
        <v>0</v>
      </c>
      <c r="BQ185" s="38">
        <f t="shared" si="28"/>
        <v>0</v>
      </c>
      <c r="BR185" s="38">
        <f t="shared" si="29"/>
        <v>0</v>
      </c>
      <c r="BS185" s="38">
        <f t="shared" si="30"/>
        <v>0</v>
      </c>
      <c r="BT185" s="38">
        <f t="shared" si="31"/>
        <v>0</v>
      </c>
      <c r="BU185" s="38">
        <f t="shared" si="32"/>
        <v>1</v>
      </c>
      <c r="BV185" s="38">
        <f t="shared" si="33"/>
        <v>0</v>
      </c>
      <c r="BW185" s="38">
        <f t="shared" si="34"/>
        <v>0</v>
      </c>
      <c r="BX185" s="38">
        <f t="shared" si="35"/>
        <v>0</v>
      </c>
      <c r="BY185" s="38">
        <f t="shared" si="36"/>
        <v>1</v>
      </c>
      <c r="BZ185" s="38">
        <f t="shared" si="37"/>
        <v>0</v>
      </c>
      <c r="CA185" s="38">
        <f t="shared" si="38"/>
        <v>0</v>
      </c>
      <c r="CB185" s="14"/>
      <c r="CC185" s="14"/>
      <c r="CD185" s="14"/>
    </row>
    <row r="186" spans="1:82" x14ac:dyDescent="0.25">
      <c r="A186" s="37" t="str">
        <f>Accueil!C17</f>
        <v>Alia</v>
      </c>
      <c r="B186" s="37">
        <f>Accueil!D17</f>
        <v>182</v>
      </c>
      <c r="C186" s="37">
        <f>Accueil!E17</f>
        <v>5</v>
      </c>
      <c r="D186" s="37">
        <f>Accueil!F17</f>
        <v>9</v>
      </c>
      <c r="E186" s="37">
        <f>Accueil!G17</f>
        <v>5</v>
      </c>
      <c r="F186" s="37">
        <f>Accueil!H17</f>
        <v>5</v>
      </c>
      <c r="G186" s="37">
        <f>Accueil!I17</f>
        <v>3</v>
      </c>
      <c r="H186" s="37">
        <f>Accueil!J17</f>
        <v>5</v>
      </c>
      <c r="I186" s="37">
        <f>Accueil!K17</f>
        <v>3</v>
      </c>
      <c r="J186" s="37">
        <f>Accueil!L17</f>
        <v>3</v>
      </c>
      <c r="K186" s="37">
        <f>Accueil!M17</f>
        <v>6</v>
      </c>
      <c r="L186" s="37">
        <f>Accueil!N17</f>
        <v>3</v>
      </c>
      <c r="M186" s="37">
        <f>Accueil!O17</f>
        <v>7</v>
      </c>
      <c r="N186" s="37">
        <f>Accueil!P17</f>
        <v>6</v>
      </c>
      <c r="O186" s="37">
        <f>Accueil!Q17</f>
        <v>3</v>
      </c>
      <c r="P186" s="37">
        <f>Accueil!R17</f>
        <v>4</v>
      </c>
      <c r="Q186" s="37">
        <f>Accueil!S17</f>
        <v>3</v>
      </c>
      <c r="R186" s="37">
        <f>Accueil!T17</f>
        <v>4</v>
      </c>
      <c r="S186" s="37">
        <f>Accueil!U17</f>
        <v>6</v>
      </c>
      <c r="T186" s="37">
        <f>Accueil!V17</f>
        <v>5</v>
      </c>
      <c r="U186" s="37">
        <f>Accueil!W17</f>
        <v>7</v>
      </c>
      <c r="V186" s="37">
        <f>Accueil!X17</f>
        <v>4</v>
      </c>
      <c r="W186" s="37">
        <f>Accueil!Y17</f>
        <v>4</v>
      </c>
      <c r="X186" s="37">
        <f>Accueil!Z17</f>
        <v>5</v>
      </c>
      <c r="Y186" s="37">
        <f>Accueil!AA17</f>
        <v>4</v>
      </c>
      <c r="Z186" s="37">
        <f>Accueil!AB17</f>
        <v>5</v>
      </c>
      <c r="AA186" s="37">
        <f>Accueil!AC17</f>
        <v>5</v>
      </c>
      <c r="AB186" s="37">
        <f>Accueil!AD17</f>
        <v>5</v>
      </c>
      <c r="AC186" s="37">
        <f>Accueil!AE17</f>
        <v>3</v>
      </c>
      <c r="AD186" s="37">
        <f>Accueil!AF17</f>
        <v>5</v>
      </c>
      <c r="AE186" s="37">
        <f>Accueil!AG17</f>
        <v>7</v>
      </c>
      <c r="AF186" s="37">
        <f>Accueil!AH17</f>
        <v>6</v>
      </c>
      <c r="AG186" s="37">
        <f>Accueil!AI17</f>
        <v>6</v>
      </c>
      <c r="AH186" s="37">
        <f>Accueil!AJ17</f>
        <v>4</v>
      </c>
      <c r="AI186" s="37">
        <f>Accueil!AK17</f>
        <v>4</v>
      </c>
      <c r="AJ186" s="37">
        <f>Accueil!AL17</f>
        <v>6</v>
      </c>
      <c r="AK186" s="37">
        <f>Accueil!AM17</f>
        <v>3</v>
      </c>
      <c r="AL186" s="37">
        <f>Accueil!AN17</f>
        <v>4</v>
      </c>
      <c r="AM186" s="37">
        <f>Accueil!AO17</f>
        <v>4</v>
      </c>
      <c r="AN186" s="37">
        <f>Accueil!AP17</f>
        <v>6</v>
      </c>
      <c r="AO186" s="37">
        <f>Accueil!AQ17</f>
        <v>4.7894736842105265</v>
      </c>
      <c r="AP186" s="38">
        <f t="shared" si="1"/>
        <v>0</v>
      </c>
      <c r="AQ186" s="38">
        <f t="shared" si="2"/>
        <v>1</v>
      </c>
      <c r="AR186" s="38">
        <f t="shared" si="3"/>
        <v>0</v>
      </c>
      <c r="AS186" s="38">
        <f t="shared" si="4"/>
        <v>0</v>
      </c>
      <c r="AT186" s="38">
        <f t="shared" si="5"/>
        <v>0</v>
      </c>
      <c r="AU186" s="38">
        <f t="shared" si="6"/>
        <v>0</v>
      </c>
      <c r="AV186" s="38">
        <f t="shared" si="7"/>
        <v>0</v>
      </c>
      <c r="AW186" s="38">
        <f t="shared" si="8"/>
        <v>0</v>
      </c>
      <c r="AX186" s="38">
        <f t="shared" si="9"/>
        <v>1</v>
      </c>
      <c r="AY186" s="38">
        <f t="shared" si="10"/>
        <v>0</v>
      </c>
      <c r="AZ186" s="38">
        <f t="shared" si="11"/>
        <v>1</v>
      </c>
      <c r="BA186" s="38">
        <f t="shared" si="12"/>
        <v>0</v>
      </c>
      <c r="BB186" s="38">
        <f t="shared" si="13"/>
        <v>0</v>
      </c>
      <c r="BC186" s="38">
        <f t="shared" si="14"/>
        <v>0</v>
      </c>
      <c r="BD186" s="38">
        <f t="shared" si="15"/>
        <v>0</v>
      </c>
      <c r="BE186" s="38">
        <f t="shared" si="16"/>
        <v>0</v>
      </c>
      <c r="BF186" s="38">
        <f t="shared" si="17"/>
        <v>1</v>
      </c>
      <c r="BG186" s="38">
        <f t="shared" si="18"/>
        <v>0</v>
      </c>
      <c r="BH186" s="38">
        <f t="shared" si="19"/>
        <v>0</v>
      </c>
      <c r="BI186" s="38">
        <f t="shared" si="20"/>
        <v>0</v>
      </c>
      <c r="BJ186" s="38">
        <f t="shared" si="21"/>
        <v>0</v>
      </c>
      <c r="BK186" s="38">
        <f t="shared" si="22"/>
        <v>0</v>
      </c>
      <c r="BL186" s="38">
        <f t="shared" si="23"/>
        <v>0</v>
      </c>
      <c r="BM186" s="38">
        <f t="shared" si="24"/>
        <v>0</v>
      </c>
      <c r="BN186" s="38">
        <f t="shared" si="25"/>
        <v>0</v>
      </c>
      <c r="BO186" s="38">
        <f t="shared" si="26"/>
        <v>0</v>
      </c>
      <c r="BP186" s="38">
        <f t="shared" si="27"/>
        <v>0</v>
      </c>
      <c r="BQ186" s="38">
        <f t="shared" si="28"/>
        <v>0</v>
      </c>
      <c r="BR186" s="38">
        <f t="shared" si="29"/>
        <v>0</v>
      </c>
      <c r="BS186" s="38">
        <f t="shared" si="30"/>
        <v>1</v>
      </c>
      <c r="BT186" s="38">
        <f t="shared" si="31"/>
        <v>0</v>
      </c>
      <c r="BU186" s="38">
        <f t="shared" si="32"/>
        <v>0</v>
      </c>
      <c r="BV186" s="38">
        <f t="shared" si="33"/>
        <v>0</v>
      </c>
      <c r="BW186" s="38">
        <f t="shared" si="34"/>
        <v>0</v>
      </c>
      <c r="BX186" s="38">
        <f t="shared" si="35"/>
        <v>0</v>
      </c>
      <c r="BY186" s="38">
        <f t="shared" si="36"/>
        <v>0</v>
      </c>
      <c r="BZ186" s="38">
        <f t="shared" si="37"/>
        <v>0</v>
      </c>
      <c r="CA186" s="38">
        <f t="shared" si="38"/>
        <v>0</v>
      </c>
      <c r="CB186" s="14"/>
      <c r="CC186" s="14"/>
      <c r="CD186" s="14"/>
    </row>
    <row r="187" spans="1:82" x14ac:dyDescent="0.25">
      <c r="A187" s="37" t="str">
        <f>Accueil!C18</f>
        <v>Sarah</v>
      </c>
      <c r="B187" s="37">
        <f>Accueil!D18</f>
        <v>180</v>
      </c>
      <c r="C187" s="37">
        <f>Accueil!E18</f>
        <v>4</v>
      </c>
      <c r="D187" s="37">
        <f>Accueil!F18</f>
        <v>5</v>
      </c>
      <c r="E187" s="37">
        <f>Accueil!G18</f>
        <v>4</v>
      </c>
      <c r="F187" s="37">
        <f>Accueil!H18</f>
        <v>6</v>
      </c>
      <c r="G187" s="37">
        <f>Accueil!I18</f>
        <v>3</v>
      </c>
      <c r="H187" s="37">
        <f>Accueil!J18</f>
        <v>7</v>
      </c>
      <c r="I187" s="37">
        <f>Accueil!K18</f>
        <v>2</v>
      </c>
      <c r="J187" s="37">
        <f>Accueil!L18</f>
        <v>2</v>
      </c>
      <c r="K187" s="37">
        <f>Accueil!M18</f>
        <v>3</v>
      </c>
      <c r="L187" s="37">
        <f>Accueil!N18</f>
        <v>4</v>
      </c>
      <c r="M187" s="37">
        <f>Accueil!O18</f>
        <v>5</v>
      </c>
      <c r="N187" s="37">
        <f>Accueil!P18</f>
        <v>7</v>
      </c>
      <c r="O187" s="37">
        <f>Accueil!Q18</f>
        <v>3</v>
      </c>
      <c r="P187" s="37">
        <f>Accueil!R18</f>
        <v>5</v>
      </c>
      <c r="Q187" s="37">
        <f>Accueil!S18</f>
        <v>6</v>
      </c>
      <c r="R187" s="37">
        <f>Accueil!T18</f>
        <v>6</v>
      </c>
      <c r="S187" s="37">
        <f>Accueil!U18</f>
        <v>5</v>
      </c>
      <c r="T187" s="37">
        <f>Accueil!V18</f>
        <v>6</v>
      </c>
      <c r="U187" s="37">
        <f>Accueil!W18</f>
        <v>6</v>
      </c>
      <c r="V187" s="37">
        <f>Accueil!X18</f>
        <v>6</v>
      </c>
      <c r="W187" s="37">
        <f>Accueil!Y18</f>
        <v>3</v>
      </c>
      <c r="X187" s="37">
        <f>Accueil!Z18</f>
        <v>5</v>
      </c>
      <c r="Y187" s="37">
        <f>Accueil!AA18</f>
        <v>4</v>
      </c>
      <c r="Z187" s="37">
        <f>Accueil!AB18</f>
        <v>7</v>
      </c>
      <c r="AA187" s="37">
        <f>Accueil!AC18</f>
        <v>6</v>
      </c>
      <c r="AB187" s="37">
        <f>Accueil!AD18</f>
        <v>5</v>
      </c>
      <c r="AC187" s="37">
        <f>Accueil!AE18</f>
        <v>2</v>
      </c>
      <c r="AD187" s="37">
        <f>Accueil!AF18</f>
        <v>5</v>
      </c>
      <c r="AE187" s="37">
        <f>Accueil!AG18</f>
        <v>6</v>
      </c>
      <c r="AF187" s="37">
        <f>Accueil!AH18</f>
        <v>3</v>
      </c>
      <c r="AG187" s="37">
        <f>Accueil!AI18</f>
        <v>8</v>
      </c>
      <c r="AH187" s="37">
        <f>Accueil!AJ18</f>
        <v>4</v>
      </c>
      <c r="AI187" s="37">
        <f>Accueil!AK18</f>
        <v>5</v>
      </c>
      <c r="AJ187" s="37">
        <f>Accueil!AL18</f>
        <v>6</v>
      </c>
      <c r="AK187" s="37">
        <f>Accueil!AM18</f>
        <v>3</v>
      </c>
      <c r="AL187" s="37">
        <f>Accueil!AN18</f>
        <v>4</v>
      </c>
      <c r="AM187" s="37">
        <f>Accueil!AO18</f>
        <v>3</v>
      </c>
      <c r="AN187" s="37">
        <f>Accueil!AP18</f>
        <v>6</v>
      </c>
      <c r="AO187" s="37">
        <f>Accueil!AQ18</f>
        <v>4.7368421052631575</v>
      </c>
      <c r="AP187" s="38">
        <f t="shared" si="1"/>
        <v>0</v>
      </c>
      <c r="AQ187" s="38">
        <f t="shared" si="2"/>
        <v>0</v>
      </c>
      <c r="AR187" s="38">
        <f t="shared" si="3"/>
        <v>0</v>
      </c>
      <c r="AS187" s="38">
        <f t="shared" si="4"/>
        <v>1</v>
      </c>
      <c r="AT187" s="38">
        <f t="shared" si="5"/>
        <v>0</v>
      </c>
      <c r="AU187" s="38">
        <f t="shared" si="6"/>
        <v>1</v>
      </c>
      <c r="AV187" s="38">
        <f t="shared" si="7"/>
        <v>0</v>
      </c>
      <c r="AW187" s="38">
        <f t="shared" si="8"/>
        <v>0</v>
      </c>
      <c r="AX187" s="38">
        <f t="shared" si="9"/>
        <v>0</v>
      </c>
      <c r="AY187" s="38">
        <f t="shared" si="10"/>
        <v>1</v>
      </c>
      <c r="AZ187" s="38">
        <f t="shared" si="11"/>
        <v>0</v>
      </c>
      <c r="BA187" s="38">
        <f t="shared" si="12"/>
        <v>1</v>
      </c>
      <c r="BB187" s="38">
        <f t="shared" si="13"/>
        <v>0</v>
      </c>
      <c r="BC187" s="38">
        <f t="shared" si="14"/>
        <v>0</v>
      </c>
      <c r="BD187" s="38">
        <f t="shared" si="15"/>
        <v>0</v>
      </c>
      <c r="BE187" s="38">
        <f t="shared" si="16"/>
        <v>0</v>
      </c>
      <c r="BF187" s="38">
        <f t="shared" si="17"/>
        <v>0</v>
      </c>
      <c r="BG187" s="38">
        <f t="shared" si="18"/>
        <v>0</v>
      </c>
      <c r="BH187" s="38">
        <f t="shared" si="19"/>
        <v>0</v>
      </c>
      <c r="BI187" s="38">
        <f t="shared" si="20"/>
        <v>1</v>
      </c>
      <c r="BJ187" s="38">
        <f t="shared" si="21"/>
        <v>0</v>
      </c>
      <c r="BK187" s="38">
        <f t="shared" si="22"/>
        <v>0</v>
      </c>
      <c r="BL187" s="38">
        <f t="shared" si="23"/>
        <v>0</v>
      </c>
      <c r="BM187" s="38">
        <f t="shared" si="24"/>
        <v>1</v>
      </c>
      <c r="BN187" s="38">
        <f t="shared" si="25"/>
        <v>1</v>
      </c>
      <c r="BO187" s="38">
        <f t="shared" si="26"/>
        <v>0</v>
      </c>
      <c r="BP187" s="38">
        <f t="shared" si="27"/>
        <v>0</v>
      </c>
      <c r="BQ187" s="38">
        <f t="shared" si="28"/>
        <v>0</v>
      </c>
      <c r="BR187" s="38">
        <f t="shared" si="29"/>
        <v>0</v>
      </c>
      <c r="BS187" s="38">
        <f t="shared" si="30"/>
        <v>0</v>
      </c>
      <c r="BT187" s="38">
        <f t="shared" si="31"/>
        <v>1</v>
      </c>
      <c r="BU187" s="38">
        <f t="shared" si="32"/>
        <v>0</v>
      </c>
      <c r="BV187" s="38">
        <f t="shared" si="33"/>
        <v>0</v>
      </c>
      <c r="BW187" s="38">
        <f t="shared" si="34"/>
        <v>0</v>
      </c>
      <c r="BX187" s="38">
        <f t="shared" si="35"/>
        <v>0</v>
      </c>
      <c r="BY187" s="38">
        <f t="shared" si="36"/>
        <v>0</v>
      </c>
      <c r="BZ187" s="38">
        <f t="shared" si="37"/>
        <v>0</v>
      </c>
      <c r="CA187" s="38">
        <f t="shared" si="38"/>
        <v>0</v>
      </c>
      <c r="CB187" s="14"/>
      <c r="CC187" s="14"/>
      <c r="CD187" s="14"/>
    </row>
    <row r="188" spans="1:82" x14ac:dyDescent="0.25">
      <c r="A188" s="37" t="str">
        <f>Accueil!C19</f>
        <v>Mélanie</v>
      </c>
      <c r="B188" s="37">
        <f>Accueil!D19</f>
        <v>166</v>
      </c>
      <c r="C188" s="37">
        <f>Accueil!E19</f>
        <v>6</v>
      </c>
      <c r="D188" s="37">
        <f>Accueil!F19</f>
        <v>7</v>
      </c>
      <c r="E188" s="37">
        <f>Accueil!G19</f>
        <v>4</v>
      </c>
      <c r="F188" s="37">
        <f>Accueil!H19</f>
        <v>2</v>
      </c>
      <c r="G188" s="37">
        <f>Accueil!I19</f>
        <v>5</v>
      </c>
      <c r="H188" s="37">
        <f>Accueil!J19</f>
        <v>3</v>
      </c>
      <c r="I188" s="37">
        <f>Accueil!K19</f>
        <v>6</v>
      </c>
      <c r="J188" s="37">
        <f>Accueil!L19</f>
        <v>4</v>
      </c>
      <c r="K188" s="37">
        <f>Accueil!M19</f>
        <v>4</v>
      </c>
      <c r="L188" s="37">
        <f>Accueil!N19</f>
        <v>2</v>
      </c>
      <c r="M188" s="37">
        <f>Accueil!O19</f>
        <v>3</v>
      </c>
      <c r="N188" s="37">
        <f>Accueil!P19</f>
        <v>5</v>
      </c>
      <c r="O188" s="37">
        <f>Accueil!Q19</f>
        <v>1</v>
      </c>
      <c r="P188" s="37">
        <f>Accueil!R19</f>
        <v>5</v>
      </c>
      <c r="Q188" s="37">
        <f>Accueil!S19</f>
        <v>3</v>
      </c>
      <c r="R188" s="37">
        <f>Accueil!T19</f>
        <v>2</v>
      </c>
      <c r="S188" s="37">
        <f>Accueil!U19</f>
        <v>3</v>
      </c>
      <c r="T188" s="37">
        <f>Accueil!V19</f>
        <v>8</v>
      </c>
      <c r="U188" s="37">
        <f>Accueil!W19</f>
        <v>7</v>
      </c>
      <c r="V188" s="37">
        <f>Accueil!X19</f>
        <v>3</v>
      </c>
      <c r="W188" s="37">
        <f>Accueil!Y19</f>
        <v>5</v>
      </c>
      <c r="X188" s="37">
        <f>Accueil!Z19</f>
        <v>6</v>
      </c>
      <c r="Y188" s="37">
        <f>Accueil!AA19</f>
        <v>1</v>
      </c>
      <c r="Z188" s="37">
        <f>Accueil!AB19</f>
        <v>4</v>
      </c>
      <c r="AA188" s="37">
        <f>Accueil!AC19</f>
        <v>5</v>
      </c>
      <c r="AB188" s="37">
        <f>Accueil!AD19</f>
        <v>6</v>
      </c>
      <c r="AC188" s="37">
        <f>Accueil!AE19</f>
        <v>2</v>
      </c>
      <c r="AD188" s="37">
        <f>Accueil!AF19</f>
        <v>6</v>
      </c>
      <c r="AE188" s="37">
        <f>Accueil!AG19</f>
        <v>6</v>
      </c>
      <c r="AF188" s="37">
        <f>Accueil!AH19</f>
        <v>5</v>
      </c>
      <c r="AG188" s="37">
        <f>Accueil!AI19</f>
        <v>6</v>
      </c>
      <c r="AH188" s="37">
        <f>Accueil!AJ19</f>
        <v>7</v>
      </c>
      <c r="AI188" s="37">
        <f>Accueil!AK19</f>
        <v>4</v>
      </c>
      <c r="AJ188" s="37">
        <f>Accueil!AL19</f>
        <v>5</v>
      </c>
      <c r="AK188" s="37">
        <f>Accueil!AM19</f>
        <v>3</v>
      </c>
      <c r="AL188" s="37">
        <f>Accueil!AN19</f>
        <v>4</v>
      </c>
      <c r="AM188" s="37">
        <f>Accueil!AO19</f>
        <v>4</v>
      </c>
      <c r="AN188" s="37">
        <f>Accueil!AP19</f>
        <v>4</v>
      </c>
      <c r="AO188" s="37">
        <f>Accueil!AQ19</f>
        <v>4.3684210526315788</v>
      </c>
      <c r="AP188" s="38">
        <f t="shared" si="1"/>
        <v>1</v>
      </c>
      <c r="AQ188" s="38">
        <f t="shared" si="2"/>
        <v>0</v>
      </c>
      <c r="AR188" s="38">
        <f t="shared" si="3"/>
        <v>0</v>
      </c>
      <c r="AS188" s="38">
        <f t="shared" si="4"/>
        <v>0</v>
      </c>
      <c r="AT188" s="38">
        <f t="shared" si="5"/>
        <v>0</v>
      </c>
      <c r="AU188" s="38">
        <f t="shared" si="6"/>
        <v>0</v>
      </c>
      <c r="AV188" s="38">
        <f t="shared" si="7"/>
        <v>1</v>
      </c>
      <c r="AW188" s="38">
        <f t="shared" si="8"/>
        <v>1</v>
      </c>
      <c r="AX188" s="38">
        <f t="shared" si="9"/>
        <v>0</v>
      </c>
      <c r="AY188" s="38">
        <f t="shared" si="10"/>
        <v>0</v>
      </c>
      <c r="AZ188" s="38">
        <f t="shared" si="11"/>
        <v>0</v>
      </c>
      <c r="BA188" s="38">
        <f t="shared" si="12"/>
        <v>0</v>
      </c>
      <c r="BB188" s="38">
        <f t="shared" si="13"/>
        <v>0</v>
      </c>
      <c r="BC188" s="38">
        <f t="shared" si="14"/>
        <v>0</v>
      </c>
      <c r="BD188" s="38">
        <f t="shared" si="15"/>
        <v>0</v>
      </c>
      <c r="BE188" s="38">
        <f t="shared" si="16"/>
        <v>0</v>
      </c>
      <c r="BF188" s="38">
        <f t="shared" si="17"/>
        <v>0</v>
      </c>
      <c r="BG188" s="38">
        <f t="shared" si="18"/>
        <v>0</v>
      </c>
      <c r="BH188" s="38">
        <f t="shared" si="19"/>
        <v>0</v>
      </c>
      <c r="BI188" s="38">
        <f t="shared" si="20"/>
        <v>0</v>
      </c>
      <c r="BJ188" s="38">
        <f t="shared" si="21"/>
        <v>0</v>
      </c>
      <c r="BK188" s="38">
        <f t="shared" si="22"/>
        <v>1</v>
      </c>
      <c r="BL188" s="38">
        <f t="shared" si="23"/>
        <v>0</v>
      </c>
      <c r="BM188" s="38">
        <f t="shared" si="24"/>
        <v>0</v>
      </c>
      <c r="BN188" s="38">
        <f t="shared" si="25"/>
        <v>0</v>
      </c>
      <c r="BO188" s="38">
        <f t="shared" si="26"/>
        <v>1</v>
      </c>
      <c r="BP188" s="38">
        <f t="shared" si="27"/>
        <v>0</v>
      </c>
      <c r="BQ188" s="38">
        <f t="shared" si="28"/>
        <v>0</v>
      </c>
      <c r="BR188" s="38">
        <f t="shared" si="29"/>
        <v>0</v>
      </c>
      <c r="BS188" s="38">
        <f t="shared" si="30"/>
        <v>0</v>
      </c>
      <c r="BT188" s="38">
        <f t="shared" si="31"/>
        <v>0</v>
      </c>
      <c r="BU188" s="38">
        <f t="shared" si="32"/>
        <v>1</v>
      </c>
      <c r="BV188" s="38">
        <f t="shared" si="33"/>
        <v>0</v>
      </c>
      <c r="BW188" s="38">
        <f t="shared" si="34"/>
        <v>0</v>
      </c>
      <c r="BX188" s="38">
        <f t="shared" si="35"/>
        <v>0</v>
      </c>
      <c r="BY188" s="38">
        <f t="shared" si="36"/>
        <v>0</v>
      </c>
      <c r="BZ188" s="38">
        <f t="shared" si="37"/>
        <v>0</v>
      </c>
      <c r="CA188" s="38">
        <f t="shared" si="38"/>
        <v>0</v>
      </c>
      <c r="CB188" s="14"/>
      <c r="CC188" s="14"/>
      <c r="CD188" s="14"/>
    </row>
    <row r="189" spans="1:82" x14ac:dyDescent="0.25">
      <c r="A189" s="37" t="str">
        <f>Accueil!C20</f>
        <v>Laura</v>
      </c>
      <c r="B189" s="37">
        <f>Accueil!D20</f>
        <v>25</v>
      </c>
      <c r="C189" s="37">
        <f>Accueil!E20</f>
        <v>5</v>
      </c>
      <c r="D189" s="37">
        <f>Accueil!F20</f>
        <v>6</v>
      </c>
      <c r="E189" s="37">
        <f>Accueil!G20</f>
        <v>3</v>
      </c>
      <c r="F189" s="37">
        <f>Accueil!H20</f>
        <v>2</v>
      </c>
      <c r="G189" s="37">
        <f>Accueil!I20</f>
        <v>2</v>
      </c>
      <c r="H189" s="37">
        <f>Accueil!J20</f>
        <v>0</v>
      </c>
      <c r="I189" s="37">
        <f>Accueil!K20</f>
        <v>3</v>
      </c>
      <c r="J189" s="37">
        <f>Accueil!L20</f>
        <v>4</v>
      </c>
      <c r="K189" s="37">
        <f>Accueil!M20</f>
        <v>0</v>
      </c>
      <c r="L189" s="37">
        <f>Accueil!N20</f>
        <v>0</v>
      </c>
      <c r="M189" s="37">
        <f>Accueil!O20</f>
        <v>0</v>
      </c>
      <c r="N189" s="37">
        <f>Accueil!P20</f>
        <v>0</v>
      </c>
      <c r="O189" s="37">
        <f>Accueil!Q20</f>
        <v>0</v>
      </c>
      <c r="P189" s="37">
        <f>Accueil!R20</f>
        <v>0</v>
      </c>
      <c r="Q189" s="37">
        <f>Accueil!S20</f>
        <v>0</v>
      </c>
      <c r="R189" s="37">
        <f>Accueil!T20</f>
        <v>0</v>
      </c>
      <c r="S189" s="37">
        <f>Accueil!U20</f>
        <v>0</v>
      </c>
      <c r="T189" s="37">
        <f>Accueil!V20</f>
        <v>0</v>
      </c>
      <c r="U189" s="37">
        <f>Accueil!W20</f>
        <v>0</v>
      </c>
      <c r="V189" s="37">
        <f>Accueil!X20</f>
        <v>0</v>
      </c>
      <c r="W189" s="37">
        <f>Accueil!Y20</f>
        <v>0</v>
      </c>
      <c r="X189" s="37">
        <f>Accueil!Z20</f>
        <v>0</v>
      </c>
      <c r="Y189" s="37">
        <f>Accueil!AA20</f>
        <v>0</v>
      </c>
      <c r="Z189" s="37">
        <f>Accueil!AB20</f>
        <v>0</v>
      </c>
      <c r="AA189" s="37">
        <f>Accueil!AC20</f>
        <v>0</v>
      </c>
      <c r="AB189" s="37">
        <f>Accueil!AD20</f>
        <v>0</v>
      </c>
      <c r="AC189" s="37">
        <f>Accueil!AE20</f>
        <v>0</v>
      </c>
      <c r="AD189" s="37">
        <f>Accueil!AF20</f>
        <v>0</v>
      </c>
      <c r="AE189" s="37">
        <f>Accueil!AG20</f>
        <v>0</v>
      </c>
      <c r="AF189" s="37">
        <f>Accueil!AH20</f>
        <v>0</v>
      </c>
      <c r="AG189" s="37">
        <f>Accueil!AI20</f>
        <v>0</v>
      </c>
      <c r="AH189" s="37">
        <f>Accueil!AJ20</f>
        <v>0</v>
      </c>
      <c r="AI189" s="37">
        <f>Accueil!AK20</f>
        <v>0</v>
      </c>
      <c r="AJ189" s="37">
        <f>Accueil!AL20</f>
        <v>0</v>
      </c>
      <c r="AK189" s="37">
        <f>Accueil!AM20</f>
        <v>0</v>
      </c>
      <c r="AL189" s="37">
        <f>Accueil!AN20</f>
        <v>0</v>
      </c>
      <c r="AM189" s="37">
        <f>Accueil!AO20</f>
        <v>0</v>
      </c>
      <c r="AN189" s="37">
        <f>Accueil!AP20</f>
        <v>0</v>
      </c>
      <c r="AO189" s="37">
        <f>Accueil!AQ20</f>
        <v>3.5714285714285716</v>
      </c>
      <c r="AP189" s="38">
        <f t="shared" si="1"/>
        <v>0</v>
      </c>
      <c r="AQ189" s="38">
        <f t="shared" si="2"/>
        <v>0</v>
      </c>
      <c r="AR189" s="38">
        <f t="shared" si="3"/>
        <v>0</v>
      </c>
      <c r="AS189" s="38">
        <f t="shared" si="4"/>
        <v>0</v>
      </c>
      <c r="AT189" s="38">
        <f t="shared" si="5"/>
        <v>0</v>
      </c>
      <c r="AU189" s="38">
        <f t="shared" si="6"/>
        <v>0</v>
      </c>
      <c r="AV189" s="38">
        <f t="shared" si="7"/>
        <v>0</v>
      </c>
      <c r="AW189" s="38">
        <f t="shared" si="8"/>
        <v>1</v>
      </c>
      <c r="AX189" s="38">
        <f t="shared" si="9"/>
        <v>0</v>
      </c>
      <c r="AY189" s="38">
        <f t="shared" si="10"/>
        <v>0</v>
      </c>
      <c r="AZ189" s="38">
        <f t="shared" si="11"/>
        <v>0</v>
      </c>
      <c r="BA189" s="38">
        <f t="shared" si="12"/>
        <v>0</v>
      </c>
      <c r="BB189" s="38">
        <f t="shared" si="13"/>
        <v>0</v>
      </c>
      <c r="BC189" s="38">
        <f t="shared" si="14"/>
        <v>0</v>
      </c>
      <c r="BD189" s="38">
        <f t="shared" si="15"/>
        <v>0</v>
      </c>
      <c r="BE189" s="38">
        <f t="shared" si="16"/>
        <v>0</v>
      </c>
      <c r="BF189" s="38">
        <f t="shared" si="17"/>
        <v>0</v>
      </c>
      <c r="BG189" s="38">
        <f t="shared" si="18"/>
        <v>0</v>
      </c>
      <c r="BH189" s="38">
        <f t="shared" si="19"/>
        <v>0</v>
      </c>
      <c r="BI189" s="38">
        <f t="shared" si="20"/>
        <v>0</v>
      </c>
      <c r="BJ189" s="38">
        <f t="shared" si="21"/>
        <v>0</v>
      </c>
      <c r="BK189" s="38">
        <f t="shared" si="22"/>
        <v>0</v>
      </c>
      <c r="BL189" s="38">
        <f t="shared" si="23"/>
        <v>0</v>
      </c>
      <c r="BM189" s="38">
        <f t="shared" si="24"/>
        <v>0</v>
      </c>
      <c r="BN189" s="38">
        <f t="shared" si="25"/>
        <v>0</v>
      </c>
      <c r="BO189" s="38">
        <f t="shared" si="26"/>
        <v>0</v>
      </c>
      <c r="BP189" s="38">
        <f t="shared" si="27"/>
        <v>0</v>
      </c>
      <c r="BQ189" s="38">
        <f t="shared" si="28"/>
        <v>0</v>
      </c>
      <c r="BR189" s="38">
        <f t="shared" si="29"/>
        <v>0</v>
      </c>
      <c r="BS189" s="38">
        <f t="shared" si="30"/>
        <v>0</v>
      </c>
      <c r="BT189" s="38">
        <f t="shared" si="31"/>
        <v>0</v>
      </c>
      <c r="BU189" s="38">
        <f t="shared" si="32"/>
        <v>0</v>
      </c>
      <c r="BV189" s="38">
        <f t="shared" si="33"/>
        <v>0</v>
      </c>
      <c r="BW189" s="38">
        <f t="shared" si="34"/>
        <v>0</v>
      </c>
      <c r="BX189" s="38">
        <f t="shared" si="35"/>
        <v>0</v>
      </c>
      <c r="BY189" s="38">
        <f t="shared" si="36"/>
        <v>0</v>
      </c>
      <c r="BZ189" s="38">
        <f t="shared" si="37"/>
        <v>0</v>
      </c>
      <c r="CA189" s="38">
        <f t="shared" si="38"/>
        <v>0</v>
      </c>
      <c r="CB189" s="14"/>
      <c r="CC189" s="14"/>
      <c r="CD189" s="14"/>
    </row>
    <row r="190" spans="1:82" x14ac:dyDescent="0.25">
      <c r="A190" s="37" t="str">
        <f>Accueil!C21</f>
        <v>Renoda</v>
      </c>
      <c r="B190" s="37">
        <f>Accueil!D21</f>
        <v>6</v>
      </c>
      <c r="C190" s="37">
        <f>Accueil!E21</f>
        <v>6</v>
      </c>
      <c r="D190" s="37">
        <f>Accueil!F21</f>
        <v>0</v>
      </c>
      <c r="E190" s="37">
        <f>Accueil!G21</f>
        <v>0</v>
      </c>
      <c r="F190" s="37">
        <f>Accueil!H21</f>
        <v>0</v>
      </c>
      <c r="G190" s="37">
        <f>Accueil!I21</f>
        <v>0</v>
      </c>
      <c r="H190" s="37">
        <f>Accueil!J21</f>
        <v>0</v>
      </c>
      <c r="I190" s="37">
        <f>Accueil!K21</f>
        <v>0</v>
      </c>
      <c r="J190" s="37">
        <f>Accueil!L21</f>
        <v>0</v>
      </c>
      <c r="K190" s="37">
        <f>Accueil!M21</f>
        <v>0</v>
      </c>
      <c r="L190" s="37">
        <f>Accueil!N21</f>
        <v>0</v>
      </c>
      <c r="M190" s="37">
        <f>Accueil!O21</f>
        <v>0</v>
      </c>
      <c r="N190" s="37">
        <f>Accueil!P21</f>
        <v>0</v>
      </c>
      <c r="O190" s="37">
        <f>Accueil!Q21</f>
        <v>0</v>
      </c>
      <c r="P190" s="37">
        <f>Accueil!R21</f>
        <v>0</v>
      </c>
      <c r="Q190" s="37">
        <f>Accueil!S21</f>
        <v>0</v>
      </c>
      <c r="R190" s="37">
        <f>Accueil!T21</f>
        <v>0</v>
      </c>
      <c r="S190" s="37">
        <f>Accueil!U21</f>
        <v>0</v>
      </c>
      <c r="T190" s="37">
        <f>Accueil!V21</f>
        <v>0</v>
      </c>
      <c r="U190" s="37">
        <f>Accueil!W21</f>
        <v>0</v>
      </c>
      <c r="V190" s="37">
        <f>Accueil!X21</f>
        <v>0</v>
      </c>
      <c r="W190" s="37">
        <f>Accueil!Y21</f>
        <v>0</v>
      </c>
      <c r="X190" s="37">
        <f>Accueil!Z21</f>
        <v>0</v>
      </c>
      <c r="Y190" s="37">
        <f>Accueil!AA21</f>
        <v>0</v>
      </c>
      <c r="Z190" s="37">
        <f>Accueil!AB21</f>
        <v>0</v>
      </c>
      <c r="AA190" s="37">
        <f>Accueil!AC21</f>
        <v>0</v>
      </c>
      <c r="AB190" s="37">
        <f>Accueil!AD21</f>
        <v>0</v>
      </c>
      <c r="AC190" s="37">
        <f>Accueil!AE21</f>
        <v>0</v>
      </c>
      <c r="AD190" s="37">
        <f>Accueil!AF21</f>
        <v>0</v>
      </c>
      <c r="AE190" s="37">
        <f>Accueil!AG21</f>
        <v>0</v>
      </c>
      <c r="AF190" s="37">
        <f>Accueil!AH21</f>
        <v>0</v>
      </c>
      <c r="AG190" s="37">
        <f>Accueil!AI21</f>
        <v>0</v>
      </c>
      <c r="AH190" s="37">
        <f>Accueil!AJ21</f>
        <v>0</v>
      </c>
      <c r="AI190" s="37">
        <f>Accueil!AK21</f>
        <v>0</v>
      </c>
      <c r="AJ190" s="37">
        <f>Accueil!AL21</f>
        <v>0</v>
      </c>
      <c r="AK190" s="37">
        <f>Accueil!AM21</f>
        <v>0</v>
      </c>
      <c r="AL190" s="37">
        <f>Accueil!AN21</f>
        <v>0</v>
      </c>
      <c r="AM190" s="37">
        <f>Accueil!AO21</f>
        <v>0</v>
      </c>
      <c r="AN190" s="37">
        <f>Accueil!AP21</f>
        <v>0</v>
      </c>
      <c r="AO190" s="37" t="str">
        <f>Accueil!AQ21</f>
        <v>-</v>
      </c>
      <c r="AP190" s="38">
        <f t="shared" si="1"/>
        <v>1</v>
      </c>
      <c r="AQ190" s="38">
        <f t="shared" si="2"/>
        <v>0</v>
      </c>
      <c r="AR190" s="38">
        <f t="shared" si="3"/>
        <v>0</v>
      </c>
      <c r="AS190" s="38">
        <f t="shared" si="4"/>
        <v>0</v>
      </c>
      <c r="AT190" s="38">
        <f t="shared" si="5"/>
        <v>0</v>
      </c>
      <c r="AU190" s="38">
        <f t="shared" si="6"/>
        <v>0</v>
      </c>
      <c r="AV190" s="38">
        <f t="shared" si="7"/>
        <v>0</v>
      </c>
      <c r="AW190" s="38">
        <f t="shared" si="8"/>
        <v>0</v>
      </c>
      <c r="AX190" s="38">
        <f t="shared" si="9"/>
        <v>0</v>
      </c>
      <c r="AY190" s="38">
        <f t="shared" si="10"/>
        <v>0</v>
      </c>
      <c r="AZ190" s="38">
        <f t="shared" si="11"/>
        <v>0</v>
      </c>
      <c r="BA190" s="38">
        <f t="shared" si="12"/>
        <v>0</v>
      </c>
      <c r="BB190" s="38">
        <f t="shared" si="13"/>
        <v>0</v>
      </c>
      <c r="BC190" s="38">
        <f t="shared" si="14"/>
        <v>0</v>
      </c>
      <c r="BD190" s="38">
        <f t="shared" si="15"/>
        <v>0</v>
      </c>
      <c r="BE190" s="38">
        <f t="shared" si="16"/>
        <v>0</v>
      </c>
      <c r="BF190" s="38">
        <f t="shared" si="17"/>
        <v>0</v>
      </c>
      <c r="BG190" s="38">
        <f t="shared" si="18"/>
        <v>0</v>
      </c>
      <c r="BH190" s="38">
        <f t="shared" si="19"/>
        <v>0</v>
      </c>
      <c r="BI190" s="38">
        <f t="shared" si="20"/>
        <v>0</v>
      </c>
      <c r="BJ190" s="38">
        <f t="shared" si="21"/>
        <v>0</v>
      </c>
      <c r="BK190" s="38">
        <f t="shared" si="22"/>
        <v>0</v>
      </c>
      <c r="BL190" s="38">
        <f t="shared" si="23"/>
        <v>0</v>
      </c>
      <c r="BM190" s="38">
        <f t="shared" si="24"/>
        <v>0</v>
      </c>
      <c r="BN190" s="38">
        <f t="shared" si="25"/>
        <v>0</v>
      </c>
      <c r="BO190" s="38">
        <f t="shared" si="26"/>
        <v>0</v>
      </c>
      <c r="BP190" s="38">
        <f t="shared" si="27"/>
        <v>0</v>
      </c>
      <c r="BQ190" s="38">
        <f t="shared" si="28"/>
        <v>0</v>
      </c>
      <c r="BR190" s="38">
        <f t="shared" si="29"/>
        <v>0</v>
      </c>
      <c r="BS190" s="38">
        <f t="shared" si="30"/>
        <v>0</v>
      </c>
      <c r="BT190" s="38">
        <f t="shared" si="31"/>
        <v>0</v>
      </c>
      <c r="BU190" s="38">
        <f t="shared" si="32"/>
        <v>0</v>
      </c>
      <c r="BV190" s="38">
        <f t="shared" si="33"/>
        <v>0</v>
      </c>
      <c r="BW190" s="38">
        <f t="shared" si="34"/>
        <v>0</v>
      </c>
      <c r="BX190" s="38">
        <f t="shared" si="35"/>
        <v>0</v>
      </c>
      <c r="BY190" s="38">
        <f t="shared" si="36"/>
        <v>0</v>
      </c>
      <c r="BZ190" s="38">
        <f t="shared" si="37"/>
        <v>0</v>
      </c>
      <c r="CA190" s="38">
        <f t="shared" si="38"/>
        <v>0</v>
      </c>
      <c r="CB190" s="14"/>
      <c r="CC190" s="14"/>
      <c r="CD190" s="14"/>
    </row>
    <row r="191" spans="1:82" x14ac:dyDescent="0.25">
      <c r="A191" s="37">
        <f>Accueil!C22</f>
        <v>10</v>
      </c>
      <c r="B191" s="37">
        <f>Accueil!D22</f>
        <v>0</v>
      </c>
      <c r="C191" s="37">
        <f>Accueil!E22</f>
        <v>0</v>
      </c>
      <c r="D191" s="37">
        <f>Accueil!F22</f>
        <v>0</v>
      </c>
      <c r="E191" s="37">
        <f>Accueil!G22</f>
        <v>0</v>
      </c>
      <c r="F191" s="37">
        <f>Accueil!H22</f>
        <v>0</v>
      </c>
      <c r="G191" s="37">
        <f>Accueil!I22</f>
        <v>0</v>
      </c>
      <c r="H191" s="37">
        <f>Accueil!J22</f>
        <v>0</v>
      </c>
      <c r="I191" s="37">
        <f>Accueil!K22</f>
        <v>0</v>
      </c>
      <c r="J191" s="37">
        <f>Accueil!L22</f>
        <v>0</v>
      </c>
      <c r="K191" s="37">
        <f>Accueil!M22</f>
        <v>0</v>
      </c>
      <c r="L191" s="37">
        <f>Accueil!N22</f>
        <v>0</v>
      </c>
      <c r="M191" s="37">
        <f>Accueil!O22</f>
        <v>0</v>
      </c>
      <c r="N191" s="37">
        <f>Accueil!P22</f>
        <v>0</v>
      </c>
      <c r="O191" s="37">
        <f>Accueil!Q22</f>
        <v>0</v>
      </c>
      <c r="P191" s="37">
        <f>Accueil!R22</f>
        <v>0</v>
      </c>
      <c r="Q191" s="37">
        <f>Accueil!S22</f>
        <v>0</v>
      </c>
      <c r="R191" s="37">
        <f>Accueil!T22</f>
        <v>0</v>
      </c>
      <c r="S191" s="37">
        <f>Accueil!U22</f>
        <v>0</v>
      </c>
      <c r="T191" s="37">
        <f>Accueil!V22</f>
        <v>0</v>
      </c>
      <c r="U191" s="37">
        <f>Accueil!W22</f>
        <v>0</v>
      </c>
      <c r="V191" s="37">
        <f>Accueil!X22</f>
        <v>0</v>
      </c>
      <c r="W191" s="37">
        <f>Accueil!Y22</f>
        <v>0</v>
      </c>
      <c r="X191" s="37">
        <f>Accueil!Z22</f>
        <v>0</v>
      </c>
      <c r="Y191" s="37">
        <f>Accueil!AA22</f>
        <v>0</v>
      </c>
      <c r="Z191" s="37">
        <f>Accueil!AB22</f>
        <v>0</v>
      </c>
      <c r="AA191" s="37">
        <f>Accueil!AC22</f>
        <v>0</v>
      </c>
      <c r="AB191" s="37">
        <f>Accueil!AD22</f>
        <v>0</v>
      </c>
      <c r="AC191" s="37">
        <f>Accueil!AE22</f>
        <v>0</v>
      </c>
      <c r="AD191" s="37">
        <f>Accueil!AF22</f>
        <v>0</v>
      </c>
      <c r="AE191" s="37">
        <f>Accueil!AG22</f>
        <v>0</v>
      </c>
      <c r="AF191" s="37">
        <f>Accueil!AH22</f>
        <v>0</v>
      </c>
      <c r="AG191" s="37">
        <f>Accueil!AI22</f>
        <v>0</v>
      </c>
      <c r="AH191" s="37">
        <f>Accueil!AJ22</f>
        <v>0</v>
      </c>
      <c r="AI191" s="37">
        <f>Accueil!AK22</f>
        <v>0</v>
      </c>
      <c r="AJ191" s="37">
        <f>Accueil!AL22</f>
        <v>0</v>
      </c>
      <c r="AK191" s="37">
        <f>Accueil!AM22</f>
        <v>0</v>
      </c>
      <c r="AL191" s="37">
        <f>Accueil!AN22</f>
        <v>0</v>
      </c>
      <c r="AM191" s="37">
        <f>Accueil!AO22</f>
        <v>0</v>
      </c>
      <c r="AN191" s="37">
        <f>Accueil!AP22</f>
        <v>0</v>
      </c>
      <c r="AO191" s="37" t="str">
        <f>Accueil!AQ22</f>
        <v/>
      </c>
      <c r="AP191" s="38">
        <f t="shared" si="1"/>
        <v>0</v>
      </c>
      <c r="AQ191" s="38">
        <f t="shared" si="2"/>
        <v>0</v>
      </c>
      <c r="AR191" s="38">
        <f t="shared" si="3"/>
        <v>0</v>
      </c>
      <c r="AS191" s="38">
        <f t="shared" si="4"/>
        <v>0</v>
      </c>
      <c r="AT191" s="38">
        <f t="shared" si="5"/>
        <v>0</v>
      </c>
      <c r="AU191" s="38">
        <f t="shared" si="6"/>
        <v>0</v>
      </c>
      <c r="AV191" s="38">
        <f t="shared" si="7"/>
        <v>0</v>
      </c>
      <c r="AW191" s="38">
        <f t="shared" si="8"/>
        <v>0</v>
      </c>
      <c r="AX191" s="38">
        <f t="shared" si="9"/>
        <v>0</v>
      </c>
      <c r="AY191" s="38">
        <f t="shared" si="10"/>
        <v>0</v>
      </c>
      <c r="AZ191" s="38">
        <f t="shared" si="11"/>
        <v>0</v>
      </c>
      <c r="BA191" s="38">
        <f t="shared" si="12"/>
        <v>0</v>
      </c>
      <c r="BB191" s="38">
        <f t="shared" si="13"/>
        <v>0</v>
      </c>
      <c r="BC191" s="38">
        <f t="shared" si="14"/>
        <v>0</v>
      </c>
      <c r="BD191" s="38">
        <f t="shared" si="15"/>
        <v>0</v>
      </c>
      <c r="BE191" s="38">
        <f t="shared" si="16"/>
        <v>0</v>
      </c>
      <c r="BF191" s="38">
        <f t="shared" si="17"/>
        <v>0</v>
      </c>
      <c r="BG191" s="38">
        <f t="shared" si="18"/>
        <v>0</v>
      </c>
      <c r="BH191" s="38">
        <f t="shared" si="19"/>
        <v>0</v>
      </c>
      <c r="BI191" s="38">
        <f t="shared" si="20"/>
        <v>0</v>
      </c>
      <c r="BJ191" s="38">
        <f t="shared" si="21"/>
        <v>0</v>
      </c>
      <c r="BK191" s="38">
        <f t="shared" si="22"/>
        <v>0</v>
      </c>
      <c r="BL191" s="38">
        <f t="shared" si="23"/>
        <v>0</v>
      </c>
      <c r="BM191" s="38">
        <f t="shared" si="24"/>
        <v>0</v>
      </c>
      <c r="BN191" s="38">
        <f t="shared" si="25"/>
        <v>0</v>
      </c>
      <c r="BO191" s="38">
        <f t="shared" si="26"/>
        <v>0</v>
      </c>
      <c r="BP191" s="38">
        <f t="shared" si="27"/>
        <v>0</v>
      </c>
      <c r="BQ191" s="38">
        <f t="shared" si="28"/>
        <v>0</v>
      </c>
      <c r="BR191" s="38">
        <f t="shared" si="29"/>
        <v>0</v>
      </c>
      <c r="BS191" s="38">
        <f t="shared" si="30"/>
        <v>0</v>
      </c>
      <c r="BT191" s="38">
        <f t="shared" si="31"/>
        <v>0</v>
      </c>
      <c r="BU191" s="38">
        <f t="shared" si="32"/>
        <v>0</v>
      </c>
      <c r="BV191" s="38">
        <f t="shared" si="33"/>
        <v>0</v>
      </c>
      <c r="BW191" s="38">
        <f t="shared" si="34"/>
        <v>0</v>
      </c>
      <c r="BX191" s="38">
        <f t="shared" si="35"/>
        <v>0</v>
      </c>
      <c r="BY191" s="38">
        <f t="shared" si="36"/>
        <v>0</v>
      </c>
      <c r="BZ191" s="38">
        <f t="shared" si="37"/>
        <v>0</v>
      </c>
      <c r="CA191" s="38">
        <f t="shared" si="38"/>
        <v>0</v>
      </c>
      <c r="CB191" s="14"/>
      <c r="CC191" s="14"/>
      <c r="CD191" s="14"/>
    </row>
    <row r="192" spans="1:82" x14ac:dyDescent="0.25">
      <c r="A192" s="37">
        <f>Accueil!C23</f>
        <v>11</v>
      </c>
      <c r="B192" s="37">
        <f>Accueil!D23</f>
        <v>0</v>
      </c>
      <c r="C192" s="37">
        <f>Accueil!E23</f>
        <v>0</v>
      </c>
      <c r="D192" s="37">
        <f>Accueil!F23</f>
        <v>0</v>
      </c>
      <c r="E192" s="37">
        <f>Accueil!G23</f>
        <v>0</v>
      </c>
      <c r="F192" s="37">
        <f>Accueil!H23</f>
        <v>0</v>
      </c>
      <c r="G192" s="37">
        <f>Accueil!I23</f>
        <v>0</v>
      </c>
      <c r="H192" s="37">
        <f>Accueil!J23</f>
        <v>0</v>
      </c>
      <c r="I192" s="37">
        <f>Accueil!K23</f>
        <v>0</v>
      </c>
      <c r="J192" s="37">
        <f>Accueil!L23</f>
        <v>0</v>
      </c>
      <c r="K192" s="37">
        <f>Accueil!M23</f>
        <v>0</v>
      </c>
      <c r="L192" s="37">
        <f>Accueil!N23</f>
        <v>0</v>
      </c>
      <c r="M192" s="37">
        <f>Accueil!O23</f>
        <v>0</v>
      </c>
      <c r="N192" s="37">
        <f>Accueil!P23</f>
        <v>0</v>
      </c>
      <c r="O192" s="37">
        <f>Accueil!Q23</f>
        <v>0</v>
      </c>
      <c r="P192" s="37">
        <f>Accueil!R23</f>
        <v>0</v>
      </c>
      <c r="Q192" s="37">
        <f>Accueil!S23</f>
        <v>0</v>
      </c>
      <c r="R192" s="37">
        <f>Accueil!T23</f>
        <v>0</v>
      </c>
      <c r="S192" s="37">
        <f>Accueil!U23</f>
        <v>0</v>
      </c>
      <c r="T192" s="37">
        <f>Accueil!V23</f>
        <v>0</v>
      </c>
      <c r="U192" s="37">
        <f>Accueil!W23</f>
        <v>0</v>
      </c>
      <c r="V192" s="37">
        <f>Accueil!X23</f>
        <v>0</v>
      </c>
      <c r="W192" s="37">
        <f>Accueil!Y23</f>
        <v>0</v>
      </c>
      <c r="X192" s="37">
        <f>Accueil!Z23</f>
        <v>0</v>
      </c>
      <c r="Y192" s="37">
        <f>Accueil!AA23</f>
        <v>0</v>
      </c>
      <c r="Z192" s="37">
        <f>Accueil!AB23</f>
        <v>0</v>
      </c>
      <c r="AA192" s="37">
        <f>Accueil!AC23</f>
        <v>0</v>
      </c>
      <c r="AB192" s="37">
        <f>Accueil!AD23</f>
        <v>0</v>
      </c>
      <c r="AC192" s="37">
        <f>Accueil!AE23</f>
        <v>0</v>
      </c>
      <c r="AD192" s="37">
        <f>Accueil!AF23</f>
        <v>0</v>
      </c>
      <c r="AE192" s="37">
        <f>Accueil!AG23</f>
        <v>0</v>
      </c>
      <c r="AF192" s="37">
        <f>Accueil!AH23</f>
        <v>0</v>
      </c>
      <c r="AG192" s="37">
        <f>Accueil!AI23</f>
        <v>0</v>
      </c>
      <c r="AH192" s="37">
        <f>Accueil!AJ23</f>
        <v>0</v>
      </c>
      <c r="AI192" s="37">
        <f>Accueil!AK23</f>
        <v>0</v>
      </c>
      <c r="AJ192" s="37">
        <f>Accueil!AL23</f>
        <v>0</v>
      </c>
      <c r="AK192" s="37">
        <f>Accueil!AM23</f>
        <v>0</v>
      </c>
      <c r="AL192" s="37">
        <f>Accueil!AN23</f>
        <v>0</v>
      </c>
      <c r="AM192" s="37">
        <f>Accueil!AO23</f>
        <v>0</v>
      </c>
      <c r="AN192" s="37">
        <f>Accueil!AP23</f>
        <v>0</v>
      </c>
      <c r="AO192" s="37" t="str">
        <f>Accueil!AQ23</f>
        <v/>
      </c>
      <c r="AP192" s="38">
        <f t="shared" si="1"/>
        <v>0</v>
      </c>
      <c r="AQ192" s="38">
        <f t="shared" si="2"/>
        <v>0</v>
      </c>
      <c r="AR192" s="38">
        <f t="shared" si="3"/>
        <v>0</v>
      </c>
      <c r="AS192" s="38">
        <f t="shared" si="4"/>
        <v>0</v>
      </c>
      <c r="AT192" s="38">
        <f t="shared" si="5"/>
        <v>0</v>
      </c>
      <c r="AU192" s="38">
        <f t="shared" si="6"/>
        <v>0</v>
      </c>
      <c r="AV192" s="38">
        <f t="shared" si="7"/>
        <v>0</v>
      </c>
      <c r="AW192" s="38">
        <f t="shared" si="8"/>
        <v>0</v>
      </c>
      <c r="AX192" s="38">
        <f t="shared" si="9"/>
        <v>0</v>
      </c>
      <c r="AY192" s="38">
        <f t="shared" si="10"/>
        <v>0</v>
      </c>
      <c r="AZ192" s="38">
        <f t="shared" si="11"/>
        <v>0</v>
      </c>
      <c r="BA192" s="38">
        <f t="shared" si="12"/>
        <v>0</v>
      </c>
      <c r="BB192" s="38">
        <f t="shared" si="13"/>
        <v>0</v>
      </c>
      <c r="BC192" s="38">
        <f t="shared" si="14"/>
        <v>0</v>
      </c>
      <c r="BD192" s="38">
        <f t="shared" si="15"/>
        <v>0</v>
      </c>
      <c r="BE192" s="38">
        <f t="shared" si="16"/>
        <v>0</v>
      </c>
      <c r="BF192" s="38">
        <f t="shared" si="17"/>
        <v>0</v>
      </c>
      <c r="BG192" s="38">
        <f t="shared" si="18"/>
        <v>0</v>
      </c>
      <c r="BH192" s="38">
        <f t="shared" si="19"/>
        <v>0</v>
      </c>
      <c r="BI192" s="38">
        <f t="shared" si="20"/>
        <v>0</v>
      </c>
      <c r="BJ192" s="38">
        <f t="shared" si="21"/>
        <v>0</v>
      </c>
      <c r="BK192" s="38">
        <f t="shared" si="22"/>
        <v>0</v>
      </c>
      <c r="BL192" s="38">
        <f t="shared" si="23"/>
        <v>0</v>
      </c>
      <c r="BM192" s="38">
        <f t="shared" si="24"/>
        <v>0</v>
      </c>
      <c r="BN192" s="38">
        <f t="shared" si="25"/>
        <v>0</v>
      </c>
      <c r="BO192" s="38">
        <f t="shared" si="26"/>
        <v>0</v>
      </c>
      <c r="BP192" s="38">
        <f t="shared" si="27"/>
        <v>0</v>
      </c>
      <c r="BQ192" s="38">
        <f t="shared" si="28"/>
        <v>0</v>
      </c>
      <c r="BR192" s="38">
        <f t="shared" si="29"/>
        <v>0</v>
      </c>
      <c r="BS192" s="38">
        <f t="shared" si="30"/>
        <v>0</v>
      </c>
      <c r="BT192" s="38">
        <f t="shared" si="31"/>
        <v>0</v>
      </c>
      <c r="BU192" s="38">
        <f t="shared" si="32"/>
        <v>0</v>
      </c>
      <c r="BV192" s="38">
        <f t="shared" si="33"/>
        <v>0</v>
      </c>
      <c r="BW192" s="38">
        <f t="shared" si="34"/>
        <v>0</v>
      </c>
      <c r="BX192" s="38">
        <f t="shared" si="35"/>
        <v>0</v>
      </c>
      <c r="BY192" s="38">
        <f t="shared" si="36"/>
        <v>0</v>
      </c>
      <c r="BZ192" s="38">
        <f t="shared" si="37"/>
        <v>0</v>
      </c>
      <c r="CA192" s="38">
        <f t="shared" si="38"/>
        <v>0</v>
      </c>
      <c r="CB192" s="14"/>
      <c r="CC192" s="14"/>
      <c r="CD192" s="14"/>
    </row>
    <row r="193" spans="1:82" x14ac:dyDescent="0.25">
      <c r="A193" s="37">
        <f>Accueil!C24</f>
        <v>12</v>
      </c>
      <c r="B193" s="37">
        <f>Accueil!D24</f>
        <v>0</v>
      </c>
      <c r="C193" s="37">
        <f>Accueil!E24</f>
        <v>0</v>
      </c>
      <c r="D193" s="37">
        <f>Accueil!F24</f>
        <v>0</v>
      </c>
      <c r="E193" s="37">
        <f>Accueil!G24</f>
        <v>0</v>
      </c>
      <c r="F193" s="37">
        <f>Accueil!H24</f>
        <v>0</v>
      </c>
      <c r="G193" s="37">
        <f>Accueil!I24</f>
        <v>0</v>
      </c>
      <c r="H193" s="37">
        <f>Accueil!J24</f>
        <v>0</v>
      </c>
      <c r="I193" s="37">
        <f>Accueil!K24</f>
        <v>0</v>
      </c>
      <c r="J193" s="37">
        <f>Accueil!L24</f>
        <v>0</v>
      </c>
      <c r="K193" s="37">
        <f>Accueil!M24</f>
        <v>0</v>
      </c>
      <c r="L193" s="37">
        <f>Accueil!N24</f>
        <v>0</v>
      </c>
      <c r="M193" s="37">
        <f>Accueil!O24</f>
        <v>0</v>
      </c>
      <c r="N193" s="37">
        <f>Accueil!P24</f>
        <v>0</v>
      </c>
      <c r="O193" s="37">
        <f>Accueil!Q24</f>
        <v>0</v>
      </c>
      <c r="P193" s="37">
        <f>Accueil!R24</f>
        <v>0</v>
      </c>
      <c r="Q193" s="37">
        <f>Accueil!S24</f>
        <v>0</v>
      </c>
      <c r="R193" s="37">
        <f>Accueil!T24</f>
        <v>0</v>
      </c>
      <c r="S193" s="37">
        <f>Accueil!U24</f>
        <v>0</v>
      </c>
      <c r="T193" s="37">
        <f>Accueil!V24</f>
        <v>0</v>
      </c>
      <c r="U193" s="37">
        <f>Accueil!W24</f>
        <v>0</v>
      </c>
      <c r="V193" s="37">
        <f>Accueil!X24</f>
        <v>0</v>
      </c>
      <c r="W193" s="37">
        <f>Accueil!Y24</f>
        <v>0</v>
      </c>
      <c r="X193" s="37">
        <f>Accueil!Z24</f>
        <v>0</v>
      </c>
      <c r="Y193" s="37">
        <f>Accueil!AA24</f>
        <v>0</v>
      </c>
      <c r="Z193" s="37">
        <f>Accueil!AB24</f>
        <v>0</v>
      </c>
      <c r="AA193" s="37">
        <f>Accueil!AC24</f>
        <v>0</v>
      </c>
      <c r="AB193" s="37">
        <f>Accueil!AD24</f>
        <v>0</v>
      </c>
      <c r="AC193" s="37">
        <f>Accueil!AE24</f>
        <v>0</v>
      </c>
      <c r="AD193" s="37">
        <f>Accueil!AF24</f>
        <v>0</v>
      </c>
      <c r="AE193" s="37">
        <f>Accueil!AG24</f>
        <v>0</v>
      </c>
      <c r="AF193" s="37">
        <f>Accueil!AH24</f>
        <v>0</v>
      </c>
      <c r="AG193" s="37">
        <f>Accueil!AI24</f>
        <v>0</v>
      </c>
      <c r="AH193" s="37">
        <f>Accueil!AJ24</f>
        <v>0</v>
      </c>
      <c r="AI193" s="37">
        <f>Accueil!AK24</f>
        <v>0</v>
      </c>
      <c r="AJ193" s="37">
        <f>Accueil!AL24</f>
        <v>0</v>
      </c>
      <c r="AK193" s="37">
        <f>Accueil!AM24</f>
        <v>0</v>
      </c>
      <c r="AL193" s="37">
        <f>Accueil!AN24</f>
        <v>0</v>
      </c>
      <c r="AM193" s="37">
        <f>Accueil!AO24</f>
        <v>0</v>
      </c>
      <c r="AN193" s="37">
        <f>Accueil!AP24</f>
        <v>0</v>
      </c>
      <c r="AO193" s="37" t="str">
        <f>Accueil!AQ24</f>
        <v/>
      </c>
      <c r="AP193" s="38">
        <f t="shared" si="1"/>
        <v>0</v>
      </c>
      <c r="AQ193" s="38">
        <f t="shared" si="2"/>
        <v>0</v>
      </c>
      <c r="AR193" s="38">
        <f t="shared" si="3"/>
        <v>0</v>
      </c>
      <c r="AS193" s="38">
        <f t="shared" si="4"/>
        <v>0</v>
      </c>
      <c r="AT193" s="38">
        <f t="shared" si="5"/>
        <v>0</v>
      </c>
      <c r="AU193" s="38">
        <f t="shared" si="6"/>
        <v>0</v>
      </c>
      <c r="AV193" s="38">
        <f t="shared" si="7"/>
        <v>0</v>
      </c>
      <c r="AW193" s="38">
        <f t="shared" si="8"/>
        <v>0</v>
      </c>
      <c r="AX193" s="38">
        <f t="shared" si="9"/>
        <v>0</v>
      </c>
      <c r="AY193" s="38">
        <f t="shared" si="10"/>
        <v>0</v>
      </c>
      <c r="AZ193" s="38">
        <f t="shared" si="11"/>
        <v>0</v>
      </c>
      <c r="BA193" s="38">
        <f t="shared" si="12"/>
        <v>0</v>
      </c>
      <c r="BB193" s="38">
        <f t="shared" si="13"/>
        <v>0</v>
      </c>
      <c r="BC193" s="38">
        <f t="shared" si="14"/>
        <v>0</v>
      </c>
      <c r="BD193" s="38">
        <f t="shared" si="15"/>
        <v>0</v>
      </c>
      <c r="BE193" s="38">
        <f t="shared" si="16"/>
        <v>0</v>
      </c>
      <c r="BF193" s="38">
        <f t="shared" si="17"/>
        <v>0</v>
      </c>
      <c r="BG193" s="38">
        <f t="shared" si="18"/>
        <v>0</v>
      </c>
      <c r="BH193" s="38">
        <f t="shared" si="19"/>
        <v>0</v>
      </c>
      <c r="BI193" s="38">
        <f t="shared" si="20"/>
        <v>0</v>
      </c>
      <c r="BJ193" s="38">
        <f t="shared" si="21"/>
        <v>0</v>
      </c>
      <c r="BK193" s="38">
        <f t="shared" si="22"/>
        <v>0</v>
      </c>
      <c r="BL193" s="38">
        <f t="shared" si="23"/>
        <v>0</v>
      </c>
      <c r="BM193" s="38">
        <f t="shared" si="24"/>
        <v>0</v>
      </c>
      <c r="BN193" s="38">
        <f t="shared" si="25"/>
        <v>0</v>
      </c>
      <c r="BO193" s="38">
        <f t="shared" si="26"/>
        <v>0</v>
      </c>
      <c r="BP193" s="38">
        <f t="shared" si="27"/>
        <v>0</v>
      </c>
      <c r="BQ193" s="38">
        <f t="shared" si="28"/>
        <v>0</v>
      </c>
      <c r="BR193" s="38">
        <f t="shared" si="29"/>
        <v>0</v>
      </c>
      <c r="BS193" s="38">
        <f t="shared" si="30"/>
        <v>0</v>
      </c>
      <c r="BT193" s="38">
        <f t="shared" si="31"/>
        <v>0</v>
      </c>
      <c r="BU193" s="38">
        <f t="shared" si="32"/>
        <v>0</v>
      </c>
      <c r="BV193" s="38">
        <f t="shared" si="33"/>
        <v>0</v>
      </c>
      <c r="BW193" s="38">
        <f t="shared" si="34"/>
        <v>0</v>
      </c>
      <c r="BX193" s="38">
        <f t="shared" si="35"/>
        <v>0</v>
      </c>
      <c r="BY193" s="38">
        <f t="shared" si="36"/>
        <v>0</v>
      </c>
      <c r="BZ193" s="38">
        <f t="shared" si="37"/>
        <v>0</v>
      </c>
      <c r="CA193" s="38">
        <f t="shared" si="38"/>
        <v>0</v>
      </c>
      <c r="CB193" s="14"/>
      <c r="CC193" s="14"/>
      <c r="CD193" s="14"/>
    </row>
    <row r="194" spans="1:82" x14ac:dyDescent="0.25">
      <c r="A194" s="37">
        <f>Accueil!C25</f>
        <v>13</v>
      </c>
      <c r="B194" s="37">
        <f>Accueil!D25</f>
        <v>0</v>
      </c>
      <c r="C194" s="37">
        <f>Accueil!E25</f>
        <v>0</v>
      </c>
      <c r="D194" s="37">
        <f>Accueil!F25</f>
        <v>0</v>
      </c>
      <c r="E194" s="37">
        <f>Accueil!G25</f>
        <v>0</v>
      </c>
      <c r="F194" s="37">
        <f>Accueil!H25</f>
        <v>0</v>
      </c>
      <c r="G194" s="37">
        <f>Accueil!I25</f>
        <v>0</v>
      </c>
      <c r="H194" s="37">
        <f>Accueil!J25</f>
        <v>0</v>
      </c>
      <c r="I194" s="37">
        <f>Accueil!K25</f>
        <v>0</v>
      </c>
      <c r="J194" s="37">
        <f>Accueil!L25</f>
        <v>0</v>
      </c>
      <c r="K194" s="37">
        <f>Accueil!M25</f>
        <v>0</v>
      </c>
      <c r="L194" s="37">
        <f>Accueil!N25</f>
        <v>0</v>
      </c>
      <c r="M194" s="37">
        <f>Accueil!O25</f>
        <v>0</v>
      </c>
      <c r="N194" s="37">
        <f>Accueil!P25</f>
        <v>0</v>
      </c>
      <c r="O194" s="37">
        <f>Accueil!Q25</f>
        <v>0</v>
      </c>
      <c r="P194" s="37">
        <f>Accueil!R25</f>
        <v>0</v>
      </c>
      <c r="Q194" s="37">
        <f>Accueil!S25</f>
        <v>0</v>
      </c>
      <c r="R194" s="37">
        <f>Accueil!T25</f>
        <v>0</v>
      </c>
      <c r="S194" s="37">
        <f>Accueil!U25</f>
        <v>0</v>
      </c>
      <c r="T194" s="37">
        <f>Accueil!V25</f>
        <v>0</v>
      </c>
      <c r="U194" s="37">
        <f>Accueil!W25</f>
        <v>0</v>
      </c>
      <c r="V194" s="37">
        <f>Accueil!X25</f>
        <v>0</v>
      </c>
      <c r="W194" s="37">
        <f>Accueil!Y25</f>
        <v>0</v>
      </c>
      <c r="X194" s="37">
        <f>Accueil!Z25</f>
        <v>0</v>
      </c>
      <c r="Y194" s="37">
        <f>Accueil!AA25</f>
        <v>0</v>
      </c>
      <c r="Z194" s="37">
        <f>Accueil!AB25</f>
        <v>0</v>
      </c>
      <c r="AA194" s="37">
        <f>Accueil!AC25</f>
        <v>0</v>
      </c>
      <c r="AB194" s="37">
        <f>Accueil!AD25</f>
        <v>0</v>
      </c>
      <c r="AC194" s="37">
        <f>Accueil!AE25</f>
        <v>0</v>
      </c>
      <c r="AD194" s="37">
        <f>Accueil!AF25</f>
        <v>0</v>
      </c>
      <c r="AE194" s="37">
        <f>Accueil!AG25</f>
        <v>0</v>
      </c>
      <c r="AF194" s="37">
        <f>Accueil!AH25</f>
        <v>0</v>
      </c>
      <c r="AG194" s="37">
        <f>Accueil!AI25</f>
        <v>0</v>
      </c>
      <c r="AH194" s="37">
        <f>Accueil!AJ25</f>
        <v>0</v>
      </c>
      <c r="AI194" s="37">
        <f>Accueil!AK25</f>
        <v>0</v>
      </c>
      <c r="AJ194" s="37">
        <f>Accueil!AL25</f>
        <v>0</v>
      </c>
      <c r="AK194" s="37">
        <f>Accueil!AM25</f>
        <v>0</v>
      </c>
      <c r="AL194" s="37">
        <f>Accueil!AN25</f>
        <v>0</v>
      </c>
      <c r="AM194" s="37">
        <f>Accueil!AO25</f>
        <v>0</v>
      </c>
      <c r="AN194" s="37">
        <f>Accueil!AP25</f>
        <v>0</v>
      </c>
      <c r="AO194" s="37" t="str">
        <f>Accueil!AQ25</f>
        <v/>
      </c>
      <c r="AP194" s="38">
        <f t="shared" si="1"/>
        <v>0</v>
      </c>
      <c r="AQ194" s="38">
        <f t="shared" si="2"/>
        <v>0</v>
      </c>
      <c r="AR194" s="38">
        <f t="shared" si="3"/>
        <v>0</v>
      </c>
      <c r="AS194" s="38">
        <f t="shared" si="4"/>
        <v>0</v>
      </c>
      <c r="AT194" s="38">
        <f t="shared" si="5"/>
        <v>0</v>
      </c>
      <c r="AU194" s="38">
        <f t="shared" si="6"/>
        <v>0</v>
      </c>
      <c r="AV194" s="38">
        <f t="shared" si="7"/>
        <v>0</v>
      </c>
      <c r="AW194" s="38">
        <f t="shared" si="8"/>
        <v>0</v>
      </c>
      <c r="AX194" s="38">
        <f t="shared" si="9"/>
        <v>0</v>
      </c>
      <c r="AY194" s="38">
        <f t="shared" si="10"/>
        <v>0</v>
      </c>
      <c r="AZ194" s="38">
        <f t="shared" si="11"/>
        <v>0</v>
      </c>
      <c r="BA194" s="38">
        <f t="shared" si="12"/>
        <v>0</v>
      </c>
      <c r="BB194" s="38">
        <f t="shared" si="13"/>
        <v>0</v>
      </c>
      <c r="BC194" s="38">
        <f t="shared" si="14"/>
        <v>0</v>
      </c>
      <c r="BD194" s="38">
        <f t="shared" si="15"/>
        <v>0</v>
      </c>
      <c r="BE194" s="38">
        <f t="shared" si="16"/>
        <v>0</v>
      </c>
      <c r="BF194" s="38">
        <f t="shared" si="17"/>
        <v>0</v>
      </c>
      <c r="BG194" s="38">
        <f t="shared" si="18"/>
        <v>0</v>
      </c>
      <c r="BH194" s="38">
        <f t="shared" si="19"/>
        <v>0</v>
      </c>
      <c r="BI194" s="38">
        <f t="shared" si="20"/>
        <v>0</v>
      </c>
      <c r="BJ194" s="38">
        <f t="shared" si="21"/>
        <v>0</v>
      </c>
      <c r="BK194" s="38">
        <f t="shared" si="22"/>
        <v>0</v>
      </c>
      <c r="BL194" s="38">
        <f t="shared" si="23"/>
        <v>0</v>
      </c>
      <c r="BM194" s="38">
        <f t="shared" si="24"/>
        <v>0</v>
      </c>
      <c r="BN194" s="38">
        <f t="shared" si="25"/>
        <v>0</v>
      </c>
      <c r="BO194" s="38">
        <f t="shared" si="26"/>
        <v>0</v>
      </c>
      <c r="BP194" s="38">
        <f t="shared" si="27"/>
        <v>0</v>
      </c>
      <c r="BQ194" s="38">
        <f t="shared" si="28"/>
        <v>0</v>
      </c>
      <c r="BR194" s="38">
        <f t="shared" si="29"/>
        <v>0</v>
      </c>
      <c r="BS194" s="38">
        <f t="shared" si="30"/>
        <v>0</v>
      </c>
      <c r="BT194" s="38">
        <f t="shared" si="31"/>
        <v>0</v>
      </c>
      <c r="BU194" s="38">
        <f t="shared" si="32"/>
        <v>0</v>
      </c>
      <c r="BV194" s="38">
        <f t="shared" si="33"/>
        <v>0</v>
      </c>
      <c r="BW194" s="38">
        <f t="shared" si="34"/>
        <v>0</v>
      </c>
      <c r="BX194" s="38">
        <f t="shared" si="35"/>
        <v>0</v>
      </c>
      <c r="BY194" s="38">
        <f t="shared" si="36"/>
        <v>0</v>
      </c>
      <c r="BZ194" s="38">
        <f t="shared" si="37"/>
        <v>0</v>
      </c>
      <c r="CA194" s="38">
        <f t="shared" si="38"/>
        <v>0</v>
      </c>
      <c r="CB194" s="14"/>
      <c r="CC194" s="14"/>
      <c r="CD194" s="14"/>
    </row>
    <row r="195" spans="1:82" x14ac:dyDescent="0.25">
      <c r="A195" s="37">
        <f>Accueil!C26</f>
        <v>14</v>
      </c>
      <c r="B195" s="37">
        <f>Accueil!D26</f>
        <v>0</v>
      </c>
      <c r="C195" s="37">
        <f>Accueil!E26</f>
        <v>0</v>
      </c>
      <c r="D195" s="37">
        <f>Accueil!F26</f>
        <v>0</v>
      </c>
      <c r="E195" s="37">
        <f>Accueil!G26</f>
        <v>0</v>
      </c>
      <c r="F195" s="37">
        <f>Accueil!H26</f>
        <v>0</v>
      </c>
      <c r="G195" s="37">
        <f>Accueil!I26</f>
        <v>0</v>
      </c>
      <c r="H195" s="37">
        <f>Accueil!J26</f>
        <v>0</v>
      </c>
      <c r="I195" s="37">
        <f>Accueil!K26</f>
        <v>0</v>
      </c>
      <c r="J195" s="37">
        <f>Accueil!L26</f>
        <v>0</v>
      </c>
      <c r="K195" s="37">
        <f>Accueil!M26</f>
        <v>0</v>
      </c>
      <c r="L195" s="37">
        <f>Accueil!N26</f>
        <v>0</v>
      </c>
      <c r="M195" s="37">
        <f>Accueil!O26</f>
        <v>0</v>
      </c>
      <c r="N195" s="37">
        <f>Accueil!P26</f>
        <v>0</v>
      </c>
      <c r="O195" s="37">
        <f>Accueil!Q26</f>
        <v>0</v>
      </c>
      <c r="P195" s="37">
        <f>Accueil!R26</f>
        <v>0</v>
      </c>
      <c r="Q195" s="37">
        <f>Accueil!S26</f>
        <v>0</v>
      </c>
      <c r="R195" s="37">
        <f>Accueil!T26</f>
        <v>0</v>
      </c>
      <c r="S195" s="37">
        <f>Accueil!U26</f>
        <v>0</v>
      </c>
      <c r="T195" s="37">
        <f>Accueil!V26</f>
        <v>0</v>
      </c>
      <c r="U195" s="37">
        <f>Accueil!W26</f>
        <v>0</v>
      </c>
      <c r="V195" s="37">
        <f>Accueil!X26</f>
        <v>0</v>
      </c>
      <c r="W195" s="37">
        <f>Accueil!Y26</f>
        <v>0</v>
      </c>
      <c r="X195" s="37">
        <f>Accueil!Z26</f>
        <v>0</v>
      </c>
      <c r="Y195" s="37">
        <f>Accueil!AA26</f>
        <v>0</v>
      </c>
      <c r="Z195" s="37">
        <f>Accueil!AB26</f>
        <v>0</v>
      </c>
      <c r="AA195" s="37">
        <f>Accueil!AC26</f>
        <v>0</v>
      </c>
      <c r="AB195" s="37">
        <f>Accueil!AD26</f>
        <v>0</v>
      </c>
      <c r="AC195" s="37">
        <f>Accueil!AE26</f>
        <v>0</v>
      </c>
      <c r="AD195" s="37">
        <f>Accueil!AF26</f>
        <v>0</v>
      </c>
      <c r="AE195" s="37">
        <f>Accueil!AG26</f>
        <v>0</v>
      </c>
      <c r="AF195" s="37">
        <f>Accueil!AH26</f>
        <v>0</v>
      </c>
      <c r="AG195" s="37">
        <f>Accueil!AI26</f>
        <v>0</v>
      </c>
      <c r="AH195" s="37">
        <f>Accueil!AJ26</f>
        <v>0</v>
      </c>
      <c r="AI195" s="37">
        <f>Accueil!AK26</f>
        <v>0</v>
      </c>
      <c r="AJ195" s="37">
        <f>Accueil!AL26</f>
        <v>0</v>
      </c>
      <c r="AK195" s="37">
        <f>Accueil!AM26</f>
        <v>0</v>
      </c>
      <c r="AL195" s="37">
        <f>Accueil!AN26</f>
        <v>0</v>
      </c>
      <c r="AM195" s="37">
        <f>Accueil!AO26</f>
        <v>0</v>
      </c>
      <c r="AN195" s="37">
        <f>Accueil!AP26</f>
        <v>0</v>
      </c>
      <c r="AO195" s="37" t="str">
        <f>Accueil!AQ26</f>
        <v/>
      </c>
      <c r="AP195" s="38">
        <f t="shared" si="1"/>
        <v>0</v>
      </c>
      <c r="AQ195" s="38">
        <f t="shared" si="2"/>
        <v>0</v>
      </c>
      <c r="AR195" s="38">
        <f t="shared" si="3"/>
        <v>0</v>
      </c>
      <c r="AS195" s="38">
        <f t="shared" si="4"/>
        <v>0</v>
      </c>
      <c r="AT195" s="38">
        <f t="shared" si="5"/>
        <v>0</v>
      </c>
      <c r="AU195" s="38">
        <f t="shared" si="6"/>
        <v>0</v>
      </c>
      <c r="AV195" s="38">
        <f t="shared" si="7"/>
        <v>0</v>
      </c>
      <c r="AW195" s="38">
        <f t="shared" si="8"/>
        <v>0</v>
      </c>
      <c r="AX195" s="38">
        <f t="shared" si="9"/>
        <v>0</v>
      </c>
      <c r="AY195" s="38">
        <f t="shared" si="10"/>
        <v>0</v>
      </c>
      <c r="AZ195" s="38">
        <f t="shared" si="11"/>
        <v>0</v>
      </c>
      <c r="BA195" s="38">
        <f t="shared" si="12"/>
        <v>0</v>
      </c>
      <c r="BB195" s="38">
        <f t="shared" si="13"/>
        <v>0</v>
      </c>
      <c r="BC195" s="38">
        <f t="shared" si="14"/>
        <v>0</v>
      </c>
      <c r="BD195" s="38">
        <f t="shared" si="15"/>
        <v>0</v>
      </c>
      <c r="BE195" s="38">
        <f t="shared" si="16"/>
        <v>0</v>
      </c>
      <c r="BF195" s="38">
        <f t="shared" si="17"/>
        <v>0</v>
      </c>
      <c r="BG195" s="38">
        <f t="shared" si="18"/>
        <v>0</v>
      </c>
      <c r="BH195" s="38">
        <f t="shared" si="19"/>
        <v>0</v>
      </c>
      <c r="BI195" s="38">
        <f t="shared" si="20"/>
        <v>0</v>
      </c>
      <c r="BJ195" s="38">
        <f t="shared" si="21"/>
        <v>0</v>
      </c>
      <c r="BK195" s="38">
        <f t="shared" si="22"/>
        <v>0</v>
      </c>
      <c r="BL195" s="38">
        <f t="shared" si="23"/>
        <v>0</v>
      </c>
      <c r="BM195" s="38">
        <f t="shared" si="24"/>
        <v>0</v>
      </c>
      <c r="BN195" s="38">
        <f t="shared" si="25"/>
        <v>0</v>
      </c>
      <c r="BO195" s="38">
        <f t="shared" si="26"/>
        <v>0</v>
      </c>
      <c r="BP195" s="38">
        <f t="shared" si="27"/>
        <v>0</v>
      </c>
      <c r="BQ195" s="38">
        <f t="shared" si="28"/>
        <v>0</v>
      </c>
      <c r="BR195" s="38">
        <f t="shared" si="29"/>
        <v>0</v>
      </c>
      <c r="BS195" s="38">
        <f t="shared" si="30"/>
        <v>0</v>
      </c>
      <c r="BT195" s="38">
        <f t="shared" si="31"/>
        <v>0</v>
      </c>
      <c r="BU195" s="38">
        <f t="shared" si="32"/>
        <v>0</v>
      </c>
      <c r="BV195" s="38">
        <f t="shared" si="33"/>
        <v>0</v>
      </c>
      <c r="BW195" s="38">
        <f t="shared" si="34"/>
        <v>0</v>
      </c>
      <c r="BX195" s="38">
        <f t="shared" si="35"/>
        <v>0</v>
      </c>
      <c r="BY195" s="38">
        <f t="shared" si="36"/>
        <v>0</v>
      </c>
      <c r="BZ195" s="38">
        <f t="shared" si="37"/>
        <v>0</v>
      </c>
      <c r="CA195" s="38">
        <f t="shared" si="38"/>
        <v>0</v>
      </c>
      <c r="CB195" s="14"/>
      <c r="CC195" s="14"/>
      <c r="CD195" s="14"/>
    </row>
    <row r="196" spans="1:82" x14ac:dyDescent="0.25">
      <c r="A196" s="37">
        <f>Accueil!C27</f>
        <v>15</v>
      </c>
      <c r="B196" s="37">
        <f>Accueil!D27</f>
        <v>0</v>
      </c>
      <c r="C196" s="37">
        <f>Accueil!E27</f>
        <v>0</v>
      </c>
      <c r="D196" s="37">
        <f>Accueil!F27</f>
        <v>0</v>
      </c>
      <c r="E196" s="37">
        <f>Accueil!G27</f>
        <v>0</v>
      </c>
      <c r="F196" s="37">
        <f>Accueil!H27</f>
        <v>0</v>
      </c>
      <c r="G196" s="37">
        <f>Accueil!I27</f>
        <v>0</v>
      </c>
      <c r="H196" s="37">
        <f>Accueil!J27</f>
        <v>0</v>
      </c>
      <c r="I196" s="37">
        <f>Accueil!K27</f>
        <v>0</v>
      </c>
      <c r="J196" s="37">
        <f>Accueil!L27</f>
        <v>0</v>
      </c>
      <c r="K196" s="37">
        <f>Accueil!M27</f>
        <v>0</v>
      </c>
      <c r="L196" s="37">
        <f>Accueil!N27</f>
        <v>0</v>
      </c>
      <c r="M196" s="37">
        <f>Accueil!O27</f>
        <v>0</v>
      </c>
      <c r="N196" s="37">
        <f>Accueil!P27</f>
        <v>0</v>
      </c>
      <c r="O196" s="37">
        <f>Accueil!Q27</f>
        <v>0</v>
      </c>
      <c r="P196" s="37">
        <f>Accueil!R27</f>
        <v>0</v>
      </c>
      <c r="Q196" s="37">
        <f>Accueil!S27</f>
        <v>0</v>
      </c>
      <c r="R196" s="37">
        <f>Accueil!T27</f>
        <v>0</v>
      </c>
      <c r="S196" s="37">
        <f>Accueil!U27</f>
        <v>0</v>
      </c>
      <c r="T196" s="37">
        <f>Accueil!V27</f>
        <v>0</v>
      </c>
      <c r="U196" s="37">
        <f>Accueil!W27</f>
        <v>0</v>
      </c>
      <c r="V196" s="37">
        <f>Accueil!X27</f>
        <v>0</v>
      </c>
      <c r="W196" s="37">
        <f>Accueil!Y27</f>
        <v>0</v>
      </c>
      <c r="X196" s="37">
        <f>Accueil!Z27</f>
        <v>0</v>
      </c>
      <c r="Y196" s="37">
        <f>Accueil!AA27</f>
        <v>0</v>
      </c>
      <c r="Z196" s="37">
        <f>Accueil!AB27</f>
        <v>0</v>
      </c>
      <c r="AA196" s="37">
        <f>Accueil!AC27</f>
        <v>0</v>
      </c>
      <c r="AB196" s="37">
        <f>Accueil!AD27</f>
        <v>0</v>
      </c>
      <c r="AC196" s="37">
        <f>Accueil!AE27</f>
        <v>0</v>
      </c>
      <c r="AD196" s="37">
        <f>Accueil!AF27</f>
        <v>0</v>
      </c>
      <c r="AE196" s="37">
        <f>Accueil!AG27</f>
        <v>0</v>
      </c>
      <c r="AF196" s="37">
        <f>Accueil!AH27</f>
        <v>0</v>
      </c>
      <c r="AG196" s="37">
        <f>Accueil!AI27</f>
        <v>0</v>
      </c>
      <c r="AH196" s="37">
        <f>Accueil!AJ27</f>
        <v>0</v>
      </c>
      <c r="AI196" s="37">
        <f>Accueil!AK27</f>
        <v>0</v>
      </c>
      <c r="AJ196" s="37">
        <f>Accueil!AL27</f>
        <v>0</v>
      </c>
      <c r="AK196" s="37">
        <f>Accueil!AM27</f>
        <v>0</v>
      </c>
      <c r="AL196" s="37">
        <f>Accueil!AN27</f>
        <v>0</v>
      </c>
      <c r="AM196" s="37">
        <f>Accueil!AO27</f>
        <v>0</v>
      </c>
      <c r="AN196" s="37">
        <f>Accueil!AP27</f>
        <v>0</v>
      </c>
      <c r="AO196" s="37" t="str">
        <f>Accueil!AQ27</f>
        <v/>
      </c>
      <c r="AP196" s="38">
        <f t="shared" si="1"/>
        <v>0</v>
      </c>
      <c r="AQ196" s="38">
        <f t="shared" si="2"/>
        <v>0</v>
      </c>
      <c r="AR196" s="38">
        <f t="shared" si="3"/>
        <v>0</v>
      </c>
      <c r="AS196" s="38">
        <f t="shared" si="4"/>
        <v>0</v>
      </c>
      <c r="AT196" s="38">
        <f t="shared" si="5"/>
        <v>0</v>
      </c>
      <c r="AU196" s="38">
        <f t="shared" si="6"/>
        <v>0</v>
      </c>
      <c r="AV196" s="38">
        <f t="shared" si="7"/>
        <v>0</v>
      </c>
      <c r="AW196" s="38">
        <f t="shared" si="8"/>
        <v>0</v>
      </c>
      <c r="AX196" s="38">
        <f t="shared" si="9"/>
        <v>0</v>
      </c>
      <c r="AY196" s="38">
        <f t="shared" si="10"/>
        <v>0</v>
      </c>
      <c r="AZ196" s="38">
        <f t="shared" si="11"/>
        <v>0</v>
      </c>
      <c r="BA196" s="38">
        <f t="shared" si="12"/>
        <v>0</v>
      </c>
      <c r="BB196" s="38">
        <f t="shared" si="13"/>
        <v>0</v>
      </c>
      <c r="BC196" s="38">
        <f t="shared" si="14"/>
        <v>0</v>
      </c>
      <c r="BD196" s="38">
        <f t="shared" si="15"/>
        <v>0</v>
      </c>
      <c r="BE196" s="38">
        <f t="shared" si="16"/>
        <v>0</v>
      </c>
      <c r="BF196" s="38">
        <f t="shared" si="17"/>
        <v>0</v>
      </c>
      <c r="BG196" s="38">
        <f t="shared" si="18"/>
        <v>0</v>
      </c>
      <c r="BH196" s="38">
        <f t="shared" si="19"/>
        <v>0</v>
      </c>
      <c r="BI196" s="38">
        <f t="shared" si="20"/>
        <v>0</v>
      </c>
      <c r="BJ196" s="38">
        <f t="shared" si="21"/>
        <v>0</v>
      </c>
      <c r="BK196" s="38">
        <f t="shared" si="22"/>
        <v>0</v>
      </c>
      <c r="BL196" s="38">
        <f t="shared" si="23"/>
        <v>0</v>
      </c>
      <c r="BM196" s="38">
        <f t="shared" si="24"/>
        <v>0</v>
      </c>
      <c r="BN196" s="38">
        <f t="shared" si="25"/>
        <v>0</v>
      </c>
      <c r="BO196" s="38">
        <f t="shared" si="26"/>
        <v>0</v>
      </c>
      <c r="BP196" s="38">
        <f t="shared" si="27"/>
        <v>0</v>
      </c>
      <c r="BQ196" s="38">
        <f t="shared" si="28"/>
        <v>0</v>
      </c>
      <c r="BR196" s="38">
        <f t="shared" si="29"/>
        <v>0</v>
      </c>
      <c r="BS196" s="38">
        <f t="shared" si="30"/>
        <v>0</v>
      </c>
      <c r="BT196" s="38">
        <f t="shared" si="31"/>
        <v>0</v>
      </c>
      <c r="BU196" s="38">
        <f t="shared" si="32"/>
        <v>0</v>
      </c>
      <c r="BV196" s="38">
        <f t="shared" si="33"/>
        <v>0</v>
      </c>
      <c r="BW196" s="38">
        <f t="shared" si="34"/>
        <v>0</v>
      </c>
      <c r="BX196" s="38">
        <f t="shared" si="35"/>
        <v>0</v>
      </c>
      <c r="BY196" s="38">
        <f t="shared" si="36"/>
        <v>0</v>
      </c>
      <c r="BZ196" s="38">
        <f t="shared" si="37"/>
        <v>0</v>
      </c>
      <c r="CA196" s="38">
        <f t="shared" si="38"/>
        <v>0</v>
      </c>
      <c r="CB196" s="14"/>
      <c r="CC196" s="14"/>
      <c r="CD196" s="14"/>
    </row>
    <row r="197" spans="1:82" x14ac:dyDescent="0.25">
      <c r="A197" s="37">
        <f>Accueil!C28</f>
        <v>16</v>
      </c>
      <c r="B197" s="37">
        <f>Accueil!D28</f>
        <v>0</v>
      </c>
      <c r="C197" s="37">
        <f>Accueil!E28</f>
        <v>0</v>
      </c>
      <c r="D197" s="37">
        <f>Accueil!F28</f>
        <v>0</v>
      </c>
      <c r="E197" s="37">
        <f>Accueil!G28</f>
        <v>0</v>
      </c>
      <c r="F197" s="37">
        <f>Accueil!H28</f>
        <v>0</v>
      </c>
      <c r="G197" s="37">
        <f>Accueil!I28</f>
        <v>0</v>
      </c>
      <c r="H197" s="37">
        <f>Accueil!J28</f>
        <v>0</v>
      </c>
      <c r="I197" s="37">
        <f>Accueil!K28</f>
        <v>0</v>
      </c>
      <c r="J197" s="37">
        <f>Accueil!L28</f>
        <v>0</v>
      </c>
      <c r="K197" s="37">
        <f>Accueil!M28</f>
        <v>0</v>
      </c>
      <c r="L197" s="37">
        <f>Accueil!N28</f>
        <v>0</v>
      </c>
      <c r="M197" s="37">
        <f>Accueil!O28</f>
        <v>0</v>
      </c>
      <c r="N197" s="37">
        <f>Accueil!P28</f>
        <v>0</v>
      </c>
      <c r="O197" s="37">
        <f>Accueil!Q28</f>
        <v>0</v>
      </c>
      <c r="P197" s="37">
        <f>Accueil!R28</f>
        <v>0</v>
      </c>
      <c r="Q197" s="37">
        <f>Accueil!S28</f>
        <v>0</v>
      </c>
      <c r="R197" s="37">
        <f>Accueil!T28</f>
        <v>0</v>
      </c>
      <c r="S197" s="37">
        <f>Accueil!U28</f>
        <v>0</v>
      </c>
      <c r="T197" s="37">
        <f>Accueil!V28</f>
        <v>0</v>
      </c>
      <c r="U197" s="37">
        <f>Accueil!W28</f>
        <v>0</v>
      </c>
      <c r="V197" s="37">
        <f>Accueil!X28</f>
        <v>0</v>
      </c>
      <c r="W197" s="37">
        <f>Accueil!Y28</f>
        <v>0</v>
      </c>
      <c r="X197" s="37">
        <f>Accueil!Z28</f>
        <v>0</v>
      </c>
      <c r="Y197" s="37">
        <f>Accueil!AA28</f>
        <v>0</v>
      </c>
      <c r="Z197" s="37">
        <f>Accueil!AB28</f>
        <v>0</v>
      </c>
      <c r="AA197" s="37">
        <f>Accueil!AC28</f>
        <v>0</v>
      </c>
      <c r="AB197" s="37">
        <f>Accueil!AD28</f>
        <v>0</v>
      </c>
      <c r="AC197" s="37">
        <f>Accueil!AE28</f>
        <v>0</v>
      </c>
      <c r="AD197" s="37">
        <f>Accueil!AF28</f>
        <v>0</v>
      </c>
      <c r="AE197" s="37">
        <f>Accueil!AG28</f>
        <v>0</v>
      </c>
      <c r="AF197" s="37">
        <f>Accueil!AH28</f>
        <v>0</v>
      </c>
      <c r="AG197" s="37">
        <f>Accueil!AI28</f>
        <v>0</v>
      </c>
      <c r="AH197" s="37">
        <f>Accueil!AJ28</f>
        <v>0</v>
      </c>
      <c r="AI197" s="37">
        <f>Accueil!AK28</f>
        <v>0</v>
      </c>
      <c r="AJ197" s="37">
        <f>Accueil!AL28</f>
        <v>0</v>
      </c>
      <c r="AK197" s="37">
        <f>Accueil!AM28</f>
        <v>0</v>
      </c>
      <c r="AL197" s="37">
        <f>Accueil!AN28</f>
        <v>0</v>
      </c>
      <c r="AM197" s="37">
        <f>Accueil!AO28</f>
        <v>0</v>
      </c>
      <c r="AN197" s="37">
        <f>Accueil!AP28</f>
        <v>0</v>
      </c>
      <c r="AO197" s="37" t="str">
        <f>Accueil!AQ28</f>
        <v/>
      </c>
      <c r="AP197" s="38">
        <f t="shared" si="1"/>
        <v>0</v>
      </c>
      <c r="AQ197" s="38">
        <f t="shared" si="2"/>
        <v>0</v>
      </c>
      <c r="AR197" s="38">
        <f t="shared" si="3"/>
        <v>0</v>
      </c>
      <c r="AS197" s="38">
        <f t="shared" si="4"/>
        <v>0</v>
      </c>
      <c r="AT197" s="38">
        <f t="shared" si="5"/>
        <v>0</v>
      </c>
      <c r="AU197" s="38">
        <f t="shared" si="6"/>
        <v>0</v>
      </c>
      <c r="AV197" s="38">
        <f t="shared" si="7"/>
        <v>0</v>
      </c>
      <c r="AW197" s="38">
        <f t="shared" si="8"/>
        <v>0</v>
      </c>
      <c r="AX197" s="38">
        <f t="shared" si="9"/>
        <v>0</v>
      </c>
      <c r="AY197" s="38">
        <f t="shared" si="10"/>
        <v>0</v>
      </c>
      <c r="AZ197" s="38">
        <f t="shared" si="11"/>
        <v>0</v>
      </c>
      <c r="BA197" s="38">
        <f t="shared" si="12"/>
        <v>0</v>
      </c>
      <c r="BB197" s="38">
        <f t="shared" si="13"/>
        <v>0</v>
      </c>
      <c r="BC197" s="38">
        <f t="shared" si="14"/>
        <v>0</v>
      </c>
      <c r="BD197" s="38">
        <f t="shared" si="15"/>
        <v>0</v>
      </c>
      <c r="BE197" s="38">
        <f t="shared" si="16"/>
        <v>0</v>
      </c>
      <c r="BF197" s="38">
        <f t="shared" si="17"/>
        <v>0</v>
      </c>
      <c r="BG197" s="38">
        <f t="shared" si="18"/>
        <v>0</v>
      </c>
      <c r="BH197" s="38">
        <f t="shared" si="19"/>
        <v>0</v>
      </c>
      <c r="BI197" s="38">
        <f t="shared" si="20"/>
        <v>0</v>
      </c>
      <c r="BJ197" s="38">
        <f t="shared" si="21"/>
        <v>0</v>
      </c>
      <c r="BK197" s="38">
        <f t="shared" si="22"/>
        <v>0</v>
      </c>
      <c r="BL197" s="38">
        <f t="shared" si="23"/>
        <v>0</v>
      </c>
      <c r="BM197" s="38">
        <f t="shared" si="24"/>
        <v>0</v>
      </c>
      <c r="BN197" s="38">
        <f t="shared" si="25"/>
        <v>0</v>
      </c>
      <c r="BO197" s="38">
        <f t="shared" si="26"/>
        <v>0</v>
      </c>
      <c r="BP197" s="38">
        <f t="shared" si="27"/>
        <v>0</v>
      </c>
      <c r="BQ197" s="38">
        <f t="shared" si="28"/>
        <v>0</v>
      </c>
      <c r="BR197" s="38">
        <f t="shared" si="29"/>
        <v>0</v>
      </c>
      <c r="BS197" s="38">
        <f t="shared" si="30"/>
        <v>0</v>
      </c>
      <c r="BT197" s="38">
        <f t="shared" si="31"/>
        <v>0</v>
      </c>
      <c r="BU197" s="38">
        <f t="shared" si="32"/>
        <v>0</v>
      </c>
      <c r="BV197" s="38">
        <f t="shared" si="33"/>
        <v>0</v>
      </c>
      <c r="BW197" s="38">
        <f t="shared" si="34"/>
        <v>0</v>
      </c>
      <c r="BX197" s="38">
        <f t="shared" si="35"/>
        <v>0</v>
      </c>
      <c r="BY197" s="38">
        <f t="shared" si="36"/>
        <v>0</v>
      </c>
      <c r="BZ197" s="38">
        <f t="shared" si="37"/>
        <v>0</v>
      </c>
      <c r="CA197" s="38">
        <f t="shared" si="38"/>
        <v>0</v>
      </c>
      <c r="CB197" s="14"/>
      <c r="CC197" s="14"/>
      <c r="CD197" s="14"/>
    </row>
    <row r="198" spans="1:82" x14ac:dyDescent="0.25">
      <c r="A198" s="37">
        <f>Accueil!C29</f>
        <v>17</v>
      </c>
      <c r="B198" s="37">
        <f>Accueil!D29</f>
        <v>0</v>
      </c>
      <c r="C198" s="37">
        <f>Accueil!E29</f>
        <v>0</v>
      </c>
      <c r="D198" s="37">
        <f>Accueil!F29</f>
        <v>0</v>
      </c>
      <c r="E198" s="37">
        <f>Accueil!G29</f>
        <v>0</v>
      </c>
      <c r="F198" s="37">
        <f>Accueil!H29</f>
        <v>0</v>
      </c>
      <c r="G198" s="37">
        <f>Accueil!I29</f>
        <v>0</v>
      </c>
      <c r="H198" s="37">
        <f>Accueil!J29</f>
        <v>0</v>
      </c>
      <c r="I198" s="37">
        <f>Accueil!K29</f>
        <v>0</v>
      </c>
      <c r="J198" s="37">
        <f>Accueil!L29</f>
        <v>0</v>
      </c>
      <c r="K198" s="37">
        <f>Accueil!M29</f>
        <v>0</v>
      </c>
      <c r="L198" s="37">
        <f>Accueil!N29</f>
        <v>0</v>
      </c>
      <c r="M198" s="37">
        <f>Accueil!O29</f>
        <v>0</v>
      </c>
      <c r="N198" s="37">
        <f>Accueil!P29</f>
        <v>0</v>
      </c>
      <c r="O198" s="37">
        <f>Accueil!Q29</f>
        <v>0</v>
      </c>
      <c r="P198" s="37">
        <f>Accueil!R29</f>
        <v>0</v>
      </c>
      <c r="Q198" s="37">
        <f>Accueil!S29</f>
        <v>0</v>
      </c>
      <c r="R198" s="37">
        <f>Accueil!T29</f>
        <v>0</v>
      </c>
      <c r="S198" s="37">
        <f>Accueil!U29</f>
        <v>0</v>
      </c>
      <c r="T198" s="37">
        <f>Accueil!V29</f>
        <v>0</v>
      </c>
      <c r="U198" s="37">
        <f>Accueil!W29</f>
        <v>0</v>
      </c>
      <c r="V198" s="37">
        <f>Accueil!X29</f>
        <v>0</v>
      </c>
      <c r="W198" s="37">
        <f>Accueil!Y29</f>
        <v>0</v>
      </c>
      <c r="X198" s="37">
        <f>Accueil!Z29</f>
        <v>0</v>
      </c>
      <c r="Y198" s="37">
        <f>Accueil!AA29</f>
        <v>0</v>
      </c>
      <c r="Z198" s="37">
        <f>Accueil!AB29</f>
        <v>0</v>
      </c>
      <c r="AA198" s="37">
        <f>Accueil!AC29</f>
        <v>0</v>
      </c>
      <c r="AB198" s="37">
        <f>Accueil!AD29</f>
        <v>0</v>
      </c>
      <c r="AC198" s="37">
        <f>Accueil!AE29</f>
        <v>0</v>
      </c>
      <c r="AD198" s="37">
        <f>Accueil!AF29</f>
        <v>0</v>
      </c>
      <c r="AE198" s="37">
        <f>Accueil!AG29</f>
        <v>0</v>
      </c>
      <c r="AF198" s="37">
        <f>Accueil!AH29</f>
        <v>0</v>
      </c>
      <c r="AG198" s="37">
        <f>Accueil!AI29</f>
        <v>0</v>
      </c>
      <c r="AH198" s="37">
        <f>Accueil!AJ29</f>
        <v>0</v>
      </c>
      <c r="AI198" s="37">
        <f>Accueil!AK29</f>
        <v>0</v>
      </c>
      <c r="AJ198" s="37">
        <f>Accueil!AL29</f>
        <v>0</v>
      </c>
      <c r="AK198" s="37">
        <f>Accueil!AM29</f>
        <v>0</v>
      </c>
      <c r="AL198" s="37">
        <f>Accueil!AN29</f>
        <v>0</v>
      </c>
      <c r="AM198" s="37">
        <f>Accueil!AO29</f>
        <v>0</v>
      </c>
      <c r="AN198" s="37">
        <f>Accueil!AP29</f>
        <v>0</v>
      </c>
      <c r="AO198" s="37" t="str">
        <f>Accueil!AQ29</f>
        <v/>
      </c>
      <c r="AP198" s="38">
        <f t="shared" si="1"/>
        <v>0</v>
      </c>
      <c r="AQ198" s="38">
        <f t="shared" si="2"/>
        <v>0</v>
      </c>
      <c r="AR198" s="38">
        <f t="shared" si="3"/>
        <v>0</v>
      </c>
      <c r="AS198" s="38">
        <f t="shared" si="4"/>
        <v>0</v>
      </c>
      <c r="AT198" s="38">
        <f t="shared" si="5"/>
        <v>0</v>
      </c>
      <c r="AU198" s="38">
        <f t="shared" si="6"/>
        <v>0</v>
      </c>
      <c r="AV198" s="38">
        <f t="shared" si="7"/>
        <v>0</v>
      </c>
      <c r="AW198" s="38">
        <f t="shared" si="8"/>
        <v>0</v>
      </c>
      <c r="AX198" s="38">
        <f t="shared" si="9"/>
        <v>0</v>
      </c>
      <c r="AY198" s="38">
        <f t="shared" si="10"/>
        <v>0</v>
      </c>
      <c r="AZ198" s="38">
        <f t="shared" si="11"/>
        <v>0</v>
      </c>
      <c r="BA198" s="38">
        <f t="shared" si="12"/>
        <v>0</v>
      </c>
      <c r="BB198" s="38">
        <f t="shared" si="13"/>
        <v>0</v>
      </c>
      <c r="BC198" s="38">
        <f t="shared" si="14"/>
        <v>0</v>
      </c>
      <c r="BD198" s="38">
        <f t="shared" si="15"/>
        <v>0</v>
      </c>
      <c r="BE198" s="38">
        <f t="shared" si="16"/>
        <v>0</v>
      </c>
      <c r="BF198" s="38">
        <f t="shared" si="17"/>
        <v>0</v>
      </c>
      <c r="BG198" s="38">
        <f t="shared" si="18"/>
        <v>0</v>
      </c>
      <c r="BH198" s="38">
        <f t="shared" si="19"/>
        <v>0</v>
      </c>
      <c r="BI198" s="38">
        <f t="shared" si="20"/>
        <v>0</v>
      </c>
      <c r="BJ198" s="38">
        <f t="shared" si="21"/>
        <v>0</v>
      </c>
      <c r="BK198" s="38">
        <f t="shared" si="22"/>
        <v>0</v>
      </c>
      <c r="BL198" s="38">
        <f t="shared" si="23"/>
        <v>0</v>
      </c>
      <c r="BM198" s="38">
        <f t="shared" si="24"/>
        <v>0</v>
      </c>
      <c r="BN198" s="38">
        <f t="shared" si="25"/>
        <v>0</v>
      </c>
      <c r="BO198" s="38">
        <f t="shared" si="26"/>
        <v>0</v>
      </c>
      <c r="BP198" s="38">
        <f t="shared" si="27"/>
        <v>0</v>
      </c>
      <c r="BQ198" s="38">
        <f t="shared" si="28"/>
        <v>0</v>
      </c>
      <c r="BR198" s="38">
        <f t="shared" si="29"/>
        <v>0</v>
      </c>
      <c r="BS198" s="38">
        <f t="shared" si="30"/>
        <v>0</v>
      </c>
      <c r="BT198" s="38">
        <f t="shared" si="31"/>
        <v>0</v>
      </c>
      <c r="BU198" s="38">
        <f t="shared" si="32"/>
        <v>0</v>
      </c>
      <c r="BV198" s="38">
        <f t="shared" si="33"/>
        <v>0</v>
      </c>
      <c r="BW198" s="38">
        <f t="shared" si="34"/>
        <v>0</v>
      </c>
      <c r="BX198" s="38">
        <f t="shared" si="35"/>
        <v>0</v>
      </c>
      <c r="BY198" s="38">
        <f t="shared" si="36"/>
        <v>0</v>
      </c>
      <c r="BZ198" s="38">
        <f t="shared" si="37"/>
        <v>0</v>
      </c>
      <c r="CA198" s="38">
        <f t="shared" si="38"/>
        <v>0</v>
      </c>
      <c r="CB198" s="14"/>
      <c r="CC198" s="14"/>
      <c r="CD198" s="14"/>
    </row>
    <row r="199" spans="1:82" x14ac:dyDescent="0.25">
      <c r="A199" s="37">
        <f>Accueil!C30</f>
        <v>18</v>
      </c>
      <c r="B199" s="37">
        <f>Accueil!D30</f>
        <v>0</v>
      </c>
      <c r="C199" s="37">
        <f>Accueil!E30</f>
        <v>0</v>
      </c>
      <c r="D199" s="37">
        <f>Accueil!F30</f>
        <v>0</v>
      </c>
      <c r="E199" s="37">
        <f>Accueil!G30</f>
        <v>0</v>
      </c>
      <c r="F199" s="37">
        <f>Accueil!H30</f>
        <v>0</v>
      </c>
      <c r="G199" s="37">
        <f>Accueil!I30</f>
        <v>0</v>
      </c>
      <c r="H199" s="37">
        <f>Accueil!J30</f>
        <v>0</v>
      </c>
      <c r="I199" s="37">
        <f>Accueil!K30</f>
        <v>0</v>
      </c>
      <c r="J199" s="37">
        <f>Accueil!L30</f>
        <v>0</v>
      </c>
      <c r="K199" s="37">
        <f>Accueil!M30</f>
        <v>0</v>
      </c>
      <c r="L199" s="37">
        <f>Accueil!N30</f>
        <v>0</v>
      </c>
      <c r="M199" s="37">
        <f>Accueil!O30</f>
        <v>0</v>
      </c>
      <c r="N199" s="37">
        <f>Accueil!P30</f>
        <v>0</v>
      </c>
      <c r="O199" s="37">
        <f>Accueil!Q30</f>
        <v>0</v>
      </c>
      <c r="P199" s="37">
        <f>Accueil!R30</f>
        <v>0</v>
      </c>
      <c r="Q199" s="37">
        <f>Accueil!S30</f>
        <v>0</v>
      </c>
      <c r="R199" s="37">
        <f>Accueil!T30</f>
        <v>0</v>
      </c>
      <c r="S199" s="37">
        <f>Accueil!U30</f>
        <v>0</v>
      </c>
      <c r="T199" s="37">
        <f>Accueil!V30</f>
        <v>0</v>
      </c>
      <c r="U199" s="37">
        <f>Accueil!W30</f>
        <v>0</v>
      </c>
      <c r="V199" s="37">
        <f>Accueil!X30</f>
        <v>0</v>
      </c>
      <c r="W199" s="37">
        <f>Accueil!Y30</f>
        <v>0</v>
      </c>
      <c r="X199" s="37">
        <f>Accueil!Z30</f>
        <v>0</v>
      </c>
      <c r="Y199" s="37">
        <f>Accueil!AA30</f>
        <v>0</v>
      </c>
      <c r="Z199" s="37">
        <f>Accueil!AB30</f>
        <v>0</v>
      </c>
      <c r="AA199" s="37">
        <f>Accueil!AC30</f>
        <v>0</v>
      </c>
      <c r="AB199" s="37">
        <f>Accueil!AD30</f>
        <v>0</v>
      </c>
      <c r="AC199" s="37">
        <f>Accueil!AE30</f>
        <v>0</v>
      </c>
      <c r="AD199" s="37">
        <f>Accueil!AF30</f>
        <v>0</v>
      </c>
      <c r="AE199" s="37">
        <f>Accueil!AG30</f>
        <v>0</v>
      </c>
      <c r="AF199" s="37">
        <f>Accueil!AH30</f>
        <v>0</v>
      </c>
      <c r="AG199" s="37">
        <f>Accueil!AI30</f>
        <v>0</v>
      </c>
      <c r="AH199" s="37">
        <f>Accueil!AJ30</f>
        <v>0</v>
      </c>
      <c r="AI199" s="37">
        <f>Accueil!AK30</f>
        <v>0</v>
      </c>
      <c r="AJ199" s="37">
        <f>Accueil!AL30</f>
        <v>0</v>
      </c>
      <c r="AK199" s="37">
        <f>Accueil!AM30</f>
        <v>0</v>
      </c>
      <c r="AL199" s="37">
        <f>Accueil!AN30</f>
        <v>0</v>
      </c>
      <c r="AM199" s="37">
        <f>Accueil!AO30</f>
        <v>0</v>
      </c>
      <c r="AN199" s="37">
        <f>Accueil!AP30</f>
        <v>0</v>
      </c>
      <c r="AO199" s="37" t="str">
        <f>Accueil!AQ30</f>
        <v/>
      </c>
      <c r="AP199" s="38">
        <f t="shared" si="1"/>
        <v>0</v>
      </c>
      <c r="AQ199" s="38">
        <f t="shared" si="2"/>
        <v>0</v>
      </c>
      <c r="AR199" s="38">
        <f t="shared" si="3"/>
        <v>0</v>
      </c>
      <c r="AS199" s="38">
        <f t="shared" si="4"/>
        <v>0</v>
      </c>
      <c r="AT199" s="38">
        <f t="shared" si="5"/>
        <v>0</v>
      </c>
      <c r="AU199" s="38">
        <f t="shared" si="6"/>
        <v>0</v>
      </c>
      <c r="AV199" s="38">
        <f t="shared" si="7"/>
        <v>0</v>
      </c>
      <c r="AW199" s="38">
        <f t="shared" si="8"/>
        <v>0</v>
      </c>
      <c r="AX199" s="38">
        <f t="shared" si="9"/>
        <v>0</v>
      </c>
      <c r="AY199" s="38">
        <f t="shared" si="10"/>
        <v>0</v>
      </c>
      <c r="AZ199" s="38">
        <f t="shared" si="11"/>
        <v>0</v>
      </c>
      <c r="BA199" s="38">
        <f t="shared" si="12"/>
        <v>0</v>
      </c>
      <c r="BB199" s="38">
        <f t="shared" si="13"/>
        <v>0</v>
      </c>
      <c r="BC199" s="38">
        <f t="shared" si="14"/>
        <v>0</v>
      </c>
      <c r="BD199" s="38">
        <f t="shared" si="15"/>
        <v>0</v>
      </c>
      <c r="BE199" s="38">
        <f t="shared" si="16"/>
        <v>0</v>
      </c>
      <c r="BF199" s="38">
        <f t="shared" si="17"/>
        <v>0</v>
      </c>
      <c r="BG199" s="38">
        <f t="shared" si="18"/>
        <v>0</v>
      </c>
      <c r="BH199" s="38">
        <f t="shared" si="19"/>
        <v>0</v>
      </c>
      <c r="BI199" s="38">
        <f t="shared" si="20"/>
        <v>0</v>
      </c>
      <c r="BJ199" s="38">
        <f t="shared" si="21"/>
        <v>0</v>
      </c>
      <c r="BK199" s="38">
        <f t="shared" si="22"/>
        <v>0</v>
      </c>
      <c r="BL199" s="38">
        <f t="shared" si="23"/>
        <v>0</v>
      </c>
      <c r="BM199" s="38">
        <f t="shared" si="24"/>
        <v>0</v>
      </c>
      <c r="BN199" s="38">
        <f t="shared" si="25"/>
        <v>0</v>
      </c>
      <c r="BO199" s="38">
        <f t="shared" si="26"/>
        <v>0</v>
      </c>
      <c r="BP199" s="38">
        <f t="shared" si="27"/>
        <v>0</v>
      </c>
      <c r="BQ199" s="38">
        <f t="shared" si="28"/>
        <v>0</v>
      </c>
      <c r="BR199" s="38">
        <f t="shared" si="29"/>
        <v>0</v>
      </c>
      <c r="BS199" s="38">
        <f t="shared" si="30"/>
        <v>0</v>
      </c>
      <c r="BT199" s="38">
        <f t="shared" si="31"/>
        <v>0</v>
      </c>
      <c r="BU199" s="38">
        <f t="shared" si="32"/>
        <v>0</v>
      </c>
      <c r="BV199" s="38">
        <f t="shared" si="33"/>
        <v>0</v>
      </c>
      <c r="BW199" s="38">
        <f t="shared" si="34"/>
        <v>0</v>
      </c>
      <c r="BX199" s="38">
        <f t="shared" si="35"/>
        <v>0</v>
      </c>
      <c r="BY199" s="38">
        <f t="shared" si="36"/>
        <v>0</v>
      </c>
      <c r="BZ199" s="38">
        <f t="shared" si="37"/>
        <v>0</v>
      </c>
      <c r="CA199" s="38">
        <f t="shared" si="38"/>
        <v>0</v>
      </c>
      <c r="CB199" s="14"/>
      <c r="CC199" s="14"/>
      <c r="CD199" s="14"/>
    </row>
    <row r="200" spans="1:82" x14ac:dyDescent="0.25">
      <c r="A200" s="37">
        <f>Accueil!C31</f>
        <v>19</v>
      </c>
      <c r="B200" s="37">
        <f>Accueil!D31</f>
        <v>0</v>
      </c>
      <c r="C200" s="37">
        <f>Accueil!E31</f>
        <v>0</v>
      </c>
      <c r="D200" s="37">
        <f>Accueil!F31</f>
        <v>0</v>
      </c>
      <c r="E200" s="37">
        <f>Accueil!G31</f>
        <v>0</v>
      </c>
      <c r="F200" s="37">
        <f>Accueil!H31</f>
        <v>0</v>
      </c>
      <c r="G200" s="37">
        <f>Accueil!I31</f>
        <v>0</v>
      </c>
      <c r="H200" s="37">
        <f>Accueil!J31</f>
        <v>0</v>
      </c>
      <c r="I200" s="37">
        <f>Accueil!K31</f>
        <v>0</v>
      </c>
      <c r="J200" s="37">
        <f>Accueil!L31</f>
        <v>0</v>
      </c>
      <c r="K200" s="37">
        <f>Accueil!M31</f>
        <v>0</v>
      </c>
      <c r="L200" s="37">
        <f>Accueil!N31</f>
        <v>0</v>
      </c>
      <c r="M200" s="37">
        <f>Accueil!O31</f>
        <v>0</v>
      </c>
      <c r="N200" s="37">
        <f>Accueil!P31</f>
        <v>0</v>
      </c>
      <c r="O200" s="37">
        <f>Accueil!Q31</f>
        <v>0</v>
      </c>
      <c r="P200" s="37">
        <f>Accueil!R31</f>
        <v>0</v>
      </c>
      <c r="Q200" s="37">
        <f>Accueil!S31</f>
        <v>0</v>
      </c>
      <c r="R200" s="37">
        <f>Accueil!T31</f>
        <v>0</v>
      </c>
      <c r="S200" s="37">
        <f>Accueil!U31</f>
        <v>0</v>
      </c>
      <c r="T200" s="37">
        <f>Accueil!V31</f>
        <v>0</v>
      </c>
      <c r="U200" s="37">
        <f>Accueil!W31</f>
        <v>0</v>
      </c>
      <c r="V200" s="37">
        <f>Accueil!X31</f>
        <v>0</v>
      </c>
      <c r="W200" s="37">
        <f>Accueil!Y31</f>
        <v>0</v>
      </c>
      <c r="X200" s="37">
        <f>Accueil!Z31</f>
        <v>0</v>
      </c>
      <c r="Y200" s="37">
        <f>Accueil!AA31</f>
        <v>0</v>
      </c>
      <c r="Z200" s="37">
        <f>Accueil!AB31</f>
        <v>0</v>
      </c>
      <c r="AA200" s="37">
        <f>Accueil!AC31</f>
        <v>0</v>
      </c>
      <c r="AB200" s="37">
        <f>Accueil!AD31</f>
        <v>0</v>
      </c>
      <c r="AC200" s="37">
        <f>Accueil!AE31</f>
        <v>0</v>
      </c>
      <c r="AD200" s="37">
        <f>Accueil!AF31</f>
        <v>0</v>
      </c>
      <c r="AE200" s="37">
        <f>Accueil!AG31</f>
        <v>0</v>
      </c>
      <c r="AF200" s="37">
        <f>Accueil!AH31</f>
        <v>0</v>
      </c>
      <c r="AG200" s="37">
        <f>Accueil!AI31</f>
        <v>0</v>
      </c>
      <c r="AH200" s="37">
        <f>Accueil!AJ31</f>
        <v>0</v>
      </c>
      <c r="AI200" s="37">
        <f>Accueil!AK31</f>
        <v>0</v>
      </c>
      <c r="AJ200" s="37">
        <f>Accueil!AL31</f>
        <v>0</v>
      </c>
      <c r="AK200" s="37">
        <f>Accueil!AM31</f>
        <v>0</v>
      </c>
      <c r="AL200" s="37">
        <f>Accueil!AN31</f>
        <v>0</v>
      </c>
      <c r="AM200" s="37">
        <f>Accueil!AO31</f>
        <v>0</v>
      </c>
      <c r="AN200" s="37">
        <f>Accueil!AP31</f>
        <v>0</v>
      </c>
      <c r="AO200" s="37" t="str">
        <f>Accueil!AQ31</f>
        <v/>
      </c>
      <c r="AP200" s="38">
        <f t="shared" si="1"/>
        <v>0</v>
      </c>
      <c r="AQ200" s="38">
        <f t="shared" si="2"/>
        <v>0</v>
      </c>
      <c r="AR200" s="38">
        <f t="shared" si="3"/>
        <v>0</v>
      </c>
      <c r="AS200" s="38">
        <f t="shared" si="4"/>
        <v>0</v>
      </c>
      <c r="AT200" s="38">
        <f t="shared" si="5"/>
        <v>0</v>
      </c>
      <c r="AU200" s="38">
        <f t="shared" si="6"/>
        <v>0</v>
      </c>
      <c r="AV200" s="38">
        <f t="shared" si="7"/>
        <v>0</v>
      </c>
      <c r="AW200" s="38">
        <f t="shared" si="8"/>
        <v>0</v>
      </c>
      <c r="AX200" s="38">
        <f t="shared" si="9"/>
        <v>0</v>
      </c>
      <c r="AY200" s="38">
        <f t="shared" si="10"/>
        <v>0</v>
      </c>
      <c r="AZ200" s="38">
        <f t="shared" si="11"/>
        <v>0</v>
      </c>
      <c r="BA200" s="38">
        <f t="shared" si="12"/>
        <v>0</v>
      </c>
      <c r="BB200" s="38">
        <f t="shared" si="13"/>
        <v>0</v>
      </c>
      <c r="BC200" s="38">
        <f t="shared" si="14"/>
        <v>0</v>
      </c>
      <c r="BD200" s="38">
        <f t="shared" si="15"/>
        <v>0</v>
      </c>
      <c r="BE200" s="38">
        <f t="shared" si="16"/>
        <v>0</v>
      </c>
      <c r="BF200" s="38">
        <f t="shared" si="17"/>
        <v>0</v>
      </c>
      <c r="BG200" s="38">
        <f t="shared" si="18"/>
        <v>0</v>
      </c>
      <c r="BH200" s="38">
        <f t="shared" si="19"/>
        <v>0</v>
      </c>
      <c r="BI200" s="38">
        <f t="shared" si="20"/>
        <v>0</v>
      </c>
      <c r="BJ200" s="38">
        <f t="shared" si="21"/>
        <v>0</v>
      </c>
      <c r="BK200" s="38">
        <f t="shared" si="22"/>
        <v>0</v>
      </c>
      <c r="BL200" s="38">
        <f t="shared" si="23"/>
        <v>0</v>
      </c>
      <c r="BM200" s="38">
        <f t="shared" si="24"/>
        <v>0</v>
      </c>
      <c r="BN200" s="38">
        <f t="shared" si="25"/>
        <v>0</v>
      </c>
      <c r="BO200" s="38">
        <f t="shared" si="26"/>
        <v>0</v>
      </c>
      <c r="BP200" s="38">
        <f t="shared" si="27"/>
        <v>0</v>
      </c>
      <c r="BQ200" s="38">
        <f t="shared" si="28"/>
        <v>0</v>
      </c>
      <c r="BR200" s="38">
        <f t="shared" si="29"/>
        <v>0</v>
      </c>
      <c r="BS200" s="38">
        <f t="shared" si="30"/>
        <v>0</v>
      </c>
      <c r="BT200" s="38">
        <f t="shared" si="31"/>
        <v>0</v>
      </c>
      <c r="BU200" s="38">
        <f t="shared" si="32"/>
        <v>0</v>
      </c>
      <c r="BV200" s="38">
        <f t="shared" si="33"/>
        <v>0</v>
      </c>
      <c r="BW200" s="38">
        <f t="shared" si="34"/>
        <v>0</v>
      </c>
      <c r="BX200" s="38">
        <f t="shared" si="35"/>
        <v>0</v>
      </c>
      <c r="BY200" s="38">
        <f t="shared" si="36"/>
        <v>0</v>
      </c>
      <c r="BZ200" s="38">
        <f t="shared" si="37"/>
        <v>0</v>
      </c>
      <c r="CA200" s="38">
        <f t="shared" si="38"/>
        <v>0</v>
      </c>
      <c r="CB200" s="14"/>
      <c r="CC200" s="14"/>
      <c r="CD200" s="14"/>
    </row>
    <row r="201" spans="1:82" x14ac:dyDescent="0.25">
      <c r="A201" s="37">
        <f>Accueil!C32</f>
        <v>20</v>
      </c>
      <c r="B201" s="37">
        <f>Accueil!D32</f>
        <v>0</v>
      </c>
      <c r="C201" s="37">
        <f>Accueil!E32</f>
        <v>0</v>
      </c>
      <c r="D201" s="37">
        <f>Accueil!F32</f>
        <v>0</v>
      </c>
      <c r="E201" s="37">
        <f>Accueil!G32</f>
        <v>0</v>
      </c>
      <c r="F201" s="37">
        <f>Accueil!H32</f>
        <v>0</v>
      </c>
      <c r="G201" s="37">
        <f>Accueil!I32</f>
        <v>0</v>
      </c>
      <c r="H201" s="37">
        <f>Accueil!J32</f>
        <v>0</v>
      </c>
      <c r="I201" s="37">
        <f>Accueil!K32</f>
        <v>0</v>
      </c>
      <c r="J201" s="37">
        <f>Accueil!L32</f>
        <v>0</v>
      </c>
      <c r="K201" s="37">
        <f>Accueil!M32</f>
        <v>0</v>
      </c>
      <c r="L201" s="37">
        <f>Accueil!N32</f>
        <v>0</v>
      </c>
      <c r="M201" s="37">
        <f>Accueil!O32</f>
        <v>0</v>
      </c>
      <c r="N201" s="37">
        <f>Accueil!P32</f>
        <v>0</v>
      </c>
      <c r="O201" s="37">
        <f>Accueil!Q32</f>
        <v>0</v>
      </c>
      <c r="P201" s="37">
        <f>Accueil!R32</f>
        <v>0</v>
      </c>
      <c r="Q201" s="37">
        <f>Accueil!S32</f>
        <v>0</v>
      </c>
      <c r="R201" s="37">
        <f>Accueil!T32</f>
        <v>0</v>
      </c>
      <c r="S201" s="37">
        <f>Accueil!U32</f>
        <v>0</v>
      </c>
      <c r="T201" s="37">
        <f>Accueil!V32</f>
        <v>0</v>
      </c>
      <c r="U201" s="37">
        <f>Accueil!W32</f>
        <v>0</v>
      </c>
      <c r="V201" s="37">
        <f>Accueil!X32</f>
        <v>0</v>
      </c>
      <c r="W201" s="37">
        <f>Accueil!Y32</f>
        <v>0</v>
      </c>
      <c r="X201" s="37">
        <f>Accueil!Z32</f>
        <v>0</v>
      </c>
      <c r="Y201" s="37">
        <f>Accueil!AA32</f>
        <v>0</v>
      </c>
      <c r="Z201" s="37">
        <f>Accueil!AB32</f>
        <v>0</v>
      </c>
      <c r="AA201" s="37">
        <f>Accueil!AC32</f>
        <v>0</v>
      </c>
      <c r="AB201" s="37">
        <f>Accueil!AD32</f>
        <v>0</v>
      </c>
      <c r="AC201" s="37">
        <f>Accueil!AE32</f>
        <v>0</v>
      </c>
      <c r="AD201" s="37">
        <f>Accueil!AF32</f>
        <v>0</v>
      </c>
      <c r="AE201" s="37">
        <f>Accueil!AG32</f>
        <v>0</v>
      </c>
      <c r="AF201" s="37">
        <f>Accueil!AH32</f>
        <v>0</v>
      </c>
      <c r="AG201" s="37">
        <f>Accueil!AI32</f>
        <v>0</v>
      </c>
      <c r="AH201" s="37">
        <f>Accueil!AJ32</f>
        <v>0</v>
      </c>
      <c r="AI201" s="37">
        <f>Accueil!AK32</f>
        <v>0</v>
      </c>
      <c r="AJ201" s="37">
        <f>Accueil!AL32</f>
        <v>0</v>
      </c>
      <c r="AK201" s="37">
        <f>Accueil!AM32</f>
        <v>0</v>
      </c>
      <c r="AL201" s="37">
        <f>Accueil!AN32</f>
        <v>0</v>
      </c>
      <c r="AM201" s="37">
        <f>Accueil!AO32</f>
        <v>0</v>
      </c>
      <c r="AN201" s="37">
        <f>Accueil!AP32</f>
        <v>0</v>
      </c>
      <c r="AO201" s="37" t="str">
        <f>Accueil!AQ32</f>
        <v/>
      </c>
      <c r="AP201" s="38">
        <f t="shared" si="1"/>
        <v>0</v>
      </c>
      <c r="AQ201" s="38">
        <f t="shared" si="2"/>
        <v>0</v>
      </c>
      <c r="AR201" s="38">
        <f t="shared" si="3"/>
        <v>0</v>
      </c>
      <c r="AS201" s="38">
        <f t="shared" si="4"/>
        <v>0</v>
      </c>
      <c r="AT201" s="38">
        <f t="shared" si="5"/>
        <v>0</v>
      </c>
      <c r="AU201" s="38">
        <f t="shared" si="6"/>
        <v>0</v>
      </c>
      <c r="AV201" s="38">
        <f t="shared" si="7"/>
        <v>0</v>
      </c>
      <c r="AW201" s="38">
        <f t="shared" si="8"/>
        <v>0</v>
      </c>
      <c r="AX201" s="38">
        <f t="shared" si="9"/>
        <v>0</v>
      </c>
      <c r="AY201" s="38">
        <f t="shared" si="10"/>
        <v>0</v>
      </c>
      <c r="AZ201" s="38">
        <f t="shared" si="11"/>
        <v>0</v>
      </c>
      <c r="BA201" s="38">
        <f t="shared" si="12"/>
        <v>0</v>
      </c>
      <c r="BB201" s="38">
        <f t="shared" si="13"/>
        <v>0</v>
      </c>
      <c r="BC201" s="38">
        <f t="shared" si="14"/>
        <v>0</v>
      </c>
      <c r="BD201" s="38">
        <f t="shared" si="15"/>
        <v>0</v>
      </c>
      <c r="BE201" s="38">
        <f t="shared" si="16"/>
        <v>0</v>
      </c>
      <c r="BF201" s="38">
        <f t="shared" si="17"/>
        <v>0</v>
      </c>
      <c r="BG201" s="38">
        <f t="shared" si="18"/>
        <v>0</v>
      </c>
      <c r="BH201" s="38">
        <f t="shared" si="19"/>
        <v>0</v>
      </c>
      <c r="BI201" s="38">
        <f t="shared" si="20"/>
        <v>0</v>
      </c>
      <c r="BJ201" s="38">
        <f t="shared" si="21"/>
        <v>0</v>
      </c>
      <c r="BK201" s="38">
        <f t="shared" si="22"/>
        <v>0</v>
      </c>
      <c r="BL201" s="38">
        <f t="shared" si="23"/>
        <v>0</v>
      </c>
      <c r="BM201" s="38">
        <f t="shared" si="24"/>
        <v>0</v>
      </c>
      <c r="BN201" s="38">
        <f t="shared" si="25"/>
        <v>0</v>
      </c>
      <c r="BO201" s="38">
        <f t="shared" si="26"/>
        <v>0</v>
      </c>
      <c r="BP201" s="38">
        <f t="shared" si="27"/>
        <v>0</v>
      </c>
      <c r="BQ201" s="38">
        <f t="shared" si="28"/>
        <v>0</v>
      </c>
      <c r="BR201" s="38">
        <f t="shared" si="29"/>
        <v>0</v>
      </c>
      <c r="BS201" s="38">
        <f t="shared" si="30"/>
        <v>0</v>
      </c>
      <c r="BT201" s="38">
        <f t="shared" si="31"/>
        <v>0</v>
      </c>
      <c r="BU201" s="38">
        <f t="shared" si="32"/>
        <v>0</v>
      </c>
      <c r="BV201" s="38">
        <f t="shared" si="33"/>
        <v>0</v>
      </c>
      <c r="BW201" s="38">
        <f t="shared" si="34"/>
        <v>0</v>
      </c>
      <c r="BX201" s="38">
        <f t="shared" si="35"/>
        <v>0</v>
      </c>
      <c r="BY201" s="38">
        <f t="shared" si="36"/>
        <v>0</v>
      </c>
      <c r="BZ201" s="38">
        <f t="shared" si="37"/>
        <v>0</v>
      </c>
      <c r="CA201" s="38">
        <f t="shared" si="38"/>
        <v>0</v>
      </c>
      <c r="CB201" s="14"/>
      <c r="CC201" s="14"/>
      <c r="CD201" s="14"/>
    </row>
    <row r="202" spans="1:82" ht="15.75" thickBot="1" x14ac:dyDescent="0.3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</row>
    <row r="203" spans="1:82" ht="15.75" thickBot="1" x14ac:dyDescent="0.3">
      <c r="A203" s="36"/>
      <c r="T203" s="58" t="s">
        <v>61</v>
      </c>
      <c r="U203" s="59"/>
      <c r="V203" s="60"/>
      <c r="W203" s="47"/>
    </row>
    <row r="205" spans="1:82" x14ac:dyDescent="0.25">
      <c r="A205" s="37" t="str">
        <f>Accueil!C13</f>
        <v>James</v>
      </c>
      <c r="B205" s="37"/>
      <c r="C205" s="37">
        <f>IF(C182="",NA(),SUM(C182)/COUNTIF(C182,"&gt;0"))</f>
        <v>6</v>
      </c>
      <c r="D205" s="37">
        <f>IF(D182="",NA(),SUM(C182:D182)/COUNTIF(C182:D182,"&gt;0"))</f>
        <v>6.5</v>
      </c>
      <c r="E205" s="37">
        <f>IF(E182="",NA(),SUM(C182:E182)/COUNTIF(C182:E182,"&gt;0"))</f>
        <v>6.333333333333333</v>
      </c>
      <c r="F205" s="37">
        <f>IF(F182="",NA(),SUM(C182:F182)/COUNTIF(C182:F182,"&gt;0"))</f>
        <v>6.25</v>
      </c>
      <c r="G205" s="37">
        <f>IF(G182="",NA(),SUM(C182:G182)/COUNTIF(C182:G182,"&gt;0"))</f>
        <v>6.4</v>
      </c>
      <c r="H205" s="37">
        <f>IF(H182="",NA(),SUM(C182:H182)/COUNTIF(C182:H182,"&gt;0"))</f>
        <v>6.333333333333333</v>
      </c>
      <c r="I205" s="37">
        <f>IF(I182="",NA(),SUM(C182:I182)/COUNTIF(C182:I182,"&gt;0"))</f>
        <v>6.1428571428571432</v>
      </c>
      <c r="J205" s="37">
        <f>IF(J182="",NA(),SUM(C182:J182)/COUNTIF(C182:J182,"&gt;0"))</f>
        <v>5.75</v>
      </c>
      <c r="K205" s="37">
        <f>IF(K182="",NA(),SUM(C182:K182)/COUNTIF(C182:K182,"&gt;0"))</f>
        <v>5.7777777777777777</v>
      </c>
      <c r="L205" s="37">
        <f>IF(L182="",NA(),SUM(C182:L182)/COUNTIF(C182:L182,"&gt;0"))</f>
        <v>5.6</v>
      </c>
      <c r="M205" s="37">
        <f>IF(M182="",NA(),SUM(C182:M182)/COUNTIF(C182:M182,"&gt;0"))</f>
        <v>5.5454545454545459</v>
      </c>
      <c r="N205" s="37">
        <f>IF(N182="",NA(),SUM(C182:N182)/COUNTIF(C182:N182,"&gt;0"))</f>
        <v>5.583333333333333</v>
      </c>
      <c r="O205" s="37">
        <f>IF(O182="",NA(),SUM(C182:O182)/COUNTIF(C182:O182,"&gt;0"))</f>
        <v>5.384615384615385</v>
      </c>
      <c r="P205" s="37">
        <f>IF(P182="",NA(),SUM(C182:P182)/COUNTIF(C182:P182,"&gt;0"))</f>
        <v>5.3571428571428568</v>
      </c>
      <c r="Q205" s="37">
        <f>IF(Q182="",NA(),SUM(C182:Q182)/COUNTIF(C182:Q182,"&gt;0"))</f>
        <v>5.4666666666666668</v>
      </c>
      <c r="R205" s="37">
        <f>IF(R182="",NA(),SUM(C182:R182)/COUNTIF(C182:R182,"&gt;0"))</f>
        <v>5.5625</v>
      </c>
      <c r="S205" s="37">
        <f>IF(S182="",NA(),SUM(C182:S182)/COUNTIF(C182:S182,"&gt;0"))</f>
        <v>5.4705882352941178</v>
      </c>
      <c r="T205" s="37">
        <f>IF(T182="",NA(),SUM(C182:T182)/COUNTIF(C182:T182,"&gt;0"))</f>
        <v>5.666666666666667</v>
      </c>
      <c r="U205" s="37">
        <f>IF(U182="",NA(),SUM(C182:U182)/COUNTIF(C182:U182,"&gt;0"))</f>
        <v>5.7894736842105265</v>
      </c>
      <c r="V205" s="37">
        <f>IF(V182="",NA(),SUM(C182:V182)/COUNTIF(C182:V182,"&gt;0"))</f>
        <v>5.7</v>
      </c>
      <c r="W205" s="37">
        <f>IF(W182="",NA(),SUM(C182:W182)/COUNTIF(C182:W182,"&gt;0"))</f>
        <v>5.6190476190476186</v>
      </c>
      <c r="X205" s="37">
        <f>IF(X182="",NA(),SUM(C182:X182)/COUNTIF(C182:X182,"&gt;0"))</f>
        <v>5.5909090909090908</v>
      </c>
      <c r="Y205" s="37">
        <f>IF(Y182="",NA(),SUM(C182:Y182)/COUNTIF(C182:Y182,"&gt;0"))</f>
        <v>5.5217391304347823</v>
      </c>
      <c r="Z205" s="37">
        <f>IF(Z182="",NA(),SUM(C182:Z182)/COUNTIF(C182:Z182,"&gt;0"))</f>
        <v>5.375</v>
      </c>
      <c r="AA205" s="37">
        <f>IF(AA182="",NA(),SUM(C182:AA182)/COUNTIF(C182:AA182,"&gt;0"))</f>
        <v>5.32</v>
      </c>
      <c r="AB205" s="37">
        <f>IF(AB182="",NA(),SUM(C182:AB182)/COUNTIF(C182:AB182,"&gt;0"))</f>
        <v>5.3461538461538458</v>
      </c>
      <c r="AC205" s="37">
        <f>IF(AC182="",NA(),SUM(C182:AC182)/COUNTIF(C182:AC182,"&gt;0"))</f>
        <v>5.333333333333333</v>
      </c>
      <c r="AD205" s="37">
        <f>IF(AD182="",NA(),SUM(C182:AD182)/COUNTIF(C182:AD182,"&gt;0"))</f>
        <v>5.3928571428571432</v>
      </c>
      <c r="AE205" s="37">
        <f>IF(AE182="",NA(),SUM(C182:AE182)/COUNTIF(C182:AE182,"&gt;0"))</f>
        <v>5.4827586206896548</v>
      </c>
      <c r="AF205" s="37">
        <f>IF(AF182="",NA(),SUM(C182:AF182)/COUNTIF(C182:AF182,"&gt;0"))</f>
        <v>5.4666666666666668</v>
      </c>
      <c r="AG205" s="37">
        <f>IF(AG182="",NA(),SUM(C182:AG182)/COUNTIF(C182:AG182,"&gt;0"))</f>
        <v>5.387096774193548</v>
      </c>
      <c r="AH205" s="37">
        <f>IF(AH182="",NA(),SUM(C182:AH182)/COUNTIF(C182:AH182,"&gt;0"))</f>
        <v>5.34375</v>
      </c>
      <c r="AI205" s="37">
        <f>IF(AI182="",NA(),SUM(C182:AI182)/COUNTIF(C182:AI182,"&gt;0"))</f>
        <v>5.333333333333333</v>
      </c>
      <c r="AJ205" s="37">
        <f>IF(AJ182="",NA(),SUM(C182:AJ182)/COUNTIF(C182:AJ182,"&gt;0"))</f>
        <v>5.3529411764705879</v>
      </c>
      <c r="AK205" s="37">
        <f>IF(AK182="",NA(),SUM(C182:AK182)/COUNTIF(C182:AK182,"&gt;0"))</f>
        <v>5.3142857142857141</v>
      </c>
      <c r="AL205" s="37">
        <f>IF(AL182="",NA(),SUM(C182:AL182)/COUNTIF(C182:AL182,"&gt;0"))</f>
        <v>5.25</v>
      </c>
      <c r="AM205" s="37">
        <f>IF(AM182="",NA(),SUM(C182:AM182)/COUNTIF(C182:AM182,"&gt;0"))</f>
        <v>5.2162162162162158</v>
      </c>
      <c r="AN205" s="48">
        <f>IF(AN182="",NA(),SUM(C182:AN182)/COUNTIF(C182:AN182,"&gt;0"))</f>
        <v>5.2368421052631575</v>
      </c>
      <c r="AO205" s="49"/>
    </row>
    <row r="206" spans="1:82" x14ac:dyDescent="0.25">
      <c r="A206" s="37" t="str">
        <f>Accueil!C14</f>
        <v>Manu</v>
      </c>
      <c r="B206" s="37"/>
      <c r="C206" s="37">
        <f t="shared" ref="C206:C223" si="39">IF(C183="",NA(),SUM(C183)/COUNTIF(C183,"&gt;0"))</f>
        <v>6</v>
      </c>
      <c r="D206" s="37">
        <f t="shared" ref="D206:D224" si="40">IF(D183="",NA(),SUM(C183:D183)/COUNTIF(C183:D183,"&gt;0"))</f>
        <v>5.5</v>
      </c>
      <c r="E206" s="37">
        <f t="shared" ref="E206:E224" si="41">IF(E183="",NA(),SUM(C183:E183)/COUNTIF(C183:E183,"&gt;0"))</f>
        <v>5.333333333333333</v>
      </c>
      <c r="F206" s="37">
        <f t="shared" ref="F206:F224" si="42">IF(F183="",NA(),SUM(C183:F183)/COUNTIF(C183:F183,"&gt;0"))</f>
        <v>5.5</v>
      </c>
      <c r="G206" s="37">
        <f t="shared" ref="G206:G224" si="43">IF(G183="",NA(),SUM(C183:G183)/COUNTIF(C183:G183,"&gt;0"))</f>
        <v>5.4</v>
      </c>
      <c r="H206" s="37">
        <f t="shared" ref="H206:H224" si="44">IF(H183="",NA(),SUM(C183:H183)/COUNTIF(C183:H183,"&gt;0"))</f>
        <v>5.5</v>
      </c>
      <c r="I206" s="37">
        <f t="shared" ref="I206:I224" si="45">IF(I183="",NA(),SUM(C183:I183)/COUNTIF(C183:I183,"&gt;0"))</f>
        <v>5.4285714285714288</v>
      </c>
      <c r="J206" s="37">
        <f t="shared" ref="J206:J224" si="46">IF(J183="",NA(),SUM(C183:J183)/COUNTIF(C183:J183,"&gt;0"))</f>
        <v>4.875</v>
      </c>
      <c r="K206" s="37">
        <f t="shared" ref="K206:K224" si="47">IF(K183="",NA(),SUM(C183:K183)/COUNTIF(C183:K183,"&gt;0"))</f>
        <v>4.7777777777777777</v>
      </c>
      <c r="L206" s="37">
        <f t="shared" ref="L206:L224" si="48">IF(L183="",NA(),SUM(C183:L183)/COUNTIF(C183:L183,"&gt;0"))</f>
        <v>4.5999999999999996</v>
      </c>
      <c r="M206" s="37">
        <f t="shared" ref="M206:M224" si="49">IF(M183="",NA(),SUM(C183:M183)/COUNTIF(C183:M183,"&gt;0"))</f>
        <v>4.7272727272727275</v>
      </c>
      <c r="N206" s="37">
        <f t="shared" ref="N206:N224" si="50">IF(N183="",NA(),SUM(C183:N183)/COUNTIF(C183:N183,"&gt;0"))</f>
        <v>4.916666666666667</v>
      </c>
      <c r="O206" s="37">
        <f t="shared" ref="O206:O224" si="51">IF(O183="",NA(),SUM(C183:O183)/COUNTIF(C183:O183,"&gt;0"))</f>
        <v>4.9230769230769234</v>
      </c>
      <c r="P206" s="37">
        <f t="shared" ref="P206:P224" si="52">IF(P183="",NA(),SUM(C183:P183)/COUNTIF(C183:P183,"&gt;0"))</f>
        <v>5.0714285714285712</v>
      </c>
      <c r="Q206" s="37">
        <f t="shared" ref="Q206:Q224" si="53">IF(Q183="",NA(),SUM(C183:Q183)/COUNTIF(C183:Q183,"&gt;0"))</f>
        <v>5.0666666666666664</v>
      </c>
      <c r="R206" s="37">
        <f t="shared" ref="R206:R224" si="54">IF(R183="",NA(),SUM(C183:R183)/COUNTIF(C183:R183,"&gt;0"))</f>
        <v>5.125</v>
      </c>
      <c r="S206" s="37">
        <f t="shared" ref="S206:S224" si="55">IF(S183="",NA(),SUM(C183:S183)/COUNTIF(C183:S183,"&gt;0"))</f>
        <v>5.0588235294117645</v>
      </c>
      <c r="T206" s="37">
        <f t="shared" ref="T206:T224" si="56">IF(T183="",NA(),SUM(C183:T183)/COUNTIF(C183:T183,"&gt;0"))</f>
        <v>5</v>
      </c>
      <c r="U206" s="37">
        <f t="shared" ref="U206:U224" si="57">IF(U183="",NA(),SUM(C183:U183)/COUNTIF(C183:U183,"&gt;0"))</f>
        <v>5</v>
      </c>
      <c r="V206" s="37">
        <f t="shared" ref="V206:V224" si="58">IF(V183="",NA(),SUM(C183:V183)/COUNTIF(C183:V183,"&gt;0"))</f>
        <v>5.05</v>
      </c>
      <c r="W206" s="37">
        <f t="shared" ref="W206:W224" si="59">IF(W183="",NA(),SUM(C183:W183)/COUNTIF(C183:W183,"&gt;0"))</f>
        <v>5</v>
      </c>
      <c r="X206" s="37">
        <f t="shared" ref="X206:X224" si="60">IF(X183="",NA(),SUM(C183:X183)/COUNTIF(C183:X183,"&gt;0"))</f>
        <v>4.9545454545454541</v>
      </c>
      <c r="Y206" s="37">
        <f t="shared" ref="Y206:Y224" si="61">IF(Y183="",NA(),SUM(C183:Y183)/COUNTIF(C183:Y183,"&gt;0"))</f>
        <v>4.8695652173913047</v>
      </c>
      <c r="Z206" s="37">
        <f t="shared" ref="Z206:Z224" si="62">IF(Z183="",NA(),SUM(C183:Z183)/COUNTIF(C183:Z183,"&gt;0"))</f>
        <v>4.875</v>
      </c>
      <c r="AA206" s="37">
        <f t="shared" ref="AA206:AA224" si="63">IF(AA183="",NA(),SUM(C183:AA183)/COUNTIF(C183:AA183,"&gt;0"))</f>
        <v>4.84</v>
      </c>
      <c r="AB206" s="37">
        <f t="shared" ref="AB206:AB224" si="64">IF(AB183="",NA(),SUM(C183:AB183)/COUNTIF(C183:AB183,"&gt;0"))</f>
        <v>4.8076923076923075</v>
      </c>
      <c r="AC206" s="37">
        <f t="shared" ref="AC206:AC224" si="65">IF(AC183="",NA(),SUM(C183:AC183)/COUNTIF(C183:AC183,"&gt;0"))</f>
        <v>4.7777777777777777</v>
      </c>
      <c r="AD206" s="37">
        <f t="shared" ref="AD206:AD224" si="66">IF(AD183="",NA(),SUM(C183:AD183)/COUNTIF(C183:AD183,"&gt;0"))</f>
        <v>4.8214285714285712</v>
      </c>
      <c r="AE206" s="37">
        <f t="shared" ref="AE206:AE224" si="67">IF(AE183="",NA(),SUM(C183:AE183)/COUNTIF(C183:AE183,"&gt;0"))</f>
        <v>4.8620689655172411</v>
      </c>
      <c r="AF206" s="37">
        <f t="shared" ref="AF206:AF224" si="68">IF(AF183="",NA(),SUM(C183:AF183)/COUNTIF(C183:AF183,"&gt;0"))</f>
        <v>4.8666666666666663</v>
      </c>
      <c r="AG206" s="37">
        <f t="shared" ref="AG206:AG224" si="69">IF(AG183="",NA(),SUM(C183:AG183)/COUNTIF(C183:AG183,"&gt;0"))</f>
        <v>4.870967741935484</v>
      </c>
      <c r="AH206" s="37">
        <f t="shared" ref="AH206:AH224" si="70">IF(AH183="",NA(),SUM(C183:AH183)/COUNTIF(C183:AH183,"&gt;0"))</f>
        <v>4.84375</v>
      </c>
      <c r="AI206" s="37">
        <f t="shared" ref="AI206:AI224" si="71">IF(AI183="",NA(),SUM(C183:AI183)/COUNTIF(C183:AI183,"&gt;0"))</f>
        <v>4.8787878787878789</v>
      </c>
      <c r="AJ206" s="37">
        <f t="shared" ref="AJ206:AJ224" si="72">IF(AJ183="",NA(),SUM(C183:AJ183)/COUNTIF(C183:AJ183,"&gt;0"))</f>
        <v>4.9117647058823533</v>
      </c>
      <c r="AK206" s="37">
        <f t="shared" ref="AK206:AK224" si="73">IF(AK183="",NA(),SUM(C183:AK183)/COUNTIF(C183:AK183,"&gt;0"))</f>
        <v>4.8857142857142861</v>
      </c>
      <c r="AL206" s="37">
        <f t="shared" ref="AL206:AL224" si="74">IF(AL183="",NA(),SUM(C183:AL183)/COUNTIF(C183:AL183,"&gt;0"))</f>
        <v>4.833333333333333</v>
      </c>
      <c r="AM206" s="37">
        <f t="shared" ref="AM206:AM224" si="75">IF(AM183="",NA(),SUM(C183:AM183)/COUNTIF(C183:AM183,"&gt;0"))</f>
        <v>4.8648648648648649</v>
      </c>
      <c r="AN206" s="48">
        <f t="shared" ref="AN206:AN224" si="76">IF(AN183="",NA(),SUM(C183:AN183)/COUNTIF(C183:AN183,"&gt;0"))</f>
        <v>4.9473684210526319</v>
      </c>
      <c r="AO206" s="49"/>
    </row>
    <row r="207" spans="1:82" x14ac:dyDescent="0.25">
      <c r="A207" s="37" t="str">
        <f>Accueil!C15</f>
        <v>Remi</v>
      </c>
      <c r="B207" s="37"/>
      <c r="C207" s="37">
        <f t="shared" si="39"/>
        <v>6</v>
      </c>
      <c r="D207" s="37">
        <f t="shared" si="40"/>
        <v>5</v>
      </c>
      <c r="E207" s="37">
        <f t="shared" si="41"/>
        <v>4.666666666666667</v>
      </c>
      <c r="F207" s="37">
        <f t="shared" si="42"/>
        <v>5</v>
      </c>
      <c r="G207" s="37">
        <f t="shared" si="43"/>
        <v>4.8</v>
      </c>
      <c r="H207" s="37">
        <f t="shared" si="44"/>
        <v>4.833333333333333</v>
      </c>
      <c r="I207" s="37">
        <f t="shared" si="45"/>
        <v>4.7142857142857144</v>
      </c>
      <c r="J207" s="37">
        <f t="shared" si="46"/>
        <v>4.375</v>
      </c>
      <c r="K207" s="37">
        <f t="shared" si="47"/>
        <v>4.333333333333333</v>
      </c>
      <c r="L207" s="37">
        <f t="shared" si="48"/>
        <v>4.0999999999999996</v>
      </c>
      <c r="M207" s="37">
        <f t="shared" si="49"/>
        <v>4.3636363636363633</v>
      </c>
      <c r="N207" s="37">
        <f t="shared" si="50"/>
        <v>4.333333333333333</v>
      </c>
      <c r="O207" s="37">
        <f t="shared" si="51"/>
        <v>4.384615384615385</v>
      </c>
      <c r="P207" s="37">
        <f t="shared" si="52"/>
        <v>4.5714285714285712</v>
      </c>
      <c r="Q207" s="37">
        <f t="shared" si="53"/>
        <v>4.666666666666667</v>
      </c>
      <c r="R207" s="37">
        <f t="shared" si="54"/>
        <v>4.625</v>
      </c>
      <c r="S207" s="37">
        <f t="shared" si="55"/>
        <v>4.6470588235294121</v>
      </c>
      <c r="T207" s="37">
        <f t="shared" si="56"/>
        <v>4.7222222222222223</v>
      </c>
      <c r="U207" s="37">
        <f t="shared" si="57"/>
        <v>4.7894736842105265</v>
      </c>
      <c r="V207" s="37">
        <f t="shared" si="58"/>
        <v>4.7</v>
      </c>
      <c r="W207" s="37">
        <f t="shared" si="59"/>
        <v>4.7619047619047619</v>
      </c>
      <c r="X207" s="37">
        <f t="shared" si="60"/>
        <v>4.6818181818181817</v>
      </c>
      <c r="Y207" s="37">
        <f t="shared" si="61"/>
        <v>4.6956521739130439</v>
      </c>
      <c r="Z207" s="37">
        <f t="shared" si="62"/>
        <v>4.75</v>
      </c>
      <c r="AA207" s="37">
        <f t="shared" si="63"/>
        <v>4.76</v>
      </c>
      <c r="AB207" s="37">
        <f t="shared" si="64"/>
        <v>4.7692307692307692</v>
      </c>
      <c r="AC207" s="37">
        <f t="shared" si="65"/>
        <v>4.7777777777777777</v>
      </c>
      <c r="AD207" s="37">
        <f t="shared" si="66"/>
        <v>4.7857142857142856</v>
      </c>
      <c r="AE207" s="37">
        <f t="shared" si="67"/>
        <v>4.8275862068965516</v>
      </c>
      <c r="AF207" s="37">
        <f t="shared" si="68"/>
        <v>4.8666666666666663</v>
      </c>
      <c r="AG207" s="37">
        <f t="shared" si="69"/>
        <v>4.903225806451613</v>
      </c>
      <c r="AH207" s="37">
        <f t="shared" si="70"/>
        <v>4.875</v>
      </c>
      <c r="AI207" s="37">
        <f t="shared" si="71"/>
        <v>4.8787878787878789</v>
      </c>
      <c r="AJ207" s="37">
        <f t="shared" si="72"/>
        <v>4.9411764705882355</v>
      </c>
      <c r="AK207" s="37">
        <f t="shared" si="73"/>
        <v>4.9428571428571431</v>
      </c>
      <c r="AL207" s="37">
        <f t="shared" si="74"/>
        <v>4.8888888888888893</v>
      </c>
      <c r="AM207" s="37">
        <f t="shared" si="75"/>
        <v>4.8648648648648649</v>
      </c>
      <c r="AN207" s="48">
        <f t="shared" si="76"/>
        <v>4.8947368421052628</v>
      </c>
      <c r="AO207" s="49"/>
    </row>
    <row r="208" spans="1:82" x14ac:dyDescent="0.25">
      <c r="A208" s="37" t="str">
        <f>Accueil!C16</f>
        <v>Régis</v>
      </c>
      <c r="B208" s="37"/>
      <c r="C208" s="37">
        <f t="shared" si="39"/>
        <v>5</v>
      </c>
      <c r="D208" s="37">
        <f t="shared" si="40"/>
        <v>5</v>
      </c>
      <c r="E208" s="37">
        <f t="shared" si="41"/>
        <v>4.666666666666667</v>
      </c>
      <c r="F208" s="37">
        <f t="shared" si="42"/>
        <v>5</v>
      </c>
      <c r="G208" s="37">
        <f t="shared" si="43"/>
        <v>4.8</v>
      </c>
      <c r="H208" s="37">
        <f t="shared" si="44"/>
        <v>5</v>
      </c>
      <c r="I208" s="37">
        <f t="shared" si="45"/>
        <v>5.1428571428571432</v>
      </c>
      <c r="J208" s="37">
        <f t="shared" si="46"/>
        <v>5</v>
      </c>
      <c r="K208" s="37">
        <f t="shared" si="47"/>
        <v>4.8888888888888893</v>
      </c>
      <c r="L208" s="37">
        <f t="shared" si="48"/>
        <v>4.7</v>
      </c>
      <c r="M208" s="37">
        <f t="shared" si="49"/>
        <v>4.8181818181818183</v>
      </c>
      <c r="N208" s="37">
        <f t="shared" si="50"/>
        <v>4.916666666666667</v>
      </c>
      <c r="O208" s="37">
        <f t="shared" si="51"/>
        <v>4.8461538461538458</v>
      </c>
      <c r="P208" s="37">
        <f t="shared" si="52"/>
        <v>4.8571428571428568</v>
      </c>
      <c r="Q208" s="37">
        <f t="shared" si="53"/>
        <v>4.8666666666666663</v>
      </c>
      <c r="R208" s="37">
        <f t="shared" si="54"/>
        <v>4.75</v>
      </c>
      <c r="S208" s="37">
        <f t="shared" si="55"/>
        <v>4.7647058823529411</v>
      </c>
      <c r="T208" s="37">
        <f t="shared" si="56"/>
        <v>4.9444444444444446</v>
      </c>
      <c r="U208" s="37">
        <f t="shared" si="57"/>
        <v>4.9473684210526319</v>
      </c>
      <c r="V208" s="37">
        <f t="shared" si="58"/>
        <v>4.8499999999999996</v>
      </c>
      <c r="W208" s="37">
        <f t="shared" si="59"/>
        <v>4.8095238095238093</v>
      </c>
      <c r="X208" s="37">
        <f t="shared" si="60"/>
        <v>4.8181818181818183</v>
      </c>
      <c r="Y208" s="37">
        <f t="shared" si="61"/>
        <v>4.8260869565217392</v>
      </c>
      <c r="Z208" s="37">
        <f t="shared" si="62"/>
        <v>4.791666666666667</v>
      </c>
      <c r="AA208" s="37">
        <f t="shared" si="63"/>
        <v>4.76</v>
      </c>
      <c r="AB208" s="37">
        <f t="shared" si="64"/>
        <v>4.6538461538461542</v>
      </c>
      <c r="AC208" s="37">
        <f t="shared" si="65"/>
        <v>4.6296296296296298</v>
      </c>
      <c r="AD208" s="37">
        <f t="shared" si="66"/>
        <v>4.6785714285714288</v>
      </c>
      <c r="AE208" s="37">
        <f t="shared" si="67"/>
        <v>4.7586206896551726</v>
      </c>
      <c r="AF208" s="37">
        <f t="shared" si="68"/>
        <v>4.666666666666667</v>
      </c>
      <c r="AG208" s="37">
        <f t="shared" si="69"/>
        <v>4.709677419354839</v>
      </c>
      <c r="AH208" s="37">
        <f t="shared" si="70"/>
        <v>4.78125</v>
      </c>
      <c r="AI208" s="37">
        <f t="shared" si="71"/>
        <v>4.7575757575757578</v>
      </c>
      <c r="AJ208" s="37">
        <f t="shared" si="72"/>
        <v>4.7941176470588234</v>
      </c>
      <c r="AK208" s="37">
        <f t="shared" si="73"/>
        <v>4.7714285714285714</v>
      </c>
      <c r="AL208" s="37">
        <f t="shared" si="74"/>
        <v>4.7777777777777777</v>
      </c>
      <c r="AM208" s="37">
        <f t="shared" si="75"/>
        <v>4.756756756756757</v>
      </c>
      <c r="AN208" s="48">
        <f t="shared" si="76"/>
        <v>4.8157894736842106</v>
      </c>
      <c r="AO208" s="49"/>
    </row>
    <row r="209" spans="1:41" x14ac:dyDescent="0.25">
      <c r="A209" s="37" t="str">
        <f>Accueil!C17</f>
        <v>Alia</v>
      </c>
      <c r="B209" s="37"/>
      <c r="C209" s="37">
        <f t="shared" si="39"/>
        <v>5</v>
      </c>
      <c r="D209" s="37">
        <f t="shared" si="40"/>
        <v>7</v>
      </c>
      <c r="E209" s="37">
        <f t="shared" si="41"/>
        <v>6.333333333333333</v>
      </c>
      <c r="F209" s="37">
        <f t="shared" si="42"/>
        <v>6</v>
      </c>
      <c r="G209" s="37">
        <f t="shared" si="43"/>
        <v>5.4</v>
      </c>
      <c r="H209" s="37">
        <f t="shared" si="44"/>
        <v>5.333333333333333</v>
      </c>
      <c r="I209" s="37">
        <f t="shared" si="45"/>
        <v>5</v>
      </c>
      <c r="J209" s="37">
        <f t="shared" si="46"/>
        <v>4.75</v>
      </c>
      <c r="K209" s="37">
        <f t="shared" si="47"/>
        <v>4.8888888888888893</v>
      </c>
      <c r="L209" s="37">
        <f t="shared" si="48"/>
        <v>4.7</v>
      </c>
      <c r="M209" s="37">
        <f t="shared" si="49"/>
        <v>4.9090909090909092</v>
      </c>
      <c r="N209" s="37">
        <f t="shared" si="50"/>
        <v>5</v>
      </c>
      <c r="O209" s="37">
        <f t="shared" si="51"/>
        <v>4.8461538461538458</v>
      </c>
      <c r="P209" s="37">
        <f t="shared" si="52"/>
        <v>4.7857142857142856</v>
      </c>
      <c r="Q209" s="37">
        <f t="shared" si="53"/>
        <v>4.666666666666667</v>
      </c>
      <c r="R209" s="37">
        <f t="shared" si="54"/>
        <v>4.625</v>
      </c>
      <c r="S209" s="37">
        <f t="shared" si="55"/>
        <v>4.7058823529411766</v>
      </c>
      <c r="T209" s="37">
        <f t="shared" si="56"/>
        <v>4.7222222222222223</v>
      </c>
      <c r="U209" s="37">
        <f t="shared" si="57"/>
        <v>4.8421052631578947</v>
      </c>
      <c r="V209" s="37">
        <f t="shared" si="58"/>
        <v>4.8</v>
      </c>
      <c r="W209" s="37">
        <f t="shared" si="59"/>
        <v>4.7619047619047619</v>
      </c>
      <c r="X209" s="37">
        <f t="shared" si="60"/>
        <v>4.7727272727272725</v>
      </c>
      <c r="Y209" s="37">
        <f t="shared" si="61"/>
        <v>4.7391304347826084</v>
      </c>
      <c r="Z209" s="37">
        <f t="shared" si="62"/>
        <v>4.75</v>
      </c>
      <c r="AA209" s="37">
        <f t="shared" si="63"/>
        <v>4.76</v>
      </c>
      <c r="AB209" s="37">
        <f t="shared" si="64"/>
        <v>4.7692307692307692</v>
      </c>
      <c r="AC209" s="37">
        <f t="shared" si="65"/>
        <v>4.7037037037037033</v>
      </c>
      <c r="AD209" s="37">
        <f t="shared" si="66"/>
        <v>4.7142857142857144</v>
      </c>
      <c r="AE209" s="37">
        <f t="shared" si="67"/>
        <v>4.7931034482758621</v>
      </c>
      <c r="AF209" s="37">
        <f t="shared" si="68"/>
        <v>4.833333333333333</v>
      </c>
      <c r="AG209" s="37">
        <f t="shared" si="69"/>
        <v>4.870967741935484</v>
      </c>
      <c r="AH209" s="37">
        <f t="shared" si="70"/>
        <v>4.84375</v>
      </c>
      <c r="AI209" s="37">
        <f t="shared" si="71"/>
        <v>4.8181818181818183</v>
      </c>
      <c r="AJ209" s="37">
        <f t="shared" si="72"/>
        <v>4.8529411764705879</v>
      </c>
      <c r="AK209" s="37">
        <f t="shared" si="73"/>
        <v>4.8</v>
      </c>
      <c r="AL209" s="37">
        <f t="shared" si="74"/>
        <v>4.7777777777777777</v>
      </c>
      <c r="AM209" s="37">
        <f t="shared" si="75"/>
        <v>4.756756756756757</v>
      </c>
      <c r="AN209" s="48">
        <f t="shared" si="76"/>
        <v>4.7894736842105265</v>
      </c>
      <c r="AO209" s="49"/>
    </row>
    <row r="210" spans="1:41" x14ac:dyDescent="0.25">
      <c r="A210" s="37" t="str">
        <f>Accueil!C18</f>
        <v>Sarah</v>
      </c>
      <c r="B210" s="37"/>
      <c r="C210" s="37">
        <f t="shared" si="39"/>
        <v>4</v>
      </c>
      <c r="D210" s="37">
        <f t="shared" si="40"/>
        <v>4.5</v>
      </c>
      <c r="E210" s="37">
        <f t="shared" si="41"/>
        <v>4.333333333333333</v>
      </c>
      <c r="F210" s="37">
        <f t="shared" si="42"/>
        <v>4.75</v>
      </c>
      <c r="G210" s="37">
        <f t="shared" si="43"/>
        <v>4.4000000000000004</v>
      </c>
      <c r="H210" s="37">
        <f t="shared" si="44"/>
        <v>4.833333333333333</v>
      </c>
      <c r="I210" s="37">
        <f t="shared" si="45"/>
        <v>4.4285714285714288</v>
      </c>
      <c r="J210" s="37">
        <f t="shared" si="46"/>
        <v>4.125</v>
      </c>
      <c r="K210" s="37">
        <f t="shared" si="47"/>
        <v>4</v>
      </c>
      <c r="L210" s="37">
        <f t="shared" si="48"/>
        <v>4</v>
      </c>
      <c r="M210" s="37">
        <f t="shared" si="49"/>
        <v>4.0909090909090908</v>
      </c>
      <c r="N210" s="37">
        <f t="shared" si="50"/>
        <v>4.333333333333333</v>
      </c>
      <c r="O210" s="37">
        <f t="shared" si="51"/>
        <v>4.2307692307692308</v>
      </c>
      <c r="P210" s="37">
        <f t="shared" si="52"/>
        <v>4.2857142857142856</v>
      </c>
      <c r="Q210" s="37">
        <f t="shared" si="53"/>
        <v>4.4000000000000004</v>
      </c>
      <c r="R210" s="37">
        <f t="shared" si="54"/>
        <v>4.5</v>
      </c>
      <c r="S210" s="37">
        <f t="shared" si="55"/>
        <v>4.5294117647058822</v>
      </c>
      <c r="T210" s="37">
        <f t="shared" si="56"/>
        <v>4.6111111111111107</v>
      </c>
      <c r="U210" s="37">
        <f t="shared" si="57"/>
        <v>4.6842105263157894</v>
      </c>
      <c r="V210" s="37">
        <f t="shared" si="58"/>
        <v>4.75</v>
      </c>
      <c r="W210" s="37">
        <f t="shared" si="59"/>
        <v>4.666666666666667</v>
      </c>
      <c r="X210" s="37">
        <f t="shared" si="60"/>
        <v>4.6818181818181817</v>
      </c>
      <c r="Y210" s="37">
        <f t="shared" si="61"/>
        <v>4.6521739130434785</v>
      </c>
      <c r="Z210" s="37">
        <f t="shared" si="62"/>
        <v>4.75</v>
      </c>
      <c r="AA210" s="37">
        <f t="shared" si="63"/>
        <v>4.8</v>
      </c>
      <c r="AB210" s="37">
        <f t="shared" si="64"/>
        <v>4.8076923076923075</v>
      </c>
      <c r="AC210" s="37">
        <f t="shared" si="65"/>
        <v>4.7037037037037033</v>
      </c>
      <c r="AD210" s="37">
        <f t="shared" si="66"/>
        <v>4.7142857142857144</v>
      </c>
      <c r="AE210" s="37">
        <f t="shared" si="67"/>
        <v>4.7586206896551726</v>
      </c>
      <c r="AF210" s="37">
        <f t="shared" si="68"/>
        <v>4.7</v>
      </c>
      <c r="AG210" s="37">
        <f t="shared" si="69"/>
        <v>4.806451612903226</v>
      </c>
      <c r="AH210" s="37">
        <f t="shared" si="70"/>
        <v>4.78125</v>
      </c>
      <c r="AI210" s="37">
        <f t="shared" si="71"/>
        <v>4.7878787878787881</v>
      </c>
      <c r="AJ210" s="37">
        <f t="shared" si="72"/>
        <v>4.8235294117647056</v>
      </c>
      <c r="AK210" s="37">
        <f t="shared" si="73"/>
        <v>4.7714285714285714</v>
      </c>
      <c r="AL210" s="37">
        <f t="shared" si="74"/>
        <v>4.75</v>
      </c>
      <c r="AM210" s="37">
        <f t="shared" si="75"/>
        <v>4.7027027027027026</v>
      </c>
      <c r="AN210" s="48">
        <f t="shared" si="76"/>
        <v>4.7368421052631575</v>
      </c>
      <c r="AO210" s="49"/>
    </row>
    <row r="211" spans="1:41" x14ac:dyDescent="0.25">
      <c r="A211" s="37" t="str">
        <f>Accueil!C19</f>
        <v>Mélanie</v>
      </c>
      <c r="B211" s="37"/>
      <c r="C211" s="37">
        <f t="shared" si="39"/>
        <v>6</v>
      </c>
      <c r="D211" s="37">
        <f t="shared" si="40"/>
        <v>6.5</v>
      </c>
      <c r="E211" s="37">
        <f t="shared" si="41"/>
        <v>5.666666666666667</v>
      </c>
      <c r="F211" s="37">
        <f t="shared" si="42"/>
        <v>4.75</v>
      </c>
      <c r="G211" s="37">
        <f t="shared" si="43"/>
        <v>4.8</v>
      </c>
      <c r="H211" s="37">
        <f t="shared" si="44"/>
        <v>4.5</v>
      </c>
      <c r="I211" s="37">
        <f t="shared" si="45"/>
        <v>4.7142857142857144</v>
      </c>
      <c r="J211" s="37">
        <f t="shared" si="46"/>
        <v>4.625</v>
      </c>
      <c r="K211" s="37">
        <f t="shared" si="47"/>
        <v>4.5555555555555554</v>
      </c>
      <c r="L211" s="37">
        <f t="shared" si="48"/>
        <v>4.3</v>
      </c>
      <c r="M211" s="37">
        <f t="shared" si="49"/>
        <v>4.1818181818181817</v>
      </c>
      <c r="N211" s="37">
        <f t="shared" si="50"/>
        <v>4.25</v>
      </c>
      <c r="O211" s="37">
        <f t="shared" si="51"/>
        <v>4</v>
      </c>
      <c r="P211" s="37">
        <f t="shared" si="52"/>
        <v>4.0714285714285712</v>
      </c>
      <c r="Q211" s="37">
        <f t="shared" si="53"/>
        <v>4</v>
      </c>
      <c r="R211" s="37">
        <f t="shared" si="54"/>
        <v>3.875</v>
      </c>
      <c r="S211" s="37">
        <f t="shared" si="55"/>
        <v>3.8235294117647061</v>
      </c>
      <c r="T211" s="37">
        <f t="shared" si="56"/>
        <v>4.0555555555555554</v>
      </c>
      <c r="U211" s="37">
        <f t="shared" si="57"/>
        <v>4.2105263157894735</v>
      </c>
      <c r="V211" s="37">
        <f t="shared" si="58"/>
        <v>4.1500000000000004</v>
      </c>
      <c r="W211" s="37">
        <f t="shared" si="59"/>
        <v>4.1904761904761907</v>
      </c>
      <c r="X211" s="37">
        <f t="shared" si="60"/>
        <v>4.2727272727272725</v>
      </c>
      <c r="Y211" s="37">
        <f t="shared" si="61"/>
        <v>4.1304347826086953</v>
      </c>
      <c r="Z211" s="37">
        <f t="shared" si="62"/>
        <v>4.125</v>
      </c>
      <c r="AA211" s="37">
        <f t="shared" si="63"/>
        <v>4.16</v>
      </c>
      <c r="AB211" s="37">
        <f t="shared" si="64"/>
        <v>4.2307692307692308</v>
      </c>
      <c r="AC211" s="37">
        <f t="shared" si="65"/>
        <v>4.1481481481481479</v>
      </c>
      <c r="AD211" s="37">
        <f t="shared" si="66"/>
        <v>4.2142857142857144</v>
      </c>
      <c r="AE211" s="37">
        <f t="shared" si="67"/>
        <v>4.2758620689655169</v>
      </c>
      <c r="AF211" s="37">
        <f t="shared" si="68"/>
        <v>4.3</v>
      </c>
      <c r="AG211" s="37">
        <f t="shared" si="69"/>
        <v>4.354838709677419</v>
      </c>
      <c r="AH211" s="37">
        <f t="shared" si="70"/>
        <v>4.4375</v>
      </c>
      <c r="AI211" s="37">
        <f t="shared" si="71"/>
        <v>4.4242424242424239</v>
      </c>
      <c r="AJ211" s="37">
        <f t="shared" si="72"/>
        <v>4.4411764705882355</v>
      </c>
      <c r="AK211" s="37">
        <f t="shared" si="73"/>
        <v>4.4000000000000004</v>
      </c>
      <c r="AL211" s="37">
        <f t="shared" si="74"/>
        <v>4.3888888888888893</v>
      </c>
      <c r="AM211" s="37">
        <f t="shared" si="75"/>
        <v>4.3783783783783781</v>
      </c>
      <c r="AN211" s="48">
        <f t="shared" si="76"/>
        <v>4.3684210526315788</v>
      </c>
      <c r="AO211" s="49"/>
    </row>
    <row r="212" spans="1:41" x14ac:dyDescent="0.25">
      <c r="A212" s="37" t="str">
        <f>Accueil!C20</f>
        <v>Laura</v>
      </c>
      <c r="B212" s="37"/>
      <c r="C212" s="37">
        <f t="shared" si="39"/>
        <v>5</v>
      </c>
      <c r="D212" s="37">
        <f t="shared" si="40"/>
        <v>5.5</v>
      </c>
      <c r="E212" s="37">
        <f t="shared" si="41"/>
        <v>4.666666666666667</v>
      </c>
      <c r="F212" s="37">
        <f t="shared" si="42"/>
        <v>4</v>
      </c>
      <c r="G212" s="37">
        <f t="shared" si="43"/>
        <v>3.6</v>
      </c>
      <c r="H212" s="37">
        <f t="shared" si="44"/>
        <v>3.6</v>
      </c>
      <c r="I212" s="37">
        <f t="shared" si="45"/>
        <v>3.5</v>
      </c>
      <c r="J212" s="37">
        <f t="shared" si="46"/>
        <v>3.5714285714285716</v>
      </c>
      <c r="K212" s="37">
        <f t="shared" si="47"/>
        <v>3.5714285714285716</v>
      </c>
      <c r="L212" s="37">
        <f t="shared" si="48"/>
        <v>3.5714285714285716</v>
      </c>
      <c r="M212" s="37">
        <f t="shared" si="49"/>
        <v>3.5714285714285716</v>
      </c>
      <c r="N212" s="37">
        <f t="shared" si="50"/>
        <v>3.5714285714285716</v>
      </c>
      <c r="O212" s="37">
        <f t="shared" si="51"/>
        <v>3.5714285714285716</v>
      </c>
      <c r="P212" s="37">
        <f t="shared" si="52"/>
        <v>3.5714285714285716</v>
      </c>
      <c r="Q212" s="37">
        <f t="shared" si="53"/>
        <v>3.5714285714285716</v>
      </c>
      <c r="R212" s="37">
        <f t="shared" si="54"/>
        <v>3.5714285714285716</v>
      </c>
      <c r="S212" s="37">
        <f t="shared" si="55"/>
        <v>3.5714285714285716</v>
      </c>
      <c r="T212" s="37">
        <f t="shared" si="56"/>
        <v>3.5714285714285716</v>
      </c>
      <c r="U212" s="37">
        <f t="shared" si="57"/>
        <v>3.5714285714285716</v>
      </c>
      <c r="V212" s="37">
        <f t="shared" si="58"/>
        <v>3.5714285714285716</v>
      </c>
      <c r="W212" s="37">
        <f t="shared" si="59"/>
        <v>3.5714285714285716</v>
      </c>
      <c r="X212" s="37">
        <f t="shared" si="60"/>
        <v>3.5714285714285716</v>
      </c>
      <c r="Y212" s="37">
        <f t="shared" si="61"/>
        <v>3.5714285714285716</v>
      </c>
      <c r="Z212" s="37">
        <f t="shared" si="62"/>
        <v>3.5714285714285716</v>
      </c>
      <c r="AA212" s="37">
        <f t="shared" si="63"/>
        <v>3.5714285714285716</v>
      </c>
      <c r="AB212" s="37">
        <f t="shared" si="64"/>
        <v>3.5714285714285716</v>
      </c>
      <c r="AC212" s="37">
        <f t="shared" si="65"/>
        <v>3.5714285714285716</v>
      </c>
      <c r="AD212" s="37">
        <f t="shared" si="66"/>
        <v>3.5714285714285716</v>
      </c>
      <c r="AE212" s="37">
        <f t="shared" si="67"/>
        <v>3.5714285714285716</v>
      </c>
      <c r="AF212" s="37">
        <f t="shared" si="68"/>
        <v>3.5714285714285716</v>
      </c>
      <c r="AG212" s="37">
        <f t="shared" si="69"/>
        <v>3.5714285714285716</v>
      </c>
      <c r="AH212" s="37">
        <f t="shared" si="70"/>
        <v>3.5714285714285716</v>
      </c>
      <c r="AI212" s="37">
        <f t="shared" si="71"/>
        <v>3.5714285714285716</v>
      </c>
      <c r="AJ212" s="37">
        <f t="shared" si="72"/>
        <v>3.5714285714285716</v>
      </c>
      <c r="AK212" s="37">
        <f t="shared" si="73"/>
        <v>3.5714285714285716</v>
      </c>
      <c r="AL212" s="37">
        <f t="shared" si="74"/>
        <v>3.5714285714285716</v>
      </c>
      <c r="AM212" s="37">
        <f t="shared" si="75"/>
        <v>3.5714285714285716</v>
      </c>
      <c r="AN212" s="48">
        <f t="shared" si="76"/>
        <v>3.5714285714285716</v>
      </c>
      <c r="AO212" s="49"/>
    </row>
    <row r="213" spans="1:41" x14ac:dyDescent="0.25">
      <c r="A213" s="37" t="str">
        <f>Accueil!C21</f>
        <v>Renoda</v>
      </c>
      <c r="B213" s="37"/>
      <c r="C213" s="37">
        <f t="shared" si="39"/>
        <v>6</v>
      </c>
      <c r="D213" s="37">
        <f t="shared" si="40"/>
        <v>6</v>
      </c>
      <c r="E213" s="37">
        <f t="shared" si="41"/>
        <v>6</v>
      </c>
      <c r="F213" s="37">
        <f t="shared" si="42"/>
        <v>6</v>
      </c>
      <c r="G213" s="37">
        <f t="shared" si="43"/>
        <v>6</v>
      </c>
      <c r="H213" s="37">
        <f t="shared" si="44"/>
        <v>6</v>
      </c>
      <c r="I213" s="37">
        <f t="shared" si="45"/>
        <v>6</v>
      </c>
      <c r="J213" s="37">
        <f t="shared" si="46"/>
        <v>6</v>
      </c>
      <c r="K213" s="37">
        <f t="shared" si="47"/>
        <v>6</v>
      </c>
      <c r="L213" s="37">
        <f t="shared" si="48"/>
        <v>6</v>
      </c>
      <c r="M213" s="37">
        <f t="shared" si="49"/>
        <v>6</v>
      </c>
      <c r="N213" s="37">
        <f t="shared" si="50"/>
        <v>6</v>
      </c>
      <c r="O213" s="37">
        <f t="shared" si="51"/>
        <v>6</v>
      </c>
      <c r="P213" s="37">
        <f t="shared" si="52"/>
        <v>6</v>
      </c>
      <c r="Q213" s="37">
        <f t="shared" si="53"/>
        <v>6</v>
      </c>
      <c r="R213" s="37">
        <f t="shared" si="54"/>
        <v>6</v>
      </c>
      <c r="S213" s="37">
        <f t="shared" si="55"/>
        <v>6</v>
      </c>
      <c r="T213" s="37">
        <f t="shared" si="56"/>
        <v>6</v>
      </c>
      <c r="U213" s="37">
        <f t="shared" si="57"/>
        <v>6</v>
      </c>
      <c r="V213" s="37">
        <f t="shared" si="58"/>
        <v>6</v>
      </c>
      <c r="W213" s="37">
        <f t="shared" si="59"/>
        <v>6</v>
      </c>
      <c r="X213" s="37">
        <f t="shared" si="60"/>
        <v>6</v>
      </c>
      <c r="Y213" s="37">
        <f t="shared" si="61"/>
        <v>6</v>
      </c>
      <c r="Z213" s="37">
        <f t="shared" si="62"/>
        <v>6</v>
      </c>
      <c r="AA213" s="37">
        <f t="shared" si="63"/>
        <v>6</v>
      </c>
      <c r="AB213" s="37">
        <f t="shared" si="64"/>
        <v>6</v>
      </c>
      <c r="AC213" s="37">
        <f t="shared" si="65"/>
        <v>6</v>
      </c>
      <c r="AD213" s="37">
        <f t="shared" si="66"/>
        <v>6</v>
      </c>
      <c r="AE213" s="37">
        <f t="shared" si="67"/>
        <v>6</v>
      </c>
      <c r="AF213" s="37">
        <f t="shared" si="68"/>
        <v>6</v>
      </c>
      <c r="AG213" s="37">
        <f t="shared" si="69"/>
        <v>6</v>
      </c>
      <c r="AH213" s="37">
        <f t="shared" si="70"/>
        <v>6</v>
      </c>
      <c r="AI213" s="37">
        <f t="shared" si="71"/>
        <v>6</v>
      </c>
      <c r="AJ213" s="37">
        <f t="shared" si="72"/>
        <v>6</v>
      </c>
      <c r="AK213" s="37">
        <f t="shared" si="73"/>
        <v>6</v>
      </c>
      <c r="AL213" s="37">
        <f t="shared" si="74"/>
        <v>6</v>
      </c>
      <c r="AM213" s="37">
        <f t="shared" si="75"/>
        <v>6</v>
      </c>
      <c r="AN213" s="48">
        <f t="shared" si="76"/>
        <v>6</v>
      </c>
      <c r="AO213" s="49"/>
    </row>
    <row r="214" spans="1:41" x14ac:dyDescent="0.25">
      <c r="A214" s="37">
        <f>Accueil!C22</f>
        <v>10</v>
      </c>
      <c r="B214" s="37"/>
      <c r="C214" s="37" t="e">
        <f t="shared" si="39"/>
        <v>#DIV/0!</v>
      </c>
      <c r="D214" s="37" t="e">
        <f t="shared" si="40"/>
        <v>#DIV/0!</v>
      </c>
      <c r="E214" s="37" t="e">
        <f t="shared" si="41"/>
        <v>#DIV/0!</v>
      </c>
      <c r="F214" s="37" t="e">
        <f t="shared" si="42"/>
        <v>#DIV/0!</v>
      </c>
      <c r="G214" s="37" t="e">
        <f t="shared" si="43"/>
        <v>#DIV/0!</v>
      </c>
      <c r="H214" s="37" t="e">
        <f t="shared" si="44"/>
        <v>#DIV/0!</v>
      </c>
      <c r="I214" s="37" t="e">
        <f t="shared" si="45"/>
        <v>#DIV/0!</v>
      </c>
      <c r="J214" s="37" t="e">
        <f t="shared" si="46"/>
        <v>#DIV/0!</v>
      </c>
      <c r="K214" s="37" t="e">
        <f t="shared" si="47"/>
        <v>#DIV/0!</v>
      </c>
      <c r="L214" s="37" t="e">
        <f t="shared" si="48"/>
        <v>#DIV/0!</v>
      </c>
      <c r="M214" s="37" t="e">
        <f t="shared" si="49"/>
        <v>#DIV/0!</v>
      </c>
      <c r="N214" s="37" t="e">
        <f t="shared" si="50"/>
        <v>#DIV/0!</v>
      </c>
      <c r="O214" s="37" t="e">
        <f t="shared" si="51"/>
        <v>#DIV/0!</v>
      </c>
      <c r="P214" s="37" t="e">
        <f t="shared" si="52"/>
        <v>#DIV/0!</v>
      </c>
      <c r="Q214" s="37" t="e">
        <f t="shared" si="53"/>
        <v>#DIV/0!</v>
      </c>
      <c r="R214" s="37" t="e">
        <f t="shared" si="54"/>
        <v>#DIV/0!</v>
      </c>
      <c r="S214" s="37" t="e">
        <f t="shared" si="55"/>
        <v>#DIV/0!</v>
      </c>
      <c r="T214" s="37" t="e">
        <f t="shared" si="56"/>
        <v>#DIV/0!</v>
      </c>
      <c r="U214" s="37" t="e">
        <f t="shared" si="57"/>
        <v>#DIV/0!</v>
      </c>
      <c r="V214" s="37" t="e">
        <f t="shared" si="58"/>
        <v>#DIV/0!</v>
      </c>
      <c r="W214" s="37" t="e">
        <f t="shared" si="59"/>
        <v>#DIV/0!</v>
      </c>
      <c r="X214" s="37" t="e">
        <f t="shared" si="60"/>
        <v>#DIV/0!</v>
      </c>
      <c r="Y214" s="37" t="e">
        <f t="shared" si="61"/>
        <v>#DIV/0!</v>
      </c>
      <c r="Z214" s="37" t="e">
        <f t="shared" si="62"/>
        <v>#DIV/0!</v>
      </c>
      <c r="AA214" s="37" t="e">
        <f t="shared" si="63"/>
        <v>#DIV/0!</v>
      </c>
      <c r="AB214" s="37" t="e">
        <f t="shared" si="64"/>
        <v>#DIV/0!</v>
      </c>
      <c r="AC214" s="37" t="e">
        <f t="shared" si="65"/>
        <v>#DIV/0!</v>
      </c>
      <c r="AD214" s="37" t="e">
        <f t="shared" si="66"/>
        <v>#DIV/0!</v>
      </c>
      <c r="AE214" s="37" t="e">
        <f t="shared" si="67"/>
        <v>#DIV/0!</v>
      </c>
      <c r="AF214" s="37" t="e">
        <f t="shared" si="68"/>
        <v>#DIV/0!</v>
      </c>
      <c r="AG214" s="37" t="e">
        <f t="shared" si="69"/>
        <v>#DIV/0!</v>
      </c>
      <c r="AH214" s="37" t="e">
        <f t="shared" si="70"/>
        <v>#DIV/0!</v>
      </c>
      <c r="AI214" s="37" t="e">
        <f t="shared" si="71"/>
        <v>#DIV/0!</v>
      </c>
      <c r="AJ214" s="37" t="e">
        <f t="shared" si="72"/>
        <v>#DIV/0!</v>
      </c>
      <c r="AK214" s="37" t="e">
        <f t="shared" si="73"/>
        <v>#DIV/0!</v>
      </c>
      <c r="AL214" s="37" t="e">
        <f t="shared" si="74"/>
        <v>#DIV/0!</v>
      </c>
      <c r="AM214" s="37" t="e">
        <f t="shared" si="75"/>
        <v>#DIV/0!</v>
      </c>
      <c r="AN214" s="48" t="e">
        <f t="shared" si="76"/>
        <v>#DIV/0!</v>
      </c>
      <c r="AO214" s="49"/>
    </row>
    <row r="215" spans="1:41" x14ac:dyDescent="0.25">
      <c r="A215" s="37">
        <f>Accueil!C23</f>
        <v>11</v>
      </c>
      <c r="B215" s="37"/>
      <c r="C215" s="37" t="e">
        <f t="shared" si="39"/>
        <v>#DIV/0!</v>
      </c>
      <c r="D215" s="37" t="e">
        <f t="shared" si="40"/>
        <v>#DIV/0!</v>
      </c>
      <c r="E215" s="37" t="e">
        <f t="shared" si="41"/>
        <v>#DIV/0!</v>
      </c>
      <c r="F215" s="37" t="e">
        <f t="shared" si="42"/>
        <v>#DIV/0!</v>
      </c>
      <c r="G215" s="37" t="e">
        <f t="shared" si="43"/>
        <v>#DIV/0!</v>
      </c>
      <c r="H215" s="37" t="e">
        <f t="shared" si="44"/>
        <v>#DIV/0!</v>
      </c>
      <c r="I215" s="37" t="e">
        <f t="shared" si="45"/>
        <v>#DIV/0!</v>
      </c>
      <c r="J215" s="37" t="e">
        <f t="shared" si="46"/>
        <v>#DIV/0!</v>
      </c>
      <c r="K215" s="37" t="e">
        <f t="shared" si="47"/>
        <v>#DIV/0!</v>
      </c>
      <c r="L215" s="37" t="e">
        <f t="shared" si="48"/>
        <v>#DIV/0!</v>
      </c>
      <c r="M215" s="37" t="e">
        <f t="shared" si="49"/>
        <v>#DIV/0!</v>
      </c>
      <c r="N215" s="37" t="e">
        <f t="shared" si="50"/>
        <v>#DIV/0!</v>
      </c>
      <c r="O215" s="37" t="e">
        <f t="shared" si="51"/>
        <v>#DIV/0!</v>
      </c>
      <c r="P215" s="37" t="e">
        <f t="shared" si="52"/>
        <v>#DIV/0!</v>
      </c>
      <c r="Q215" s="37" t="e">
        <f t="shared" si="53"/>
        <v>#DIV/0!</v>
      </c>
      <c r="R215" s="37" t="e">
        <f t="shared" si="54"/>
        <v>#DIV/0!</v>
      </c>
      <c r="S215" s="37" t="e">
        <f t="shared" si="55"/>
        <v>#DIV/0!</v>
      </c>
      <c r="T215" s="37" t="e">
        <f t="shared" si="56"/>
        <v>#DIV/0!</v>
      </c>
      <c r="U215" s="37" t="e">
        <f t="shared" si="57"/>
        <v>#DIV/0!</v>
      </c>
      <c r="V215" s="37" t="e">
        <f t="shared" si="58"/>
        <v>#DIV/0!</v>
      </c>
      <c r="W215" s="37" t="e">
        <f t="shared" si="59"/>
        <v>#DIV/0!</v>
      </c>
      <c r="X215" s="37" t="e">
        <f t="shared" si="60"/>
        <v>#DIV/0!</v>
      </c>
      <c r="Y215" s="37" t="e">
        <f t="shared" si="61"/>
        <v>#DIV/0!</v>
      </c>
      <c r="Z215" s="37" t="e">
        <f t="shared" si="62"/>
        <v>#DIV/0!</v>
      </c>
      <c r="AA215" s="37" t="e">
        <f t="shared" si="63"/>
        <v>#DIV/0!</v>
      </c>
      <c r="AB215" s="37" t="e">
        <f t="shared" si="64"/>
        <v>#DIV/0!</v>
      </c>
      <c r="AC215" s="37" t="e">
        <f t="shared" si="65"/>
        <v>#DIV/0!</v>
      </c>
      <c r="AD215" s="37" t="e">
        <f t="shared" si="66"/>
        <v>#DIV/0!</v>
      </c>
      <c r="AE215" s="37" t="e">
        <f t="shared" si="67"/>
        <v>#DIV/0!</v>
      </c>
      <c r="AF215" s="37" t="e">
        <f t="shared" si="68"/>
        <v>#DIV/0!</v>
      </c>
      <c r="AG215" s="37" t="e">
        <f t="shared" si="69"/>
        <v>#DIV/0!</v>
      </c>
      <c r="AH215" s="37" t="e">
        <f t="shared" si="70"/>
        <v>#DIV/0!</v>
      </c>
      <c r="AI215" s="37" t="e">
        <f t="shared" si="71"/>
        <v>#DIV/0!</v>
      </c>
      <c r="AJ215" s="37" t="e">
        <f t="shared" si="72"/>
        <v>#DIV/0!</v>
      </c>
      <c r="AK215" s="37" t="e">
        <f t="shared" si="73"/>
        <v>#DIV/0!</v>
      </c>
      <c r="AL215" s="37" t="e">
        <f t="shared" si="74"/>
        <v>#DIV/0!</v>
      </c>
      <c r="AM215" s="37" t="e">
        <f t="shared" si="75"/>
        <v>#DIV/0!</v>
      </c>
      <c r="AN215" s="37" t="e">
        <f t="shared" si="76"/>
        <v>#DIV/0!</v>
      </c>
    </row>
    <row r="216" spans="1:41" x14ac:dyDescent="0.25">
      <c r="A216" s="37">
        <f>Accueil!C24</f>
        <v>12</v>
      </c>
      <c r="B216" s="37"/>
      <c r="C216" s="37" t="e">
        <f t="shared" si="39"/>
        <v>#DIV/0!</v>
      </c>
      <c r="D216" s="37" t="e">
        <f t="shared" si="40"/>
        <v>#DIV/0!</v>
      </c>
      <c r="E216" s="37" t="e">
        <f t="shared" si="41"/>
        <v>#DIV/0!</v>
      </c>
      <c r="F216" s="37" t="e">
        <f t="shared" si="42"/>
        <v>#DIV/0!</v>
      </c>
      <c r="G216" s="37" t="e">
        <f t="shared" si="43"/>
        <v>#DIV/0!</v>
      </c>
      <c r="H216" s="37" t="e">
        <f t="shared" si="44"/>
        <v>#DIV/0!</v>
      </c>
      <c r="I216" s="37" t="e">
        <f t="shared" si="45"/>
        <v>#DIV/0!</v>
      </c>
      <c r="J216" s="37" t="e">
        <f t="shared" si="46"/>
        <v>#DIV/0!</v>
      </c>
      <c r="K216" s="37" t="e">
        <f t="shared" si="47"/>
        <v>#DIV/0!</v>
      </c>
      <c r="L216" s="37" t="e">
        <f t="shared" si="48"/>
        <v>#DIV/0!</v>
      </c>
      <c r="M216" s="37" t="e">
        <f t="shared" si="49"/>
        <v>#DIV/0!</v>
      </c>
      <c r="N216" s="37" t="e">
        <f t="shared" si="50"/>
        <v>#DIV/0!</v>
      </c>
      <c r="O216" s="37" t="e">
        <f t="shared" si="51"/>
        <v>#DIV/0!</v>
      </c>
      <c r="P216" s="37" t="e">
        <f t="shared" si="52"/>
        <v>#DIV/0!</v>
      </c>
      <c r="Q216" s="37" t="e">
        <f t="shared" si="53"/>
        <v>#DIV/0!</v>
      </c>
      <c r="R216" s="37" t="e">
        <f t="shared" si="54"/>
        <v>#DIV/0!</v>
      </c>
      <c r="S216" s="37" t="e">
        <f t="shared" si="55"/>
        <v>#DIV/0!</v>
      </c>
      <c r="T216" s="37" t="e">
        <f t="shared" si="56"/>
        <v>#DIV/0!</v>
      </c>
      <c r="U216" s="37" t="e">
        <f t="shared" si="57"/>
        <v>#DIV/0!</v>
      </c>
      <c r="V216" s="37" t="e">
        <f t="shared" si="58"/>
        <v>#DIV/0!</v>
      </c>
      <c r="W216" s="37" t="e">
        <f t="shared" si="59"/>
        <v>#DIV/0!</v>
      </c>
      <c r="X216" s="37" t="e">
        <f t="shared" si="60"/>
        <v>#DIV/0!</v>
      </c>
      <c r="Y216" s="37" t="e">
        <f t="shared" si="61"/>
        <v>#DIV/0!</v>
      </c>
      <c r="Z216" s="37" t="e">
        <f t="shared" si="62"/>
        <v>#DIV/0!</v>
      </c>
      <c r="AA216" s="37" t="e">
        <f t="shared" si="63"/>
        <v>#DIV/0!</v>
      </c>
      <c r="AB216" s="37" t="e">
        <f t="shared" si="64"/>
        <v>#DIV/0!</v>
      </c>
      <c r="AC216" s="37" t="e">
        <f t="shared" si="65"/>
        <v>#DIV/0!</v>
      </c>
      <c r="AD216" s="37" t="e">
        <f t="shared" si="66"/>
        <v>#DIV/0!</v>
      </c>
      <c r="AE216" s="37" t="e">
        <f t="shared" si="67"/>
        <v>#DIV/0!</v>
      </c>
      <c r="AF216" s="37" t="e">
        <f t="shared" si="68"/>
        <v>#DIV/0!</v>
      </c>
      <c r="AG216" s="37" t="e">
        <f t="shared" si="69"/>
        <v>#DIV/0!</v>
      </c>
      <c r="AH216" s="37" t="e">
        <f t="shared" si="70"/>
        <v>#DIV/0!</v>
      </c>
      <c r="AI216" s="37" t="e">
        <f t="shared" si="71"/>
        <v>#DIV/0!</v>
      </c>
      <c r="AJ216" s="37" t="e">
        <f t="shared" si="72"/>
        <v>#DIV/0!</v>
      </c>
      <c r="AK216" s="37" t="e">
        <f t="shared" si="73"/>
        <v>#DIV/0!</v>
      </c>
      <c r="AL216" s="37" t="e">
        <f t="shared" si="74"/>
        <v>#DIV/0!</v>
      </c>
      <c r="AM216" s="37" t="e">
        <f t="shared" si="75"/>
        <v>#DIV/0!</v>
      </c>
      <c r="AN216" s="37" t="e">
        <f t="shared" si="76"/>
        <v>#DIV/0!</v>
      </c>
    </row>
    <row r="217" spans="1:41" x14ac:dyDescent="0.25">
      <c r="A217" s="37">
        <f>Accueil!C25</f>
        <v>13</v>
      </c>
      <c r="B217" s="37"/>
      <c r="C217" s="37" t="e">
        <f t="shared" si="39"/>
        <v>#DIV/0!</v>
      </c>
      <c r="D217" s="37" t="e">
        <f t="shared" si="40"/>
        <v>#DIV/0!</v>
      </c>
      <c r="E217" s="37" t="e">
        <f t="shared" si="41"/>
        <v>#DIV/0!</v>
      </c>
      <c r="F217" s="37" t="e">
        <f t="shared" si="42"/>
        <v>#DIV/0!</v>
      </c>
      <c r="G217" s="37" t="e">
        <f t="shared" si="43"/>
        <v>#DIV/0!</v>
      </c>
      <c r="H217" s="37" t="e">
        <f t="shared" si="44"/>
        <v>#DIV/0!</v>
      </c>
      <c r="I217" s="37" t="e">
        <f t="shared" si="45"/>
        <v>#DIV/0!</v>
      </c>
      <c r="J217" s="37" t="e">
        <f t="shared" si="46"/>
        <v>#DIV/0!</v>
      </c>
      <c r="K217" s="37" t="e">
        <f t="shared" si="47"/>
        <v>#DIV/0!</v>
      </c>
      <c r="L217" s="37" t="e">
        <f t="shared" si="48"/>
        <v>#DIV/0!</v>
      </c>
      <c r="M217" s="37" t="e">
        <f t="shared" si="49"/>
        <v>#DIV/0!</v>
      </c>
      <c r="N217" s="37" t="e">
        <f t="shared" si="50"/>
        <v>#DIV/0!</v>
      </c>
      <c r="O217" s="37" t="e">
        <f t="shared" si="51"/>
        <v>#DIV/0!</v>
      </c>
      <c r="P217" s="37" t="e">
        <f t="shared" si="52"/>
        <v>#DIV/0!</v>
      </c>
      <c r="Q217" s="37" t="e">
        <f t="shared" si="53"/>
        <v>#DIV/0!</v>
      </c>
      <c r="R217" s="37" t="e">
        <f t="shared" si="54"/>
        <v>#DIV/0!</v>
      </c>
      <c r="S217" s="37" t="e">
        <f t="shared" si="55"/>
        <v>#DIV/0!</v>
      </c>
      <c r="T217" s="37" t="e">
        <f t="shared" si="56"/>
        <v>#DIV/0!</v>
      </c>
      <c r="U217" s="37" t="e">
        <f t="shared" si="57"/>
        <v>#DIV/0!</v>
      </c>
      <c r="V217" s="37" t="e">
        <f t="shared" si="58"/>
        <v>#DIV/0!</v>
      </c>
      <c r="W217" s="37" t="e">
        <f t="shared" si="59"/>
        <v>#DIV/0!</v>
      </c>
      <c r="X217" s="37" t="e">
        <f t="shared" si="60"/>
        <v>#DIV/0!</v>
      </c>
      <c r="Y217" s="37" t="e">
        <f t="shared" si="61"/>
        <v>#DIV/0!</v>
      </c>
      <c r="Z217" s="37" t="e">
        <f t="shared" si="62"/>
        <v>#DIV/0!</v>
      </c>
      <c r="AA217" s="37" t="e">
        <f t="shared" si="63"/>
        <v>#DIV/0!</v>
      </c>
      <c r="AB217" s="37" t="e">
        <f t="shared" si="64"/>
        <v>#DIV/0!</v>
      </c>
      <c r="AC217" s="37" t="e">
        <f t="shared" si="65"/>
        <v>#DIV/0!</v>
      </c>
      <c r="AD217" s="37" t="e">
        <f t="shared" si="66"/>
        <v>#DIV/0!</v>
      </c>
      <c r="AE217" s="37" t="e">
        <f t="shared" si="67"/>
        <v>#DIV/0!</v>
      </c>
      <c r="AF217" s="37" t="e">
        <f t="shared" si="68"/>
        <v>#DIV/0!</v>
      </c>
      <c r="AG217" s="37" t="e">
        <f t="shared" si="69"/>
        <v>#DIV/0!</v>
      </c>
      <c r="AH217" s="37" t="e">
        <f t="shared" si="70"/>
        <v>#DIV/0!</v>
      </c>
      <c r="AI217" s="37" t="e">
        <f t="shared" si="71"/>
        <v>#DIV/0!</v>
      </c>
      <c r="AJ217" s="37" t="e">
        <f t="shared" si="72"/>
        <v>#DIV/0!</v>
      </c>
      <c r="AK217" s="37" t="e">
        <f t="shared" si="73"/>
        <v>#DIV/0!</v>
      </c>
      <c r="AL217" s="37" t="e">
        <f t="shared" si="74"/>
        <v>#DIV/0!</v>
      </c>
      <c r="AM217" s="37" t="e">
        <f t="shared" si="75"/>
        <v>#DIV/0!</v>
      </c>
      <c r="AN217" s="37" t="e">
        <f t="shared" si="76"/>
        <v>#DIV/0!</v>
      </c>
    </row>
    <row r="218" spans="1:41" x14ac:dyDescent="0.25">
      <c r="A218" s="37">
        <f>Accueil!C26</f>
        <v>14</v>
      </c>
      <c r="B218" s="37"/>
      <c r="C218" s="37" t="e">
        <f t="shared" si="39"/>
        <v>#DIV/0!</v>
      </c>
      <c r="D218" s="37" t="e">
        <f t="shared" si="40"/>
        <v>#DIV/0!</v>
      </c>
      <c r="E218" s="37" t="e">
        <f t="shared" si="41"/>
        <v>#DIV/0!</v>
      </c>
      <c r="F218" s="37" t="e">
        <f t="shared" si="42"/>
        <v>#DIV/0!</v>
      </c>
      <c r="G218" s="37" t="e">
        <f t="shared" si="43"/>
        <v>#DIV/0!</v>
      </c>
      <c r="H218" s="37" t="e">
        <f t="shared" si="44"/>
        <v>#DIV/0!</v>
      </c>
      <c r="I218" s="37" t="e">
        <f t="shared" si="45"/>
        <v>#DIV/0!</v>
      </c>
      <c r="J218" s="37" t="e">
        <f t="shared" si="46"/>
        <v>#DIV/0!</v>
      </c>
      <c r="K218" s="37" t="e">
        <f t="shared" si="47"/>
        <v>#DIV/0!</v>
      </c>
      <c r="L218" s="37" t="e">
        <f t="shared" si="48"/>
        <v>#DIV/0!</v>
      </c>
      <c r="M218" s="37" t="e">
        <f t="shared" si="49"/>
        <v>#DIV/0!</v>
      </c>
      <c r="N218" s="37" t="e">
        <f t="shared" si="50"/>
        <v>#DIV/0!</v>
      </c>
      <c r="O218" s="37" t="e">
        <f t="shared" si="51"/>
        <v>#DIV/0!</v>
      </c>
      <c r="P218" s="37" t="e">
        <f t="shared" si="52"/>
        <v>#DIV/0!</v>
      </c>
      <c r="Q218" s="37" t="e">
        <f t="shared" si="53"/>
        <v>#DIV/0!</v>
      </c>
      <c r="R218" s="37" t="e">
        <f t="shared" si="54"/>
        <v>#DIV/0!</v>
      </c>
      <c r="S218" s="37" t="e">
        <f t="shared" si="55"/>
        <v>#DIV/0!</v>
      </c>
      <c r="T218" s="37" t="e">
        <f t="shared" si="56"/>
        <v>#DIV/0!</v>
      </c>
      <c r="U218" s="37" t="e">
        <f t="shared" si="57"/>
        <v>#DIV/0!</v>
      </c>
      <c r="V218" s="37" t="e">
        <f t="shared" si="58"/>
        <v>#DIV/0!</v>
      </c>
      <c r="W218" s="37" t="e">
        <f t="shared" si="59"/>
        <v>#DIV/0!</v>
      </c>
      <c r="X218" s="37" t="e">
        <f t="shared" si="60"/>
        <v>#DIV/0!</v>
      </c>
      <c r="Y218" s="37" t="e">
        <f t="shared" si="61"/>
        <v>#DIV/0!</v>
      </c>
      <c r="Z218" s="37" t="e">
        <f t="shared" si="62"/>
        <v>#DIV/0!</v>
      </c>
      <c r="AA218" s="37" t="e">
        <f t="shared" si="63"/>
        <v>#DIV/0!</v>
      </c>
      <c r="AB218" s="37" t="e">
        <f t="shared" si="64"/>
        <v>#DIV/0!</v>
      </c>
      <c r="AC218" s="37" t="e">
        <f t="shared" si="65"/>
        <v>#DIV/0!</v>
      </c>
      <c r="AD218" s="37" t="e">
        <f t="shared" si="66"/>
        <v>#DIV/0!</v>
      </c>
      <c r="AE218" s="37" t="e">
        <f t="shared" si="67"/>
        <v>#DIV/0!</v>
      </c>
      <c r="AF218" s="37" t="e">
        <f t="shared" si="68"/>
        <v>#DIV/0!</v>
      </c>
      <c r="AG218" s="37" t="e">
        <f t="shared" si="69"/>
        <v>#DIV/0!</v>
      </c>
      <c r="AH218" s="37" t="e">
        <f t="shared" si="70"/>
        <v>#DIV/0!</v>
      </c>
      <c r="AI218" s="37" t="e">
        <f t="shared" si="71"/>
        <v>#DIV/0!</v>
      </c>
      <c r="AJ218" s="37" t="e">
        <f t="shared" si="72"/>
        <v>#DIV/0!</v>
      </c>
      <c r="AK218" s="37" t="e">
        <f t="shared" si="73"/>
        <v>#DIV/0!</v>
      </c>
      <c r="AL218" s="37" t="e">
        <f t="shared" si="74"/>
        <v>#DIV/0!</v>
      </c>
      <c r="AM218" s="37" t="e">
        <f t="shared" si="75"/>
        <v>#DIV/0!</v>
      </c>
      <c r="AN218" s="37" t="e">
        <f t="shared" si="76"/>
        <v>#DIV/0!</v>
      </c>
    </row>
    <row r="219" spans="1:41" x14ac:dyDescent="0.25">
      <c r="A219" s="37">
        <f>Accueil!C27</f>
        <v>15</v>
      </c>
      <c r="B219" s="37"/>
      <c r="C219" s="37" t="e">
        <f t="shared" si="39"/>
        <v>#DIV/0!</v>
      </c>
      <c r="D219" s="37" t="e">
        <f t="shared" si="40"/>
        <v>#DIV/0!</v>
      </c>
      <c r="E219" s="37" t="e">
        <f t="shared" si="41"/>
        <v>#DIV/0!</v>
      </c>
      <c r="F219" s="37" t="e">
        <f t="shared" si="42"/>
        <v>#DIV/0!</v>
      </c>
      <c r="G219" s="37" t="e">
        <f t="shared" si="43"/>
        <v>#DIV/0!</v>
      </c>
      <c r="H219" s="37" t="e">
        <f t="shared" si="44"/>
        <v>#DIV/0!</v>
      </c>
      <c r="I219" s="37" t="e">
        <f t="shared" si="45"/>
        <v>#DIV/0!</v>
      </c>
      <c r="J219" s="37" t="e">
        <f t="shared" si="46"/>
        <v>#DIV/0!</v>
      </c>
      <c r="K219" s="37" t="e">
        <f t="shared" si="47"/>
        <v>#DIV/0!</v>
      </c>
      <c r="L219" s="37" t="e">
        <f t="shared" si="48"/>
        <v>#DIV/0!</v>
      </c>
      <c r="M219" s="37" t="e">
        <f t="shared" si="49"/>
        <v>#DIV/0!</v>
      </c>
      <c r="N219" s="37" t="e">
        <f t="shared" si="50"/>
        <v>#DIV/0!</v>
      </c>
      <c r="O219" s="37" t="e">
        <f t="shared" si="51"/>
        <v>#DIV/0!</v>
      </c>
      <c r="P219" s="37" t="e">
        <f t="shared" si="52"/>
        <v>#DIV/0!</v>
      </c>
      <c r="Q219" s="37" t="e">
        <f t="shared" si="53"/>
        <v>#DIV/0!</v>
      </c>
      <c r="R219" s="37" t="e">
        <f t="shared" si="54"/>
        <v>#DIV/0!</v>
      </c>
      <c r="S219" s="37" t="e">
        <f t="shared" si="55"/>
        <v>#DIV/0!</v>
      </c>
      <c r="T219" s="37" t="e">
        <f t="shared" si="56"/>
        <v>#DIV/0!</v>
      </c>
      <c r="U219" s="37" t="e">
        <f t="shared" si="57"/>
        <v>#DIV/0!</v>
      </c>
      <c r="V219" s="37" t="e">
        <f t="shared" si="58"/>
        <v>#DIV/0!</v>
      </c>
      <c r="W219" s="37" t="e">
        <f t="shared" si="59"/>
        <v>#DIV/0!</v>
      </c>
      <c r="X219" s="37" t="e">
        <f t="shared" si="60"/>
        <v>#DIV/0!</v>
      </c>
      <c r="Y219" s="37" t="e">
        <f t="shared" si="61"/>
        <v>#DIV/0!</v>
      </c>
      <c r="Z219" s="37" t="e">
        <f t="shared" si="62"/>
        <v>#DIV/0!</v>
      </c>
      <c r="AA219" s="37" t="e">
        <f t="shared" si="63"/>
        <v>#DIV/0!</v>
      </c>
      <c r="AB219" s="37" t="e">
        <f t="shared" si="64"/>
        <v>#DIV/0!</v>
      </c>
      <c r="AC219" s="37" t="e">
        <f t="shared" si="65"/>
        <v>#DIV/0!</v>
      </c>
      <c r="AD219" s="37" t="e">
        <f t="shared" si="66"/>
        <v>#DIV/0!</v>
      </c>
      <c r="AE219" s="37" t="e">
        <f t="shared" si="67"/>
        <v>#DIV/0!</v>
      </c>
      <c r="AF219" s="37" t="e">
        <f t="shared" si="68"/>
        <v>#DIV/0!</v>
      </c>
      <c r="AG219" s="37" t="e">
        <f t="shared" si="69"/>
        <v>#DIV/0!</v>
      </c>
      <c r="AH219" s="37" t="e">
        <f t="shared" si="70"/>
        <v>#DIV/0!</v>
      </c>
      <c r="AI219" s="37" t="e">
        <f t="shared" si="71"/>
        <v>#DIV/0!</v>
      </c>
      <c r="AJ219" s="37" t="e">
        <f t="shared" si="72"/>
        <v>#DIV/0!</v>
      </c>
      <c r="AK219" s="37" t="e">
        <f t="shared" si="73"/>
        <v>#DIV/0!</v>
      </c>
      <c r="AL219" s="37" t="e">
        <f t="shared" si="74"/>
        <v>#DIV/0!</v>
      </c>
      <c r="AM219" s="37" t="e">
        <f t="shared" si="75"/>
        <v>#DIV/0!</v>
      </c>
      <c r="AN219" s="37" t="e">
        <f t="shared" si="76"/>
        <v>#DIV/0!</v>
      </c>
    </row>
    <row r="220" spans="1:41" x14ac:dyDescent="0.25">
      <c r="A220" s="37">
        <f>Accueil!C28</f>
        <v>16</v>
      </c>
      <c r="B220" s="37"/>
      <c r="C220" s="37" t="e">
        <f t="shared" si="39"/>
        <v>#DIV/0!</v>
      </c>
      <c r="D220" s="37" t="e">
        <f t="shared" si="40"/>
        <v>#DIV/0!</v>
      </c>
      <c r="E220" s="37" t="e">
        <f t="shared" si="41"/>
        <v>#DIV/0!</v>
      </c>
      <c r="F220" s="37" t="e">
        <f t="shared" si="42"/>
        <v>#DIV/0!</v>
      </c>
      <c r="G220" s="37" t="e">
        <f t="shared" si="43"/>
        <v>#DIV/0!</v>
      </c>
      <c r="H220" s="37" t="e">
        <f t="shared" si="44"/>
        <v>#DIV/0!</v>
      </c>
      <c r="I220" s="37" t="e">
        <f t="shared" si="45"/>
        <v>#DIV/0!</v>
      </c>
      <c r="J220" s="37" t="e">
        <f t="shared" si="46"/>
        <v>#DIV/0!</v>
      </c>
      <c r="K220" s="37" t="e">
        <f t="shared" si="47"/>
        <v>#DIV/0!</v>
      </c>
      <c r="L220" s="37" t="e">
        <f t="shared" si="48"/>
        <v>#DIV/0!</v>
      </c>
      <c r="M220" s="37" t="e">
        <f t="shared" si="49"/>
        <v>#DIV/0!</v>
      </c>
      <c r="N220" s="37" t="e">
        <f t="shared" si="50"/>
        <v>#DIV/0!</v>
      </c>
      <c r="O220" s="37" t="e">
        <f t="shared" si="51"/>
        <v>#DIV/0!</v>
      </c>
      <c r="P220" s="37" t="e">
        <f t="shared" si="52"/>
        <v>#DIV/0!</v>
      </c>
      <c r="Q220" s="37" t="e">
        <f t="shared" si="53"/>
        <v>#DIV/0!</v>
      </c>
      <c r="R220" s="37" t="e">
        <f t="shared" si="54"/>
        <v>#DIV/0!</v>
      </c>
      <c r="S220" s="37" t="e">
        <f t="shared" si="55"/>
        <v>#DIV/0!</v>
      </c>
      <c r="T220" s="37" t="e">
        <f t="shared" si="56"/>
        <v>#DIV/0!</v>
      </c>
      <c r="U220" s="37" t="e">
        <f t="shared" si="57"/>
        <v>#DIV/0!</v>
      </c>
      <c r="V220" s="37" t="e">
        <f t="shared" si="58"/>
        <v>#DIV/0!</v>
      </c>
      <c r="W220" s="37" t="e">
        <f t="shared" si="59"/>
        <v>#DIV/0!</v>
      </c>
      <c r="X220" s="37" t="e">
        <f t="shared" si="60"/>
        <v>#DIV/0!</v>
      </c>
      <c r="Y220" s="37" t="e">
        <f t="shared" si="61"/>
        <v>#DIV/0!</v>
      </c>
      <c r="Z220" s="37" t="e">
        <f t="shared" si="62"/>
        <v>#DIV/0!</v>
      </c>
      <c r="AA220" s="37" t="e">
        <f t="shared" si="63"/>
        <v>#DIV/0!</v>
      </c>
      <c r="AB220" s="37" t="e">
        <f t="shared" si="64"/>
        <v>#DIV/0!</v>
      </c>
      <c r="AC220" s="37" t="e">
        <f t="shared" si="65"/>
        <v>#DIV/0!</v>
      </c>
      <c r="AD220" s="37" t="e">
        <f t="shared" si="66"/>
        <v>#DIV/0!</v>
      </c>
      <c r="AE220" s="37" t="e">
        <f t="shared" si="67"/>
        <v>#DIV/0!</v>
      </c>
      <c r="AF220" s="37" t="e">
        <f t="shared" si="68"/>
        <v>#DIV/0!</v>
      </c>
      <c r="AG220" s="37" t="e">
        <f t="shared" si="69"/>
        <v>#DIV/0!</v>
      </c>
      <c r="AH220" s="37" t="e">
        <f t="shared" si="70"/>
        <v>#DIV/0!</v>
      </c>
      <c r="AI220" s="37" t="e">
        <f t="shared" si="71"/>
        <v>#DIV/0!</v>
      </c>
      <c r="AJ220" s="37" t="e">
        <f t="shared" si="72"/>
        <v>#DIV/0!</v>
      </c>
      <c r="AK220" s="37" t="e">
        <f t="shared" si="73"/>
        <v>#DIV/0!</v>
      </c>
      <c r="AL220" s="37" t="e">
        <f t="shared" si="74"/>
        <v>#DIV/0!</v>
      </c>
      <c r="AM220" s="37" t="e">
        <f t="shared" si="75"/>
        <v>#DIV/0!</v>
      </c>
      <c r="AN220" s="37" t="e">
        <f t="shared" si="76"/>
        <v>#DIV/0!</v>
      </c>
    </row>
    <row r="221" spans="1:41" x14ac:dyDescent="0.25">
      <c r="A221" s="37">
        <f>Accueil!C29</f>
        <v>17</v>
      </c>
      <c r="B221" s="37"/>
      <c r="C221" s="37" t="e">
        <f t="shared" si="39"/>
        <v>#DIV/0!</v>
      </c>
      <c r="D221" s="37" t="e">
        <f t="shared" si="40"/>
        <v>#DIV/0!</v>
      </c>
      <c r="E221" s="37" t="e">
        <f t="shared" si="41"/>
        <v>#DIV/0!</v>
      </c>
      <c r="F221" s="37" t="e">
        <f t="shared" si="42"/>
        <v>#DIV/0!</v>
      </c>
      <c r="G221" s="37" t="e">
        <f t="shared" si="43"/>
        <v>#DIV/0!</v>
      </c>
      <c r="H221" s="37" t="e">
        <f t="shared" si="44"/>
        <v>#DIV/0!</v>
      </c>
      <c r="I221" s="37" t="e">
        <f t="shared" si="45"/>
        <v>#DIV/0!</v>
      </c>
      <c r="J221" s="37" t="e">
        <f t="shared" si="46"/>
        <v>#DIV/0!</v>
      </c>
      <c r="K221" s="37" t="e">
        <f t="shared" si="47"/>
        <v>#DIV/0!</v>
      </c>
      <c r="L221" s="37" t="e">
        <f t="shared" si="48"/>
        <v>#DIV/0!</v>
      </c>
      <c r="M221" s="37" t="e">
        <f t="shared" si="49"/>
        <v>#DIV/0!</v>
      </c>
      <c r="N221" s="37" t="e">
        <f t="shared" si="50"/>
        <v>#DIV/0!</v>
      </c>
      <c r="O221" s="37" t="e">
        <f t="shared" si="51"/>
        <v>#DIV/0!</v>
      </c>
      <c r="P221" s="37" t="e">
        <f t="shared" si="52"/>
        <v>#DIV/0!</v>
      </c>
      <c r="Q221" s="37" t="e">
        <f t="shared" si="53"/>
        <v>#DIV/0!</v>
      </c>
      <c r="R221" s="37" t="e">
        <f t="shared" si="54"/>
        <v>#DIV/0!</v>
      </c>
      <c r="S221" s="37" t="e">
        <f t="shared" si="55"/>
        <v>#DIV/0!</v>
      </c>
      <c r="T221" s="37" t="e">
        <f t="shared" si="56"/>
        <v>#DIV/0!</v>
      </c>
      <c r="U221" s="37" t="e">
        <f t="shared" si="57"/>
        <v>#DIV/0!</v>
      </c>
      <c r="V221" s="37" t="e">
        <f t="shared" si="58"/>
        <v>#DIV/0!</v>
      </c>
      <c r="W221" s="37" t="e">
        <f t="shared" si="59"/>
        <v>#DIV/0!</v>
      </c>
      <c r="X221" s="37" t="e">
        <f t="shared" si="60"/>
        <v>#DIV/0!</v>
      </c>
      <c r="Y221" s="37" t="e">
        <f t="shared" si="61"/>
        <v>#DIV/0!</v>
      </c>
      <c r="Z221" s="37" t="e">
        <f t="shared" si="62"/>
        <v>#DIV/0!</v>
      </c>
      <c r="AA221" s="37" t="e">
        <f t="shared" si="63"/>
        <v>#DIV/0!</v>
      </c>
      <c r="AB221" s="37" t="e">
        <f t="shared" si="64"/>
        <v>#DIV/0!</v>
      </c>
      <c r="AC221" s="37" t="e">
        <f t="shared" si="65"/>
        <v>#DIV/0!</v>
      </c>
      <c r="AD221" s="37" t="e">
        <f t="shared" si="66"/>
        <v>#DIV/0!</v>
      </c>
      <c r="AE221" s="37" t="e">
        <f t="shared" si="67"/>
        <v>#DIV/0!</v>
      </c>
      <c r="AF221" s="37" t="e">
        <f t="shared" si="68"/>
        <v>#DIV/0!</v>
      </c>
      <c r="AG221" s="37" t="e">
        <f t="shared" si="69"/>
        <v>#DIV/0!</v>
      </c>
      <c r="AH221" s="37" t="e">
        <f t="shared" si="70"/>
        <v>#DIV/0!</v>
      </c>
      <c r="AI221" s="37" t="e">
        <f t="shared" si="71"/>
        <v>#DIV/0!</v>
      </c>
      <c r="AJ221" s="37" t="e">
        <f t="shared" si="72"/>
        <v>#DIV/0!</v>
      </c>
      <c r="AK221" s="37" t="e">
        <f t="shared" si="73"/>
        <v>#DIV/0!</v>
      </c>
      <c r="AL221" s="37" t="e">
        <f t="shared" si="74"/>
        <v>#DIV/0!</v>
      </c>
      <c r="AM221" s="37" t="e">
        <f t="shared" si="75"/>
        <v>#DIV/0!</v>
      </c>
      <c r="AN221" s="37" t="e">
        <f t="shared" si="76"/>
        <v>#DIV/0!</v>
      </c>
    </row>
    <row r="222" spans="1:41" x14ac:dyDescent="0.25">
      <c r="A222" s="37">
        <f>Accueil!C30</f>
        <v>18</v>
      </c>
      <c r="B222" s="37"/>
      <c r="C222" s="37" t="e">
        <f t="shared" si="39"/>
        <v>#DIV/0!</v>
      </c>
      <c r="D222" s="37" t="e">
        <f t="shared" si="40"/>
        <v>#DIV/0!</v>
      </c>
      <c r="E222" s="37" t="e">
        <f t="shared" si="41"/>
        <v>#DIV/0!</v>
      </c>
      <c r="F222" s="37" t="e">
        <f t="shared" si="42"/>
        <v>#DIV/0!</v>
      </c>
      <c r="G222" s="37" t="e">
        <f t="shared" si="43"/>
        <v>#DIV/0!</v>
      </c>
      <c r="H222" s="37" t="e">
        <f t="shared" si="44"/>
        <v>#DIV/0!</v>
      </c>
      <c r="I222" s="37" t="e">
        <f t="shared" si="45"/>
        <v>#DIV/0!</v>
      </c>
      <c r="J222" s="37" t="e">
        <f t="shared" si="46"/>
        <v>#DIV/0!</v>
      </c>
      <c r="K222" s="37" t="e">
        <f t="shared" si="47"/>
        <v>#DIV/0!</v>
      </c>
      <c r="L222" s="37" t="e">
        <f t="shared" si="48"/>
        <v>#DIV/0!</v>
      </c>
      <c r="M222" s="37" t="e">
        <f t="shared" si="49"/>
        <v>#DIV/0!</v>
      </c>
      <c r="N222" s="37" t="e">
        <f t="shared" si="50"/>
        <v>#DIV/0!</v>
      </c>
      <c r="O222" s="37" t="e">
        <f t="shared" si="51"/>
        <v>#DIV/0!</v>
      </c>
      <c r="P222" s="37" t="e">
        <f t="shared" si="52"/>
        <v>#DIV/0!</v>
      </c>
      <c r="Q222" s="37" t="e">
        <f t="shared" si="53"/>
        <v>#DIV/0!</v>
      </c>
      <c r="R222" s="37" t="e">
        <f t="shared" si="54"/>
        <v>#DIV/0!</v>
      </c>
      <c r="S222" s="37" t="e">
        <f t="shared" si="55"/>
        <v>#DIV/0!</v>
      </c>
      <c r="T222" s="37" t="e">
        <f t="shared" si="56"/>
        <v>#DIV/0!</v>
      </c>
      <c r="U222" s="37" t="e">
        <f t="shared" si="57"/>
        <v>#DIV/0!</v>
      </c>
      <c r="V222" s="37" t="e">
        <f t="shared" si="58"/>
        <v>#DIV/0!</v>
      </c>
      <c r="W222" s="37" t="e">
        <f t="shared" si="59"/>
        <v>#DIV/0!</v>
      </c>
      <c r="X222" s="37" t="e">
        <f t="shared" si="60"/>
        <v>#DIV/0!</v>
      </c>
      <c r="Y222" s="37" t="e">
        <f t="shared" si="61"/>
        <v>#DIV/0!</v>
      </c>
      <c r="Z222" s="37" t="e">
        <f t="shared" si="62"/>
        <v>#DIV/0!</v>
      </c>
      <c r="AA222" s="37" t="e">
        <f t="shared" si="63"/>
        <v>#DIV/0!</v>
      </c>
      <c r="AB222" s="37" t="e">
        <f t="shared" si="64"/>
        <v>#DIV/0!</v>
      </c>
      <c r="AC222" s="37" t="e">
        <f t="shared" si="65"/>
        <v>#DIV/0!</v>
      </c>
      <c r="AD222" s="37" t="e">
        <f t="shared" si="66"/>
        <v>#DIV/0!</v>
      </c>
      <c r="AE222" s="37" t="e">
        <f t="shared" si="67"/>
        <v>#DIV/0!</v>
      </c>
      <c r="AF222" s="37" t="e">
        <f t="shared" si="68"/>
        <v>#DIV/0!</v>
      </c>
      <c r="AG222" s="37" t="e">
        <f t="shared" si="69"/>
        <v>#DIV/0!</v>
      </c>
      <c r="AH222" s="37" t="e">
        <f t="shared" si="70"/>
        <v>#DIV/0!</v>
      </c>
      <c r="AI222" s="37" t="e">
        <f t="shared" si="71"/>
        <v>#DIV/0!</v>
      </c>
      <c r="AJ222" s="37" t="e">
        <f t="shared" si="72"/>
        <v>#DIV/0!</v>
      </c>
      <c r="AK222" s="37" t="e">
        <f t="shared" si="73"/>
        <v>#DIV/0!</v>
      </c>
      <c r="AL222" s="37" t="e">
        <f t="shared" si="74"/>
        <v>#DIV/0!</v>
      </c>
      <c r="AM222" s="37" t="e">
        <f t="shared" si="75"/>
        <v>#DIV/0!</v>
      </c>
      <c r="AN222" s="37" t="e">
        <f t="shared" si="76"/>
        <v>#DIV/0!</v>
      </c>
    </row>
    <row r="223" spans="1:41" x14ac:dyDescent="0.25">
      <c r="A223" s="37">
        <f>Accueil!C31</f>
        <v>19</v>
      </c>
      <c r="B223" s="37"/>
      <c r="C223" s="37" t="e">
        <f t="shared" si="39"/>
        <v>#DIV/0!</v>
      </c>
      <c r="D223" s="37" t="e">
        <f t="shared" si="40"/>
        <v>#DIV/0!</v>
      </c>
      <c r="E223" s="37" t="e">
        <f t="shared" si="41"/>
        <v>#DIV/0!</v>
      </c>
      <c r="F223" s="37" t="e">
        <f t="shared" si="42"/>
        <v>#DIV/0!</v>
      </c>
      <c r="G223" s="37" t="e">
        <f t="shared" si="43"/>
        <v>#DIV/0!</v>
      </c>
      <c r="H223" s="37" t="e">
        <f t="shared" si="44"/>
        <v>#DIV/0!</v>
      </c>
      <c r="I223" s="37" t="e">
        <f t="shared" si="45"/>
        <v>#DIV/0!</v>
      </c>
      <c r="J223" s="37" t="e">
        <f t="shared" si="46"/>
        <v>#DIV/0!</v>
      </c>
      <c r="K223" s="37" t="e">
        <f t="shared" si="47"/>
        <v>#DIV/0!</v>
      </c>
      <c r="L223" s="37" t="e">
        <f t="shared" si="48"/>
        <v>#DIV/0!</v>
      </c>
      <c r="M223" s="37" t="e">
        <f t="shared" si="49"/>
        <v>#DIV/0!</v>
      </c>
      <c r="N223" s="37" t="e">
        <f t="shared" si="50"/>
        <v>#DIV/0!</v>
      </c>
      <c r="O223" s="37" t="e">
        <f t="shared" si="51"/>
        <v>#DIV/0!</v>
      </c>
      <c r="P223" s="37" t="e">
        <f t="shared" si="52"/>
        <v>#DIV/0!</v>
      </c>
      <c r="Q223" s="37" t="e">
        <f t="shared" si="53"/>
        <v>#DIV/0!</v>
      </c>
      <c r="R223" s="37" t="e">
        <f t="shared" si="54"/>
        <v>#DIV/0!</v>
      </c>
      <c r="S223" s="37" t="e">
        <f t="shared" si="55"/>
        <v>#DIV/0!</v>
      </c>
      <c r="T223" s="37" t="e">
        <f t="shared" si="56"/>
        <v>#DIV/0!</v>
      </c>
      <c r="U223" s="37" t="e">
        <f t="shared" si="57"/>
        <v>#DIV/0!</v>
      </c>
      <c r="V223" s="37" t="e">
        <f t="shared" si="58"/>
        <v>#DIV/0!</v>
      </c>
      <c r="W223" s="37" t="e">
        <f t="shared" si="59"/>
        <v>#DIV/0!</v>
      </c>
      <c r="X223" s="37" t="e">
        <f t="shared" si="60"/>
        <v>#DIV/0!</v>
      </c>
      <c r="Y223" s="37" t="e">
        <f t="shared" si="61"/>
        <v>#DIV/0!</v>
      </c>
      <c r="Z223" s="37" t="e">
        <f t="shared" si="62"/>
        <v>#DIV/0!</v>
      </c>
      <c r="AA223" s="37" t="e">
        <f t="shared" si="63"/>
        <v>#DIV/0!</v>
      </c>
      <c r="AB223" s="37" t="e">
        <f t="shared" si="64"/>
        <v>#DIV/0!</v>
      </c>
      <c r="AC223" s="37" t="e">
        <f t="shared" si="65"/>
        <v>#DIV/0!</v>
      </c>
      <c r="AD223" s="37" t="e">
        <f t="shared" si="66"/>
        <v>#DIV/0!</v>
      </c>
      <c r="AE223" s="37" t="e">
        <f t="shared" si="67"/>
        <v>#DIV/0!</v>
      </c>
      <c r="AF223" s="37" t="e">
        <f t="shared" si="68"/>
        <v>#DIV/0!</v>
      </c>
      <c r="AG223" s="37" t="e">
        <f t="shared" si="69"/>
        <v>#DIV/0!</v>
      </c>
      <c r="AH223" s="37" t="e">
        <f t="shared" si="70"/>
        <v>#DIV/0!</v>
      </c>
      <c r="AI223" s="37" t="e">
        <f t="shared" si="71"/>
        <v>#DIV/0!</v>
      </c>
      <c r="AJ223" s="37" t="e">
        <f t="shared" si="72"/>
        <v>#DIV/0!</v>
      </c>
      <c r="AK223" s="37" t="e">
        <f t="shared" si="73"/>
        <v>#DIV/0!</v>
      </c>
      <c r="AL223" s="37" t="e">
        <f t="shared" si="74"/>
        <v>#DIV/0!</v>
      </c>
      <c r="AM223" s="37" t="e">
        <f t="shared" si="75"/>
        <v>#DIV/0!</v>
      </c>
      <c r="AN223" s="37" t="e">
        <f t="shared" si="76"/>
        <v>#DIV/0!</v>
      </c>
    </row>
    <row r="224" spans="1:41" x14ac:dyDescent="0.25">
      <c r="A224" s="37">
        <f>Accueil!C32</f>
        <v>20</v>
      </c>
      <c r="B224" s="37"/>
      <c r="C224" s="37" t="e">
        <f>IF(C201="",NA(),SUM(C201)/COUNTIF(C201,"&gt;0"))</f>
        <v>#DIV/0!</v>
      </c>
      <c r="D224" s="37" t="e">
        <f t="shared" si="40"/>
        <v>#DIV/0!</v>
      </c>
      <c r="E224" s="37" t="e">
        <f t="shared" si="41"/>
        <v>#DIV/0!</v>
      </c>
      <c r="F224" s="37" t="e">
        <f t="shared" si="42"/>
        <v>#DIV/0!</v>
      </c>
      <c r="G224" s="37" t="e">
        <f t="shared" si="43"/>
        <v>#DIV/0!</v>
      </c>
      <c r="H224" s="37" t="e">
        <f t="shared" si="44"/>
        <v>#DIV/0!</v>
      </c>
      <c r="I224" s="37" t="e">
        <f t="shared" si="45"/>
        <v>#DIV/0!</v>
      </c>
      <c r="J224" s="37" t="e">
        <f t="shared" si="46"/>
        <v>#DIV/0!</v>
      </c>
      <c r="K224" s="37" t="e">
        <f t="shared" si="47"/>
        <v>#DIV/0!</v>
      </c>
      <c r="L224" s="37" t="e">
        <f t="shared" si="48"/>
        <v>#DIV/0!</v>
      </c>
      <c r="M224" s="37" t="e">
        <f t="shared" si="49"/>
        <v>#DIV/0!</v>
      </c>
      <c r="N224" s="37" t="e">
        <f t="shared" si="50"/>
        <v>#DIV/0!</v>
      </c>
      <c r="O224" s="37" t="e">
        <f t="shared" si="51"/>
        <v>#DIV/0!</v>
      </c>
      <c r="P224" s="37" t="e">
        <f t="shared" si="52"/>
        <v>#DIV/0!</v>
      </c>
      <c r="Q224" s="37" t="e">
        <f t="shared" si="53"/>
        <v>#DIV/0!</v>
      </c>
      <c r="R224" s="37" t="e">
        <f t="shared" si="54"/>
        <v>#DIV/0!</v>
      </c>
      <c r="S224" s="37" t="e">
        <f t="shared" si="55"/>
        <v>#DIV/0!</v>
      </c>
      <c r="T224" s="37" t="e">
        <f t="shared" si="56"/>
        <v>#DIV/0!</v>
      </c>
      <c r="U224" s="37" t="e">
        <f t="shared" si="57"/>
        <v>#DIV/0!</v>
      </c>
      <c r="V224" s="37" t="e">
        <f t="shared" si="58"/>
        <v>#DIV/0!</v>
      </c>
      <c r="W224" s="37" t="e">
        <f t="shared" si="59"/>
        <v>#DIV/0!</v>
      </c>
      <c r="X224" s="37" t="e">
        <f t="shared" si="60"/>
        <v>#DIV/0!</v>
      </c>
      <c r="Y224" s="37" t="e">
        <f t="shared" si="61"/>
        <v>#DIV/0!</v>
      </c>
      <c r="Z224" s="37" t="e">
        <f t="shared" si="62"/>
        <v>#DIV/0!</v>
      </c>
      <c r="AA224" s="37" t="e">
        <f t="shared" si="63"/>
        <v>#DIV/0!</v>
      </c>
      <c r="AB224" s="37" t="e">
        <f t="shared" si="64"/>
        <v>#DIV/0!</v>
      </c>
      <c r="AC224" s="37" t="e">
        <f t="shared" si="65"/>
        <v>#DIV/0!</v>
      </c>
      <c r="AD224" s="37" t="e">
        <f t="shared" si="66"/>
        <v>#DIV/0!</v>
      </c>
      <c r="AE224" s="37" t="e">
        <f t="shared" si="67"/>
        <v>#DIV/0!</v>
      </c>
      <c r="AF224" s="37" t="e">
        <f t="shared" si="68"/>
        <v>#DIV/0!</v>
      </c>
      <c r="AG224" s="37" t="e">
        <f t="shared" si="69"/>
        <v>#DIV/0!</v>
      </c>
      <c r="AH224" s="37" t="e">
        <f t="shared" si="70"/>
        <v>#DIV/0!</v>
      </c>
      <c r="AI224" s="37" t="e">
        <f t="shared" si="71"/>
        <v>#DIV/0!</v>
      </c>
      <c r="AJ224" s="37" t="e">
        <f t="shared" si="72"/>
        <v>#DIV/0!</v>
      </c>
      <c r="AK224" s="37" t="e">
        <f t="shared" si="73"/>
        <v>#DIV/0!</v>
      </c>
      <c r="AL224" s="37" t="e">
        <f t="shared" si="74"/>
        <v>#DIV/0!</v>
      </c>
      <c r="AM224" s="37" t="e">
        <f t="shared" si="75"/>
        <v>#DIV/0!</v>
      </c>
      <c r="AN224" s="37" t="e">
        <f t="shared" si="76"/>
        <v>#DIV/0!</v>
      </c>
    </row>
  </sheetData>
  <sheetProtection selectLockedCells="1" selectUnlockedCells="1"/>
  <mergeCells count="7">
    <mergeCell ref="T203:V203"/>
    <mergeCell ref="W8:Z8"/>
    <mergeCell ref="AG17:AH18"/>
    <mergeCell ref="AG21:AH21"/>
    <mergeCell ref="AL21:AM21"/>
    <mergeCell ref="T155:V155"/>
    <mergeCell ref="T179:V179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2"/>
  <dimension ref="A1:CD224"/>
  <sheetViews>
    <sheetView zoomScaleNormal="100" workbookViewId="0"/>
  </sheetViews>
  <sheetFormatPr baseColWidth="10" defaultColWidth="11.42578125" defaultRowHeight="15" x14ac:dyDescent="0.25"/>
  <cols>
    <col min="1" max="1" width="15.42578125" style="1" customWidth="1"/>
    <col min="2" max="2" width="4.85546875" style="1" customWidth="1"/>
    <col min="3" max="40" width="5.5703125" style="1" customWidth="1"/>
    <col min="41" max="41" width="9.7109375" style="36" customWidth="1"/>
    <col min="42" max="42" width="10.7109375" style="14" customWidth="1"/>
    <col min="43" max="44" width="5.7109375" style="1" customWidth="1"/>
    <col min="45" max="16384" width="11.42578125" style="1"/>
  </cols>
  <sheetData>
    <row r="1" spans="2:42" s="2" customFormat="1" ht="15" customHeight="1" x14ac:dyDescent="0.25">
      <c r="AO1" s="54"/>
      <c r="AP1" s="13"/>
    </row>
    <row r="2" spans="2:42" s="2" customFormat="1" ht="15" customHeight="1" x14ac:dyDescent="0.25">
      <c r="AO2" s="54"/>
      <c r="AP2" s="13"/>
    </row>
    <row r="3" spans="2:42" s="2" customFormat="1" ht="15" customHeight="1" x14ac:dyDescent="0.25">
      <c r="AO3" s="54"/>
      <c r="AP3" s="13"/>
    </row>
    <row r="4" spans="2:42" s="2" customFormat="1" ht="15" customHeight="1" x14ac:dyDescent="0.25">
      <c r="AO4" s="54"/>
      <c r="AP4" s="13"/>
    </row>
    <row r="5" spans="2:42" s="2" customFormat="1" ht="15" customHeight="1" x14ac:dyDescent="0.25">
      <c r="AO5" s="54"/>
      <c r="AP5" s="13"/>
    </row>
    <row r="6" spans="2:42" s="2" customFormat="1" ht="15" customHeight="1" x14ac:dyDescent="0.25">
      <c r="AO6" s="54"/>
      <c r="AP6" s="13"/>
    </row>
    <row r="7" spans="2:42" s="2" customFormat="1" ht="15" customHeight="1" x14ac:dyDescent="0.25">
      <c r="AO7" s="54"/>
      <c r="AP7" s="13"/>
    </row>
    <row r="8" spans="2:42" s="2" customFormat="1" ht="72" customHeight="1" x14ac:dyDescent="0.25">
      <c r="W8" s="61">
        <f>$A$169</f>
        <v>12</v>
      </c>
      <c r="X8" s="61"/>
      <c r="Y8" s="61"/>
      <c r="Z8" s="61"/>
      <c r="AO8" s="54"/>
      <c r="AP8" s="13"/>
    </row>
    <row r="9" spans="2:42" ht="25.5" customHeight="1" x14ac:dyDescent="0.25"/>
    <row r="10" spans="2:42" ht="9.75" customHeight="1" x14ac:dyDescent="0.25">
      <c r="C10" s="32"/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</row>
    <row r="11" spans="2:42" ht="28.5" customHeight="1" x14ac:dyDescent="0.4">
      <c r="D11" s="34"/>
      <c r="E11" s="43" t="s">
        <v>50</v>
      </c>
      <c r="F11" s="43"/>
      <c r="G11" s="43"/>
      <c r="H11" s="43" t="s">
        <v>51</v>
      </c>
      <c r="I11" s="43"/>
      <c r="J11" s="43"/>
      <c r="K11" s="43" t="s">
        <v>52</v>
      </c>
      <c r="L11" s="43"/>
      <c r="M11" s="43"/>
      <c r="N11" s="43" t="s">
        <v>53</v>
      </c>
      <c r="O11" s="43"/>
      <c r="P11" s="43"/>
      <c r="Q11" s="43" t="s">
        <v>54</v>
      </c>
      <c r="R11" s="43"/>
      <c r="S11" s="43"/>
      <c r="T11" s="43" t="s">
        <v>55</v>
      </c>
      <c r="U11" s="43"/>
      <c r="V11" s="43"/>
      <c r="W11" s="43" t="s">
        <v>56</v>
      </c>
      <c r="X11" s="43"/>
      <c r="Y11" s="43"/>
      <c r="Z11" s="43" t="s">
        <v>57</v>
      </c>
      <c r="AA11" s="43"/>
      <c r="AB11" s="43"/>
      <c r="AC11" s="43" t="s">
        <v>58</v>
      </c>
      <c r="AD11" s="43"/>
      <c r="AE11" s="43"/>
      <c r="AF11" s="43" t="s">
        <v>59</v>
      </c>
      <c r="AG11" s="43"/>
      <c r="AH11" s="44"/>
      <c r="AI11" s="43" t="s">
        <v>60</v>
      </c>
      <c r="AJ11" s="45"/>
    </row>
    <row r="12" spans="2:42" ht="30" customHeight="1" x14ac:dyDescent="0.4">
      <c r="B12" s="40"/>
      <c r="D12" s="32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I12" s="32"/>
    </row>
    <row r="13" spans="2:42" ht="30" customHeight="1" x14ac:dyDescent="0.45">
      <c r="D13" s="32"/>
      <c r="E13" s="52">
        <f>$O$151</f>
        <v>0</v>
      </c>
      <c r="F13" s="52"/>
      <c r="G13" s="52"/>
      <c r="H13" s="52">
        <f>$N$151</f>
        <v>0</v>
      </c>
      <c r="I13" s="52"/>
      <c r="J13" s="52"/>
      <c r="K13" s="52">
        <f>$M$151</f>
        <v>0</v>
      </c>
      <c r="L13" s="52"/>
      <c r="M13" s="52"/>
      <c r="N13" s="52">
        <f>$L$151</f>
        <v>0</v>
      </c>
      <c r="O13" s="52"/>
      <c r="P13" s="52"/>
      <c r="Q13" s="52">
        <f>$K$151</f>
        <v>0</v>
      </c>
      <c r="R13" s="52"/>
      <c r="S13" s="52"/>
      <c r="T13" s="52">
        <f>$J$151</f>
        <v>0</v>
      </c>
      <c r="U13" s="52"/>
      <c r="V13" s="52"/>
      <c r="W13" s="52">
        <f>$I$151</f>
        <v>0</v>
      </c>
      <c r="X13" s="52"/>
      <c r="Y13" s="52"/>
      <c r="Z13" s="52">
        <f>$H$151</f>
        <v>0</v>
      </c>
      <c r="AA13" s="52"/>
      <c r="AB13" s="52"/>
      <c r="AC13" s="52">
        <f>$G$151</f>
        <v>0</v>
      </c>
      <c r="AD13" s="52"/>
      <c r="AE13" s="52"/>
      <c r="AF13" s="52">
        <f>$F$151</f>
        <v>0</v>
      </c>
      <c r="AG13" s="52"/>
      <c r="AH13" s="53"/>
      <c r="AI13" s="52">
        <f>$E$151</f>
        <v>38</v>
      </c>
    </row>
    <row r="14" spans="2:42" ht="30" customHeight="1" x14ac:dyDescent="0.25">
      <c r="D14" s="32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2"/>
      <c r="AI14" s="32"/>
    </row>
    <row r="15" spans="2:42" ht="20.25" customHeight="1" x14ac:dyDescent="0.25"/>
    <row r="16" spans="2:42" ht="30" customHeight="1" x14ac:dyDescent="0.25"/>
    <row r="17" spans="32:39" ht="30" customHeight="1" x14ac:dyDescent="0.35">
      <c r="AF17" s="35"/>
      <c r="AG17" s="62">
        <f>SUM(AP193:CA193)</f>
        <v>0</v>
      </c>
      <c r="AH17" s="62"/>
      <c r="AI17" s="35"/>
    </row>
    <row r="18" spans="32:39" ht="30" customHeight="1" x14ac:dyDescent="0.25">
      <c r="AG18" s="62"/>
      <c r="AH18" s="62"/>
    </row>
    <row r="19" spans="32:39" ht="30" customHeight="1" x14ac:dyDescent="0.5">
      <c r="AH19" s="33"/>
    </row>
    <row r="20" spans="32:39" ht="30" customHeight="1" x14ac:dyDescent="0.25"/>
    <row r="21" spans="32:39" ht="30" customHeight="1" x14ac:dyDescent="0.35">
      <c r="AG21" s="63" t="str">
        <f>AO169</f>
        <v/>
      </c>
      <c r="AH21" s="63"/>
      <c r="AL21" s="64">
        <f>B169</f>
        <v>0</v>
      </c>
      <c r="AM21" s="64"/>
    </row>
    <row r="22" spans="32:39" ht="30" customHeight="1" x14ac:dyDescent="0.25"/>
    <row r="23" spans="32:39" ht="30" customHeight="1" x14ac:dyDescent="0.25"/>
    <row r="24" spans="32:39" ht="30" customHeight="1" x14ac:dyDescent="0.25"/>
    <row r="150" spans="1:43" x14ac:dyDescent="0.25">
      <c r="E150" s="1">
        <v>0</v>
      </c>
      <c r="F150" s="1">
        <v>1</v>
      </c>
      <c r="G150" s="1">
        <v>2</v>
      </c>
      <c r="H150" s="1">
        <v>3</v>
      </c>
      <c r="I150" s="1">
        <v>4</v>
      </c>
      <c r="J150" s="1">
        <v>5</v>
      </c>
      <c r="K150" s="1">
        <v>6</v>
      </c>
      <c r="L150" s="1">
        <v>7</v>
      </c>
      <c r="M150" s="1">
        <v>8</v>
      </c>
      <c r="N150" s="1">
        <v>9</v>
      </c>
      <c r="O150" s="1">
        <v>10</v>
      </c>
    </row>
    <row r="151" spans="1:43" x14ac:dyDescent="0.25">
      <c r="E151" s="1">
        <f>COUNTIF(C169:AN169,"0")</f>
        <v>38</v>
      </c>
      <c r="F151" s="1">
        <f>COUNTIF(C169:AN169,"1")</f>
        <v>0</v>
      </c>
      <c r="G151" s="1">
        <f>COUNTIF(C169:AN169,"2")</f>
        <v>0</v>
      </c>
      <c r="H151" s="1">
        <f>COUNTIF(C169:AN169,"3")</f>
        <v>0</v>
      </c>
      <c r="I151" s="1">
        <f>COUNTIF(C169:AN169,"4")</f>
        <v>0</v>
      </c>
      <c r="J151" s="1">
        <f>COUNTIF(C169:AN169,"5")</f>
        <v>0</v>
      </c>
      <c r="K151" s="1">
        <f>COUNTIF(C169:AN169,"6")</f>
        <v>0</v>
      </c>
      <c r="L151" s="1">
        <f>COUNTIF(C169:AN169,"7")</f>
        <v>0</v>
      </c>
      <c r="M151" s="1">
        <f>COUNTIF(C169:AN169,"8")</f>
        <v>0</v>
      </c>
      <c r="N151" s="1">
        <f>COUNTIF(C169:AN169,"9")</f>
        <v>0</v>
      </c>
      <c r="O151" s="1">
        <f>COUNTIF(C169:AN169,"10")</f>
        <v>0</v>
      </c>
      <c r="AP151" s="1"/>
    </row>
    <row r="152" spans="1:43" x14ac:dyDescent="0.25">
      <c r="AP152" s="1"/>
    </row>
    <row r="153" spans="1:43" x14ac:dyDescent="0.25"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55"/>
      <c r="AP153" s="30"/>
    </row>
    <row r="154" spans="1:43" ht="15.75" thickBot="1" x14ac:dyDescent="0.3">
      <c r="AP154" s="1"/>
    </row>
    <row r="155" spans="1:43" ht="15.75" thickBot="1" x14ac:dyDescent="0.3">
      <c r="T155" s="58" t="s">
        <v>62</v>
      </c>
      <c r="U155" s="59"/>
      <c r="V155" s="60"/>
    </row>
    <row r="157" spans="1:43" x14ac:dyDescent="0.25">
      <c r="A157" s="37" t="str">
        <f>Accueil!C12</f>
        <v>Pseudo</v>
      </c>
      <c r="B157" s="37" t="str">
        <f>Accueil!D12</f>
        <v>Total</v>
      </c>
      <c r="C157" s="37" t="str">
        <f>Accueil!E12</f>
        <v>J1</v>
      </c>
      <c r="D157" s="37" t="str">
        <f>Accueil!F12</f>
        <v>J2</v>
      </c>
      <c r="E157" s="37" t="str">
        <f>Accueil!G12</f>
        <v>J3</v>
      </c>
      <c r="F157" s="37" t="str">
        <f>Accueil!H12</f>
        <v>J4</v>
      </c>
      <c r="G157" s="37" t="str">
        <f>Accueil!I12</f>
        <v>J5</v>
      </c>
      <c r="H157" s="37" t="str">
        <f>Accueil!J12</f>
        <v>J6</v>
      </c>
      <c r="I157" s="37" t="str">
        <f>Accueil!K12</f>
        <v>J7</v>
      </c>
      <c r="J157" s="37" t="str">
        <f>Accueil!L12</f>
        <v>J8</v>
      </c>
      <c r="K157" s="37" t="str">
        <f>Accueil!M12</f>
        <v>J9</v>
      </c>
      <c r="L157" s="37" t="str">
        <f>Accueil!N12</f>
        <v>J10</v>
      </c>
      <c r="M157" s="37" t="str">
        <f>Accueil!O12</f>
        <v>J11</v>
      </c>
      <c r="N157" s="37" t="str">
        <f>Accueil!P12</f>
        <v>J12</v>
      </c>
      <c r="O157" s="37" t="str">
        <f>Accueil!Q12</f>
        <v>J13</v>
      </c>
      <c r="P157" s="37" t="str">
        <f>Accueil!R12</f>
        <v>J14</v>
      </c>
      <c r="Q157" s="37" t="str">
        <f>Accueil!S12</f>
        <v>J15</v>
      </c>
      <c r="R157" s="37" t="str">
        <f>Accueil!T12</f>
        <v>J16</v>
      </c>
      <c r="S157" s="37" t="str">
        <f>Accueil!U12</f>
        <v>J17</v>
      </c>
      <c r="T157" s="37" t="str">
        <f>Accueil!V12</f>
        <v>J18</v>
      </c>
      <c r="U157" s="37" t="str">
        <f>Accueil!W12</f>
        <v>J19</v>
      </c>
      <c r="V157" s="37" t="str">
        <f>Accueil!X12</f>
        <v>J20</v>
      </c>
      <c r="W157" s="37" t="str">
        <f>Accueil!Y12</f>
        <v>J21</v>
      </c>
      <c r="X157" s="37" t="str">
        <f>Accueil!Z12</f>
        <v>J22</v>
      </c>
      <c r="Y157" s="37" t="str">
        <f>Accueil!AA12</f>
        <v>J23</v>
      </c>
      <c r="Z157" s="37" t="str">
        <f>Accueil!AB12</f>
        <v>J24</v>
      </c>
      <c r="AA157" s="37" t="str">
        <f>Accueil!AC12</f>
        <v>J25</v>
      </c>
      <c r="AB157" s="37" t="str">
        <f>Accueil!AD12</f>
        <v>J26</v>
      </c>
      <c r="AC157" s="37" t="str">
        <f>Accueil!AE12</f>
        <v>J27</v>
      </c>
      <c r="AD157" s="37" t="str">
        <f>Accueil!AF12</f>
        <v>J28</v>
      </c>
      <c r="AE157" s="37" t="str">
        <f>Accueil!AG12</f>
        <v>J29</v>
      </c>
      <c r="AF157" s="37" t="str">
        <f>Accueil!AH12</f>
        <v>J30</v>
      </c>
      <c r="AG157" s="37" t="str">
        <f>Accueil!AI12</f>
        <v>J31</v>
      </c>
      <c r="AH157" s="37" t="str">
        <f>Accueil!AJ12</f>
        <v>J32</v>
      </c>
      <c r="AI157" s="37" t="str">
        <f>Accueil!AK12</f>
        <v>J33</v>
      </c>
      <c r="AJ157" s="37" t="str">
        <f>Accueil!AL12</f>
        <v>J34</v>
      </c>
      <c r="AK157" s="37" t="str">
        <f>Accueil!AM12</f>
        <v>J35</v>
      </c>
      <c r="AL157" s="37" t="str">
        <f>Accueil!AN12</f>
        <v>J36</v>
      </c>
      <c r="AM157" s="37" t="str">
        <f>Accueil!AO12</f>
        <v>J37</v>
      </c>
      <c r="AN157" s="38" t="str">
        <f>Accueil!AP12</f>
        <v>J38</v>
      </c>
      <c r="AO157" s="37" t="str">
        <f>Accueil!AQ12</f>
        <v>Moy. /10</v>
      </c>
    </row>
    <row r="158" spans="1:43" x14ac:dyDescent="0.25">
      <c r="A158" s="37" t="str">
        <f>Accueil!C13</f>
        <v>James</v>
      </c>
      <c r="B158" s="37">
        <f>Accueil!D13</f>
        <v>199</v>
      </c>
      <c r="C158" s="37">
        <f>IF(Accueil!E13="",NA(),Accueil!E13)</f>
        <v>6</v>
      </c>
      <c r="D158" s="37">
        <f>IF(Accueil!F13="",NA(),Accueil!F13)</f>
        <v>7</v>
      </c>
      <c r="E158" s="37">
        <f>IF(Accueil!G13="",NA(),Accueil!G13)</f>
        <v>6</v>
      </c>
      <c r="F158" s="37">
        <f>IF(Accueil!H13="",NA(),Accueil!H13)</f>
        <v>6</v>
      </c>
      <c r="G158" s="37">
        <f>IF(Accueil!I13="",NA(),Accueil!I13)</f>
        <v>7</v>
      </c>
      <c r="H158" s="37">
        <f>IF(Accueil!J13="",NA(),Accueil!J13)</f>
        <v>6</v>
      </c>
      <c r="I158" s="37">
        <f>IF(Accueil!K13="",NA(),Accueil!K13)</f>
        <v>5</v>
      </c>
      <c r="J158" s="37">
        <f>IF(Accueil!L13="",NA(),Accueil!L13)</f>
        <v>3</v>
      </c>
      <c r="K158" s="37">
        <f>IF(Accueil!M13="",NA(),Accueil!M13)</f>
        <v>6</v>
      </c>
      <c r="L158" s="37">
        <f>IF(Accueil!N13="",NA(),Accueil!N13)</f>
        <v>4</v>
      </c>
      <c r="M158" s="37">
        <f>IF(Accueil!O13="",NA(),Accueil!O13)</f>
        <v>5</v>
      </c>
      <c r="N158" s="37">
        <f>IF(Accueil!P13="",NA(),Accueil!P13)</f>
        <v>6</v>
      </c>
      <c r="O158" s="37">
        <f>IF(Accueil!Q13="",NA(),Accueil!Q13)</f>
        <v>3</v>
      </c>
      <c r="P158" s="37">
        <f>IF(Accueil!R13="",NA(),Accueil!R13)</f>
        <v>5</v>
      </c>
      <c r="Q158" s="37">
        <f>IF(Accueil!S13="",NA(),Accueil!S13)</f>
        <v>7</v>
      </c>
      <c r="R158" s="37">
        <f>IF(Accueil!T13="",NA(),Accueil!T13)</f>
        <v>7</v>
      </c>
      <c r="S158" s="37">
        <f>IF(Accueil!U13="",NA(),Accueil!U13)</f>
        <v>4</v>
      </c>
      <c r="T158" s="37">
        <f>IF(Accueil!V13="",NA(),Accueil!V13)</f>
        <v>9</v>
      </c>
      <c r="U158" s="37">
        <f>IF(Accueil!W13="",NA(),Accueil!W13)</f>
        <v>8</v>
      </c>
      <c r="V158" s="37">
        <f>IF(Accueil!X13="",NA(),Accueil!X13)</f>
        <v>4</v>
      </c>
      <c r="W158" s="37">
        <f>IF(Accueil!Y13="",NA(),Accueil!Y13)</f>
        <v>4</v>
      </c>
      <c r="X158" s="37">
        <f>IF(Accueil!Z13="",NA(),Accueil!Z13)</f>
        <v>5</v>
      </c>
      <c r="Y158" s="37">
        <f>IF(Accueil!AA13="",NA(),Accueil!AA13)</f>
        <v>4</v>
      </c>
      <c r="Z158" s="37">
        <f>IF(Accueil!AB13="",NA(),Accueil!AB13)</f>
        <v>2</v>
      </c>
      <c r="AA158" s="37">
        <f>IF(Accueil!AC13="",NA(),Accueil!AC13)</f>
        <v>4</v>
      </c>
      <c r="AB158" s="37">
        <f>IF(Accueil!AD13="",NA(),Accueil!AD13)</f>
        <v>6</v>
      </c>
      <c r="AC158" s="37">
        <f>IF(Accueil!AE13="",NA(),Accueil!AE13)</f>
        <v>5</v>
      </c>
      <c r="AD158" s="37">
        <f>IF(Accueil!AF13="",NA(),Accueil!AF13)</f>
        <v>7</v>
      </c>
      <c r="AE158" s="37">
        <f>IF(Accueil!AG13="",NA(),Accueil!AG13)</f>
        <v>8</v>
      </c>
      <c r="AF158" s="37">
        <f>IF(Accueil!AH13="",NA(),Accueil!AH13)</f>
        <v>5</v>
      </c>
      <c r="AG158" s="37">
        <f>IF(Accueil!AI13="",NA(),Accueil!AI13)</f>
        <v>3</v>
      </c>
      <c r="AH158" s="37">
        <f>IF(Accueil!AJ13="",NA(),Accueil!AJ13)</f>
        <v>4</v>
      </c>
      <c r="AI158" s="37">
        <f>IF(Accueil!AK13="",NA(),Accueil!AK13)</f>
        <v>5</v>
      </c>
      <c r="AJ158" s="37">
        <f>IF(Accueil!AL13="",NA(),Accueil!AL13)</f>
        <v>6</v>
      </c>
      <c r="AK158" s="37">
        <f>IF(Accueil!AM13="",NA(),Accueil!AM13)</f>
        <v>4</v>
      </c>
      <c r="AL158" s="37">
        <f>IF(Accueil!AN13="",NA(),Accueil!AN13)</f>
        <v>3</v>
      </c>
      <c r="AM158" s="37">
        <f>IF(Accueil!AO13="",NA(),Accueil!AO13)</f>
        <v>4</v>
      </c>
      <c r="AN158" s="37">
        <f>IF(Accueil!AP13="",NA(),Accueil!AP13)</f>
        <v>6</v>
      </c>
      <c r="AO158" s="37">
        <f>Accueil!AQ13</f>
        <v>5.2368421052631575</v>
      </c>
      <c r="AQ158" s="14"/>
    </row>
    <row r="159" spans="1:43" x14ac:dyDescent="0.25">
      <c r="A159" s="37" t="str">
        <f>Accueil!C14</f>
        <v>Manu</v>
      </c>
      <c r="B159" s="37">
        <f>Accueil!D14</f>
        <v>188</v>
      </c>
      <c r="C159" s="37">
        <f>IF(Accueil!E14="",NA(),Accueil!E14)</f>
        <v>6</v>
      </c>
      <c r="D159" s="37">
        <f>IF(Accueil!F14="",NA(),Accueil!F14)</f>
        <v>5</v>
      </c>
      <c r="E159" s="37">
        <f>IF(Accueil!G14="",NA(),Accueil!G14)</f>
        <v>5</v>
      </c>
      <c r="F159" s="37">
        <f>IF(Accueil!H14="",NA(),Accueil!H14)</f>
        <v>6</v>
      </c>
      <c r="G159" s="37">
        <f>IF(Accueil!I14="",NA(),Accueil!I14)</f>
        <v>5</v>
      </c>
      <c r="H159" s="37">
        <f>IF(Accueil!J14="",NA(),Accueil!J14)</f>
        <v>6</v>
      </c>
      <c r="I159" s="37">
        <f>IF(Accueil!K14="",NA(),Accueil!K14)</f>
        <v>5</v>
      </c>
      <c r="J159" s="37">
        <f>IF(Accueil!L14="",NA(),Accueil!L14)</f>
        <v>1</v>
      </c>
      <c r="K159" s="37">
        <f>IF(Accueil!M14="",NA(),Accueil!M14)</f>
        <v>4</v>
      </c>
      <c r="L159" s="37">
        <f>IF(Accueil!N14="",NA(),Accueil!N14)</f>
        <v>3</v>
      </c>
      <c r="M159" s="37">
        <f>IF(Accueil!O14="",NA(),Accueil!O14)</f>
        <v>6</v>
      </c>
      <c r="N159" s="37">
        <f>IF(Accueil!P14="",NA(),Accueil!P14)</f>
        <v>7</v>
      </c>
      <c r="O159" s="37">
        <f>IF(Accueil!Q14="",NA(),Accueil!Q14)</f>
        <v>5</v>
      </c>
      <c r="P159" s="37">
        <f>IF(Accueil!R14="",NA(),Accueil!R14)</f>
        <v>7</v>
      </c>
      <c r="Q159" s="37">
        <f>IF(Accueil!S14="",NA(),Accueil!S14)</f>
        <v>5</v>
      </c>
      <c r="R159" s="37">
        <f>IF(Accueil!T14="",NA(),Accueil!T14)</f>
        <v>6</v>
      </c>
      <c r="S159" s="37">
        <f>IF(Accueil!U14="",NA(),Accueil!U14)</f>
        <v>4</v>
      </c>
      <c r="T159" s="37">
        <f>IF(Accueil!V14="",NA(),Accueil!V14)</f>
        <v>4</v>
      </c>
      <c r="U159" s="37">
        <f>IF(Accueil!W14="",NA(),Accueil!W14)</f>
        <v>5</v>
      </c>
      <c r="V159" s="37">
        <f>IF(Accueil!X14="",NA(),Accueil!X14)</f>
        <v>6</v>
      </c>
      <c r="W159" s="37">
        <f>IF(Accueil!Y14="",NA(),Accueil!Y14)</f>
        <v>4</v>
      </c>
      <c r="X159" s="37">
        <f>IF(Accueil!Z14="",NA(),Accueil!Z14)</f>
        <v>4</v>
      </c>
      <c r="Y159" s="37">
        <f>IF(Accueil!AA14="",NA(),Accueil!AA14)</f>
        <v>3</v>
      </c>
      <c r="Z159" s="37">
        <f>IF(Accueil!AB14="",NA(),Accueil!AB14)</f>
        <v>5</v>
      </c>
      <c r="AA159" s="37">
        <f>IF(Accueil!AC14="",NA(),Accueil!AC14)</f>
        <v>4</v>
      </c>
      <c r="AB159" s="37">
        <f>IF(Accueil!AD14="",NA(),Accueil!AD14)</f>
        <v>4</v>
      </c>
      <c r="AC159" s="37">
        <f>IF(Accueil!AE14="",NA(),Accueil!AE14)</f>
        <v>4</v>
      </c>
      <c r="AD159" s="37">
        <f>IF(Accueil!AF14="",NA(),Accueil!AF14)</f>
        <v>6</v>
      </c>
      <c r="AE159" s="37">
        <f>IF(Accueil!AG14="",NA(),Accueil!AG14)</f>
        <v>6</v>
      </c>
      <c r="AF159" s="37">
        <f>IF(Accueil!AH14="",NA(),Accueil!AH14)</f>
        <v>5</v>
      </c>
      <c r="AG159" s="37">
        <f>IF(Accueil!AI14="",NA(),Accueil!AI14)</f>
        <v>5</v>
      </c>
      <c r="AH159" s="37">
        <f>IF(Accueil!AJ14="",NA(),Accueil!AJ14)</f>
        <v>4</v>
      </c>
      <c r="AI159" s="37">
        <f>IF(Accueil!AK14="",NA(),Accueil!AK14)</f>
        <v>6</v>
      </c>
      <c r="AJ159" s="37">
        <f>IF(Accueil!AL14="",NA(),Accueil!AL14)</f>
        <v>6</v>
      </c>
      <c r="AK159" s="37">
        <f>IF(Accueil!AM14="",NA(),Accueil!AM14)</f>
        <v>4</v>
      </c>
      <c r="AL159" s="37">
        <f>IF(Accueil!AN14="",NA(),Accueil!AN14)</f>
        <v>3</v>
      </c>
      <c r="AM159" s="37">
        <f>IF(Accueil!AO14="",NA(),Accueil!AO14)</f>
        <v>6</v>
      </c>
      <c r="AN159" s="37">
        <f>IF(Accueil!AP14="",NA(),Accueil!AP14)</f>
        <v>8</v>
      </c>
      <c r="AO159" s="37">
        <f>Accueil!AQ14</f>
        <v>4.9473684210526319</v>
      </c>
    </row>
    <row r="160" spans="1:43" x14ac:dyDescent="0.25">
      <c r="A160" s="37" t="str">
        <f>Accueil!C15</f>
        <v>Remi</v>
      </c>
      <c r="B160" s="37">
        <f>Accueil!D15</f>
        <v>186</v>
      </c>
      <c r="C160" s="37">
        <f>IF(Accueil!E15="",NA(),Accueil!E15)</f>
        <v>6</v>
      </c>
      <c r="D160" s="37">
        <f>IF(Accueil!F15="",NA(),Accueil!F15)</f>
        <v>4</v>
      </c>
      <c r="E160" s="37">
        <f>IF(Accueil!G15="",NA(),Accueil!G15)</f>
        <v>4</v>
      </c>
      <c r="F160" s="37">
        <f>IF(Accueil!H15="",NA(),Accueil!H15)</f>
        <v>6</v>
      </c>
      <c r="G160" s="37">
        <f>IF(Accueil!I15="",NA(),Accueil!I15)</f>
        <v>4</v>
      </c>
      <c r="H160" s="37">
        <f>IF(Accueil!J15="",NA(),Accueil!J15)</f>
        <v>5</v>
      </c>
      <c r="I160" s="37">
        <f>IF(Accueil!K15="",NA(),Accueil!K15)</f>
        <v>4</v>
      </c>
      <c r="J160" s="37">
        <f>IF(Accueil!L15="",NA(),Accueil!L15)</f>
        <v>2</v>
      </c>
      <c r="K160" s="37">
        <f>IF(Accueil!M15="",NA(),Accueil!M15)</f>
        <v>4</v>
      </c>
      <c r="L160" s="37">
        <f>IF(Accueil!N15="",NA(),Accueil!N15)</f>
        <v>2</v>
      </c>
      <c r="M160" s="37">
        <f>IF(Accueil!O15="",NA(),Accueil!O15)</f>
        <v>7</v>
      </c>
      <c r="N160" s="37">
        <f>IF(Accueil!P15="",NA(),Accueil!P15)</f>
        <v>4</v>
      </c>
      <c r="O160" s="37">
        <f>IF(Accueil!Q15="",NA(),Accueil!Q15)</f>
        <v>5</v>
      </c>
      <c r="P160" s="37">
        <f>IF(Accueil!R15="",NA(),Accueil!R15)</f>
        <v>7</v>
      </c>
      <c r="Q160" s="37">
        <f>IF(Accueil!S15="",NA(),Accueil!S15)</f>
        <v>6</v>
      </c>
      <c r="R160" s="37">
        <f>IF(Accueil!T15="",NA(),Accueil!T15)</f>
        <v>4</v>
      </c>
      <c r="S160" s="37">
        <f>IF(Accueil!U15="",NA(),Accueil!U15)</f>
        <v>5</v>
      </c>
      <c r="T160" s="37">
        <f>IF(Accueil!V15="",NA(),Accueil!V15)</f>
        <v>6</v>
      </c>
      <c r="U160" s="37">
        <f>IF(Accueil!W15="",NA(),Accueil!W15)</f>
        <v>6</v>
      </c>
      <c r="V160" s="37">
        <f>IF(Accueil!X15="",NA(),Accueil!X15)</f>
        <v>3</v>
      </c>
      <c r="W160" s="37">
        <f>IF(Accueil!Y15="",NA(),Accueil!Y15)</f>
        <v>6</v>
      </c>
      <c r="X160" s="37">
        <f>IF(Accueil!Z15="",NA(),Accueil!Z15)</f>
        <v>3</v>
      </c>
      <c r="Y160" s="37">
        <f>IF(Accueil!AA15="",NA(),Accueil!AA15)</f>
        <v>5</v>
      </c>
      <c r="Z160" s="37">
        <f>IF(Accueil!AB15="",NA(),Accueil!AB15)</f>
        <v>6</v>
      </c>
      <c r="AA160" s="37">
        <f>IF(Accueil!AC15="",NA(),Accueil!AC15)</f>
        <v>5</v>
      </c>
      <c r="AB160" s="37">
        <f>IF(Accueil!AD15="",NA(),Accueil!AD15)</f>
        <v>5</v>
      </c>
      <c r="AC160" s="37">
        <f>IF(Accueil!AE15="",NA(),Accueil!AE15)</f>
        <v>5</v>
      </c>
      <c r="AD160" s="37">
        <f>IF(Accueil!AF15="",NA(),Accueil!AF15)</f>
        <v>5</v>
      </c>
      <c r="AE160" s="37">
        <f>IF(Accueil!AG15="",NA(),Accueil!AG15)</f>
        <v>6</v>
      </c>
      <c r="AF160" s="37">
        <f>IF(Accueil!AH15="",NA(),Accueil!AH15)</f>
        <v>6</v>
      </c>
      <c r="AG160" s="37">
        <f>IF(Accueil!AI15="",NA(),Accueil!AI15)</f>
        <v>6</v>
      </c>
      <c r="AH160" s="37">
        <f>IF(Accueil!AJ15="",NA(),Accueil!AJ15)</f>
        <v>4</v>
      </c>
      <c r="AI160" s="37">
        <f>IF(Accueil!AK15="",NA(),Accueil!AK15)</f>
        <v>5</v>
      </c>
      <c r="AJ160" s="37">
        <f>IF(Accueil!AL15="",NA(),Accueil!AL15)</f>
        <v>7</v>
      </c>
      <c r="AK160" s="37">
        <f>IF(Accueil!AM15="",NA(),Accueil!AM15)</f>
        <v>5</v>
      </c>
      <c r="AL160" s="37">
        <f>IF(Accueil!AN15="",NA(),Accueil!AN15)</f>
        <v>3</v>
      </c>
      <c r="AM160" s="37">
        <f>IF(Accueil!AO15="",NA(),Accueil!AO15)</f>
        <v>4</v>
      </c>
      <c r="AN160" s="37">
        <f>IF(Accueil!AP15="",NA(),Accueil!AP15)</f>
        <v>6</v>
      </c>
      <c r="AO160" s="37">
        <f>Accueil!AQ15</f>
        <v>4.8947368421052628</v>
      </c>
    </row>
    <row r="161" spans="1:41" x14ac:dyDescent="0.25">
      <c r="A161" s="37" t="str">
        <f>Accueil!C16</f>
        <v>Régis</v>
      </c>
      <c r="B161" s="37">
        <f>Accueil!D16</f>
        <v>183</v>
      </c>
      <c r="C161" s="37">
        <f>IF(Accueil!E16="",NA(),Accueil!E16)</f>
        <v>5</v>
      </c>
      <c r="D161" s="37">
        <f>IF(Accueil!F16="",NA(),Accueil!F16)</f>
        <v>5</v>
      </c>
      <c r="E161" s="37">
        <f>IF(Accueil!G16="",NA(),Accueil!G16)</f>
        <v>4</v>
      </c>
      <c r="F161" s="37">
        <f>IF(Accueil!H16="",NA(),Accueil!H16)</f>
        <v>6</v>
      </c>
      <c r="G161" s="37">
        <f>IF(Accueil!I16="",NA(),Accueil!I16)</f>
        <v>4</v>
      </c>
      <c r="H161" s="37">
        <f>IF(Accueil!J16="",NA(),Accueil!J16)</f>
        <v>6</v>
      </c>
      <c r="I161" s="37">
        <f>IF(Accueil!K16="",NA(),Accueil!K16)</f>
        <v>6</v>
      </c>
      <c r="J161" s="37">
        <f>IF(Accueil!L16="",NA(),Accueil!L16)</f>
        <v>4</v>
      </c>
      <c r="K161" s="37">
        <f>IF(Accueil!M16="",NA(),Accueil!M16)</f>
        <v>4</v>
      </c>
      <c r="L161" s="37">
        <f>IF(Accueil!N16="",NA(),Accueil!N16)</f>
        <v>3</v>
      </c>
      <c r="M161" s="37">
        <f>IF(Accueil!O16="",NA(),Accueil!O16)</f>
        <v>6</v>
      </c>
      <c r="N161" s="37">
        <f>IF(Accueil!P16="",NA(),Accueil!P16)</f>
        <v>6</v>
      </c>
      <c r="O161" s="37">
        <f>IF(Accueil!Q16="",NA(),Accueil!Q16)</f>
        <v>4</v>
      </c>
      <c r="P161" s="37">
        <f>IF(Accueil!R16="",NA(),Accueil!R16)</f>
        <v>5</v>
      </c>
      <c r="Q161" s="37">
        <f>IF(Accueil!S16="",NA(),Accueil!S16)</f>
        <v>5</v>
      </c>
      <c r="R161" s="37">
        <f>IF(Accueil!T16="",NA(),Accueil!T16)</f>
        <v>3</v>
      </c>
      <c r="S161" s="37">
        <f>IF(Accueil!U16="",NA(),Accueil!U16)</f>
        <v>5</v>
      </c>
      <c r="T161" s="37">
        <f>IF(Accueil!V16="",NA(),Accueil!V16)</f>
        <v>8</v>
      </c>
      <c r="U161" s="37">
        <f>IF(Accueil!W16="",NA(),Accueil!W16)</f>
        <v>5</v>
      </c>
      <c r="V161" s="37">
        <f>IF(Accueil!X16="",NA(),Accueil!X16)</f>
        <v>3</v>
      </c>
      <c r="W161" s="37">
        <f>IF(Accueil!Y16="",NA(),Accueil!Y16)</f>
        <v>4</v>
      </c>
      <c r="X161" s="37">
        <f>IF(Accueil!Z16="",NA(),Accueil!Z16)</f>
        <v>5</v>
      </c>
      <c r="Y161" s="37">
        <f>IF(Accueil!AA16="",NA(),Accueil!AA16)</f>
        <v>5</v>
      </c>
      <c r="Z161" s="37">
        <f>IF(Accueil!AB16="",NA(),Accueil!AB16)</f>
        <v>4</v>
      </c>
      <c r="AA161" s="37">
        <f>IF(Accueil!AC16="",NA(),Accueil!AC16)</f>
        <v>4</v>
      </c>
      <c r="AB161" s="37">
        <f>IF(Accueil!AD16="",NA(),Accueil!AD16)</f>
        <v>2</v>
      </c>
      <c r="AC161" s="37">
        <f>IF(Accueil!AE16="",NA(),Accueil!AE16)</f>
        <v>4</v>
      </c>
      <c r="AD161" s="37">
        <f>IF(Accueil!AF16="",NA(),Accueil!AF16)</f>
        <v>6</v>
      </c>
      <c r="AE161" s="37">
        <f>IF(Accueil!AG16="",NA(),Accueil!AG16)</f>
        <v>7</v>
      </c>
      <c r="AF161" s="37">
        <f>IF(Accueil!AH16="",NA(),Accueil!AH16)</f>
        <v>2</v>
      </c>
      <c r="AG161" s="37">
        <f>IF(Accueil!AI16="",NA(),Accueil!AI16)</f>
        <v>6</v>
      </c>
      <c r="AH161" s="37">
        <f>IF(Accueil!AJ16="",NA(),Accueil!AJ16)</f>
        <v>7</v>
      </c>
      <c r="AI161" s="37">
        <f>IF(Accueil!AK16="",NA(),Accueil!AK16)</f>
        <v>4</v>
      </c>
      <c r="AJ161" s="37">
        <f>IF(Accueil!AL16="",NA(),Accueil!AL16)</f>
        <v>6</v>
      </c>
      <c r="AK161" s="37">
        <f>IF(Accueil!AM16="",NA(),Accueil!AM16)</f>
        <v>4</v>
      </c>
      <c r="AL161" s="37">
        <f>IF(Accueil!AN16="",NA(),Accueil!AN16)</f>
        <v>5</v>
      </c>
      <c r="AM161" s="37">
        <f>IF(Accueil!AO16="",NA(),Accueil!AO16)</f>
        <v>4</v>
      </c>
      <c r="AN161" s="37">
        <f>IF(Accueil!AP16="",NA(),Accueil!AP16)</f>
        <v>7</v>
      </c>
      <c r="AO161" s="37">
        <f>Accueil!AQ16</f>
        <v>4.8157894736842106</v>
      </c>
    </row>
    <row r="162" spans="1:41" x14ac:dyDescent="0.25">
      <c r="A162" s="37" t="str">
        <f>Accueil!C17</f>
        <v>Alia</v>
      </c>
      <c r="B162" s="37">
        <f>Accueil!D17</f>
        <v>182</v>
      </c>
      <c r="C162" s="37">
        <f>IF(Accueil!E17="",NA(),Accueil!E17)</f>
        <v>5</v>
      </c>
      <c r="D162" s="37">
        <f>IF(Accueil!F17="",NA(),Accueil!F17)</f>
        <v>9</v>
      </c>
      <c r="E162" s="37">
        <f>IF(Accueil!G17="",NA(),Accueil!G17)</f>
        <v>5</v>
      </c>
      <c r="F162" s="37">
        <f>IF(Accueil!H17="",NA(),Accueil!H17)</f>
        <v>5</v>
      </c>
      <c r="G162" s="37">
        <f>IF(Accueil!I17="",NA(),Accueil!I17)</f>
        <v>3</v>
      </c>
      <c r="H162" s="37">
        <f>IF(Accueil!J17="",NA(),Accueil!J17)</f>
        <v>5</v>
      </c>
      <c r="I162" s="37">
        <f>IF(Accueil!K17="",NA(),Accueil!K17)</f>
        <v>3</v>
      </c>
      <c r="J162" s="37">
        <f>IF(Accueil!L17="",NA(),Accueil!L17)</f>
        <v>3</v>
      </c>
      <c r="K162" s="37">
        <f>IF(Accueil!M17="",NA(),Accueil!M17)</f>
        <v>6</v>
      </c>
      <c r="L162" s="37">
        <f>IF(Accueil!N17="",NA(),Accueil!N17)</f>
        <v>3</v>
      </c>
      <c r="M162" s="37">
        <f>IF(Accueil!O17="",NA(),Accueil!O17)</f>
        <v>7</v>
      </c>
      <c r="N162" s="37">
        <f>IF(Accueil!P17="",NA(),Accueil!P17)</f>
        <v>6</v>
      </c>
      <c r="O162" s="37">
        <f>IF(Accueil!Q17="",NA(),Accueil!Q17)</f>
        <v>3</v>
      </c>
      <c r="P162" s="37">
        <f>IF(Accueil!R17="",NA(),Accueil!R17)</f>
        <v>4</v>
      </c>
      <c r="Q162" s="37">
        <f>IF(Accueil!S17="",NA(),Accueil!S17)</f>
        <v>3</v>
      </c>
      <c r="R162" s="37">
        <f>IF(Accueil!T17="",NA(),Accueil!T17)</f>
        <v>4</v>
      </c>
      <c r="S162" s="37">
        <f>IF(Accueil!U17="",NA(),Accueil!U17)</f>
        <v>6</v>
      </c>
      <c r="T162" s="37">
        <f>IF(Accueil!V17="",NA(),Accueil!V17)</f>
        <v>5</v>
      </c>
      <c r="U162" s="37">
        <f>IF(Accueil!W17="",NA(),Accueil!W17)</f>
        <v>7</v>
      </c>
      <c r="V162" s="37">
        <f>IF(Accueil!X17="",NA(),Accueil!X17)</f>
        <v>4</v>
      </c>
      <c r="W162" s="37">
        <f>IF(Accueil!Y17="",NA(),Accueil!Y17)</f>
        <v>4</v>
      </c>
      <c r="X162" s="37">
        <f>IF(Accueil!Z17="",NA(),Accueil!Z17)</f>
        <v>5</v>
      </c>
      <c r="Y162" s="37">
        <f>IF(Accueil!AA17="",NA(),Accueil!AA17)</f>
        <v>4</v>
      </c>
      <c r="Z162" s="37">
        <f>IF(Accueil!AB17="",NA(),Accueil!AB17)</f>
        <v>5</v>
      </c>
      <c r="AA162" s="37">
        <f>IF(Accueil!AC17="",NA(),Accueil!AC17)</f>
        <v>5</v>
      </c>
      <c r="AB162" s="37">
        <f>IF(Accueil!AD17="",NA(),Accueil!AD17)</f>
        <v>5</v>
      </c>
      <c r="AC162" s="37">
        <f>IF(Accueil!AE17="",NA(),Accueil!AE17)</f>
        <v>3</v>
      </c>
      <c r="AD162" s="37">
        <f>IF(Accueil!AF17="",NA(),Accueil!AF17)</f>
        <v>5</v>
      </c>
      <c r="AE162" s="37">
        <f>IF(Accueil!AG17="",NA(),Accueil!AG17)</f>
        <v>7</v>
      </c>
      <c r="AF162" s="37">
        <f>IF(Accueil!AH17="",NA(),Accueil!AH17)</f>
        <v>6</v>
      </c>
      <c r="AG162" s="37">
        <f>IF(Accueil!AI17="",NA(),Accueil!AI17)</f>
        <v>6</v>
      </c>
      <c r="AH162" s="37">
        <f>IF(Accueil!AJ17="",NA(),Accueil!AJ17)</f>
        <v>4</v>
      </c>
      <c r="AI162" s="37">
        <f>IF(Accueil!AK17="",NA(),Accueil!AK17)</f>
        <v>4</v>
      </c>
      <c r="AJ162" s="37">
        <f>IF(Accueil!AL17="",NA(),Accueil!AL17)</f>
        <v>6</v>
      </c>
      <c r="AK162" s="37">
        <f>IF(Accueil!AM17="",NA(),Accueil!AM17)</f>
        <v>3</v>
      </c>
      <c r="AL162" s="37">
        <f>IF(Accueil!AN17="",NA(),Accueil!AN17)</f>
        <v>4</v>
      </c>
      <c r="AM162" s="37">
        <f>IF(Accueil!AO17="",NA(),Accueil!AO17)</f>
        <v>4</v>
      </c>
      <c r="AN162" s="37">
        <f>IF(Accueil!AP17="",NA(),Accueil!AP17)</f>
        <v>6</v>
      </c>
      <c r="AO162" s="37">
        <f>Accueil!AQ17</f>
        <v>4.7894736842105265</v>
      </c>
    </row>
    <row r="163" spans="1:41" x14ac:dyDescent="0.25">
      <c r="A163" s="37" t="str">
        <f>Accueil!C18</f>
        <v>Sarah</v>
      </c>
      <c r="B163" s="37">
        <f>Accueil!D18</f>
        <v>180</v>
      </c>
      <c r="C163" s="37">
        <f>IF(Accueil!E18="",NA(),Accueil!E18)</f>
        <v>4</v>
      </c>
      <c r="D163" s="37">
        <f>IF(Accueil!F18="",NA(),Accueil!F18)</f>
        <v>5</v>
      </c>
      <c r="E163" s="37">
        <f>IF(Accueil!G18="",NA(),Accueil!G18)</f>
        <v>4</v>
      </c>
      <c r="F163" s="37">
        <f>IF(Accueil!H18="",NA(),Accueil!H18)</f>
        <v>6</v>
      </c>
      <c r="G163" s="37">
        <f>IF(Accueil!I18="",NA(),Accueil!I18)</f>
        <v>3</v>
      </c>
      <c r="H163" s="37">
        <f>IF(Accueil!J18="",NA(),Accueil!J18)</f>
        <v>7</v>
      </c>
      <c r="I163" s="37">
        <f>IF(Accueil!K18="",NA(),Accueil!K18)</f>
        <v>2</v>
      </c>
      <c r="J163" s="37">
        <f>IF(Accueil!L18="",NA(),Accueil!L18)</f>
        <v>2</v>
      </c>
      <c r="K163" s="37">
        <f>IF(Accueil!M18="",NA(),Accueil!M18)</f>
        <v>3</v>
      </c>
      <c r="L163" s="37">
        <f>IF(Accueil!N18="",NA(),Accueil!N18)</f>
        <v>4</v>
      </c>
      <c r="M163" s="37">
        <f>IF(Accueil!O18="",NA(),Accueil!O18)</f>
        <v>5</v>
      </c>
      <c r="N163" s="37">
        <f>IF(Accueil!P18="",NA(),Accueil!P18)</f>
        <v>7</v>
      </c>
      <c r="O163" s="37">
        <f>IF(Accueil!Q18="",NA(),Accueil!Q18)</f>
        <v>3</v>
      </c>
      <c r="P163" s="37">
        <f>IF(Accueil!R18="",NA(),Accueil!R18)</f>
        <v>5</v>
      </c>
      <c r="Q163" s="37">
        <f>IF(Accueil!S18="",NA(),Accueil!S18)</f>
        <v>6</v>
      </c>
      <c r="R163" s="37">
        <f>IF(Accueil!T18="",NA(),Accueil!T18)</f>
        <v>6</v>
      </c>
      <c r="S163" s="37">
        <f>IF(Accueil!U18="",NA(),Accueil!U18)</f>
        <v>5</v>
      </c>
      <c r="T163" s="37">
        <f>IF(Accueil!V18="",NA(),Accueil!V18)</f>
        <v>6</v>
      </c>
      <c r="U163" s="37">
        <f>IF(Accueil!W18="",NA(),Accueil!W18)</f>
        <v>6</v>
      </c>
      <c r="V163" s="37">
        <f>IF(Accueil!X18="",NA(),Accueil!X18)</f>
        <v>6</v>
      </c>
      <c r="W163" s="37">
        <f>IF(Accueil!Y18="",NA(),Accueil!Y18)</f>
        <v>3</v>
      </c>
      <c r="X163" s="37">
        <f>IF(Accueil!Z18="",NA(),Accueil!Z18)</f>
        <v>5</v>
      </c>
      <c r="Y163" s="37">
        <f>IF(Accueil!AA18="",NA(),Accueil!AA18)</f>
        <v>4</v>
      </c>
      <c r="Z163" s="37">
        <f>IF(Accueil!AB18="",NA(),Accueil!AB18)</f>
        <v>7</v>
      </c>
      <c r="AA163" s="37">
        <f>IF(Accueil!AC18="",NA(),Accueil!AC18)</f>
        <v>6</v>
      </c>
      <c r="AB163" s="37">
        <f>IF(Accueil!AD18="",NA(),Accueil!AD18)</f>
        <v>5</v>
      </c>
      <c r="AC163" s="37">
        <f>IF(Accueil!AE18="",NA(),Accueil!AE18)</f>
        <v>2</v>
      </c>
      <c r="AD163" s="37">
        <f>IF(Accueil!AF18="",NA(),Accueil!AF18)</f>
        <v>5</v>
      </c>
      <c r="AE163" s="37">
        <f>IF(Accueil!AG18="",NA(),Accueil!AG18)</f>
        <v>6</v>
      </c>
      <c r="AF163" s="37">
        <f>IF(Accueil!AH18="",NA(),Accueil!AH18)</f>
        <v>3</v>
      </c>
      <c r="AG163" s="37">
        <f>IF(Accueil!AI18="",NA(),Accueil!AI18)</f>
        <v>8</v>
      </c>
      <c r="AH163" s="37">
        <f>IF(Accueil!AJ18="",NA(),Accueil!AJ18)</f>
        <v>4</v>
      </c>
      <c r="AI163" s="37">
        <f>IF(Accueil!AK18="",NA(),Accueil!AK18)</f>
        <v>5</v>
      </c>
      <c r="AJ163" s="37">
        <f>IF(Accueil!AL18="",NA(),Accueil!AL18)</f>
        <v>6</v>
      </c>
      <c r="AK163" s="37">
        <f>IF(Accueil!AM18="",NA(),Accueil!AM18)</f>
        <v>3</v>
      </c>
      <c r="AL163" s="37">
        <f>IF(Accueil!AN18="",NA(),Accueil!AN18)</f>
        <v>4</v>
      </c>
      <c r="AM163" s="37">
        <f>IF(Accueil!AO18="",NA(),Accueil!AO18)</f>
        <v>3</v>
      </c>
      <c r="AN163" s="37">
        <f>IF(Accueil!AP18="",NA(),Accueil!AP18)</f>
        <v>6</v>
      </c>
      <c r="AO163" s="37">
        <f>Accueil!AQ18</f>
        <v>4.7368421052631575</v>
      </c>
    </row>
    <row r="164" spans="1:41" x14ac:dyDescent="0.25">
      <c r="A164" s="37" t="str">
        <f>Accueil!C19</f>
        <v>Mélanie</v>
      </c>
      <c r="B164" s="37">
        <f>Accueil!D19</f>
        <v>166</v>
      </c>
      <c r="C164" s="37">
        <f>IF(Accueil!E19="",NA(),Accueil!E19)</f>
        <v>6</v>
      </c>
      <c r="D164" s="37">
        <f>IF(Accueil!F19="",NA(),Accueil!F19)</f>
        <v>7</v>
      </c>
      <c r="E164" s="37">
        <f>IF(Accueil!G19="",NA(),Accueil!G19)</f>
        <v>4</v>
      </c>
      <c r="F164" s="37">
        <f>IF(Accueil!H19="",NA(),Accueil!H19)</f>
        <v>2</v>
      </c>
      <c r="G164" s="37">
        <f>IF(Accueil!I19="",NA(),Accueil!I19)</f>
        <v>5</v>
      </c>
      <c r="H164" s="37">
        <f>IF(Accueil!J19="",NA(),Accueil!J19)</f>
        <v>3</v>
      </c>
      <c r="I164" s="37">
        <f>IF(Accueil!K19="",NA(),Accueil!K19)</f>
        <v>6</v>
      </c>
      <c r="J164" s="37">
        <f>IF(Accueil!L19="",NA(),Accueil!L19)</f>
        <v>4</v>
      </c>
      <c r="K164" s="37">
        <f>IF(Accueil!M19="",NA(),Accueil!M19)</f>
        <v>4</v>
      </c>
      <c r="L164" s="37">
        <f>IF(Accueil!N19="",NA(),Accueil!N19)</f>
        <v>2</v>
      </c>
      <c r="M164" s="37">
        <f>IF(Accueil!O19="",NA(),Accueil!O19)</f>
        <v>3</v>
      </c>
      <c r="N164" s="37">
        <f>IF(Accueil!P19="",NA(),Accueil!P19)</f>
        <v>5</v>
      </c>
      <c r="O164" s="37">
        <f>IF(Accueil!Q19="",NA(),Accueil!Q19)</f>
        <v>1</v>
      </c>
      <c r="P164" s="37">
        <f>IF(Accueil!R19="",NA(),Accueil!R19)</f>
        <v>5</v>
      </c>
      <c r="Q164" s="37">
        <f>IF(Accueil!S19="",NA(),Accueil!S19)</f>
        <v>3</v>
      </c>
      <c r="R164" s="37">
        <f>IF(Accueil!T19="",NA(),Accueil!T19)</f>
        <v>2</v>
      </c>
      <c r="S164" s="37">
        <f>IF(Accueil!U19="",NA(),Accueil!U19)</f>
        <v>3</v>
      </c>
      <c r="T164" s="37">
        <f>IF(Accueil!V19="",NA(),Accueil!V19)</f>
        <v>8</v>
      </c>
      <c r="U164" s="37">
        <f>IF(Accueil!W19="",NA(),Accueil!W19)</f>
        <v>7</v>
      </c>
      <c r="V164" s="37">
        <f>IF(Accueil!X19="",NA(),Accueil!X19)</f>
        <v>3</v>
      </c>
      <c r="W164" s="37">
        <f>IF(Accueil!Y19="",NA(),Accueil!Y19)</f>
        <v>5</v>
      </c>
      <c r="X164" s="37">
        <f>IF(Accueil!Z19="",NA(),Accueil!Z19)</f>
        <v>6</v>
      </c>
      <c r="Y164" s="37">
        <f>IF(Accueil!AA19="",NA(),Accueil!AA19)</f>
        <v>1</v>
      </c>
      <c r="Z164" s="37">
        <f>IF(Accueil!AB19="",NA(),Accueil!AB19)</f>
        <v>4</v>
      </c>
      <c r="AA164" s="37">
        <f>IF(Accueil!AC19="",NA(),Accueil!AC19)</f>
        <v>5</v>
      </c>
      <c r="AB164" s="37">
        <f>IF(Accueil!AD19="",NA(),Accueil!AD19)</f>
        <v>6</v>
      </c>
      <c r="AC164" s="37">
        <f>IF(Accueil!AE19="",NA(),Accueil!AE19)</f>
        <v>2</v>
      </c>
      <c r="AD164" s="37">
        <f>IF(Accueil!AF19="",NA(),Accueil!AF19)</f>
        <v>6</v>
      </c>
      <c r="AE164" s="37">
        <f>IF(Accueil!AG19="",NA(),Accueil!AG19)</f>
        <v>6</v>
      </c>
      <c r="AF164" s="37">
        <f>IF(Accueil!AH19="",NA(),Accueil!AH19)</f>
        <v>5</v>
      </c>
      <c r="AG164" s="37">
        <f>IF(Accueil!AI19="",NA(),Accueil!AI19)</f>
        <v>6</v>
      </c>
      <c r="AH164" s="37">
        <f>IF(Accueil!AJ19="",NA(),Accueil!AJ19)</f>
        <v>7</v>
      </c>
      <c r="AI164" s="37">
        <f>IF(Accueil!AK19="",NA(),Accueil!AK19)</f>
        <v>4</v>
      </c>
      <c r="AJ164" s="37">
        <f>IF(Accueil!AL19="",NA(),Accueil!AL19)</f>
        <v>5</v>
      </c>
      <c r="AK164" s="37">
        <f>IF(Accueil!AM19="",NA(),Accueil!AM19)</f>
        <v>3</v>
      </c>
      <c r="AL164" s="37">
        <f>IF(Accueil!AN19="",NA(),Accueil!AN19)</f>
        <v>4</v>
      </c>
      <c r="AM164" s="37">
        <f>IF(Accueil!AO19="",NA(),Accueil!AO19)</f>
        <v>4</v>
      </c>
      <c r="AN164" s="37">
        <f>IF(Accueil!AP19="",NA(),Accueil!AP19)</f>
        <v>4</v>
      </c>
      <c r="AO164" s="37">
        <f>Accueil!AQ19</f>
        <v>4.3684210526315788</v>
      </c>
    </row>
    <row r="165" spans="1:41" x14ac:dyDescent="0.25">
      <c r="A165" s="37" t="str">
        <f>Accueil!C20</f>
        <v>Laura</v>
      </c>
      <c r="B165" s="37">
        <f>Accueil!D20</f>
        <v>25</v>
      </c>
      <c r="C165" s="37">
        <f>IF(Accueil!E20="",NA(),Accueil!E20)</f>
        <v>5</v>
      </c>
      <c r="D165" s="37">
        <f>IF(Accueil!F20="",NA(),Accueil!F20)</f>
        <v>6</v>
      </c>
      <c r="E165" s="37">
        <f>IF(Accueil!G20="",NA(),Accueil!G20)</f>
        <v>3</v>
      </c>
      <c r="F165" s="37">
        <f>IF(Accueil!H20="",NA(),Accueil!H20)</f>
        <v>2</v>
      </c>
      <c r="G165" s="37">
        <f>IF(Accueil!I20="",NA(),Accueil!I20)</f>
        <v>2</v>
      </c>
      <c r="H165" s="37" t="e">
        <f>IF(Accueil!J20="",NA(),Accueil!J20)</f>
        <v>#N/A</v>
      </c>
      <c r="I165" s="37">
        <f>IF(Accueil!K20="",NA(),Accueil!K20)</f>
        <v>3</v>
      </c>
      <c r="J165" s="37">
        <f>IF(Accueil!L20="",NA(),Accueil!L20)</f>
        <v>4</v>
      </c>
      <c r="K165" s="37" t="e">
        <f>IF(Accueil!M20="",NA(),Accueil!M20)</f>
        <v>#N/A</v>
      </c>
      <c r="L165" s="37" t="e">
        <f>IF(Accueil!N20="",NA(),Accueil!N20)</f>
        <v>#N/A</v>
      </c>
      <c r="M165" s="37" t="e">
        <f>IF(Accueil!O20="",NA(),Accueil!O20)</f>
        <v>#N/A</v>
      </c>
      <c r="N165" s="37" t="e">
        <f>IF(Accueil!P20="",NA(),Accueil!P20)</f>
        <v>#N/A</v>
      </c>
      <c r="O165" s="37" t="e">
        <f>IF(Accueil!Q20="",NA(),Accueil!Q20)</f>
        <v>#N/A</v>
      </c>
      <c r="P165" s="37" t="e">
        <f>IF(Accueil!R20="",NA(),Accueil!R20)</f>
        <v>#N/A</v>
      </c>
      <c r="Q165" s="37" t="e">
        <f>IF(Accueil!S20="",NA(),Accueil!S20)</f>
        <v>#N/A</v>
      </c>
      <c r="R165" s="37" t="e">
        <f>IF(Accueil!T20="",NA(),Accueil!T20)</f>
        <v>#N/A</v>
      </c>
      <c r="S165" s="37" t="e">
        <f>IF(Accueil!U20="",NA(),Accueil!U20)</f>
        <v>#N/A</v>
      </c>
      <c r="T165" s="37" t="e">
        <f>IF(Accueil!V20="",NA(),Accueil!V20)</f>
        <v>#N/A</v>
      </c>
      <c r="U165" s="37" t="e">
        <f>IF(Accueil!W20="",NA(),Accueil!W20)</f>
        <v>#N/A</v>
      </c>
      <c r="V165" s="37" t="e">
        <f>IF(Accueil!X20="",NA(),Accueil!X20)</f>
        <v>#N/A</v>
      </c>
      <c r="W165" s="37" t="e">
        <f>IF(Accueil!Y20="",NA(),Accueil!Y20)</f>
        <v>#N/A</v>
      </c>
      <c r="X165" s="37" t="e">
        <f>IF(Accueil!Z20="",NA(),Accueil!Z20)</f>
        <v>#N/A</v>
      </c>
      <c r="Y165" s="37" t="e">
        <f>IF(Accueil!AA20="",NA(),Accueil!AA20)</f>
        <v>#N/A</v>
      </c>
      <c r="Z165" s="37" t="e">
        <f>IF(Accueil!AB20="",NA(),Accueil!AB20)</f>
        <v>#N/A</v>
      </c>
      <c r="AA165" s="37" t="e">
        <f>IF(Accueil!AC20="",NA(),Accueil!AC20)</f>
        <v>#N/A</v>
      </c>
      <c r="AB165" s="37" t="e">
        <f>IF(Accueil!AD20="",NA(),Accueil!AD20)</f>
        <v>#N/A</v>
      </c>
      <c r="AC165" s="37" t="e">
        <f>IF(Accueil!AE20="",NA(),Accueil!AE20)</f>
        <v>#N/A</v>
      </c>
      <c r="AD165" s="37" t="e">
        <f>IF(Accueil!AF20="",NA(),Accueil!AF20)</f>
        <v>#N/A</v>
      </c>
      <c r="AE165" s="37" t="e">
        <f>IF(Accueil!AG20="",NA(),Accueil!AG20)</f>
        <v>#N/A</v>
      </c>
      <c r="AF165" s="37" t="e">
        <f>IF(Accueil!AH20="",NA(),Accueil!AH20)</f>
        <v>#N/A</v>
      </c>
      <c r="AG165" s="37" t="e">
        <f>IF(Accueil!AI20="",NA(),Accueil!AI20)</f>
        <v>#N/A</v>
      </c>
      <c r="AH165" s="37" t="e">
        <f>IF(Accueil!AJ20="",NA(),Accueil!AJ20)</f>
        <v>#N/A</v>
      </c>
      <c r="AI165" s="37" t="e">
        <f>IF(Accueil!AK20="",NA(),Accueil!AK20)</f>
        <v>#N/A</v>
      </c>
      <c r="AJ165" s="37" t="e">
        <f>IF(Accueil!AL20="",NA(),Accueil!AL20)</f>
        <v>#N/A</v>
      </c>
      <c r="AK165" s="37" t="e">
        <f>IF(Accueil!AM20="",NA(),Accueil!AM20)</f>
        <v>#N/A</v>
      </c>
      <c r="AL165" s="37" t="e">
        <f>IF(Accueil!AN20="",NA(),Accueil!AN20)</f>
        <v>#N/A</v>
      </c>
      <c r="AM165" s="37" t="e">
        <f>IF(Accueil!AO20="",NA(),Accueil!AO20)</f>
        <v>#N/A</v>
      </c>
      <c r="AN165" s="37" t="e">
        <f>IF(Accueil!AP20="",NA(),Accueil!AP20)</f>
        <v>#N/A</v>
      </c>
      <c r="AO165" s="37">
        <f>Accueil!AQ20</f>
        <v>3.5714285714285716</v>
      </c>
    </row>
    <row r="166" spans="1:41" x14ac:dyDescent="0.25">
      <c r="A166" s="37" t="str">
        <f>Accueil!C21</f>
        <v>Renoda</v>
      </c>
      <c r="B166" s="37">
        <f>Accueil!D21</f>
        <v>6</v>
      </c>
      <c r="C166" s="37">
        <f>IF(Accueil!E21="",NA(),Accueil!E21)</f>
        <v>6</v>
      </c>
      <c r="D166" s="37" t="e">
        <f>IF(Accueil!F21="",NA(),Accueil!F21)</f>
        <v>#N/A</v>
      </c>
      <c r="E166" s="37" t="e">
        <f>IF(Accueil!G21="",NA(),Accueil!G21)</f>
        <v>#N/A</v>
      </c>
      <c r="F166" s="37" t="e">
        <f>IF(Accueil!H21="",NA(),Accueil!H21)</f>
        <v>#N/A</v>
      </c>
      <c r="G166" s="37" t="e">
        <f>IF(Accueil!I21="",NA(),Accueil!I21)</f>
        <v>#N/A</v>
      </c>
      <c r="H166" s="37" t="e">
        <f>IF(Accueil!J21="",NA(),Accueil!J21)</f>
        <v>#N/A</v>
      </c>
      <c r="I166" s="37" t="e">
        <f>IF(Accueil!K21="",NA(),Accueil!K21)</f>
        <v>#N/A</v>
      </c>
      <c r="J166" s="37" t="e">
        <f>IF(Accueil!L21="",NA(),Accueil!L21)</f>
        <v>#N/A</v>
      </c>
      <c r="K166" s="37" t="e">
        <f>IF(Accueil!M21="",NA(),Accueil!M21)</f>
        <v>#N/A</v>
      </c>
      <c r="L166" s="37" t="e">
        <f>IF(Accueil!N21="",NA(),Accueil!N21)</f>
        <v>#N/A</v>
      </c>
      <c r="M166" s="37" t="e">
        <f>IF(Accueil!O21="",NA(),Accueil!O21)</f>
        <v>#N/A</v>
      </c>
      <c r="N166" s="37" t="e">
        <f>IF(Accueil!P21="",NA(),Accueil!P21)</f>
        <v>#N/A</v>
      </c>
      <c r="O166" s="37" t="e">
        <f>IF(Accueil!Q21="",NA(),Accueil!Q21)</f>
        <v>#N/A</v>
      </c>
      <c r="P166" s="37" t="e">
        <f>IF(Accueil!R21="",NA(),Accueil!R21)</f>
        <v>#N/A</v>
      </c>
      <c r="Q166" s="37" t="e">
        <f>IF(Accueil!S21="",NA(),Accueil!S21)</f>
        <v>#N/A</v>
      </c>
      <c r="R166" s="37" t="e">
        <f>IF(Accueil!T21="",NA(),Accueil!T21)</f>
        <v>#N/A</v>
      </c>
      <c r="S166" s="37" t="e">
        <f>IF(Accueil!U21="",NA(),Accueil!U21)</f>
        <v>#N/A</v>
      </c>
      <c r="T166" s="37" t="e">
        <f>IF(Accueil!V21="",NA(),Accueil!V21)</f>
        <v>#N/A</v>
      </c>
      <c r="U166" s="37" t="e">
        <f>IF(Accueil!W21="",NA(),Accueil!W21)</f>
        <v>#N/A</v>
      </c>
      <c r="V166" s="37" t="e">
        <f>IF(Accueil!X21="",NA(),Accueil!X21)</f>
        <v>#N/A</v>
      </c>
      <c r="W166" s="37" t="e">
        <f>IF(Accueil!Y21="",NA(),Accueil!Y21)</f>
        <v>#N/A</v>
      </c>
      <c r="X166" s="37" t="e">
        <f>IF(Accueil!Z21="",NA(),Accueil!Z21)</f>
        <v>#N/A</v>
      </c>
      <c r="Y166" s="37" t="e">
        <f>IF(Accueil!AA21="",NA(),Accueil!AA21)</f>
        <v>#N/A</v>
      </c>
      <c r="Z166" s="37" t="e">
        <f>IF(Accueil!AB21="",NA(),Accueil!AB21)</f>
        <v>#N/A</v>
      </c>
      <c r="AA166" s="37" t="e">
        <f>IF(Accueil!AC21="",NA(),Accueil!AC21)</f>
        <v>#N/A</v>
      </c>
      <c r="AB166" s="37" t="e">
        <f>IF(Accueil!AD21="",NA(),Accueil!AD21)</f>
        <v>#N/A</v>
      </c>
      <c r="AC166" s="37" t="e">
        <f>IF(Accueil!AE21="",NA(),Accueil!AE21)</f>
        <v>#N/A</v>
      </c>
      <c r="AD166" s="37" t="e">
        <f>IF(Accueil!AF21="",NA(),Accueil!AF21)</f>
        <v>#N/A</v>
      </c>
      <c r="AE166" s="37" t="e">
        <f>IF(Accueil!AG21="",NA(),Accueil!AG21)</f>
        <v>#N/A</v>
      </c>
      <c r="AF166" s="37" t="e">
        <f>IF(Accueil!AH21="",NA(),Accueil!AH21)</f>
        <v>#N/A</v>
      </c>
      <c r="AG166" s="37" t="e">
        <f>IF(Accueil!AI21="",NA(),Accueil!AI21)</f>
        <v>#N/A</v>
      </c>
      <c r="AH166" s="37" t="e">
        <f>IF(Accueil!AJ21="",NA(),Accueil!AJ21)</f>
        <v>#N/A</v>
      </c>
      <c r="AI166" s="37" t="e">
        <f>IF(Accueil!AK21="",NA(),Accueil!AK21)</f>
        <v>#N/A</v>
      </c>
      <c r="AJ166" s="37" t="e">
        <f>IF(Accueil!AL21="",NA(),Accueil!AL21)</f>
        <v>#N/A</v>
      </c>
      <c r="AK166" s="37" t="e">
        <f>IF(Accueil!AM21="",NA(),Accueil!AM21)</f>
        <v>#N/A</v>
      </c>
      <c r="AL166" s="37" t="e">
        <f>IF(Accueil!AN21="",NA(),Accueil!AN21)</f>
        <v>#N/A</v>
      </c>
      <c r="AM166" s="37" t="e">
        <f>IF(Accueil!AO21="",NA(),Accueil!AO21)</f>
        <v>#N/A</v>
      </c>
      <c r="AN166" s="37" t="e">
        <f>IF(Accueil!AP21="",NA(),Accueil!AP21)</f>
        <v>#N/A</v>
      </c>
      <c r="AO166" s="37" t="str">
        <f>Accueil!AQ21</f>
        <v>-</v>
      </c>
    </row>
    <row r="167" spans="1:41" x14ac:dyDescent="0.25">
      <c r="A167" s="37">
        <f>Accueil!C22</f>
        <v>10</v>
      </c>
      <c r="B167" s="37">
        <f>Accueil!D22</f>
        <v>0</v>
      </c>
      <c r="C167" s="37">
        <f>IF(Accueil!E22="",NA(),Accueil!E22)</f>
        <v>0</v>
      </c>
      <c r="D167" s="37">
        <f>IF(Accueil!F22="",NA(),Accueil!F22)</f>
        <v>0</v>
      </c>
      <c r="E167" s="37">
        <f>IF(Accueil!G22="",NA(),Accueil!G22)</f>
        <v>0</v>
      </c>
      <c r="F167" s="37">
        <f>IF(Accueil!H22="",NA(),Accueil!H22)</f>
        <v>0</v>
      </c>
      <c r="G167" s="37">
        <f>IF(Accueil!I22="",NA(),Accueil!I22)</f>
        <v>0</v>
      </c>
      <c r="H167" s="37">
        <f>IF(Accueil!J22="",NA(),Accueil!J22)</f>
        <v>0</v>
      </c>
      <c r="I167" s="37">
        <f>IF(Accueil!K22="",NA(),Accueil!K22)</f>
        <v>0</v>
      </c>
      <c r="J167" s="37">
        <f>IF(Accueil!L22="",NA(),Accueil!L22)</f>
        <v>0</v>
      </c>
      <c r="K167" s="37">
        <f>IF(Accueil!M22="",NA(),Accueil!M22)</f>
        <v>0</v>
      </c>
      <c r="L167" s="37">
        <f>IF(Accueil!N22="",NA(),Accueil!N22)</f>
        <v>0</v>
      </c>
      <c r="M167" s="37">
        <f>IF(Accueil!O22="",NA(),Accueil!O22)</f>
        <v>0</v>
      </c>
      <c r="N167" s="37">
        <f>IF(Accueil!P22="",NA(),Accueil!P22)</f>
        <v>0</v>
      </c>
      <c r="O167" s="37">
        <f>IF(Accueil!Q22="",NA(),Accueil!Q22)</f>
        <v>0</v>
      </c>
      <c r="P167" s="37">
        <f>IF(Accueil!R22="",NA(),Accueil!R22)</f>
        <v>0</v>
      </c>
      <c r="Q167" s="37">
        <f>IF(Accueil!S22="",NA(),Accueil!S22)</f>
        <v>0</v>
      </c>
      <c r="R167" s="37">
        <f>IF(Accueil!T22="",NA(),Accueil!T22)</f>
        <v>0</v>
      </c>
      <c r="S167" s="37">
        <f>IF(Accueil!U22="",NA(),Accueil!U22)</f>
        <v>0</v>
      </c>
      <c r="T167" s="37">
        <f>IF(Accueil!V22="",NA(),Accueil!V22)</f>
        <v>0</v>
      </c>
      <c r="U167" s="37">
        <f>IF(Accueil!W22="",NA(),Accueil!W22)</f>
        <v>0</v>
      </c>
      <c r="V167" s="37">
        <f>IF(Accueil!X22="",NA(),Accueil!X22)</f>
        <v>0</v>
      </c>
      <c r="W167" s="37">
        <f>IF(Accueil!Y22="",NA(),Accueil!Y22)</f>
        <v>0</v>
      </c>
      <c r="X167" s="37">
        <f>IF(Accueil!Z22="",NA(),Accueil!Z22)</f>
        <v>0</v>
      </c>
      <c r="Y167" s="37">
        <f>IF(Accueil!AA22="",NA(),Accueil!AA22)</f>
        <v>0</v>
      </c>
      <c r="Z167" s="37">
        <f>IF(Accueil!AB22="",NA(),Accueil!AB22)</f>
        <v>0</v>
      </c>
      <c r="AA167" s="37">
        <f>IF(Accueil!AC22="",NA(),Accueil!AC22)</f>
        <v>0</v>
      </c>
      <c r="AB167" s="37">
        <f>IF(Accueil!AD22="",NA(),Accueil!AD22)</f>
        <v>0</v>
      </c>
      <c r="AC167" s="37">
        <f>IF(Accueil!AE22="",NA(),Accueil!AE22)</f>
        <v>0</v>
      </c>
      <c r="AD167" s="37">
        <f>IF(Accueil!AF22="",NA(),Accueil!AF22)</f>
        <v>0</v>
      </c>
      <c r="AE167" s="37">
        <f>IF(Accueil!AG22="",NA(),Accueil!AG22)</f>
        <v>0</v>
      </c>
      <c r="AF167" s="37">
        <f>IF(Accueil!AH22="",NA(),Accueil!AH22)</f>
        <v>0</v>
      </c>
      <c r="AG167" s="37">
        <f>IF(Accueil!AI22="",NA(),Accueil!AI22)</f>
        <v>0</v>
      </c>
      <c r="AH167" s="37">
        <f>IF(Accueil!AJ22="",NA(),Accueil!AJ22)</f>
        <v>0</v>
      </c>
      <c r="AI167" s="37">
        <f>IF(Accueil!AK22="",NA(),Accueil!AK22)</f>
        <v>0</v>
      </c>
      <c r="AJ167" s="37">
        <f>IF(Accueil!AL22="",NA(),Accueil!AL22)</f>
        <v>0</v>
      </c>
      <c r="AK167" s="37">
        <f>IF(Accueil!AM22="",NA(),Accueil!AM22)</f>
        <v>0</v>
      </c>
      <c r="AL167" s="37">
        <f>IF(Accueil!AN22="",NA(),Accueil!AN22)</f>
        <v>0</v>
      </c>
      <c r="AM167" s="37">
        <f>IF(Accueil!AO22="",NA(),Accueil!AO22)</f>
        <v>0</v>
      </c>
      <c r="AN167" s="37">
        <f>IF(Accueil!AP22="",NA(),Accueil!AP22)</f>
        <v>0</v>
      </c>
      <c r="AO167" s="37" t="str">
        <f>Accueil!AQ22</f>
        <v/>
      </c>
    </row>
    <row r="168" spans="1:41" x14ac:dyDescent="0.25">
      <c r="A168" s="37">
        <f>Accueil!C23</f>
        <v>11</v>
      </c>
      <c r="B168" s="37">
        <f>Accueil!D23</f>
        <v>0</v>
      </c>
      <c r="C168" s="37">
        <f>IF(Accueil!E23="",NA(),Accueil!E23)</f>
        <v>0</v>
      </c>
      <c r="D168" s="37">
        <f>IF(Accueil!F23="",NA(),Accueil!F23)</f>
        <v>0</v>
      </c>
      <c r="E168" s="37">
        <f>IF(Accueil!G23="",NA(),Accueil!G23)</f>
        <v>0</v>
      </c>
      <c r="F168" s="37">
        <f>IF(Accueil!H23="",NA(),Accueil!H23)</f>
        <v>0</v>
      </c>
      <c r="G168" s="37">
        <f>IF(Accueil!I23="",NA(),Accueil!I23)</f>
        <v>0</v>
      </c>
      <c r="H168" s="37">
        <f>IF(Accueil!J23="",NA(),Accueil!J23)</f>
        <v>0</v>
      </c>
      <c r="I168" s="37">
        <f>IF(Accueil!K23="",NA(),Accueil!K23)</f>
        <v>0</v>
      </c>
      <c r="J168" s="37">
        <f>IF(Accueil!L23="",NA(),Accueil!L23)</f>
        <v>0</v>
      </c>
      <c r="K168" s="37">
        <f>IF(Accueil!M23="",NA(),Accueil!M23)</f>
        <v>0</v>
      </c>
      <c r="L168" s="37">
        <f>IF(Accueil!N23="",NA(),Accueil!N23)</f>
        <v>0</v>
      </c>
      <c r="M168" s="37">
        <f>IF(Accueil!O23="",NA(),Accueil!O23)</f>
        <v>0</v>
      </c>
      <c r="N168" s="37">
        <f>IF(Accueil!P23="",NA(),Accueil!P23)</f>
        <v>0</v>
      </c>
      <c r="O168" s="37">
        <f>IF(Accueil!Q23="",NA(),Accueil!Q23)</f>
        <v>0</v>
      </c>
      <c r="P168" s="37">
        <f>IF(Accueil!R23="",NA(),Accueil!R23)</f>
        <v>0</v>
      </c>
      <c r="Q168" s="37">
        <f>IF(Accueil!S23="",NA(),Accueil!S23)</f>
        <v>0</v>
      </c>
      <c r="R168" s="37">
        <f>IF(Accueil!T23="",NA(),Accueil!T23)</f>
        <v>0</v>
      </c>
      <c r="S168" s="37">
        <f>IF(Accueil!U23="",NA(),Accueil!U23)</f>
        <v>0</v>
      </c>
      <c r="T168" s="37">
        <f>IF(Accueil!V23="",NA(),Accueil!V23)</f>
        <v>0</v>
      </c>
      <c r="U168" s="37">
        <f>IF(Accueil!W23="",NA(),Accueil!W23)</f>
        <v>0</v>
      </c>
      <c r="V168" s="37">
        <f>IF(Accueil!X23="",NA(),Accueil!X23)</f>
        <v>0</v>
      </c>
      <c r="W168" s="37">
        <f>IF(Accueil!Y23="",NA(),Accueil!Y23)</f>
        <v>0</v>
      </c>
      <c r="X168" s="37">
        <f>IF(Accueil!Z23="",NA(),Accueil!Z23)</f>
        <v>0</v>
      </c>
      <c r="Y168" s="37">
        <f>IF(Accueil!AA23="",NA(),Accueil!AA23)</f>
        <v>0</v>
      </c>
      <c r="Z168" s="37">
        <f>IF(Accueil!AB23="",NA(),Accueil!AB23)</f>
        <v>0</v>
      </c>
      <c r="AA168" s="37">
        <f>IF(Accueil!AC23="",NA(),Accueil!AC23)</f>
        <v>0</v>
      </c>
      <c r="AB168" s="37">
        <f>IF(Accueil!AD23="",NA(),Accueil!AD23)</f>
        <v>0</v>
      </c>
      <c r="AC168" s="37">
        <f>IF(Accueil!AE23="",NA(),Accueil!AE23)</f>
        <v>0</v>
      </c>
      <c r="AD168" s="37">
        <f>IF(Accueil!AF23="",NA(),Accueil!AF23)</f>
        <v>0</v>
      </c>
      <c r="AE168" s="37">
        <f>IF(Accueil!AG23="",NA(),Accueil!AG23)</f>
        <v>0</v>
      </c>
      <c r="AF168" s="37">
        <f>IF(Accueil!AH23="",NA(),Accueil!AH23)</f>
        <v>0</v>
      </c>
      <c r="AG168" s="37">
        <f>IF(Accueil!AI23="",NA(),Accueil!AI23)</f>
        <v>0</v>
      </c>
      <c r="AH168" s="37">
        <f>IF(Accueil!AJ23="",NA(),Accueil!AJ23)</f>
        <v>0</v>
      </c>
      <c r="AI168" s="37">
        <f>IF(Accueil!AK23="",NA(),Accueil!AK23)</f>
        <v>0</v>
      </c>
      <c r="AJ168" s="37">
        <f>IF(Accueil!AL23="",NA(),Accueil!AL23)</f>
        <v>0</v>
      </c>
      <c r="AK168" s="37">
        <f>IF(Accueil!AM23="",NA(),Accueil!AM23)</f>
        <v>0</v>
      </c>
      <c r="AL168" s="37">
        <f>IF(Accueil!AN23="",NA(),Accueil!AN23)</f>
        <v>0</v>
      </c>
      <c r="AM168" s="37">
        <f>IF(Accueil!AO23="",NA(),Accueil!AO23)</f>
        <v>0</v>
      </c>
      <c r="AN168" s="37">
        <f>IF(Accueil!AP23="",NA(),Accueil!AP23)</f>
        <v>0</v>
      </c>
      <c r="AO168" s="37" t="str">
        <f>Accueil!AQ23</f>
        <v/>
      </c>
    </row>
    <row r="169" spans="1:41" x14ac:dyDescent="0.25">
      <c r="A169" s="37">
        <f>Accueil!C24</f>
        <v>12</v>
      </c>
      <c r="B169" s="37">
        <f>Accueil!D24</f>
        <v>0</v>
      </c>
      <c r="C169" s="37">
        <f>IF(Accueil!E24="",NA(),Accueil!E24)</f>
        <v>0</v>
      </c>
      <c r="D169" s="37">
        <f>IF(Accueil!F24="",NA(),Accueil!F24)</f>
        <v>0</v>
      </c>
      <c r="E169" s="37">
        <f>IF(Accueil!G24="",NA(),Accueil!G24)</f>
        <v>0</v>
      </c>
      <c r="F169" s="37">
        <f>IF(Accueil!H24="",NA(),Accueil!H24)</f>
        <v>0</v>
      </c>
      <c r="G169" s="37">
        <f>IF(Accueil!I24="",NA(),Accueil!I24)</f>
        <v>0</v>
      </c>
      <c r="H169" s="37">
        <f>IF(Accueil!J24="",NA(),Accueil!J24)</f>
        <v>0</v>
      </c>
      <c r="I169" s="37">
        <f>IF(Accueil!K24="",NA(),Accueil!K24)</f>
        <v>0</v>
      </c>
      <c r="J169" s="37">
        <f>IF(Accueil!L24="",NA(),Accueil!L24)</f>
        <v>0</v>
      </c>
      <c r="K169" s="37">
        <f>IF(Accueil!M24="",NA(),Accueil!M24)</f>
        <v>0</v>
      </c>
      <c r="L169" s="37">
        <f>IF(Accueil!N24="",NA(),Accueil!N24)</f>
        <v>0</v>
      </c>
      <c r="M169" s="37">
        <f>IF(Accueil!O24="",NA(),Accueil!O24)</f>
        <v>0</v>
      </c>
      <c r="N169" s="37">
        <f>IF(Accueil!P24="",NA(),Accueil!P24)</f>
        <v>0</v>
      </c>
      <c r="O169" s="37">
        <f>IF(Accueil!Q24="",NA(),Accueil!Q24)</f>
        <v>0</v>
      </c>
      <c r="P169" s="37">
        <f>IF(Accueil!R24="",NA(),Accueil!R24)</f>
        <v>0</v>
      </c>
      <c r="Q169" s="37">
        <f>IF(Accueil!S24="",NA(),Accueil!S24)</f>
        <v>0</v>
      </c>
      <c r="R169" s="37">
        <f>IF(Accueil!T24="",NA(),Accueil!T24)</f>
        <v>0</v>
      </c>
      <c r="S169" s="37">
        <f>IF(Accueil!U24="",NA(),Accueil!U24)</f>
        <v>0</v>
      </c>
      <c r="T169" s="37">
        <f>IF(Accueil!V24="",NA(),Accueil!V24)</f>
        <v>0</v>
      </c>
      <c r="U169" s="37">
        <f>IF(Accueil!W24="",NA(),Accueil!W24)</f>
        <v>0</v>
      </c>
      <c r="V169" s="37">
        <f>IF(Accueil!X24="",NA(),Accueil!X24)</f>
        <v>0</v>
      </c>
      <c r="W169" s="37">
        <f>IF(Accueil!Y24="",NA(),Accueil!Y24)</f>
        <v>0</v>
      </c>
      <c r="X169" s="37">
        <f>IF(Accueil!Z24="",NA(),Accueil!Z24)</f>
        <v>0</v>
      </c>
      <c r="Y169" s="37">
        <f>IF(Accueil!AA24="",NA(),Accueil!AA24)</f>
        <v>0</v>
      </c>
      <c r="Z169" s="37">
        <f>IF(Accueil!AB24="",NA(),Accueil!AB24)</f>
        <v>0</v>
      </c>
      <c r="AA169" s="37">
        <f>IF(Accueil!AC24="",NA(),Accueil!AC24)</f>
        <v>0</v>
      </c>
      <c r="AB169" s="37">
        <f>IF(Accueil!AD24="",NA(),Accueil!AD24)</f>
        <v>0</v>
      </c>
      <c r="AC169" s="37">
        <f>IF(Accueil!AE24="",NA(),Accueil!AE24)</f>
        <v>0</v>
      </c>
      <c r="AD169" s="37">
        <f>IF(Accueil!AF24="",NA(),Accueil!AF24)</f>
        <v>0</v>
      </c>
      <c r="AE169" s="37">
        <f>IF(Accueil!AG24="",NA(),Accueil!AG24)</f>
        <v>0</v>
      </c>
      <c r="AF169" s="37">
        <f>IF(Accueil!AH24="",NA(),Accueil!AH24)</f>
        <v>0</v>
      </c>
      <c r="AG169" s="37">
        <f>IF(Accueil!AI24="",NA(),Accueil!AI24)</f>
        <v>0</v>
      </c>
      <c r="AH169" s="37">
        <f>IF(Accueil!AJ24="",NA(),Accueil!AJ24)</f>
        <v>0</v>
      </c>
      <c r="AI169" s="37">
        <f>IF(Accueil!AK24="",NA(),Accueil!AK24)</f>
        <v>0</v>
      </c>
      <c r="AJ169" s="37">
        <f>IF(Accueil!AL24="",NA(),Accueil!AL24)</f>
        <v>0</v>
      </c>
      <c r="AK169" s="37">
        <f>IF(Accueil!AM24="",NA(),Accueil!AM24)</f>
        <v>0</v>
      </c>
      <c r="AL169" s="37">
        <f>IF(Accueil!AN24="",NA(),Accueil!AN24)</f>
        <v>0</v>
      </c>
      <c r="AM169" s="37">
        <f>IF(Accueil!AO24="",NA(),Accueil!AO24)</f>
        <v>0</v>
      </c>
      <c r="AN169" s="37">
        <f>IF(Accueil!AP24="",NA(),Accueil!AP24)</f>
        <v>0</v>
      </c>
      <c r="AO169" s="37" t="str">
        <f>Accueil!AQ24</f>
        <v/>
      </c>
    </row>
    <row r="170" spans="1:41" x14ac:dyDescent="0.25">
      <c r="A170" s="37">
        <f>Accueil!C25</f>
        <v>13</v>
      </c>
      <c r="B170" s="37">
        <f>Accueil!D25</f>
        <v>0</v>
      </c>
      <c r="C170" s="37">
        <f>IF(Accueil!E25="",NA(),Accueil!E25)</f>
        <v>0</v>
      </c>
      <c r="D170" s="37">
        <f>IF(Accueil!F25="",NA(),Accueil!F25)</f>
        <v>0</v>
      </c>
      <c r="E170" s="37">
        <f>IF(Accueil!G25="",NA(),Accueil!G25)</f>
        <v>0</v>
      </c>
      <c r="F170" s="37">
        <f>IF(Accueil!H25="",NA(),Accueil!H25)</f>
        <v>0</v>
      </c>
      <c r="G170" s="37">
        <f>IF(Accueil!I25="",NA(),Accueil!I25)</f>
        <v>0</v>
      </c>
      <c r="H170" s="37">
        <f>IF(Accueil!J25="",NA(),Accueil!J25)</f>
        <v>0</v>
      </c>
      <c r="I170" s="37">
        <f>IF(Accueil!K25="",NA(),Accueil!K25)</f>
        <v>0</v>
      </c>
      <c r="J170" s="37">
        <f>IF(Accueil!L25="",NA(),Accueil!L25)</f>
        <v>0</v>
      </c>
      <c r="K170" s="37">
        <f>IF(Accueil!M25="",NA(),Accueil!M25)</f>
        <v>0</v>
      </c>
      <c r="L170" s="37">
        <f>IF(Accueil!N25="",NA(),Accueil!N25)</f>
        <v>0</v>
      </c>
      <c r="M170" s="37">
        <f>IF(Accueil!O25="",NA(),Accueil!O25)</f>
        <v>0</v>
      </c>
      <c r="N170" s="37">
        <f>IF(Accueil!P25="",NA(),Accueil!P25)</f>
        <v>0</v>
      </c>
      <c r="O170" s="37">
        <f>IF(Accueil!Q25="",NA(),Accueil!Q25)</f>
        <v>0</v>
      </c>
      <c r="P170" s="37">
        <f>IF(Accueil!R25="",NA(),Accueil!R25)</f>
        <v>0</v>
      </c>
      <c r="Q170" s="37">
        <f>IF(Accueil!S25="",NA(),Accueil!S25)</f>
        <v>0</v>
      </c>
      <c r="R170" s="37">
        <f>IF(Accueil!T25="",NA(),Accueil!T25)</f>
        <v>0</v>
      </c>
      <c r="S170" s="37">
        <f>IF(Accueil!U25="",NA(),Accueil!U25)</f>
        <v>0</v>
      </c>
      <c r="T170" s="37">
        <f>IF(Accueil!V25="",NA(),Accueil!V25)</f>
        <v>0</v>
      </c>
      <c r="U170" s="37">
        <f>IF(Accueil!W25="",NA(),Accueil!W25)</f>
        <v>0</v>
      </c>
      <c r="V170" s="37">
        <f>IF(Accueil!X25="",NA(),Accueil!X25)</f>
        <v>0</v>
      </c>
      <c r="W170" s="37">
        <f>IF(Accueil!Y25="",NA(),Accueil!Y25)</f>
        <v>0</v>
      </c>
      <c r="X170" s="37">
        <f>IF(Accueil!Z25="",NA(),Accueil!Z25)</f>
        <v>0</v>
      </c>
      <c r="Y170" s="37">
        <f>IF(Accueil!AA25="",NA(),Accueil!AA25)</f>
        <v>0</v>
      </c>
      <c r="Z170" s="37">
        <f>IF(Accueil!AB25="",NA(),Accueil!AB25)</f>
        <v>0</v>
      </c>
      <c r="AA170" s="37">
        <f>IF(Accueil!AC25="",NA(),Accueil!AC25)</f>
        <v>0</v>
      </c>
      <c r="AB170" s="37">
        <f>IF(Accueil!AD25="",NA(),Accueil!AD25)</f>
        <v>0</v>
      </c>
      <c r="AC170" s="37">
        <f>IF(Accueil!AE25="",NA(),Accueil!AE25)</f>
        <v>0</v>
      </c>
      <c r="AD170" s="37">
        <f>IF(Accueil!AF25="",NA(),Accueil!AF25)</f>
        <v>0</v>
      </c>
      <c r="AE170" s="37">
        <f>IF(Accueil!AG25="",NA(),Accueil!AG25)</f>
        <v>0</v>
      </c>
      <c r="AF170" s="37">
        <f>IF(Accueil!AH25="",NA(),Accueil!AH25)</f>
        <v>0</v>
      </c>
      <c r="AG170" s="37">
        <f>IF(Accueil!AI25="",NA(),Accueil!AI25)</f>
        <v>0</v>
      </c>
      <c r="AH170" s="37">
        <f>IF(Accueil!AJ25="",NA(),Accueil!AJ25)</f>
        <v>0</v>
      </c>
      <c r="AI170" s="37">
        <f>IF(Accueil!AK25="",NA(),Accueil!AK25)</f>
        <v>0</v>
      </c>
      <c r="AJ170" s="37">
        <f>IF(Accueil!AL25="",NA(),Accueil!AL25)</f>
        <v>0</v>
      </c>
      <c r="AK170" s="37">
        <f>IF(Accueil!AM25="",NA(),Accueil!AM25)</f>
        <v>0</v>
      </c>
      <c r="AL170" s="37">
        <f>IF(Accueil!AN25="",NA(),Accueil!AN25)</f>
        <v>0</v>
      </c>
      <c r="AM170" s="37">
        <f>IF(Accueil!AO25="",NA(),Accueil!AO25)</f>
        <v>0</v>
      </c>
      <c r="AN170" s="37">
        <f>IF(Accueil!AP25="",NA(),Accueil!AP25)</f>
        <v>0</v>
      </c>
      <c r="AO170" s="37" t="str">
        <f>Accueil!AQ25</f>
        <v/>
      </c>
    </row>
    <row r="171" spans="1:41" x14ac:dyDescent="0.25">
      <c r="A171" s="37">
        <f>Accueil!C26</f>
        <v>14</v>
      </c>
      <c r="B171" s="37">
        <f>Accueil!D26</f>
        <v>0</v>
      </c>
      <c r="C171" s="37">
        <f>IF(Accueil!E26="",NA(),Accueil!E26)</f>
        <v>0</v>
      </c>
      <c r="D171" s="37">
        <f>IF(Accueil!F26="",NA(),Accueil!F26)</f>
        <v>0</v>
      </c>
      <c r="E171" s="37">
        <f>IF(Accueil!G26="",NA(),Accueil!G26)</f>
        <v>0</v>
      </c>
      <c r="F171" s="37">
        <f>IF(Accueil!H26="",NA(),Accueil!H26)</f>
        <v>0</v>
      </c>
      <c r="G171" s="37">
        <f>IF(Accueil!I26="",NA(),Accueil!I26)</f>
        <v>0</v>
      </c>
      <c r="H171" s="37">
        <f>IF(Accueil!J26="",NA(),Accueil!J26)</f>
        <v>0</v>
      </c>
      <c r="I171" s="37">
        <f>IF(Accueil!K26="",NA(),Accueil!K26)</f>
        <v>0</v>
      </c>
      <c r="J171" s="37">
        <f>IF(Accueil!L26="",NA(),Accueil!L26)</f>
        <v>0</v>
      </c>
      <c r="K171" s="37">
        <f>IF(Accueil!M26="",NA(),Accueil!M26)</f>
        <v>0</v>
      </c>
      <c r="L171" s="37">
        <f>IF(Accueil!N26="",NA(),Accueil!N26)</f>
        <v>0</v>
      </c>
      <c r="M171" s="37">
        <f>IF(Accueil!O26="",NA(),Accueil!O26)</f>
        <v>0</v>
      </c>
      <c r="N171" s="37">
        <f>IF(Accueil!P26="",NA(),Accueil!P26)</f>
        <v>0</v>
      </c>
      <c r="O171" s="37">
        <f>IF(Accueil!Q26="",NA(),Accueil!Q26)</f>
        <v>0</v>
      </c>
      <c r="P171" s="37">
        <f>IF(Accueil!R26="",NA(),Accueil!R26)</f>
        <v>0</v>
      </c>
      <c r="Q171" s="37">
        <f>IF(Accueil!S26="",NA(),Accueil!S26)</f>
        <v>0</v>
      </c>
      <c r="R171" s="37">
        <f>IF(Accueil!T26="",NA(),Accueil!T26)</f>
        <v>0</v>
      </c>
      <c r="S171" s="37">
        <f>IF(Accueil!U26="",NA(),Accueil!U26)</f>
        <v>0</v>
      </c>
      <c r="T171" s="37">
        <f>IF(Accueil!V26="",NA(),Accueil!V26)</f>
        <v>0</v>
      </c>
      <c r="U171" s="37">
        <f>IF(Accueil!W26="",NA(),Accueil!W26)</f>
        <v>0</v>
      </c>
      <c r="V171" s="37">
        <f>IF(Accueil!X26="",NA(),Accueil!X26)</f>
        <v>0</v>
      </c>
      <c r="W171" s="37">
        <f>IF(Accueil!Y26="",NA(),Accueil!Y26)</f>
        <v>0</v>
      </c>
      <c r="X171" s="37">
        <f>IF(Accueil!Z26="",NA(),Accueil!Z26)</f>
        <v>0</v>
      </c>
      <c r="Y171" s="37">
        <f>IF(Accueil!AA26="",NA(),Accueil!AA26)</f>
        <v>0</v>
      </c>
      <c r="Z171" s="37">
        <f>IF(Accueil!AB26="",NA(),Accueil!AB26)</f>
        <v>0</v>
      </c>
      <c r="AA171" s="37">
        <f>IF(Accueil!AC26="",NA(),Accueil!AC26)</f>
        <v>0</v>
      </c>
      <c r="AB171" s="37">
        <f>IF(Accueil!AD26="",NA(),Accueil!AD26)</f>
        <v>0</v>
      </c>
      <c r="AC171" s="37">
        <f>IF(Accueil!AE26="",NA(),Accueil!AE26)</f>
        <v>0</v>
      </c>
      <c r="AD171" s="37">
        <f>IF(Accueil!AF26="",NA(),Accueil!AF26)</f>
        <v>0</v>
      </c>
      <c r="AE171" s="37">
        <f>IF(Accueil!AG26="",NA(),Accueil!AG26)</f>
        <v>0</v>
      </c>
      <c r="AF171" s="37">
        <f>IF(Accueil!AH26="",NA(),Accueil!AH26)</f>
        <v>0</v>
      </c>
      <c r="AG171" s="37">
        <f>IF(Accueil!AI26="",NA(),Accueil!AI26)</f>
        <v>0</v>
      </c>
      <c r="AH171" s="37">
        <f>IF(Accueil!AJ26="",NA(),Accueil!AJ26)</f>
        <v>0</v>
      </c>
      <c r="AI171" s="37">
        <f>IF(Accueil!AK26="",NA(),Accueil!AK26)</f>
        <v>0</v>
      </c>
      <c r="AJ171" s="37">
        <f>IF(Accueil!AL26="",NA(),Accueil!AL26)</f>
        <v>0</v>
      </c>
      <c r="AK171" s="37">
        <f>IF(Accueil!AM26="",NA(),Accueil!AM26)</f>
        <v>0</v>
      </c>
      <c r="AL171" s="37">
        <f>IF(Accueil!AN26="",NA(),Accueil!AN26)</f>
        <v>0</v>
      </c>
      <c r="AM171" s="37">
        <f>IF(Accueil!AO26="",NA(),Accueil!AO26)</f>
        <v>0</v>
      </c>
      <c r="AN171" s="37">
        <f>IF(Accueil!AP26="",NA(),Accueil!AP26)</f>
        <v>0</v>
      </c>
      <c r="AO171" s="37" t="str">
        <f>Accueil!AQ26</f>
        <v/>
      </c>
    </row>
    <row r="172" spans="1:41" x14ac:dyDescent="0.25">
      <c r="A172" s="37">
        <f>Accueil!C27</f>
        <v>15</v>
      </c>
      <c r="B172" s="37">
        <f>Accueil!D27</f>
        <v>0</v>
      </c>
      <c r="C172" s="37">
        <f>IF(Accueil!E27="",NA(),Accueil!E27)</f>
        <v>0</v>
      </c>
      <c r="D172" s="37">
        <f>IF(Accueil!F27="",NA(),Accueil!F27)</f>
        <v>0</v>
      </c>
      <c r="E172" s="37">
        <f>IF(Accueil!G27="",NA(),Accueil!G27)</f>
        <v>0</v>
      </c>
      <c r="F172" s="37">
        <f>IF(Accueil!H27="",NA(),Accueil!H27)</f>
        <v>0</v>
      </c>
      <c r="G172" s="37">
        <f>IF(Accueil!I27="",NA(),Accueil!I27)</f>
        <v>0</v>
      </c>
      <c r="H172" s="37">
        <f>IF(Accueil!J27="",NA(),Accueil!J27)</f>
        <v>0</v>
      </c>
      <c r="I172" s="37">
        <f>IF(Accueil!K27="",NA(),Accueil!K27)</f>
        <v>0</v>
      </c>
      <c r="J172" s="37">
        <f>IF(Accueil!L27="",NA(),Accueil!L27)</f>
        <v>0</v>
      </c>
      <c r="K172" s="37">
        <f>IF(Accueil!M27="",NA(),Accueil!M27)</f>
        <v>0</v>
      </c>
      <c r="L172" s="37">
        <f>IF(Accueil!N27="",NA(),Accueil!N27)</f>
        <v>0</v>
      </c>
      <c r="M172" s="37">
        <f>IF(Accueil!O27="",NA(),Accueil!O27)</f>
        <v>0</v>
      </c>
      <c r="N172" s="37">
        <f>IF(Accueil!P27="",NA(),Accueil!P27)</f>
        <v>0</v>
      </c>
      <c r="O172" s="37">
        <f>IF(Accueil!Q27="",NA(),Accueil!Q27)</f>
        <v>0</v>
      </c>
      <c r="P172" s="37">
        <f>IF(Accueil!R27="",NA(),Accueil!R27)</f>
        <v>0</v>
      </c>
      <c r="Q172" s="37">
        <f>IF(Accueil!S27="",NA(),Accueil!S27)</f>
        <v>0</v>
      </c>
      <c r="R172" s="37">
        <f>IF(Accueil!T27="",NA(),Accueil!T27)</f>
        <v>0</v>
      </c>
      <c r="S172" s="37">
        <f>IF(Accueil!U27="",NA(),Accueil!U27)</f>
        <v>0</v>
      </c>
      <c r="T172" s="37">
        <f>IF(Accueil!V27="",NA(),Accueil!V27)</f>
        <v>0</v>
      </c>
      <c r="U172" s="37">
        <f>IF(Accueil!W27="",NA(),Accueil!W27)</f>
        <v>0</v>
      </c>
      <c r="V172" s="37">
        <f>IF(Accueil!X27="",NA(),Accueil!X27)</f>
        <v>0</v>
      </c>
      <c r="W172" s="37">
        <f>IF(Accueil!Y27="",NA(),Accueil!Y27)</f>
        <v>0</v>
      </c>
      <c r="X172" s="37">
        <f>IF(Accueil!Z27="",NA(),Accueil!Z27)</f>
        <v>0</v>
      </c>
      <c r="Y172" s="37">
        <f>IF(Accueil!AA27="",NA(),Accueil!AA27)</f>
        <v>0</v>
      </c>
      <c r="Z172" s="37">
        <f>IF(Accueil!AB27="",NA(),Accueil!AB27)</f>
        <v>0</v>
      </c>
      <c r="AA172" s="37">
        <f>IF(Accueil!AC27="",NA(),Accueil!AC27)</f>
        <v>0</v>
      </c>
      <c r="AB172" s="37">
        <f>IF(Accueil!AD27="",NA(),Accueil!AD27)</f>
        <v>0</v>
      </c>
      <c r="AC172" s="37">
        <f>IF(Accueil!AE27="",NA(),Accueil!AE27)</f>
        <v>0</v>
      </c>
      <c r="AD172" s="37">
        <f>IF(Accueil!AF27="",NA(),Accueil!AF27)</f>
        <v>0</v>
      </c>
      <c r="AE172" s="37">
        <f>IF(Accueil!AG27="",NA(),Accueil!AG27)</f>
        <v>0</v>
      </c>
      <c r="AF172" s="37">
        <f>IF(Accueil!AH27="",NA(),Accueil!AH27)</f>
        <v>0</v>
      </c>
      <c r="AG172" s="37">
        <f>IF(Accueil!AI27="",NA(),Accueil!AI27)</f>
        <v>0</v>
      </c>
      <c r="AH172" s="37">
        <f>IF(Accueil!AJ27="",NA(),Accueil!AJ27)</f>
        <v>0</v>
      </c>
      <c r="AI172" s="37">
        <f>IF(Accueil!AK27="",NA(),Accueil!AK27)</f>
        <v>0</v>
      </c>
      <c r="AJ172" s="37">
        <f>IF(Accueil!AL27="",NA(),Accueil!AL27)</f>
        <v>0</v>
      </c>
      <c r="AK172" s="37">
        <f>IF(Accueil!AM27="",NA(),Accueil!AM27)</f>
        <v>0</v>
      </c>
      <c r="AL172" s="37">
        <f>IF(Accueil!AN27="",NA(),Accueil!AN27)</f>
        <v>0</v>
      </c>
      <c r="AM172" s="37">
        <f>IF(Accueil!AO27="",NA(),Accueil!AO27)</f>
        <v>0</v>
      </c>
      <c r="AN172" s="37">
        <f>IF(Accueil!AP27="",NA(),Accueil!AP27)</f>
        <v>0</v>
      </c>
      <c r="AO172" s="37" t="str">
        <f>Accueil!AQ27</f>
        <v/>
      </c>
    </row>
    <row r="173" spans="1:41" x14ac:dyDescent="0.25">
      <c r="A173" s="37">
        <f>Accueil!C28</f>
        <v>16</v>
      </c>
      <c r="B173" s="37">
        <f>Accueil!D28</f>
        <v>0</v>
      </c>
      <c r="C173" s="37">
        <f>IF(Accueil!E28="",NA(),Accueil!E28)</f>
        <v>0</v>
      </c>
      <c r="D173" s="37">
        <f>IF(Accueil!F28="",NA(),Accueil!F28)</f>
        <v>0</v>
      </c>
      <c r="E173" s="37">
        <f>IF(Accueil!G28="",NA(),Accueil!G28)</f>
        <v>0</v>
      </c>
      <c r="F173" s="37">
        <f>IF(Accueil!H28="",NA(),Accueil!H28)</f>
        <v>0</v>
      </c>
      <c r="G173" s="37">
        <f>IF(Accueil!I28="",NA(),Accueil!I28)</f>
        <v>0</v>
      </c>
      <c r="H173" s="37">
        <f>IF(Accueil!J28="",NA(),Accueil!J28)</f>
        <v>0</v>
      </c>
      <c r="I173" s="37">
        <f>IF(Accueil!K28="",NA(),Accueil!K28)</f>
        <v>0</v>
      </c>
      <c r="J173" s="37">
        <f>IF(Accueil!L28="",NA(),Accueil!L28)</f>
        <v>0</v>
      </c>
      <c r="K173" s="37">
        <f>IF(Accueil!M28="",NA(),Accueil!M28)</f>
        <v>0</v>
      </c>
      <c r="L173" s="37">
        <f>IF(Accueil!N28="",NA(),Accueil!N28)</f>
        <v>0</v>
      </c>
      <c r="M173" s="37">
        <f>IF(Accueil!O28="",NA(),Accueil!O28)</f>
        <v>0</v>
      </c>
      <c r="N173" s="37">
        <f>IF(Accueil!P28="",NA(),Accueil!P28)</f>
        <v>0</v>
      </c>
      <c r="O173" s="37">
        <f>IF(Accueil!Q28="",NA(),Accueil!Q28)</f>
        <v>0</v>
      </c>
      <c r="P173" s="37">
        <f>IF(Accueil!R28="",NA(),Accueil!R28)</f>
        <v>0</v>
      </c>
      <c r="Q173" s="37">
        <f>IF(Accueil!S28="",NA(),Accueil!S28)</f>
        <v>0</v>
      </c>
      <c r="R173" s="37">
        <f>IF(Accueil!T28="",NA(),Accueil!T28)</f>
        <v>0</v>
      </c>
      <c r="S173" s="37">
        <f>IF(Accueil!U28="",NA(),Accueil!U28)</f>
        <v>0</v>
      </c>
      <c r="T173" s="37">
        <f>IF(Accueil!V28="",NA(),Accueil!V28)</f>
        <v>0</v>
      </c>
      <c r="U173" s="37">
        <f>IF(Accueil!W28="",NA(),Accueil!W28)</f>
        <v>0</v>
      </c>
      <c r="V173" s="37">
        <f>IF(Accueil!X28="",NA(),Accueil!X28)</f>
        <v>0</v>
      </c>
      <c r="W173" s="37">
        <f>IF(Accueil!Y28="",NA(),Accueil!Y28)</f>
        <v>0</v>
      </c>
      <c r="X173" s="37">
        <f>IF(Accueil!Z28="",NA(),Accueil!Z28)</f>
        <v>0</v>
      </c>
      <c r="Y173" s="37">
        <f>IF(Accueil!AA28="",NA(),Accueil!AA28)</f>
        <v>0</v>
      </c>
      <c r="Z173" s="37">
        <f>IF(Accueil!AB28="",NA(),Accueil!AB28)</f>
        <v>0</v>
      </c>
      <c r="AA173" s="37">
        <f>IF(Accueil!AC28="",NA(),Accueil!AC28)</f>
        <v>0</v>
      </c>
      <c r="AB173" s="37">
        <f>IF(Accueil!AD28="",NA(),Accueil!AD28)</f>
        <v>0</v>
      </c>
      <c r="AC173" s="37">
        <f>IF(Accueil!AE28="",NA(),Accueil!AE28)</f>
        <v>0</v>
      </c>
      <c r="AD173" s="37">
        <f>IF(Accueil!AF28="",NA(),Accueil!AF28)</f>
        <v>0</v>
      </c>
      <c r="AE173" s="37">
        <f>IF(Accueil!AG28="",NA(),Accueil!AG28)</f>
        <v>0</v>
      </c>
      <c r="AF173" s="37">
        <f>IF(Accueil!AH28="",NA(),Accueil!AH28)</f>
        <v>0</v>
      </c>
      <c r="AG173" s="37">
        <f>IF(Accueil!AI28="",NA(),Accueil!AI28)</f>
        <v>0</v>
      </c>
      <c r="AH173" s="37">
        <f>IF(Accueil!AJ28="",NA(),Accueil!AJ28)</f>
        <v>0</v>
      </c>
      <c r="AI173" s="37">
        <f>IF(Accueil!AK28="",NA(),Accueil!AK28)</f>
        <v>0</v>
      </c>
      <c r="AJ173" s="37">
        <f>IF(Accueil!AL28="",NA(),Accueil!AL28)</f>
        <v>0</v>
      </c>
      <c r="AK173" s="37">
        <f>IF(Accueil!AM28="",NA(),Accueil!AM28)</f>
        <v>0</v>
      </c>
      <c r="AL173" s="37">
        <f>IF(Accueil!AN28="",NA(),Accueil!AN28)</f>
        <v>0</v>
      </c>
      <c r="AM173" s="37">
        <f>IF(Accueil!AO28="",NA(),Accueil!AO28)</f>
        <v>0</v>
      </c>
      <c r="AN173" s="37">
        <f>IF(Accueil!AP28="",NA(),Accueil!AP28)</f>
        <v>0</v>
      </c>
      <c r="AO173" s="37" t="str">
        <f>Accueil!AQ28</f>
        <v/>
      </c>
    </row>
    <row r="174" spans="1:41" x14ac:dyDescent="0.25">
      <c r="A174" s="37">
        <f>Accueil!C29</f>
        <v>17</v>
      </c>
      <c r="B174" s="37">
        <f>Accueil!D29</f>
        <v>0</v>
      </c>
      <c r="C174" s="37">
        <f>IF(Accueil!E29="",NA(),Accueil!E29)</f>
        <v>0</v>
      </c>
      <c r="D174" s="37">
        <f>IF(Accueil!F29="",NA(),Accueil!F29)</f>
        <v>0</v>
      </c>
      <c r="E174" s="37">
        <f>IF(Accueil!G29="",NA(),Accueil!G29)</f>
        <v>0</v>
      </c>
      <c r="F174" s="37">
        <f>IF(Accueil!H29="",NA(),Accueil!H29)</f>
        <v>0</v>
      </c>
      <c r="G174" s="37">
        <f>IF(Accueil!I29="",NA(),Accueil!I29)</f>
        <v>0</v>
      </c>
      <c r="H174" s="37">
        <f>IF(Accueil!J29="",NA(),Accueil!J29)</f>
        <v>0</v>
      </c>
      <c r="I174" s="37">
        <f>IF(Accueil!K29="",NA(),Accueil!K29)</f>
        <v>0</v>
      </c>
      <c r="J174" s="37">
        <f>IF(Accueil!L29="",NA(),Accueil!L29)</f>
        <v>0</v>
      </c>
      <c r="K174" s="37">
        <f>IF(Accueil!M29="",NA(),Accueil!M29)</f>
        <v>0</v>
      </c>
      <c r="L174" s="37">
        <f>IF(Accueil!N29="",NA(),Accueil!N29)</f>
        <v>0</v>
      </c>
      <c r="M174" s="37">
        <f>IF(Accueil!O29="",NA(),Accueil!O29)</f>
        <v>0</v>
      </c>
      <c r="N174" s="37">
        <f>IF(Accueil!P29="",NA(),Accueil!P29)</f>
        <v>0</v>
      </c>
      <c r="O174" s="37">
        <f>IF(Accueil!Q29="",NA(),Accueil!Q29)</f>
        <v>0</v>
      </c>
      <c r="P174" s="37">
        <f>IF(Accueil!R29="",NA(),Accueil!R29)</f>
        <v>0</v>
      </c>
      <c r="Q174" s="37">
        <f>IF(Accueil!S29="",NA(),Accueil!S29)</f>
        <v>0</v>
      </c>
      <c r="R174" s="37">
        <f>IF(Accueil!T29="",NA(),Accueil!T29)</f>
        <v>0</v>
      </c>
      <c r="S174" s="37">
        <f>IF(Accueil!U29="",NA(),Accueil!U29)</f>
        <v>0</v>
      </c>
      <c r="T174" s="37">
        <f>IF(Accueil!V29="",NA(),Accueil!V29)</f>
        <v>0</v>
      </c>
      <c r="U174" s="37">
        <f>IF(Accueil!W29="",NA(),Accueil!W29)</f>
        <v>0</v>
      </c>
      <c r="V174" s="37">
        <f>IF(Accueil!X29="",NA(),Accueil!X29)</f>
        <v>0</v>
      </c>
      <c r="W174" s="37">
        <f>IF(Accueil!Y29="",NA(),Accueil!Y29)</f>
        <v>0</v>
      </c>
      <c r="X174" s="37">
        <f>IF(Accueil!Z29="",NA(),Accueil!Z29)</f>
        <v>0</v>
      </c>
      <c r="Y174" s="37">
        <f>IF(Accueil!AA29="",NA(),Accueil!AA29)</f>
        <v>0</v>
      </c>
      <c r="Z174" s="37">
        <f>IF(Accueil!AB29="",NA(),Accueil!AB29)</f>
        <v>0</v>
      </c>
      <c r="AA174" s="37">
        <f>IF(Accueil!AC29="",NA(),Accueil!AC29)</f>
        <v>0</v>
      </c>
      <c r="AB174" s="37">
        <f>IF(Accueil!AD29="",NA(),Accueil!AD29)</f>
        <v>0</v>
      </c>
      <c r="AC174" s="37">
        <f>IF(Accueil!AE29="",NA(),Accueil!AE29)</f>
        <v>0</v>
      </c>
      <c r="AD174" s="37">
        <f>IF(Accueil!AF29="",NA(),Accueil!AF29)</f>
        <v>0</v>
      </c>
      <c r="AE174" s="37">
        <f>IF(Accueil!AG29="",NA(),Accueil!AG29)</f>
        <v>0</v>
      </c>
      <c r="AF174" s="37">
        <f>IF(Accueil!AH29="",NA(),Accueil!AH29)</f>
        <v>0</v>
      </c>
      <c r="AG174" s="37">
        <f>IF(Accueil!AI29="",NA(),Accueil!AI29)</f>
        <v>0</v>
      </c>
      <c r="AH174" s="37">
        <f>IF(Accueil!AJ29="",NA(),Accueil!AJ29)</f>
        <v>0</v>
      </c>
      <c r="AI174" s="37">
        <f>IF(Accueil!AK29="",NA(),Accueil!AK29)</f>
        <v>0</v>
      </c>
      <c r="AJ174" s="37">
        <f>IF(Accueil!AL29="",NA(),Accueil!AL29)</f>
        <v>0</v>
      </c>
      <c r="AK174" s="37">
        <f>IF(Accueil!AM29="",NA(),Accueil!AM29)</f>
        <v>0</v>
      </c>
      <c r="AL174" s="37">
        <f>IF(Accueil!AN29="",NA(),Accueil!AN29)</f>
        <v>0</v>
      </c>
      <c r="AM174" s="37">
        <f>IF(Accueil!AO29="",NA(),Accueil!AO29)</f>
        <v>0</v>
      </c>
      <c r="AN174" s="37">
        <f>IF(Accueil!AP29="",NA(),Accueil!AP29)</f>
        <v>0</v>
      </c>
      <c r="AO174" s="37" t="str">
        <f>Accueil!AQ29</f>
        <v/>
      </c>
    </row>
    <row r="175" spans="1:41" x14ac:dyDescent="0.25">
      <c r="A175" s="37">
        <f>Accueil!C30</f>
        <v>18</v>
      </c>
      <c r="B175" s="37">
        <f>Accueil!D30</f>
        <v>0</v>
      </c>
      <c r="C175" s="37">
        <f>IF(Accueil!E30="",NA(),Accueil!E30)</f>
        <v>0</v>
      </c>
      <c r="D175" s="37">
        <f>IF(Accueil!F30="",NA(),Accueil!F30)</f>
        <v>0</v>
      </c>
      <c r="E175" s="37">
        <f>IF(Accueil!G30="",NA(),Accueil!G30)</f>
        <v>0</v>
      </c>
      <c r="F175" s="37">
        <f>IF(Accueil!H30="",NA(),Accueil!H30)</f>
        <v>0</v>
      </c>
      <c r="G175" s="37">
        <f>IF(Accueil!I30="",NA(),Accueil!I30)</f>
        <v>0</v>
      </c>
      <c r="H175" s="37">
        <f>IF(Accueil!J30="",NA(),Accueil!J30)</f>
        <v>0</v>
      </c>
      <c r="I175" s="37">
        <f>IF(Accueil!K30="",NA(),Accueil!K30)</f>
        <v>0</v>
      </c>
      <c r="J175" s="37">
        <f>IF(Accueil!L30="",NA(),Accueil!L30)</f>
        <v>0</v>
      </c>
      <c r="K175" s="37">
        <f>IF(Accueil!M30="",NA(),Accueil!M30)</f>
        <v>0</v>
      </c>
      <c r="L175" s="37">
        <f>IF(Accueil!N30="",NA(),Accueil!N30)</f>
        <v>0</v>
      </c>
      <c r="M175" s="37">
        <f>IF(Accueil!O30="",NA(),Accueil!O30)</f>
        <v>0</v>
      </c>
      <c r="N175" s="37">
        <f>IF(Accueil!P30="",NA(),Accueil!P30)</f>
        <v>0</v>
      </c>
      <c r="O175" s="37">
        <f>IF(Accueil!Q30="",NA(),Accueil!Q30)</f>
        <v>0</v>
      </c>
      <c r="P175" s="37">
        <f>IF(Accueil!R30="",NA(),Accueil!R30)</f>
        <v>0</v>
      </c>
      <c r="Q175" s="37">
        <f>IF(Accueil!S30="",NA(),Accueil!S30)</f>
        <v>0</v>
      </c>
      <c r="R175" s="37">
        <f>IF(Accueil!T30="",NA(),Accueil!T30)</f>
        <v>0</v>
      </c>
      <c r="S175" s="37">
        <f>IF(Accueil!U30="",NA(),Accueil!U30)</f>
        <v>0</v>
      </c>
      <c r="T175" s="37">
        <f>IF(Accueil!V30="",NA(),Accueil!V30)</f>
        <v>0</v>
      </c>
      <c r="U175" s="37">
        <f>IF(Accueil!W30="",NA(),Accueil!W30)</f>
        <v>0</v>
      </c>
      <c r="V175" s="37">
        <f>IF(Accueil!X30="",NA(),Accueil!X30)</f>
        <v>0</v>
      </c>
      <c r="W175" s="37">
        <f>IF(Accueil!Y30="",NA(),Accueil!Y30)</f>
        <v>0</v>
      </c>
      <c r="X175" s="37">
        <f>IF(Accueil!Z30="",NA(),Accueil!Z30)</f>
        <v>0</v>
      </c>
      <c r="Y175" s="37">
        <f>IF(Accueil!AA30="",NA(),Accueil!AA30)</f>
        <v>0</v>
      </c>
      <c r="Z175" s="37">
        <f>IF(Accueil!AB30="",NA(),Accueil!AB30)</f>
        <v>0</v>
      </c>
      <c r="AA175" s="37">
        <f>IF(Accueil!AC30="",NA(),Accueil!AC30)</f>
        <v>0</v>
      </c>
      <c r="AB175" s="37">
        <f>IF(Accueil!AD30="",NA(),Accueil!AD30)</f>
        <v>0</v>
      </c>
      <c r="AC175" s="37">
        <f>IF(Accueil!AE30="",NA(),Accueil!AE30)</f>
        <v>0</v>
      </c>
      <c r="AD175" s="37">
        <f>IF(Accueil!AF30="",NA(),Accueil!AF30)</f>
        <v>0</v>
      </c>
      <c r="AE175" s="37">
        <f>IF(Accueil!AG30="",NA(),Accueil!AG30)</f>
        <v>0</v>
      </c>
      <c r="AF175" s="37">
        <f>IF(Accueil!AH30="",NA(),Accueil!AH30)</f>
        <v>0</v>
      </c>
      <c r="AG175" s="37">
        <f>IF(Accueil!AI30="",NA(),Accueil!AI30)</f>
        <v>0</v>
      </c>
      <c r="AH175" s="37">
        <f>IF(Accueil!AJ30="",NA(),Accueil!AJ30)</f>
        <v>0</v>
      </c>
      <c r="AI175" s="37">
        <f>IF(Accueil!AK30="",NA(),Accueil!AK30)</f>
        <v>0</v>
      </c>
      <c r="AJ175" s="37">
        <f>IF(Accueil!AL30="",NA(),Accueil!AL30)</f>
        <v>0</v>
      </c>
      <c r="AK175" s="37">
        <f>IF(Accueil!AM30="",NA(),Accueil!AM30)</f>
        <v>0</v>
      </c>
      <c r="AL175" s="37">
        <f>IF(Accueil!AN30="",NA(),Accueil!AN30)</f>
        <v>0</v>
      </c>
      <c r="AM175" s="37">
        <f>IF(Accueil!AO30="",NA(),Accueil!AO30)</f>
        <v>0</v>
      </c>
      <c r="AN175" s="37">
        <f>IF(Accueil!AP30="",NA(),Accueil!AP30)</f>
        <v>0</v>
      </c>
      <c r="AO175" s="37" t="str">
        <f>Accueil!AQ30</f>
        <v/>
      </c>
    </row>
    <row r="176" spans="1:41" x14ac:dyDescent="0.25">
      <c r="A176" s="37">
        <f>Accueil!C31</f>
        <v>19</v>
      </c>
      <c r="B176" s="37">
        <f>Accueil!D31</f>
        <v>0</v>
      </c>
      <c r="C176" s="37">
        <f>IF(Accueil!E31="",NA(),Accueil!E31)</f>
        <v>0</v>
      </c>
      <c r="D176" s="37">
        <f>IF(Accueil!F31="",NA(),Accueil!F31)</f>
        <v>0</v>
      </c>
      <c r="E176" s="37">
        <f>IF(Accueil!G31="",NA(),Accueil!G31)</f>
        <v>0</v>
      </c>
      <c r="F176" s="37">
        <f>IF(Accueil!H31="",NA(),Accueil!H31)</f>
        <v>0</v>
      </c>
      <c r="G176" s="37">
        <f>IF(Accueil!I31="",NA(),Accueil!I31)</f>
        <v>0</v>
      </c>
      <c r="H176" s="37">
        <f>IF(Accueil!J31="",NA(),Accueil!J31)</f>
        <v>0</v>
      </c>
      <c r="I176" s="37">
        <f>IF(Accueil!K31="",NA(),Accueil!K31)</f>
        <v>0</v>
      </c>
      <c r="J176" s="37">
        <f>IF(Accueil!L31="",NA(),Accueil!L31)</f>
        <v>0</v>
      </c>
      <c r="K176" s="37">
        <f>IF(Accueil!M31="",NA(),Accueil!M31)</f>
        <v>0</v>
      </c>
      <c r="L176" s="37">
        <f>IF(Accueil!N31="",NA(),Accueil!N31)</f>
        <v>0</v>
      </c>
      <c r="M176" s="37">
        <f>IF(Accueil!O31="",NA(),Accueil!O31)</f>
        <v>0</v>
      </c>
      <c r="N176" s="37">
        <f>IF(Accueil!P31="",NA(),Accueil!P31)</f>
        <v>0</v>
      </c>
      <c r="O176" s="37">
        <f>IF(Accueil!Q31="",NA(),Accueil!Q31)</f>
        <v>0</v>
      </c>
      <c r="P176" s="37">
        <f>IF(Accueil!R31="",NA(),Accueil!R31)</f>
        <v>0</v>
      </c>
      <c r="Q176" s="37">
        <f>IF(Accueil!S31="",NA(),Accueil!S31)</f>
        <v>0</v>
      </c>
      <c r="R176" s="37">
        <f>IF(Accueil!T31="",NA(),Accueil!T31)</f>
        <v>0</v>
      </c>
      <c r="S176" s="37">
        <f>IF(Accueil!U31="",NA(),Accueil!U31)</f>
        <v>0</v>
      </c>
      <c r="T176" s="37">
        <f>IF(Accueil!V31="",NA(),Accueil!V31)</f>
        <v>0</v>
      </c>
      <c r="U176" s="37">
        <f>IF(Accueil!W31="",NA(),Accueil!W31)</f>
        <v>0</v>
      </c>
      <c r="V176" s="37">
        <f>IF(Accueil!X31="",NA(),Accueil!X31)</f>
        <v>0</v>
      </c>
      <c r="W176" s="37">
        <f>IF(Accueil!Y31="",NA(),Accueil!Y31)</f>
        <v>0</v>
      </c>
      <c r="X176" s="37">
        <f>IF(Accueil!Z31="",NA(),Accueil!Z31)</f>
        <v>0</v>
      </c>
      <c r="Y176" s="37">
        <f>IF(Accueil!AA31="",NA(),Accueil!AA31)</f>
        <v>0</v>
      </c>
      <c r="Z176" s="37">
        <f>IF(Accueil!AB31="",NA(),Accueil!AB31)</f>
        <v>0</v>
      </c>
      <c r="AA176" s="37">
        <f>IF(Accueil!AC31="",NA(),Accueil!AC31)</f>
        <v>0</v>
      </c>
      <c r="AB176" s="37">
        <f>IF(Accueil!AD31="",NA(),Accueil!AD31)</f>
        <v>0</v>
      </c>
      <c r="AC176" s="37">
        <f>IF(Accueil!AE31="",NA(),Accueil!AE31)</f>
        <v>0</v>
      </c>
      <c r="AD176" s="37">
        <f>IF(Accueil!AF31="",NA(),Accueil!AF31)</f>
        <v>0</v>
      </c>
      <c r="AE176" s="37">
        <f>IF(Accueil!AG31="",NA(),Accueil!AG31)</f>
        <v>0</v>
      </c>
      <c r="AF176" s="37">
        <f>IF(Accueil!AH31="",NA(),Accueil!AH31)</f>
        <v>0</v>
      </c>
      <c r="AG176" s="37">
        <f>IF(Accueil!AI31="",NA(),Accueil!AI31)</f>
        <v>0</v>
      </c>
      <c r="AH176" s="37">
        <f>IF(Accueil!AJ31="",NA(),Accueil!AJ31)</f>
        <v>0</v>
      </c>
      <c r="AI176" s="37">
        <f>IF(Accueil!AK31="",NA(),Accueil!AK31)</f>
        <v>0</v>
      </c>
      <c r="AJ176" s="37">
        <f>IF(Accueil!AL31="",NA(),Accueil!AL31)</f>
        <v>0</v>
      </c>
      <c r="AK176" s="37">
        <f>IF(Accueil!AM31="",NA(),Accueil!AM31)</f>
        <v>0</v>
      </c>
      <c r="AL176" s="37">
        <f>IF(Accueil!AN31="",NA(),Accueil!AN31)</f>
        <v>0</v>
      </c>
      <c r="AM176" s="37">
        <f>IF(Accueil!AO31="",NA(),Accueil!AO31)</f>
        <v>0</v>
      </c>
      <c r="AN176" s="37">
        <f>IF(Accueil!AP31="",NA(),Accueil!AP31)</f>
        <v>0</v>
      </c>
      <c r="AO176" s="37" t="str">
        <f>Accueil!AQ31</f>
        <v/>
      </c>
    </row>
    <row r="177" spans="1:82" x14ac:dyDescent="0.25">
      <c r="A177" s="37">
        <f>Accueil!C32</f>
        <v>20</v>
      </c>
      <c r="B177" s="37">
        <f>Accueil!D32</f>
        <v>0</v>
      </c>
      <c r="C177" s="37">
        <f>IF(Accueil!E32="",NA(),Accueil!E32)</f>
        <v>0</v>
      </c>
      <c r="D177" s="37">
        <f>IF(Accueil!F32="",NA(),Accueil!F32)</f>
        <v>0</v>
      </c>
      <c r="E177" s="37">
        <f>IF(Accueil!G32="",NA(),Accueil!G32)</f>
        <v>0</v>
      </c>
      <c r="F177" s="37">
        <f>IF(Accueil!H32="",NA(),Accueil!H32)</f>
        <v>0</v>
      </c>
      <c r="G177" s="37">
        <f>IF(Accueil!I32="",NA(),Accueil!I32)</f>
        <v>0</v>
      </c>
      <c r="H177" s="37">
        <f>IF(Accueil!J32="",NA(),Accueil!J32)</f>
        <v>0</v>
      </c>
      <c r="I177" s="37">
        <f>IF(Accueil!K32="",NA(),Accueil!K32)</f>
        <v>0</v>
      </c>
      <c r="J177" s="37">
        <f>IF(Accueil!L32="",NA(),Accueil!L32)</f>
        <v>0</v>
      </c>
      <c r="K177" s="37">
        <f>IF(Accueil!M32="",NA(),Accueil!M32)</f>
        <v>0</v>
      </c>
      <c r="L177" s="37">
        <f>IF(Accueil!N32="",NA(),Accueil!N32)</f>
        <v>0</v>
      </c>
      <c r="M177" s="37">
        <f>IF(Accueil!O32="",NA(),Accueil!O32)</f>
        <v>0</v>
      </c>
      <c r="N177" s="37">
        <f>IF(Accueil!P32="",NA(),Accueil!P32)</f>
        <v>0</v>
      </c>
      <c r="O177" s="37">
        <f>IF(Accueil!Q32="",NA(),Accueil!Q32)</f>
        <v>0</v>
      </c>
      <c r="P177" s="37">
        <f>IF(Accueil!R32="",NA(),Accueil!R32)</f>
        <v>0</v>
      </c>
      <c r="Q177" s="37">
        <f>IF(Accueil!S32="",NA(),Accueil!S32)</f>
        <v>0</v>
      </c>
      <c r="R177" s="37">
        <f>IF(Accueil!T32="",NA(),Accueil!T32)</f>
        <v>0</v>
      </c>
      <c r="S177" s="37">
        <f>IF(Accueil!U32="",NA(),Accueil!U32)</f>
        <v>0</v>
      </c>
      <c r="T177" s="37">
        <f>IF(Accueil!V32="",NA(),Accueil!V32)</f>
        <v>0</v>
      </c>
      <c r="U177" s="37">
        <f>IF(Accueil!W32="",NA(),Accueil!W32)</f>
        <v>0</v>
      </c>
      <c r="V177" s="37">
        <f>IF(Accueil!X32="",NA(),Accueil!X32)</f>
        <v>0</v>
      </c>
      <c r="W177" s="37">
        <f>IF(Accueil!Y32="",NA(),Accueil!Y32)</f>
        <v>0</v>
      </c>
      <c r="X177" s="37">
        <f>IF(Accueil!Z32="",NA(),Accueil!Z32)</f>
        <v>0</v>
      </c>
      <c r="Y177" s="37">
        <f>IF(Accueil!AA32="",NA(),Accueil!AA32)</f>
        <v>0</v>
      </c>
      <c r="Z177" s="37">
        <f>IF(Accueil!AB32="",NA(),Accueil!AB32)</f>
        <v>0</v>
      </c>
      <c r="AA177" s="37">
        <f>IF(Accueil!AC32="",NA(),Accueil!AC32)</f>
        <v>0</v>
      </c>
      <c r="AB177" s="37">
        <f>IF(Accueil!AD32="",NA(),Accueil!AD32)</f>
        <v>0</v>
      </c>
      <c r="AC177" s="37">
        <f>IF(Accueil!AE32="",NA(),Accueil!AE32)</f>
        <v>0</v>
      </c>
      <c r="AD177" s="37">
        <f>IF(Accueil!AF32="",NA(),Accueil!AF32)</f>
        <v>0</v>
      </c>
      <c r="AE177" s="37">
        <f>IF(Accueil!AG32="",NA(),Accueil!AG32)</f>
        <v>0</v>
      </c>
      <c r="AF177" s="37">
        <f>IF(Accueil!AH32="",NA(),Accueil!AH32)</f>
        <v>0</v>
      </c>
      <c r="AG177" s="37">
        <f>IF(Accueil!AI32="",NA(),Accueil!AI32)</f>
        <v>0</v>
      </c>
      <c r="AH177" s="37">
        <f>IF(Accueil!AJ32="",NA(),Accueil!AJ32)</f>
        <v>0</v>
      </c>
      <c r="AI177" s="37">
        <f>IF(Accueil!AK32="",NA(),Accueil!AK32)</f>
        <v>0</v>
      </c>
      <c r="AJ177" s="37">
        <f>IF(Accueil!AL32="",NA(),Accueil!AL32)</f>
        <v>0</v>
      </c>
      <c r="AK177" s="37">
        <f>IF(Accueil!AM32="",NA(),Accueil!AM32)</f>
        <v>0</v>
      </c>
      <c r="AL177" s="37">
        <f>IF(Accueil!AN32="",NA(),Accueil!AN32)</f>
        <v>0</v>
      </c>
      <c r="AM177" s="37">
        <f>IF(Accueil!AO32="",NA(),Accueil!AO32)</f>
        <v>0</v>
      </c>
      <c r="AN177" s="37">
        <f>IF(Accueil!AP32="",NA(),Accueil!AP32)</f>
        <v>0</v>
      </c>
      <c r="AO177" s="37" t="str">
        <f>Accueil!AQ32</f>
        <v/>
      </c>
    </row>
    <row r="178" spans="1:82" ht="15.75" thickBot="1" x14ac:dyDescent="0.3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</row>
    <row r="179" spans="1:82" ht="15.75" thickBot="1" x14ac:dyDescent="0.3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58" t="s">
        <v>9</v>
      </c>
      <c r="U179" s="59"/>
      <c r="V179" s="60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</row>
    <row r="180" spans="1:82" x14ac:dyDescent="0.25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</row>
    <row r="181" spans="1:82" x14ac:dyDescent="0.25">
      <c r="A181" s="37" t="str">
        <f>Accueil!C12</f>
        <v>Pseudo</v>
      </c>
      <c r="B181" s="37" t="str">
        <f>Accueil!D12</f>
        <v>Total</v>
      </c>
      <c r="C181" s="37" t="str">
        <f>Accueil!E12</f>
        <v>J1</v>
      </c>
      <c r="D181" s="37" t="str">
        <f>Accueil!F12</f>
        <v>J2</v>
      </c>
      <c r="E181" s="37" t="str">
        <f>Accueil!G12</f>
        <v>J3</v>
      </c>
      <c r="F181" s="37" t="str">
        <f>Accueil!H12</f>
        <v>J4</v>
      </c>
      <c r="G181" s="37" t="str">
        <f>Accueil!I12</f>
        <v>J5</v>
      </c>
      <c r="H181" s="37" t="str">
        <f>Accueil!J12</f>
        <v>J6</v>
      </c>
      <c r="I181" s="37" t="str">
        <f>Accueil!K12</f>
        <v>J7</v>
      </c>
      <c r="J181" s="37" t="str">
        <f>Accueil!L12</f>
        <v>J8</v>
      </c>
      <c r="K181" s="37" t="str">
        <f>Accueil!M12</f>
        <v>J9</v>
      </c>
      <c r="L181" s="37" t="str">
        <f>Accueil!N12</f>
        <v>J10</v>
      </c>
      <c r="M181" s="37" t="str">
        <f>Accueil!O12</f>
        <v>J11</v>
      </c>
      <c r="N181" s="37" t="str">
        <f>Accueil!P12</f>
        <v>J12</v>
      </c>
      <c r="O181" s="37" t="str">
        <f>Accueil!Q12</f>
        <v>J13</v>
      </c>
      <c r="P181" s="37" t="str">
        <f>Accueil!R12</f>
        <v>J14</v>
      </c>
      <c r="Q181" s="37" t="str">
        <f>Accueil!S12</f>
        <v>J15</v>
      </c>
      <c r="R181" s="37" t="str">
        <f>Accueil!T12</f>
        <v>J16</v>
      </c>
      <c r="S181" s="37" t="str">
        <f>Accueil!U12</f>
        <v>J17</v>
      </c>
      <c r="T181" s="37" t="str">
        <f>Accueil!V12</f>
        <v>J18</v>
      </c>
      <c r="U181" s="37" t="str">
        <f>Accueil!W12</f>
        <v>J19</v>
      </c>
      <c r="V181" s="37" t="str">
        <f>Accueil!X12</f>
        <v>J20</v>
      </c>
      <c r="W181" s="37" t="str">
        <f>Accueil!Y12</f>
        <v>J21</v>
      </c>
      <c r="X181" s="37" t="str">
        <f>Accueil!Z12</f>
        <v>J22</v>
      </c>
      <c r="Y181" s="37" t="str">
        <f>Accueil!AA12</f>
        <v>J23</v>
      </c>
      <c r="Z181" s="37" t="str">
        <f>Accueil!AB12</f>
        <v>J24</v>
      </c>
      <c r="AA181" s="37" t="str">
        <f>Accueil!AC12</f>
        <v>J25</v>
      </c>
      <c r="AB181" s="37" t="str">
        <f>Accueil!AD12</f>
        <v>J26</v>
      </c>
      <c r="AC181" s="37" t="str">
        <f>Accueil!AE12</f>
        <v>J27</v>
      </c>
      <c r="AD181" s="37" t="str">
        <f>Accueil!AF12</f>
        <v>J28</v>
      </c>
      <c r="AE181" s="37" t="str">
        <f>Accueil!AG12</f>
        <v>J29</v>
      </c>
      <c r="AF181" s="37" t="str">
        <f>Accueil!AH12</f>
        <v>J30</v>
      </c>
      <c r="AG181" s="37" t="str">
        <f>Accueil!AI12</f>
        <v>J31</v>
      </c>
      <c r="AH181" s="37" t="str">
        <f>Accueil!AJ12</f>
        <v>J32</v>
      </c>
      <c r="AI181" s="37" t="str">
        <f>Accueil!AK12</f>
        <v>J33</v>
      </c>
      <c r="AJ181" s="37" t="str">
        <f>Accueil!AL12</f>
        <v>J34</v>
      </c>
      <c r="AK181" s="37" t="str">
        <f>Accueil!AM12</f>
        <v>J35</v>
      </c>
      <c r="AL181" s="37" t="str">
        <f>Accueil!AN12</f>
        <v>J36</v>
      </c>
      <c r="AM181" s="37" t="str">
        <f>Accueil!AO12</f>
        <v>J37</v>
      </c>
      <c r="AN181" s="37" t="str">
        <f>Accueil!AP12</f>
        <v>J38</v>
      </c>
      <c r="AO181" s="37" t="str">
        <f>Accueil!AQ12</f>
        <v>Moy. /10</v>
      </c>
    </row>
    <row r="182" spans="1:82" x14ac:dyDescent="0.25">
      <c r="A182" s="37" t="str">
        <f>Accueil!C13</f>
        <v>James</v>
      </c>
      <c r="B182" s="37">
        <f>Accueil!D13</f>
        <v>199</v>
      </c>
      <c r="C182" s="37">
        <f>Accueil!E13</f>
        <v>6</v>
      </c>
      <c r="D182" s="37">
        <f>Accueil!F13</f>
        <v>7</v>
      </c>
      <c r="E182" s="37">
        <f>Accueil!G13</f>
        <v>6</v>
      </c>
      <c r="F182" s="37">
        <f>Accueil!H13</f>
        <v>6</v>
      </c>
      <c r="G182" s="37">
        <f>Accueil!I13</f>
        <v>7</v>
      </c>
      <c r="H182" s="37">
        <f>Accueil!J13</f>
        <v>6</v>
      </c>
      <c r="I182" s="37">
        <f>Accueil!K13</f>
        <v>5</v>
      </c>
      <c r="J182" s="37">
        <f>Accueil!L13</f>
        <v>3</v>
      </c>
      <c r="K182" s="37">
        <f>Accueil!M13</f>
        <v>6</v>
      </c>
      <c r="L182" s="37">
        <f>Accueil!N13</f>
        <v>4</v>
      </c>
      <c r="M182" s="37">
        <f>Accueil!O13</f>
        <v>5</v>
      </c>
      <c r="N182" s="37">
        <f>Accueil!P13</f>
        <v>6</v>
      </c>
      <c r="O182" s="37">
        <f>Accueil!Q13</f>
        <v>3</v>
      </c>
      <c r="P182" s="37">
        <f>Accueil!R13</f>
        <v>5</v>
      </c>
      <c r="Q182" s="37">
        <f>Accueil!S13</f>
        <v>7</v>
      </c>
      <c r="R182" s="37">
        <f>Accueil!T13</f>
        <v>7</v>
      </c>
      <c r="S182" s="37">
        <f>Accueil!U13</f>
        <v>4</v>
      </c>
      <c r="T182" s="37">
        <f>Accueil!V13</f>
        <v>9</v>
      </c>
      <c r="U182" s="37">
        <f>Accueil!W13</f>
        <v>8</v>
      </c>
      <c r="V182" s="37">
        <f>Accueil!X13</f>
        <v>4</v>
      </c>
      <c r="W182" s="37">
        <f>Accueil!Y13</f>
        <v>4</v>
      </c>
      <c r="X182" s="37">
        <f>Accueil!Z13</f>
        <v>5</v>
      </c>
      <c r="Y182" s="37">
        <f>Accueil!AA13</f>
        <v>4</v>
      </c>
      <c r="Z182" s="37">
        <f>Accueil!AB13</f>
        <v>2</v>
      </c>
      <c r="AA182" s="37">
        <f>Accueil!AC13</f>
        <v>4</v>
      </c>
      <c r="AB182" s="37">
        <f>Accueil!AD13</f>
        <v>6</v>
      </c>
      <c r="AC182" s="37">
        <f>Accueil!AE13</f>
        <v>5</v>
      </c>
      <c r="AD182" s="37">
        <f>Accueil!AF13</f>
        <v>7</v>
      </c>
      <c r="AE182" s="37">
        <f>Accueil!AG13</f>
        <v>8</v>
      </c>
      <c r="AF182" s="37">
        <f>Accueil!AH13</f>
        <v>5</v>
      </c>
      <c r="AG182" s="37">
        <f>Accueil!AI13</f>
        <v>3</v>
      </c>
      <c r="AH182" s="37">
        <f>Accueil!AJ13</f>
        <v>4</v>
      </c>
      <c r="AI182" s="37">
        <f>Accueil!AK13</f>
        <v>5</v>
      </c>
      <c r="AJ182" s="37">
        <f>Accueil!AL13</f>
        <v>6</v>
      </c>
      <c r="AK182" s="37">
        <f>Accueil!AM13</f>
        <v>4</v>
      </c>
      <c r="AL182" s="37">
        <f>Accueil!AN13</f>
        <v>3</v>
      </c>
      <c r="AM182" s="37">
        <f>Accueil!AO13</f>
        <v>4</v>
      </c>
      <c r="AN182" s="37">
        <f>Accueil!AP13</f>
        <v>6</v>
      </c>
      <c r="AO182" s="37">
        <f>Accueil!AQ13</f>
        <v>5.2368421052631575</v>
      </c>
      <c r="AP182" s="38">
        <f>IF(C182=MAX(C$182:C$201),1,0)</f>
        <v>1</v>
      </c>
      <c r="AQ182" s="38">
        <f t="shared" ref="AQ182:CA182" si="0">IF(D182=MAX(D$182:D$201),1,0)</f>
        <v>0</v>
      </c>
      <c r="AR182" s="38">
        <f t="shared" si="0"/>
        <v>1</v>
      </c>
      <c r="AS182" s="38">
        <f t="shared" si="0"/>
        <v>1</v>
      </c>
      <c r="AT182" s="38">
        <f t="shared" si="0"/>
        <v>1</v>
      </c>
      <c r="AU182" s="38">
        <f t="shared" si="0"/>
        <v>0</v>
      </c>
      <c r="AV182" s="38">
        <f t="shared" si="0"/>
        <v>0</v>
      </c>
      <c r="AW182" s="38">
        <f t="shared" si="0"/>
        <v>0</v>
      </c>
      <c r="AX182" s="38">
        <f t="shared" si="0"/>
        <v>1</v>
      </c>
      <c r="AY182" s="38">
        <f t="shared" si="0"/>
        <v>1</v>
      </c>
      <c r="AZ182" s="38">
        <f t="shared" si="0"/>
        <v>0</v>
      </c>
      <c r="BA182" s="38">
        <f t="shared" si="0"/>
        <v>0</v>
      </c>
      <c r="BB182" s="38">
        <f t="shared" si="0"/>
        <v>0</v>
      </c>
      <c r="BC182" s="38">
        <f t="shared" si="0"/>
        <v>0</v>
      </c>
      <c r="BD182" s="38">
        <f t="shared" si="0"/>
        <v>1</v>
      </c>
      <c r="BE182" s="38">
        <f t="shared" si="0"/>
        <v>1</v>
      </c>
      <c r="BF182" s="38">
        <f t="shared" si="0"/>
        <v>0</v>
      </c>
      <c r="BG182" s="38">
        <f t="shared" si="0"/>
        <v>1</v>
      </c>
      <c r="BH182" s="38">
        <f t="shared" si="0"/>
        <v>1</v>
      </c>
      <c r="BI182" s="38">
        <f t="shared" si="0"/>
        <v>0</v>
      </c>
      <c r="BJ182" s="38">
        <f t="shared" si="0"/>
        <v>0</v>
      </c>
      <c r="BK182" s="38">
        <f t="shared" si="0"/>
        <v>0</v>
      </c>
      <c r="BL182" s="38">
        <f t="shared" si="0"/>
        <v>0</v>
      </c>
      <c r="BM182" s="38">
        <f t="shared" si="0"/>
        <v>0</v>
      </c>
      <c r="BN182" s="38">
        <f t="shared" si="0"/>
        <v>0</v>
      </c>
      <c r="BO182" s="38">
        <f t="shared" si="0"/>
        <v>1</v>
      </c>
      <c r="BP182" s="38">
        <f t="shared" si="0"/>
        <v>1</v>
      </c>
      <c r="BQ182" s="38">
        <f t="shared" si="0"/>
        <v>1</v>
      </c>
      <c r="BR182" s="38">
        <f t="shared" si="0"/>
        <v>1</v>
      </c>
      <c r="BS182" s="38">
        <f t="shared" si="0"/>
        <v>0</v>
      </c>
      <c r="BT182" s="38">
        <f t="shared" si="0"/>
        <v>0</v>
      </c>
      <c r="BU182" s="38">
        <f t="shared" si="0"/>
        <v>0</v>
      </c>
      <c r="BV182" s="38">
        <f t="shared" si="0"/>
        <v>0</v>
      </c>
      <c r="BW182" s="38">
        <f t="shared" si="0"/>
        <v>0</v>
      </c>
      <c r="BX182" s="38">
        <f t="shared" si="0"/>
        <v>0</v>
      </c>
      <c r="BY182" s="38">
        <f t="shared" si="0"/>
        <v>0</v>
      </c>
      <c r="BZ182" s="38">
        <f t="shared" si="0"/>
        <v>0</v>
      </c>
      <c r="CA182" s="38">
        <f t="shared" si="0"/>
        <v>0</v>
      </c>
      <c r="CB182" s="14"/>
      <c r="CC182" s="14"/>
      <c r="CD182" s="14"/>
    </row>
    <row r="183" spans="1:82" x14ac:dyDescent="0.25">
      <c r="A183" s="37" t="str">
        <f>Accueil!C14</f>
        <v>Manu</v>
      </c>
      <c r="B183" s="37">
        <f>Accueil!D14</f>
        <v>188</v>
      </c>
      <c r="C183" s="37">
        <f>Accueil!E14</f>
        <v>6</v>
      </c>
      <c r="D183" s="37">
        <f>Accueil!F14</f>
        <v>5</v>
      </c>
      <c r="E183" s="37">
        <f>Accueil!G14</f>
        <v>5</v>
      </c>
      <c r="F183" s="37">
        <f>Accueil!H14</f>
        <v>6</v>
      </c>
      <c r="G183" s="37">
        <f>Accueil!I14</f>
        <v>5</v>
      </c>
      <c r="H183" s="37">
        <f>Accueil!J14</f>
        <v>6</v>
      </c>
      <c r="I183" s="37">
        <f>Accueil!K14</f>
        <v>5</v>
      </c>
      <c r="J183" s="37">
        <f>Accueil!L14</f>
        <v>1</v>
      </c>
      <c r="K183" s="37">
        <f>Accueil!M14</f>
        <v>4</v>
      </c>
      <c r="L183" s="37">
        <f>Accueil!N14</f>
        <v>3</v>
      </c>
      <c r="M183" s="37">
        <f>Accueil!O14</f>
        <v>6</v>
      </c>
      <c r="N183" s="37">
        <f>Accueil!P14</f>
        <v>7</v>
      </c>
      <c r="O183" s="37">
        <f>Accueil!Q14</f>
        <v>5</v>
      </c>
      <c r="P183" s="37">
        <f>Accueil!R14</f>
        <v>7</v>
      </c>
      <c r="Q183" s="37">
        <f>Accueil!S14</f>
        <v>5</v>
      </c>
      <c r="R183" s="37">
        <f>Accueil!T14</f>
        <v>6</v>
      </c>
      <c r="S183" s="37">
        <f>Accueil!U14</f>
        <v>4</v>
      </c>
      <c r="T183" s="37">
        <f>Accueil!V14</f>
        <v>4</v>
      </c>
      <c r="U183" s="37">
        <f>Accueil!W14</f>
        <v>5</v>
      </c>
      <c r="V183" s="37">
        <f>Accueil!X14</f>
        <v>6</v>
      </c>
      <c r="W183" s="37">
        <f>Accueil!Y14</f>
        <v>4</v>
      </c>
      <c r="X183" s="37">
        <f>Accueil!Z14</f>
        <v>4</v>
      </c>
      <c r="Y183" s="37">
        <f>Accueil!AA14</f>
        <v>3</v>
      </c>
      <c r="Z183" s="37">
        <f>Accueil!AB14</f>
        <v>5</v>
      </c>
      <c r="AA183" s="37">
        <f>Accueil!AC14</f>
        <v>4</v>
      </c>
      <c r="AB183" s="37">
        <f>Accueil!AD14</f>
        <v>4</v>
      </c>
      <c r="AC183" s="37">
        <f>Accueil!AE14</f>
        <v>4</v>
      </c>
      <c r="AD183" s="37">
        <f>Accueil!AF14</f>
        <v>6</v>
      </c>
      <c r="AE183" s="37">
        <f>Accueil!AG14</f>
        <v>6</v>
      </c>
      <c r="AF183" s="37">
        <f>Accueil!AH14</f>
        <v>5</v>
      </c>
      <c r="AG183" s="37">
        <f>Accueil!AI14</f>
        <v>5</v>
      </c>
      <c r="AH183" s="37">
        <f>Accueil!AJ14</f>
        <v>4</v>
      </c>
      <c r="AI183" s="37">
        <f>Accueil!AK14</f>
        <v>6</v>
      </c>
      <c r="AJ183" s="37">
        <f>Accueil!AL14</f>
        <v>6</v>
      </c>
      <c r="AK183" s="37">
        <f>Accueil!AM14</f>
        <v>4</v>
      </c>
      <c r="AL183" s="37">
        <f>Accueil!AN14</f>
        <v>3</v>
      </c>
      <c r="AM183" s="37">
        <f>Accueil!AO14</f>
        <v>6</v>
      </c>
      <c r="AN183" s="37">
        <f>Accueil!AP14</f>
        <v>8</v>
      </c>
      <c r="AO183" s="37">
        <f>Accueil!AQ14</f>
        <v>4.9473684210526319</v>
      </c>
      <c r="AP183" s="38">
        <f t="shared" ref="AP183:AP201" si="1">IF(C183=MAX(C$182:C$201),1,0)</f>
        <v>1</v>
      </c>
      <c r="AQ183" s="38">
        <f t="shared" ref="AQ183:AQ201" si="2">IF(D183=MAX(D$182:D$201),1,0)</f>
        <v>0</v>
      </c>
      <c r="AR183" s="38">
        <f t="shared" ref="AR183:AR201" si="3">IF(E183=MAX(E$182:E$201),1,0)</f>
        <v>0</v>
      </c>
      <c r="AS183" s="38">
        <f t="shared" ref="AS183:AS201" si="4">IF(F183=MAX(F$182:F$201),1,0)</f>
        <v>1</v>
      </c>
      <c r="AT183" s="38">
        <f t="shared" ref="AT183:AT201" si="5">IF(G183=MAX(G$182:G$201),1,0)</f>
        <v>0</v>
      </c>
      <c r="AU183" s="38">
        <f t="shared" ref="AU183:AU201" si="6">IF(H183=MAX(H$182:H$201),1,0)</f>
        <v>0</v>
      </c>
      <c r="AV183" s="38">
        <f t="shared" ref="AV183:AV201" si="7">IF(I183=MAX(I$182:I$201),1,0)</f>
        <v>0</v>
      </c>
      <c r="AW183" s="38">
        <f t="shared" ref="AW183:AW201" si="8">IF(J183=MAX(J$182:J$201),1,0)</f>
        <v>0</v>
      </c>
      <c r="AX183" s="38">
        <f t="shared" ref="AX183:AX201" si="9">IF(K183=MAX(K$182:K$201),1,0)</f>
        <v>0</v>
      </c>
      <c r="AY183" s="38">
        <f t="shared" ref="AY183:AY201" si="10">IF(L183=MAX(L$182:L$201),1,0)</f>
        <v>0</v>
      </c>
      <c r="AZ183" s="38">
        <f t="shared" ref="AZ183:AZ201" si="11">IF(M183=MAX(M$182:M$201),1,0)</f>
        <v>0</v>
      </c>
      <c r="BA183" s="38">
        <f t="shared" ref="BA183:BA201" si="12">IF(N183=MAX(N$182:N$201),1,0)</f>
        <v>1</v>
      </c>
      <c r="BB183" s="38">
        <f t="shared" ref="BB183:BB201" si="13">IF(O183=MAX(O$182:O$201),1,0)</f>
        <v>1</v>
      </c>
      <c r="BC183" s="38">
        <f t="shared" ref="BC183:BC201" si="14">IF(P183=MAX(P$182:P$201),1,0)</f>
        <v>1</v>
      </c>
      <c r="BD183" s="38">
        <f t="shared" ref="BD183:BD201" si="15">IF(Q183=MAX(Q$182:Q$201),1,0)</f>
        <v>0</v>
      </c>
      <c r="BE183" s="38">
        <f t="shared" ref="BE183:BE201" si="16">IF(R183=MAX(R$182:R$201),1,0)</f>
        <v>0</v>
      </c>
      <c r="BF183" s="38">
        <f t="shared" ref="BF183:BF201" si="17">IF(S183=MAX(S$182:S$201),1,0)</f>
        <v>0</v>
      </c>
      <c r="BG183" s="38">
        <f t="shared" ref="BG183:BG201" si="18">IF(T183=MAX(T$182:T$201),1,0)</f>
        <v>0</v>
      </c>
      <c r="BH183" s="38">
        <f t="shared" ref="BH183:BH201" si="19">IF(U183=MAX(U$182:U$201),1,0)</f>
        <v>0</v>
      </c>
      <c r="BI183" s="38">
        <f t="shared" ref="BI183:BI201" si="20">IF(V183=MAX(V$182:V$201),1,0)</f>
        <v>1</v>
      </c>
      <c r="BJ183" s="38">
        <f t="shared" ref="BJ183:BJ201" si="21">IF(W183=MAX(W$182:W$201),1,0)</f>
        <v>0</v>
      </c>
      <c r="BK183" s="38">
        <f t="shared" ref="BK183:BK201" si="22">IF(X183=MAX(X$182:X$201),1,0)</f>
        <v>0</v>
      </c>
      <c r="BL183" s="38">
        <f t="shared" ref="BL183:BL201" si="23">IF(Y183=MAX(Y$182:Y$201),1,0)</f>
        <v>0</v>
      </c>
      <c r="BM183" s="38">
        <f t="shared" ref="BM183:BM201" si="24">IF(Z183=MAX(Z$182:Z$201),1,0)</f>
        <v>0</v>
      </c>
      <c r="BN183" s="38">
        <f t="shared" ref="BN183:BN201" si="25">IF(AA183=MAX(AA$182:AA$201),1,0)</f>
        <v>0</v>
      </c>
      <c r="BO183" s="38">
        <f t="shared" ref="BO183:BO201" si="26">IF(AB183=MAX(AB$182:AB$201),1,0)</f>
        <v>0</v>
      </c>
      <c r="BP183" s="38">
        <f t="shared" ref="BP183:BP201" si="27">IF(AC183=MAX(AC$182:AC$201),1,0)</f>
        <v>0</v>
      </c>
      <c r="BQ183" s="38">
        <f t="shared" ref="BQ183:BQ201" si="28">IF(AD183=MAX(AD$182:AD$201),1,0)</f>
        <v>0</v>
      </c>
      <c r="BR183" s="38">
        <f t="shared" ref="BR183:BR201" si="29">IF(AE183=MAX(AE$182:AE$201),1,0)</f>
        <v>0</v>
      </c>
      <c r="BS183" s="38">
        <f t="shared" ref="BS183:BS201" si="30">IF(AF183=MAX(AF$182:AF$201),1,0)</f>
        <v>0</v>
      </c>
      <c r="BT183" s="38">
        <f t="shared" ref="BT183:BT201" si="31">IF(AG183=MAX(AG$182:AG$201),1,0)</f>
        <v>0</v>
      </c>
      <c r="BU183" s="38">
        <f t="shared" ref="BU183:BU201" si="32">IF(AH183=MAX(AH$182:AH$201),1,0)</f>
        <v>0</v>
      </c>
      <c r="BV183" s="38">
        <f t="shared" ref="BV183:BV201" si="33">IF(AI183=MAX(AI$182:AI$201),1,0)</f>
        <v>1</v>
      </c>
      <c r="BW183" s="38">
        <f t="shared" ref="BW183:BW201" si="34">IF(AJ183=MAX(AJ$182:AJ$201),1,0)</f>
        <v>0</v>
      </c>
      <c r="BX183" s="38">
        <f t="shared" ref="BX183:BX201" si="35">IF(AK183=MAX(AK$182:AK$201),1,0)</f>
        <v>0</v>
      </c>
      <c r="BY183" s="38">
        <f t="shared" ref="BY183:BY201" si="36">IF(AL183=MAX(AL$182:AL$201),1,0)</f>
        <v>0</v>
      </c>
      <c r="BZ183" s="38">
        <f t="shared" ref="BZ183:BZ201" si="37">IF(AM183=MAX(AM$182:AM$201),1,0)</f>
        <v>1</v>
      </c>
      <c r="CA183" s="38">
        <f t="shared" ref="CA183:CA201" si="38">IF(AN183=MAX(AN$182:AN$201),1,0)</f>
        <v>1</v>
      </c>
      <c r="CB183" s="14"/>
      <c r="CC183" s="14"/>
      <c r="CD183" s="14"/>
    </row>
    <row r="184" spans="1:82" x14ac:dyDescent="0.25">
      <c r="A184" s="37" t="str">
        <f>Accueil!C15</f>
        <v>Remi</v>
      </c>
      <c r="B184" s="37">
        <f>Accueil!D15</f>
        <v>186</v>
      </c>
      <c r="C184" s="37">
        <f>Accueil!E15</f>
        <v>6</v>
      </c>
      <c r="D184" s="37">
        <f>Accueil!F15</f>
        <v>4</v>
      </c>
      <c r="E184" s="37">
        <f>Accueil!G15</f>
        <v>4</v>
      </c>
      <c r="F184" s="37">
        <f>Accueil!H15</f>
        <v>6</v>
      </c>
      <c r="G184" s="37">
        <f>Accueil!I15</f>
        <v>4</v>
      </c>
      <c r="H184" s="37">
        <f>Accueil!J15</f>
        <v>5</v>
      </c>
      <c r="I184" s="37">
        <f>Accueil!K15</f>
        <v>4</v>
      </c>
      <c r="J184" s="37">
        <f>Accueil!L15</f>
        <v>2</v>
      </c>
      <c r="K184" s="37">
        <f>Accueil!M15</f>
        <v>4</v>
      </c>
      <c r="L184" s="37">
        <f>Accueil!N15</f>
        <v>2</v>
      </c>
      <c r="M184" s="37">
        <f>Accueil!O15</f>
        <v>7</v>
      </c>
      <c r="N184" s="37">
        <f>Accueil!P15</f>
        <v>4</v>
      </c>
      <c r="O184" s="37">
        <f>Accueil!Q15</f>
        <v>5</v>
      </c>
      <c r="P184" s="37">
        <f>Accueil!R15</f>
        <v>7</v>
      </c>
      <c r="Q184" s="37">
        <f>Accueil!S15</f>
        <v>6</v>
      </c>
      <c r="R184" s="37">
        <f>Accueil!T15</f>
        <v>4</v>
      </c>
      <c r="S184" s="37">
        <f>Accueil!U15</f>
        <v>5</v>
      </c>
      <c r="T184" s="37">
        <f>Accueil!V15</f>
        <v>6</v>
      </c>
      <c r="U184" s="37">
        <f>Accueil!W15</f>
        <v>6</v>
      </c>
      <c r="V184" s="37">
        <f>Accueil!X15</f>
        <v>3</v>
      </c>
      <c r="W184" s="37">
        <f>Accueil!Y15</f>
        <v>6</v>
      </c>
      <c r="X184" s="37">
        <f>Accueil!Z15</f>
        <v>3</v>
      </c>
      <c r="Y184" s="37">
        <f>Accueil!AA15</f>
        <v>5</v>
      </c>
      <c r="Z184" s="37">
        <f>Accueil!AB15</f>
        <v>6</v>
      </c>
      <c r="AA184" s="37">
        <f>Accueil!AC15</f>
        <v>5</v>
      </c>
      <c r="AB184" s="37">
        <f>Accueil!AD15</f>
        <v>5</v>
      </c>
      <c r="AC184" s="37">
        <f>Accueil!AE15</f>
        <v>5</v>
      </c>
      <c r="AD184" s="37">
        <f>Accueil!AF15</f>
        <v>5</v>
      </c>
      <c r="AE184" s="37">
        <f>Accueil!AG15</f>
        <v>6</v>
      </c>
      <c r="AF184" s="37">
        <f>Accueil!AH15</f>
        <v>6</v>
      </c>
      <c r="AG184" s="37">
        <f>Accueil!AI15</f>
        <v>6</v>
      </c>
      <c r="AH184" s="37">
        <f>Accueil!AJ15</f>
        <v>4</v>
      </c>
      <c r="AI184" s="37">
        <f>Accueil!AK15</f>
        <v>5</v>
      </c>
      <c r="AJ184" s="37">
        <f>Accueil!AL15</f>
        <v>7</v>
      </c>
      <c r="AK184" s="37">
        <f>Accueil!AM15</f>
        <v>5</v>
      </c>
      <c r="AL184" s="37">
        <f>Accueil!AN15</f>
        <v>3</v>
      </c>
      <c r="AM184" s="37">
        <f>Accueil!AO15</f>
        <v>4</v>
      </c>
      <c r="AN184" s="37">
        <f>Accueil!AP15</f>
        <v>6</v>
      </c>
      <c r="AO184" s="37">
        <f>Accueil!AQ15</f>
        <v>4.8947368421052628</v>
      </c>
      <c r="AP184" s="38">
        <f t="shared" si="1"/>
        <v>1</v>
      </c>
      <c r="AQ184" s="38">
        <f t="shared" si="2"/>
        <v>0</v>
      </c>
      <c r="AR184" s="38">
        <f t="shared" si="3"/>
        <v>0</v>
      </c>
      <c r="AS184" s="38">
        <f t="shared" si="4"/>
        <v>1</v>
      </c>
      <c r="AT184" s="38">
        <f t="shared" si="5"/>
        <v>0</v>
      </c>
      <c r="AU184" s="38">
        <f t="shared" si="6"/>
        <v>0</v>
      </c>
      <c r="AV184" s="38">
        <f t="shared" si="7"/>
        <v>0</v>
      </c>
      <c r="AW184" s="38">
        <f t="shared" si="8"/>
        <v>0</v>
      </c>
      <c r="AX184" s="38">
        <f t="shared" si="9"/>
        <v>0</v>
      </c>
      <c r="AY184" s="38">
        <f t="shared" si="10"/>
        <v>0</v>
      </c>
      <c r="AZ184" s="38">
        <f t="shared" si="11"/>
        <v>1</v>
      </c>
      <c r="BA184" s="38">
        <f t="shared" si="12"/>
        <v>0</v>
      </c>
      <c r="BB184" s="38">
        <f t="shared" si="13"/>
        <v>1</v>
      </c>
      <c r="BC184" s="38">
        <f t="shared" si="14"/>
        <v>1</v>
      </c>
      <c r="BD184" s="38">
        <f t="shared" si="15"/>
        <v>0</v>
      </c>
      <c r="BE184" s="38">
        <f t="shared" si="16"/>
        <v>0</v>
      </c>
      <c r="BF184" s="38">
        <f t="shared" si="17"/>
        <v>0</v>
      </c>
      <c r="BG184" s="38">
        <f t="shared" si="18"/>
        <v>0</v>
      </c>
      <c r="BH184" s="38">
        <f t="shared" si="19"/>
        <v>0</v>
      </c>
      <c r="BI184" s="38">
        <f t="shared" si="20"/>
        <v>0</v>
      </c>
      <c r="BJ184" s="38">
        <f t="shared" si="21"/>
        <v>1</v>
      </c>
      <c r="BK184" s="38">
        <f t="shared" si="22"/>
        <v>0</v>
      </c>
      <c r="BL184" s="38">
        <f t="shared" si="23"/>
        <v>1</v>
      </c>
      <c r="BM184" s="38">
        <f t="shared" si="24"/>
        <v>0</v>
      </c>
      <c r="BN184" s="38">
        <f t="shared" si="25"/>
        <v>0</v>
      </c>
      <c r="BO184" s="38">
        <f t="shared" si="26"/>
        <v>0</v>
      </c>
      <c r="BP184" s="38">
        <f t="shared" si="27"/>
        <v>1</v>
      </c>
      <c r="BQ184" s="38">
        <f t="shared" si="28"/>
        <v>0</v>
      </c>
      <c r="BR184" s="38">
        <f t="shared" si="29"/>
        <v>0</v>
      </c>
      <c r="BS184" s="38">
        <f t="shared" si="30"/>
        <v>1</v>
      </c>
      <c r="BT184" s="38">
        <f t="shared" si="31"/>
        <v>0</v>
      </c>
      <c r="BU184" s="38">
        <f t="shared" si="32"/>
        <v>0</v>
      </c>
      <c r="BV184" s="38">
        <f t="shared" si="33"/>
        <v>0</v>
      </c>
      <c r="BW184" s="38">
        <f t="shared" si="34"/>
        <v>1</v>
      </c>
      <c r="BX184" s="38">
        <f t="shared" si="35"/>
        <v>1</v>
      </c>
      <c r="BY184" s="38">
        <f t="shared" si="36"/>
        <v>0</v>
      </c>
      <c r="BZ184" s="38">
        <f t="shared" si="37"/>
        <v>0</v>
      </c>
      <c r="CA184" s="38">
        <f t="shared" si="38"/>
        <v>0</v>
      </c>
      <c r="CB184" s="14"/>
      <c r="CC184" s="14"/>
      <c r="CD184" s="14"/>
    </row>
    <row r="185" spans="1:82" x14ac:dyDescent="0.25">
      <c r="A185" s="37" t="str">
        <f>Accueil!C16</f>
        <v>Régis</v>
      </c>
      <c r="B185" s="37">
        <f>Accueil!D16</f>
        <v>183</v>
      </c>
      <c r="C185" s="37">
        <f>Accueil!E16</f>
        <v>5</v>
      </c>
      <c r="D185" s="37">
        <f>Accueil!F16</f>
        <v>5</v>
      </c>
      <c r="E185" s="37">
        <f>Accueil!G16</f>
        <v>4</v>
      </c>
      <c r="F185" s="37">
        <f>Accueil!H16</f>
        <v>6</v>
      </c>
      <c r="G185" s="37">
        <f>Accueil!I16</f>
        <v>4</v>
      </c>
      <c r="H185" s="37">
        <f>Accueil!J16</f>
        <v>6</v>
      </c>
      <c r="I185" s="37">
        <f>Accueil!K16</f>
        <v>6</v>
      </c>
      <c r="J185" s="37">
        <f>Accueil!L16</f>
        <v>4</v>
      </c>
      <c r="K185" s="37">
        <f>Accueil!M16</f>
        <v>4</v>
      </c>
      <c r="L185" s="37">
        <f>Accueil!N16</f>
        <v>3</v>
      </c>
      <c r="M185" s="37">
        <f>Accueil!O16</f>
        <v>6</v>
      </c>
      <c r="N185" s="37">
        <f>Accueil!P16</f>
        <v>6</v>
      </c>
      <c r="O185" s="37">
        <f>Accueil!Q16</f>
        <v>4</v>
      </c>
      <c r="P185" s="37">
        <f>Accueil!R16</f>
        <v>5</v>
      </c>
      <c r="Q185" s="37">
        <f>Accueil!S16</f>
        <v>5</v>
      </c>
      <c r="R185" s="37">
        <f>Accueil!T16</f>
        <v>3</v>
      </c>
      <c r="S185" s="37">
        <f>Accueil!U16</f>
        <v>5</v>
      </c>
      <c r="T185" s="37">
        <f>Accueil!V16</f>
        <v>8</v>
      </c>
      <c r="U185" s="37">
        <f>Accueil!W16</f>
        <v>5</v>
      </c>
      <c r="V185" s="37">
        <f>Accueil!X16</f>
        <v>3</v>
      </c>
      <c r="W185" s="37">
        <f>Accueil!Y16</f>
        <v>4</v>
      </c>
      <c r="X185" s="37">
        <f>Accueil!Z16</f>
        <v>5</v>
      </c>
      <c r="Y185" s="37">
        <f>Accueil!AA16</f>
        <v>5</v>
      </c>
      <c r="Z185" s="37">
        <f>Accueil!AB16</f>
        <v>4</v>
      </c>
      <c r="AA185" s="37">
        <f>Accueil!AC16</f>
        <v>4</v>
      </c>
      <c r="AB185" s="37">
        <f>Accueil!AD16</f>
        <v>2</v>
      </c>
      <c r="AC185" s="37">
        <f>Accueil!AE16</f>
        <v>4</v>
      </c>
      <c r="AD185" s="37">
        <f>Accueil!AF16</f>
        <v>6</v>
      </c>
      <c r="AE185" s="37">
        <f>Accueil!AG16</f>
        <v>7</v>
      </c>
      <c r="AF185" s="37">
        <f>Accueil!AH16</f>
        <v>2</v>
      </c>
      <c r="AG185" s="37">
        <f>Accueil!AI16</f>
        <v>6</v>
      </c>
      <c r="AH185" s="37">
        <f>Accueil!AJ16</f>
        <v>7</v>
      </c>
      <c r="AI185" s="37">
        <f>Accueil!AK16</f>
        <v>4</v>
      </c>
      <c r="AJ185" s="37">
        <f>Accueil!AL16</f>
        <v>6</v>
      </c>
      <c r="AK185" s="37">
        <f>Accueil!AM16</f>
        <v>4</v>
      </c>
      <c r="AL185" s="37">
        <f>Accueil!AN16</f>
        <v>5</v>
      </c>
      <c r="AM185" s="37">
        <f>Accueil!AO16</f>
        <v>4</v>
      </c>
      <c r="AN185" s="37">
        <f>Accueil!AP16</f>
        <v>7</v>
      </c>
      <c r="AO185" s="37">
        <f>Accueil!AQ16</f>
        <v>4.8157894736842106</v>
      </c>
      <c r="AP185" s="38">
        <f t="shared" si="1"/>
        <v>0</v>
      </c>
      <c r="AQ185" s="38">
        <f t="shared" si="2"/>
        <v>0</v>
      </c>
      <c r="AR185" s="38">
        <f t="shared" si="3"/>
        <v>0</v>
      </c>
      <c r="AS185" s="38">
        <f t="shared" si="4"/>
        <v>1</v>
      </c>
      <c r="AT185" s="38">
        <f t="shared" si="5"/>
        <v>0</v>
      </c>
      <c r="AU185" s="38">
        <f t="shared" si="6"/>
        <v>0</v>
      </c>
      <c r="AV185" s="38">
        <f t="shared" si="7"/>
        <v>1</v>
      </c>
      <c r="AW185" s="38">
        <f t="shared" si="8"/>
        <v>1</v>
      </c>
      <c r="AX185" s="38">
        <f t="shared" si="9"/>
        <v>0</v>
      </c>
      <c r="AY185" s="38">
        <f t="shared" si="10"/>
        <v>0</v>
      </c>
      <c r="AZ185" s="38">
        <f t="shared" si="11"/>
        <v>0</v>
      </c>
      <c r="BA185" s="38">
        <f t="shared" si="12"/>
        <v>0</v>
      </c>
      <c r="BB185" s="38">
        <f t="shared" si="13"/>
        <v>0</v>
      </c>
      <c r="BC185" s="38">
        <f t="shared" si="14"/>
        <v>0</v>
      </c>
      <c r="BD185" s="38">
        <f t="shared" si="15"/>
        <v>0</v>
      </c>
      <c r="BE185" s="38">
        <f t="shared" si="16"/>
        <v>0</v>
      </c>
      <c r="BF185" s="38">
        <f t="shared" si="17"/>
        <v>0</v>
      </c>
      <c r="BG185" s="38">
        <f t="shared" si="18"/>
        <v>0</v>
      </c>
      <c r="BH185" s="38">
        <f t="shared" si="19"/>
        <v>0</v>
      </c>
      <c r="BI185" s="38">
        <f t="shared" si="20"/>
        <v>0</v>
      </c>
      <c r="BJ185" s="38">
        <f t="shared" si="21"/>
        <v>0</v>
      </c>
      <c r="BK185" s="38">
        <f t="shared" si="22"/>
        <v>0</v>
      </c>
      <c r="BL185" s="38">
        <f t="shared" si="23"/>
        <v>1</v>
      </c>
      <c r="BM185" s="38">
        <f t="shared" si="24"/>
        <v>0</v>
      </c>
      <c r="BN185" s="38">
        <f t="shared" si="25"/>
        <v>0</v>
      </c>
      <c r="BO185" s="38">
        <f t="shared" si="26"/>
        <v>0</v>
      </c>
      <c r="BP185" s="38">
        <f t="shared" si="27"/>
        <v>0</v>
      </c>
      <c r="BQ185" s="38">
        <f t="shared" si="28"/>
        <v>0</v>
      </c>
      <c r="BR185" s="38">
        <f t="shared" si="29"/>
        <v>0</v>
      </c>
      <c r="BS185" s="38">
        <f t="shared" si="30"/>
        <v>0</v>
      </c>
      <c r="BT185" s="38">
        <f t="shared" si="31"/>
        <v>0</v>
      </c>
      <c r="BU185" s="38">
        <f t="shared" si="32"/>
        <v>1</v>
      </c>
      <c r="BV185" s="38">
        <f t="shared" si="33"/>
        <v>0</v>
      </c>
      <c r="BW185" s="38">
        <f t="shared" si="34"/>
        <v>0</v>
      </c>
      <c r="BX185" s="38">
        <f t="shared" si="35"/>
        <v>0</v>
      </c>
      <c r="BY185" s="38">
        <f t="shared" si="36"/>
        <v>1</v>
      </c>
      <c r="BZ185" s="38">
        <f t="shared" si="37"/>
        <v>0</v>
      </c>
      <c r="CA185" s="38">
        <f t="shared" si="38"/>
        <v>0</v>
      </c>
      <c r="CB185" s="14"/>
      <c r="CC185" s="14"/>
      <c r="CD185" s="14"/>
    </row>
    <row r="186" spans="1:82" x14ac:dyDescent="0.25">
      <c r="A186" s="37" t="str">
        <f>Accueil!C17</f>
        <v>Alia</v>
      </c>
      <c r="B186" s="37">
        <f>Accueil!D17</f>
        <v>182</v>
      </c>
      <c r="C186" s="37">
        <f>Accueil!E17</f>
        <v>5</v>
      </c>
      <c r="D186" s="37">
        <f>Accueil!F17</f>
        <v>9</v>
      </c>
      <c r="E186" s="37">
        <f>Accueil!G17</f>
        <v>5</v>
      </c>
      <c r="F186" s="37">
        <f>Accueil!H17</f>
        <v>5</v>
      </c>
      <c r="G186" s="37">
        <f>Accueil!I17</f>
        <v>3</v>
      </c>
      <c r="H186" s="37">
        <f>Accueil!J17</f>
        <v>5</v>
      </c>
      <c r="I186" s="37">
        <f>Accueil!K17</f>
        <v>3</v>
      </c>
      <c r="J186" s="37">
        <f>Accueil!L17</f>
        <v>3</v>
      </c>
      <c r="K186" s="37">
        <f>Accueil!M17</f>
        <v>6</v>
      </c>
      <c r="L186" s="37">
        <f>Accueil!N17</f>
        <v>3</v>
      </c>
      <c r="M186" s="37">
        <f>Accueil!O17</f>
        <v>7</v>
      </c>
      <c r="N186" s="37">
        <f>Accueil!P17</f>
        <v>6</v>
      </c>
      <c r="O186" s="37">
        <f>Accueil!Q17</f>
        <v>3</v>
      </c>
      <c r="P186" s="37">
        <f>Accueil!R17</f>
        <v>4</v>
      </c>
      <c r="Q186" s="37">
        <f>Accueil!S17</f>
        <v>3</v>
      </c>
      <c r="R186" s="37">
        <f>Accueil!T17</f>
        <v>4</v>
      </c>
      <c r="S186" s="37">
        <f>Accueil!U17</f>
        <v>6</v>
      </c>
      <c r="T186" s="37">
        <f>Accueil!V17</f>
        <v>5</v>
      </c>
      <c r="U186" s="37">
        <f>Accueil!W17</f>
        <v>7</v>
      </c>
      <c r="V186" s="37">
        <f>Accueil!X17</f>
        <v>4</v>
      </c>
      <c r="W186" s="37">
        <f>Accueil!Y17</f>
        <v>4</v>
      </c>
      <c r="X186" s="37">
        <f>Accueil!Z17</f>
        <v>5</v>
      </c>
      <c r="Y186" s="37">
        <f>Accueil!AA17</f>
        <v>4</v>
      </c>
      <c r="Z186" s="37">
        <f>Accueil!AB17</f>
        <v>5</v>
      </c>
      <c r="AA186" s="37">
        <f>Accueil!AC17</f>
        <v>5</v>
      </c>
      <c r="AB186" s="37">
        <f>Accueil!AD17</f>
        <v>5</v>
      </c>
      <c r="AC186" s="37">
        <f>Accueil!AE17</f>
        <v>3</v>
      </c>
      <c r="AD186" s="37">
        <f>Accueil!AF17</f>
        <v>5</v>
      </c>
      <c r="AE186" s="37">
        <f>Accueil!AG17</f>
        <v>7</v>
      </c>
      <c r="AF186" s="37">
        <f>Accueil!AH17</f>
        <v>6</v>
      </c>
      <c r="AG186" s="37">
        <f>Accueil!AI17</f>
        <v>6</v>
      </c>
      <c r="AH186" s="37">
        <f>Accueil!AJ17</f>
        <v>4</v>
      </c>
      <c r="AI186" s="37">
        <f>Accueil!AK17</f>
        <v>4</v>
      </c>
      <c r="AJ186" s="37">
        <f>Accueil!AL17</f>
        <v>6</v>
      </c>
      <c r="AK186" s="37">
        <f>Accueil!AM17</f>
        <v>3</v>
      </c>
      <c r="AL186" s="37">
        <f>Accueil!AN17</f>
        <v>4</v>
      </c>
      <c r="AM186" s="37">
        <f>Accueil!AO17</f>
        <v>4</v>
      </c>
      <c r="AN186" s="37">
        <f>Accueil!AP17</f>
        <v>6</v>
      </c>
      <c r="AO186" s="37">
        <f>Accueil!AQ17</f>
        <v>4.7894736842105265</v>
      </c>
      <c r="AP186" s="38">
        <f t="shared" si="1"/>
        <v>0</v>
      </c>
      <c r="AQ186" s="38">
        <f t="shared" si="2"/>
        <v>1</v>
      </c>
      <c r="AR186" s="38">
        <f t="shared" si="3"/>
        <v>0</v>
      </c>
      <c r="AS186" s="38">
        <f t="shared" si="4"/>
        <v>0</v>
      </c>
      <c r="AT186" s="38">
        <f t="shared" si="5"/>
        <v>0</v>
      </c>
      <c r="AU186" s="38">
        <f t="shared" si="6"/>
        <v>0</v>
      </c>
      <c r="AV186" s="38">
        <f t="shared" si="7"/>
        <v>0</v>
      </c>
      <c r="AW186" s="38">
        <f t="shared" si="8"/>
        <v>0</v>
      </c>
      <c r="AX186" s="38">
        <f t="shared" si="9"/>
        <v>1</v>
      </c>
      <c r="AY186" s="38">
        <f t="shared" si="10"/>
        <v>0</v>
      </c>
      <c r="AZ186" s="38">
        <f t="shared" si="11"/>
        <v>1</v>
      </c>
      <c r="BA186" s="38">
        <f t="shared" si="12"/>
        <v>0</v>
      </c>
      <c r="BB186" s="38">
        <f t="shared" si="13"/>
        <v>0</v>
      </c>
      <c r="BC186" s="38">
        <f t="shared" si="14"/>
        <v>0</v>
      </c>
      <c r="BD186" s="38">
        <f t="shared" si="15"/>
        <v>0</v>
      </c>
      <c r="BE186" s="38">
        <f t="shared" si="16"/>
        <v>0</v>
      </c>
      <c r="BF186" s="38">
        <f t="shared" si="17"/>
        <v>1</v>
      </c>
      <c r="BG186" s="38">
        <f t="shared" si="18"/>
        <v>0</v>
      </c>
      <c r="BH186" s="38">
        <f t="shared" si="19"/>
        <v>0</v>
      </c>
      <c r="BI186" s="38">
        <f t="shared" si="20"/>
        <v>0</v>
      </c>
      <c r="BJ186" s="38">
        <f t="shared" si="21"/>
        <v>0</v>
      </c>
      <c r="BK186" s="38">
        <f t="shared" si="22"/>
        <v>0</v>
      </c>
      <c r="BL186" s="38">
        <f t="shared" si="23"/>
        <v>0</v>
      </c>
      <c r="BM186" s="38">
        <f t="shared" si="24"/>
        <v>0</v>
      </c>
      <c r="BN186" s="38">
        <f t="shared" si="25"/>
        <v>0</v>
      </c>
      <c r="BO186" s="38">
        <f t="shared" si="26"/>
        <v>0</v>
      </c>
      <c r="BP186" s="38">
        <f t="shared" si="27"/>
        <v>0</v>
      </c>
      <c r="BQ186" s="38">
        <f t="shared" si="28"/>
        <v>0</v>
      </c>
      <c r="BR186" s="38">
        <f t="shared" si="29"/>
        <v>0</v>
      </c>
      <c r="BS186" s="38">
        <f t="shared" si="30"/>
        <v>1</v>
      </c>
      <c r="BT186" s="38">
        <f t="shared" si="31"/>
        <v>0</v>
      </c>
      <c r="BU186" s="38">
        <f t="shared" si="32"/>
        <v>0</v>
      </c>
      <c r="BV186" s="38">
        <f t="shared" si="33"/>
        <v>0</v>
      </c>
      <c r="BW186" s="38">
        <f t="shared" si="34"/>
        <v>0</v>
      </c>
      <c r="BX186" s="38">
        <f t="shared" si="35"/>
        <v>0</v>
      </c>
      <c r="BY186" s="38">
        <f t="shared" si="36"/>
        <v>0</v>
      </c>
      <c r="BZ186" s="38">
        <f t="shared" si="37"/>
        <v>0</v>
      </c>
      <c r="CA186" s="38">
        <f t="shared" si="38"/>
        <v>0</v>
      </c>
      <c r="CB186" s="14"/>
      <c r="CC186" s="14"/>
      <c r="CD186" s="14"/>
    </row>
    <row r="187" spans="1:82" x14ac:dyDescent="0.25">
      <c r="A187" s="37" t="str">
        <f>Accueil!C18</f>
        <v>Sarah</v>
      </c>
      <c r="B187" s="37">
        <f>Accueil!D18</f>
        <v>180</v>
      </c>
      <c r="C187" s="37">
        <f>Accueil!E18</f>
        <v>4</v>
      </c>
      <c r="D187" s="37">
        <f>Accueil!F18</f>
        <v>5</v>
      </c>
      <c r="E187" s="37">
        <f>Accueil!G18</f>
        <v>4</v>
      </c>
      <c r="F187" s="37">
        <f>Accueil!H18</f>
        <v>6</v>
      </c>
      <c r="G187" s="37">
        <f>Accueil!I18</f>
        <v>3</v>
      </c>
      <c r="H187" s="37">
        <f>Accueil!J18</f>
        <v>7</v>
      </c>
      <c r="I187" s="37">
        <f>Accueil!K18</f>
        <v>2</v>
      </c>
      <c r="J187" s="37">
        <f>Accueil!L18</f>
        <v>2</v>
      </c>
      <c r="K187" s="37">
        <f>Accueil!M18</f>
        <v>3</v>
      </c>
      <c r="L187" s="37">
        <f>Accueil!N18</f>
        <v>4</v>
      </c>
      <c r="M187" s="37">
        <f>Accueil!O18</f>
        <v>5</v>
      </c>
      <c r="N187" s="37">
        <f>Accueil!P18</f>
        <v>7</v>
      </c>
      <c r="O187" s="37">
        <f>Accueil!Q18</f>
        <v>3</v>
      </c>
      <c r="P187" s="37">
        <f>Accueil!R18</f>
        <v>5</v>
      </c>
      <c r="Q187" s="37">
        <f>Accueil!S18</f>
        <v>6</v>
      </c>
      <c r="R187" s="37">
        <f>Accueil!T18</f>
        <v>6</v>
      </c>
      <c r="S187" s="37">
        <f>Accueil!U18</f>
        <v>5</v>
      </c>
      <c r="T187" s="37">
        <f>Accueil!V18</f>
        <v>6</v>
      </c>
      <c r="U187" s="37">
        <f>Accueil!W18</f>
        <v>6</v>
      </c>
      <c r="V187" s="37">
        <f>Accueil!X18</f>
        <v>6</v>
      </c>
      <c r="W187" s="37">
        <f>Accueil!Y18</f>
        <v>3</v>
      </c>
      <c r="X187" s="37">
        <f>Accueil!Z18</f>
        <v>5</v>
      </c>
      <c r="Y187" s="37">
        <f>Accueil!AA18</f>
        <v>4</v>
      </c>
      <c r="Z187" s="37">
        <f>Accueil!AB18</f>
        <v>7</v>
      </c>
      <c r="AA187" s="37">
        <f>Accueil!AC18</f>
        <v>6</v>
      </c>
      <c r="AB187" s="37">
        <f>Accueil!AD18</f>
        <v>5</v>
      </c>
      <c r="AC187" s="37">
        <f>Accueil!AE18</f>
        <v>2</v>
      </c>
      <c r="AD187" s="37">
        <f>Accueil!AF18</f>
        <v>5</v>
      </c>
      <c r="AE187" s="37">
        <f>Accueil!AG18</f>
        <v>6</v>
      </c>
      <c r="AF187" s="37">
        <f>Accueil!AH18</f>
        <v>3</v>
      </c>
      <c r="AG187" s="37">
        <f>Accueil!AI18</f>
        <v>8</v>
      </c>
      <c r="AH187" s="37">
        <f>Accueil!AJ18</f>
        <v>4</v>
      </c>
      <c r="AI187" s="37">
        <f>Accueil!AK18</f>
        <v>5</v>
      </c>
      <c r="AJ187" s="37">
        <f>Accueil!AL18</f>
        <v>6</v>
      </c>
      <c r="AK187" s="37">
        <f>Accueil!AM18</f>
        <v>3</v>
      </c>
      <c r="AL187" s="37">
        <f>Accueil!AN18</f>
        <v>4</v>
      </c>
      <c r="AM187" s="37">
        <f>Accueil!AO18</f>
        <v>3</v>
      </c>
      <c r="AN187" s="37">
        <f>Accueil!AP18</f>
        <v>6</v>
      </c>
      <c r="AO187" s="37">
        <f>Accueil!AQ18</f>
        <v>4.7368421052631575</v>
      </c>
      <c r="AP187" s="38">
        <f t="shared" si="1"/>
        <v>0</v>
      </c>
      <c r="AQ187" s="38">
        <f t="shared" si="2"/>
        <v>0</v>
      </c>
      <c r="AR187" s="38">
        <f t="shared" si="3"/>
        <v>0</v>
      </c>
      <c r="AS187" s="38">
        <f t="shared" si="4"/>
        <v>1</v>
      </c>
      <c r="AT187" s="38">
        <f t="shared" si="5"/>
        <v>0</v>
      </c>
      <c r="AU187" s="38">
        <f t="shared" si="6"/>
        <v>1</v>
      </c>
      <c r="AV187" s="38">
        <f t="shared" si="7"/>
        <v>0</v>
      </c>
      <c r="AW187" s="38">
        <f t="shared" si="8"/>
        <v>0</v>
      </c>
      <c r="AX187" s="38">
        <f t="shared" si="9"/>
        <v>0</v>
      </c>
      <c r="AY187" s="38">
        <f t="shared" si="10"/>
        <v>1</v>
      </c>
      <c r="AZ187" s="38">
        <f t="shared" si="11"/>
        <v>0</v>
      </c>
      <c r="BA187" s="38">
        <f t="shared" si="12"/>
        <v>1</v>
      </c>
      <c r="BB187" s="38">
        <f t="shared" si="13"/>
        <v>0</v>
      </c>
      <c r="BC187" s="38">
        <f t="shared" si="14"/>
        <v>0</v>
      </c>
      <c r="BD187" s="38">
        <f t="shared" si="15"/>
        <v>0</v>
      </c>
      <c r="BE187" s="38">
        <f t="shared" si="16"/>
        <v>0</v>
      </c>
      <c r="BF187" s="38">
        <f t="shared" si="17"/>
        <v>0</v>
      </c>
      <c r="BG187" s="38">
        <f t="shared" si="18"/>
        <v>0</v>
      </c>
      <c r="BH187" s="38">
        <f t="shared" si="19"/>
        <v>0</v>
      </c>
      <c r="BI187" s="38">
        <f t="shared" si="20"/>
        <v>1</v>
      </c>
      <c r="BJ187" s="38">
        <f t="shared" si="21"/>
        <v>0</v>
      </c>
      <c r="BK187" s="38">
        <f t="shared" si="22"/>
        <v>0</v>
      </c>
      <c r="BL187" s="38">
        <f t="shared" si="23"/>
        <v>0</v>
      </c>
      <c r="BM187" s="38">
        <f t="shared" si="24"/>
        <v>1</v>
      </c>
      <c r="BN187" s="38">
        <f t="shared" si="25"/>
        <v>1</v>
      </c>
      <c r="BO187" s="38">
        <f t="shared" si="26"/>
        <v>0</v>
      </c>
      <c r="BP187" s="38">
        <f t="shared" si="27"/>
        <v>0</v>
      </c>
      <c r="BQ187" s="38">
        <f t="shared" si="28"/>
        <v>0</v>
      </c>
      <c r="BR187" s="38">
        <f t="shared" si="29"/>
        <v>0</v>
      </c>
      <c r="BS187" s="38">
        <f t="shared" si="30"/>
        <v>0</v>
      </c>
      <c r="BT187" s="38">
        <f t="shared" si="31"/>
        <v>1</v>
      </c>
      <c r="BU187" s="38">
        <f t="shared" si="32"/>
        <v>0</v>
      </c>
      <c r="BV187" s="38">
        <f t="shared" si="33"/>
        <v>0</v>
      </c>
      <c r="BW187" s="38">
        <f t="shared" si="34"/>
        <v>0</v>
      </c>
      <c r="BX187" s="38">
        <f t="shared" si="35"/>
        <v>0</v>
      </c>
      <c r="BY187" s="38">
        <f t="shared" si="36"/>
        <v>0</v>
      </c>
      <c r="BZ187" s="38">
        <f t="shared" si="37"/>
        <v>0</v>
      </c>
      <c r="CA187" s="38">
        <f t="shared" si="38"/>
        <v>0</v>
      </c>
      <c r="CB187" s="14"/>
      <c r="CC187" s="14"/>
      <c r="CD187" s="14"/>
    </row>
    <row r="188" spans="1:82" x14ac:dyDescent="0.25">
      <c r="A188" s="37" t="str">
        <f>Accueil!C19</f>
        <v>Mélanie</v>
      </c>
      <c r="B188" s="37">
        <f>Accueil!D19</f>
        <v>166</v>
      </c>
      <c r="C188" s="37">
        <f>Accueil!E19</f>
        <v>6</v>
      </c>
      <c r="D188" s="37">
        <f>Accueil!F19</f>
        <v>7</v>
      </c>
      <c r="E188" s="37">
        <f>Accueil!G19</f>
        <v>4</v>
      </c>
      <c r="F188" s="37">
        <f>Accueil!H19</f>
        <v>2</v>
      </c>
      <c r="G188" s="37">
        <f>Accueil!I19</f>
        <v>5</v>
      </c>
      <c r="H188" s="37">
        <f>Accueil!J19</f>
        <v>3</v>
      </c>
      <c r="I188" s="37">
        <f>Accueil!K19</f>
        <v>6</v>
      </c>
      <c r="J188" s="37">
        <f>Accueil!L19</f>
        <v>4</v>
      </c>
      <c r="K188" s="37">
        <f>Accueil!M19</f>
        <v>4</v>
      </c>
      <c r="L188" s="37">
        <f>Accueil!N19</f>
        <v>2</v>
      </c>
      <c r="M188" s="37">
        <f>Accueil!O19</f>
        <v>3</v>
      </c>
      <c r="N188" s="37">
        <f>Accueil!P19</f>
        <v>5</v>
      </c>
      <c r="O188" s="37">
        <f>Accueil!Q19</f>
        <v>1</v>
      </c>
      <c r="P188" s="37">
        <f>Accueil!R19</f>
        <v>5</v>
      </c>
      <c r="Q188" s="37">
        <f>Accueil!S19</f>
        <v>3</v>
      </c>
      <c r="R188" s="37">
        <f>Accueil!T19</f>
        <v>2</v>
      </c>
      <c r="S188" s="37">
        <f>Accueil!U19</f>
        <v>3</v>
      </c>
      <c r="T188" s="37">
        <f>Accueil!V19</f>
        <v>8</v>
      </c>
      <c r="U188" s="37">
        <f>Accueil!W19</f>
        <v>7</v>
      </c>
      <c r="V188" s="37">
        <f>Accueil!X19</f>
        <v>3</v>
      </c>
      <c r="W188" s="37">
        <f>Accueil!Y19</f>
        <v>5</v>
      </c>
      <c r="X188" s="37">
        <f>Accueil!Z19</f>
        <v>6</v>
      </c>
      <c r="Y188" s="37">
        <f>Accueil!AA19</f>
        <v>1</v>
      </c>
      <c r="Z188" s="37">
        <f>Accueil!AB19</f>
        <v>4</v>
      </c>
      <c r="AA188" s="37">
        <f>Accueil!AC19</f>
        <v>5</v>
      </c>
      <c r="AB188" s="37">
        <f>Accueil!AD19</f>
        <v>6</v>
      </c>
      <c r="AC188" s="37">
        <f>Accueil!AE19</f>
        <v>2</v>
      </c>
      <c r="AD188" s="37">
        <f>Accueil!AF19</f>
        <v>6</v>
      </c>
      <c r="AE188" s="37">
        <f>Accueil!AG19</f>
        <v>6</v>
      </c>
      <c r="AF188" s="37">
        <f>Accueil!AH19</f>
        <v>5</v>
      </c>
      <c r="AG188" s="37">
        <f>Accueil!AI19</f>
        <v>6</v>
      </c>
      <c r="AH188" s="37">
        <f>Accueil!AJ19</f>
        <v>7</v>
      </c>
      <c r="AI188" s="37">
        <f>Accueil!AK19</f>
        <v>4</v>
      </c>
      <c r="AJ188" s="37">
        <f>Accueil!AL19</f>
        <v>5</v>
      </c>
      <c r="AK188" s="37">
        <f>Accueil!AM19</f>
        <v>3</v>
      </c>
      <c r="AL188" s="37">
        <f>Accueil!AN19</f>
        <v>4</v>
      </c>
      <c r="AM188" s="37">
        <f>Accueil!AO19</f>
        <v>4</v>
      </c>
      <c r="AN188" s="37">
        <f>Accueil!AP19</f>
        <v>4</v>
      </c>
      <c r="AO188" s="37">
        <f>Accueil!AQ19</f>
        <v>4.3684210526315788</v>
      </c>
      <c r="AP188" s="38">
        <f t="shared" si="1"/>
        <v>1</v>
      </c>
      <c r="AQ188" s="38">
        <f t="shared" si="2"/>
        <v>0</v>
      </c>
      <c r="AR188" s="38">
        <f t="shared" si="3"/>
        <v>0</v>
      </c>
      <c r="AS188" s="38">
        <f t="shared" si="4"/>
        <v>0</v>
      </c>
      <c r="AT188" s="38">
        <f t="shared" si="5"/>
        <v>0</v>
      </c>
      <c r="AU188" s="38">
        <f t="shared" si="6"/>
        <v>0</v>
      </c>
      <c r="AV188" s="38">
        <f t="shared" si="7"/>
        <v>1</v>
      </c>
      <c r="AW188" s="38">
        <f t="shared" si="8"/>
        <v>1</v>
      </c>
      <c r="AX188" s="38">
        <f t="shared" si="9"/>
        <v>0</v>
      </c>
      <c r="AY188" s="38">
        <f t="shared" si="10"/>
        <v>0</v>
      </c>
      <c r="AZ188" s="38">
        <f t="shared" si="11"/>
        <v>0</v>
      </c>
      <c r="BA188" s="38">
        <f t="shared" si="12"/>
        <v>0</v>
      </c>
      <c r="BB188" s="38">
        <f t="shared" si="13"/>
        <v>0</v>
      </c>
      <c r="BC188" s="38">
        <f t="shared" si="14"/>
        <v>0</v>
      </c>
      <c r="BD188" s="38">
        <f t="shared" si="15"/>
        <v>0</v>
      </c>
      <c r="BE188" s="38">
        <f t="shared" si="16"/>
        <v>0</v>
      </c>
      <c r="BF188" s="38">
        <f t="shared" si="17"/>
        <v>0</v>
      </c>
      <c r="BG188" s="38">
        <f t="shared" si="18"/>
        <v>0</v>
      </c>
      <c r="BH188" s="38">
        <f t="shared" si="19"/>
        <v>0</v>
      </c>
      <c r="BI188" s="38">
        <f t="shared" si="20"/>
        <v>0</v>
      </c>
      <c r="BJ188" s="38">
        <f t="shared" si="21"/>
        <v>0</v>
      </c>
      <c r="BK188" s="38">
        <f t="shared" si="22"/>
        <v>1</v>
      </c>
      <c r="BL188" s="38">
        <f t="shared" si="23"/>
        <v>0</v>
      </c>
      <c r="BM188" s="38">
        <f t="shared" si="24"/>
        <v>0</v>
      </c>
      <c r="BN188" s="38">
        <f t="shared" si="25"/>
        <v>0</v>
      </c>
      <c r="BO188" s="38">
        <f t="shared" si="26"/>
        <v>1</v>
      </c>
      <c r="BP188" s="38">
        <f t="shared" si="27"/>
        <v>0</v>
      </c>
      <c r="BQ188" s="38">
        <f t="shared" si="28"/>
        <v>0</v>
      </c>
      <c r="BR188" s="38">
        <f t="shared" si="29"/>
        <v>0</v>
      </c>
      <c r="BS188" s="38">
        <f t="shared" si="30"/>
        <v>0</v>
      </c>
      <c r="BT188" s="38">
        <f t="shared" si="31"/>
        <v>0</v>
      </c>
      <c r="BU188" s="38">
        <f t="shared" si="32"/>
        <v>1</v>
      </c>
      <c r="BV188" s="38">
        <f t="shared" si="33"/>
        <v>0</v>
      </c>
      <c r="BW188" s="38">
        <f t="shared" si="34"/>
        <v>0</v>
      </c>
      <c r="BX188" s="38">
        <f t="shared" si="35"/>
        <v>0</v>
      </c>
      <c r="BY188" s="38">
        <f t="shared" si="36"/>
        <v>0</v>
      </c>
      <c r="BZ188" s="38">
        <f t="shared" si="37"/>
        <v>0</v>
      </c>
      <c r="CA188" s="38">
        <f t="shared" si="38"/>
        <v>0</v>
      </c>
      <c r="CB188" s="14"/>
      <c r="CC188" s="14"/>
      <c r="CD188" s="14"/>
    </row>
    <row r="189" spans="1:82" x14ac:dyDescent="0.25">
      <c r="A189" s="37" t="str">
        <f>Accueil!C20</f>
        <v>Laura</v>
      </c>
      <c r="B189" s="37">
        <f>Accueil!D20</f>
        <v>25</v>
      </c>
      <c r="C189" s="37">
        <f>Accueil!E20</f>
        <v>5</v>
      </c>
      <c r="D189" s="37">
        <f>Accueil!F20</f>
        <v>6</v>
      </c>
      <c r="E189" s="37">
        <f>Accueil!G20</f>
        <v>3</v>
      </c>
      <c r="F189" s="37">
        <f>Accueil!H20</f>
        <v>2</v>
      </c>
      <c r="G189" s="37">
        <f>Accueil!I20</f>
        <v>2</v>
      </c>
      <c r="H189" s="37">
        <f>Accueil!J20</f>
        <v>0</v>
      </c>
      <c r="I189" s="37">
        <f>Accueil!K20</f>
        <v>3</v>
      </c>
      <c r="J189" s="37">
        <f>Accueil!L20</f>
        <v>4</v>
      </c>
      <c r="K189" s="37">
        <f>Accueil!M20</f>
        <v>0</v>
      </c>
      <c r="L189" s="37">
        <f>Accueil!N20</f>
        <v>0</v>
      </c>
      <c r="M189" s="37">
        <f>Accueil!O20</f>
        <v>0</v>
      </c>
      <c r="N189" s="37">
        <f>Accueil!P20</f>
        <v>0</v>
      </c>
      <c r="O189" s="37">
        <f>Accueil!Q20</f>
        <v>0</v>
      </c>
      <c r="P189" s="37">
        <f>Accueil!R20</f>
        <v>0</v>
      </c>
      <c r="Q189" s="37">
        <f>Accueil!S20</f>
        <v>0</v>
      </c>
      <c r="R189" s="37">
        <f>Accueil!T20</f>
        <v>0</v>
      </c>
      <c r="S189" s="37">
        <f>Accueil!U20</f>
        <v>0</v>
      </c>
      <c r="T189" s="37">
        <f>Accueil!V20</f>
        <v>0</v>
      </c>
      <c r="U189" s="37">
        <f>Accueil!W20</f>
        <v>0</v>
      </c>
      <c r="V189" s="37">
        <f>Accueil!X20</f>
        <v>0</v>
      </c>
      <c r="W189" s="37">
        <f>Accueil!Y20</f>
        <v>0</v>
      </c>
      <c r="X189" s="37">
        <f>Accueil!Z20</f>
        <v>0</v>
      </c>
      <c r="Y189" s="37">
        <f>Accueil!AA20</f>
        <v>0</v>
      </c>
      <c r="Z189" s="37">
        <f>Accueil!AB20</f>
        <v>0</v>
      </c>
      <c r="AA189" s="37">
        <f>Accueil!AC20</f>
        <v>0</v>
      </c>
      <c r="AB189" s="37">
        <f>Accueil!AD20</f>
        <v>0</v>
      </c>
      <c r="AC189" s="37">
        <f>Accueil!AE20</f>
        <v>0</v>
      </c>
      <c r="AD189" s="37">
        <f>Accueil!AF20</f>
        <v>0</v>
      </c>
      <c r="AE189" s="37">
        <f>Accueil!AG20</f>
        <v>0</v>
      </c>
      <c r="AF189" s="37">
        <f>Accueil!AH20</f>
        <v>0</v>
      </c>
      <c r="AG189" s="37">
        <f>Accueil!AI20</f>
        <v>0</v>
      </c>
      <c r="AH189" s="37">
        <f>Accueil!AJ20</f>
        <v>0</v>
      </c>
      <c r="AI189" s="37">
        <f>Accueil!AK20</f>
        <v>0</v>
      </c>
      <c r="AJ189" s="37">
        <f>Accueil!AL20</f>
        <v>0</v>
      </c>
      <c r="AK189" s="37">
        <f>Accueil!AM20</f>
        <v>0</v>
      </c>
      <c r="AL189" s="37">
        <f>Accueil!AN20</f>
        <v>0</v>
      </c>
      <c r="AM189" s="37">
        <f>Accueil!AO20</f>
        <v>0</v>
      </c>
      <c r="AN189" s="37">
        <f>Accueil!AP20</f>
        <v>0</v>
      </c>
      <c r="AO189" s="37">
        <f>Accueil!AQ20</f>
        <v>3.5714285714285716</v>
      </c>
      <c r="AP189" s="38">
        <f t="shared" si="1"/>
        <v>0</v>
      </c>
      <c r="AQ189" s="38">
        <f t="shared" si="2"/>
        <v>0</v>
      </c>
      <c r="AR189" s="38">
        <f t="shared" si="3"/>
        <v>0</v>
      </c>
      <c r="AS189" s="38">
        <f t="shared" si="4"/>
        <v>0</v>
      </c>
      <c r="AT189" s="38">
        <f t="shared" si="5"/>
        <v>0</v>
      </c>
      <c r="AU189" s="38">
        <f t="shared" si="6"/>
        <v>0</v>
      </c>
      <c r="AV189" s="38">
        <f t="shared" si="7"/>
        <v>0</v>
      </c>
      <c r="AW189" s="38">
        <f t="shared" si="8"/>
        <v>1</v>
      </c>
      <c r="AX189" s="38">
        <f t="shared" si="9"/>
        <v>0</v>
      </c>
      <c r="AY189" s="38">
        <f t="shared" si="10"/>
        <v>0</v>
      </c>
      <c r="AZ189" s="38">
        <f t="shared" si="11"/>
        <v>0</v>
      </c>
      <c r="BA189" s="38">
        <f t="shared" si="12"/>
        <v>0</v>
      </c>
      <c r="BB189" s="38">
        <f t="shared" si="13"/>
        <v>0</v>
      </c>
      <c r="BC189" s="38">
        <f t="shared" si="14"/>
        <v>0</v>
      </c>
      <c r="BD189" s="38">
        <f t="shared" si="15"/>
        <v>0</v>
      </c>
      <c r="BE189" s="38">
        <f t="shared" si="16"/>
        <v>0</v>
      </c>
      <c r="BF189" s="38">
        <f t="shared" si="17"/>
        <v>0</v>
      </c>
      <c r="BG189" s="38">
        <f t="shared" si="18"/>
        <v>0</v>
      </c>
      <c r="BH189" s="38">
        <f t="shared" si="19"/>
        <v>0</v>
      </c>
      <c r="BI189" s="38">
        <f t="shared" si="20"/>
        <v>0</v>
      </c>
      <c r="BJ189" s="38">
        <f t="shared" si="21"/>
        <v>0</v>
      </c>
      <c r="BK189" s="38">
        <f t="shared" si="22"/>
        <v>0</v>
      </c>
      <c r="BL189" s="38">
        <f t="shared" si="23"/>
        <v>0</v>
      </c>
      <c r="BM189" s="38">
        <f t="shared" si="24"/>
        <v>0</v>
      </c>
      <c r="BN189" s="38">
        <f t="shared" si="25"/>
        <v>0</v>
      </c>
      <c r="BO189" s="38">
        <f t="shared" si="26"/>
        <v>0</v>
      </c>
      <c r="BP189" s="38">
        <f t="shared" si="27"/>
        <v>0</v>
      </c>
      <c r="BQ189" s="38">
        <f t="shared" si="28"/>
        <v>0</v>
      </c>
      <c r="BR189" s="38">
        <f t="shared" si="29"/>
        <v>0</v>
      </c>
      <c r="BS189" s="38">
        <f t="shared" si="30"/>
        <v>0</v>
      </c>
      <c r="BT189" s="38">
        <f t="shared" si="31"/>
        <v>0</v>
      </c>
      <c r="BU189" s="38">
        <f t="shared" si="32"/>
        <v>0</v>
      </c>
      <c r="BV189" s="38">
        <f t="shared" si="33"/>
        <v>0</v>
      </c>
      <c r="BW189" s="38">
        <f t="shared" si="34"/>
        <v>0</v>
      </c>
      <c r="BX189" s="38">
        <f t="shared" si="35"/>
        <v>0</v>
      </c>
      <c r="BY189" s="38">
        <f t="shared" si="36"/>
        <v>0</v>
      </c>
      <c r="BZ189" s="38">
        <f t="shared" si="37"/>
        <v>0</v>
      </c>
      <c r="CA189" s="38">
        <f t="shared" si="38"/>
        <v>0</v>
      </c>
      <c r="CB189" s="14"/>
      <c r="CC189" s="14"/>
      <c r="CD189" s="14"/>
    </row>
    <row r="190" spans="1:82" x14ac:dyDescent="0.25">
      <c r="A190" s="37" t="str">
        <f>Accueil!C21</f>
        <v>Renoda</v>
      </c>
      <c r="B190" s="37">
        <f>Accueil!D21</f>
        <v>6</v>
      </c>
      <c r="C190" s="37">
        <f>Accueil!E21</f>
        <v>6</v>
      </c>
      <c r="D190" s="37">
        <f>Accueil!F21</f>
        <v>0</v>
      </c>
      <c r="E190" s="37">
        <f>Accueil!G21</f>
        <v>0</v>
      </c>
      <c r="F190" s="37">
        <f>Accueil!H21</f>
        <v>0</v>
      </c>
      <c r="G190" s="37">
        <f>Accueil!I21</f>
        <v>0</v>
      </c>
      <c r="H190" s="37">
        <f>Accueil!J21</f>
        <v>0</v>
      </c>
      <c r="I190" s="37">
        <f>Accueil!K21</f>
        <v>0</v>
      </c>
      <c r="J190" s="37">
        <f>Accueil!L21</f>
        <v>0</v>
      </c>
      <c r="K190" s="37">
        <f>Accueil!M21</f>
        <v>0</v>
      </c>
      <c r="L190" s="37">
        <f>Accueil!N21</f>
        <v>0</v>
      </c>
      <c r="M190" s="37">
        <f>Accueil!O21</f>
        <v>0</v>
      </c>
      <c r="N190" s="37">
        <f>Accueil!P21</f>
        <v>0</v>
      </c>
      <c r="O190" s="37">
        <f>Accueil!Q21</f>
        <v>0</v>
      </c>
      <c r="P190" s="37">
        <f>Accueil!R21</f>
        <v>0</v>
      </c>
      <c r="Q190" s="37">
        <f>Accueil!S21</f>
        <v>0</v>
      </c>
      <c r="R190" s="37">
        <f>Accueil!T21</f>
        <v>0</v>
      </c>
      <c r="S190" s="37">
        <f>Accueil!U21</f>
        <v>0</v>
      </c>
      <c r="T190" s="37">
        <f>Accueil!V21</f>
        <v>0</v>
      </c>
      <c r="U190" s="37">
        <f>Accueil!W21</f>
        <v>0</v>
      </c>
      <c r="V190" s="37">
        <f>Accueil!X21</f>
        <v>0</v>
      </c>
      <c r="W190" s="37">
        <f>Accueil!Y21</f>
        <v>0</v>
      </c>
      <c r="X190" s="37">
        <f>Accueil!Z21</f>
        <v>0</v>
      </c>
      <c r="Y190" s="37">
        <f>Accueil!AA21</f>
        <v>0</v>
      </c>
      <c r="Z190" s="37">
        <f>Accueil!AB21</f>
        <v>0</v>
      </c>
      <c r="AA190" s="37">
        <f>Accueil!AC21</f>
        <v>0</v>
      </c>
      <c r="AB190" s="37">
        <f>Accueil!AD21</f>
        <v>0</v>
      </c>
      <c r="AC190" s="37">
        <f>Accueil!AE21</f>
        <v>0</v>
      </c>
      <c r="AD190" s="37">
        <f>Accueil!AF21</f>
        <v>0</v>
      </c>
      <c r="AE190" s="37">
        <f>Accueil!AG21</f>
        <v>0</v>
      </c>
      <c r="AF190" s="37">
        <f>Accueil!AH21</f>
        <v>0</v>
      </c>
      <c r="AG190" s="37">
        <f>Accueil!AI21</f>
        <v>0</v>
      </c>
      <c r="AH190" s="37">
        <f>Accueil!AJ21</f>
        <v>0</v>
      </c>
      <c r="AI190" s="37">
        <f>Accueil!AK21</f>
        <v>0</v>
      </c>
      <c r="AJ190" s="37">
        <f>Accueil!AL21</f>
        <v>0</v>
      </c>
      <c r="AK190" s="37">
        <f>Accueil!AM21</f>
        <v>0</v>
      </c>
      <c r="AL190" s="37">
        <f>Accueil!AN21</f>
        <v>0</v>
      </c>
      <c r="AM190" s="37">
        <f>Accueil!AO21</f>
        <v>0</v>
      </c>
      <c r="AN190" s="37">
        <f>Accueil!AP21</f>
        <v>0</v>
      </c>
      <c r="AO190" s="37" t="str">
        <f>Accueil!AQ21</f>
        <v>-</v>
      </c>
      <c r="AP190" s="38">
        <f t="shared" si="1"/>
        <v>1</v>
      </c>
      <c r="AQ190" s="38">
        <f t="shared" si="2"/>
        <v>0</v>
      </c>
      <c r="AR190" s="38">
        <f t="shared" si="3"/>
        <v>0</v>
      </c>
      <c r="AS190" s="38">
        <f t="shared" si="4"/>
        <v>0</v>
      </c>
      <c r="AT190" s="38">
        <f t="shared" si="5"/>
        <v>0</v>
      </c>
      <c r="AU190" s="38">
        <f t="shared" si="6"/>
        <v>0</v>
      </c>
      <c r="AV190" s="38">
        <f t="shared" si="7"/>
        <v>0</v>
      </c>
      <c r="AW190" s="38">
        <f t="shared" si="8"/>
        <v>0</v>
      </c>
      <c r="AX190" s="38">
        <f t="shared" si="9"/>
        <v>0</v>
      </c>
      <c r="AY190" s="38">
        <f t="shared" si="10"/>
        <v>0</v>
      </c>
      <c r="AZ190" s="38">
        <f t="shared" si="11"/>
        <v>0</v>
      </c>
      <c r="BA190" s="38">
        <f t="shared" si="12"/>
        <v>0</v>
      </c>
      <c r="BB190" s="38">
        <f t="shared" si="13"/>
        <v>0</v>
      </c>
      <c r="BC190" s="38">
        <f t="shared" si="14"/>
        <v>0</v>
      </c>
      <c r="BD190" s="38">
        <f t="shared" si="15"/>
        <v>0</v>
      </c>
      <c r="BE190" s="38">
        <f t="shared" si="16"/>
        <v>0</v>
      </c>
      <c r="BF190" s="38">
        <f t="shared" si="17"/>
        <v>0</v>
      </c>
      <c r="BG190" s="38">
        <f t="shared" si="18"/>
        <v>0</v>
      </c>
      <c r="BH190" s="38">
        <f t="shared" si="19"/>
        <v>0</v>
      </c>
      <c r="BI190" s="38">
        <f t="shared" si="20"/>
        <v>0</v>
      </c>
      <c r="BJ190" s="38">
        <f t="shared" si="21"/>
        <v>0</v>
      </c>
      <c r="BK190" s="38">
        <f t="shared" si="22"/>
        <v>0</v>
      </c>
      <c r="BL190" s="38">
        <f t="shared" si="23"/>
        <v>0</v>
      </c>
      <c r="BM190" s="38">
        <f t="shared" si="24"/>
        <v>0</v>
      </c>
      <c r="BN190" s="38">
        <f t="shared" si="25"/>
        <v>0</v>
      </c>
      <c r="BO190" s="38">
        <f t="shared" si="26"/>
        <v>0</v>
      </c>
      <c r="BP190" s="38">
        <f t="shared" si="27"/>
        <v>0</v>
      </c>
      <c r="BQ190" s="38">
        <f t="shared" si="28"/>
        <v>0</v>
      </c>
      <c r="BR190" s="38">
        <f t="shared" si="29"/>
        <v>0</v>
      </c>
      <c r="BS190" s="38">
        <f t="shared" si="30"/>
        <v>0</v>
      </c>
      <c r="BT190" s="38">
        <f t="shared" si="31"/>
        <v>0</v>
      </c>
      <c r="BU190" s="38">
        <f t="shared" si="32"/>
        <v>0</v>
      </c>
      <c r="BV190" s="38">
        <f t="shared" si="33"/>
        <v>0</v>
      </c>
      <c r="BW190" s="38">
        <f t="shared" si="34"/>
        <v>0</v>
      </c>
      <c r="BX190" s="38">
        <f t="shared" si="35"/>
        <v>0</v>
      </c>
      <c r="BY190" s="38">
        <f t="shared" si="36"/>
        <v>0</v>
      </c>
      <c r="BZ190" s="38">
        <f t="shared" si="37"/>
        <v>0</v>
      </c>
      <c r="CA190" s="38">
        <f t="shared" si="38"/>
        <v>0</v>
      </c>
      <c r="CB190" s="14"/>
      <c r="CC190" s="14"/>
      <c r="CD190" s="14"/>
    </row>
    <row r="191" spans="1:82" x14ac:dyDescent="0.25">
      <c r="A191" s="37">
        <f>Accueil!C22</f>
        <v>10</v>
      </c>
      <c r="B191" s="37">
        <f>Accueil!D22</f>
        <v>0</v>
      </c>
      <c r="C191" s="37">
        <f>Accueil!E22</f>
        <v>0</v>
      </c>
      <c r="D191" s="37">
        <f>Accueil!F22</f>
        <v>0</v>
      </c>
      <c r="E191" s="37">
        <f>Accueil!G22</f>
        <v>0</v>
      </c>
      <c r="F191" s="37">
        <f>Accueil!H22</f>
        <v>0</v>
      </c>
      <c r="G191" s="37">
        <f>Accueil!I22</f>
        <v>0</v>
      </c>
      <c r="H191" s="37">
        <f>Accueil!J22</f>
        <v>0</v>
      </c>
      <c r="I191" s="37">
        <f>Accueil!K22</f>
        <v>0</v>
      </c>
      <c r="J191" s="37">
        <f>Accueil!L22</f>
        <v>0</v>
      </c>
      <c r="K191" s="37">
        <f>Accueil!M22</f>
        <v>0</v>
      </c>
      <c r="L191" s="37">
        <f>Accueil!N22</f>
        <v>0</v>
      </c>
      <c r="M191" s="37">
        <f>Accueil!O22</f>
        <v>0</v>
      </c>
      <c r="N191" s="37">
        <f>Accueil!P22</f>
        <v>0</v>
      </c>
      <c r="O191" s="37">
        <f>Accueil!Q22</f>
        <v>0</v>
      </c>
      <c r="P191" s="37">
        <f>Accueil!R22</f>
        <v>0</v>
      </c>
      <c r="Q191" s="37">
        <f>Accueil!S22</f>
        <v>0</v>
      </c>
      <c r="R191" s="37">
        <f>Accueil!T22</f>
        <v>0</v>
      </c>
      <c r="S191" s="37">
        <f>Accueil!U22</f>
        <v>0</v>
      </c>
      <c r="T191" s="37">
        <f>Accueil!V22</f>
        <v>0</v>
      </c>
      <c r="U191" s="37">
        <f>Accueil!W22</f>
        <v>0</v>
      </c>
      <c r="V191" s="37">
        <f>Accueil!X22</f>
        <v>0</v>
      </c>
      <c r="W191" s="37">
        <f>Accueil!Y22</f>
        <v>0</v>
      </c>
      <c r="X191" s="37">
        <f>Accueil!Z22</f>
        <v>0</v>
      </c>
      <c r="Y191" s="37">
        <f>Accueil!AA22</f>
        <v>0</v>
      </c>
      <c r="Z191" s="37">
        <f>Accueil!AB22</f>
        <v>0</v>
      </c>
      <c r="AA191" s="37">
        <f>Accueil!AC22</f>
        <v>0</v>
      </c>
      <c r="AB191" s="37">
        <f>Accueil!AD22</f>
        <v>0</v>
      </c>
      <c r="AC191" s="37">
        <f>Accueil!AE22</f>
        <v>0</v>
      </c>
      <c r="AD191" s="37">
        <f>Accueil!AF22</f>
        <v>0</v>
      </c>
      <c r="AE191" s="37">
        <f>Accueil!AG22</f>
        <v>0</v>
      </c>
      <c r="AF191" s="37">
        <f>Accueil!AH22</f>
        <v>0</v>
      </c>
      <c r="AG191" s="37">
        <f>Accueil!AI22</f>
        <v>0</v>
      </c>
      <c r="AH191" s="37">
        <f>Accueil!AJ22</f>
        <v>0</v>
      </c>
      <c r="AI191" s="37">
        <f>Accueil!AK22</f>
        <v>0</v>
      </c>
      <c r="AJ191" s="37">
        <f>Accueil!AL22</f>
        <v>0</v>
      </c>
      <c r="AK191" s="37">
        <f>Accueil!AM22</f>
        <v>0</v>
      </c>
      <c r="AL191" s="37">
        <f>Accueil!AN22</f>
        <v>0</v>
      </c>
      <c r="AM191" s="37">
        <f>Accueil!AO22</f>
        <v>0</v>
      </c>
      <c r="AN191" s="37">
        <f>Accueil!AP22</f>
        <v>0</v>
      </c>
      <c r="AO191" s="37" t="str">
        <f>Accueil!AQ22</f>
        <v/>
      </c>
      <c r="AP191" s="38">
        <f t="shared" si="1"/>
        <v>0</v>
      </c>
      <c r="AQ191" s="38">
        <f t="shared" si="2"/>
        <v>0</v>
      </c>
      <c r="AR191" s="38">
        <f t="shared" si="3"/>
        <v>0</v>
      </c>
      <c r="AS191" s="38">
        <f t="shared" si="4"/>
        <v>0</v>
      </c>
      <c r="AT191" s="38">
        <f t="shared" si="5"/>
        <v>0</v>
      </c>
      <c r="AU191" s="38">
        <f t="shared" si="6"/>
        <v>0</v>
      </c>
      <c r="AV191" s="38">
        <f t="shared" si="7"/>
        <v>0</v>
      </c>
      <c r="AW191" s="38">
        <f t="shared" si="8"/>
        <v>0</v>
      </c>
      <c r="AX191" s="38">
        <f t="shared" si="9"/>
        <v>0</v>
      </c>
      <c r="AY191" s="38">
        <f t="shared" si="10"/>
        <v>0</v>
      </c>
      <c r="AZ191" s="38">
        <f t="shared" si="11"/>
        <v>0</v>
      </c>
      <c r="BA191" s="38">
        <f t="shared" si="12"/>
        <v>0</v>
      </c>
      <c r="BB191" s="38">
        <f t="shared" si="13"/>
        <v>0</v>
      </c>
      <c r="BC191" s="38">
        <f t="shared" si="14"/>
        <v>0</v>
      </c>
      <c r="BD191" s="38">
        <f t="shared" si="15"/>
        <v>0</v>
      </c>
      <c r="BE191" s="38">
        <f t="shared" si="16"/>
        <v>0</v>
      </c>
      <c r="BF191" s="38">
        <f t="shared" si="17"/>
        <v>0</v>
      </c>
      <c r="BG191" s="38">
        <f t="shared" si="18"/>
        <v>0</v>
      </c>
      <c r="BH191" s="38">
        <f t="shared" si="19"/>
        <v>0</v>
      </c>
      <c r="BI191" s="38">
        <f t="shared" si="20"/>
        <v>0</v>
      </c>
      <c r="BJ191" s="38">
        <f t="shared" si="21"/>
        <v>0</v>
      </c>
      <c r="BK191" s="38">
        <f t="shared" si="22"/>
        <v>0</v>
      </c>
      <c r="BL191" s="38">
        <f t="shared" si="23"/>
        <v>0</v>
      </c>
      <c r="BM191" s="38">
        <f t="shared" si="24"/>
        <v>0</v>
      </c>
      <c r="BN191" s="38">
        <f t="shared" si="25"/>
        <v>0</v>
      </c>
      <c r="BO191" s="38">
        <f t="shared" si="26"/>
        <v>0</v>
      </c>
      <c r="BP191" s="38">
        <f t="shared" si="27"/>
        <v>0</v>
      </c>
      <c r="BQ191" s="38">
        <f t="shared" si="28"/>
        <v>0</v>
      </c>
      <c r="BR191" s="38">
        <f t="shared" si="29"/>
        <v>0</v>
      </c>
      <c r="BS191" s="38">
        <f t="shared" si="30"/>
        <v>0</v>
      </c>
      <c r="BT191" s="38">
        <f t="shared" si="31"/>
        <v>0</v>
      </c>
      <c r="BU191" s="38">
        <f t="shared" si="32"/>
        <v>0</v>
      </c>
      <c r="BV191" s="38">
        <f t="shared" si="33"/>
        <v>0</v>
      </c>
      <c r="BW191" s="38">
        <f t="shared" si="34"/>
        <v>0</v>
      </c>
      <c r="BX191" s="38">
        <f t="shared" si="35"/>
        <v>0</v>
      </c>
      <c r="BY191" s="38">
        <f t="shared" si="36"/>
        <v>0</v>
      </c>
      <c r="BZ191" s="38">
        <f t="shared" si="37"/>
        <v>0</v>
      </c>
      <c r="CA191" s="38">
        <f t="shared" si="38"/>
        <v>0</v>
      </c>
      <c r="CB191" s="14"/>
      <c r="CC191" s="14"/>
      <c r="CD191" s="14"/>
    </row>
    <row r="192" spans="1:82" x14ac:dyDescent="0.25">
      <c r="A192" s="37">
        <f>Accueil!C23</f>
        <v>11</v>
      </c>
      <c r="B192" s="37">
        <f>Accueil!D23</f>
        <v>0</v>
      </c>
      <c r="C192" s="37">
        <f>Accueil!E23</f>
        <v>0</v>
      </c>
      <c r="D192" s="37">
        <f>Accueil!F23</f>
        <v>0</v>
      </c>
      <c r="E192" s="37">
        <f>Accueil!G23</f>
        <v>0</v>
      </c>
      <c r="F192" s="37">
        <f>Accueil!H23</f>
        <v>0</v>
      </c>
      <c r="G192" s="37">
        <f>Accueil!I23</f>
        <v>0</v>
      </c>
      <c r="H192" s="37">
        <f>Accueil!J23</f>
        <v>0</v>
      </c>
      <c r="I192" s="37">
        <f>Accueil!K23</f>
        <v>0</v>
      </c>
      <c r="J192" s="37">
        <f>Accueil!L23</f>
        <v>0</v>
      </c>
      <c r="K192" s="37">
        <f>Accueil!M23</f>
        <v>0</v>
      </c>
      <c r="L192" s="37">
        <f>Accueil!N23</f>
        <v>0</v>
      </c>
      <c r="M192" s="37">
        <f>Accueil!O23</f>
        <v>0</v>
      </c>
      <c r="N192" s="37">
        <f>Accueil!P23</f>
        <v>0</v>
      </c>
      <c r="O192" s="37">
        <f>Accueil!Q23</f>
        <v>0</v>
      </c>
      <c r="P192" s="37">
        <f>Accueil!R23</f>
        <v>0</v>
      </c>
      <c r="Q192" s="37">
        <f>Accueil!S23</f>
        <v>0</v>
      </c>
      <c r="R192" s="37">
        <f>Accueil!T23</f>
        <v>0</v>
      </c>
      <c r="S192" s="37">
        <f>Accueil!U23</f>
        <v>0</v>
      </c>
      <c r="T192" s="37">
        <f>Accueil!V23</f>
        <v>0</v>
      </c>
      <c r="U192" s="37">
        <f>Accueil!W23</f>
        <v>0</v>
      </c>
      <c r="V192" s="37">
        <f>Accueil!X23</f>
        <v>0</v>
      </c>
      <c r="W192" s="37">
        <f>Accueil!Y23</f>
        <v>0</v>
      </c>
      <c r="X192" s="37">
        <f>Accueil!Z23</f>
        <v>0</v>
      </c>
      <c r="Y192" s="37">
        <f>Accueil!AA23</f>
        <v>0</v>
      </c>
      <c r="Z192" s="37">
        <f>Accueil!AB23</f>
        <v>0</v>
      </c>
      <c r="AA192" s="37">
        <f>Accueil!AC23</f>
        <v>0</v>
      </c>
      <c r="AB192" s="37">
        <f>Accueil!AD23</f>
        <v>0</v>
      </c>
      <c r="AC192" s="37">
        <f>Accueil!AE23</f>
        <v>0</v>
      </c>
      <c r="AD192" s="37">
        <f>Accueil!AF23</f>
        <v>0</v>
      </c>
      <c r="AE192" s="37">
        <f>Accueil!AG23</f>
        <v>0</v>
      </c>
      <c r="AF192" s="37">
        <f>Accueil!AH23</f>
        <v>0</v>
      </c>
      <c r="AG192" s="37">
        <f>Accueil!AI23</f>
        <v>0</v>
      </c>
      <c r="AH192" s="37">
        <f>Accueil!AJ23</f>
        <v>0</v>
      </c>
      <c r="AI192" s="37">
        <f>Accueil!AK23</f>
        <v>0</v>
      </c>
      <c r="AJ192" s="37">
        <f>Accueil!AL23</f>
        <v>0</v>
      </c>
      <c r="AK192" s="37">
        <f>Accueil!AM23</f>
        <v>0</v>
      </c>
      <c r="AL192" s="37">
        <f>Accueil!AN23</f>
        <v>0</v>
      </c>
      <c r="AM192" s="37">
        <f>Accueil!AO23</f>
        <v>0</v>
      </c>
      <c r="AN192" s="37">
        <f>Accueil!AP23</f>
        <v>0</v>
      </c>
      <c r="AO192" s="37" t="str">
        <f>Accueil!AQ23</f>
        <v/>
      </c>
      <c r="AP192" s="38">
        <f t="shared" si="1"/>
        <v>0</v>
      </c>
      <c r="AQ192" s="38">
        <f t="shared" si="2"/>
        <v>0</v>
      </c>
      <c r="AR192" s="38">
        <f t="shared" si="3"/>
        <v>0</v>
      </c>
      <c r="AS192" s="38">
        <f t="shared" si="4"/>
        <v>0</v>
      </c>
      <c r="AT192" s="38">
        <f t="shared" si="5"/>
        <v>0</v>
      </c>
      <c r="AU192" s="38">
        <f t="shared" si="6"/>
        <v>0</v>
      </c>
      <c r="AV192" s="38">
        <f t="shared" si="7"/>
        <v>0</v>
      </c>
      <c r="AW192" s="38">
        <f t="shared" si="8"/>
        <v>0</v>
      </c>
      <c r="AX192" s="38">
        <f t="shared" si="9"/>
        <v>0</v>
      </c>
      <c r="AY192" s="38">
        <f t="shared" si="10"/>
        <v>0</v>
      </c>
      <c r="AZ192" s="38">
        <f t="shared" si="11"/>
        <v>0</v>
      </c>
      <c r="BA192" s="38">
        <f t="shared" si="12"/>
        <v>0</v>
      </c>
      <c r="BB192" s="38">
        <f t="shared" si="13"/>
        <v>0</v>
      </c>
      <c r="BC192" s="38">
        <f t="shared" si="14"/>
        <v>0</v>
      </c>
      <c r="BD192" s="38">
        <f t="shared" si="15"/>
        <v>0</v>
      </c>
      <c r="BE192" s="38">
        <f t="shared" si="16"/>
        <v>0</v>
      </c>
      <c r="BF192" s="38">
        <f t="shared" si="17"/>
        <v>0</v>
      </c>
      <c r="BG192" s="38">
        <f t="shared" si="18"/>
        <v>0</v>
      </c>
      <c r="BH192" s="38">
        <f t="shared" si="19"/>
        <v>0</v>
      </c>
      <c r="BI192" s="38">
        <f t="shared" si="20"/>
        <v>0</v>
      </c>
      <c r="BJ192" s="38">
        <f t="shared" si="21"/>
        <v>0</v>
      </c>
      <c r="BK192" s="38">
        <f t="shared" si="22"/>
        <v>0</v>
      </c>
      <c r="BL192" s="38">
        <f t="shared" si="23"/>
        <v>0</v>
      </c>
      <c r="BM192" s="38">
        <f t="shared" si="24"/>
        <v>0</v>
      </c>
      <c r="BN192" s="38">
        <f t="shared" si="25"/>
        <v>0</v>
      </c>
      <c r="BO192" s="38">
        <f t="shared" si="26"/>
        <v>0</v>
      </c>
      <c r="BP192" s="38">
        <f t="shared" si="27"/>
        <v>0</v>
      </c>
      <c r="BQ192" s="38">
        <f t="shared" si="28"/>
        <v>0</v>
      </c>
      <c r="BR192" s="38">
        <f t="shared" si="29"/>
        <v>0</v>
      </c>
      <c r="BS192" s="38">
        <f t="shared" si="30"/>
        <v>0</v>
      </c>
      <c r="BT192" s="38">
        <f t="shared" si="31"/>
        <v>0</v>
      </c>
      <c r="BU192" s="38">
        <f t="shared" si="32"/>
        <v>0</v>
      </c>
      <c r="BV192" s="38">
        <f t="shared" si="33"/>
        <v>0</v>
      </c>
      <c r="BW192" s="38">
        <f t="shared" si="34"/>
        <v>0</v>
      </c>
      <c r="BX192" s="38">
        <f t="shared" si="35"/>
        <v>0</v>
      </c>
      <c r="BY192" s="38">
        <f t="shared" si="36"/>
        <v>0</v>
      </c>
      <c r="BZ192" s="38">
        <f t="shared" si="37"/>
        <v>0</v>
      </c>
      <c r="CA192" s="38">
        <f t="shared" si="38"/>
        <v>0</v>
      </c>
      <c r="CB192" s="14"/>
      <c r="CC192" s="14"/>
      <c r="CD192" s="14"/>
    </row>
    <row r="193" spans="1:82" x14ac:dyDescent="0.25">
      <c r="A193" s="37">
        <f>Accueil!C24</f>
        <v>12</v>
      </c>
      <c r="B193" s="37">
        <f>Accueil!D24</f>
        <v>0</v>
      </c>
      <c r="C193" s="37">
        <f>Accueil!E24</f>
        <v>0</v>
      </c>
      <c r="D193" s="37">
        <f>Accueil!F24</f>
        <v>0</v>
      </c>
      <c r="E193" s="37">
        <f>Accueil!G24</f>
        <v>0</v>
      </c>
      <c r="F193" s="37">
        <f>Accueil!H24</f>
        <v>0</v>
      </c>
      <c r="G193" s="37">
        <f>Accueil!I24</f>
        <v>0</v>
      </c>
      <c r="H193" s="37">
        <f>Accueil!J24</f>
        <v>0</v>
      </c>
      <c r="I193" s="37">
        <f>Accueil!K24</f>
        <v>0</v>
      </c>
      <c r="J193" s="37">
        <f>Accueil!L24</f>
        <v>0</v>
      </c>
      <c r="K193" s="37">
        <f>Accueil!M24</f>
        <v>0</v>
      </c>
      <c r="L193" s="37">
        <f>Accueil!N24</f>
        <v>0</v>
      </c>
      <c r="M193" s="37">
        <f>Accueil!O24</f>
        <v>0</v>
      </c>
      <c r="N193" s="37">
        <f>Accueil!P24</f>
        <v>0</v>
      </c>
      <c r="O193" s="37">
        <f>Accueil!Q24</f>
        <v>0</v>
      </c>
      <c r="P193" s="37">
        <f>Accueil!R24</f>
        <v>0</v>
      </c>
      <c r="Q193" s="37">
        <f>Accueil!S24</f>
        <v>0</v>
      </c>
      <c r="R193" s="37">
        <f>Accueil!T24</f>
        <v>0</v>
      </c>
      <c r="S193" s="37">
        <f>Accueil!U24</f>
        <v>0</v>
      </c>
      <c r="T193" s="37">
        <f>Accueil!V24</f>
        <v>0</v>
      </c>
      <c r="U193" s="37">
        <f>Accueil!W24</f>
        <v>0</v>
      </c>
      <c r="V193" s="37">
        <f>Accueil!X24</f>
        <v>0</v>
      </c>
      <c r="W193" s="37">
        <f>Accueil!Y24</f>
        <v>0</v>
      </c>
      <c r="X193" s="37">
        <f>Accueil!Z24</f>
        <v>0</v>
      </c>
      <c r="Y193" s="37">
        <f>Accueil!AA24</f>
        <v>0</v>
      </c>
      <c r="Z193" s="37">
        <f>Accueil!AB24</f>
        <v>0</v>
      </c>
      <c r="AA193" s="37">
        <f>Accueil!AC24</f>
        <v>0</v>
      </c>
      <c r="AB193" s="37">
        <f>Accueil!AD24</f>
        <v>0</v>
      </c>
      <c r="AC193" s="37">
        <f>Accueil!AE24</f>
        <v>0</v>
      </c>
      <c r="AD193" s="37">
        <f>Accueil!AF24</f>
        <v>0</v>
      </c>
      <c r="AE193" s="37">
        <f>Accueil!AG24</f>
        <v>0</v>
      </c>
      <c r="AF193" s="37">
        <f>Accueil!AH24</f>
        <v>0</v>
      </c>
      <c r="AG193" s="37">
        <f>Accueil!AI24</f>
        <v>0</v>
      </c>
      <c r="AH193" s="37">
        <f>Accueil!AJ24</f>
        <v>0</v>
      </c>
      <c r="AI193" s="37">
        <f>Accueil!AK24</f>
        <v>0</v>
      </c>
      <c r="AJ193" s="37">
        <f>Accueil!AL24</f>
        <v>0</v>
      </c>
      <c r="AK193" s="37">
        <f>Accueil!AM24</f>
        <v>0</v>
      </c>
      <c r="AL193" s="37">
        <f>Accueil!AN24</f>
        <v>0</v>
      </c>
      <c r="AM193" s="37">
        <f>Accueil!AO24</f>
        <v>0</v>
      </c>
      <c r="AN193" s="37">
        <f>Accueil!AP24</f>
        <v>0</v>
      </c>
      <c r="AO193" s="37" t="str">
        <f>Accueil!AQ24</f>
        <v/>
      </c>
      <c r="AP193" s="38">
        <f t="shared" si="1"/>
        <v>0</v>
      </c>
      <c r="AQ193" s="38">
        <f t="shared" si="2"/>
        <v>0</v>
      </c>
      <c r="AR193" s="38">
        <f t="shared" si="3"/>
        <v>0</v>
      </c>
      <c r="AS193" s="38">
        <f t="shared" si="4"/>
        <v>0</v>
      </c>
      <c r="AT193" s="38">
        <f t="shared" si="5"/>
        <v>0</v>
      </c>
      <c r="AU193" s="38">
        <f t="shared" si="6"/>
        <v>0</v>
      </c>
      <c r="AV193" s="38">
        <f t="shared" si="7"/>
        <v>0</v>
      </c>
      <c r="AW193" s="38">
        <f t="shared" si="8"/>
        <v>0</v>
      </c>
      <c r="AX193" s="38">
        <f t="shared" si="9"/>
        <v>0</v>
      </c>
      <c r="AY193" s="38">
        <f t="shared" si="10"/>
        <v>0</v>
      </c>
      <c r="AZ193" s="38">
        <f t="shared" si="11"/>
        <v>0</v>
      </c>
      <c r="BA193" s="38">
        <f t="shared" si="12"/>
        <v>0</v>
      </c>
      <c r="BB193" s="38">
        <f t="shared" si="13"/>
        <v>0</v>
      </c>
      <c r="BC193" s="38">
        <f t="shared" si="14"/>
        <v>0</v>
      </c>
      <c r="BD193" s="38">
        <f t="shared" si="15"/>
        <v>0</v>
      </c>
      <c r="BE193" s="38">
        <f t="shared" si="16"/>
        <v>0</v>
      </c>
      <c r="BF193" s="38">
        <f t="shared" si="17"/>
        <v>0</v>
      </c>
      <c r="BG193" s="38">
        <f t="shared" si="18"/>
        <v>0</v>
      </c>
      <c r="BH193" s="38">
        <f t="shared" si="19"/>
        <v>0</v>
      </c>
      <c r="BI193" s="38">
        <f t="shared" si="20"/>
        <v>0</v>
      </c>
      <c r="BJ193" s="38">
        <f t="shared" si="21"/>
        <v>0</v>
      </c>
      <c r="BK193" s="38">
        <f t="shared" si="22"/>
        <v>0</v>
      </c>
      <c r="BL193" s="38">
        <f t="shared" si="23"/>
        <v>0</v>
      </c>
      <c r="BM193" s="38">
        <f t="shared" si="24"/>
        <v>0</v>
      </c>
      <c r="BN193" s="38">
        <f t="shared" si="25"/>
        <v>0</v>
      </c>
      <c r="BO193" s="38">
        <f t="shared" si="26"/>
        <v>0</v>
      </c>
      <c r="BP193" s="38">
        <f t="shared" si="27"/>
        <v>0</v>
      </c>
      <c r="BQ193" s="38">
        <f t="shared" si="28"/>
        <v>0</v>
      </c>
      <c r="BR193" s="38">
        <f t="shared" si="29"/>
        <v>0</v>
      </c>
      <c r="BS193" s="38">
        <f t="shared" si="30"/>
        <v>0</v>
      </c>
      <c r="BT193" s="38">
        <f t="shared" si="31"/>
        <v>0</v>
      </c>
      <c r="BU193" s="38">
        <f t="shared" si="32"/>
        <v>0</v>
      </c>
      <c r="BV193" s="38">
        <f t="shared" si="33"/>
        <v>0</v>
      </c>
      <c r="BW193" s="38">
        <f t="shared" si="34"/>
        <v>0</v>
      </c>
      <c r="BX193" s="38">
        <f t="shared" si="35"/>
        <v>0</v>
      </c>
      <c r="BY193" s="38">
        <f t="shared" si="36"/>
        <v>0</v>
      </c>
      <c r="BZ193" s="38">
        <f t="shared" si="37"/>
        <v>0</v>
      </c>
      <c r="CA193" s="38">
        <f t="shared" si="38"/>
        <v>0</v>
      </c>
      <c r="CB193" s="14"/>
      <c r="CC193" s="14"/>
      <c r="CD193" s="14"/>
    </row>
    <row r="194" spans="1:82" x14ac:dyDescent="0.25">
      <c r="A194" s="37">
        <f>Accueil!C25</f>
        <v>13</v>
      </c>
      <c r="B194" s="37">
        <f>Accueil!D25</f>
        <v>0</v>
      </c>
      <c r="C194" s="37">
        <f>Accueil!E25</f>
        <v>0</v>
      </c>
      <c r="D194" s="37">
        <f>Accueil!F25</f>
        <v>0</v>
      </c>
      <c r="E194" s="37">
        <f>Accueil!G25</f>
        <v>0</v>
      </c>
      <c r="F194" s="37">
        <f>Accueil!H25</f>
        <v>0</v>
      </c>
      <c r="G194" s="37">
        <f>Accueil!I25</f>
        <v>0</v>
      </c>
      <c r="H194" s="37">
        <f>Accueil!J25</f>
        <v>0</v>
      </c>
      <c r="I194" s="37">
        <f>Accueil!K25</f>
        <v>0</v>
      </c>
      <c r="J194" s="37">
        <f>Accueil!L25</f>
        <v>0</v>
      </c>
      <c r="K194" s="37">
        <f>Accueil!M25</f>
        <v>0</v>
      </c>
      <c r="L194" s="37">
        <f>Accueil!N25</f>
        <v>0</v>
      </c>
      <c r="M194" s="37">
        <f>Accueil!O25</f>
        <v>0</v>
      </c>
      <c r="N194" s="37">
        <f>Accueil!P25</f>
        <v>0</v>
      </c>
      <c r="O194" s="37">
        <f>Accueil!Q25</f>
        <v>0</v>
      </c>
      <c r="P194" s="37">
        <f>Accueil!R25</f>
        <v>0</v>
      </c>
      <c r="Q194" s="37">
        <f>Accueil!S25</f>
        <v>0</v>
      </c>
      <c r="R194" s="37">
        <f>Accueil!T25</f>
        <v>0</v>
      </c>
      <c r="S194" s="37">
        <f>Accueil!U25</f>
        <v>0</v>
      </c>
      <c r="T194" s="37">
        <f>Accueil!V25</f>
        <v>0</v>
      </c>
      <c r="U194" s="37">
        <f>Accueil!W25</f>
        <v>0</v>
      </c>
      <c r="V194" s="37">
        <f>Accueil!X25</f>
        <v>0</v>
      </c>
      <c r="W194" s="37">
        <f>Accueil!Y25</f>
        <v>0</v>
      </c>
      <c r="X194" s="37">
        <f>Accueil!Z25</f>
        <v>0</v>
      </c>
      <c r="Y194" s="37">
        <f>Accueil!AA25</f>
        <v>0</v>
      </c>
      <c r="Z194" s="37">
        <f>Accueil!AB25</f>
        <v>0</v>
      </c>
      <c r="AA194" s="37">
        <f>Accueil!AC25</f>
        <v>0</v>
      </c>
      <c r="AB194" s="37">
        <f>Accueil!AD25</f>
        <v>0</v>
      </c>
      <c r="AC194" s="37">
        <f>Accueil!AE25</f>
        <v>0</v>
      </c>
      <c r="AD194" s="37">
        <f>Accueil!AF25</f>
        <v>0</v>
      </c>
      <c r="AE194" s="37">
        <f>Accueil!AG25</f>
        <v>0</v>
      </c>
      <c r="AF194" s="37">
        <f>Accueil!AH25</f>
        <v>0</v>
      </c>
      <c r="AG194" s="37">
        <f>Accueil!AI25</f>
        <v>0</v>
      </c>
      <c r="AH194" s="37">
        <f>Accueil!AJ25</f>
        <v>0</v>
      </c>
      <c r="AI194" s="37">
        <f>Accueil!AK25</f>
        <v>0</v>
      </c>
      <c r="AJ194" s="37">
        <f>Accueil!AL25</f>
        <v>0</v>
      </c>
      <c r="AK194" s="37">
        <f>Accueil!AM25</f>
        <v>0</v>
      </c>
      <c r="AL194" s="37">
        <f>Accueil!AN25</f>
        <v>0</v>
      </c>
      <c r="AM194" s="37">
        <f>Accueil!AO25</f>
        <v>0</v>
      </c>
      <c r="AN194" s="37">
        <f>Accueil!AP25</f>
        <v>0</v>
      </c>
      <c r="AO194" s="37" t="str">
        <f>Accueil!AQ25</f>
        <v/>
      </c>
      <c r="AP194" s="38">
        <f t="shared" si="1"/>
        <v>0</v>
      </c>
      <c r="AQ194" s="38">
        <f t="shared" si="2"/>
        <v>0</v>
      </c>
      <c r="AR194" s="38">
        <f t="shared" si="3"/>
        <v>0</v>
      </c>
      <c r="AS194" s="38">
        <f t="shared" si="4"/>
        <v>0</v>
      </c>
      <c r="AT194" s="38">
        <f t="shared" si="5"/>
        <v>0</v>
      </c>
      <c r="AU194" s="38">
        <f t="shared" si="6"/>
        <v>0</v>
      </c>
      <c r="AV194" s="38">
        <f t="shared" si="7"/>
        <v>0</v>
      </c>
      <c r="AW194" s="38">
        <f t="shared" si="8"/>
        <v>0</v>
      </c>
      <c r="AX194" s="38">
        <f t="shared" si="9"/>
        <v>0</v>
      </c>
      <c r="AY194" s="38">
        <f t="shared" si="10"/>
        <v>0</v>
      </c>
      <c r="AZ194" s="38">
        <f t="shared" si="11"/>
        <v>0</v>
      </c>
      <c r="BA194" s="38">
        <f t="shared" si="12"/>
        <v>0</v>
      </c>
      <c r="BB194" s="38">
        <f t="shared" si="13"/>
        <v>0</v>
      </c>
      <c r="BC194" s="38">
        <f t="shared" si="14"/>
        <v>0</v>
      </c>
      <c r="BD194" s="38">
        <f t="shared" si="15"/>
        <v>0</v>
      </c>
      <c r="BE194" s="38">
        <f t="shared" si="16"/>
        <v>0</v>
      </c>
      <c r="BF194" s="38">
        <f t="shared" si="17"/>
        <v>0</v>
      </c>
      <c r="BG194" s="38">
        <f t="shared" si="18"/>
        <v>0</v>
      </c>
      <c r="BH194" s="38">
        <f t="shared" si="19"/>
        <v>0</v>
      </c>
      <c r="BI194" s="38">
        <f t="shared" si="20"/>
        <v>0</v>
      </c>
      <c r="BJ194" s="38">
        <f t="shared" si="21"/>
        <v>0</v>
      </c>
      <c r="BK194" s="38">
        <f t="shared" si="22"/>
        <v>0</v>
      </c>
      <c r="BL194" s="38">
        <f t="shared" si="23"/>
        <v>0</v>
      </c>
      <c r="BM194" s="38">
        <f t="shared" si="24"/>
        <v>0</v>
      </c>
      <c r="BN194" s="38">
        <f t="shared" si="25"/>
        <v>0</v>
      </c>
      <c r="BO194" s="38">
        <f t="shared" si="26"/>
        <v>0</v>
      </c>
      <c r="BP194" s="38">
        <f t="shared" si="27"/>
        <v>0</v>
      </c>
      <c r="BQ194" s="38">
        <f t="shared" si="28"/>
        <v>0</v>
      </c>
      <c r="BR194" s="38">
        <f t="shared" si="29"/>
        <v>0</v>
      </c>
      <c r="BS194" s="38">
        <f t="shared" si="30"/>
        <v>0</v>
      </c>
      <c r="BT194" s="38">
        <f t="shared" si="31"/>
        <v>0</v>
      </c>
      <c r="BU194" s="38">
        <f t="shared" si="32"/>
        <v>0</v>
      </c>
      <c r="BV194" s="38">
        <f t="shared" si="33"/>
        <v>0</v>
      </c>
      <c r="BW194" s="38">
        <f t="shared" si="34"/>
        <v>0</v>
      </c>
      <c r="BX194" s="38">
        <f t="shared" si="35"/>
        <v>0</v>
      </c>
      <c r="BY194" s="38">
        <f t="shared" si="36"/>
        <v>0</v>
      </c>
      <c r="BZ194" s="38">
        <f t="shared" si="37"/>
        <v>0</v>
      </c>
      <c r="CA194" s="38">
        <f t="shared" si="38"/>
        <v>0</v>
      </c>
      <c r="CB194" s="14"/>
      <c r="CC194" s="14"/>
      <c r="CD194" s="14"/>
    </row>
    <row r="195" spans="1:82" x14ac:dyDescent="0.25">
      <c r="A195" s="37">
        <f>Accueil!C26</f>
        <v>14</v>
      </c>
      <c r="B195" s="37">
        <f>Accueil!D26</f>
        <v>0</v>
      </c>
      <c r="C195" s="37">
        <f>Accueil!E26</f>
        <v>0</v>
      </c>
      <c r="D195" s="37">
        <f>Accueil!F26</f>
        <v>0</v>
      </c>
      <c r="E195" s="37">
        <f>Accueil!G26</f>
        <v>0</v>
      </c>
      <c r="F195" s="37">
        <f>Accueil!H26</f>
        <v>0</v>
      </c>
      <c r="G195" s="37">
        <f>Accueil!I26</f>
        <v>0</v>
      </c>
      <c r="H195" s="37">
        <f>Accueil!J26</f>
        <v>0</v>
      </c>
      <c r="I195" s="37">
        <f>Accueil!K26</f>
        <v>0</v>
      </c>
      <c r="J195" s="37">
        <f>Accueil!L26</f>
        <v>0</v>
      </c>
      <c r="K195" s="37">
        <f>Accueil!M26</f>
        <v>0</v>
      </c>
      <c r="L195" s="37">
        <f>Accueil!N26</f>
        <v>0</v>
      </c>
      <c r="M195" s="37">
        <f>Accueil!O26</f>
        <v>0</v>
      </c>
      <c r="N195" s="37">
        <f>Accueil!P26</f>
        <v>0</v>
      </c>
      <c r="O195" s="37">
        <f>Accueil!Q26</f>
        <v>0</v>
      </c>
      <c r="P195" s="37">
        <f>Accueil!R26</f>
        <v>0</v>
      </c>
      <c r="Q195" s="37">
        <f>Accueil!S26</f>
        <v>0</v>
      </c>
      <c r="R195" s="37">
        <f>Accueil!T26</f>
        <v>0</v>
      </c>
      <c r="S195" s="37">
        <f>Accueil!U26</f>
        <v>0</v>
      </c>
      <c r="T195" s="37">
        <f>Accueil!V26</f>
        <v>0</v>
      </c>
      <c r="U195" s="37">
        <f>Accueil!W26</f>
        <v>0</v>
      </c>
      <c r="V195" s="37">
        <f>Accueil!X26</f>
        <v>0</v>
      </c>
      <c r="W195" s="37">
        <f>Accueil!Y26</f>
        <v>0</v>
      </c>
      <c r="X195" s="37">
        <f>Accueil!Z26</f>
        <v>0</v>
      </c>
      <c r="Y195" s="37">
        <f>Accueil!AA26</f>
        <v>0</v>
      </c>
      <c r="Z195" s="37">
        <f>Accueil!AB26</f>
        <v>0</v>
      </c>
      <c r="AA195" s="37">
        <f>Accueil!AC26</f>
        <v>0</v>
      </c>
      <c r="AB195" s="37">
        <f>Accueil!AD26</f>
        <v>0</v>
      </c>
      <c r="AC195" s="37">
        <f>Accueil!AE26</f>
        <v>0</v>
      </c>
      <c r="AD195" s="37">
        <f>Accueil!AF26</f>
        <v>0</v>
      </c>
      <c r="AE195" s="37">
        <f>Accueil!AG26</f>
        <v>0</v>
      </c>
      <c r="AF195" s="37">
        <f>Accueil!AH26</f>
        <v>0</v>
      </c>
      <c r="AG195" s="37">
        <f>Accueil!AI26</f>
        <v>0</v>
      </c>
      <c r="AH195" s="37">
        <f>Accueil!AJ26</f>
        <v>0</v>
      </c>
      <c r="AI195" s="37">
        <f>Accueil!AK26</f>
        <v>0</v>
      </c>
      <c r="AJ195" s="37">
        <f>Accueil!AL26</f>
        <v>0</v>
      </c>
      <c r="AK195" s="37">
        <f>Accueil!AM26</f>
        <v>0</v>
      </c>
      <c r="AL195" s="37">
        <f>Accueil!AN26</f>
        <v>0</v>
      </c>
      <c r="AM195" s="37">
        <f>Accueil!AO26</f>
        <v>0</v>
      </c>
      <c r="AN195" s="37">
        <f>Accueil!AP26</f>
        <v>0</v>
      </c>
      <c r="AO195" s="37" t="str">
        <f>Accueil!AQ26</f>
        <v/>
      </c>
      <c r="AP195" s="38">
        <f t="shared" si="1"/>
        <v>0</v>
      </c>
      <c r="AQ195" s="38">
        <f t="shared" si="2"/>
        <v>0</v>
      </c>
      <c r="AR195" s="38">
        <f t="shared" si="3"/>
        <v>0</v>
      </c>
      <c r="AS195" s="38">
        <f t="shared" si="4"/>
        <v>0</v>
      </c>
      <c r="AT195" s="38">
        <f t="shared" si="5"/>
        <v>0</v>
      </c>
      <c r="AU195" s="38">
        <f t="shared" si="6"/>
        <v>0</v>
      </c>
      <c r="AV195" s="38">
        <f t="shared" si="7"/>
        <v>0</v>
      </c>
      <c r="AW195" s="38">
        <f t="shared" si="8"/>
        <v>0</v>
      </c>
      <c r="AX195" s="38">
        <f t="shared" si="9"/>
        <v>0</v>
      </c>
      <c r="AY195" s="38">
        <f t="shared" si="10"/>
        <v>0</v>
      </c>
      <c r="AZ195" s="38">
        <f t="shared" si="11"/>
        <v>0</v>
      </c>
      <c r="BA195" s="38">
        <f t="shared" si="12"/>
        <v>0</v>
      </c>
      <c r="BB195" s="38">
        <f t="shared" si="13"/>
        <v>0</v>
      </c>
      <c r="BC195" s="38">
        <f t="shared" si="14"/>
        <v>0</v>
      </c>
      <c r="BD195" s="38">
        <f t="shared" si="15"/>
        <v>0</v>
      </c>
      <c r="BE195" s="38">
        <f t="shared" si="16"/>
        <v>0</v>
      </c>
      <c r="BF195" s="38">
        <f t="shared" si="17"/>
        <v>0</v>
      </c>
      <c r="BG195" s="38">
        <f t="shared" si="18"/>
        <v>0</v>
      </c>
      <c r="BH195" s="38">
        <f t="shared" si="19"/>
        <v>0</v>
      </c>
      <c r="BI195" s="38">
        <f t="shared" si="20"/>
        <v>0</v>
      </c>
      <c r="BJ195" s="38">
        <f t="shared" si="21"/>
        <v>0</v>
      </c>
      <c r="BK195" s="38">
        <f t="shared" si="22"/>
        <v>0</v>
      </c>
      <c r="BL195" s="38">
        <f t="shared" si="23"/>
        <v>0</v>
      </c>
      <c r="BM195" s="38">
        <f t="shared" si="24"/>
        <v>0</v>
      </c>
      <c r="BN195" s="38">
        <f t="shared" si="25"/>
        <v>0</v>
      </c>
      <c r="BO195" s="38">
        <f t="shared" si="26"/>
        <v>0</v>
      </c>
      <c r="BP195" s="38">
        <f t="shared" si="27"/>
        <v>0</v>
      </c>
      <c r="BQ195" s="38">
        <f t="shared" si="28"/>
        <v>0</v>
      </c>
      <c r="BR195" s="38">
        <f t="shared" si="29"/>
        <v>0</v>
      </c>
      <c r="BS195" s="38">
        <f t="shared" si="30"/>
        <v>0</v>
      </c>
      <c r="BT195" s="38">
        <f t="shared" si="31"/>
        <v>0</v>
      </c>
      <c r="BU195" s="38">
        <f t="shared" si="32"/>
        <v>0</v>
      </c>
      <c r="BV195" s="38">
        <f t="shared" si="33"/>
        <v>0</v>
      </c>
      <c r="BW195" s="38">
        <f t="shared" si="34"/>
        <v>0</v>
      </c>
      <c r="BX195" s="38">
        <f t="shared" si="35"/>
        <v>0</v>
      </c>
      <c r="BY195" s="38">
        <f t="shared" si="36"/>
        <v>0</v>
      </c>
      <c r="BZ195" s="38">
        <f t="shared" si="37"/>
        <v>0</v>
      </c>
      <c r="CA195" s="38">
        <f t="shared" si="38"/>
        <v>0</v>
      </c>
      <c r="CB195" s="14"/>
      <c r="CC195" s="14"/>
      <c r="CD195" s="14"/>
    </row>
    <row r="196" spans="1:82" x14ac:dyDescent="0.25">
      <c r="A196" s="37">
        <f>Accueil!C27</f>
        <v>15</v>
      </c>
      <c r="B196" s="37">
        <f>Accueil!D27</f>
        <v>0</v>
      </c>
      <c r="C196" s="37">
        <f>Accueil!E27</f>
        <v>0</v>
      </c>
      <c r="D196" s="37">
        <f>Accueil!F27</f>
        <v>0</v>
      </c>
      <c r="E196" s="37">
        <f>Accueil!G27</f>
        <v>0</v>
      </c>
      <c r="F196" s="37">
        <f>Accueil!H27</f>
        <v>0</v>
      </c>
      <c r="G196" s="37">
        <f>Accueil!I27</f>
        <v>0</v>
      </c>
      <c r="H196" s="37">
        <f>Accueil!J27</f>
        <v>0</v>
      </c>
      <c r="I196" s="37">
        <f>Accueil!K27</f>
        <v>0</v>
      </c>
      <c r="J196" s="37">
        <f>Accueil!L27</f>
        <v>0</v>
      </c>
      <c r="K196" s="37">
        <f>Accueil!M27</f>
        <v>0</v>
      </c>
      <c r="L196" s="37">
        <f>Accueil!N27</f>
        <v>0</v>
      </c>
      <c r="M196" s="37">
        <f>Accueil!O27</f>
        <v>0</v>
      </c>
      <c r="N196" s="37">
        <f>Accueil!P27</f>
        <v>0</v>
      </c>
      <c r="O196" s="37">
        <f>Accueil!Q27</f>
        <v>0</v>
      </c>
      <c r="P196" s="37">
        <f>Accueil!R27</f>
        <v>0</v>
      </c>
      <c r="Q196" s="37">
        <f>Accueil!S27</f>
        <v>0</v>
      </c>
      <c r="R196" s="37">
        <f>Accueil!T27</f>
        <v>0</v>
      </c>
      <c r="S196" s="37">
        <f>Accueil!U27</f>
        <v>0</v>
      </c>
      <c r="T196" s="37">
        <f>Accueil!V27</f>
        <v>0</v>
      </c>
      <c r="U196" s="37">
        <f>Accueil!W27</f>
        <v>0</v>
      </c>
      <c r="V196" s="37">
        <f>Accueil!X27</f>
        <v>0</v>
      </c>
      <c r="W196" s="37">
        <f>Accueil!Y27</f>
        <v>0</v>
      </c>
      <c r="X196" s="37">
        <f>Accueil!Z27</f>
        <v>0</v>
      </c>
      <c r="Y196" s="37">
        <f>Accueil!AA27</f>
        <v>0</v>
      </c>
      <c r="Z196" s="37">
        <f>Accueil!AB27</f>
        <v>0</v>
      </c>
      <c r="AA196" s="37">
        <f>Accueil!AC27</f>
        <v>0</v>
      </c>
      <c r="AB196" s="37">
        <f>Accueil!AD27</f>
        <v>0</v>
      </c>
      <c r="AC196" s="37">
        <f>Accueil!AE27</f>
        <v>0</v>
      </c>
      <c r="AD196" s="37">
        <f>Accueil!AF27</f>
        <v>0</v>
      </c>
      <c r="AE196" s="37">
        <f>Accueil!AG27</f>
        <v>0</v>
      </c>
      <c r="AF196" s="37">
        <f>Accueil!AH27</f>
        <v>0</v>
      </c>
      <c r="AG196" s="37">
        <f>Accueil!AI27</f>
        <v>0</v>
      </c>
      <c r="AH196" s="37">
        <f>Accueil!AJ27</f>
        <v>0</v>
      </c>
      <c r="AI196" s="37">
        <f>Accueil!AK27</f>
        <v>0</v>
      </c>
      <c r="AJ196" s="37">
        <f>Accueil!AL27</f>
        <v>0</v>
      </c>
      <c r="AK196" s="37">
        <f>Accueil!AM27</f>
        <v>0</v>
      </c>
      <c r="AL196" s="37">
        <f>Accueil!AN27</f>
        <v>0</v>
      </c>
      <c r="AM196" s="37">
        <f>Accueil!AO27</f>
        <v>0</v>
      </c>
      <c r="AN196" s="37">
        <f>Accueil!AP27</f>
        <v>0</v>
      </c>
      <c r="AO196" s="37" t="str">
        <f>Accueil!AQ27</f>
        <v/>
      </c>
      <c r="AP196" s="38">
        <f t="shared" si="1"/>
        <v>0</v>
      </c>
      <c r="AQ196" s="38">
        <f t="shared" si="2"/>
        <v>0</v>
      </c>
      <c r="AR196" s="38">
        <f t="shared" si="3"/>
        <v>0</v>
      </c>
      <c r="AS196" s="38">
        <f t="shared" si="4"/>
        <v>0</v>
      </c>
      <c r="AT196" s="38">
        <f t="shared" si="5"/>
        <v>0</v>
      </c>
      <c r="AU196" s="38">
        <f t="shared" si="6"/>
        <v>0</v>
      </c>
      <c r="AV196" s="38">
        <f t="shared" si="7"/>
        <v>0</v>
      </c>
      <c r="AW196" s="38">
        <f t="shared" si="8"/>
        <v>0</v>
      </c>
      <c r="AX196" s="38">
        <f t="shared" si="9"/>
        <v>0</v>
      </c>
      <c r="AY196" s="38">
        <f t="shared" si="10"/>
        <v>0</v>
      </c>
      <c r="AZ196" s="38">
        <f t="shared" si="11"/>
        <v>0</v>
      </c>
      <c r="BA196" s="38">
        <f t="shared" si="12"/>
        <v>0</v>
      </c>
      <c r="BB196" s="38">
        <f t="shared" si="13"/>
        <v>0</v>
      </c>
      <c r="BC196" s="38">
        <f t="shared" si="14"/>
        <v>0</v>
      </c>
      <c r="BD196" s="38">
        <f t="shared" si="15"/>
        <v>0</v>
      </c>
      <c r="BE196" s="38">
        <f t="shared" si="16"/>
        <v>0</v>
      </c>
      <c r="BF196" s="38">
        <f t="shared" si="17"/>
        <v>0</v>
      </c>
      <c r="BG196" s="38">
        <f t="shared" si="18"/>
        <v>0</v>
      </c>
      <c r="BH196" s="38">
        <f t="shared" si="19"/>
        <v>0</v>
      </c>
      <c r="BI196" s="38">
        <f t="shared" si="20"/>
        <v>0</v>
      </c>
      <c r="BJ196" s="38">
        <f t="shared" si="21"/>
        <v>0</v>
      </c>
      <c r="BK196" s="38">
        <f t="shared" si="22"/>
        <v>0</v>
      </c>
      <c r="BL196" s="38">
        <f t="shared" si="23"/>
        <v>0</v>
      </c>
      <c r="BM196" s="38">
        <f t="shared" si="24"/>
        <v>0</v>
      </c>
      <c r="BN196" s="38">
        <f t="shared" si="25"/>
        <v>0</v>
      </c>
      <c r="BO196" s="38">
        <f t="shared" si="26"/>
        <v>0</v>
      </c>
      <c r="BP196" s="38">
        <f t="shared" si="27"/>
        <v>0</v>
      </c>
      <c r="BQ196" s="38">
        <f t="shared" si="28"/>
        <v>0</v>
      </c>
      <c r="BR196" s="38">
        <f t="shared" si="29"/>
        <v>0</v>
      </c>
      <c r="BS196" s="38">
        <f t="shared" si="30"/>
        <v>0</v>
      </c>
      <c r="BT196" s="38">
        <f t="shared" si="31"/>
        <v>0</v>
      </c>
      <c r="BU196" s="38">
        <f t="shared" si="32"/>
        <v>0</v>
      </c>
      <c r="BV196" s="38">
        <f t="shared" si="33"/>
        <v>0</v>
      </c>
      <c r="BW196" s="38">
        <f t="shared" si="34"/>
        <v>0</v>
      </c>
      <c r="BX196" s="38">
        <f t="shared" si="35"/>
        <v>0</v>
      </c>
      <c r="BY196" s="38">
        <f t="shared" si="36"/>
        <v>0</v>
      </c>
      <c r="BZ196" s="38">
        <f t="shared" si="37"/>
        <v>0</v>
      </c>
      <c r="CA196" s="38">
        <f t="shared" si="38"/>
        <v>0</v>
      </c>
      <c r="CB196" s="14"/>
      <c r="CC196" s="14"/>
      <c r="CD196" s="14"/>
    </row>
    <row r="197" spans="1:82" x14ac:dyDescent="0.25">
      <c r="A197" s="37">
        <f>Accueil!C28</f>
        <v>16</v>
      </c>
      <c r="B197" s="37">
        <f>Accueil!D28</f>
        <v>0</v>
      </c>
      <c r="C197" s="37">
        <f>Accueil!E28</f>
        <v>0</v>
      </c>
      <c r="D197" s="37">
        <f>Accueil!F28</f>
        <v>0</v>
      </c>
      <c r="E197" s="37">
        <f>Accueil!G28</f>
        <v>0</v>
      </c>
      <c r="F197" s="37">
        <f>Accueil!H28</f>
        <v>0</v>
      </c>
      <c r="G197" s="37">
        <f>Accueil!I28</f>
        <v>0</v>
      </c>
      <c r="H197" s="37">
        <f>Accueil!J28</f>
        <v>0</v>
      </c>
      <c r="I197" s="37">
        <f>Accueil!K28</f>
        <v>0</v>
      </c>
      <c r="J197" s="37">
        <f>Accueil!L28</f>
        <v>0</v>
      </c>
      <c r="K197" s="37">
        <f>Accueil!M28</f>
        <v>0</v>
      </c>
      <c r="L197" s="37">
        <f>Accueil!N28</f>
        <v>0</v>
      </c>
      <c r="M197" s="37">
        <f>Accueil!O28</f>
        <v>0</v>
      </c>
      <c r="N197" s="37">
        <f>Accueil!P28</f>
        <v>0</v>
      </c>
      <c r="O197" s="37">
        <f>Accueil!Q28</f>
        <v>0</v>
      </c>
      <c r="P197" s="37">
        <f>Accueil!R28</f>
        <v>0</v>
      </c>
      <c r="Q197" s="37">
        <f>Accueil!S28</f>
        <v>0</v>
      </c>
      <c r="R197" s="37">
        <f>Accueil!T28</f>
        <v>0</v>
      </c>
      <c r="S197" s="37">
        <f>Accueil!U28</f>
        <v>0</v>
      </c>
      <c r="T197" s="37">
        <f>Accueil!V28</f>
        <v>0</v>
      </c>
      <c r="U197" s="37">
        <f>Accueil!W28</f>
        <v>0</v>
      </c>
      <c r="V197" s="37">
        <f>Accueil!X28</f>
        <v>0</v>
      </c>
      <c r="W197" s="37">
        <f>Accueil!Y28</f>
        <v>0</v>
      </c>
      <c r="X197" s="37">
        <f>Accueil!Z28</f>
        <v>0</v>
      </c>
      <c r="Y197" s="37">
        <f>Accueil!AA28</f>
        <v>0</v>
      </c>
      <c r="Z197" s="37">
        <f>Accueil!AB28</f>
        <v>0</v>
      </c>
      <c r="AA197" s="37">
        <f>Accueil!AC28</f>
        <v>0</v>
      </c>
      <c r="AB197" s="37">
        <f>Accueil!AD28</f>
        <v>0</v>
      </c>
      <c r="AC197" s="37">
        <f>Accueil!AE28</f>
        <v>0</v>
      </c>
      <c r="AD197" s="37">
        <f>Accueil!AF28</f>
        <v>0</v>
      </c>
      <c r="AE197" s="37">
        <f>Accueil!AG28</f>
        <v>0</v>
      </c>
      <c r="AF197" s="37">
        <f>Accueil!AH28</f>
        <v>0</v>
      </c>
      <c r="AG197" s="37">
        <f>Accueil!AI28</f>
        <v>0</v>
      </c>
      <c r="AH197" s="37">
        <f>Accueil!AJ28</f>
        <v>0</v>
      </c>
      <c r="AI197" s="37">
        <f>Accueil!AK28</f>
        <v>0</v>
      </c>
      <c r="AJ197" s="37">
        <f>Accueil!AL28</f>
        <v>0</v>
      </c>
      <c r="AK197" s="37">
        <f>Accueil!AM28</f>
        <v>0</v>
      </c>
      <c r="AL197" s="37">
        <f>Accueil!AN28</f>
        <v>0</v>
      </c>
      <c r="AM197" s="37">
        <f>Accueil!AO28</f>
        <v>0</v>
      </c>
      <c r="AN197" s="37">
        <f>Accueil!AP28</f>
        <v>0</v>
      </c>
      <c r="AO197" s="37" t="str">
        <f>Accueil!AQ28</f>
        <v/>
      </c>
      <c r="AP197" s="38">
        <f t="shared" si="1"/>
        <v>0</v>
      </c>
      <c r="AQ197" s="38">
        <f t="shared" si="2"/>
        <v>0</v>
      </c>
      <c r="AR197" s="38">
        <f t="shared" si="3"/>
        <v>0</v>
      </c>
      <c r="AS197" s="38">
        <f t="shared" si="4"/>
        <v>0</v>
      </c>
      <c r="AT197" s="38">
        <f t="shared" si="5"/>
        <v>0</v>
      </c>
      <c r="AU197" s="38">
        <f t="shared" si="6"/>
        <v>0</v>
      </c>
      <c r="AV197" s="38">
        <f t="shared" si="7"/>
        <v>0</v>
      </c>
      <c r="AW197" s="38">
        <f t="shared" si="8"/>
        <v>0</v>
      </c>
      <c r="AX197" s="38">
        <f t="shared" si="9"/>
        <v>0</v>
      </c>
      <c r="AY197" s="38">
        <f t="shared" si="10"/>
        <v>0</v>
      </c>
      <c r="AZ197" s="38">
        <f t="shared" si="11"/>
        <v>0</v>
      </c>
      <c r="BA197" s="38">
        <f t="shared" si="12"/>
        <v>0</v>
      </c>
      <c r="BB197" s="38">
        <f t="shared" si="13"/>
        <v>0</v>
      </c>
      <c r="BC197" s="38">
        <f t="shared" si="14"/>
        <v>0</v>
      </c>
      <c r="BD197" s="38">
        <f t="shared" si="15"/>
        <v>0</v>
      </c>
      <c r="BE197" s="38">
        <f t="shared" si="16"/>
        <v>0</v>
      </c>
      <c r="BF197" s="38">
        <f t="shared" si="17"/>
        <v>0</v>
      </c>
      <c r="BG197" s="38">
        <f t="shared" si="18"/>
        <v>0</v>
      </c>
      <c r="BH197" s="38">
        <f t="shared" si="19"/>
        <v>0</v>
      </c>
      <c r="BI197" s="38">
        <f t="shared" si="20"/>
        <v>0</v>
      </c>
      <c r="BJ197" s="38">
        <f t="shared" si="21"/>
        <v>0</v>
      </c>
      <c r="BK197" s="38">
        <f t="shared" si="22"/>
        <v>0</v>
      </c>
      <c r="BL197" s="38">
        <f t="shared" si="23"/>
        <v>0</v>
      </c>
      <c r="BM197" s="38">
        <f t="shared" si="24"/>
        <v>0</v>
      </c>
      <c r="BN197" s="38">
        <f t="shared" si="25"/>
        <v>0</v>
      </c>
      <c r="BO197" s="38">
        <f t="shared" si="26"/>
        <v>0</v>
      </c>
      <c r="BP197" s="38">
        <f t="shared" si="27"/>
        <v>0</v>
      </c>
      <c r="BQ197" s="38">
        <f t="shared" si="28"/>
        <v>0</v>
      </c>
      <c r="BR197" s="38">
        <f t="shared" si="29"/>
        <v>0</v>
      </c>
      <c r="BS197" s="38">
        <f t="shared" si="30"/>
        <v>0</v>
      </c>
      <c r="BT197" s="38">
        <f t="shared" si="31"/>
        <v>0</v>
      </c>
      <c r="BU197" s="38">
        <f t="shared" si="32"/>
        <v>0</v>
      </c>
      <c r="BV197" s="38">
        <f t="shared" si="33"/>
        <v>0</v>
      </c>
      <c r="BW197" s="38">
        <f t="shared" si="34"/>
        <v>0</v>
      </c>
      <c r="BX197" s="38">
        <f t="shared" si="35"/>
        <v>0</v>
      </c>
      <c r="BY197" s="38">
        <f t="shared" si="36"/>
        <v>0</v>
      </c>
      <c r="BZ197" s="38">
        <f t="shared" si="37"/>
        <v>0</v>
      </c>
      <c r="CA197" s="38">
        <f t="shared" si="38"/>
        <v>0</v>
      </c>
      <c r="CB197" s="14"/>
      <c r="CC197" s="14"/>
      <c r="CD197" s="14"/>
    </row>
    <row r="198" spans="1:82" x14ac:dyDescent="0.25">
      <c r="A198" s="37">
        <f>Accueil!C29</f>
        <v>17</v>
      </c>
      <c r="B198" s="37">
        <f>Accueil!D29</f>
        <v>0</v>
      </c>
      <c r="C198" s="37">
        <f>Accueil!E29</f>
        <v>0</v>
      </c>
      <c r="D198" s="37">
        <f>Accueil!F29</f>
        <v>0</v>
      </c>
      <c r="E198" s="37">
        <f>Accueil!G29</f>
        <v>0</v>
      </c>
      <c r="F198" s="37">
        <f>Accueil!H29</f>
        <v>0</v>
      </c>
      <c r="G198" s="37">
        <f>Accueil!I29</f>
        <v>0</v>
      </c>
      <c r="H198" s="37">
        <f>Accueil!J29</f>
        <v>0</v>
      </c>
      <c r="I198" s="37">
        <f>Accueil!K29</f>
        <v>0</v>
      </c>
      <c r="J198" s="37">
        <f>Accueil!L29</f>
        <v>0</v>
      </c>
      <c r="K198" s="37">
        <f>Accueil!M29</f>
        <v>0</v>
      </c>
      <c r="L198" s="37">
        <f>Accueil!N29</f>
        <v>0</v>
      </c>
      <c r="M198" s="37">
        <f>Accueil!O29</f>
        <v>0</v>
      </c>
      <c r="N198" s="37">
        <f>Accueil!P29</f>
        <v>0</v>
      </c>
      <c r="O198" s="37">
        <f>Accueil!Q29</f>
        <v>0</v>
      </c>
      <c r="P198" s="37">
        <f>Accueil!R29</f>
        <v>0</v>
      </c>
      <c r="Q198" s="37">
        <f>Accueil!S29</f>
        <v>0</v>
      </c>
      <c r="R198" s="37">
        <f>Accueil!T29</f>
        <v>0</v>
      </c>
      <c r="S198" s="37">
        <f>Accueil!U29</f>
        <v>0</v>
      </c>
      <c r="T198" s="37">
        <f>Accueil!V29</f>
        <v>0</v>
      </c>
      <c r="U198" s="37">
        <f>Accueil!W29</f>
        <v>0</v>
      </c>
      <c r="V198" s="37">
        <f>Accueil!X29</f>
        <v>0</v>
      </c>
      <c r="W198" s="37">
        <f>Accueil!Y29</f>
        <v>0</v>
      </c>
      <c r="X198" s="37">
        <f>Accueil!Z29</f>
        <v>0</v>
      </c>
      <c r="Y198" s="37">
        <f>Accueil!AA29</f>
        <v>0</v>
      </c>
      <c r="Z198" s="37">
        <f>Accueil!AB29</f>
        <v>0</v>
      </c>
      <c r="AA198" s="37">
        <f>Accueil!AC29</f>
        <v>0</v>
      </c>
      <c r="AB198" s="37">
        <f>Accueil!AD29</f>
        <v>0</v>
      </c>
      <c r="AC198" s="37">
        <f>Accueil!AE29</f>
        <v>0</v>
      </c>
      <c r="AD198" s="37">
        <f>Accueil!AF29</f>
        <v>0</v>
      </c>
      <c r="AE198" s="37">
        <f>Accueil!AG29</f>
        <v>0</v>
      </c>
      <c r="AF198" s="37">
        <f>Accueil!AH29</f>
        <v>0</v>
      </c>
      <c r="AG198" s="37">
        <f>Accueil!AI29</f>
        <v>0</v>
      </c>
      <c r="AH198" s="37">
        <f>Accueil!AJ29</f>
        <v>0</v>
      </c>
      <c r="AI198" s="37">
        <f>Accueil!AK29</f>
        <v>0</v>
      </c>
      <c r="AJ198" s="37">
        <f>Accueil!AL29</f>
        <v>0</v>
      </c>
      <c r="AK198" s="37">
        <f>Accueil!AM29</f>
        <v>0</v>
      </c>
      <c r="AL198" s="37">
        <f>Accueil!AN29</f>
        <v>0</v>
      </c>
      <c r="AM198" s="37">
        <f>Accueil!AO29</f>
        <v>0</v>
      </c>
      <c r="AN198" s="37">
        <f>Accueil!AP29</f>
        <v>0</v>
      </c>
      <c r="AO198" s="37" t="str">
        <f>Accueil!AQ29</f>
        <v/>
      </c>
      <c r="AP198" s="38">
        <f t="shared" si="1"/>
        <v>0</v>
      </c>
      <c r="AQ198" s="38">
        <f t="shared" si="2"/>
        <v>0</v>
      </c>
      <c r="AR198" s="38">
        <f t="shared" si="3"/>
        <v>0</v>
      </c>
      <c r="AS198" s="38">
        <f t="shared" si="4"/>
        <v>0</v>
      </c>
      <c r="AT198" s="38">
        <f t="shared" si="5"/>
        <v>0</v>
      </c>
      <c r="AU198" s="38">
        <f t="shared" si="6"/>
        <v>0</v>
      </c>
      <c r="AV198" s="38">
        <f t="shared" si="7"/>
        <v>0</v>
      </c>
      <c r="AW198" s="38">
        <f t="shared" si="8"/>
        <v>0</v>
      </c>
      <c r="AX198" s="38">
        <f t="shared" si="9"/>
        <v>0</v>
      </c>
      <c r="AY198" s="38">
        <f t="shared" si="10"/>
        <v>0</v>
      </c>
      <c r="AZ198" s="38">
        <f t="shared" si="11"/>
        <v>0</v>
      </c>
      <c r="BA198" s="38">
        <f t="shared" si="12"/>
        <v>0</v>
      </c>
      <c r="BB198" s="38">
        <f t="shared" si="13"/>
        <v>0</v>
      </c>
      <c r="BC198" s="38">
        <f t="shared" si="14"/>
        <v>0</v>
      </c>
      <c r="BD198" s="38">
        <f t="shared" si="15"/>
        <v>0</v>
      </c>
      <c r="BE198" s="38">
        <f t="shared" si="16"/>
        <v>0</v>
      </c>
      <c r="BF198" s="38">
        <f t="shared" si="17"/>
        <v>0</v>
      </c>
      <c r="BG198" s="38">
        <f t="shared" si="18"/>
        <v>0</v>
      </c>
      <c r="BH198" s="38">
        <f t="shared" si="19"/>
        <v>0</v>
      </c>
      <c r="BI198" s="38">
        <f t="shared" si="20"/>
        <v>0</v>
      </c>
      <c r="BJ198" s="38">
        <f t="shared" si="21"/>
        <v>0</v>
      </c>
      <c r="BK198" s="38">
        <f t="shared" si="22"/>
        <v>0</v>
      </c>
      <c r="BL198" s="38">
        <f t="shared" si="23"/>
        <v>0</v>
      </c>
      <c r="BM198" s="38">
        <f t="shared" si="24"/>
        <v>0</v>
      </c>
      <c r="BN198" s="38">
        <f t="shared" si="25"/>
        <v>0</v>
      </c>
      <c r="BO198" s="38">
        <f t="shared" si="26"/>
        <v>0</v>
      </c>
      <c r="BP198" s="38">
        <f t="shared" si="27"/>
        <v>0</v>
      </c>
      <c r="BQ198" s="38">
        <f t="shared" si="28"/>
        <v>0</v>
      </c>
      <c r="BR198" s="38">
        <f t="shared" si="29"/>
        <v>0</v>
      </c>
      <c r="BS198" s="38">
        <f t="shared" si="30"/>
        <v>0</v>
      </c>
      <c r="BT198" s="38">
        <f t="shared" si="31"/>
        <v>0</v>
      </c>
      <c r="BU198" s="38">
        <f t="shared" si="32"/>
        <v>0</v>
      </c>
      <c r="BV198" s="38">
        <f t="shared" si="33"/>
        <v>0</v>
      </c>
      <c r="BW198" s="38">
        <f t="shared" si="34"/>
        <v>0</v>
      </c>
      <c r="BX198" s="38">
        <f t="shared" si="35"/>
        <v>0</v>
      </c>
      <c r="BY198" s="38">
        <f t="shared" si="36"/>
        <v>0</v>
      </c>
      <c r="BZ198" s="38">
        <f t="shared" si="37"/>
        <v>0</v>
      </c>
      <c r="CA198" s="38">
        <f t="shared" si="38"/>
        <v>0</v>
      </c>
      <c r="CB198" s="14"/>
      <c r="CC198" s="14"/>
      <c r="CD198" s="14"/>
    </row>
    <row r="199" spans="1:82" x14ac:dyDescent="0.25">
      <c r="A199" s="37">
        <f>Accueil!C30</f>
        <v>18</v>
      </c>
      <c r="B199" s="37">
        <f>Accueil!D30</f>
        <v>0</v>
      </c>
      <c r="C199" s="37">
        <f>Accueil!E30</f>
        <v>0</v>
      </c>
      <c r="D199" s="37">
        <f>Accueil!F30</f>
        <v>0</v>
      </c>
      <c r="E199" s="37">
        <f>Accueil!G30</f>
        <v>0</v>
      </c>
      <c r="F199" s="37">
        <f>Accueil!H30</f>
        <v>0</v>
      </c>
      <c r="G199" s="37">
        <f>Accueil!I30</f>
        <v>0</v>
      </c>
      <c r="H199" s="37">
        <f>Accueil!J30</f>
        <v>0</v>
      </c>
      <c r="I199" s="37">
        <f>Accueil!K30</f>
        <v>0</v>
      </c>
      <c r="J199" s="37">
        <f>Accueil!L30</f>
        <v>0</v>
      </c>
      <c r="K199" s="37">
        <f>Accueil!M30</f>
        <v>0</v>
      </c>
      <c r="L199" s="37">
        <f>Accueil!N30</f>
        <v>0</v>
      </c>
      <c r="M199" s="37">
        <f>Accueil!O30</f>
        <v>0</v>
      </c>
      <c r="N199" s="37">
        <f>Accueil!P30</f>
        <v>0</v>
      </c>
      <c r="O199" s="37">
        <f>Accueil!Q30</f>
        <v>0</v>
      </c>
      <c r="P199" s="37">
        <f>Accueil!R30</f>
        <v>0</v>
      </c>
      <c r="Q199" s="37">
        <f>Accueil!S30</f>
        <v>0</v>
      </c>
      <c r="R199" s="37">
        <f>Accueil!T30</f>
        <v>0</v>
      </c>
      <c r="S199" s="37">
        <f>Accueil!U30</f>
        <v>0</v>
      </c>
      <c r="T199" s="37">
        <f>Accueil!V30</f>
        <v>0</v>
      </c>
      <c r="U199" s="37">
        <f>Accueil!W30</f>
        <v>0</v>
      </c>
      <c r="V199" s="37">
        <f>Accueil!X30</f>
        <v>0</v>
      </c>
      <c r="W199" s="37">
        <f>Accueil!Y30</f>
        <v>0</v>
      </c>
      <c r="X199" s="37">
        <f>Accueil!Z30</f>
        <v>0</v>
      </c>
      <c r="Y199" s="37">
        <f>Accueil!AA30</f>
        <v>0</v>
      </c>
      <c r="Z199" s="37">
        <f>Accueil!AB30</f>
        <v>0</v>
      </c>
      <c r="AA199" s="37">
        <f>Accueil!AC30</f>
        <v>0</v>
      </c>
      <c r="AB199" s="37">
        <f>Accueil!AD30</f>
        <v>0</v>
      </c>
      <c r="AC199" s="37">
        <f>Accueil!AE30</f>
        <v>0</v>
      </c>
      <c r="AD199" s="37">
        <f>Accueil!AF30</f>
        <v>0</v>
      </c>
      <c r="AE199" s="37">
        <f>Accueil!AG30</f>
        <v>0</v>
      </c>
      <c r="AF199" s="37">
        <f>Accueil!AH30</f>
        <v>0</v>
      </c>
      <c r="AG199" s="37">
        <f>Accueil!AI30</f>
        <v>0</v>
      </c>
      <c r="AH199" s="37">
        <f>Accueil!AJ30</f>
        <v>0</v>
      </c>
      <c r="AI199" s="37">
        <f>Accueil!AK30</f>
        <v>0</v>
      </c>
      <c r="AJ199" s="37">
        <f>Accueil!AL30</f>
        <v>0</v>
      </c>
      <c r="AK199" s="37">
        <f>Accueil!AM30</f>
        <v>0</v>
      </c>
      <c r="AL199" s="37">
        <f>Accueil!AN30</f>
        <v>0</v>
      </c>
      <c r="AM199" s="37">
        <f>Accueil!AO30</f>
        <v>0</v>
      </c>
      <c r="AN199" s="37">
        <f>Accueil!AP30</f>
        <v>0</v>
      </c>
      <c r="AO199" s="37" t="str">
        <f>Accueil!AQ30</f>
        <v/>
      </c>
      <c r="AP199" s="38">
        <f t="shared" si="1"/>
        <v>0</v>
      </c>
      <c r="AQ199" s="38">
        <f t="shared" si="2"/>
        <v>0</v>
      </c>
      <c r="AR199" s="38">
        <f t="shared" si="3"/>
        <v>0</v>
      </c>
      <c r="AS199" s="38">
        <f t="shared" si="4"/>
        <v>0</v>
      </c>
      <c r="AT199" s="38">
        <f t="shared" si="5"/>
        <v>0</v>
      </c>
      <c r="AU199" s="38">
        <f t="shared" si="6"/>
        <v>0</v>
      </c>
      <c r="AV199" s="38">
        <f t="shared" si="7"/>
        <v>0</v>
      </c>
      <c r="AW199" s="38">
        <f t="shared" si="8"/>
        <v>0</v>
      </c>
      <c r="AX199" s="38">
        <f t="shared" si="9"/>
        <v>0</v>
      </c>
      <c r="AY199" s="38">
        <f t="shared" si="10"/>
        <v>0</v>
      </c>
      <c r="AZ199" s="38">
        <f t="shared" si="11"/>
        <v>0</v>
      </c>
      <c r="BA199" s="38">
        <f t="shared" si="12"/>
        <v>0</v>
      </c>
      <c r="BB199" s="38">
        <f t="shared" si="13"/>
        <v>0</v>
      </c>
      <c r="BC199" s="38">
        <f t="shared" si="14"/>
        <v>0</v>
      </c>
      <c r="BD199" s="38">
        <f t="shared" si="15"/>
        <v>0</v>
      </c>
      <c r="BE199" s="38">
        <f t="shared" si="16"/>
        <v>0</v>
      </c>
      <c r="BF199" s="38">
        <f t="shared" si="17"/>
        <v>0</v>
      </c>
      <c r="BG199" s="38">
        <f t="shared" si="18"/>
        <v>0</v>
      </c>
      <c r="BH199" s="38">
        <f t="shared" si="19"/>
        <v>0</v>
      </c>
      <c r="BI199" s="38">
        <f t="shared" si="20"/>
        <v>0</v>
      </c>
      <c r="BJ199" s="38">
        <f t="shared" si="21"/>
        <v>0</v>
      </c>
      <c r="BK199" s="38">
        <f t="shared" si="22"/>
        <v>0</v>
      </c>
      <c r="BL199" s="38">
        <f t="shared" si="23"/>
        <v>0</v>
      </c>
      <c r="BM199" s="38">
        <f t="shared" si="24"/>
        <v>0</v>
      </c>
      <c r="BN199" s="38">
        <f t="shared" si="25"/>
        <v>0</v>
      </c>
      <c r="BO199" s="38">
        <f t="shared" si="26"/>
        <v>0</v>
      </c>
      <c r="BP199" s="38">
        <f t="shared" si="27"/>
        <v>0</v>
      </c>
      <c r="BQ199" s="38">
        <f t="shared" si="28"/>
        <v>0</v>
      </c>
      <c r="BR199" s="38">
        <f t="shared" si="29"/>
        <v>0</v>
      </c>
      <c r="BS199" s="38">
        <f t="shared" si="30"/>
        <v>0</v>
      </c>
      <c r="BT199" s="38">
        <f t="shared" si="31"/>
        <v>0</v>
      </c>
      <c r="BU199" s="38">
        <f t="shared" si="32"/>
        <v>0</v>
      </c>
      <c r="BV199" s="38">
        <f t="shared" si="33"/>
        <v>0</v>
      </c>
      <c r="BW199" s="38">
        <f t="shared" si="34"/>
        <v>0</v>
      </c>
      <c r="BX199" s="38">
        <f t="shared" si="35"/>
        <v>0</v>
      </c>
      <c r="BY199" s="38">
        <f t="shared" si="36"/>
        <v>0</v>
      </c>
      <c r="BZ199" s="38">
        <f t="shared" si="37"/>
        <v>0</v>
      </c>
      <c r="CA199" s="38">
        <f t="shared" si="38"/>
        <v>0</v>
      </c>
      <c r="CB199" s="14"/>
      <c r="CC199" s="14"/>
      <c r="CD199" s="14"/>
    </row>
    <row r="200" spans="1:82" x14ac:dyDescent="0.25">
      <c r="A200" s="37">
        <f>Accueil!C31</f>
        <v>19</v>
      </c>
      <c r="B200" s="37">
        <f>Accueil!D31</f>
        <v>0</v>
      </c>
      <c r="C200" s="37">
        <f>Accueil!E31</f>
        <v>0</v>
      </c>
      <c r="D200" s="37">
        <f>Accueil!F31</f>
        <v>0</v>
      </c>
      <c r="E200" s="37">
        <f>Accueil!G31</f>
        <v>0</v>
      </c>
      <c r="F200" s="37">
        <f>Accueil!H31</f>
        <v>0</v>
      </c>
      <c r="G200" s="37">
        <f>Accueil!I31</f>
        <v>0</v>
      </c>
      <c r="H200" s="37">
        <f>Accueil!J31</f>
        <v>0</v>
      </c>
      <c r="I200" s="37">
        <f>Accueil!K31</f>
        <v>0</v>
      </c>
      <c r="J200" s="37">
        <f>Accueil!L31</f>
        <v>0</v>
      </c>
      <c r="K200" s="37">
        <f>Accueil!M31</f>
        <v>0</v>
      </c>
      <c r="L200" s="37">
        <f>Accueil!N31</f>
        <v>0</v>
      </c>
      <c r="M200" s="37">
        <f>Accueil!O31</f>
        <v>0</v>
      </c>
      <c r="N200" s="37">
        <f>Accueil!P31</f>
        <v>0</v>
      </c>
      <c r="O200" s="37">
        <f>Accueil!Q31</f>
        <v>0</v>
      </c>
      <c r="P200" s="37">
        <f>Accueil!R31</f>
        <v>0</v>
      </c>
      <c r="Q200" s="37">
        <f>Accueil!S31</f>
        <v>0</v>
      </c>
      <c r="R200" s="37">
        <f>Accueil!T31</f>
        <v>0</v>
      </c>
      <c r="S200" s="37">
        <f>Accueil!U31</f>
        <v>0</v>
      </c>
      <c r="T200" s="37">
        <f>Accueil!V31</f>
        <v>0</v>
      </c>
      <c r="U200" s="37">
        <f>Accueil!W31</f>
        <v>0</v>
      </c>
      <c r="V200" s="37">
        <f>Accueil!X31</f>
        <v>0</v>
      </c>
      <c r="W200" s="37">
        <f>Accueil!Y31</f>
        <v>0</v>
      </c>
      <c r="X200" s="37">
        <f>Accueil!Z31</f>
        <v>0</v>
      </c>
      <c r="Y200" s="37">
        <f>Accueil!AA31</f>
        <v>0</v>
      </c>
      <c r="Z200" s="37">
        <f>Accueil!AB31</f>
        <v>0</v>
      </c>
      <c r="AA200" s="37">
        <f>Accueil!AC31</f>
        <v>0</v>
      </c>
      <c r="AB200" s="37">
        <f>Accueil!AD31</f>
        <v>0</v>
      </c>
      <c r="AC200" s="37">
        <f>Accueil!AE31</f>
        <v>0</v>
      </c>
      <c r="AD200" s="37">
        <f>Accueil!AF31</f>
        <v>0</v>
      </c>
      <c r="AE200" s="37">
        <f>Accueil!AG31</f>
        <v>0</v>
      </c>
      <c r="AF200" s="37">
        <f>Accueil!AH31</f>
        <v>0</v>
      </c>
      <c r="AG200" s="37">
        <f>Accueil!AI31</f>
        <v>0</v>
      </c>
      <c r="AH200" s="37">
        <f>Accueil!AJ31</f>
        <v>0</v>
      </c>
      <c r="AI200" s="37">
        <f>Accueil!AK31</f>
        <v>0</v>
      </c>
      <c r="AJ200" s="37">
        <f>Accueil!AL31</f>
        <v>0</v>
      </c>
      <c r="AK200" s="37">
        <f>Accueil!AM31</f>
        <v>0</v>
      </c>
      <c r="AL200" s="37">
        <f>Accueil!AN31</f>
        <v>0</v>
      </c>
      <c r="AM200" s="37">
        <f>Accueil!AO31</f>
        <v>0</v>
      </c>
      <c r="AN200" s="37">
        <f>Accueil!AP31</f>
        <v>0</v>
      </c>
      <c r="AO200" s="37" t="str">
        <f>Accueil!AQ31</f>
        <v/>
      </c>
      <c r="AP200" s="38">
        <f t="shared" si="1"/>
        <v>0</v>
      </c>
      <c r="AQ200" s="38">
        <f t="shared" si="2"/>
        <v>0</v>
      </c>
      <c r="AR200" s="38">
        <f t="shared" si="3"/>
        <v>0</v>
      </c>
      <c r="AS200" s="38">
        <f t="shared" si="4"/>
        <v>0</v>
      </c>
      <c r="AT200" s="38">
        <f t="shared" si="5"/>
        <v>0</v>
      </c>
      <c r="AU200" s="38">
        <f t="shared" si="6"/>
        <v>0</v>
      </c>
      <c r="AV200" s="38">
        <f t="shared" si="7"/>
        <v>0</v>
      </c>
      <c r="AW200" s="38">
        <f t="shared" si="8"/>
        <v>0</v>
      </c>
      <c r="AX200" s="38">
        <f t="shared" si="9"/>
        <v>0</v>
      </c>
      <c r="AY200" s="38">
        <f t="shared" si="10"/>
        <v>0</v>
      </c>
      <c r="AZ200" s="38">
        <f t="shared" si="11"/>
        <v>0</v>
      </c>
      <c r="BA200" s="38">
        <f t="shared" si="12"/>
        <v>0</v>
      </c>
      <c r="BB200" s="38">
        <f t="shared" si="13"/>
        <v>0</v>
      </c>
      <c r="BC200" s="38">
        <f t="shared" si="14"/>
        <v>0</v>
      </c>
      <c r="BD200" s="38">
        <f t="shared" si="15"/>
        <v>0</v>
      </c>
      <c r="BE200" s="38">
        <f t="shared" si="16"/>
        <v>0</v>
      </c>
      <c r="BF200" s="38">
        <f t="shared" si="17"/>
        <v>0</v>
      </c>
      <c r="BG200" s="38">
        <f t="shared" si="18"/>
        <v>0</v>
      </c>
      <c r="BH200" s="38">
        <f t="shared" si="19"/>
        <v>0</v>
      </c>
      <c r="BI200" s="38">
        <f t="shared" si="20"/>
        <v>0</v>
      </c>
      <c r="BJ200" s="38">
        <f t="shared" si="21"/>
        <v>0</v>
      </c>
      <c r="BK200" s="38">
        <f t="shared" si="22"/>
        <v>0</v>
      </c>
      <c r="BL200" s="38">
        <f t="shared" si="23"/>
        <v>0</v>
      </c>
      <c r="BM200" s="38">
        <f t="shared" si="24"/>
        <v>0</v>
      </c>
      <c r="BN200" s="38">
        <f t="shared" si="25"/>
        <v>0</v>
      </c>
      <c r="BO200" s="38">
        <f t="shared" si="26"/>
        <v>0</v>
      </c>
      <c r="BP200" s="38">
        <f t="shared" si="27"/>
        <v>0</v>
      </c>
      <c r="BQ200" s="38">
        <f t="shared" si="28"/>
        <v>0</v>
      </c>
      <c r="BR200" s="38">
        <f t="shared" si="29"/>
        <v>0</v>
      </c>
      <c r="BS200" s="38">
        <f t="shared" si="30"/>
        <v>0</v>
      </c>
      <c r="BT200" s="38">
        <f t="shared" si="31"/>
        <v>0</v>
      </c>
      <c r="BU200" s="38">
        <f t="shared" si="32"/>
        <v>0</v>
      </c>
      <c r="BV200" s="38">
        <f t="shared" si="33"/>
        <v>0</v>
      </c>
      <c r="BW200" s="38">
        <f t="shared" si="34"/>
        <v>0</v>
      </c>
      <c r="BX200" s="38">
        <f t="shared" si="35"/>
        <v>0</v>
      </c>
      <c r="BY200" s="38">
        <f t="shared" si="36"/>
        <v>0</v>
      </c>
      <c r="BZ200" s="38">
        <f t="shared" si="37"/>
        <v>0</v>
      </c>
      <c r="CA200" s="38">
        <f t="shared" si="38"/>
        <v>0</v>
      </c>
      <c r="CB200" s="14"/>
      <c r="CC200" s="14"/>
      <c r="CD200" s="14"/>
    </row>
    <row r="201" spans="1:82" x14ac:dyDescent="0.25">
      <c r="A201" s="37">
        <f>Accueil!C32</f>
        <v>20</v>
      </c>
      <c r="B201" s="37">
        <f>Accueil!D32</f>
        <v>0</v>
      </c>
      <c r="C201" s="37">
        <f>Accueil!E32</f>
        <v>0</v>
      </c>
      <c r="D201" s="37">
        <f>Accueil!F32</f>
        <v>0</v>
      </c>
      <c r="E201" s="37">
        <f>Accueil!G32</f>
        <v>0</v>
      </c>
      <c r="F201" s="37">
        <f>Accueil!H32</f>
        <v>0</v>
      </c>
      <c r="G201" s="37">
        <f>Accueil!I32</f>
        <v>0</v>
      </c>
      <c r="H201" s="37">
        <f>Accueil!J32</f>
        <v>0</v>
      </c>
      <c r="I201" s="37">
        <f>Accueil!K32</f>
        <v>0</v>
      </c>
      <c r="J201" s="37">
        <f>Accueil!L32</f>
        <v>0</v>
      </c>
      <c r="K201" s="37">
        <f>Accueil!M32</f>
        <v>0</v>
      </c>
      <c r="L201" s="37">
        <f>Accueil!N32</f>
        <v>0</v>
      </c>
      <c r="M201" s="37">
        <f>Accueil!O32</f>
        <v>0</v>
      </c>
      <c r="N201" s="37">
        <f>Accueil!P32</f>
        <v>0</v>
      </c>
      <c r="O201" s="37">
        <f>Accueil!Q32</f>
        <v>0</v>
      </c>
      <c r="P201" s="37">
        <f>Accueil!R32</f>
        <v>0</v>
      </c>
      <c r="Q201" s="37">
        <f>Accueil!S32</f>
        <v>0</v>
      </c>
      <c r="R201" s="37">
        <f>Accueil!T32</f>
        <v>0</v>
      </c>
      <c r="S201" s="37">
        <f>Accueil!U32</f>
        <v>0</v>
      </c>
      <c r="T201" s="37">
        <f>Accueil!V32</f>
        <v>0</v>
      </c>
      <c r="U201" s="37">
        <f>Accueil!W32</f>
        <v>0</v>
      </c>
      <c r="V201" s="37">
        <f>Accueil!X32</f>
        <v>0</v>
      </c>
      <c r="W201" s="37">
        <f>Accueil!Y32</f>
        <v>0</v>
      </c>
      <c r="X201" s="37">
        <f>Accueil!Z32</f>
        <v>0</v>
      </c>
      <c r="Y201" s="37">
        <f>Accueil!AA32</f>
        <v>0</v>
      </c>
      <c r="Z201" s="37">
        <f>Accueil!AB32</f>
        <v>0</v>
      </c>
      <c r="AA201" s="37">
        <f>Accueil!AC32</f>
        <v>0</v>
      </c>
      <c r="AB201" s="37">
        <f>Accueil!AD32</f>
        <v>0</v>
      </c>
      <c r="AC201" s="37">
        <f>Accueil!AE32</f>
        <v>0</v>
      </c>
      <c r="AD201" s="37">
        <f>Accueil!AF32</f>
        <v>0</v>
      </c>
      <c r="AE201" s="37">
        <f>Accueil!AG32</f>
        <v>0</v>
      </c>
      <c r="AF201" s="37">
        <f>Accueil!AH32</f>
        <v>0</v>
      </c>
      <c r="AG201" s="37">
        <f>Accueil!AI32</f>
        <v>0</v>
      </c>
      <c r="AH201" s="37">
        <f>Accueil!AJ32</f>
        <v>0</v>
      </c>
      <c r="AI201" s="37">
        <f>Accueil!AK32</f>
        <v>0</v>
      </c>
      <c r="AJ201" s="37">
        <f>Accueil!AL32</f>
        <v>0</v>
      </c>
      <c r="AK201" s="37">
        <f>Accueil!AM32</f>
        <v>0</v>
      </c>
      <c r="AL201" s="37">
        <f>Accueil!AN32</f>
        <v>0</v>
      </c>
      <c r="AM201" s="37">
        <f>Accueil!AO32</f>
        <v>0</v>
      </c>
      <c r="AN201" s="37">
        <f>Accueil!AP32</f>
        <v>0</v>
      </c>
      <c r="AO201" s="37" t="str">
        <f>Accueil!AQ32</f>
        <v/>
      </c>
      <c r="AP201" s="38">
        <f t="shared" si="1"/>
        <v>0</v>
      </c>
      <c r="AQ201" s="38">
        <f t="shared" si="2"/>
        <v>0</v>
      </c>
      <c r="AR201" s="38">
        <f t="shared" si="3"/>
        <v>0</v>
      </c>
      <c r="AS201" s="38">
        <f t="shared" si="4"/>
        <v>0</v>
      </c>
      <c r="AT201" s="38">
        <f t="shared" si="5"/>
        <v>0</v>
      </c>
      <c r="AU201" s="38">
        <f t="shared" si="6"/>
        <v>0</v>
      </c>
      <c r="AV201" s="38">
        <f t="shared" si="7"/>
        <v>0</v>
      </c>
      <c r="AW201" s="38">
        <f t="shared" si="8"/>
        <v>0</v>
      </c>
      <c r="AX201" s="38">
        <f t="shared" si="9"/>
        <v>0</v>
      </c>
      <c r="AY201" s="38">
        <f t="shared" si="10"/>
        <v>0</v>
      </c>
      <c r="AZ201" s="38">
        <f t="shared" si="11"/>
        <v>0</v>
      </c>
      <c r="BA201" s="38">
        <f t="shared" si="12"/>
        <v>0</v>
      </c>
      <c r="BB201" s="38">
        <f t="shared" si="13"/>
        <v>0</v>
      </c>
      <c r="BC201" s="38">
        <f t="shared" si="14"/>
        <v>0</v>
      </c>
      <c r="BD201" s="38">
        <f t="shared" si="15"/>
        <v>0</v>
      </c>
      <c r="BE201" s="38">
        <f t="shared" si="16"/>
        <v>0</v>
      </c>
      <c r="BF201" s="38">
        <f t="shared" si="17"/>
        <v>0</v>
      </c>
      <c r="BG201" s="38">
        <f t="shared" si="18"/>
        <v>0</v>
      </c>
      <c r="BH201" s="38">
        <f t="shared" si="19"/>
        <v>0</v>
      </c>
      <c r="BI201" s="38">
        <f t="shared" si="20"/>
        <v>0</v>
      </c>
      <c r="BJ201" s="38">
        <f t="shared" si="21"/>
        <v>0</v>
      </c>
      <c r="BK201" s="38">
        <f t="shared" si="22"/>
        <v>0</v>
      </c>
      <c r="BL201" s="38">
        <f t="shared" si="23"/>
        <v>0</v>
      </c>
      <c r="BM201" s="38">
        <f t="shared" si="24"/>
        <v>0</v>
      </c>
      <c r="BN201" s="38">
        <f t="shared" si="25"/>
        <v>0</v>
      </c>
      <c r="BO201" s="38">
        <f t="shared" si="26"/>
        <v>0</v>
      </c>
      <c r="BP201" s="38">
        <f t="shared" si="27"/>
        <v>0</v>
      </c>
      <c r="BQ201" s="38">
        <f t="shared" si="28"/>
        <v>0</v>
      </c>
      <c r="BR201" s="38">
        <f t="shared" si="29"/>
        <v>0</v>
      </c>
      <c r="BS201" s="38">
        <f t="shared" si="30"/>
        <v>0</v>
      </c>
      <c r="BT201" s="38">
        <f t="shared" si="31"/>
        <v>0</v>
      </c>
      <c r="BU201" s="38">
        <f t="shared" si="32"/>
        <v>0</v>
      </c>
      <c r="BV201" s="38">
        <f t="shared" si="33"/>
        <v>0</v>
      </c>
      <c r="BW201" s="38">
        <f t="shared" si="34"/>
        <v>0</v>
      </c>
      <c r="BX201" s="38">
        <f t="shared" si="35"/>
        <v>0</v>
      </c>
      <c r="BY201" s="38">
        <f t="shared" si="36"/>
        <v>0</v>
      </c>
      <c r="BZ201" s="38">
        <f t="shared" si="37"/>
        <v>0</v>
      </c>
      <c r="CA201" s="38">
        <f t="shared" si="38"/>
        <v>0</v>
      </c>
      <c r="CB201" s="14"/>
      <c r="CC201" s="14"/>
      <c r="CD201" s="14"/>
    </row>
    <row r="202" spans="1:82" ht="15.75" thickBot="1" x14ac:dyDescent="0.3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</row>
    <row r="203" spans="1:82" ht="15.75" thickBot="1" x14ac:dyDescent="0.3">
      <c r="A203" s="36"/>
      <c r="T203" s="58" t="s">
        <v>61</v>
      </c>
      <c r="U203" s="59"/>
      <c r="V203" s="60"/>
      <c r="W203" s="47"/>
    </row>
    <row r="205" spans="1:82" x14ac:dyDescent="0.25">
      <c r="A205" s="37" t="str">
        <f>Accueil!C13</f>
        <v>James</v>
      </c>
      <c r="B205" s="37"/>
      <c r="C205" s="37">
        <f>IF(C182="",NA(),SUM(C182)/COUNTIF(C182,"&gt;0"))</f>
        <v>6</v>
      </c>
      <c r="D205" s="37">
        <f>IF(D182="",NA(),SUM(C182:D182)/COUNTIF(C182:D182,"&gt;0"))</f>
        <v>6.5</v>
      </c>
      <c r="E205" s="37">
        <f>IF(E182="",NA(),SUM(C182:E182)/COUNTIF(C182:E182,"&gt;0"))</f>
        <v>6.333333333333333</v>
      </c>
      <c r="F205" s="37">
        <f>IF(F182="",NA(),SUM(C182:F182)/COUNTIF(C182:F182,"&gt;0"))</f>
        <v>6.25</v>
      </c>
      <c r="G205" s="37">
        <f>IF(G182="",NA(),SUM(C182:G182)/COUNTIF(C182:G182,"&gt;0"))</f>
        <v>6.4</v>
      </c>
      <c r="H205" s="37">
        <f>IF(H182="",NA(),SUM(C182:H182)/COUNTIF(C182:H182,"&gt;0"))</f>
        <v>6.333333333333333</v>
      </c>
      <c r="I205" s="37">
        <f>IF(I182="",NA(),SUM(C182:I182)/COUNTIF(C182:I182,"&gt;0"))</f>
        <v>6.1428571428571432</v>
      </c>
      <c r="J205" s="37">
        <f>IF(J182="",NA(),SUM(C182:J182)/COUNTIF(C182:J182,"&gt;0"))</f>
        <v>5.75</v>
      </c>
      <c r="K205" s="37">
        <f>IF(K182="",NA(),SUM(C182:K182)/COUNTIF(C182:K182,"&gt;0"))</f>
        <v>5.7777777777777777</v>
      </c>
      <c r="L205" s="37">
        <f>IF(L182="",NA(),SUM(C182:L182)/COUNTIF(C182:L182,"&gt;0"))</f>
        <v>5.6</v>
      </c>
      <c r="M205" s="37">
        <f>IF(M182="",NA(),SUM(C182:M182)/COUNTIF(C182:M182,"&gt;0"))</f>
        <v>5.5454545454545459</v>
      </c>
      <c r="N205" s="37">
        <f>IF(N182="",NA(),SUM(C182:N182)/COUNTIF(C182:N182,"&gt;0"))</f>
        <v>5.583333333333333</v>
      </c>
      <c r="O205" s="37">
        <f>IF(O182="",NA(),SUM(C182:O182)/COUNTIF(C182:O182,"&gt;0"))</f>
        <v>5.384615384615385</v>
      </c>
      <c r="P205" s="37">
        <f>IF(P182="",NA(),SUM(C182:P182)/COUNTIF(C182:P182,"&gt;0"))</f>
        <v>5.3571428571428568</v>
      </c>
      <c r="Q205" s="37">
        <f>IF(Q182="",NA(),SUM(C182:Q182)/COUNTIF(C182:Q182,"&gt;0"))</f>
        <v>5.4666666666666668</v>
      </c>
      <c r="R205" s="37">
        <f>IF(R182="",NA(),SUM(C182:R182)/COUNTIF(C182:R182,"&gt;0"))</f>
        <v>5.5625</v>
      </c>
      <c r="S205" s="37">
        <f>IF(S182="",NA(),SUM(C182:S182)/COUNTIF(C182:S182,"&gt;0"))</f>
        <v>5.4705882352941178</v>
      </c>
      <c r="T205" s="37">
        <f>IF(T182="",NA(),SUM(C182:T182)/COUNTIF(C182:T182,"&gt;0"))</f>
        <v>5.666666666666667</v>
      </c>
      <c r="U205" s="37">
        <f>IF(U182="",NA(),SUM(C182:U182)/COUNTIF(C182:U182,"&gt;0"))</f>
        <v>5.7894736842105265</v>
      </c>
      <c r="V205" s="37">
        <f>IF(V182="",NA(),SUM(C182:V182)/COUNTIF(C182:V182,"&gt;0"))</f>
        <v>5.7</v>
      </c>
      <c r="W205" s="37">
        <f>IF(W182="",NA(),SUM(C182:W182)/COUNTIF(C182:W182,"&gt;0"))</f>
        <v>5.6190476190476186</v>
      </c>
      <c r="X205" s="37">
        <f>IF(X182="",NA(),SUM(C182:X182)/COUNTIF(C182:X182,"&gt;0"))</f>
        <v>5.5909090909090908</v>
      </c>
      <c r="Y205" s="37">
        <f>IF(Y182="",NA(),SUM(C182:Y182)/COUNTIF(C182:Y182,"&gt;0"))</f>
        <v>5.5217391304347823</v>
      </c>
      <c r="Z205" s="37">
        <f>IF(Z182="",NA(),SUM(C182:Z182)/COUNTIF(C182:Z182,"&gt;0"))</f>
        <v>5.375</v>
      </c>
      <c r="AA205" s="37">
        <f>IF(AA182="",NA(),SUM(C182:AA182)/COUNTIF(C182:AA182,"&gt;0"))</f>
        <v>5.32</v>
      </c>
      <c r="AB205" s="37">
        <f>IF(AB182="",NA(),SUM(C182:AB182)/COUNTIF(C182:AB182,"&gt;0"))</f>
        <v>5.3461538461538458</v>
      </c>
      <c r="AC205" s="37">
        <f>IF(AC182="",NA(),SUM(C182:AC182)/COUNTIF(C182:AC182,"&gt;0"))</f>
        <v>5.333333333333333</v>
      </c>
      <c r="AD205" s="37">
        <f>IF(AD182="",NA(),SUM(C182:AD182)/COUNTIF(C182:AD182,"&gt;0"))</f>
        <v>5.3928571428571432</v>
      </c>
      <c r="AE205" s="37">
        <f>IF(AE182="",NA(),SUM(C182:AE182)/COUNTIF(C182:AE182,"&gt;0"))</f>
        <v>5.4827586206896548</v>
      </c>
      <c r="AF205" s="37">
        <f>IF(AF182="",NA(),SUM(C182:AF182)/COUNTIF(C182:AF182,"&gt;0"))</f>
        <v>5.4666666666666668</v>
      </c>
      <c r="AG205" s="37">
        <f>IF(AG182="",NA(),SUM(C182:AG182)/COUNTIF(C182:AG182,"&gt;0"))</f>
        <v>5.387096774193548</v>
      </c>
      <c r="AH205" s="37">
        <f>IF(AH182="",NA(),SUM(C182:AH182)/COUNTIF(C182:AH182,"&gt;0"))</f>
        <v>5.34375</v>
      </c>
      <c r="AI205" s="37">
        <f>IF(AI182="",NA(),SUM(C182:AI182)/COUNTIF(C182:AI182,"&gt;0"))</f>
        <v>5.333333333333333</v>
      </c>
      <c r="AJ205" s="37">
        <f>IF(AJ182="",NA(),SUM(C182:AJ182)/COUNTIF(C182:AJ182,"&gt;0"))</f>
        <v>5.3529411764705879</v>
      </c>
      <c r="AK205" s="37">
        <f>IF(AK182="",NA(),SUM(C182:AK182)/COUNTIF(C182:AK182,"&gt;0"))</f>
        <v>5.3142857142857141</v>
      </c>
      <c r="AL205" s="37">
        <f>IF(AL182="",NA(),SUM(C182:AL182)/COUNTIF(C182:AL182,"&gt;0"))</f>
        <v>5.25</v>
      </c>
      <c r="AM205" s="37">
        <f>IF(AM182="",NA(),SUM(C182:AM182)/COUNTIF(C182:AM182,"&gt;0"))</f>
        <v>5.2162162162162158</v>
      </c>
      <c r="AN205" s="48">
        <f>IF(AN182="",NA(),SUM(C182:AN182)/COUNTIF(C182:AN182,"&gt;0"))</f>
        <v>5.2368421052631575</v>
      </c>
      <c r="AO205" s="49"/>
    </row>
    <row r="206" spans="1:82" x14ac:dyDescent="0.25">
      <c r="A206" s="37" t="str">
        <f>Accueil!C14</f>
        <v>Manu</v>
      </c>
      <c r="B206" s="37"/>
      <c r="C206" s="37">
        <f t="shared" ref="C206:C223" si="39">IF(C183="",NA(),SUM(C183)/COUNTIF(C183,"&gt;0"))</f>
        <v>6</v>
      </c>
      <c r="D206" s="37">
        <f t="shared" ref="D206:D224" si="40">IF(D183="",NA(),SUM(C183:D183)/COUNTIF(C183:D183,"&gt;0"))</f>
        <v>5.5</v>
      </c>
      <c r="E206" s="37">
        <f t="shared" ref="E206:E224" si="41">IF(E183="",NA(),SUM(C183:E183)/COUNTIF(C183:E183,"&gt;0"))</f>
        <v>5.333333333333333</v>
      </c>
      <c r="F206" s="37">
        <f t="shared" ref="F206:F224" si="42">IF(F183="",NA(),SUM(C183:F183)/COUNTIF(C183:F183,"&gt;0"))</f>
        <v>5.5</v>
      </c>
      <c r="G206" s="37">
        <f t="shared" ref="G206:G224" si="43">IF(G183="",NA(),SUM(C183:G183)/COUNTIF(C183:G183,"&gt;0"))</f>
        <v>5.4</v>
      </c>
      <c r="H206" s="37">
        <f t="shared" ref="H206:H224" si="44">IF(H183="",NA(),SUM(C183:H183)/COUNTIF(C183:H183,"&gt;0"))</f>
        <v>5.5</v>
      </c>
      <c r="I206" s="37">
        <f t="shared" ref="I206:I224" si="45">IF(I183="",NA(),SUM(C183:I183)/COUNTIF(C183:I183,"&gt;0"))</f>
        <v>5.4285714285714288</v>
      </c>
      <c r="J206" s="37">
        <f t="shared" ref="J206:J224" si="46">IF(J183="",NA(),SUM(C183:J183)/COUNTIF(C183:J183,"&gt;0"))</f>
        <v>4.875</v>
      </c>
      <c r="K206" s="37">
        <f t="shared" ref="K206:K224" si="47">IF(K183="",NA(),SUM(C183:K183)/COUNTIF(C183:K183,"&gt;0"))</f>
        <v>4.7777777777777777</v>
      </c>
      <c r="L206" s="37">
        <f t="shared" ref="L206:L224" si="48">IF(L183="",NA(),SUM(C183:L183)/COUNTIF(C183:L183,"&gt;0"))</f>
        <v>4.5999999999999996</v>
      </c>
      <c r="M206" s="37">
        <f t="shared" ref="M206:M224" si="49">IF(M183="",NA(),SUM(C183:M183)/COUNTIF(C183:M183,"&gt;0"))</f>
        <v>4.7272727272727275</v>
      </c>
      <c r="N206" s="37">
        <f t="shared" ref="N206:N224" si="50">IF(N183="",NA(),SUM(C183:N183)/COUNTIF(C183:N183,"&gt;0"))</f>
        <v>4.916666666666667</v>
      </c>
      <c r="O206" s="37">
        <f t="shared" ref="O206:O224" si="51">IF(O183="",NA(),SUM(C183:O183)/COUNTIF(C183:O183,"&gt;0"))</f>
        <v>4.9230769230769234</v>
      </c>
      <c r="P206" s="37">
        <f t="shared" ref="P206:P224" si="52">IF(P183="",NA(),SUM(C183:P183)/COUNTIF(C183:P183,"&gt;0"))</f>
        <v>5.0714285714285712</v>
      </c>
      <c r="Q206" s="37">
        <f t="shared" ref="Q206:Q224" si="53">IF(Q183="",NA(),SUM(C183:Q183)/COUNTIF(C183:Q183,"&gt;0"))</f>
        <v>5.0666666666666664</v>
      </c>
      <c r="R206" s="37">
        <f t="shared" ref="R206:R224" si="54">IF(R183="",NA(),SUM(C183:R183)/COUNTIF(C183:R183,"&gt;0"))</f>
        <v>5.125</v>
      </c>
      <c r="S206" s="37">
        <f t="shared" ref="S206:S224" si="55">IF(S183="",NA(),SUM(C183:S183)/COUNTIF(C183:S183,"&gt;0"))</f>
        <v>5.0588235294117645</v>
      </c>
      <c r="T206" s="37">
        <f t="shared" ref="T206:T224" si="56">IF(T183="",NA(),SUM(C183:T183)/COUNTIF(C183:T183,"&gt;0"))</f>
        <v>5</v>
      </c>
      <c r="U206" s="37">
        <f t="shared" ref="U206:U224" si="57">IF(U183="",NA(),SUM(C183:U183)/COUNTIF(C183:U183,"&gt;0"))</f>
        <v>5</v>
      </c>
      <c r="V206" s="37">
        <f t="shared" ref="V206:V224" si="58">IF(V183="",NA(),SUM(C183:V183)/COUNTIF(C183:V183,"&gt;0"))</f>
        <v>5.05</v>
      </c>
      <c r="W206" s="37">
        <f t="shared" ref="W206:W224" si="59">IF(W183="",NA(),SUM(C183:W183)/COUNTIF(C183:W183,"&gt;0"))</f>
        <v>5</v>
      </c>
      <c r="X206" s="37">
        <f t="shared" ref="X206:X224" si="60">IF(X183="",NA(),SUM(C183:X183)/COUNTIF(C183:X183,"&gt;0"))</f>
        <v>4.9545454545454541</v>
      </c>
      <c r="Y206" s="37">
        <f t="shared" ref="Y206:Y224" si="61">IF(Y183="",NA(),SUM(C183:Y183)/COUNTIF(C183:Y183,"&gt;0"))</f>
        <v>4.8695652173913047</v>
      </c>
      <c r="Z206" s="37">
        <f t="shared" ref="Z206:Z224" si="62">IF(Z183="",NA(),SUM(C183:Z183)/COUNTIF(C183:Z183,"&gt;0"))</f>
        <v>4.875</v>
      </c>
      <c r="AA206" s="37">
        <f t="shared" ref="AA206:AA224" si="63">IF(AA183="",NA(),SUM(C183:AA183)/COUNTIF(C183:AA183,"&gt;0"))</f>
        <v>4.84</v>
      </c>
      <c r="AB206" s="37">
        <f t="shared" ref="AB206:AB224" si="64">IF(AB183="",NA(),SUM(C183:AB183)/COUNTIF(C183:AB183,"&gt;0"))</f>
        <v>4.8076923076923075</v>
      </c>
      <c r="AC206" s="37">
        <f t="shared" ref="AC206:AC224" si="65">IF(AC183="",NA(),SUM(C183:AC183)/COUNTIF(C183:AC183,"&gt;0"))</f>
        <v>4.7777777777777777</v>
      </c>
      <c r="AD206" s="37">
        <f t="shared" ref="AD206:AD224" si="66">IF(AD183="",NA(),SUM(C183:AD183)/COUNTIF(C183:AD183,"&gt;0"))</f>
        <v>4.8214285714285712</v>
      </c>
      <c r="AE206" s="37">
        <f t="shared" ref="AE206:AE224" si="67">IF(AE183="",NA(),SUM(C183:AE183)/COUNTIF(C183:AE183,"&gt;0"))</f>
        <v>4.8620689655172411</v>
      </c>
      <c r="AF206" s="37">
        <f t="shared" ref="AF206:AF224" si="68">IF(AF183="",NA(),SUM(C183:AF183)/COUNTIF(C183:AF183,"&gt;0"))</f>
        <v>4.8666666666666663</v>
      </c>
      <c r="AG206" s="37">
        <f t="shared" ref="AG206:AG224" si="69">IF(AG183="",NA(),SUM(C183:AG183)/COUNTIF(C183:AG183,"&gt;0"))</f>
        <v>4.870967741935484</v>
      </c>
      <c r="AH206" s="37">
        <f t="shared" ref="AH206:AH224" si="70">IF(AH183="",NA(),SUM(C183:AH183)/COUNTIF(C183:AH183,"&gt;0"))</f>
        <v>4.84375</v>
      </c>
      <c r="AI206" s="37">
        <f t="shared" ref="AI206:AI224" si="71">IF(AI183="",NA(),SUM(C183:AI183)/COUNTIF(C183:AI183,"&gt;0"))</f>
        <v>4.8787878787878789</v>
      </c>
      <c r="AJ206" s="37">
        <f t="shared" ref="AJ206:AJ224" si="72">IF(AJ183="",NA(),SUM(C183:AJ183)/COUNTIF(C183:AJ183,"&gt;0"))</f>
        <v>4.9117647058823533</v>
      </c>
      <c r="AK206" s="37">
        <f t="shared" ref="AK206:AK224" si="73">IF(AK183="",NA(),SUM(C183:AK183)/COUNTIF(C183:AK183,"&gt;0"))</f>
        <v>4.8857142857142861</v>
      </c>
      <c r="AL206" s="37">
        <f t="shared" ref="AL206:AL224" si="74">IF(AL183="",NA(),SUM(C183:AL183)/COUNTIF(C183:AL183,"&gt;0"))</f>
        <v>4.833333333333333</v>
      </c>
      <c r="AM206" s="37">
        <f t="shared" ref="AM206:AM224" si="75">IF(AM183="",NA(),SUM(C183:AM183)/COUNTIF(C183:AM183,"&gt;0"))</f>
        <v>4.8648648648648649</v>
      </c>
      <c r="AN206" s="48">
        <f t="shared" ref="AN206:AN224" si="76">IF(AN183="",NA(),SUM(C183:AN183)/COUNTIF(C183:AN183,"&gt;0"))</f>
        <v>4.9473684210526319</v>
      </c>
      <c r="AO206" s="49"/>
    </row>
    <row r="207" spans="1:82" x14ac:dyDescent="0.25">
      <c r="A207" s="37" t="str">
        <f>Accueil!C15</f>
        <v>Remi</v>
      </c>
      <c r="B207" s="37"/>
      <c r="C207" s="37">
        <f t="shared" si="39"/>
        <v>6</v>
      </c>
      <c r="D207" s="37">
        <f t="shared" si="40"/>
        <v>5</v>
      </c>
      <c r="E207" s="37">
        <f t="shared" si="41"/>
        <v>4.666666666666667</v>
      </c>
      <c r="F207" s="37">
        <f t="shared" si="42"/>
        <v>5</v>
      </c>
      <c r="G207" s="37">
        <f t="shared" si="43"/>
        <v>4.8</v>
      </c>
      <c r="H207" s="37">
        <f t="shared" si="44"/>
        <v>4.833333333333333</v>
      </c>
      <c r="I207" s="37">
        <f t="shared" si="45"/>
        <v>4.7142857142857144</v>
      </c>
      <c r="J207" s="37">
        <f t="shared" si="46"/>
        <v>4.375</v>
      </c>
      <c r="K207" s="37">
        <f t="shared" si="47"/>
        <v>4.333333333333333</v>
      </c>
      <c r="L207" s="37">
        <f t="shared" si="48"/>
        <v>4.0999999999999996</v>
      </c>
      <c r="M207" s="37">
        <f t="shared" si="49"/>
        <v>4.3636363636363633</v>
      </c>
      <c r="N207" s="37">
        <f t="shared" si="50"/>
        <v>4.333333333333333</v>
      </c>
      <c r="O207" s="37">
        <f t="shared" si="51"/>
        <v>4.384615384615385</v>
      </c>
      <c r="P207" s="37">
        <f t="shared" si="52"/>
        <v>4.5714285714285712</v>
      </c>
      <c r="Q207" s="37">
        <f t="shared" si="53"/>
        <v>4.666666666666667</v>
      </c>
      <c r="R207" s="37">
        <f t="shared" si="54"/>
        <v>4.625</v>
      </c>
      <c r="S207" s="37">
        <f t="shared" si="55"/>
        <v>4.6470588235294121</v>
      </c>
      <c r="T207" s="37">
        <f t="shared" si="56"/>
        <v>4.7222222222222223</v>
      </c>
      <c r="U207" s="37">
        <f t="shared" si="57"/>
        <v>4.7894736842105265</v>
      </c>
      <c r="V207" s="37">
        <f t="shared" si="58"/>
        <v>4.7</v>
      </c>
      <c r="W207" s="37">
        <f t="shared" si="59"/>
        <v>4.7619047619047619</v>
      </c>
      <c r="X207" s="37">
        <f t="shared" si="60"/>
        <v>4.6818181818181817</v>
      </c>
      <c r="Y207" s="37">
        <f t="shared" si="61"/>
        <v>4.6956521739130439</v>
      </c>
      <c r="Z207" s="37">
        <f t="shared" si="62"/>
        <v>4.75</v>
      </c>
      <c r="AA207" s="37">
        <f t="shared" si="63"/>
        <v>4.76</v>
      </c>
      <c r="AB207" s="37">
        <f t="shared" si="64"/>
        <v>4.7692307692307692</v>
      </c>
      <c r="AC207" s="37">
        <f t="shared" si="65"/>
        <v>4.7777777777777777</v>
      </c>
      <c r="AD207" s="37">
        <f t="shared" si="66"/>
        <v>4.7857142857142856</v>
      </c>
      <c r="AE207" s="37">
        <f t="shared" si="67"/>
        <v>4.8275862068965516</v>
      </c>
      <c r="AF207" s="37">
        <f t="shared" si="68"/>
        <v>4.8666666666666663</v>
      </c>
      <c r="AG207" s="37">
        <f t="shared" si="69"/>
        <v>4.903225806451613</v>
      </c>
      <c r="AH207" s="37">
        <f t="shared" si="70"/>
        <v>4.875</v>
      </c>
      <c r="AI207" s="37">
        <f t="shared" si="71"/>
        <v>4.8787878787878789</v>
      </c>
      <c r="AJ207" s="37">
        <f t="shared" si="72"/>
        <v>4.9411764705882355</v>
      </c>
      <c r="AK207" s="37">
        <f t="shared" si="73"/>
        <v>4.9428571428571431</v>
      </c>
      <c r="AL207" s="37">
        <f t="shared" si="74"/>
        <v>4.8888888888888893</v>
      </c>
      <c r="AM207" s="37">
        <f t="shared" si="75"/>
        <v>4.8648648648648649</v>
      </c>
      <c r="AN207" s="48">
        <f t="shared" si="76"/>
        <v>4.8947368421052628</v>
      </c>
      <c r="AO207" s="49"/>
    </row>
    <row r="208" spans="1:82" x14ac:dyDescent="0.25">
      <c r="A208" s="37" t="str">
        <f>Accueil!C16</f>
        <v>Régis</v>
      </c>
      <c r="B208" s="37"/>
      <c r="C208" s="37">
        <f t="shared" si="39"/>
        <v>5</v>
      </c>
      <c r="D208" s="37">
        <f t="shared" si="40"/>
        <v>5</v>
      </c>
      <c r="E208" s="37">
        <f t="shared" si="41"/>
        <v>4.666666666666667</v>
      </c>
      <c r="F208" s="37">
        <f t="shared" si="42"/>
        <v>5</v>
      </c>
      <c r="G208" s="37">
        <f t="shared" si="43"/>
        <v>4.8</v>
      </c>
      <c r="H208" s="37">
        <f t="shared" si="44"/>
        <v>5</v>
      </c>
      <c r="I208" s="37">
        <f t="shared" si="45"/>
        <v>5.1428571428571432</v>
      </c>
      <c r="J208" s="37">
        <f t="shared" si="46"/>
        <v>5</v>
      </c>
      <c r="K208" s="37">
        <f t="shared" si="47"/>
        <v>4.8888888888888893</v>
      </c>
      <c r="L208" s="37">
        <f t="shared" si="48"/>
        <v>4.7</v>
      </c>
      <c r="M208" s="37">
        <f t="shared" si="49"/>
        <v>4.8181818181818183</v>
      </c>
      <c r="N208" s="37">
        <f t="shared" si="50"/>
        <v>4.916666666666667</v>
      </c>
      <c r="O208" s="37">
        <f t="shared" si="51"/>
        <v>4.8461538461538458</v>
      </c>
      <c r="P208" s="37">
        <f t="shared" si="52"/>
        <v>4.8571428571428568</v>
      </c>
      <c r="Q208" s="37">
        <f t="shared" si="53"/>
        <v>4.8666666666666663</v>
      </c>
      <c r="R208" s="37">
        <f t="shared" si="54"/>
        <v>4.75</v>
      </c>
      <c r="S208" s="37">
        <f t="shared" si="55"/>
        <v>4.7647058823529411</v>
      </c>
      <c r="T208" s="37">
        <f t="shared" si="56"/>
        <v>4.9444444444444446</v>
      </c>
      <c r="U208" s="37">
        <f t="shared" si="57"/>
        <v>4.9473684210526319</v>
      </c>
      <c r="V208" s="37">
        <f t="shared" si="58"/>
        <v>4.8499999999999996</v>
      </c>
      <c r="W208" s="37">
        <f t="shared" si="59"/>
        <v>4.8095238095238093</v>
      </c>
      <c r="X208" s="37">
        <f t="shared" si="60"/>
        <v>4.8181818181818183</v>
      </c>
      <c r="Y208" s="37">
        <f t="shared" si="61"/>
        <v>4.8260869565217392</v>
      </c>
      <c r="Z208" s="37">
        <f t="shared" si="62"/>
        <v>4.791666666666667</v>
      </c>
      <c r="AA208" s="37">
        <f t="shared" si="63"/>
        <v>4.76</v>
      </c>
      <c r="AB208" s="37">
        <f t="shared" si="64"/>
        <v>4.6538461538461542</v>
      </c>
      <c r="AC208" s="37">
        <f t="shared" si="65"/>
        <v>4.6296296296296298</v>
      </c>
      <c r="AD208" s="37">
        <f t="shared" si="66"/>
        <v>4.6785714285714288</v>
      </c>
      <c r="AE208" s="37">
        <f t="shared" si="67"/>
        <v>4.7586206896551726</v>
      </c>
      <c r="AF208" s="37">
        <f t="shared" si="68"/>
        <v>4.666666666666667</v>
      </c>
      <c r="AG208" s="37">
        <f t="shared" si="69"/>
        <v>4.709677419354839</v>
      </c>
      <c r="AH208" s="37">
        <f t="shared" si="70"/>
        <v>4.78125</v>
      </c>
      <c r="AI208" s="37">
        <f t="shared" si="71"/>
        <v>4.7575757575757578</v>
      </c>
      <c r="AJ208" s="37">
        <f t="shared" si="72"/>
        <v>4.7941176470588234</v>
      </c>
      <c r="AK208" s="37">
        <f t="shared" si="73"/>
        <v>4.7714285714285714</v>
      </c>
      <c r="AL208" s="37">
        <f t="shared" si="74"/>
        <v>4.7777777777777777</v>
      </c>
      <c r="AM208" s="37">
        <f t="shared" si="75"/>
        <v>4.756756756756757</v>
      </c>
      <c r="AN208" s="48">
        <f t="shared" si="76"/>
        <v>4.8157894736842106</v>
      </c>
      <c r="AO208" s="49"/>
    </row>
    <row r="209" spans="1:41" x14ac:dyDescent="0.25">
      <c r="A209" s="37" t="str">
        <f>Accueil!C17</f>
        <v>Alia</v>
      </c>
      <c r="B209" s="37"/>
      <c r="C209" s="37">
        <f t="shared" si="39"/>
        <v>5</v>
      </c>
      <c r="D209" s="37">
        <f t="shared" si="40"/>
        <v>7</v>
      </c>
      <c r="E209" s="37">
        <f t="shared" si="41"/>
        <v>6.333333333333333</v>
      </c>
      <c r="F209" s="37">
        <f t="shared" si="42"/>
        <v>6</v>
      </c>
      <c r="G209" s="37">
        <f t="shared" si="43"/>
        <v>5.4</v>
      </c>
      <c r="H209" s="37">
        <f t="shared" si="44"/>
        <v>5.333333333333333</v>
      </c>
      <c r="I209" s="37">
        <f t="shared" si="45"/>
        <v>5</v>
      </c>
      <c r="J209" s="37">
        <f t="shared" si="46"/>
        <v>4.75</v>
      </c>
      <c r="K209" s="37">
        <f t="shared" si="47"/>
        <v>4.8888888888888893</v>
      </c>
      <c r="L209" s="37">
        <f t="shared" si="48"/>
        <v>4.7</v>
      </c>
      <c r="M209" s="37">
        <f t="shared" si="49"/>
        <v>4.9090909090909092</v>
      </c>
      <c r="N209" s="37">
        <f t="shared" si="50"/>
        <v>5</v>
      </c>
      <c r="O209" s="37">
        <f t="shared" si="51"/>
        <v>4.8461538461538458</v>
      </c>
      <c r="P209" s="37">
        <f t="shared" si="52"/>
        <v>4.7857142857142856</v>
      </c>
      <c r="Q209" s="37">
        <f t="shared" si="53"/>
        <v>4.666666666666667</v>
      </c>
      <c r="R209" s="37">
        <f t="shared" si="54"/>
        <v>4.625</v>
      </c>
      <c r="S209" s="37">
        <f t="shared" si="55"/>
        <v>4.7058823529411766</v>
      </c>
      <c r="T209" s="37">
        <f t="shared" si="56"/>
        <v>4.7222222222222223</v>
      </c>
      <c r="U209" s="37">
        <f t="shared" si="57"/>
        <v>4.8421052631578947</v>
      </c>
      <c r="V209" s="37">
        <f t="shared" si="58"/>
        <v>4.8</v>
      </c>
      <c r="W209" s="37">
        <f t="shared" si="59"/>
        <v>4.7619047619047619</v>
      </c>
      <c r="X209" s="37">
        <f t="shared" si="60"/>
        <v>4.7727272727272725</v>
      </c>
      <c r="Y209" s="37">
        <f t="shared" si="61"/>
        <v>4.7391304347826084</v>
      </c>
      <c r="Z209" s="37">
        <f t="shared" si="62"/>
        <v>4.75</v>
      </c>
      <c r="AA209" s="37">
        <f t="shared" si="63"/>
        <v>4.76</v>
      </c>
      <c r="AB209" s="37">
        <f t="shared" si="64"/>
        <v>4.7692307692307692</v>
      </c>
      <c r="AC209" s="37">
        <f t="shared" si="65"/>
        <v>4.7037037037037033</v>
      </c>
      <c r="AD209" s="37">
        <f t="shared" si="66"/>
        <v>4.7142857142857144</v>
      </c>
      <c r="AE209" s="37">
        <f t="shared" si="67"/>
        <v>4.7931034482758621</v>
      </c>
      <c r="AF209" s="37">
        <f t="shared" si="68"/>
        <v>4.833333333333333</v>
      </c>
      <c r="AG209" s="37">
        <f t="shared" si="69"/>
        <v>4.870967741935484</v>
      </c>
      <c r="AH209" s="37">
        <f t="shared" si="70"/>
        <v>4.84375</v>
      </c>
      <c r="AI209" s="37">
        <f t="shared" si="71"/>
        <v>4.8181818181818183</v>
      </c>
      <c r="AJ209" s="37">
        <f t="shared" si="72"/>
        <v>4.8529411764705879</v>
      </c>
      <c r="AK209" s="37">
        <f t="shared" si="73"/>
        <v>4.8</v>
      </c>
      <c r="AL209" s="37">
        <f t="shared" si="74"/>
        <v>4.7777777777777777</v>
      </c>
      <c r="AM209" s="37">
        <f t="shared" si="75"/>
        <v>4.756756756756757</v>
      </c>
      <c r="AN209" s="48">
        <f t="shared" si="76"/>
        <v>4.7894736842105265</v>
      </c>
      <c r="AO209" s="49"/>
    </row>
    <row r="210" spans="1:41" x14ac:dyDescent="0.25">
      <c r="A210" s="37" t="str">
        <f>Accueil!C18</f>
        <v>Sarah</v>
      </c>
      <c r="B210" s="37"/>
      <c r="C210" s="37">
        <f t="shared" si="39"/>
        <v>4</v>
      </c>
      <c r="D210" s="37">
        <f t="shared" si="40"/>
        <v>4.5</v>
      </c>
      <c r="E210" s="37">
        <f t="shared" si="41"/>
        <v>4.333333333333333</v>
      </c>
      <c r="F210" s="37">
        <f t="shared" si="42"/>
        <v>4.75</v>
      </c>
      <c r="G210" s="37">
        <f t="shared" si="43"/>
        <v>4.4000000000000004</v>
      </c>
      <c r="H210" s="37">
        <f t="shared" si="44"/>
        <v>4.833333333333333</v>
      </c>
      <c r="I210" s="37">
        <f t="shared" si="45"/>
        <v>4.4285714285714288</v>
      </c>
      <c r="J210" s="37">
        <f t="shared" si="46"/>
        <v>4.125</v>
      </c>
      <c r="K210" s="37">
        <f t="shared" si="47"/>
        <v>4</v>
      </c>
      <c r="L210" s="37">
        <f t="shared" si="48"/>
        <v>4</v>
      </c>
      <c r="M210" s="37">
        <f t="shared" si="49"/>
        <v>4.0909090909090908</v>
      </c>
      <c r="N210" s="37">
        <f t="shared" si="50"/>
        <v>4.333333333333333</v>
      </c>
      <c r="O210" s="37">
        <f t="shared" si="51"/>
        <v>4.2307692307692308</v>
      </c>
      <c r="P210" s="37">
        <f t="shared" si="52"/>
        <v>4.2857142857142856</v>
      </c>
      <c r="Q210" s="37">
        <f t="shared" si="53"/>
        <v>4.4000000000000004</v>
      </c>
      <c r="R210" s="37">
        <f t="shared" si="54"/>
        <v>4.5</v>
      </c>
      <c r="S210" s="37">
        <f t="shared" si="55"/>
        <v>4.5294117647058822</v>
      </c>
      <c r="T210" s="37">
        <f t="shared" si="56"/>
        <v>4.6111111111111107</v>
      </c>
      <c r="U210" s="37">
        <f t="shared" si="57"/>
        <v>4.6842105263157894</v>
      </c>
      <c r="V210" s="37">
        <f t="shared" si="58"/>
        <v>4.75</v>
      </c>
      <c r="W210" s="37">
        <f t="shared" si="59"/>
        <v>4.666666666666667</v>
      </c>
      <c r="X210" s="37">
        <f t="shared" si="60"/>
        <v>4.6818181818181817</v>
      </c>
      <c r="Y210" s="37">
        <f t="shared" si="61"/>
        <v>4.6521739130434785</v>
      </c>
      <c r="Z210" s="37">
        <f t="shared" si="62"/>
        <v>4.75</v>
      </c>
      <c r="AA210" s="37">
        <f t="shared" si="63"/>
        <v>4.8</v>
      </c>
      <c r="AB210" s="37">
        <f t="shared" si="64"/>
        <v>4.8076923076923075</v>
      </c>
      <c r="AC210" s="37">
        <f t="shared" si="65"/>
        <v>4.7037037037037033</v>
      </c>
      <c r="AD210" s="37">
        <f t="shared" si="66"/>
        <v>4.7142857142857144</v>
      </c>
      <c r="AE210" s="37">
        <f t="shared" si="67"/>
        <v>4.7586206896551726</v>
      </c>
      <c r="AF210" s="37">
        <f t="shared" si="68"/>
        <v>4.7</v>
      </c>
      <c r="AG210" s="37">
        <f t="shared" si="69"/>
        <v>4.806451612903226</v>
      </c>
      <c r="AH210" s="37">
        <f t="shared" si="70"/>
        <v>4.78125</v>
      </c>
      <c r="AI210" s="37">
        <f t="shared" si="71"/>
        <v>4.7878787878787881</v>
      </c>
      <c r="AJ210" s="37">
        <f t="shared" si="72"/>
        <v>4.8235294117647056</v>
      </c>
      <c r="AK210" s="37">
        <f t="shared" si="73"/>
        <v>4.7714285714285714</v>
      </c>
      <c r="AL210" s="37">
        <f t="shared" si="74"/>
        <v>4.75</v>
      </c>
      <c r="AM210" s="37">
        <f t="shared" si="75"/>
        <v>4.7027027027027026</v>
      </c>
      <c r="AN210" s="48">
        <f t="shared" si="76"/>
        <v>4.7368421052631575</v>
      </c>
      <c r="AO210" s="49"/>
    </row>
    <row r="211" spans="1:41" x14ac:dyDescent="0.25">
      <c r="A211" s="37" t="str">
        <f>Accueil!C19</f>
        <v>Mélanie</v>
      </c>
      <c r="B211" s="37"/>
      <c r="C211" s="37">
        <f t="shared" si="39"/>
        <v>6</v>
      </c>
      <c r="D211" s="37">
        <f t="shared" si="40"/>
        <v>6.5</v>
      </c>
      <c r="E211" s="37">
        <f t="shared" si="41"/>
        <v>5.666666666666667</v>
      </c>
      <c r="F211" s="37">
        <f t="shared" si="42"/>
        <v>4.75</v>
      </c>
      <c r="G211" s="37">
        <f t="shared" si="43"/>
        <v>4.8</v>
      </c>
      <c r="H211" s="37">
        <f t="shared" si="44"/>
        <v>4.5</v>
      </c>
      <c r="I211" s="37">
        <f t="shared" si="45"/>
        <v>4.7142857142857144</v>
      </c>
      <c r="J211" s="37">
        <f t="shared" si="46"/>
        <v>4.625</v>
      </c>
      <c r="K211" s="37">
        <f t="shared" si="47"/>
        <v>4.5555555555555554</v>
      </c>
      <c r="L211" s="37">
        <f t="shared" si="48"/>
        <v>4.3</v>
      </c>
      <c r="M211" s="37">
        <f t="shared" si="49"/>
        <v>4.1818181818181817</v>
      </c>
      <c r="N211" s="37">
        <f t="shared" si="50"/>
        <v>4.25</v>
      </c>
      <c r="O211" s="37">
        <f t="shared" si="51"/>
        <v>4</v>
      </c>
      <c r="P211" s="37">
        <f t="shared" si="52"/>
        <v>4.0714285714285712</v>
      </c>
      <c r="Q211" s="37">
        <f t="shared" si="53"/>
        <v>4</v>
      </c>
      <c r="R211" s="37">
        <f t="shared" si="54"/>
        <v>3.875</v>
      </c>
      <c r="S211" s="37">
        <f t="shared" si="55"/>
        <v>3.8235294117647061</v>
      </c>
      <c r="T211" s="37">
        <f t="shared" si="56"/>
        <v>4.0555555555555554</v>
      </c>
      <c r="U211" s="37">
        <f t="shared" si="57"/>
        <v>4.2105263157894735</v>
      </c>
      <c r="V211" s="37">
        <f t="shared" si="58"/>
        <v>4.1500000000000004</v>
      </c>
      <c r="W211" s="37">
        <f t="shared" si="59"/>
        <v>4.1904761904761907</v>
      </c>
      <c r="X211" s="37">
        <f t="shared" si="60"/>
        <v>4.2727272727272725</v>
      </c>
      <c r="Y211" s="37">
        <f t="shared" si="61"/>
        <v>4.1304347826086953</v>
      </c>
      <c r="Z211" s="37">
        <f t="shared" si="62"/>
        <v>4.125</v>
      </c>
      <c r="AA211" s="37">
        <f t="shared" si="63"/>
        <v>4.16</v>
      </c>
      <c r="AB211" s="37">
        <f t="shared" si="64"/>
        <v>4.2307692307692308</v>
      </c>
      <c r="AC211" s="37">
        <f t="shared" si="65"/>
        <v>4.1481481481481479</v>
      </c>
      <c r="AD211" s="37">
        <f t="shared" si="66"/>
        <v>4.2142857142857144</v>
      </c>
      <c r="AE211" s="37">
        <f t="shared" si="67"/>
        <v>4.2758620689655169</v>
      </c>
      <c r="AF211" s="37">
        <f t="shared" si="68"/>
        <v>4.3</v>
      </c>
      <c r="AG211" s="37">
        <f t="shared" si="69"/>
        <v>4.354838709677419</v>
      </c>
      <c r="AH211" s="37">
        <f t="shared" si="70"/>
        <v>4.4375</v>
      </c>
      <c r="AI211" s="37">
        <f t="shared" si="71"/>
        <v>4.4242424242424239</v>
      </c>
      <c r="AJ211" s="37">
        <f t="shared" si="72"/>
        <v>4.4411764705882355</v>
      </c>
      <c r="AK211" s="37">
        <f t="shared" si="73"/>
        <v>4.4000000000000004</v>
      </c>
      <c r="AL211" s="37">
        <f t="shared" si="74"/>
        <v>4.3888888888888893</v>
      </c>
      <c r="AM211" s="37">
        <f t="shared" si="75"/>
        <v>4.3783783783783781</v>
      </c>
      <c r="AN211" s="48">
        <f t="shared" si="76"/>
        <v>4.3684210526315788</v>
      </c>
      <c r="AO211" s="49"/>
    </row>
    <row r="212" spans="1:41" x14ac:dyDescent="0.25">
      <c r="A212" s="37" t="str">
        <f>Accueil!C20</f>
        <v>Laura</v>
      </c>
      <c r="B212" s="37"/>
      <c r="C212" s="37">
        <f t="shared" si="39"/>
        <v>5</v>
      </c>
      <c r="D212" s="37">
        <f t="shared" si="40"/>
        <v>5.5</v>
      </c>
      <c r="E212" s="37">
        <f t="shared" si="41"/>
        <v>4.666666666666667</v>
      </c>
      <c r="F212" s="37">
        <f t="shared" si="42"/>
        <v>4</v>
      </c>
      <c r="G212" s="37">
        <f t="shared" si="43"/>
        <v>3.6</v>
      </c>
      <c r="H212" s="37">
        <f t="shared" si="44"/>
        <v>3.6</v>
      </c>
      <c r="I212" s="37">
        <f t="shared" si="45"/>
        <v>3.5</v>
      </c>
      <c r="J212" s="37">
        <f t="shared" si="46"/>
        <v>3.5714285714285716</v>
      </c>
      <c r="K212" s="37">
        <f t="shared" si="47"/>
        <v>3.5714285714285716</v>
      </c>
      <c r="L212" s="37">
        <f t="shared" si="48"/>
        <v>3.5714285714285716</v>
      </c>
      <c r="M212" s="37">
        <f t="shared" si="49"/>
        <v>3.5714285714285716</v>
      </c>
      <c r="N212" s="37">
        <f t="shared" si="50"/>
        <v>3.5714285714285716</v>
      </c>
      <c r="O212" s="37">
        <f t="shared" si="51"/>
        <v>3.5714285714285716</v>
      </c>
      <c r="P212" s="37">
        <f t="shared" si="52"/>
        <v>3.5714285714285716</v>
      </c>
      <c r="Q212" s="37">
        <f t="shared" si="53"/>
        <v>3.5714285714285716</v>
      </c>
      <c r="R212" s="37">
        <f t="shared" si="54"/>
        <v>3.5714285714285716</v>
      </c>
      <c r="S212" s="37">
        <f t="shared" si="55"/>
        <v>3.5714285714285716</v>
      </c>
      <c r="T212" s="37">
        <f t="shared" si="56"/>
        <v>3.5714285714285716</v>
      </c>
      <c r="U212" s="37">
        <f t="shared" si="57"/>
        <v>3.5714285714285716</v>
      </c>
      <c r="V212" s="37">
        <f t="shared" si="58"/>
        <v>3.5714285714285716</v>
      </c>
      <c r="W212" s="37">
        <f t="shared" si="59"/>
        <v>3.5714285714285716</v>
      </c>
      <c r="X212" s="37">
        <f t="shared" si="60"/>
        <v>3.5714285714285716</v>
      </c>
      <c r="Y212" s="37">
        <f t="shared" si="61"/>
        <v>3.5714285714285716</v>
      </c>
      <c r="Z212" s="37">
        <f t="shared" si="62"/>
        <v>3.5714285714285716</v>
      </c>
      <c r="AA212" s="37">
        <f t="shared" si="63"/>
        <v>3.5714285714285716</v>
      </c>
      <c r="AB212" s="37">
        <f t="shared" si="64"/>
        <v>3.5714285714285716</v>
      </c>
      <c r="AC212" s="37">
        <f t="shared" si="65"/>
        <v>3.5714285714285716</v>
      </c>
      <c r="AD212" s="37">
        <f t="shared" si="66"/>
        <v>3.5714285714285716</v>
      </c>
      <c r="AE212" s="37">
        <f t="shared" si="67"/>
        <v>3.5714285714285716</v>
      </c>
      <c r="AF212" s="37">
        <f t="shared" si="68"/>
        <v>3.5714285714285716</v>
      </c>
      <c r="AG212" s="37">
        <f t="shared" si="69"/>
        <v>3.5714285714285716</v>
      </c>
      <c r="AH212" s="37">
        <f t="shared" si="70"/>
        <v>3.5714285714285716</v>
      </c>
      <c r="AI212" s="37">
        <f t="shared" si="71"/>
        <v>3.5714285714285716</v>
      </c>
      <c r="AJ212" s="37">
        <f t="shared" si="72"/>
        <v>3.5714285714285716</v>
      </c>
      <c r="AK212" s="37">
        <f t="shared" si="73"/>
        <v>3.5714285714285716</v>
      </c>
      <c r="AL212" s="37">
        <f t="shared" si="74"/>
        <v>3.5714285714285716</v>
      </c>
      <c r="AM212" s="37">
        <f t="shared" si="75"/>
        <v>3.5714285714285716</v>
      </c>
      <c r="AN212" s="48">
        <f t="shared" si="76"/>
        <v>3.5714285714285716</v>
      </c>
      <c r="AO212" s="49"/>
    </row>
    <row r="213" spans="1:41" x14ac:dyDescent="0.25">
      <c r="A213" s="37" t="str">
        <f>Accueil!C21</f>
        <v>Renoda</v>
      </c>
      <c r="B213" s="37"/>
      <c r="C213" s="37">
        <f t="shared" si="39"/>
        <v>6</v>
      </c>
      <c r="D213" s="37">
        <f t="shared" si="40"/>
        <v>6</v>
      </c>
      <c r="E213" s="37">
        <f t="shared" si="41"/>
        <v>6</v>
      </c>
      <c r="F213" s="37">
        <f t="shared" si="42"/>
        <v>6</v>
      </c>
      <c r="G213" s="37">
        <f t="shared" si="43"/>
        <v>6</v>
      </c>
      <c r="H213" s="37">
        <f t="shared" si="44"/>
        <v>6</v>
      </c>
      <c r="I213" s="37">
        <f t="shared" si="45"/>
        <v>6</v>
      </c>
      <c r="J213" s="37">
        <f t="shared" si="46"/>
        <v>6</v>
      </c>
      <c r="K213" s="37">
        <f t="shared" si="47"/>
        <v>6</v>
      </c>
      <c r="L213" s="37">
        <f t="shared" si="48"/>
        <v>6</v>
      </c>
      <c r="M213" s="37">
        <f t="shared" si="49"/>
        <v>6</v>
      </c>
      <c r="N213" s="37">
        <f t="shared" si="50"/>
        <v>6</v>
      </c>
      <c r="O213" s="37">
        <f t="shared" si="51"/>
        <v>6</v>
      </c>
      <c r="P213" s="37">
        <f t="shared" si="52"/>
        <v>6</v>
      </c>
      <c r="Q213" s="37">
        <f t="shared" si="53"/>
        <v>6</v>
      </c>
      <c r="R213" s="37">
        <f t="shared" si="54"/>
        <v>6</v>
      </c>
      <c r="S213" s="37">
        <f t="shared" si="55"/>
        <v>6</v>
      </c>
      <c r="T213" s="37">
        <f t="shared" si="56"/>
        <v>6</v>
      </c>
      <c r="U213" s="37">
        <f t="shared" si="57"/>
        <v>6</v>
      </c>
      <c r="V213" s="37">
        <f t="shared" si="58"/>
        <v>6</v>
      </c>
      <c r="W213" s="37">
        <f t="shared" si="59"/>
        <v>6</v>
      </c>
      <c r="X213" s="37">
        <f t="shared" si="60"/>
        <v>6</v>
      </c>
      <c r="Y213" s="37">
        <f t="shared" si="61"/>
        <v>6</v>
      </c>
      <c r="Z213" s="37">
        <f t="shared" si="62"/>
        <v>6</v>
      </c>
      <c r="AA213" s="37">
        <f t="shared" si="63"/>
        <v>6</v>
      </c>
      <c r="AB213" s="37">
        <f t="shared" si="64"/>
        <v>6</v>
      </c>
      <c r="AC213" s="37">
        <f t="shared" si="65"/>
        <v>6</v>
      </c>
      <c r="AD213" s="37">
        <f t="shared" si="66"/>
        <v>6</v>
      </c>
      <c r="AE213" s="37">
        <f t="shared" si="67"/>
        <v>6</v>
      </c>
      <c r="AF213" s="37">
        <f t="shared" si="68"/>
        <v>6</v>
      </c>
      <c r="AG213" s="37">
        <f t="shared" si="69"/>
        <v>6</v>
      </c>
      <c r="AH213" s="37">
        <f t="shared" si="70"/>
        <v>6</v>
      </c>
      <c r="AI213" s="37">
        <f t="shared" si="71"/>
        <v>6</v>
      </c>
      <c r="AJ213" s="37">
        <f t="shared" si="72"/>
        <v>6</v>
      </c>
      <c r="AK213" s="37">
        <f t="shared" si="73"/>
        <v>6</v>
      </c>
      <c r="AL213" s="37">
        <f t="shared" si="74"/>
        <v>6</v>
      </c>
      <c r="AM213" s="37">
        <f t="shared" si="75"/>
        <v>6</v>
      </c>
      <c r="AN213" s="48">
        <f t="shared" si="76"/>
        <v>6</v>
      </c>
      <c r="AO213" s="49"/>
    </row>
    <row r="214" spans="1:41" x14ac:dyDescent="0.25">
      <c r="A214" s="37">
        <f>Accueil!C22</f>
        <v>10</v>
      </c>
      <c r="B214" s="37"/>
      <c r="C214" s="37" t="e">
        <f t="shared" si="39"/>
        <v>#DIV/0!</v>
      </c>
      <c r="D214" s="37" t="e">
        <f t="shared" si="40"/>
        <v>#DIV/0!</v>
      </c>
      <c r="E214" s="37" t="e">
        <f t="shared" si="41"/>
        <v>#DIV/0!</v>
      </c>
      <c r="F214" s="37" t="e">
        <f t="shared" si="42"/>
        <v>#DIV/0!</v>
      </c>
      <c r="G214" s="37" t="e">
        <f t="shared" si="43"/>
        <v>#DIV/0!</v>
      </c>
      <c r="H214" s="37" t="e">
        <f t="shared" si="44"/>
        <v>#DIV/0!</v>
      </c>
      <c r="I214" s="37" t="e">
        <f t="shared" si="45"/>
        <v>#DIV/0!</v>
      </c>
      <c r="J214" s="37" t="e">
        <f t="shared" si="46"/>
        <v>#DIV/0!</v>
      </c>
      <c r="K214" s="37" t="e">
        <f t="shared" si="47"/>
        <v>#DIV/0!</v>
      </c>
      <c r="L214" s="37" t="e">
        <f t="shared" si="48"/>
        <v>#DIV/0!</v>
      </c>
      <c r="M214" s="37" t="e">
        <f t="shared" si="49"/>
        <v>#DIV/0!</v>
      </c>
      <c r="N214" s="37" t="e">
        <f t="shared" si="50"/>
        <v>#DIV/0!</v>
      </c>
      <c r="O214" s="37" t="e">
        <f t="shared" si="51"/>
        <v>#DIV/0!</v>
      </c>
      <c r="P214" s="37" t="e">
        <f t="shared" si="52"/>
        <v>#DIV/0!</v>
      </c>
      <c r="Q214" s="37" t="e">
        <f t="shared" si="53"/>
        <v>#DIV/0!</v>
      </c>
      <c r="R214" s="37" t="e">
        <f t="shared" si="54"/>
        <v>#DIV/0!</v>
      </c>
      <c r="S214" s="37" t="e">
        <f t="shared" si="55"/>
        <v>#DIV/0!</v>
      </c>
      <c r="T214" s="37" t="e">
        <f t="shared" si="56"/>
        <v>#DIV/0!</v>
      </c>
      <c r="U214" s="37" t="e">
        <f t="shared" si="57"/>
        <v>#DIV/0!</v>
      </c>
      <c r="V214" s="37" t="e">
        <f t="shared" si="58"/>
        <v>#DIV/0!</v>
      </c>
      <c r="W214" s="37" t="e">
        <f t="shared" si="59"/>
        <v>#DIV/0!</v>
      </c>
      <c r="X214" s="37" t="e">
        <f t="shared" si="60"/>
        <v>#DIV/0!</v>
      </c>
      <c r="Y214" s="37" t="e">
        <f t="shared" si="61"/>
        <v>#DIV/0!</v>
      </c>
      <c r="Z214" s="37" t="e">
        <f t="shared" si="62"/>
        <v>#DIV/0!</v>
      </c>
      <c r="AA214" s="37" t="e">
        <f t="shared" si="63"/>
        <v>#DIV/0!</v>
      </c>
      <c r="AB214" s="37" t="e">
        <f t="shared" si="64"/>
        <v>#DIV/0!</v>
      </c>
      <c r="AC214" s="37" t="e">
        <f t="shared" si="65"/>
        <v>#DIV/0!</v>
      </c>
      <c r="AD214" s="37" t="e">
        <f t="shared" si="66"/>
        <v>#DIV/0!</v>
      </c>
      <c r="AE214" s="37" t="e">
        <f t="shared" si="67"/>
        <v>#DIV/0!</v>
      </c>
      <c r="AF214" s="37" t="e">
        <f t="shared" si="68"/>
        <v>#DIV/0!</v>
      </c>
      <c r="AG214" s="37" t="e">
        <f t="shared" si="69"/>
        <v>#DIV/0!</v>
      </c>
      <c r="AH214" s="37" t="e">
        <f t="shared" si="70"/>
        <v>#DIV/0!</v>
      </c>
      <c r="AI214" s="37" t="e">
        <f t="shared" si="71"/>
        <v>#DIV/0!</v>
      </c>
      <c r="AJ214" s="37" t="e">
        <f t="shared" si="72"/>
        <v>#DIV/0!</v>
      </c>
      <c r="AK214" s="37" t="e">
        <f t="shared" si="73"/>
        <v>#DIV/0!</v>
      </c>
      <c r="AL214" s="37" t="e">
        <f t="shared" si="74"/>
        <v>#DIV/0!</v>
      </c>
      <c r="AM214" s="37" t="e">
        <f t="shared" si="75"/>
        <v>#DIV/0!</v>
      </c>
      <c r="AN214" s="48" t="e">
        <f t="shared" si="76"/>
        <v>#DIV/0!</v>
      </c>
      <c r="AO214" s="49"/>
    </row>
    <row r="215" spans="1:41" x14ac:dyDescent="0.25">
      <c r="A215" s="37">
        <f>Accueil!C23</f>
        <v>11</v>
      </c>
      <c r="B215" s="37"/>
      <c r="C215" s="37" t="e">
        <f t="shared" si="39"/>
        <v>#DIV/0!</v>
      </c>
      <c r="D215" s="37" t="e">
        <f t="shared" si="40"/>
        <v>#DIV/0!</v>
      </c>
      <c r="E215" s="37" t="e">
        <f t="shared" si="41"/>
        <v>#DIV/0!</v>
      </c>
      <c r="F215" s="37" t="e">
        <f t="shared" si="42"/>
        <v>#DIV/0!</v>
      </c>
      <c r="G215" s="37" t="e">
        <f t="shared" si="43"/>
        <v>#DIV/0!</v>
      </c>
      <c r="H215" s="37" t="e">
        <f t="shared" si="44"/>
        <v>#DIV/0!</v>
      </c>
      <c r="I215" s="37" t="e">
        <f t="shared" si="45"/>
        <v>#DIV/0!</v>
      </c>
      <c r="J215" s="37" t="e">
        <f t="shared" si="46"/>
        <v>#DIV/0!</v>
      </c>
      <c r="K215" s="37" t="e">
        <f t="shared" si="47"/>
        <v>#DIV/0!</v>
      </c>
      <c r="L215" s="37" t="e">
        <f t="shared" si="48"/>
        <v>#DIV/0!</v>
      </c>
      <c r="M215" s="37" t="e">
        <f t="shared" si="49"/>
        <v>#DIV/0!</v>
      </c>
      <c r="N215" s="37" t="e">
        <f t="shared" si="50"/>
        <v>#DIV/0!</v>
      </c>
      <c r="O215" s="37" t="e">
        <f t="shared" si="51"/>
        <v>#DIV/0!</v>
      </c>
      <c r="P215" s="37" t="e">
        <f t="shared" si="52"/>
        <v>#DIV/0!</v>
      </c>
      <c r="Q215" s="37" t="e">
        <f t="shared" si="53"/>
        <v>#DIV/0!</v>
      </c>
      <c r="R215" s="37" t="e">
        <f t="shared" si="54"/>
        <v>#DIV/0!</v>
      </c>
      <c r="S215" s="37" t="e">
        <f t="shared" si="55"/>
        <v>#DIV/0!</v>
      </c>
      <c r="T215" s="37" t="e">
        <f t="shared" si="56"/>
        <v>#DIV/0!</v>
      </c>
      <c r="U215" s="37" t="e">
        <f t="shared" si="57"/>
        <v>#DIV/0!</v>
      </c>
      <c r="V215" s="37" t="e">
        <f t="shared" si="58"/>
        <v>#DIV/0!</v>
      </c>
      <c r="W215" s="37" t="e">
        <f t="shared" si="59"/>
        <v>#DIV/0!</v>
      </c>
      <c r="X215" s="37" t="e">
        <f t="shared" si="60"/>
        <v>#DIV/0!</v>
      </c>
      <c r="Y215" s="37" t="e">
        <f t="shared" si="61"/>
        <v>#DIV/0!</v>
      </c>
      <c r="Z215" s="37" t="e">
        <f t="shared" si="62"/>
        <v>#DIV/0!</v>
      </c>
      <c r="AA215" s="37" t="e">
        <f t="shared" si="63"/>
        <v>#DIV/0!</v>
      </c>
      <c r="AB215" s="37" t="e">
        <f t="shared" si="64"/>
        <v>#DIV/0!</v>
      </c>
      <c r="AC215" s="37" t="e">
        <f t="shared" si="65"/>
        <v>#DIV/0!</v>
      </c>
      <c r="AD215" s="37" t="e">
        <f t="shared" si="66"/>
        <v>#DIV/0!</v>
      </c>
      <c r="AE215" s="37" t="e">
        <f t="shared" si="67"/>
        <v>#DIV/0!</v>
      </c>
      <c r="AF215" s="37" t="e">
        <f t="shared" si="68"/>
        <v>#DIV/0!</v>
      </c>
      <c r="AG215" s="37" t="e">
        <f t="shared" si="69"/>
        <v>#DIV/0!</v>
      </c>
      <c r="AH215" s="37" t="e">
        <f t="shared" si="70"/>
        <v>#DIV/0!</v>
      </c>
      <c r="AI215" s="37" t="e">
        <f t="shared" si="71"/>
        <v>#DIV/0!</v>
      </c>
      <c r="AJ215" s="37" t="e">
        <f t="shared" si="72"/>
        <v>#DIV/0!</v>
      </c>
      <c r="AK215" s="37" t="e">
        <f t="shared" si="73"/>
        <v>#DIV/0!</v>
      </c>
      <c r="AL215" s="37" t="e">
        <f t="shared" si="74"/>
        <v>#DIV/0!</v>
      </c>
      <c r="AM215" s="37" t="e">
        <f t="shared" si="75"/>
        <v>#DIV/0!</v>
      </c>
      <c r="AN215" s="37" t="e">
        <f t="shared" si="76"/>
        <v>#DIV/0!</v>
      </c>
    </row>
    <row r="216" spans="1:41" x14ac:dyDescent="0.25">
      <c r="A216" s="37">
        <f>Accueil!C24</f>
        <v>12</v>
      </c>
      <c r="B216" s="37"/>
      <c r="C216" s="37" t="e">
        <f t="shared" si="39"/>
        <v>#DIV/0!</v>
      </c>
      <c r="D216" s="37" t="e">
        <f t="shared" si="40"/>
        <v>#DIV/0!</v>
      </c>
      <c r="E216" s="37" t="e">
        <f t="shared" si="41"/>
        <v>#DIV/0!</v>
      </c>
      <c r="F216" s="37" t="e">
        <f t="shared" si="42"/>
        <v>#DIV/0!</v>
      </c>
      <c r="G216" s="37" t="e">
        <f t="shared" si="43"/>
        <v>#DIV/0!</v>
      </c>
      <c r="H216" s="37" t="e">
        <f t="shared" si="44"/>
        <v>#DIV/0!</v>
      </c>
      <c r="I216" s="37" t="e">
        <f t="shared" si="45"/>
        <v>#DIV/0!</v>
      </c>
      <c r="J216" s="37" t="e">
        <f t="shared" si="46"/>
        <v>#DIV/0!</v>
      </c>
      <c r="K216" s="37" t="e">
        <f t="shared" si="47"/>
        <v>#DIV/0!</v>
      </c>
      <c r="L216" s="37" t="e">
        <f t="shared" si="48"/>
        <v>#DIV/0!</v>
      </c>
      <c r="M216" s="37" t="e">
        <f t="shared" si="49"/>
        <v>#DIV/0!</v>
      </c>
      <c r="N216" s="37" t="e">
        <f t="shared" si="50"/>
        <v>#DIV/0!</v>
      </c>
      <c r="O216" s="37" t="e">
        <f t="shared" si="51"/>
        <v>#DIV/0!</v>
      </c>
      <c r="P216" s="37" t="e">
        <f t="shared" si="52"/>
        <v>#DIV/0!</v>
      </c>
      <c r="Q216" s="37" t="e">
        <f t="shared" si="53"/>
        <v>#DIV/0!</v>
      </c>
      <c r="R216" s="37" t="e">
        <f t="shared" si="54"/>
        <v>#DIV/0!</v>
      </c>
      <c r="S216" s="37" t="e">
        <f t="shared" si="55"/>
        <v>#DIV/0!</v>
      </c>
      <c r="T216" s="37" t="e">
        <f t="shared" si="56"/>
        <v>#DIV/0!</v>
      </c>
      <c r="U216" s="37" t="e">
        <f t="shared" si="57"/>
        <v>#DIV/0!</v>
      </c>
      <c r="V216" s="37" t="e">
        <f t="shared" si="58"/>
        <v>#DIV/0!</v>
      </c>
      <c r="W216" s="37" t="e">
        <f t="shared" si="59"/>
        <v>#DIV/0!</v>
      </c>
      <c r="X216" s="37" t="e">
        <f t="shared" si="60"/>
        <v>#DIV/0!</v>
      </c>
      <c r="Y216" s="37" t="e">
        <f t="shared" si="61"/>
        <v>#DIV/0!</v>
      </c>
      <c r="Z216" s="37" t="e">
        <f t="shared" si="62"/>
        <v>#DIV/0!</v>
      </c>
      <c r="AA216" s="37" t="e">
        <f t="shared" si="63"/>
        <v>#DIV/0!</v>
      </c>
      <c r="AB216" s="37" t="e">
        <f t="shared" si="64"/>
        <v>#DIV/0!</v>
      </c>
      <c r="AC216" s="37" t="e">
        <f t="shared" si="65"/>
        <v>#DIV/0!</v>
      </c>
      <c r="AD216" s="37" t="e">
        <f t="shared" si="66"/>
        <v>#DIV/0!</v>
      </c>
      <c r="AE216" s="37" t="e">
        <f t="shared" si="67"/>
        <v>#DIV/0!</v>
      </c>
      <c r="AF216" s="37" t="e">
        <f t="shared" si="68"/>
        <v>#DIV/0!</v>
      </c>
      <c r="AG216" s="37" t="e">
        <f t="shared" si="69"/>
        <v>#DIV/0!</v>
      </c>
      <c r="AH216" s="37" t="e">
        <f t="shared" si="70"/>
        <v>#DIV/0!</v>
      </c>
      <c r="AI216" s="37" t="e">
        <f t="shared" si="71"/>
        <v>#DIV/0!</v>
      </c>
      <c r="AJ216" s="37" t="e">
        <f t="shared" si="72"/>
        <v>#DIV/0!</v>
      </c>
      <c r="AK216" s="37" t="e">
        <f t="shared" si="73"/>
        <v>#DIV/0!</v>
      </c>
      <c r="AL216" s="37" t="e">
        <f t="shared" si="74"/>
        <v>#DIV/0!</v>
      </c>
      <c r="AM216" s="37" t="e">
        <f t="shared" si="75"/>
        <v>#DIV/0!</v>
      </c>
      <c r="AN216" s="37" t="e">
        <f t="shared" si="76"/>
        <v>#DIV/0!</v>
      </c>
    </row>
    <row r="217" spans="1:41" x14ac:dyDescent="0.25">
      <c r="A217" s="37">
        <f>Accueil!C25</f>
        <v>13</v>
      </c>
      <c r="B217" s="37"/>
      <c r="C217" s="37" t="e">
        <f t="shared" si="39"/>
        <v>#DIV/0!</v>
      </c>
      <c r="D217" s="37" t="e">
        <f t="shared" si="40"/>
        <v>#DIV/0!</v>
      </c>
      <c r="E217" s="37" t="e">
        <f t="shared" si="41"/>
        <v>#DIV/0!</v>
      </c>
      <c r="F217" s="37" t="e">
        <f t="shared" si="42"/>
        <v>#DIV/0!</v>
      </c>
      <c r="G217" s="37" t="e">
        <f t="shared" si="43"/>
        <v>#DIV/0!</v>
      </c>
      <c r="H217" s="37" t="e">
        <f t="shared" si="44"/>
        <v>#DIV/0!</v>
      </c>
      <c r="I217" s="37" t="e">
        <f t="shared" si="45"/>
        <v>#DIV/0!</v>
      </c>
      <c r="J217" s="37" t="e">
        <f t="shared" si="46"/>
        <v>#DIV/0!</v>
      </c>
      <c r="K217" s="37" t="e">
        <f t="shared" si="47"/>
        <v>#DIV/0!</v>
      </c>
      <c r="L217" s="37" t="e">
        <f t="shared" si="48"/>
        <v>#DIV/0!</v>
      </c>
      <c r="M217" s="37" t="e">
        <f t="shared" si="49"/>
        <v>#DIV/0!</v>
      </c>
      <c r="N217" s="37" t="e">
        <f t="shared" si="50"/>
        <v>#DIV/0!</v>
      </c>
      <c r="O217" s="37" t="e">
        <f t="shared" si="51"/>
        <v>#DIV/0!</v>
      </c>
      <c r="P217" s="37" t="e">
        <f t="shared" si="52"/>
        <v>#DIV/0!</v>
      </c>
      <c r="Q217" s="37" t="e">
        <f t="shared" si="53"/>
        <v>#DIV/0!</v>
      </c>
      <c r="R217" s="37" t="e">
        <f t="shared" si="54"/>
        <v>#DIV/0!</v>
      </c>
      <c r="S217" s="37" t="e">
        <f t="shared" si="55"/>
        <v>#DIV/0!</v>
      </c>
      <c r="T217" s="37" t="e">
        <f t="shared" si="56"/>
        <v>#DIV/0!</v>
      </c>
      <c r="U217" s="37" t="e">
        <f t="shared" si="57"/>
        <v>#DIV/0!</v>
      </c>
      <c r="V217" s="37" t="e">
        <f t="shared" si="58"/>
        <v>#DIV/0!</v>
      </c>
      <c r="W217" s="37" t="e">
        <f t="shared" si="59"/>
        <v>#DIV/0!</v>
      </c>
      <c r="X217" s="37" t="e">
        <f t="shared" si="60"/>
        <v>#DIV/0!</v>
      </c>
      <c r="Y217" s="37" t="e">
        <f t="shared" si="61"/>
        <v>#DIV/0!</v>
      </c>
      <c r="Z217" s="37" t="e">
        <f t="shared" si="62"/>
        <v>#DIV/0!</v>
      </c>
      <c r="AA217" s="37" t="e">
        <f t="shared" si="63"/>
        <v>#DIV/0!</v>
      </c>
      <c r="AB217" s="37" t="e">
        <f t="shared" si="64"/>
        <v>#DIV/0!</v>
      </c>
      <c r="AC217" s="37" t="e">
        <f t="shared" si="65"/>
        <v>#DIV/0!</v>
      </c>
      <c r="AD217" s="37" t="e">
        <f t="shared" si="66"/>
        <v>#DIV/0!</v>
      </c>
      <c r="AE217" s="37" t="e">
        <f t="shared" si="67"/>
        <v>#DIV/0!</v>
      </c>
      <c r="AF217" s="37" t="e">
        <f t="shared" si="68"/>
        <v>#DIV/0!</v>
      </c>
      <c r="AG217" s="37" t="e">
        <f t="shared" si="69"/>
        <v>#DIV/0!</v>
      </c>
      <c r="AH217" s="37" t="e">
        <f t="shared" si="70"/>
        <v>#DIV/0!</v>
      </c>
      <c r="AI217" s="37" t="e">
        <f t="shared" si="71"/>
        <v>#DIV/0!</v>
      </c>
      <c r="AJ217" s="37" t="e">
        <f t="shared" si="72"/>
        <v>#DIV/0!</v>
      </c>
      <c r="AK217" s="37" t="e">
        <f t="shared" si="73"/>
        <v>#DIV/0!</v>
      </c>
      <c r="AL217" s="37" t="e">
        <f t="shared" si="74"/>
        <v>#DIV/0!</v>
      </c>
      <c r="AM217" s="37" t="e">
        <f t="shared" si="75"/>
        <v>#DIV/0!</v>
      </c>
      <c r="AN217" s="37" t="e">
        <f t="shared" si="76"/>
        <v>#DIV/0!</v>
      </c>
    </row>
    <row r="218" spans="1:41" x14ac:dyDescent="0.25">
      <c r="A218" s="37">
        <f>Accueil!C26</f>
        <v>14</v>
      </c>
      <c r="B218" s="37"/>
      <c r="C218" s="37" t="e">
        <f t="shared" si="39"/>
        <v>#DIV/0!</v>
      </c>
      <c r="D218" s="37" t="e">
        <f t="shared" si="40"/>
        <v>#DIV/0!</v>
      </c>
      <c r="E218" s="37" t="e">
        <f t="shared" si="41"/>
        <v>#DIV/0!</v>
      </c>
      <c r="F218" s="37" t="e">
        <f t="shared" si="42"/>
        <v>#DIV/0!</v>
      </c>
      <c r="G218" s="37" t="e">
        <f t="shared" si="43"/>
        <v>#DIV/0!</v>
      </c>
      <c r="H218" s="37" t="e">
        <f t="shared" si="44"/>
        <v>#DIV/0!</v>
      </c>
      <c r="I218" s="37" t="e">
        <f t="shared" si="45"/>
        <v>#DIV/0!</v>
      </c>
      <c r="J218" s="37" t="e">
        <f t="shared" si="46"/>
        <v>#DIV/0!</v>
      </c>
      <c r="K218" s="37" t="e">
        <f t="shared" si="47"/>
        <v>#DIV/0!</v>
      </c>
      <c r="L218" s="37" t="e">
        <f t="shared" si="48"/>
        <v>#DIV/0!</v>
      </c>
      <c r="M218" s="37" t="e">
        <f t="shared" si="49"/>
        <v>#DIV/0!</v>
      </c>
      <c r="N218" s="37" t="e">
        <f t="shared" si="50"/>
        <v>#DIV/0!</v>
      </c>
      <c r="O218" s="37" t="e">
        <f t="shared" si="51"/>
        <v>#DIV/0!</v>
      </c>
      <c r="P218" s="37" t="e">
        <f t="shared" si="52"/>
        <v>#DIV/0!</v>
      </c>
      <c r="Q218" s="37" t="e">
        <f t="shared" si="53"/>
        <v>#DIV/0!</v>
      </c>
      <c r="R218" s="37" t="e">
        <f t="shared" si="54"/>
        <v>#DIV/0!</v>
      </c>
      <c r="S218" s="37" t="e">
        <f t="shared" si="55"/>
        <v>#DIV/0!</v>
      </c>
      <c r="T218" s="37" t="e">
        <f t="shared" si="56"/>
        <v>#DIV/0!</v>
      </c>
      <c r="U218" s="37" t="e">
        <f t="shared" si="57"/>
        <v>#DIV/0!</v>
      </c>
      <c r="V218" s="37" t="e">
        <f t="shared" si="58"/>
        <v>#DIV/0!</v>
      </c>
      <c r="W218" s="37" t="e">
        <f t="shared" si="59"/>
        <v>#DIV/0!</v>
      </c>
      <c r="X218" s="37" t="e">
        <f t="shared" si="60"/>
        <v>#DIV/0!</v>
      </c>
      <c r="Y218" s="37" t="e">
        <f t="shared" si="61"/>
        <v>#DIV/0!</v>
      </c>
      <c r="Z218" s="37" t="e">
        <f t="shared" si="62"/>
        <v>#DIV/0!</v>
      </c>
      <c r="AA218" s="37" t="e">
        <f t="shared" si="63"/>
        <v>#DIV/0!</v>
      </c>
      <c r="AB218" s="37" t="e">
        <f t="shared" si="64"/>
        <v>#DIV/0!</v>
      </c>
      <c r="AC218" s="37" t="e">
        <f t="shared" si="65"/>
        <v>#DIV/0!</v>
      </c>
      <c r="AD218" s="37" t="e">
        <f t="shared" si="66"/>
        <v>#DIV/0!</v>
      </c>
      <c r="AE218" s="37" t="e">
        <f t="shared" si="67"/>
        <v>#DIV/0!</v>
      </c>
      <c r="AF218" s="37" t="e">
        <f t="shared" si="68"/>
        <v>#DIV/0!</v>
      </c>
      <c r="AG218" s="37" t="e">
        <f t="shared" si="69"/>
        <v>#DIV/0!</v>
      </c>
      <c r="AH218" s="37" t="e">
        <f t="shared" si="70"/>
        <v>#DIV/0!</v>
      </c>
      <c r="AI218" s="37" t="e">
        <f t="shared" si="71"/>
        <v>#DIV/0!</v>
      </c>
      <c r="AJ218" s="37" t="e">
        <f t="shared" si="72"/>
        <v>#DIV/0!</v>
      </c>
      <c r="AK218" s="37" t="e">
        <f t="shared" si="73"/>
        <v>#DIV/0!</v>
      </c>
      <c r="AL218" s="37" t="e">
        <f t="shared" si="74"/>
        <v>#DIV/0!</v>
      </c>
      <c r="AM218" s="37" t="e">
        <f t="shared" si="75"/>
        <v>#DIV/0!</v>
      </c>
      <c r="AN218" s="37" t="e">
        <f t="shared" si="76"/>
        <v>#DIV/0!</v>
      </c>
    </row>
    <row r="219" spans="1:41" x14ac:dyDescent="0.25">
      <c r="A219" s="37">
        <f>Accueil!C27</f>
        <v>15</v>
      </c>
      <c r="B219" s="37"/>
      <c r="C219" s="37" t="e">
        <f t="shared" si="39"/>
        <v>#DIV/0!</v>
      </c>
      <c r="D219" s="37" t="e">
        <f t="shared" si="40"/>
        <v>#DIV/0!</v>
      </c>
      <c r="E219" s="37" t="e">
        <f t="shared" si="41"/>
        <v>#DIV/0!</v>
      </c>
      <c r="F219" s="37" t="e">
        <f t="shared" si="42"/>
        <v>#DIV/0!</v>
      </c>
      <c r="G219" s="37" t="e">
        <f t="shared" si="43"/>
        <v>#DIV/0!</v>
      </c>
      <c r="H219" s="37" t="e">
        <f t="shared" si="44"/>
        <v>#DIV/0!</v>
      </c>
      <c r="I219" s="37" t="e">
        <f t="shared" si="45"/>
        <v>#DIV/0!</v>
      </c>
      <c r="J219" s="37" t="e">
        <f t="shared" si="46"/>
        <v>#DIV/0!</v>
      </c>
      <c r="K219" s="37" t="e">
        <f t="shared" si="47"/>
        <v>#DIV/0!</v>
      </c>
      <c r="L219" s="37" t="e">
        <f t="shared" si="48"/>
        <v>#DIV/0!</v>
      </c>
      <c r="M219" s="37" t="e">
        <f t="shared" si="49"/>
        <v>#DIV/0!</v>
      </c>
      <c r="N219" s="37" t="e">
        <f t="shared" si="50"/>
        <v>#DIV/0!</v>
      </c>
      <c r="O219" s="37" t="e">
        <f t="shared" si="51"/>
        <v>#DIV/0!</v>
      </c>
      <c r="P219" s="37" t="e">
        <f t="shared" si="52"/>
        <v>#DIV/0!</v>
      </c>
      <c r="Q219" s="37" t="e">
        <f t="shared" si="53"/>
        <v>#DIV/0!</v>
      </c>
      <c r="R219" s="37" t="e">
        <f t="shared" si="54"/>
        <v>#DIV/0!</v>
      </c>
      <c r="S219" s="37" t="e">
        <f t="shared" si="55"/>
        <v>#DIV/0!</v>
      </c>
      <c r="T219" s="37" t="e">
        <f t="shared" si="56"/>
        <v>#DIV/0!</v>
      </c>
      <c r="U219" s="37" t="e">
        <f t="shared" si="57"/>
        <v>#DIV/0!</v>
      </c>
      <c r="V219" s="37" t="e">
        <f t="shared" si="58"/>
        <v>#DIV/0!</v>
      </c>
      <c r="W219" s="37" t="e">
        <f t="shared" si="59"/>
        <v>#DIV/0!</v>
      </c>
      <c r="X219" s="37" t="e">
        <f t="shared" si="60"/>
        <v>#DIV/0!</v>
      </c>
      <c r="Y219" s="37" t="e">
        <f t="shared" si="61"/>
        <v>#DIV/0!</v>
      </c>
      <c r="Z219" s="37" t="e">
        <f t="shared" si="62"/>
        <v>#DIV/0!</v>
      </c>
      <c r="AA219" s="37" t="e">
        <f t="shared" si="63"/>
        <v>#DIV/0!</v>
      </c>
      <c r="AB219" s="37" t="e">
        <f t="shared" si="64"/>
        <v>#DIV/0!</v>
      </c>
      <c r="AC219" s="37" t="e">
        <f t="shared" si="65"/>
        <v>#DIV/0!</v>
      </c>
      <c r="AD219" s="37" t="e">
        <f t="shared" si="66"/>
        <v>#DIV/0!</v>
      </c>
      <c r="AE219" s="37" t="e">
        <f t="shared" si="67"/>
        <v>#DIV/0!</v>
      </c>
      <c r="AF219" s="37" t="e">
        <f t="shared" si="68"/>
        <v>#DIV/0!</v>
      </c>
      <c r="AG219" s="37" t="e">
        <f t="shared" si="69"/>
        <v>#DIV/0!</v>
      </c>
      <c r="AH219" s="37" t="e">
        <f t="shared" si="70"/>
        <v>#DIV/0!</v>
      </c>
      <c r="AI219" s="37" t="e">
        <f t="shared" si="71"/>
        <v>#DIV/0!</v>
      </c>
      <c r="AJ219" s="37" t="e">
        <f t="shared" si="72"/>
        <v>#DIV/0!</v>
      </c>
      <c r="AK219" s="37" t="e">
        <f t="shared" si="73"/>
        <v>#DIV/0!</v>
      </c>
      <c r="AL219" s="37" t="e">
        <f t="shared" si="74"/>
        <v>#DIV/0!</v>
      </c>
      <c r="AM219" s="37" t="e">
        <f t="shared" si="75"/>
        <v>#DIV/0!</v>
      </c>
      <c r="AN219" s="37" t="e">
        <f t="shared" si="76"/>
        <v>#DIV/0!</v>
      </c>
    </row>
    <row r="220" spans="1:41" x14ac:dyDescent="0.25">
      <c r="A220" s="37">
        <f>Accueil!C28</f>
        <v>16</v>
      </c>
      <c r="B220" s="37"/>
      <c r="C220" s="37" t="e">
        <f t="shared" si="39"/>
        <v>#DIV/0!</v>
      </c>
      <c r="D220" s="37" t="e">
        <f t="shared" si="40"/>
        <v>#DIV/0!</v>
      </c>
      <c r="E220" s="37" t="e">
        <f t="shared" si="41"/>
        <v>#DIV/0!</v>
      </c>
      <c r="F220" s="37" t="e">
        <f t="shared" si="42"/>
        <v>#DIV/0!</v>
      </c>
      <c r="G220" s="37" t="e">
        <f t="shared" si="43"/>
        <v>#DIV/0!</v>
      </c>
      <c r="H220" s="37" t="e">
        <f t="shared" si="44"/>
        <v>#DIV/0!</v>
      </c>
      <c r="I220" s="37" t="e">
        <f t="shared" si="45"/>
        <v>#DIV/0!</v>
      </c>
      <c r="J220" s="37" t="e">
        <f t="shared" si="46"/>
        <v>#DIV/0!</v>
      </c>
      <c r="K220" s="37" t="e">
        <f t="shared" si="47"/>
        <v>#DIV/0!</v>
      </c>
      <c r="L220" s="37" t="e">
        <f t="shared" si="48"/>
        <v>#DIV/0!</v>
      </c>
      <c r="M220" s="37" t="e">
        <f t="shared" si="49"/>
        <v>#DIV/0!</v>
      </c>
      <c r="N220" s="37" t="e">
        <f t="shared" si="50"/>
        <v>#DIV/0!</v>
      </c>
      <c r="O220" s="37" t="e">
        <f t="shared" si="51"/>
        <v>#DIV/0!</v>
      </c>
      <c r="P220" s="37" t="e">
        <f t="shared" si="52"/>
        <v>#DIV/0!</v>
      </c>
      <c r="Q220" s="37" t="e">
        <f t="shared" si="53"/>
        <v>#DIV/0!</v>
      </c>
      <c r="R220" s="37" t="e">
        <f t="shared" si="54"/>
        <v>#DIV/0!</v>
      </c>
      <c r="S220" s="37" t="e">
        <f t="shared" si="55"/>
        <v>#DIV/0!</v>
      </c>
      <c r="T220" s="37" t="e">
        <f t="shared" si="56"/>
        <v>#DIV/0!</v>
      </c>
      <c r="U220" s="37" t="e">
        <f t="shared" si="57"/>
        <v>#DIV/0!</v>
      </c>
      <c r="V220" s="37" t="e">
        <f t="shared" si="58"/>
        <v>#DIV/0!</v>
      </c>
      <c r="W220" s="37" t="e">
        <f t="shared" si="59"/>
        <v>#DIV/0!</v>
      </c>
      <c r="X220" s="37" t="e">
        <f t="shared" si="60"/>
        <v>#DIV/0!</v>
      </c>
      <c r="Y220" s="37" t="e">
        <f t="shared" si="61"/>
        <v>#DIV/0!</v>
      </c>
      <c r="Z220" s="37" t="e">
        <f t="shared" si="62"/>
        <v>#DIV/0!</v>
      </c>
      <c r="AA220" s="37" t="e">
        <f t="shared" si="63"/>
        <v>#DIV/0!</v>
      </c>
      <c r="AB220" s="37" t="e">
        <f t="shared" si="64"/>
        <v>#DIV/0!</v>
      </c>
      <c r="AC220" s="37" t="e">
        <f t="shared" si="65"/>
        <v>#DIV/0!</v>
      </c>
      <c r="AD220" s="37" t="e">
        <f t="shared" si="66"/>
        <v>#DIV/0!</v>
      </c>
      <c r="AE220" s="37" t="e">
        <f t="shared" si="67"/>
        <v>#DIV/0!</v>
      </c>
      <c r="AF220" s="37" t="e">
        <f t="shared" si="68"/>
        <v>#DIV/0!</v>
      </c>
      <c r="AG220" s="37" t="e">
        <f t="shared" si="69"/>
        <v>#DIV/0!</v>
      </c>
      <c r="AH220" s="37" t="e">
        <f t="shared" si="70"/>
        <v>#DIV/0!</v>
      </c>
      <c r="AI220" s="37" t="e">
        <f t="shared" si="71"/>
        <v>#DIV/0!</v>
      </c>
      <c r="AJ220" s="37" t="e">
        <f t="shared" si="72"/>
        <v>#DIV/0!</v>
      </c>
      <c r="AK220" s="37" t="e">
        <f t="shared" si="73"/>
        <v>#DIV/0!</v>
      </c>
      <c r="AL220" s="37" t="e">
        <f t="shared" si="74"/>
        <v>#DIV/0!</v>
      </c>
      <c r="AM220" s="37" t="e">
        <f t="shared" si="75"/>
        <v>#DIV/0!</v>
      </c>
      <c r="AN220" s="37" t="e">
        <f t="shared" si="76"/>
        <v>#DIV/0!</v>
      </c>
    </row>
    <row r="221" spans="1:41" x14ac:dyDescent="0.25">
      <c r="A221" s="37">
        <f>Accueil!C29</f>
        <v>17</v>
      </c>
      <c r="B221" s="37"/>
      <c r="C221" s="37" t="e">
        <f t="shared" si="39"/>
        <v>#DIV/0!</v>
      </c>
      <c r="D221" s="37" t="e">
        <f t="shared" si="40"/>
        <v>#DIV/0!</v>
      </c>
      <c r="E221" s="37" t="e">
        <f t="shared" si="41"/>
        <v>#DIV/0!</v>
      </c>
      <c r="F221" s="37" t="e">
        <f t="shared" si="42"/>
        <v>#DIV/0!</v>
      </c>
      <c r="G221" s="37" t="e">
        <f t="shared" si="43"/>
        <v>#DIV/0!</v>
      </c>
      <c r="H221" s="37" t="e">
        <f t="shared" si="44"/>
        <v>#DIV/0!</v>
      </c>
      <c r="I221" s="37" t="e">
        <f t="shared" si="45"/>
        <v>#DIV/0!</v>
      </c>
      <c r="J221" s="37" t="e">
        <f t="shared" si="46"/>
        <v>#DIV/0!</v>
      </c>
      <c r="K221" s="37" t="e">
        <f t="shared" si="47"/>
        <v>#DIV/0!</v>
      </c>
      <c r="L221" s="37" t="e">
        <f t="shared" si="48"/>
        <v>#DIV/0!</v>
      </c>
      <c r="M221" s="37" t="e">
        <f t="shared" si="49"/>
        <v>#DIV/0!</v>
      </c>
      <c r="N221" s="37" t="e">
        <f t="shared" si="50"/>
        <v>#DIV/0!</v>
      </c>
      <c r="O221" s="37" t="e">
        <f t="shared" si="51"/>
        <v>#DIV/0!</v>
      </c>
      <c r="P221" s="37" t="e">
        <f t="shared" si="52"/>
        <v>#DIV/0!</v>
      </c>
      <c r="Q221" s="37" t="e">
        <f t="shared" si="53"/>
        <v>#DIV/0!</v>
      </c>
      <c r="R221" s="37" t="e">
        <f t="shared" si="54"/>
        <v>#DIV/0!</v>
      </c>
      <c r="S221" s="37" t="e">
        <f t="shared" si="55"/>
        <v>#DIV/0!</v>
      </c>
      <c r="T221" s="37" t="e">
        <f t="shared" si="56"/>
        <v>#DIV/0!</v>
      </c>
      <c r="U221" s="37" t="e">
        <f t="shared" si="57"/>
        <v>#DIV/0!</v>
      </c>
      <c r="V221" s="37" t="e">
        <f t="shared" si="58"/>
        <v>#DIV/0!</v>
      </c>
      <c r="W221" s="37" t="e">
        <f t="shared" si="59"/>
        <v>#DIV/0!</v>
      </c>
      <c r="X221" s="37" t="e">
        <f t="shared" si="60"/>
        <v>#DIV/0!</v>
      </c>
      <c r="Y221" s="37" t="e">
        <f t="shared" si="61"/>
        <v>#DIV/0!</v>
      </c>
      <c r="Z221" s="37" t="e">
        <f t="shared" si="62"/>
        <v>#DIV/0!</v>
      </c>
      <c r="AA221" s="37" t="e">
        <f t="shared" si="63"/>
        <v>#DIV/0!</v>
      </c>
      <c r="AB221" s="37" t="e">
        <f t="shared" si="64"/>
        <v>#DIV/0!</v>
      </c>
      <c r="AC221" s="37" t="e">
        <f t="shared" si="65"/>
        <v>#DIV/0!</v>
      </c>
      <c r="AD221" s="37" t="e">
        <f t="shared" si="66"/>
        <v>#DIV/0!</v>
      </c>
      <c r="AE221" s="37" t="e">
        <f t="shared" si="67"/>
        <v>#DIV/0!</v>
      </c>
      <c r="AF221" s="37" t="e">
        <f t="shared" si="68"/>
        <v>#DIV/0!</v>
      </c>
      <c r="AG221" s="37" t="e">
        <f t="shared" si="69"/>
        <v>#DIV/0!</v>
      </c>
      <c r="AH221" s="37" t="e">
        <f t="shared" si="70"/>
        <v>#DIV/0!</v>
      </c>
      <c r="AI221" s="37" t="e">
        <f t="shared" si="71"/>
        <v>#DIV/0!</v>
      </c>
      <c r="AJ221" s="37" t="e">
        <f t="shared" si="72"/>
        <v>#DIV/0!</v>
      </c>
      <c r="AK221" s="37" t="e">
        <f t="shared" si="73"/>
        <v>#DIV/0!</v>
      </c>
      <c r="AL221" s="37" t="e">
        <f t="shared" si="74"/>
        <v>#DIV/0!</v>
      </c>
      <c r="AM221" s="37" t="e">
        <f t="shared" si="75"/>
        <v>#DIV/0!</v>
      </c>
      <c r="AN221" s="37" t="e">
        <f t="shared" si="76"/>
        <v>#DIV/0!</v>
      </c>
    </row>
    <row r="222" spans="1:41" x14ac:dyDescent="0.25">
      <c r="A222" s="37">
        <f>Accueil!C30</f>
        <v>18</v>
      </c>
      <c r="B222" s="37"/>
      <c r="C222" s="37" t="e">
        <f t="shared" si="39"/>
        <v>#DIV/0!</v>
      </c>
      <c r="D222" s="37" t="e">
        <f t="shared" si="40"/>
        <v>#DIV/0!</v>
      </c>
      <c r="E222" s="37" t="e">
        <f t="shared" si="41"/>
        <v>#DIV/0!</v>
      </c>
      <c r="F222" s="37" t="e">
        <f t="shared" si="42"/>
        <v>#DIV/0!</v>
      </c>
      <c r="G222" s="37" t="e">
        <f t="shared" si="43"/>
        <v>#DIV/0!</v>
      </c>
      <c r="H222" s="37" t="e">
        <f t="shared" si="44"/>
        <v>#DIV/0!</v>
      </c>
      <c r="I222" s="37" t="e">
        <f t="shared" si="45"/>
        <v>#DIV/0!</v>
      </c>
      <c r="J222" s="37" t="e">
        <f t="shared" si="46"/>
        <v>#DIV/0!</v>
      </c>
      <c r="K222" s="37" t="e">
        <f t="shared" si="47"/>
        <v>#DIV/0!</v>
      </c>
      <c r="L222" s="37" t="e">
        <f t="shared" si="48"/>
        <v>#DIV/0!</v>
      </c>
      <c r="M222" s="37" t="e">
        <f t="shared" si="49"/>
        <v>#DIV/0!</v>
      </c>
      <c r="N222" s="37" t="e">
        <f t="shared" si="50"/>
        <v>#DIV/0!</v>
      </c>
      <c r="O222" s="37" t="e">
        <f t="shared" si="51"/>
        <v>#DIV/0!</v>
      </c>
      <c r="P222" s="37" t="e">
        <f t="shared" si="52"/>
        <v>#DIV/0!</v>
      </c>
      <c r="Q222" s="37" t="e">
        <f t="shared" si="53"/>
        <v>#DIV/0!</v>
      </c>
      <c r="R222" s="37" t="e">
        <f t="shared" si="54"/>
        <v>#DIV/0!</v>
      </c>
      <c r="S222" s="37" t="e">
        <f t="shared" si="55"/>
        <v>#DIV/0!</v>
      </c>
      <c r="T222" s="37" t="e">
        <f t="shared" si="56"/>
        <v>#DIV/0!</v>
      </c>
      <c r="U222" s="37" t="e">
        <f t="shared" si="57"/>
        <v>#DIV/0!</v>
      </c>
      <c r="V222" s="37" t="e">
        <f t="shared" si="58"/>
        <v>#DIV/0!</v>
      </c>
      <c r="W222" s="37" t="e">
        <f t="shared" si="59"/>
        <v>#DIV/0!</v>
      </c>
      <c r="X222" s="37" t="e">
        <f t="shared" si="60"/>
        <v>#DIV/0!</v>
      </c>
      <c r="Y222" s="37" t="e">
        <f t="shared" si="61"/>
        <v>#DIV/0!</v>
      </c>
      <c r="Z222" s="37" t="e">
        <f t="shared" si="62"/>
        <v>#DIV/0!</v>
      </c>
      <c r="AA222" s="37" t="e">
        <f t="shared" si="63"/>
        <v>#DIV/0!</v>
      </c>
      <c r="AB222" s="37" t="e">
        <f t="shared" si="64"/>
        <v>#DIV/0!</v>
      </c>
      <c r="AC222" s="37" t="e">
        <f t="shared" si="65"/>
        <v>#DIV/0!</v>
      </c>
      <c r="AD222" s="37" t="e">
        <f t="shared" si="66"/>
        <v>#DIV/0!</v>
      </c>
      <c r="AE222" s="37" t="e">
        <f t="shared" si="67"/>
        <v>#DIV/0!</v>
      </c>
      <c r="AF222" s="37" t="e">
        <f t="shared" si="68"/>
        <v>#DIV/0!</v>
      </c>
      <c r="AG222" s="37" t="e">
        <f t="shared" si="69"/>
        <v>#DIV/0!</v>
      </c>
      <c r="AH222" s="37" t="e">
        <f t="shared" si="70"/>
        <v>#DIV/0!</v>
      </c>
      <c r="AI222" s="37" t="e">
        <f t="shared" si="71"/>
        <v>#DIV/0!</v>
      </c>
      <c r="AJ222" s="37" t="e">
        <f t="shared" si="72"/>
        <v>#DIV/0!</v>
      </c>
      <c r="AK222" s="37" t="e">
        <f t="shared" si="73"/>
        <v>#DIV/0!</v>
      </c>
      <c r="AL222" s="37" t="e">
        <f t="shared" si="74"/>
        <v>#DIV/0!</v>
      </c>
      <c r="AM222" s="37" t="e">
        <f t="shared" si="75"/>
        <v>#DIV/0!</v>
      </c>
      <c r="AN222" s="37" t="e">
        <f t="shared" si="76"/>
        <v>#DIV/0!</v>
      </c>
    </row>
    <row r="223" spans="1:41" x14ac:dyDescent="0.25">
      <c r="A223" s="37">
        <f>Accueil!C31</f>
        <v>19</v>
      </c>
      <c r="B223" s="37"/>
      <c r="C223" s="37" t="e">
        <f t="shared" si="39"/>
        <v>#DIV/0!</v>
      </c>
      <c r="D223" s="37" t="e">
        <f t="shared" si="40"/>
        <v>#DIV/0!</v>
      </c>
      <c r="E223" s="37" t="e">
        <f t="shared" si="41"/>
        <v>#DIV/0!</v>
      </c>
      <c r="F223" s="37" t="e">
        <f t="shared" si="42"/>
        <v>#DIV/0!</v>
      </c>
      <c r="G223" s="37" t="e">
        <f t="shared" si="43"/>
        <v>#DIV/0!</v>
      </c>
      <c r="H223" s="37" t="e">
        <f t="shared" si="44"/>
        <v>#DIV/0!</v>
      </c>
      <c r="I223" s="37" t="e">
        <f t="shared" si="45"/>
        <v>#DIV/0!</v>
      </c>
      <c r="J223" s="37" t="e">
        <f t="shared" si="46"/>
        <v>#DIV/0!</v>
      </c>
      <c r="K223" s="37" t="e">
        <f t="shared" si="47"/>
        <v>#DIV/0!</v>
      </c>
      <c r="L223" s="37" t="e">
        <f t="shared" si="48"/>
        <v>#DIV/0!</v>
      </c>
      <c r="M223" s="37" t="e">
        <f t="shared" si="49"/>
        <v>#DIV/0!</v>
      </c>
      <c r="N223" s="37" t="e">
        <f t="shared" si="50"/>
        <v>#DIV/0!</v>
      </c>
      <c r="O223" s="37" t="e">
        <f t="shared" si="51"/>
        <v>#DIV/0!</v>
      </c>
      <c r="P223" s="37" t="e">
        <f t="shared" si="52"/>
        <v>#DIV/0!</v>
      </c>
      <c r="Q223" s="37" t="e">
        <f t="shared" si="53"/>
        <v>#DIV/0!</v>
      </c>
      <c r="R223" s="37" t="e">
        <f t="shared" si="54"/>
        <v>#DIV/0!</v>
      </c>
      <c r="S223" s="37" t="e">
        <f t="shared" si="55"/>
        <v>#DIV/0!</v>
      </c>
      <c r="T223" s="37" t="e">
        <f t="shared" si="56"/>
        <v>#DIV/0!</v>
      </c>
      <c r="U223" s="37" t="e">
        <f t="shared" si="57"/>
        <v>#DIV/0!</v>
      </c>
      <c r="V223" s="37" t="e">
        <f t="shared" si="58"/>
        <v>#DIV/0!</v>
      </c>
      <c r="W223" s="37" t="e">
        <f t="shared" si="59"/>
        <v>#DIV/0!</v>
      </c>
      <c r="X223" s="37" t="e">
        <f t="shared" si="60"/>
        <v>#DIV/0!</v>
      </c>
      <c r="Y223" s="37" t="e">
        <f t="shared" si="61"/>
        <v>#DIV/0!</v>
      </c>
      <c r="Z223" s="37" t="e">
        <f t="shared" si="62"/>
        <v>#DIV/0!</v>
      </c>
      <c r="AA223" s="37" t="e">
        <f t="shared" si="63"/>
        <v>#DIV/0!</v>
      </c>
      <c r="AB223" s="37" t="e">
        <f t="shared" si="64"/>
        <v>#DIV/0!</v>
      </c>
      <c r="AC223" s="37" t="e">
        <f t="shared" si="65"/>
        <v>#DIV/0!</v>
      </c>
      <c r="AD223" s="37" t="e">
        <f t="shared" si="66"/>
        <v>#DIV/0!</v>
      </c>
      <c r="AE223" s="37" t="e">
        <f t="shared" si="67"/>
        <v>#DIV/0!</v>
      </c>
      <c r="AF223" s="37" t="e">
        <f t="shared" si="68"/>
        <v>#DIV/0!</v>
      </c>
      <c r="AG223" s="37" t="e">
        <f t="shared" si="69"/>
        <v>#DIV/0!</v>
      </c>
      <c r="AH223" s="37" t="e">
        <f t="shared" si="70"/>
        <v>#DIV/0!</v>
      </c>
      <c r="AI223" s="37" t="e">
        <f t="shared" si="71"/>
        <v>#DIV/0!</v>
      </c>
      <c r="AJ223" s="37" t="e">
        <f t="shared" si="72"/>
        <v>#DIV/0!</v>
      </c>
      <c r="AK223" s="37" t="e">
        <f t="shared" si="73"/>
        <v>#DIV/0!</v>
      </c>
      <c r="AL223" s="37" t="e">
        <f t="shared" si="74"/>
        <v>#DIV/0!</v>
      </c>
      <c r="AM223" s="37" t="e">
        <f t="shared" si="75"/>
        <v>#DIV/0!</v>
      </c>
      <c r="AN223" s="37" t="e">
        <f t="shared" si="76"/>
        <v>#DIV/0!</v>
      </c>
    </row>
    <row r="224" spans="1:41" x14ac:dyDescent="0.25">
      <c r="A224" s="37">
        <f>Accueil!C32</f>
        <v>20</v>
      </c>
      <c r="B224" s="37"/>
      <c r="C224" s="37" t="e">
        <f>IF(C201="",NA(),SUM(C201)/COUNTIF(C201,"&gt;0"))</f>
        <v>#DIV/0!</v>
      </c>
      <c r="D224" s="37" t="e">
        <f t="shared" si="40"/>
        <v>#DIV/0!</v>
      </c>
      <c r="E224" s="37" t="e">
        <f t="shared" si="41"/>
        <v>#DIV/0!</v>
      </c>
      <c r="F224" s="37" t="e">
        <f t="shared" si="42"/>
        <v>#DIV/0!</v>
      </c>
      <c r="G224" s="37" t="e">
        <f t="shared" si="43"/>
        <v>#DIV/0!</v>
      </c>
      <c r="H224" s="37" t="e">
        <f t="shared" si="44"/>
        <v>#DIV/0!</v>
      </c>
      <c r="I224" s="37" t="e">
        <f t="shared" si="45"/>
        <v>#DIV/0!</v>
      </c>
      <c r="J224" s="37" t="e">
        <f t="shared" si="46"/>
        <v>#DIV/0!</v>
      </c>
      <c r="K224" s="37" t="e">
        <f t="shared" si="47"/>
        <v>#DIV/0!</v>
      </c>
      <c r="L224" s="37" t="e">
        <f t="shared" si="48"/>
        <v>#DIV/0!</v>
      </c>
      <c r="M224" s="37" t="e">
        <f t="shared" si="49"/>
        <v>#DIV/0!</v>
      </c>
      <c r="N224" s="37" t="e">
        <f t="shared" si="50"/>
        <v>#DIV/0!</v>
      </c>
      <c r="O224" s="37" t="e">
        <f t="shared" si="51"/>
        <v>#DIV/0!</v>
      </c>
      <c r="P224" s="37" t="e">
        <f t="shared" si="52"/>
        <v>#DIV/0!</v>
      </c>
      <c r="Q224" s="37" t="e">
        <f t="shared" si="53"/>
        <v>#DIV/0!</v>
      </c>
      <c r="R224" s="37" t="e">
        <f t="shared" si="54"/>
        <v>#DIV/0!</v>
      </c>
      <c r="S224" s="37" t="e">
        <f t="shared" si="55"/>
        <v>#DIV/0!</v>
      </c>
      <c r="T224" s="37" t="e">
        <f t="shared" si="56"/>
        <v>#DIV/0!</v>
      </c>
      <c r="U224" s="37" t="e">
        <f t="shared" si="57"/>
        <v>#DIV/0!</v>
      </c>
      <c r="V224" s="37" t="e">
        <f t="shared" si="58"/>
        <v>#DIV/0!</v>
      </c>
      <c r="W224" s="37" t="e">
        <f t="shared" si="59"/>
        <v>#DIV/0!</v>
      </c>
      <c r="X224" s="37" t="e">
        <f t="shared" si="60"/>
        <v>#DIV/0!</v>
      </c>
      <c r="Y224" s="37" t="e">
        <f t="shared" si="61"/>
        <v>#DIV/0!</v>
      </c>
      <c r="Z224" s="37" t="e">
        <f t="shared" si="62"/>
        <v>#DIV/0!</v>
      </c>
      <c r="AA224" s="37" t="e">
        <f t="shared" si="63"/>
        <v>#DIV/0!</v>
      </c>
      <c r="AB224" s="37" t="e">
        <f t="shared" si="64"/>
        <v>#DIV/0!</v>
      </c>
      <c r="AC224" s="37" t="e">
        <f t="shared" si="65"/>
        <v>#DIV/0!</v>
      </c>
      <c r="AD224" s="37" t="e">
        <f t="shared" si="66"/>
        <v>#DIV/0!</v>
      </c>
      <c r="AE224" s="37" t="e">
        <f t="shared" si="67"/>
        <v>#DIV/0!</v>
      </c>
      <c r="AF224" s="37" t="e">
        <f t="shared" si="68"/>
        <v>#DIV/0!</v>
      </c>
      <c r="AG224" s="37" t="e">
        <f t="shared" si="69"/>
        <v>#DIV/0!</v>
      </c>
      <c r="AH224" s="37" t="e">
        <f t="shared" si="70"/>
        <v>#DIV/0!</v>
      </c>
      <c r="AI224" s="37" t="e">
        <f t="shared" si="71"/>
        <v>#DIV/0!</v>
      </c>
      <c r="AJ224" s="37" t="e">
        <f t="shared" si="72"/>
        <v>#DIV/0!</v>
      </c>
      <c r="AK224" s="37" t="e">
        <f t="shared" si="73"/>
        <v>#DIV/0!</v>
      </c>
      <c r="AL224" s="37" t="e">
        <f t="shared" si="74"/>
        <v>#DIV/0!</v>
      </c>
      <c r="AM224" s="37" t="e">
        <f t="shared" si="75"/>
        <v>#DIV/0!</v>
      </c>
      <c r="AN224" s="37" t="e">
        <f t="shared" si="76"/>
        <v>#DIV/0!</v>
      </c>
    </row>
  </sheetData>
  <sheetProtection selectLockedCells="1" selectUnlockedCells="1"/>
  <mergeCells count="7">
    <mergeCell ref="T203:V203"/>
    <mergeCell ref="W8:Z8"/>
    <mergeCell ref="AG17:AH18"/>
    <mergeCell ref="AG21:AH21"/>
    <mergeCell ref="AL21:AM21"/>
    <mergeCell ref="T155:V155"/>
    <mergeCell ref="T179:V179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3"/>
  <dimension ref="A1:CD224"/>
  <sheetViews>
    <sheetView zoomScaleNormal="100" workbookViewId="0"/>
  </sheetViews>
  <sheetFormatPr baseColWidth="10" defaultColWidth="11.42578125" defaultRowHeight="15" x14ac:dyDescent="0.25"/>
  <cols>
    <col min="1" max="1" width="15.42578125" style="1" customWidth="1"/>
    <col min="2" max="2" width="4.85546875" style="1" customWidth="1"/>
    <col min="3" max="40" width="5.5703125" style="1" customWidth="1"/>
    <col min="41" max="41" width="9.7109375" style="36" customWidth="1"/>
    <col min="42" max="42" width="10.7109375" style="14" customWidth="1"/>
    <col min="43" max="44" width="5.7109375" style="1" customWidth="1"/>
    <col min="45" max="16384" width="11.42578125" style="1"/>
  </cols>
  <sheetData>
    <row r="1" spans="2:42" s="2" customFormat="1" ht="15" customHeight="1" x14ac:dyDescent="0.25">
      <c r="AO1" s="54"/>
      <c r="AP1" s="13"/>
    </row>
    <row r="2" spans="2:42" s="2" customFormat="1" ht="15" customHeight="1" x14ac:dyDescent="0.25">
      <c r="AO2" s="54"/>
      <c r="AP2" s="13"/>
    </row>
    <row r="3" spans="2:42" s="2" customFormat="1" ht="15" customHeight="1" x14ac:dyDescent="0.25">
      <c r="AO3" s="54"/>
      <c r="AP3" s="13"/>
    </row>
    <row r="4" spans="2:42" s="2" customFormat="1" ht="15" customHeight="1" x14ac:dyDescent="0.25">
      <c r="AO4" s="54"/>
      <c r="AP4" s="13"/>
    </row>
    <row r="5" spans="2:42" s="2" customFormat="1" ht="15" customHeight="1" x14ac:dyDescent="0.25">
      <c r="AO5" s="54"/>
      <c r="AP5" s="13"/>
    </row>
    <row r="6" spans="2:42" s="2" customFormat="1" ht="15" customHeight="1" x14ac:dyDescent="0.25">
      <c r="AO6" s="54"/>
      <c r="AP6" s="13"/>
    </row>
    <row r="7" spans="2:42" s="2" customFormat="1" ht="15" customHeight="1" x14ac:dyDescent="0.25">
      <c r="AO7" s="54"/>
      <c r="AP7" s="13"/>
    </row>
    <row r="8" spans="2:42" s="2" customFormat="1" ht="72" customHeight="1" x14ac:dyDescent="0.25">
      <c r="W8" s="61">
        <f>$A$170</f>
        <v>13</v>
      </c>
      <c r="X8" s="61"/>
      <c r="Y8" s="61"/>
      <c r="Z8" s="61"/>
      <c r="AO8" s="54"/>
      <c r="AP8" s="13"/>
    </row>
    <row r="9" spans="2:42" ht="25.5" customHeight="1" x14ac:dyDescent="0.25"/>
    <row r="10" spans="2:42" ht="9.75" customHeight="1" x14ac:dyDescent="0.25">
      <c r="C10" s="32"/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</row>
    <row r="11" spans="2:42" ht="28.5" customHeight="1" x14ac:dyDescent="0.4">
      <c r="D11" s="34"/>
      <c r="E11" s="43" t="s">
        <v>50</v>
      </c>
      <c r="F11" s="43"/>
      <c r="G11" s="43"/>
      <c r="H11" s="43" t="s">
        <v>51</v>
      </c>
      <c r="I11" s="43"/>
      <c r="J11" s="43"/>
      <c r="K11" s="43" t="s">
        <v>52</v>
      </c>
      <c r="L11" s="43"/>
      <c r="M11" s="43"/>
      <c r="N11" s="43" t="s">
        <v>53</v>
      </c>
      <c r="O11" s="43"/>
      <c r="P11" s="43"/>
      <c r="Q11" s="43" t="s">
        <v>54</v>
      </c>
      <c r="R11" s="43"/>
      <c r="S11" s="43"/>
      <c r="T11" s="43" t="s">
        <v>55</v>
      </c>
      <c r="U11" s="43"/>
      <c r="V11" s="43"/>
      <c r="W11" s="43" t="s">
        <v>56</v>
      </c>
      <c r="X11" s="43"/>
      <c r="Y11" s="43"/>
      <c r="Z11" s="43" t="s">
        <v>57</v>
      </c>
      <c r="AA11" s="43"/>
      <c r="AB11" s="43"/>
      <c r="AC11" s="43" t="s">
        <v>58</v>
      </c>
      <c r="AD11" s="43"/>
      <c r="AE11" s="43"/>
      <c r="AF11" s="43" t="s">
        <v>59</v>
      </c>
      <c r="AG11" s="43"/>
      <c r="AH11" s="44"/>
      <c r="AI11" s="43" t="s">
        <v>60</v>
      </c>
      <c r="AJ11" s="45"/>
    </row>
    <row r="12" spans="2:42" ht="30" customHeight="1" x14ac:dyDescent="0.4">
      <c r="B12" s="40"/>
      <c r="D12" s="32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I12" s="32"/>
    </row>
    <row r="13" spans="2:42" ht="30" customHeight="1" x14ac:dyDescent="0.45">
      <c r="D13" s="32"/>
      <c r="E13" s="52">
        <f>$O$151</f>
        <v>0</v>
      </c>
      <c r="F13" s="52"/>
      <c r="G13" s="52"/>
      <c r="H13" s="52">
        <f>$N$151</f>
        <v>0</v>
      </c>
      <c r="I13" s="52"/>
      <c r="J13" s="52"/>
      <c r="K13" s="52">
        <f>$M$151</f>
        <v>0</v>
      </c>
      <c r="L13" s="52"/>
      <c r="M13" s="52"/>
      <c r="N13" s="52">
        <f>$L$151</f>
        <v>0</v>
      </c>
      <c r="O13" s="52"/>
      <c r="P13" s="52"/>
      <c r="Q13" s="52">
        <f>$K$151</f>
        <v>0</v>
      </c>
      <c r="R13" s="52"/>
      <c r="S13" s="52"/>
      <c r="T13" s="52">
        <f>$J$151</f>
        <v>0</v>
      </c>
      <c r="U13" s="52"/>
      <c r="V13" s="52"/>
      <c r="W13" s="52">
        <f>$I$151</f>
        <v>0</v>
      </c>
      <c r="X13" s="52"/>
      <c r="Y13" s="52"/>
      <c r="Z13" s="52">
        <f>$H$151</f>
        <v>0</v>
      </c>
      <c r="AA13" s="52"/>
      <c r="AB13" s="52"/>
      <c r="AC13" s="52">
        <f>$G$151</f>
        <v>0</v>
      </c>
      <c r="AD13" s="52"/>
      <c r="AE13" s="52"/>
      <c r="AF13" s="52">
        <f>$F$151</f>
        <v>0</v>
      </c>
      <c r="AG13" s="52"/>
      <c r="AH13" s="53"/>
      <c r="AI13" s="52">
        <f>$E$151</f>
        <v>38</v>
      </c>
    </row>
    <row r="14" spans="2:42" ht="30" customHeight="1" x14ac:dyDescent="0.25">
      <c r="D14" s="32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2"/>
      <c r="AI14" s="32"/>
    </row>
    <row r="15" spans="2:42" ht="20.25" customHeight="1" x14ac:dyDescent="0.25"/>
    <row r="16" spans="2:42" ht="30" customHeight="1" x14ac:dyDescent="0.25"/>
    <row r="17" spans="32:39" ht="30" customHeight="1" x14ac:dyDescent="0.35">
      <c r="AF17" s="35"/>
      <c r="AG17" s="62">
        <f>SUM(AP194:CA194)</f>
        <v>0</v>
      </c>
      <c r="AH17" s="62"/>
      <c r="AI17" s="35"/>
    </row>
    <row r="18" spans="32:39" ht="30" customHeight="1" x14ac:dyDescent="0.25">
      <c r="AG18" s="62"/>
      <c r="AH18" s="62"/>
    </row>
    <row r="19" spans="32:39" ht="30" customHeight="1" x14ac:dyDescent="0.5">
      <c r="AH19" s="33"/>
    </row>
    <row r="20" spans="32:39" ht="30" customHeight="1" x14ac:dyDescent="0.25"/>
    <row r="21" spans="32:39" ht="30" customHeight="1" x14ac:dyDescent="0.35">
      <c r="AG21" s="63" t="str">
        <f>AO170</f>
        <v/>
      </c>
      <c r="AH21" s="63"/>
      <c r="AL21" s="64">
        <f>B170</f>
        <v>0</v>
      </c>
      <c r="AM21" s="64"/>
    </row>
    <row r="22" spans="32:39" ht="30" customHeight="1" x14ac:dyDescent="0.25"/>
    <row r="23" spans="32:39" ht="30" customHeight="1" x14ac:dyDescent="0.25"/>
    <row r="24" spans="32:39" ht="30" customHeight="1" x14ac:dyDescent="0.25"/>
    <row r="150" spans="1:43" x14ac:dyDescent="0.25">
      <c r="E150" s="1">
        <v>0</v>
      </c>
      <c r="F150" s="1">
        <v>1</v>
      </c>
      <c r="G150" s="1">
        <v>2</v>
      </c>
      <c r="H150" s="1">
        <v>3</v>
      </c>
      <c r="I150" s="1">
        <v>4</v>
      </c>
      <c r="J150" s="1">
        <v>5</v>
      </c>
      <c r="K150" s="1">
        <v>6</v>
      </c>
      <c r="L150" s="1">
        <v>7</v>
      </c>
      <c r="M150" s="1">
        <v>8</v>
      </c>
      <c r="N150" s="1">
        <v>9</v>
      </c>
      <c r="O150" s="1">
        <v>10</v>
      </c>
    </row>
    <row r="151" spans="1:43" x14ac:dyDescent="0.25">
      <c r="E151" s="1">
        <f>COUNTIF(C170:AN170,"0")</f>
        <v>38</v>
      </c>
      <c r="F151" s="1">
        <f>COUNTIF(C170:AN170,"1")</f>
        <v>0</v>
      </c>
      <c r="G151" s="1">
        <f>COUNTIF(C170:AN170,"2")</f>
        <v>0</v>
      </c>
      <c r="H151" s="1">
        <f>COUNTIF(C170:AN170,"3")</f>
        <v>0</v>
      </c>
      <c r="I151" s="1">
        <f>COUNTIF(C170:AN170,"4")</f>
        <v>0</v>
      </c>
      <c r="J151" s="1">
        <f>COUNTIF(C170:AN170,"5")</f>
        <v>0</v>
      </c>
      <c r="K151" s="1">
        <f>COUNTIF(C170:AN170,"6")</f>
        <v>0</v>
      </c>
      <c r="L151" s="1">
        <f>COUNTIF(C170:AN170,"7")</f>
        <v>0</v>
      </c>
      <c r="M151" s="1">
        <f>COUNTIF(C170:AN170,"8")</f>
        <v>0</v>
      </c>
      <c r="N151" s="1">
        <f>COUNTIF(C170:AN170,"9")</f>
        <v>0</v>
      </c>
      <c r="O151" s="1">
        <f>COUNTIF(C170:AN170,"10")</f>
        <v>0</v>
      </c>
      <c r="AP151" s="1"/>
    </row>
    <row r="152" spans="1:43" x14ac:dyDescent="0.25">
      <c r="AP152" s="1"/>
    </row>
    <row r="153" spans="1:43" x14ac:dyDescent="0.25"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55"/>
      <c r="AP153" s="30"/>
    </row>
    <row r="154" spans="1:43" ht="15.75" thickBot="1" x14ac:dyDescent="0.3">
      <c r="AP154" s="1"/>
    </row>
    <row r="155" spans="1:43" ht="15.75" thickBot="1" x14ac:dyDescent="0.3">
      <c r="T155" s="58" t="s">
        <v>62</v>
      </c>
      <c r="U155" s="59"/>
      <c r="V155" s="60"/>
    </row>
    <row r="157" spans="1:43" x14ac:dyDescent="0.25">
      <c r="A157" s="37" t="str">
        <f>Accueil!C12</f>
        <v>Pseudo</v>
      </c>
      <c r="B157" s="37" t="str">
        <f>Accueil!D12</f>
        <v>Total</v>
      </c>
      <c r="C157" s="37" t="str">
        <f>Accueil!E12</f>
        <v>J1</v>
      </c>
      <c r="D157" s="37" t="str">
        <f>Accueil!F12</f>
        <v>J2</v>
      </c>
      <c r="E157" s="37" t="str">
        <f>Accueil!G12</f>
        <v>J3</v>
      </c>
      <c r="F157" s="37" t="str">
        <f>Accueil!H12</f>
        <v>J4</v>
      </c>
      <c r="G157" s="37" t="str">
        <f>Accueil!I12</f>
        <v>J5</v>
      </c>
      <c r="H157" s="37" t="str">
        <f>Accueil!J12</f>
        <v>J6</v>
      </c>
      <c r="I157" s="37" t="str">
        <f>Accueil!K12</f>
        <v>J7</v>
      </c>
      <c r="J157" s="37" t="str">
        <f>Accueil!L12</f>
        <v>J8</v>
      </c>
      <c r="K157" s="37" t="str">
        <f>Accueil!M12</f>
        <v>J9</v>
      </c>
      <c r="L157" s="37" t="str">
        <f>Accueil!N12</f>
        <v>J10</v>
      </c>
      <c r="M157" s="37" t="str">
        <f>Accueil!O12</f>
        <v>J11</v>
      </c>
      <c r="N157" s="37" t="str">
        <f>Accueil!P12</f>
        <v>J12</v>
      </c>
      <c r="O157" s="37" t="str">
        <f>Accueil!Q12</f>
        <v>J13</v>
      </c>
      <c r="P157" s="37" t="str">
        <f>Accueil!R12</f>
        <v>J14</v>
      </c>
      <c r="Q157" s="37" t="str">
        <f>Accueil!S12</f>
        <v>J15</v>
      </c>
      <c r="R157" s="37" t="str">
        <f>Accueil!T12</f>
        <v>J16</v>
      </c>
      <c r="S157" s="37" t="str">
        <f>Accueil!U12</f>
        <v>J17</v>
      </c>
      <c r="T157" s="37" t="str">
        <f>Accueil!V12</f>
        <v>J18</v>
      </c>
      <c r="U157" s="37" t="str">
        <f>Accueil!W12</f>
        <v>J19</v>
      </c>
      <c r="V157" s="37" t="str">
        <f>Accueil!X12</f>
        <v>J20</v>
      </c>
      <c r="W157" s="37" t="str">
        <f>Accueil!Y12</f>
        <v>J21</v>
      </c>
      <c r="X157" s="37" t="str">
        <f>Accueil!Z12</f>
        <v>J22</v>
      </c>
      <c r="Y157" s="37" t="str">
        <f>Accueil!AA12</f>
        <v>J23</v>
      </c>
      <c r="Z157" s="37" t="str">
        <f>Accueil!AB12</f>
        <v>J24</v>
      </c>
      <c r="AA157" s="37" t="str">
        <f>Accueil!AC12</f>
        <v>J25</v>
      </c>
      <c r="AB157" s="37" t="str">
        <f>Accueil!AD12</f>
        <v>J26</v>
      </c>
      <c r="AC157" s="37" t="str">
        <f>Accueil!AE12</f>
        <v>J27</v>
      </c>
      <c r="AD157" s="37" t="str">
        <f>Accueil!AF12</f>
        <v>J28</v>
      </c>
      <c r="AE157" s="37" t="str">
        <f>Accueil!AG12</f>
        <v>J29</v>
      </c>
      <c r="AF157" s="37" t="str">
        <f>Accueil!AH12</f>
        <v>J30</v>
      </c>
      <c r="AG157" s="37" t="str">
        <f>Accueil!AI12</f>
        <v>J31</v>
      </c>
      <c r="AH157" s="37" t="str">
        <f>Accueil!AJ12</f>
        <v>J32</v>
      </c>
      <c r="AI157" s="37" t="str">
        <f>Accueil!AK12</f>
        <v>J33</v>
      </c>
      <c r="AJ157" s="37" t="str">
        <f>Accueil!AL12</f>
        <v>J34</v>
      </c>
      <c r="AK157" s="37" t="str">
        <f>Accueil!AM12</f>
        <v>J35</v>
      </c>
      <c r="AL157" s="37" t="str">
        <f>Accueil!AN12</f>
        <v>J36</v>
      </c>
      <c r="AM157" s="37" t="str">
        <f>Accueil!AO12</f>
        <v>J37</v>
      </c>
      <c r="AN157" s="38" t="str">
        <f>Accueil!AP12</f>
        <v>J38</v>
      </c>
      <c r="AO157" s="37" t="str">
        <f>Accueil!AQ12</f>
        <v>Moy. /10</v>
      </c>
    </row>
    <row r="158" spans="1:43" x14ac:dyDescent="0.25">
      <c r="A158" s="37" t="str">
        <f>Accueil!C13</f>
        <v>James</v>
      </c>
      <c r="B158" s="37">
        <f>Accueil!D13</f>
        <v>199</v>
      </c>
      <c r="C158" s="37">
        <f>IF(Accueil!E13="",NA(),Accueil!E13)</f>
        <v>6</v>
      </c>
      <c r="D158" s="37">
        <f>IF(Accueil!F13="",NA(),Accueil!F13)</f>
        <v>7</v>
      </c>
      <c r="E158" s="37">
        <f>IF(Accueil!G13="",NA(),Accueil!G13)</f>
        <v>6</v>
      </c>
      <c r="F158" s="37">
        <f>IF(Accueil!H13="",NA(),Accueil!H13)</f>
        <v>6</v>
      </c>
      <c r="G158" s="37">
        <f>IF(Accueil!I13="",NA(),Accueil!I13)</f>
        <v>7</v>
      </c>
      <c r="H158" s="37">
        <f>IF(Accueil!J13="",NA(),Accueil!J13)</f>
        <v>6</v>
      </c>
      <c r="I158" s="37">
        <f>IF(Accueil!K13="",NA(),Accueil!K13)</f>
        <v>5</v>
      </c>
      <c r="J158" s="37">
        <f>IF(Accueil!L13="",NA(),Accueil!L13)</f>
        <v>3</v>
      </c>
      <c r="K158" s="37">
        <f>IF(Accueil!M13="",NA(),Accueil!M13)</f>
        <v>6</v>
      </c>
      <c r="L158" s="37">
        <f>IF(Accueil!N13="",NA(),Accueil!N13)</f>
        <v>4</v>
      </c>
      <c r="M158" s="37">
        <f>IF(Accueil!O13="",NA(),Accueil!O13)</f>
        <v>5</v>
      </c>
      <c r="N158" s="37">
        <f>IF(Accueil!P13="",NA(),Accueil!P13)</f>
        <v>6</v>
      </c>
      <c r="O158" s="37">
        <f>IF(Accueil!Q13="",NA(),Accueil!Q13)</f>
        <v>3</v>
      </c>
      <c r="P158" s="37">
        <f>IF(Accueil!R13="",NA(),Accueil!R13)</f>
        <v>5</v>
      </c>
      <c r="Q158" s="37">
        <f>IF(Accueil!S13="",NA(),Accueil!S13)</f>
        <v>7</v>
      </c>
      <c r="R158" s="37">
        <f>IF(Accueil!T13="",NA(),Accueil!T13)</f>
        <v>7</v>
      </c>
      <c r="S158" s="37">
        <f>IF(Accueil!U13="",NA(),Accueil!U13)</f>
        <v>4</v>
      </c>
      <c r="T158" s="37">
        <f>IF(Accueil!V13="",NA(),Accueil!V13)</f>
        <v>9</v>
      </c>
      <c r="U158" s="37">
        <f>IF(Accueil!W13="",NA(),Accueil!W13)</f>
        <v>8</v>
      </c>
      <c r="V158" s="37">
        <f>IF(Accueil!X13="",NA(),Accueil!X13)</f>
        <v>4</v>
      </c>
      <c r="W158" s="37">
        <f>IF(Accueil!Y13="",NA(),Accueil!Y13)</f>
        <v>4</v>
      </c>
      <c r="X158" s="37">
        <f>IF(Accueil!Z13="",NA(),Accueil!Z13)</f>
        <v>5</v>
      </c>
      <c r="Y158" s="37">
        <f>IF(Accueil!AA13="",NA(),Accueil!AA13)</f>
        <v>4</v>
      </c>
      <c r="Z158" s="37">
        <f>IF(Accueil!AB13="",NA(),Accueil!AB13)</f>
        <v>2</v>
      </c>
      <c r="AA158" s="37">
        <f>IF(Accueil!AC13="",NA(),Accueil!AC13)</f>
        <v>4</v>
      </c>
      <c r="AB158" s="37">
        <f>IF(Accueil!AD13="",NA(),Accueil!AD13)</f>
        <v>6</v>
      </c>
      <c r="AC158" s="37">
        <f>IF(Accueil!AE13="",NA(),Accueil!AE13)</f>
        <v>5</v>
      </c>
      <c r="AD158" s="37">
        <f>IF(Accueil!AF13="",NA(),Accueil!AF13)</f>
        <v>7</v>
      </c>
      <c r="AE158" s="37">
        <f>IF(Accueil!AG13="",NA(),Accueil!AG13)</f>
        <v>8</v>
      </c>
      <c r="AF158" s="37">
        <f>IF(Accueil!AH13="",NA(),Accueil!AH13)</f>
        <v>5</v>
      </c>
      <c r="AG158" s="37">
        <f>IF(Accueil!AI13="",NA(),Accueil!AI13)</f>
        <v>3</v>
      </c>
      <c r="AH158" s="37">
        <f>IF(Accueil!AJ13="",NA(),Accueil!AJ13)</f>
        <v>4</v>
      </c>
      <c r="AI158" s="37">
        <f>IF(Accueil!AK13="",NA(),Accueil!AK13)</f>
        <v>5</v>
      </c>
      <c r="AJ158" s="37">
        <f>IF(Accueil!AL13="",NA(),Accueil!AL13)</f>
        <v>6</v>
      </c>
      <c r="AK158" s="37">
        <f>IF(Accueil!AM13="",NA(),Accueil!AM13)</f>
        <v>4</v>
      </c>
      <c r="AL158" s="37">
        <f>IF(Accueil!AN13="",NA(),Accueil!AN13)</f>
        <v>3</v>
      </c>
      <c r="AM158" s="37">
        <f>IF(Accueil!AO13="",NA(),Accueil!AO13)</f>
        <v>4</v>
      </c>
      <c r="AN158" s="37">
        <f>IF(Accueil!AP13="",NA(),Accueil!AP13)</f>
        <v>6</v>
      </c>
      <c r="AO158" s="37">
        <f>Accueil!AQ13</f>
        <v>5.2368421052631575</v>
      </c>
      <c r="AQ158" s="14"/>
    </row>
    <row r="159" spans="1:43" x14ac:dyDescent="0.25">
      <c r="A159" s="37" t="str">
        <f>Accueil!C14</f>
        <v>Manu</v>
      </c>
      <c r="B159" s="37">
        <f>Accueil!D14</f>
        <v>188</v>
      </c>
      <c r="C159" s="37">
        <f>IF(Accueil!E14="",NA(),Accueil!E14)</f>
        <v>6</v>
      </c>
      <c r="D159" s="37">
        <f>IF(Accueil!F14="",NA(),Accueil!F14)</f>
        <v>5</v>
      </c>
      <c r="E159" s="37">
        <f>IF(Accueil!G14="",NA(),Accueil!G14)</f>
        <v>5</v>
      </c>
      <c r="F159" s="37">
        <f>IF(Accueil!H14="",NA(),Accueil!H14)</f>
        <v>6</v>
      </c>
      <c r="G159" s="37">
        <f>IF(Accueil!I14="",NA(),Accueil!I14)</f>
        <v>5</v>
      </c>
      <c r="H159" s="37">
        <f>IF(Accueil!J14="",NA(),Accueil!J14)</f>
        <v>6</v>
      </c>
      <c r="I159" s="37">
        <f>IF(Accueil!K14="",NA(),Accueil!K14)</f>
        <v>5</v>
      </c>
      <c r="J159" s="37">
        <f>IF(Accueil!L14="",NA(),Accueil!L14)</f>
        <v>1</v>
      </c>
      <c r="K159" s="37">
        <f>IF(Accueil!M14="",NA(),Accueil!M14)</f>
        <v>4</v>
      </c>
      <c r="L159" s="37">
        <f>IF(Accueil!N14="",NA(),Accueil!N14)</f>
        <v>3</v>
      </c>
      <c r="M159" s="37">
        <f>IF(Accueil!O14="",NA(),Accueil!O14)</f>
        <v>6</v>
      </c>
      <c r="N159" s="37">
        <f>IF(Accueil!P14="",NA(),Accueil!P14)</f>
        <v>7</v>
      </c>
      <c r="O159" s="37">
        <f>IF(Accueil!Q14="",NA(),Accueil!Q14)</f>
        <v>5</v>
      </c>
      <c r="P159" s="37">
        <f>IF(Accueil!R14="",NA(),Accueil!R14)</f>
        <v>7</v>
      </c>
      <c r="Q159" s="37">
        <f>IF(Accueil!S14="",NA(),Accueil!S14)</f>
        <v>5</v>
      </c>
      <c r="R159" s="37">
        <f>IF(Accueil!T14="",NA(),Accueil!T14)</f>
        <v>6</v>
      </c>
      <c r="S159" s="37">
        <f>IF(Accueil!U14="",NA(),Accueil!U14)</f>
        <v>4</v>
      </c>
      <c r="T159" s="37">
        <f>IF(Accueil!V14="",NA(),Accueil!V14)</f>
        <v>4</v>
      </c>
      <c r="U159" s="37">
        <f>IF(Accueil!W14="",NA(),Accueil!W14)</f>
        <v>5</v>
      </c>
      <c r="V159" s="37">
        <f>IF(Accueil!X14="",NA(),Accueil!X14)</f>
        <v>6</v>
      </c>
      <c r="W159" s="37">
        <f>IF(Accueil!Y14="",NA(),Accueil!Y14)</f>
        <v>4</v>
      </c>
      <c r="X159" s="37">
        <f>IF(Accueil!Z14="",NA(),Accueil!Z14)</f>
        <v>4</v>
      </c>
      <c r="Y159" s="37">
        <f>IF(Accueil!AA14="",NA(),Accueil!AA14)</f>
        <v>3</v>
      </c>
      <c r="Z159" s="37">
        <f>IF(Accueil!AB14="",NA(),Accueil!AB14)</f>
        <v>5</v>
      </c>
      <c r="AA159" s="37">
        <f>IF(Accueil!AC14="",NA(),Accueil!AC14)</f>
        <v>4</v>
      </c>
      <c r="AB159" s="37">
        <f>IF(Accueil!AD14="",NA(),Accueil!AD14)</f>
        <v>4</v>
      </c>
      <c r="AC159" s="37">
        <f>IF(Accueil!AE14="",NA(),Accueil!AE14)</f>
        <v>4</v>
      </c>
      <c r="AD159" s="37">
        <f>IF(Accueil!AF14="",NA(),Accueil!AF14)</f>
        <v>6</v>
      </c>
      <c r="AE159" s="37">
        <f>IF(Accueil!AG14="",NA(),Accueil!AG14)</f>
        <v>6</v>
      </c>
      <c r="AF159" s="37">
        <f>IF(Accueil!AH14="",NA(),Accueil!AH14)</f>
        <v>5</v>
      </c>
      <c r="AG159" s="37">
        <f>IF(Accueil!AI14="",NA(),Accueil!AI14)</f>
        <v>5</v>
      </c>
      <c r="AH159" s="37">
        <f>IF(Accueil!AJ14="",NA(),Accueil!AJ14)</f>
        <v>4</v>
      </c>
      <c r="AI159" s="37">
        <f>IF(Accueil!AK14="",NA(),Accueil!AK14)</f>
        <v>6</v>
      </c>
      <c r="AJ159" s="37">
        <f>IF(Accueil!AL14="",NA(),Accueil!AL14)</f>
        <v>6</v>
      </c>
      <c r="AK159" s="37">
        <f>IF(Accueil!AM14="",NA(),Accueil!AM14)</f>
        <v>4</v>
      </c>
      <c r="AL159" s="37">
        <f>IF(Accueil!AN14="",NA(),Accueil!AN14)</f>
        <v>3</v>
      </c>
      <c r="AM159" s="37">
        <f>IF(Accueil!AO14="",NA(),Accueil!AO14)</f>
        <v>6</v>
      </c>
      <c r="AN159" s="37">
        <f>IF(Accueil!AP14="",NA(),Accueil!AP14)</f>
        <v>8</v>
      </c>
      <c r="AO159" s="37">
        <f>Accueil!AQ14</f>
        <v>4.9473684210526319</v>
      </c>
    </row>
    <row r="160" spans="1:43" x14ac:dyDescent="0.25">
      <c r="A160" s="37" t="str">
        <f>Accueil!C15</f>
        <v>Remi</v>
      </c>
      <c r="B160" s="37">
        <f>Accueil!D15</f>
        <v>186</v>
      </c>
      <c r="C160" s="37">
        <f>IF(Accueil!E15="",NA(),Accueil!E15)</f>
        <v>6</v>
      </c>
      <c r="D160" s="37">
        <f>IF(Accueil!F15="",NA(),Accueil!F15)</f>
        <v>4</v>
      </c>
      <c r="E160" s="37">
        <f>IF(Accueil!G15="",NA(),Accueil!G15)</f>
        <v>4</v>
      </c>
      <c r="F160" s="37">
        <f>IF(Accueil!H15="",NA(),Accueil!H15)</f>
        <v>6</v>
      </c>
      <c r="G160" s="37">
        <f>IF(Accueil!I15="",NA(),Accueil!I15)</f>
        <v>4</v>
      </c>
      <c r="H160" s="37">
        <f>IF(Accueil!J15="",NA(),Accueil!J15)</f>
        <v>5</v>
      </c>
      <c r="I160" s="37">
        <f>IF(Accueil!K15="",NA(),Accueil!K15)</f>
        <v>4</v>
      </c>
      <c r="J160" s="37">
        <f>IF(Accueil!L15="",NA(),Accueil!L15)</f>
        <v>2</v>
      </c>
      <c r="K160" s="37">
        <f>IF(Accueil!M15="",NA(),Accueil!M15)</f>
        <v>4</v>
      </c>
      <c r="L160" s="37">
        <f>IF(Accueil!N15="",NA(),Accueil!N15)</f>
        <v>2</v>
      </c>
      <c r="M160" s="37">
        <f>IF(Accueil!O15="",NA(),Accueil!O15)</f>
        <v>7</v>
      </c>
      <c r="N160" s="37">
        <f>IF(Accueil!P15="",NA(),Accueil!P15)</f>
        <v>4</v>
      </c>
      <c r="O160" s="37">
        <f>IF(Accueil!Q15="",NA(),Accueil!Q15)</f>
        <v>5</v>
      </c>
      <c r="P160" s="37">
        <f>IF(Accueil!R15="",NA(),Accueil!R15)</f>
        <v>7</v>
      </c>
      <c r="Q160" s="37">
        <f>IF(Accueil!S15="",NA(),Accueil!S15)</f>
        <v>6</v>
      </c>
      <c r="R160" s="37">
        <f>IF(Accueil!T15="",NA(),Accueil!T15)</f>
        <v>4</v>
      </c>
      <c r="S160" s="37">
        <f>IF(Accueil!U15="",NA(),Accueil!U15)</f>
        <v>5</v>
      </c>
      <c r="T160" s="37">
        <f>IF(Accueil!V15="",NA(),Accueil!V15)</f>
        <v>6</v>
      </c>
      <c r="U160" s="37">
        <f>IF(Accueil!W15="",NA(),Accueil!W15)</f>
        <v>6</v>
      </c>
      <c r="V160" s="37">
        <f>IF(Accueil!X15="",NA(),Accueil!X15)</f>
        <v>3</v>
      </c>
      <c r="W160" s="37">
        <f>IF(Accueil!Y15="",NA(),Accueil!Y15)</f>
        <v>6</v>
      </c>
      <c r="X160" s="37">
        <f>IF(Accueil!Z15="",NA(),Accueil!Z15)</f>
        <v>3</v>
      </c>
      <c r="Y160" s="37">
        <f>IF(Accueil!AA15="",NA(),Accueil!AA15)</f>
        <v>5</v>
      </c>
      <c r="Z160" s="37">
        <f>IF(Accueil!AB15="",NA(),Accueil!AB15)</f>
        <v>6</v>
      </c>
      <c r="AA160" s="37">
        <f>IF(Accueil!AC15="",NA(),Accueil!AC15)</f>
        <v>5</v>
      </c>
      <c r="AB160" s="37">
        <f>IF(Accueil!AD15="",NA(),Accueil!AD15)</f>
        <v>5</v>
      </c>
      <c r="AC160" s="37">
        <f>IF(Accueil!AE15="",NA(),Accueil!AE15)</f>
        <v>5</v>
      </c>
      <c r="AD160" s="37">
        <f>IF(Accueil!AF15="",NA(),Accueil!AF15)</f>
        <v>5</v>
      </c>
      <c r="AE160" s="37">
        <f>IF(Accueil!AG15="",NA(),Accueil!AG15)</f>
        <v>6</v>
      </c>
      <c r="AF160" s="37">
        <f>IF(Accueil!AH15="",NA(),Accueil!AH15)</f>
        <v>6</v>
      </c>
      <c r="AG160" s="37">
        <f>IF(Accueil!AI15="",NA(),Accueil!AI15)</f>
        <v>6</v>
      </c>
      <c r="AH160" s="37">
        <f>IF(Accueil!AJ15="",NA(),Accueil!AJ15)</f>
        <v>4</v>
      </c>
      <c r="AI160" s="37">
        <f>IF(Accueil!AK15="",NA(),Accueil!AK15)</f>
        <v>5</v>
      </c>
      <c r="AJ160" s="37">
        <f>IF(Accueil!AL15="",NA(),Accueil!AL15)</f>
        <v>7</v>
      </c>
      <c r="AK160" s="37">
        <f>IF(Accueil!AM15="",NA(),Accueil!AM15)</f>
        <v>5</v>
      </c>
      <c r="AL160" s="37">
        <f>IF(Accueil!AN15="",NA(),Accueil!AN15)</f>
        <v>3</v>
      </c>
      <c r="AM160" s="37">
        <f>IF(Accueil!AO15="",NA(),Accueil!AO15)</f>
        <v>4</v>
      </c>
      <c r="AN160" s="37">
        <f>IF(Accueil!AP15="",NA(),Accueil!AP15)</f>
        <v>6</v>
      </c>
      <c r="AO160" s="37">
        <f>Accueil!AQ15</f>
        <v>4.8947368421052628</v>
      </c>
    </row>
    <row r="161" spans="1:41" x14ac:dyDescent="0.25">
      <c r="A161" s="37" t="str">
        <f>Accueil!C16</f>
        <v>Régis</v>
      </c>
      <c r="B161" s="37">
        <f>Accueil!D16</f>
        <v>183</v>
      </c>
      <c r="C161" s="37">
        <f>IF(Accueil!E16="",NA(),Accueil!E16)</f>
        <v>5</v>
      </c>
      <c r="D161" s="37">
        <f>IF(Accueil!F16="",NA(),Accueil!F16)</f>
        <v>5</v>
      </c>
      <c r="E161" s="37">
        <f>IF(Accueil!G16="",NA(),Accueil!G16)</f>
        <v>4</v>
      </c>
      <c r="F161" s="37">
        <f>IF(Accueil!H16="",NA(),Accueil!H16)</f>
        <v>6</v>
      </c>
      <c r="G161" s="37">
        <f>IF(Accueil!I16="",NA(),Accueil!I16)</f>
        <v>4</v>
      </c>
      <c r="H161" s="37">
        <f>IF(Accueil!J16="",NA(),Accueil!J16)</f>
        <v>6</v>
      </c>
      <c r="I161" s="37">
        <f>IF(Accueil!K16="",NA(),Accueil!K16)</f>
        <v>6</v>
      </c>
      <c r="J161" s="37">
        <f>IF(Accueil!L16="",NA(),Accueil!L16)</f>
        <v>4</v>
      </c>
      <c r="K161" s="37">
        <f>IF(Accueil!M16="",NA(),Accueil!M16)</f>
        <v>4</v>
      </c>
      <c r="L161" s="37">
        <f>IF(Accueil!N16="",NA(),Accueil!N16)</f>
        <v>3</v>
      </c>
      <c r="M161" s="37">
        <f>IF(Accueil!O16="",NA(),Accueil!O16)</f>
        <v>6</v>
      </c>
      <c r="N161" s="37">
        <f>IF(Accueil!P16="",NA(),Accueil!P16)</f>
        <v>6</v>
      </c>
      <c r="O161" s="37">
        <f>IF(Accueil!Q16="",NA(),Accueil!Q16)</f>
        <v>4</v>
      </c>
      <c r="P161" s="37">
        <f>IF(Accueil!R16="",NA(),Accueil!R16)</f>
        <v>5</v>
      </c>
      <c r="Q161" s="37">
        <f>IF(Accueil!S16="",NA(),Accueil!S16)</f>
        <v>5</v>
      </c>
      <c r="R161" s="37">
        <f>IF(Accueil!T16="",NA(),Accueil!T16)</f>
        <v>3</v>
      </c>
      <c r="S161" s="37">
        <f>IF(Accueil!U16="",NA(),Accueil!U16)</f>
        <v>5</v>
      </c>
      <c r="T161" s="37">
        <f>IF(Accueil!V16="",NA(),Accueil!V16)</f>
        <v>8</v>
      </c>
      <c r="U161" s="37">
        <f>IF(Accueil!W16="",NA(),Accueil!W16)</f>
        <v>5</v>
      </c>
      <c r="V161" s="37">
        <f>IF(Accueil!X16="",NA(),Accueil!X16)</f>
        <v>3</v>
      </c>
      <c r="W161" s="37">
        <f>IF(Accueil!Y16="",NA(),Accueil!Y16)</f>
        <v>4</v>
      </c>
      <c r="X161" s="37">
        <f>IF(Accueil!Z16="",NA(),Accueil!Z16)</f>
        <v>5</v>
      </c>
      <c r="Y161" s="37">
        <f>IF(Accueil!AA16="",NA(),Accueil!AA16)</f>
        <v>5</v>
      </c>
      <c r="Z161" s="37">
        <f>IF(Accueil!AB16="",NA(),Accueil!AB16)</f>
        <v>4</v>
      </c>
      <c r="AA161" s="37">
        <f>IF(Accueil!AC16="",NA(),Accueil!AC16)</f>
        <v>4</v>
      </c>
      <c r="AB161" s="37">
        <f>IF(Accueil!AD16="",NA(),Accueil!AD16)</f>
        <v>2</v>
      </c>
      <c r="AC161" s="37">
        <f>IF(Accueil!AE16="",NA(),Accueil!AE16)</f>
        <v>4</v>
      </c>
      <c r="AD161" s="37">
        <f>IF(Accueil!AF16="",NA(),Accueil!AF16)</f>
        <v>6</v>
      </c>
      <c r="AE161" s="37">
        <f>IF(Accueil!AG16="",NA(),Accueil!AG16)</f>
        <v>7</v>
      </c>
      <c r="AF161" s="37">
        <f>IF(Accueil!AH16="",NA(),Accueil!AH16)</f>
        <v>2</v>
      </c>
      <c r="AG161" s="37">
        <f>IF(Accueil!AI16="",NA(),Accueil!AI16)</f>
        <v>6</v>
      </c>
      <c r="AH161" s="37">
        <f>IF(Accueil!AJ16="",NA(),Accueil!AJ16)</f>
        <v>7</v>
      </c>
      <c r="AI161" s="37">
        <f>IF(Accueil!AK16="",NA(),Accueil!AK16)</f>
        <v>4</v>
      </c>
      <c r="AJ161" s="37">
        <f>IF(Accueil!AL16="",NA(),Accueil!AL16)</f>
        <v>6</v>
      </c>
      <c r="AK161" s="37">
        <f>IF(Accueil!AM16="",NA(),Accueil!AM16)</f>
        <v>4</v>
      </c>
      <c r="AL161" s="37">
        <f>IF(Accueil!AN16="",NA(),Accueil!AN16)</f>
        <v>5</v>
      </c>
      <c r="AM161" s="37">
        <f>IF(Accueil!AO16="",NA(),Accueil!AO16)</f>
        <v>4</v>
      </c>
      <c r="AN161" s="37">
        <f>IF(Accueil!AP16="",NA(),Accueil!AP16)</f>
        <v>7</v>
      </c>
      <c r="AO161" s="37">
        <f>Accueil!AQ16</f>
        <v>4.8157894736842106</v>
      </c>
    </row>
    <row r="162" spans="1:41" x14ac:dyDescent="0.25">
      <c r="A162" s="37" t="str">
        <f>Accueil!C17</f>
        <v>Alia</v>
      </c>
      <c r="B162" s="37">
        <f>Accueil!D17</f>
        <v>182</v>
      </c>
      <c r="C162" s="37">
        <f>IF(Accueil!E17="",NA(),Accueil!E17)</f>
        <v>5</v>
      </c>
      <c r="D162" s="37">
        <f>IF(Accueil!F17="",NA(),Accueil!F17)</f>
        <v>9</v>
      </c>
      <c r="E162" s="37">
        <f>IF(Accueil!G17="",NA(),Accueil!G17)</f>
        <v>5</v>
      </c>
      <c r="F162" s="37">
        <f>IF(Accueil!H17="",NA(),Accueil!H17)</f>
        <v>5</v>
      </c>
      <c r="G162" s="37">
        <f>IF(Accueil!I17="",NA(),Accueil!I17)</f>
        <v>3</v>
      </c>
      <c r="H162" s="37">
        <f>IF(Accueil!J17="",NA(),Accueil!J17)</f>
        <v>5</v>
      </c>
      <c r="I162" s="37">
        <f>IF(Accueil!K17="",NA(),Accueil!K17)</f>
        <v>3</v>
      </c>
      <c r="J162" s="37">
        <f>IF(Accueil!L17="",NA(),Accueil!L17)</f>
        <v>3</v>
      </c>
      <c r="K162" s="37">
        <f>IF(Accueil!M17="",NA(),Accueil!M17)</f>
        <v>6</v>
      </c>
      <c r="L162" s="37">
        <f>IF(Accueil!N17="",NA(),Accueil!N17)</f>
        <v>3</v>
      </c>
      <c r="M162" s="37">
        <f>IF(Accueil!O17="",NA(),Accueil!O17)</f>
        <v>7</v>
      </c>
      <c r="N162" s="37">
        <f>IF(Accueil!P17="",NA(),Accueil!P17)</f>
        <v>6</v>
      </c>
      <c r="O162" s="37">
        <f>IF(Accueil!Q17="",NA(),Accueil!Q17)</f>
        <v>3</v>
      </c>
      <c r="P162" s="37">
        <f>IF(Accueil!R17="",NA(),Accueil!R17)</f>
        <v>4</v>
      </c>
      <c r="Q162" s="37">
        <f>IF(Accueil!S17="",NA(),Accueil!S17)</f>
        <v>3</v>
      </c>
      <c r="R162" s="37">
        <f>IF(Accueil!T17="",NA(),Accueil!T17)</f>
        <v>4</v>
      </c>
      <c r="S162" s="37">
        <f>IF(Accueil!U17="",NA(),Accueil!U17)</f>
        <v>6</v>
      </c>
      <c r="T162" s="37">
        <f>IF(Accueil!V17="",NA(),Accueil!V17)</f>
        <v>5</v>
      </c>
      <c r="U162" s="37">
        <f>IF(Accueil!W17="",NA(),Accueil!W17)</f>
        <v>7</v>
      </c>
      <c r="V162" s="37">
        <f>IF(Accueil!X17="",NA(),Accueil!X17)</f>
        <v>4</v>
      </c>
      <c r="W162" s="37">
        <f>IF(Accueil!Y17="",NA(),Accueil!Y17)</f>
        <v>4</v>
      </c>
      <c r="X162" s="37">
        <f>IF(Accueil!Z17="",NA(),Accueil!Z17)</f>
        <v>5</v>
      </c>
      <c r="Y162" s="37">
        <f>IF(Accueil!AA17="",NA(),Accueil!AA17)</f>
        <v>4</v>
      </c>
      <c r="Z162" s="37">
        <f>IF(Accueil!AB17="",NA(),Accueil!AB17)</f>
        <v>5</v>
      </c>
      <c r="AA162" s="37">
        <f>IF(Accueil!AC17="",NA(),Accueil!AC17)</f>
        <v>5</v>
      </c>
      <c r="AB162" s="37">
        <f>IF(Accueil!AD17="",NA(),Accueil!AD17)</f>
        <v>5</v>
      </c>
      <c r="AC162" s="37">
        <f>IF(Accueil!AE17="",NA(),Accueil!AE17)</f>
        <v>3</v>
      </c>
      <c r="AD162" s="37">
        <f>IF(Accueil!AF17="",NA(),Accueil!AF17)</f>
        <v>5</v>
      </c>
      <c r="AE162" s="37">
        <f>IF(Accueil!AG17="",NA(),Accueil!AG17)</f>
        <v>7</v>
      </c>
      <c r="AF162" s="37">
        <f>IF(Accueil!AH17="",NA(),Accueil!AH17)</f>
        <v>6</v>
      </c>
      <c r="AG162" s="37">
        <f>IF(Accueil!AI17="",NA(),Accueil!AI17)</f>
        <v>6</v>
      </c>
      <c r="AH162" s="37">
        <f>IF(Accueil!AJ17="",NA(),Accueil!AJ17)</f>
        <v>4</v>
      </c>
      <c r="AI162" s="37">
        <f>IF(Accueil!AK17="",NA(),Accueil!AK17)</f>
        <v>4</v>
      </c>
      <c r="AJ162" s="37">
        <f>IF(Accueil!AL17="",NA(),Accueil!AL17)</f>
        <v>6</v>
      </c>
      <c r="AK162" s="37">
        <f>IF(Accueil!AM17="",NA(),Accueil!AM17)</f>
        <v>3</v>
      </c>
      <c r="AL162" s="37">
        <f>IF(Accueil!AN17="",NA(),Accueil!AN17)</f>
        <v>4</v>
      </c>
      <c r="AM162" s="37">
        <f>IF(Accueil!AO17="",NA(),Accueil!AO17)</f>
        <v>4</v>
      </c>
      <c r="AN162" s="37">
        <f>IF(Accueil!AP17="",NA(),Accueil!AP17)</f>
        <v>6</v>
      </c>
      <c r="AO162" s="37">
        <f>Accueil!AQ17</f>
        <v>4.7894736842105265</v>
      </c>
    </row>
    <row r="163" spans="1:41" x14ac:dyDescent="0.25">
      <c r="A163" s="37" t="str">
        <f>Accueil!C18</f>
        <v>Sarah</v>
      </c>
      <c r="B163" s="37">
        <f>Accueil!D18</f>
        <v>180</v>
      </c>
      <c r="C163" s="37">
        <f>IF(Accueil!E18="",NA(),Accueil!E18)</f>
        <v>4</v>
      </c>
      <c r="D163" s="37">
        <f>IF(Accueil!F18="",NA(),Accueil!F18)</f>
        <v>5</v>
      </c>
      <c r="E163" s="37">
        <f>IF(Accueil!G18="",NA(),Accueil!G18)</f>
        <v>4</v>
      </c>
      <c r="F163" s="37">
        <f>IF(Accueil!H18="",NA(),Accueil!H18)</f>
        <v>6</v>
      </c>
      <c r="G163" s="37">
        <f>IF(Accueil!I18="",NA(),Accueil!I18)</f>
        <v>3</v>
      </c>
      <c r="H163" s="37">
        <f>IF(Accueil!J18="",NA(),Accueil!J18)</f>
        <v>7</v>
      </c>
      <c r="I163" s="37">
        <f>IF(Accueil!K18="",NA(),Accueil!K18)</f>
        <v>2</v>
      </c>
      <c r="J163" s="37">
        <f>IF(Accueil!L18="",NA(),Accueil!L18)</f>
        <v>2</v>
      </c>
      <c r="K163" s="37">
        <f>IF(Accueil!M18="",NA(),Accueil!M18)</f>
        <v>3</v>
      </c>
      <c r="L163" s="37">
        <f>IF(Accueil!N18="",NA(),Accueil!N18)</f>
        <v>4</v>
      </c>
      <c r="M163" s="37">
        <f>IF(Accueil!O18="",NA(),Accueil!O18)</f>
        <v>5</v>
      </c>
      <c r="N163" s="37">
        <f>IF(Accueil!P18="",NA(),Accueil!P18)</f>
        <v>7</v>
      </c>
      <c r="O163" s="37">
        <f>IF(Accueil!Q18="",NA(),Accueil!Q18)</f>
        <v>3</v>
      </c>
      <c r="P163" s="37">
        <f>IF(Accueil!R18="",NA(),Accueil!R18)</f>
        <v>5</v>
      </c>
      <c r="Q163" s="37">
        <f>IF(Accueil!S18="",NA(),Accueil!S18)</f>
        <v>6</v>
      </c>
      <c r="R163" s="37">
        <f>IF(Accueil!T18="",NA(),Accueil!T18)</f>
        <v>6</v>
      </c>
      <c r="S163" s="37">
        <f>IF(Accueil!U18="",NA(),Accueil!U18)</f>
        <v>5</v>
      </c>
      <c r="T163" s="37">
        <f>IF(Accueil!V18="",NA(),Accueil!V18)</f>
        <v>6</v>
      </c>
      <c r="U163" s="37">
        <f>IF(Accueil!W18="",NA(),Accueil!W18)</f>
        <v>6</v>
      </c>
      <c r="V163" s="37">
        <f>IF(Accueil!X18="",NA(),Accueil!X18)</f>
        <v>6</v>
      </c>
      <c r="W163" s="37">
        <f>IF(Accueil!Y18="",NA(),Accueil!Y18)</f>
        <v>3</v>
      </c>
      <c r="X163" s="37">
        <f>IF(Accueil!Z18="",NA(),Accueil!Z18)</f>
        <v>5</v>
      </c>
      <c r="Y163" s="37">
        <f>IF(Accueil!AA18="",NA(),Accueil!AA18)</f>
        <v>4</v>
      </c>
      <c r="Z163" s="37">
        <f>IF(Accueil!AB18="",NA(),Accueil!AB18)</f>
        <v>7</v>
      </c>
      <c r="AA163" s="37">
        <f>IF(Accueil!AC18="",NA(),Accueil!AC18)</f>
        <v>6</v>
      </c>
      <c r="AB163" s="37">
        <f>IF(Accueil!AD18="",NA(),Accueil!AD18)</f>
        <v>5</v>
      </c>
      <c r="AC163" s="37">
        <f>IF(Accueil!AE18="",NA(),Accueil!AE18)</f>
        <v>2</v>
      </c>
      <c r="AD163" s="37">
        <f>IF(Accueil!AF18="",NA(),Accueil!AF18)</f>
        <v>5</v>
      </c>
      <c r="AE163" s="37">
        <f>IF(Accueil!AG18="",NA(),Accueil!AG18)</f>
        <v>6</v>
      </c>
      <c r="AF163" s="37">
        <f>IF(Accueil!AH18="",NA(),Accueil!AH18)</f>
        <v>3</v>
      </c>
      <c r="AG163" s="37">
        <f>IF(Accueil!AI18="",NA(),Accueil!AI18)</f>
        <v>8</v>
      </c>
      <c r="AH163" s="37">
        <f>IF(Accueil!AJ18="",NA(),Accueil!AJ18)</f>
        <v>4</v>
      </c>
      <c r="AI163" s="37">
        <f>IF(Accueil!AK18="",NA(),Accueil!AK18)</f>
        <v>5</v>
      </c>
      <c r="AJ163" s="37">
        <f>IF(Accueil!AL18="",NA(),Accueil!AL18)</f>
        <v>6</v>
      </c>
      <c r="AK163" s="37">
        <f>IF(Accueil!AM18="",NA(),Accueil!AM18)</f>
        <v>3</v>
      </c>
      <c r="AL163" s="37">
        <f>IF(Accueil!AN18="",NA(),Accueil!AN18)</f>
        <v>4</v>
      </c>
      <c r="AM163" s="37">
        <f>IF(Accueil!AO18="",NA(),Accueil!AO18)</f>
        <v>3</v>
      </c>
      <c r="AN163" s="37">
        <f>IF(Accueil!AP18="",NA(),Accueil!AP18)</f>
        <v>6</v>
      </c>
      <c r="AO163" s="37">
        <f>Accueil!AQ18</f>
        <v>4.7368421052631575</v>
      </c>
    </row>
    <row r="164" spans="1:41" x14ac:dyDescent="0.25">
      <c r="A164" s="37" t="str">
        <f>Accueil!C19</f>
        <v>Mélanie</v>
      </c>
      <c r="B164" s="37">
        <f>Accueil!D19</f>
        <v>166</v>
      </c>
      <c r="C164" s="37">
        <f>IF(Accueil!E19="",NA(),Accueil!E19)</f>
        <v>6</v>
      </c>
      <c r="D164" s="37">
        <f>IF(Accueil!F19="",NA(),Accueil!F19)</f>
        <v>7</v>
      </c>
      <c r="E164" s="37">
        <f>IF(Accueil!G19="",NA(),Accueil!G19)</f>
        <v>4</v>
      </c>
      <c r="F164" s="37">
        <f>IF(Accueil!H19="",NA(),Accueil!H19)</f>
        <v>2</v>
      </c>
      <c r="G164" s="37">
        <f>IF(Accueil!I19="",NA(),Accueil!I19)</f>
        <v>5</v>
      </c>
      <c r="H164" s="37">
        <f>IF(Accueil!J19="",NA(),Accueil!J19)</f>
        <v>3</v>
      </c>
      <c r="I164" s="37">
        <f>IF(Accueil!K19="",NA(),Accueil!K19)</f>
        <v>6</v>
      </c>
      <c r="J164" s="37">
        <f>IF(Accueil!L19="",NA(),Accueil!L19)</f>
        <v>4</v>
      </c>
      <c r="K164" s="37">
        <f>IF(Accueil!M19="",NA(),Accueil!M19)</f>
        <v>4</v>
      </c>
      <c r="L164" s="37">
        <f>IF(Accueil!N19="",NA(),Accueil!N19)</f>
        <v>2</v>
      </c>
      <c r="M164" s="37">
        <f>IF(Accueil!O19="",NA(),Accueil!O19)</f>
        <v>3</v>
      </c>
      <c r="N164" s="37">
        <f>IF(Accueil!P19="",NA(),Accueil!P19)</f>
        <v>5</v>
      </c>
      <c r="O164" s="37">
        <f>IF(Accueil!Q19="",NA(),Accueil!Q19)</f>
        <v>1</v>
      </c>
      <c r="P164" s="37">
        <f>IF(Accueil!R19="",NA(),Accueil!R19)</f>
        <v>5</v>
      </c>
      <c r="Q164" s="37">
        <f>IF(Accueil!S19="",NA(),Accueil!S19)</f>
        <v>3</v>
      </c>
      <c r="R164" s="37">
        <f>IF(Accueil!T19="",NA(),Accueil!T19)</f>
        <v>2</v>
      </c>
      <c r="S164" s="37">
        <f>IF(Accueil!U19="",NA(),Accueil!U19)</f>
        <v>3</v>
      </c>
      <c r="T164" s="37">
        <f>IF(Accueil!V19="",NA(),Accueil!V19)</f>
        <v>8</v>
      </c>
      <c r="U164" s="37">
        <f>IF(Accueil!W19="",NA(),Accueil!W19)</f>
        <v>7</v>
      </c>
      <c r="V164" s="37">
        <f>IF(Accueil!X19="",NA(),Accueil!X19)</f>
        <v>3</v>
      </c>
      <c r="W164" s="37">
        <f>IF(Accueil!Y19="",NA(),Accueil!Y19)</f>
        <v>5</v>
      </c>
      <c r="X164" s="37">
        <f>IF(Accueil!Z19="",NA(),Accueil!Z19)</f>
        <v>6</v>
      </c>
      <c r="Y164" s="37">
        <f>IF(Accueil!AA19="",NA(),Accueil!AA19)</f>
        <v>1</v>
      </c>
      <c r="Z164" s="37">
        <f>IF(Accueil!AB19="",NA(),Accueil!AB19)</f>
        <v>4</v>
      </c>
      <c r="AA164" s="37">
        <f>IF(Accueil!AC19="",NA(),Accueil!AC19)</f>
        <v>5</v>
      </c>
      <c r="AB164" s="37">
        <f>IF(Accueil!AD19="",NA(),Accueil!AD19)</f>
        <v>6</v>
      </c>
      <c r="AC164" s="37">
        <f>IF(Accueil!AE19="",NA(),Accueil!AE19)</f>
        <v>2</v>
      </c>
      <c r="AD164" s="37">
        <f>IF(Accueil!AF19="",NA(),Accueil!AF19)</f>
        <v>6</v>
      </c>
      <c r="AE164" s="37">
        <f>IF(Accueil!AG19="",NA(),Accueil!AG19)</f>
        <v>6</v>
      </c>
      <c r="AF164" s="37">
        <f>IF(Accueil!AH19="",NA(),Accueil!AH19)</f>
        <v>5</v>
      </c>
      <c r="AG164" s="37">
        <f>IF(Accueil!AI19="",NA(),Accueil!AI19)</f>
        <v>6</v>
      </c>
      <c r="AH164" s="37">
        <f>IF(Accueil!AJ19="",NA(),Accueil!AJ19)</f>
        <v>7</v>
      </c>
      <c r="AI164" s="37">
        <f>IF(Accueil!AK19="",NA(),Accueil!AK19)</f>
        <v>4</v>
      </c>
      <c r="AJ164" s="37">
        <f>IF(Accueil!AL19="",NA(),Accueil!AL19)</f>
        <v>5</v>
      </c>
      <c r="AK164" s="37">
        <f>IF(Accueil!AM19="",NA(),Accueil!AM19)</f>
        <v>3</v>
      </c>
      <c r="AL164" s="37">
        <f>IF(Accueil!AN19="",NA(),Accueil!AN19)</f>
        <v>4</v>
      </c>
      <c r="AM164" s="37">
        <f>IF(Accueil!AO19="",NA(),Accueil!AO19)</f>
        <v>4</v>
      </c>
      <c r="AN164" s="37">
        <f>IF(Accueil!AP19="",NA(),Accueil!AP19)</f>
        <v>4</v>
      </c>
      <c r="AO164" s="37">
        <f>Accueil!AQ19</f>
        <v>4.3684210526315788</v>
      </c>
    </row>
    <row r="165" spans="1:41" x14ac:dyDescent="0.25">
      <c r="A165" s="37" t="str">
        <f>Accueil!C20</f>
        <v>Laura</v>
      </c>
      <c r="B165" s="37">
        <f>Accueil!D20</f>
        <v>25</v>
      </c>
      <c r="C165" s="37">
        <f>IF(Accueil!E20="",NA(),Accueil!E20)</f>
        <v>5</v>
      </c>
      <c r="D165" s="37">
        <f>IF(Accueil!F20="",NA(),Accueil!F20)</f>
        <v>6</v>
      </c>
      <c r="E165" s="37">
        <f>IF(Accueil!G20="",NA(),Accueil!G20)</f>
        <v>3</v>
      </c>
      <c r="F165" s="37">
        <f>IF(Accueil!H20="",NA(),Accueil!H20)</f>
        <v>2</v>
      </c>
      <c r="G165" s="37">
        <f>IF(Accueil!I20="",NA(),Accueil!I20)</f>
        <v>2</v>
      </c>
      <c r="H165" s="37" t="e">
        <f>IF(Accueil!J20="",NA(),Accueil!J20)</f>
        <v>#N/A</v>
      </c>
      <c r="I165" s="37">
        <f>IF(Accueil!K20="",NA(),Accueil!K20)</f>
        <v>3</v>
      </c>
      <c r="J165" s="37">
        <f>IF(Accueil!L20="",NA(),Accueil!L20)</f>
        <v>4</v>
      </c>
      <c r="K165" s="37" t="e">
        <f>IF(Accueil!M20="",NA(),Accueil!M20)</f>
        <v>#N/A</v>
      </c>
      <c r="L165" s="37" t="e">
        <f>IF(Accueil!N20="",NA(),Accueil!N20)</f>
        <v>#N/A</v>
      </c>
      <c r="M165" s="37" t="e">
        <f>IF(Accueil!O20="",NA(),Accueil!O20)</f>
        <v>#N/A</v>
      </c>
      <c r="N165" s="37" t="e">
        <f>IF(Accueil!P20="",NA(),Accueil!P20)</f>
        <v>#N/A</v>
      </c>
      <c r="O165" s="37" t="e">
        <f>IF(Accueil!Q20="",NA(),Accueil!Q20)</f>
        <v>#N/A</v>
      </c>
      <c r="P165" s="37" t="e">
        <f>IF(Accueil!R20="",NA(),Accueil!R20)</f>
        <v>#N/A</v>
      </c>
      <c r="Q165" s="37" t="e">
        <f>IF(Accueil!S20="",NA(),Accueil!S20)</f>
        <v>#N/A</v>
      </c>
      <c r="R165" s="37" t="e">
        <f>IF(Accueil!T20="",NA(),Accueil!T20)</f>
        <v>#N/A</v>
      </c>
      <c r="S165" s="37" t="e">
        <f>IF(Accueil!U20="",NA(),Accueil!U20)</f>
        <v>#N/A</v>
      </c>
      <c r="T165" s="37" t="e">
        <f>IF(Accueil!V20="",NA(),Accueil!V20)</f>
        <v>#N/A</v>
      </c>
      <c r="U165" s="37" t="e">
        <f>IF(Accueil!W20="",NA(),Accueil!W20)</f>
        <v>#N/A</v>
      </c>
      <c r="V165" s="37" t="e">
        <f>IF(Accueil!X20="",NA(),Accueil!X20)</f>
        <v>#N/A</v>
      </c>
      <c r="W165" s="37" t="e">
        <f>IF(Accueil!Y20="",NA(),Accueil!Y20)</f>
        <v>#N/A</v>
      </c>
      <c r="X165" s="37" t="e">
        <f>IF(Accueil!Z20="",NA(),Accueil!Z20)</f>
        <v>#N/A</v>
      </c>
      <c r="Y165" s="37" t="e">
        <f>IF(Accueil!AA20="",NA(),Accueil!AA20)</f>
        <v>#N/A</v>
      </c>
      <c r="Z165" s="37" t="e">
        <f>IF(Accueil!AB20="",NA(),Accueil!AB20)</f>
        <v>#N/A</v>
      </c>
      <c r="AA165" s="37" t="e">
        <f>IF(Accueil!AC20="",NA(),Accueil!AC20)</f>
        <v>#N/A</v>
      </c>
      <c r="AB165" s="37" t="e">
        <f>IF(Accueil!AD20="",NA(),Accueil!AD20)</f>
        <v>#N/A</v>
      </c>
      <c r="AC165" s="37" t="e">
        <f>IF(Accueil!AE20="",NA(),Accueil!AE20)</f>
        <v>#N/A</v>
      </c>
      <c r="AD165" s="37" t="e">
        <f>IF(Accueil!AF20="",NA(),Accueil!AF20)</f>
        <v>#N/A</v>
      </c>
      <c r="AE165" s="37" t="e">
        <f>IF(Accueil!AG20="",NA(),Accueil!AG20)</f>
        <v>#N/A</v>
      </c>
      <c r="AF165" s="37" t="e">
        <f>IF(Accueil!AH20="",NA(),Accueil!AH20)</f>
        <v>#N/A</v>
      </c>
      <c r="AG165" s="37" t="e">
        <f>IF(Accueil!AI20="",NA(),Accueil!AI20)</f>
        <v>#N/A</v>
      </c>
      <c r="AH165" s="37" t="e">
        <f>IF(Accueil!AJ20="",NA(),Accueil!AJ20)</f>
        <v>#N/A</v>
      </c>
      <c r="AI165" s="37" t="e">
        <f>IF(Accueil!AK20="",NA(),Accueil!AK20)</f>
        <v>#N/A</v>
      </c>
      <c r="AJ165" s="37" t="e">
        <f>IF(Accueil!AL20="",NA(),Accueil!AL20)</f>
        <v>#N/A</v>
      </c>
      <c r="AK165" s="37" t="e">
        <f>IF(Accueil!AM20="",NA(),Accueil!AM20)</f>
        <v>#N/A</v>
      </c>
      <c r="AL165" s="37" t="e">
        <f>IF(Accueil!AN20="",NA(),Accueil!AN20)</f>
        <v>#N/A</v>
      </c>
      <c r="AM165" s="37" t="e">
        <f>IF(Accueil!AO20="",NA(),Accueil!AO20)</f>
        <v>#N/A</v>
      </c>
      <c r="AN165" s="37" t="e">
        <f>IF(Accueil!AP20="",NA(),Accueil!AP20)</f>
        <v>#N/A</v>
      </c>
      <c r="AO165" s="37">
        <f>Accueil!AQ20</f>
        <v>3.5714285714285716</v>
      </c>
    </row>
    <row r="166" spans="1:41" x14ac:dyDescent="0.25">
      <c r="A166" s="37" t="str">
        <f>Accueil!C21</f>
        <v>Renoda</v>
      </c>
      <c r="B166" s="37">
        <f>Accueil!D21</f>
        <v>6</v>
      </c>
      <c r="C166" s="37">
        <f>IF(Accueil!E21="",NA(),Accueil!E21)</f>
        <v>6</v>
      </c>
      <c r="D166" s="37" t="e">
        <f>IF(Accueil!F21="",NA(),Accueil!F21)</f>
        <v>#N/A</v>
      </c>
      <c r="E166" s="37" t="e">
        <f>IF(Accueil!G21="",NA(),Accueil!G21)</f>
        <v>#N/A</v>
      </c>
      <c r="F166" s="37" t="e">
        <f>IF(Accueil!H21="",NA(),Accueil!H21)</f>
        <v>#N/A</v>
      </c>
      <c r="G166" s="37" t="e">
        <f>IF(Accueil!I21="",NA(),Accueil!I21)</f>
        <v>#N/A</v>
      </c>
      <c r="H166" s="37" t="e">
        <f>IF(Accueil!J21="",NA(),Accueil!J21)</f>
        <v>#N/A</v>
      </c>
      <c r="I166" s="37" t="e">
        <f>IF(Accueil!K21="",NA(),Accueil!K21)</f>
        <v>#N/A</v>
      </c>
      <c r="J166" s="37" t="e">
        <f>IF(Accueil!L21="",NA(),Accueil!L21)</f>
        <v>#N/A</v>
      </c>
      <c r="K166" s="37" t="e">
        <f>IF(Accueil!M21="",NA(),Accueil!M21)</f>
        <v>#N/A</v>
      </c>
      <c r="L166" s="37" t="e">
        <f>IF(Accueil!N21="",NA(),Accueil!N21)</f>
        <v>#N/A</v>
      </c>
      <c r="M166" s="37" t="e">
        <f>IF(Accueil!O21="",NA(),Accueil!O21)</f>
        <v>#N/A</v>
      </c>
      <c r="N166" s="37" t="e">
        <f>IF(Accueil!P21="",NA(),Accueil!P21)</f>
        <v>#N/A</v>
      </c>
      <c r="O166" s="37" t="e">
        <f>IF(Accueil!Q21="",NA(),Accueil!Q21)</f>
        <v>#N/A</v>
      </c>
      <c r="P166" s="37" t="e">
        <f>IF(Accueil!R21="",NA(),Accueil!R21)</f>
        <v>#N/A</v>
      </c>
      <c r="Q166" s="37" t="e">
        <f>IF(Accueil!S21="",NA(),Accueil!S21)</f>
        <v>#N/A</v>
      </c>
      <c r="R166" s="37" t="e">
        <f>IF(Accueil!T21="",NA(),Accueil!T21)</f>
        <v>#N/A</v>
      </c>
      <c r="S166" s="37" t="e">
        <f>IF(Accueil!U21="",NA(),Accueil!U21)</f>
        <v>#N/A</v>
      </c>
      <c r="T166" s="37" t="e">
        <f>IF(Accueil!V21="",NA(),Accueil!V21)</f>
        <v>#N/A</v>
      </c>
      <c r="U166" s="37" t="e">
        <f>IF(Accueil!W21="",NA(),Accueil!W21)</f>
        <v>#N/A</v>
      </c>
      <c r="V166" s="37" t="e">
        <f>IF(Accueil!X21="",NA(),Accueil!X21)</f>
        <v>#N/A</v>
      </c>
      <c r="W166" s="37" t="e">
        <f>IF(Accueil!Y21="",NA(),Accueil!Y21)</f>
        <v>#N/A</v>
      </c>
      <c r="X166" s="37" t="e">
        <f>IF(Accueil!Z21="",NA(),Accueil!Z21)</f>
        <v>#N/A</v>
      </c>
      <c r="Y166" s="37" t="e">
        <f>IF(Accueil!AA21="",NA(),Accueil!AA21)</f>
        <v>#N/A</v>
      </c>
      <c r="Z166" s="37" t="e">
        <f>IF(Accueil!AB21="",NA(),Accueil!AB21)</f>
        <v>#N/A</v>
      </c>
      <c r="AA166" s="37" t="e">
        <f>IF(Accueil!AC21="",NA(),Accueil!AC21)</f>
        <v>#N/A</v>
      </c>
      <c r="AB166" s="37" t="e">
        <f>IF(Accueil!AD21="",NA(),Accueil!AD21)</f>
        <v>#N/A</v>
      </c>
      <c r="AC166" s="37" t="e">
        <f>IF(Accueil!AE21="",NA(),Accueil!AE21)</f>
        <v>#N/A</v>
      </c>
      <c r="AD166" s="37" t="e">
        <f>IF(Accueil!AF21="",NA(),Accueil!AF21)</f>
        <v>#N/A</v>
      </c>
      <c r="AE166" s="37" t="e">
        <f>IF(Accueil!AG21="",NA(),Accueil!AG21)</f>
        <v>#N/A</v>
      </c>
      <c r="AF166" s="37" t="e">
        <f>IF(Accueil!AH21="",NA(),Accueil!AH21)</f>
        <v>#N/A</v>
      </c>
      <c r="AG166" s="37" t="e">
        <f>IF(Accueil!AI21="",NA(),Accueil!AI21)</f>
        <v>#N/A</v>
      </c>
      <c r="AH166" s="37" t="e">
        <f>IF(Accueil!AJ21="",NA(),Accueil!AJ21)</f>
        <v>#N/A</v>
      </c>
      <c r="AI166" s="37" t="e">
        <f>IF(Accueil!AK21="",NA(),Accueil!AK21)</f>
        <v>#N/A</v>
      </c>
      <c r="AJ166" s="37" t="e">
        <f>IF(Accueil!AL21="",NA(),Accueil!AL21)</f>
        <v>#N/A</v>
      </c>
      <c r="AK166" s="37" t="e">
        <f>IF(Accueil!AM21="",NA(),Accueil!AM21)</f>
        <v>#N/A</v>
      </c>
      <c r="AL166" s="37" t="e">
        <f>IF(Accueil!AN21="",NA(),Accueil!AN21)</f>
        <v>#N/A</v>
      </c>
      <c r="AM166" s="37" t="e">
        <f>IF(Accueil!AO21="",NA(),Accueil!AO21)</f>
        <v>#N/A</v>
      </c>
      <c r="AN166" s="37" t="e">
        <f>IF(Accueil!AP21="",NA(),Accueil!AP21)</f>
        <v>#N/A</v>
      </c>
      <c r="AO166" s="37" t="str">
        <f>Accueil!AQ21</f>
        <v>-</v>
      </c>
    </row>
    <row r="167" spans="1:41" x14ac:dyDescent="0.25">
      <c r="A167" s="37">
        <f>Accueil!C22</f>
        <v>10</v>
      </c>
      <c r="B167" s="37">
        <f>Accueil!D22</f>
        <v>0</v>
      </c>
      <c r="C167" s="37">
        <f>IF(Accueil!E22="",NA(),Accueil!E22)</f>
        <v>0</v>
      </c>
      <c r="D167" s="37">
        <f>IF(Accueil!F22="",NA(),Accueil!F22)</f>
        <v>0</v>
      </c>
      <c r="E167" s="37">
        <f>IF(Accueil!G22="",NA(),Accueil!G22)</f>
        <v>0</v>
      </c>
      <c r="F167" s="37">
        <f>IF(Accueil!H22="",NA(),Accueil!H22)</f>
        <v>0</v>
      </c>
      <c r="G167" s="37">
        <f>IF(Accueil!I22="",NA(),Accueil!I22)</f>
        <v>0</v>
      </c>
      <c r="H167" s="37">
        <f>IF(Accueil!J22="",NA(),Accueil!J22)</f>
        <v>0</v>
      </c>
      <c r="I167" s="37">
        <f>IF(Accueil!K22="",NA(),Accueil!K22)</f>
        <v>0</v>
      </c>
      <c r="J167" s="37">
        <f>IF(Accueil!L22="",NA(),Accueil!L22)</f>
        <v>0</v>
      </c>
      <c r="K167" s="37">
        <f>IF(Accueil!M22="",NA(),Accueil!M22)</f>
        <v>0</v>
      </c>
      <c r="L167" s="37">
        <f>IF(Accueil!N22="",NA(),Accueil!N22)</f>
        <v>0</v>
      </c>
      <c r="M167" s="37">
        <f>IF(Accueil!O22="",NA(),Accueil!O22)</f>
        <v>0</v>
      </c>
      <c r="N167" s="37">
        <f>IF(Accueil!P22="",NA(),Accueil!P22)</f>
        <v>0</v>
      </c>
      <c r="O167" s="37">
        <f>IF(Accueil!Q22="",NA(),Accueil!Q22)</f>
        <v>0</v>
      </c>
      <c r="P167" s="37">
        <f>IF(Accueil!R22="",NA(),Accueil!R22)</f>
        <v>0</v>
      </c>
      <c r="Q167" s="37">
        <f>IF(Accueil!S22="",NA(),Accueil!S22)</f>
        <v>0</v>
      </c>
      <c r="R167" s="37">
        <f>IF(Accueil!T22="",NA(),Accueil!T22)</f>
        <v>0</v>
      </c>
      <c r="S167" s="37">
        <f>IF(Accueil!U22="",NA(),Accueil!U22)</f>
        <v>0</v>
      </c>
      <c r="T167" s="37">
        <f>IF(Accueil!V22="",NA(),Accueil!V22)</f>
        <v>0</v>
      </c>
      <c r="U167" s="37">
        <f>IF(Accueil!W22="",NA(),Accueil!W22)</f>
        <v>0</v>
      </c>
      <c r="V167" s="37">
        <f>IF(Accueil!X22="",NA(),Accueil!X22)</f>
        <v>0</v>
      </c>
      <c r="W167" s="37">
        <f>IF(Accueil!Y22="",NA(),Accueil!Y22)</f>
        <v>0</v>
      </c>
      <c r="X167" s="37">
        <f>IF(Accueil!Z22="",NA(),Accueil!Z22)</f>
        <v>0</v>
      </c>
      <c r="Y167" s="37">
        <f>IF(Accueil!AA22="",NA(),Accueil!AA22)</f>
        <v>0</v>
      </c>
      <c r="Z167" s="37">
        <f>IF(Accueil!AB22="",NA(),Accueil!AB22)</f>
        <v>0</v>
      </c>
      <c r="AA167" s="37">
        <f>IF(Accueil!AC22="",NA(),Accueil!AC22)</f>
        <v>0</v>
      </c>
      <c r="AB167" s="37">
        <f>IF(Accueil!AD22="",NA(),Accueil!AD22)</f>
        <v>0</v>
      </c>
      <c r="AC167" s="37">
        <f>IF(Accueil!AE22="",NA(),Accueil!AE22)</f>
        <v>0</v>
      </c>
      <c r="AD167" s="37">
        <f>IF(Accueil!AF22="",NA(),Accueil!AF22)</f>
        <v>0</v>
      </c>
      <c r="AE167" s="37">
        <f>IF(Accueil!AG22="",NA(),Accueil!AG22)</f>
        <v>0</v>
      </c>
      <c r="AF167" s="37">
        <f>IF(Accueil!AH22="",NA(),Accueil!AH22)</f>
        <v>0</v>
      </c>
      <c r="AG167" s="37">
        <f>IF(Accueil!AI22="",NA(),Accueil!AI22)</f>
        <v>0</v>
      </c>
      <c r="AH167" s="37">
        <f>IF(Accueil!AJ22="",NA(),Accueil!AJ22)</f>
        <v>0</v>
      </c>
      <c r="AI167" s="37">
        <f>IF(Accueil!AK22="",NA(),Accueil!AK22)</f>
        <v>0</v>
      </c>
      <c r="AJ167" s="37">
        <f>IF(Accueil!AL22="",NA(),Accueil!AL22)</f>
        <v>0</v>
      </c>
      <c r="AK167" s="37">
        <f>IF(Accueil!AM22="",NA(),Accueil!AM22)</f>
        <v>0</v>
      </c>
      <c r="AL167" s="37">
        <f>IF(Accueil!AN22="",NA(),Accueil!AN22)</f>
        <v>0</v>
      </c>
      <c r="AM167" s="37">
        <f>IF(Accueil!AO22="",NA(),Accueil!AO22)</f>
        <v>0</v>
      </c>
      <c r="AN167" s="37">
        <f>IF(Accueil!AP22="",NA(),Accueil!AP22)</f>
        <v>0</v>
      </c>
      <c r="AO167" s="37" t="str">
        <f>Accueil!AQ22</f>
        <v/>
      </c>
    </row>
    <row r="168" spans="1:41" x14ac:dyDescent="0.25">
      <c r="A168" s="37">
        <f>Accueil!C23</f>
        <v>11</v>
      </c>
      <c r="B168" s="37">
        <f>Accueil!D23</f>
        <v>0</v>
      </c>
      <c r="C168" s="37">
        <f>IF(Accueil!E23="",NA(),Accueil!E23)</f>
        <v>0</v>
      </c>
      <c r="D168" s="37">
        <f>IF(Accueil!F23="",NA(),Accueil!F23)</f>
        <v>0</v>
      </c>
      <c r="E168" s="37">
        <f>IF(Accueil!G23="",NA(),Accueil!G23)</f>
        <v>0</v>
      </c>
      <c r="F168" s="37">
        <f>IF(Accueil!H23="",NA(),Accueil!H23)</f>
        <v>0</v>
      </c>
      <c r="G168" s="37">
        <f>IF(Accueil!I23="",NA(),Accueil!I23)</f>
        <v>0</v>
      </c>
      <c r="H168" s="37">
        <f>IF(Accueil!J23="",NA(),Accueil!J23)</f>
        <v>0</v>
      </c>
      <c r="I168" s="37">
        <f>IF(Accueil!K23="",NA(),Accueil!K23)</f>
        <v>0</v>
      </c>
      <c r="J168" s="37">
        <f>IF(Accueil!L23="",NA(),Accueil!L23)</f>
        <v>0</v>
      </c>
      <c r="K168" s="37">
        <f>IF(Accueil!M23="",NA(),Accueil!M23)</f>
        <v>0</v>
      </c>
      <c r="L168" s="37">
        <f>IF(Accueil!N23="",NA(),Accueil!N23)</f>
        <v>0</v>
      </c>
      <c r="M168" s="37">
        <f>IF(Accueil!O23="",NA(),Accueil!O23)</f>
        <v>0</v>
      </c>
      <c r="N168" s="37">
        <f>IF(Accueil!P23="",NA(),Accueil!P23)</f>
        <v>0</v>
      </c>
      <c r="O168" s="37">
        <f>IF(Accueil!Q23="",NA(),Accueil!Q23)</f>
        <v>0</v>
      </c>
      <c r="P168" s="37">
        <f>IF(Accueil!R23="",NA(),Accueil!R23)</f>
        <v>0</v>
      </c>
      <c r="Q168" s="37">
        <f>IF(Accueil!S23="",NA(),Accueil!S23)</f>
        <v>0</v>
      </c>
      <c r="R168" s="37">
        <f>IF(Accueil!T23="",NA(),Accueil!T23)</f>
        <v>0</v>
      </c>
      <c r="S168" s="37">
        <f>IF(Accueil!U23="",NA(),Accueil!U23)</f>
        <v>0</v>
      </c>
      <c r="T168" s="37">
        <f>IF(Accueil!V23="",NA(),Accueil!V23)</f>
        <v>0</v>
      </c>
      <c r="U168" s="37">
        <f>IF(Accueil!W23="",NA(),Accueil!W23)</f>
        <v>0</v>
      </c>
      <c r="V168" s="37">
        <f>IF(Accueil!X23="",NA(),Accueil!X23)</f>
        <v>0</v>
      </c>
      <c r="W168" s="37">
        <f>IF(Accueil!Y23="",NA(),Accueil!Y23)</f>
        <v>0</v>
      </c>
      <c r="X168" s="37">
        <f>IF(Accueil!Z23="",NA(),Accueil!Z23)</f>
        <v>0</v>
      </c>
      <c r="Y168" s="37">
        <f>IF(Accueil!AA23="",NA(),Accueil!AA23)</f>
        <v>0</v>
      </c>
      <c r="Z168" s="37">
        <f>IF(Accueil!AB23="",NA(),Accueil!AB23)</f>
        <v>0</v>
      </c>
      <c r="AA168" s="37">
        <f>IF(Accueil!AC23="",NA(),Accueil!AC23)</f>
        <v>0</v>
      </c>
      <c r="AB168" s="37">
        <f>IF(Accueil!AD23="",NA(),Accueil!AD23)</f>
        <v>0</v>
      </c>
      <c r="AC168" s="37">
        <f>IF(Accueil!AE23="",NA(),Accueil!AE23)</f>
        <v>0</v>
      </c>
      <c r="AD168" s="37">
        <f>IF(Accueil!AF23="",NA(),Accueil!AF23)</f>
        <v>0</v>
      </c>
      <c r="AE168" s="37">
        <f>IF(Accueil!AG23="",NA(),Accueil!AG23)</f>
        <v>0</v>
      </c>
      <c r="AF168" s="37">
        <f>IF(Accueil!AH23="",NA(),Accueil!AH23)</f>
        <v>0</v>
      </c>
      <c r="AG168" s="37">
        <f>IF(Accueil!AI23="",NA(),Accueil!AI23)</f>
        <v>0</v>
      </c>
      <c r="AH168" s="37">
        <f>IF(Accueil!AJ23="",NA(),Accueil!AJ23)</f>
        <v>0</v>
      </c>
      <c r="AI168" s="37">
        <f>IF(Accueil!AK23="",NA(),Accueil!AK23)</f>
        <v>0</v>
      </c>
      <c r="AJ168" s="37">
        <f>IF(Accueil!AL23="",NA(),Accueil!AL23)</f>
        <v>0</v>
      </c>
      <c r="AK168" s="37">
        <f>IF(Accueil!AM23="",NA(),Accueil!AM23)</f>
        <v>0</v>
      </c>
      <c r="AL168" s="37">
        <f>IF(Accueil!AN23="",NA(),Accueil!AN23)</f>
        <v>0</v>
      </c>
      <c r="AM168" s="37">
        <f>IF(Accueil!AO23="",NA(),Accueil!AO23)</f>
        <v>0</v>
      </c>
      <c r="AN168" s="37">
        <f>IF(Accueil!AP23="",NA(),Accueil!AP23)</f>
        <v>0</v>
      </c>
      <c r="AO168" s="37" t="str">
        <f>Accueil!AQ23</f>
        <v/>
      </c>
    </row>
    <row r="169" spans="1:41" x14ac:dyDescent="0.25">
      <c r="A169" s="37">
        <f>Accueil!C24</f>
        <v>12</v>
      </c>
      <c r="B169" s="37">
        <f>Accueil!D24</f>
        <v>0</v>
      </c>
      <c r="C169" s="37">
        <f>IF(Accueil!E24="",NA(),Accueil!E24)</f>
        <v>0</v>
      </c>
      <c r="D169" s="37">
        <f>IF(Accueil!F24="",NA(),Accueil!F24)</f>
        <v>0</v>
      </c>
      <c r="E169" s="37">
        <f>IF(Accueil!G24="",NA(),Accueil!G24)</f>
        <v>0</v>
      </c>
      <c r="F169" s="37">
        <f>IF(Accueil!H24="",NA(),Accueil!H24)</f>
        <v>0</v>
      </c>
      <c r="G169" s="37">
        <f>IF(Accueil!I24="",NA(),Accueil!I24)</f>
        <v>0</v>
      </c>
      <c r="H169" s="37">
        <f>IF(Accueil!J24="",NA(),Accueil!J24)</f>
        <v>0</v>
      </c>
      <c r="I169" s="37">
        <f>IF(Accueil!K24="",NA(),Accueil!K24)</f>
        <v>0</v>
      </c>
      <c r="J169" s="37">
        <f>IF(Accueil!L24="",NA(),Accueil!L24)</f>
        <v>0</v>
      </c>
      <c r="K169" s="37">
        <f>IF(Accueil!M24="",NA(),Accueil!M24)</f>
        <v>0</v>
      </c>
      <c r="L169" s="37">
        <f>IF(Accueil!N24="",NA(),Accueil!N24)</f>
        <v>0</v>
      </c>
      <c r="M169" s="37">
        <f>IF(Accueil!O24="",NA(),Accueil!O24)</f>
        <v>0</v>
      </c>
      <c r="N169" s="37">
        <f>IF(Accueil!P24="",NA(),Accueil!P24)</f>
        <v>0</v>
      </c>
      <c r="O169" s="37">
        <f>IF(Accueil!Q24="",NA(),Accueil!Q24)</f>
        <v>0</v>
      </c>
      <c r="P169" s="37">
        <f>IF(Accueil!R24="",NA(),Accueil!R24)</f>
        <v>0</v>
      </c>
      <c r="Q169" s="37">
        <f>IF(Accueil!S24="",NA(),Accueil!S24)</f>
        <v>0</v>
      </c>
      <c r="R169" s="37">
        <f>IF(Accueil!T24="",NA(),Accueil!T24)</f>
        <v>0</v>
      </c>
      <c r="S169" s="37">
        <f>IF(Accueil!U24="",NA(),Accueil!U24)</f>
        <v>0</v>
      </c>
      <c r="T169" s="37">
        <f>IF(Accueil!V24="",NA(),Accueil!V24)</f>
        <v>0</v>
      </c>
      <c r="U169" s="37">
        <f>IF(Accueil!W24="",NA(),Accueil!W24)</f>
        <v>0</v>
      </c>
      <c r="V169" s="37">
        <f>IF(Accueil!X24="",NA(),Accueil!X24)</f>
        <v>0</v>
      </c>
      <c r="W169" s="37">
        <f>IF(Accueil!Y24="",NA(),Accueil!Y24)</f>
        <v>0</v>
      </c>
      <c r="X169" s="37">
        <f>IF(Accueil!Z24="",NA(),Accueil!Z24)</f>
        <v>0</v>
      </c>
      <c r="Y169" s="37">
        <f>IF(Accueil!AA24="",NA(),Accueil!AA24)</f>
        <v>0</v>
      </c>
      <c r="Z169" s="37">
        <f>IF(Accueil!AB24="",NA(),Accueil!AB24)</f>
        <v>0</v>
      </c>
      <c r="AA169" s="37">
        <f>IF(Accueil!AC24="",NA(),Accueil!AC24)</f>
        <v>0</v>
      </c>
      <c r="AB169" s="37">
        <f>IF(Accueil!AD24="",NA(),Accueil!AD24)</f>
        <v>0</v>
      </c>
      <c r="AC169" s="37">
        <f>IF(Accueil!AE24="",NA(),Accueil!AE24)</f>
        <v>0</v>
      </c>
      <c r="AD169" s="37">
        <f>IF(Accueil!AF24="",NA(),Accueil!AF24)</f>
        <v>0</v>
      </c>
      <c r="AE169" s="37">
        <f>IF(Accueil!AG24="",NA(),Accueil!AG24)</f>
        <v>0</v>
      </c>
      <c r="AF169" s="37">
        <f>IF(Accueil!AH24="",NA(),Accueil!AH24)</f>
        <v>0</v>
      </c>
      <c r="AG169" s="37">
        <f>IF(Accueil!AI24="",NA(),Accueil!AI24)</f>
        <v>0</v>
      </c>
      <c r="AH169" s="37">
        <f>IF(Accueil!AJ24="",NA(),Accueil!AJ24)</f>
        <v>0</v>
      </c>
      <c r="AI169" s="37">
        <f>IF(Accueil!AK24="",NA(),Accueil!AK24)</f>
        <v>0</v>
      </c>
      <c r="AJ169" s="37">
        <f>IF(Accueil!AL24="",NA(),Accueil!AL24)</f>
        <v>0</v>
      </c>
      <c r="AK169" s="37">
        <f>IF(Accueil!AM24="",NA(),Accueil!AM24)</f>
        <v>0</v>
      </c>
      <c r="AL169" s="37">
        <f>IF(Accueil!AN24="",NA(),Accueil!AN24)</f>
        <v>0</v>
      </c>
      <c r="AM169" s="37">
        <f>IF(Accueil!AO24="",NA(),Accueil!AO24)</f>
        <v>0</v>
      </c>
      <c r="AN169" s="37">
        <f>IF(Accueil!AP24="",NA(),Accueil!AP24)</f>
        <v>0</v>
      </c>
      <c r="AO169" s="37" t="str">
        <f>Accueil!AQ24</f>
        <v/>
      </c>
    </row>
    <row r="170" spans="1:41" x14ac:dyDescent="0.25">
      <c r="A170" s="37">
        <f>Accueil!C25</f>
        <v>13</v>
      </c>
      <c r="B170" s="37">
        <f>Accueil!D25</f>
        <v>0</v>
      </c>
      <c r="C170" s="37">
        <f>IF(Accueil!E25="",NA(),Accueil!E25)</f>
        <v>0</v>
      </c>
      <c r="D170" s="37">
        <f>IF(Accueil!F25="",NA(),Accueil!F25)</f>
        <v>0</v>
      </c>
      <c r="E170" s="37">
        <f>IF(Accueil!G25="",NA(),Accueil!G25)</f>
        <v>0</v>
      </c>
      <c r="F170" s="37">
        <f>IF(Accueil!H25="",NA(),Accueil!H25)</f>
        <v>0</v>
      </c>
      <c r="G170" s="37">
        <f>IF(Accueil!I25="",NA(),Accueil!I25)</f>
        <v>0</v>
      </c>
      <c r="H170" s="37">
        <f>IF(Accueil!J25="",NA(),Accueil!J25)</f>
        <v>0</v>
      </c>
      <c r="I170" s="37">
        <f>IF(Accueil!K25="",NA(),Accueil!K25)</f>
        <v>0</v>
      </c>
      <c r="J170" s="37">
        <f>IF(Accueil!L25="",NA(),Accueil!L25)</f>
        <v>0</v>
      </c>
      <c r="K170" s="37">
        <f>IF(Accueil!M25="",NA(),Accueil!M25)</f>
        <v>0</v>
      </c>
      <c r="L170" s="37">
        <f>IF(Accueil!N25="",NA(),Accueil!N25)</f>
        <v>0</v>
      </c>
      <c r="M170" s="37">
        <f>IF(Accueil!O25="",NA(),Accueil!O25)</f>
        <v>0</v>
      </c>
      <c r="N170" s="37">
        <f>IF(Accueil!P25="",NA(),Accueil!P25)</f>
        <v>0</v>
      </c>
      <c r="O170" s="37">
        <f>IF(Accueil!Q25="",NA(),Accueil!Q25)</f>
        <v>0</v>
      </c>
      <c r="P170" s="37">
        <f>IF(Accueil!R25="",NA(),Accueil!R25)</f>
        <v>0</v>
      </c>
      <c r="Q170" s="37">
        <f>IF(Accueil!S25="",NA(),Accueil!S25)</f>
        <v>0</v>
      </c>
      <c r="R170" s="37">
        <f>IF(Accueil!T25="",NA(),Accueil!T25)</f>
        <v>0</v>
      </c>
      <c r="S170" s="37">
        <f>IF(Accueil!U25="",NA(),Accueil!U25)</f>
        <v>0</v>
      </c>
      <c r="T170" s="37">
        <f>IF(Accueil!V25="",NA(),Accueil!V25)</f>
        <v>0</v>
      </c>
      <c r="U170" s="37">
        <f>IF(Accueil!W25="",NA(),Accueil!W25)</f>
        <v>0</v>
      </c>
      <c r="V170" s="37">
        <f>IF(Accueil!X25="",NA(),Accueil!X25)</f>
        <v>0</v>
      </c>
      <c r="W170" s="37">
        <f>IF(Accueil!Y25="",NA(),Accueil!Y25)</f>
        <v>0</v>
      </c>
      <c r="X170" s="37">
        <f>IF(Accueil!Z25="",NA(),Accueil!Z25)</f>
        <v>0</v>
      </c>
      <c r="Y170" s="37">
        <f>IF(Accueil!AA25="",NA(),Accueil!AA25)</f>
        <v>0</v>
      </c>
      <c r="Z170" s="37">
        <f>IF(Accueil!AB25="",NA(),Accueil!AB25)</f>
        <v>0</v>
      </c>
      <c r="AA170" s="37">
        <f>IF(Accueil!AC25="",NA(),Accueil!AC25)</f>
        <v>0</v>
      </c>
      <c r="AB170" s="37">
        <f>IF(Accueil!AD25="",NA(),Accueil!AD25)</f>
        <v>0</v>
      </c>
      <c r="AC170" s="37">
        <f>IF(Accueil!AE25="",NA(),Accueil!AE25)</f>
        <v>0</v>
      </c>
      <c r="AD170" s="37">
        <f>IF(Accueil!AF25="",NA(),Accueil!AF25)</f>
        <v>0</v>
      </c>
      <c r="AE170" s="37">
        <f>IF(Accueil!AG25="",NA(),Accueil!AG25)</f>
        <v>0</v>
      </c>
      <c r="AF170" s="37">
        <f>IF(Accueil!AH25="",NA(),Accueil!AH25)</f>
        <v>0</v>
      </c>
      <c r="AG170" s="37">
        <f>IF(Accueil!AI25="",NA(),Accueil!AI25)</f>
        <v>0</v>
      </c>
      <c r="AH170" s="37">
        <f>IF(Accueil!AJ25="",NA(),Accueil!AJ25)</f>
        <v>0</v>
      </c>
      <c r="AI170" s="37">
        <f>IF(Accueil!AK25="",NA(),Accueil!AK25)</f>
        <v>0</v>
      </c>
      <c r="AJ170" s="37">
        <f>IF(Accueil!AL25="",NA(),Accueil!AL25)</f>
        <v>0</v>
      </c>
      <c r="AK170" s="37">
        <f>IF(Accueil!AM25="",NA(),Accueil!AM25)</f>
        <v>0</v>
      </c>
      <c r="AL170" s="37">
        <f>IF(Accueil!AN25="",NA(),Accueil!AN25)</f>
        <v>0</v>
      </c>
      <c r="AM170" s="37">
        <f>IF(Accueil!AO25="",NA(),Accueil!AO25)</f>
        <v>0</v>
      </c>
      <c r="AN170" s="37">
        <f>IF(Accueil!AP25="",NA(),Accueil!AP25)</f>
        <v>0</v>
      </c>
      <c r="AO170" s="37" t="str">
        <f>Accueil!AQ25</f>
        <v/>
      </c>
    </row>
    <row r="171" spans="1:41" x14ac:dyDescent="0.25">
      <c r="A171" s="37">
        <f>Accueil!C26</f>
        <v>14</v>
      </c>
      <c r="B171" s="37">
        <f>Accueil!D26</f>
        <v>0</v>
      </c>
      <c r="C171" s="37">
        <f>IF(Accueil!E26="",NA(),Accueil!E26)</f>
        <v>0</v>
      </c>
      <c r="D171" s="37">
        <f>IF(Accueil!F26="",NA(),Accueil!F26)</f>
        <v>0</v>
      </c>
      <c r="E171" s="37">
        <f>IF(Accueil!G26="",NA(),Accueil!G26)</f>
        <v>0</v>
      </c>
      <c r="F171" s="37">
        <f>IF(Accueil!H26="",NA(),Accueil!H26)</f>
        <v>0</v>
      </c>
      <c r="G171" s="37">
        <f>IF(Accueil!I26="",NA(),Accueil!I26)</f>
        <v>0</v>
      </c>
      <c r="H171" s="37">
        <f>IF(Accueil!J26="",NA(),Accueil!J26)</f>
        <v>0</v>
      </c>
      <c r="I171" s="37">
        <f>IF(Accueil!K26="",NA(),Accueil!K26)</f>
        <v>0</v>
      </c>
      <c r="J171" s="37">
        <f>IF(Accueil!L26="",NA(),Accueil!L26)</f>
        <v>0</v>
      </c>
      <c r="K171" s="37">
        <f>IF(Accueil!M26="",NA(),Accueil!M26)</f>
        <v>0</v>
      </c>
      <c r="L171" s="37">
        <f>IF(Accueil!N26="",NA(),Accueil!N26)</f>
        <v>0</v>
      </c>
      <c r="M171" s="37">
        <f>IF(Accueil!O26="",NA(),Accueil!O26)</f>
        <v>0</v>
      </c>
      <c r="N171" s="37">
        <f>IF(Accueil!P26="",NA(),Accueil!P26)</f>
        <v>0</v>
      </c>
      <c r="O171" s="37">
        <f>IF(Accueil!Q26="",NA(),Accueil!Q26)</f>
        <v>0</v>
      </c>
      <c r="P171" s="37">
        <f>IF(Accueil!R26="",NA(),Accueil!R26)</f>
        <v>0</v>
      </c>
      <c r="Q171" s="37">
        <f>IF(Accueil!S26="",NA(),Accueil!S26)</f>
        <v>0</v>
      </c>
      <c r="R171" s="37">
        <f>IF(Accueil!T26="",NA(),Accueil!T26)</f>
        <v>0</v>
      </c>
      <c r="S171" s="37">
        <f>IF(Accueil!U26="",NA(),Accueil!U26)</f>
        <v>0</v>
      </c>
      <c r="T171" s="37">
        <f>IF(Accueil!V26="",NA(),Accueil!V26)</f>
        <v>0</v>
      </c>
      <c r="U171" s="37">
        <f>IF(Accueil!W26="",NA(),Accueil!W26)</f>
        <v>0</v>
      </c>
      <c r="V171" s="37">
        <f>IF(Accueil!X26="",NA(),Accueil!X26)</f>
        <v>0</v>
      </c>
      <c r="W171" s="37">
        <f>IF(Accueil!Y26="",NA(),Accueil!Y26)</f>
        <v>0</v>
      </c>
      <c r="X171" s="37">
        <f>IF(Accueil!Z26="",NA(),Accueil!Z26)</f>
        <v>0</v>
      </c>
      <c r="Y171" s="37">
        <f>IF(Accueil!AA26="",NA(),Accueil!AA26)</f>
        <v>0</v>
      </c>
      <c r="Z171" s="37">
        <f>IF(Accueil!AB26="",NA(),Accueil!AB26)</f>
        <v>0</v>
      </c>
      <c r="AA171" s="37">
        <f>IF(Accueil!AC26="",NA(),Accueil!AC26)</f>
        <v>0</v>
      </c>
      <c r="AB171" s="37">
        <f>IF(Accueil!AD26="",NA(),Accueil!AD26)</f>
        <v>0</v>
      </c>
      <c r="AC171" s="37">
        <f>IF(Accueil!AE26="",NA(),Accueil!AE26)</f>
        <v>0</v>
      </c>
      <c r="AD171" s="37">
        <f>IF(Accueil!AF26="",NA(),Accueil!AF26)</f>
        <v>0</v>
      </c>
      <c r="AE171" s="37">
        <f>IF(Accueil!AG26="",NA(),Accueil!AG26)</f>
        <v>0</v>
      </c>
      <c r="AF171" s="37">
        <f>IF(Accueil!AH26="",NA(),Accueil!AH26)</f>
        <v>0</v>
      </c>
      <c r="AG171" s="37">
        <f>IF(Accueil!AI26="",NA(),Accueil!AI26)</f>
        <v>0</v>
      </c>
      <c r="AH171" s="37">
        <f>IF(Accueil!AJ26="",NA(),Accueil!AJ26)</f>
        <v>0</v>
      </c>
      <c r="AI171" s="37">
        <f>IF(Accueil!AK26="",NA(),Accueil!AK26)</f>
        <v>0</v>
      </c>
      <c r="AJ171" s="37">
        <f>IF(Accueil!AL26="",NA(),Accueil!AL26)</f>
        <v>0</v>
      </c>
      <c r="AK171" s="37">
        <f>IF(Accueil!AM26="",NA(),Accueil!AM26)</f>
        <v>0</v>
      </c>
      <c r="AL171" s="37">
        <f>IF(Accueil!AN26="",NA(),Accueil!AN26)</f>
        <v>0</v>
      </c>
      <c r="AM171" s="37">
        <f>IF(Accueil!AO26="",NA(),Accueil!AO26)</f>
        <v>0</v>
      </c>
      <c r="AN171" s="37">
        <f>IF(Accueil!AP26="",NA(),Accueil!AP26)</f>
        <v>0</v>
      </c>
      <c r="AO171" s="37" t="str">
        <f>Accueil!AQ26</f>
        <v/>
      </c>
    </row>
    <row r="172" spans="1:41" x14ac:dyDescent="0.25">
      <c r="A172" s="37">
        <f>Accueil!C27</f>
        <v>15</v>
      </c>
      <c r="B172" s="37">
        <f>Accueil!D27</f>
        <v>0</v>
      </c>
      <c r="C172" s="37">
        <f>IF(Accueil!E27="",NA(),Accueil!E27)</f>
        <v>0</v>
      </c>
      <c r="D172" s="37">
        <f>IF(Accueil!F27="",NA(),Accueil!F27)</f>
        <v>0</v>
      </c>
      <c r="E172" s="37">
        <f>IF(Accueil!G27="",NA(),Accueil!G27)</f>
        <v>0</v>
      </c>
      <c r="F172" s="37">
        <f>IF(Accueil!H27="",NA(),Accueil!H27)</f>
        <v>0</v>
      </c>
      <c r="G172" s="37">
        <f>IF(Accueil!I27="",NA(),Accueil!I27)</f>
        <v>0</v>
      </c>
      <c r="H172" s="37">
        <f>IF(Accueil!J27="",NA(),Accueil!J27)</f>
        <v>0</v>
      </c>
      <c r="I172" s="37">
        <f>IF(Accueil!K27="",NA(),Accueil!K27)</f>
        <v>0</v>
      </c>
      <c r="J172" s="37">
        <f>IF(Accueil!L27="",NA(),Accueil!L27)</f>
        <v>0</v>
      </c>
      <c r="K172" s="37">
        <f>IF(Accueil!M27="",NA(),Accueil!M27)</f>
        <v>0</v>
      </c>
      <c r="L172" s="37">
        <f>IF(Accueil!N27="",NA(),Accueil!N27)</f>
        <v>0</v>
      </c>
      <c r="M172" s="37">
        <f>IF(Accueil!O27="",NA(),Accueil!O27)</f>
        <v>0</v>
      </c>
      <c r="N172" s="37">
        <f>IF(Accueil!P27="",NA(),Accueil!P27)</f>
        <v>0</v>
      </c>
      <c r="O172" s="37">
        <f>IF(Accueil!Q27="",NA(),Accueil!Q27)</f>
        <v>0</v>
      </c>
      <c r="P172" s="37">
        <f>IF(Accueil!R27="",NA(),Accueil!R27)</f>
        <v>0</v>
      </c>
      <c r="Q172" s="37">
        <f>IF(Accueil!S27="",NA(),Accueil!S27)</f>
        <v>0</v>
      </c>
      <c r="R172" s="37">
        <f>IF(Accueil!T27="",NA(),Accueil!T27)</f>
        <v>0</v>
      </c>
      <c r="S172" s="37">
        <f>IF(Accueil!U27="",NA(),Accueil!U27)</f>
        <v>0</v>
      </c>
      <c r="T172" s="37">
        <f>IF(Accueil!V27="",NA(),Accueil!V27)</f>
        <v>0</v>
      </c>
      <c r="U172" s="37">
        <f>IF(Accueil!W27="",NA(),Accueil!W27)</f>
        <v>0</v>
      </c>
      <c r="V172" s="37">
        <f>IF(Accueil!X27="",NA(),Accueil!X27)</f>
        <v>0</v>
      </c>
      <c r="W172" s="37">
        <f>IF(Accueil!Y27="",NA(),Accueil!Y27)</f>
        <v>0</v>
      </c>
      <c r="X172" s="37">
        <f>IF(Accueil!Z27="",NA(),Accueil!Z27)</f>
        <v>0</v>
      </c>
      <c r="Y172" s="37">
        <f>IF(Accueil!AA27="",NA(),Accueil!AA27)</f>
        <v>0</v>
      </c>
      <c r="Z172" s="37">
        <f>IF(Accueil!AB27="",NA(),Accueil!AB27)</f>
        <v>0</v>
      </c>
      <c r="AA172" s="37">
        <f>IF(Accueil!AC27="",NA(),Accueil!AC27)</f>
        <v>0</v>
      </c>
      <c r="AB172" s="37">
        <f>IF(Accueil!AD27="",NA(),Accueil!AD27)</f>
        <v>0</v>
      </c>
      <c r="AC172" s="37">
        <f>IF(Accueil!AE27="",NA(),Accueil!AE27)</f>
        <v>0</v>
      </c>
      <c r="AD172" s="37">
        <f>IF(Accueil!AF27="",NA(),Accueil!AF27)</f>
        <v>0</v>
      </c>
      <c r="AE172" s="37">
        <f>IF(Accueil!AG27="",NA(),Accueil!AG27)</f>
        <v>0</v>
      </c>
      <c r="AF172" s="37">
        <f>IF(Accueil!AH27="",NA(),Accueil!AH27)</f>
        <v>0</v>
      </c>
      <c r="AG172" s="37">
        <f>IF(Accueil!AI27="",NA(),Accueil!AI27)</f>
        <v>0</v>
      </c>
      <c r="AH172" s="37">
        <f>IF(Accueil!AJ27="",NA(),Accueil!AJ27)</f>
        <v>0</v>
      </c>
      <c r="AI172" s="37">
        <f>IF(Accueil!AK27="",NA(),Accueil!AK27)</f>
        <v>0</v>
      </c>
      <c r="AJ172" s="37">
        <f>IF(Accueil!AL27="",NA(),Accueil!AL27)</f>
        <v>0</v>
      </c>
      <c r="AK172" s="37">
        <f>IF(Accueil!AM27="",NA(),Accueil!AM27)</f>
        <v>0</v>
      </c>
      <c r="AL172" s="37">
        <f>IF(Accueil!AN27="",NA(),Accueil!AN27)</f>
        <v>0</v>
      </c>
      <c r="AM172" s="37">
        <f>IF(Accueil!AO27="",NA(),Accueil!AO27)</f>
        <v>0</v>
      </c>
      <c r="AN172" s="37">
        <f>IF(Accueil!AP27="",NA(),Accueil!AP27)</f>
        <v>0</v>
      </c>
      <c r="AO172" s="37" t="str">
        <f>Accueil!AQ27</f>
        <v/>
      </c>
    </row>
    <row r="173" spans="1:41" x14ac:dyDescent="0.25">
      <c r="A173" s="37">
        <f>Accueil!C28</f>
        <v>16</v>
      </c>
      <c r="B173" s="37">
        <f>Accueil!D28</f>
        <v>0</v>
      </c>
      <c r="C173" s="37">
        <f>IF(Accueil!E28="",NA(),Accueil!E28)</f>
        <v>0</v>
      </c>
      <c r="D173" s="37">
        <f>IF(Accueil!F28="",NA(),Accueil!F28)</f>
        <v>0</v>
      </c>
      <c r="E173" s="37">
        <f>IF(Accueil!G28="",NA(),Accueil!G28)</f>
        <v>0</v>
      </c>
      <c r="F173" s="37">
        <f>IF(Accueil!H28="",NA(),Accueil!H28)</f>
        <v>0</v>
      </c>
      <c r="G173" s="37">
        <f>IF(Accueil!I28="",NA(),Accueil!I28)</f>
        <v>0</v>
      </c>
      <c r="H173" s="37">
        <f>IF(Accueil!J28="",NA(),Accueil!J28)</f>
        <v>0</v>
      </c>
      <c r="I173" s="37">
        <f>IF(Accueil!K28="",NA(),Accueil!K28)</f>
        <v>0</v>
      </c>
      <c r="J173" s="37">
        <f>IF(Accueil!L28="",NA(),Accueil!L28)</f>
        <v>0</v>
      </c>
      <c r="K173" s="37">
        <f>IF(Accueil!M28="",NA(),Accueil!M28)</f>
        <v>0</v>
      </c>
      <c r="L173" s="37">
        <f>IF(Accueil!N28="",NA(),Accueil!N28)</f>
        <v>0</v>
      </c>
      <c r="M173" s="37">
        <f>IF(Accueil!O28="",NA(),Accueil!O28)</f>
        <v>0</v>
      </c>
      <c r="N173" s="37">
        <f>IF(Accueil!P28="",NA(),Accueil!P28)</f>
        <v>0</v>
      </c>
      <c r="O173" s="37">
        <f>IF(Accueil!Q28="",NA(),Accueil!Q28)</f>
        <v>0</v>
      </c>
      <c r="P173" s="37">
        <f>IF(Accueil!R28="",NA(),Accueil!R28)</f>
        <v>0</v>
      </c>
      <c r="Q173" s="37">
        <f>IF(Accueil!S28="",NA(),Accueil!S28)</f>
        <v>0</v>
      </c>
      <c r="R173" s="37">
        <f>IF(Accueil!T28="",NA(),Accueil!T28)</f>
        <v>0</v>
      </c>
      <c r="S173" s="37">
        <f>IF(Accueil!U28="",NA(),Accueil!U28)</f>
        <v>0</v>
      </c>
      <c r="T173" s="37">
        <f>IF(Accueil!V28="",NA(),Accueil!V28)</f>
        <v>0</v>
      </c>
      <c r="U173" s="37">
        <f>IF(Accueil!W28="",NA(),Accueil!W28)</f>
        <v>0</v>
      </c>
      <c r="V173" s="37">
        <f>IF(Accueil!X28="",NA(),Accueil!X28)</f>
        <v>0</v>
      </c>
      <c r="W173" s="37">
        <f>IF(Accueil!Y28="",NA(),Accueil!Y28)</f>
        <v>0</v>
      </c>
      <c r="X173" s="37">
        <f>IF(Accueil!Z28="",NA(),Accueil!Z28)</f>
        <v>0</v>
      </c>
      <c r="Y173" s="37">
        <f>IF(Accueil!AA28="",NA(),Accueil!AA28)</f>
        <v>0</v>
      </c>
      <c r="Z173" s="37">
        <f>IF(Accueil!AB28="",NA(),Accueil!AB28)</f>
        <v>0</v>
      </c>
      <c r="AA173" s="37">
        <f>IF(Accueil!AC28="",NA(),Accueil!AC28)</f>
        <v>0</v>
      </c>
      <c r="AB173" s="37">
        <f>IF(Accueil!AD28="",NA(),Accueil!AD28)</f>
        <v>0</v>
      </c>
      <c r="AC173" s="37">
        <f>IF(Accueil!AE28="",NA(),Accueil!AE28)</f>
        <v>0</v>
      </c>
      <c r="AD173" s="37">
        <f>IF(Accueil!AF28="",NA(),Accueil!AF28)</f>
        <v>0</v>
      </c>
      <c r="AE173" s="37">
        <f>IF(Accueil!AG28="",NA(),Accueil!AG28)</f>
        <v>0</v>
      </c>
      <c r="AF173" s="37">
        <f>IF(Accueil!AH28="",NA(),Accueil!AH28)</f>
        <v>0</v>
      </c>
      <c r="AG173" s="37">
        <f>IF(Accueil!AI28="",NA(),Accueil!AI28)</f>
        <v>0</v>
      </c>
      <c r="AH173" s="37">
        <f>IF(Accueil!AJ28="",NA(),Accueil!AJ28)</f>
        <v>0</v>
      </c>
      <c r="AI173" s="37">
        <f>IF(Accueil!AK28="",NA(),Accueil!AK28)</f>
        <v>0</v>
      </c>
      <c r="AJ173" s="37">
        <f>IF(Accueil!AL28="",NA(),Accueil!AL28)</f>
        <v>0</v>
      </c>
      <c r="AK173" s="37">
        <f>IF(Accueil!AM28="",NA(),Accueil!AM28)</f>
        <v>0</v>
      </c>
      <c r="AL173" s="37">
        <f>IF(Accueil!AN28="",NA(),Accueil!AN28)</f>
        <v>0</v>
      </c>
      <c r="AM173" s="37">
        <f>IF(Accueil!AO28="",NA(),Accueil!AO28)</f>
        <v>0</v>
      </c>
      <c r="AN173" s="37">
        <f>IF(Accueil!AP28="",NA(),Accueil!AP28)</f>
        <v>0</v>
      </c>
      <c r="AO173" s="37" t="str">
        <f>Accueil!AQ28</f>
        <v/>
      </c>
    </row>
    <row r="174" spans="1:41" x14ac:dyDescent="0.25">
      <c r="A174" s="37">
        <f>Accueil!C29</f>
        <v>17</v>
      </c>
      <c r="B174" s="37">
        <f>Accueil!D29</f>
        <v>0</v>
      </c>
      <c r="C174" s="37">
        <f>IF(Accueil!E29="",NA(),Accueil!E29)</f>
        <v>0</v>
      </c>
      <c r="D174" s="37">
        <f>IF(Accueil!F29="",NA(),Accueil!F29)</f>
        <v>0</v>
      </c>
      <c r="E174" s="37">
        <f>IF(Accueil!G29="",NA(),Accueil!G29)</f>
        <v>0</v>
      </c>
      <c r="F174" s="37">
        <f>IF(Accueil!H29="",NA(),Accueil!H29)</f>
        <v>0</v>
      </c>
      <c r="G174" s="37">
        <f>IF(Accueil!I29="",NA(),Accueil!I29)</f>
        <v>0</v>
      </c>
      <c r="H174" s="37">
        <f>IF(Accueil!J29="",NA(),Accueil!J29)</f>
        <v>0</v>
      </c>
      <c r="I174" s="37">
        <f>IF(Accueil!K29="",NA(),Accueil!K29)</f>
        <v>0</v>
      </c>
      <c r="J174" s="37">
        <f>IF(Accueil!L29="",NA(),Accueil!L29)</f>
        <v>0</v>
      </c>
      <c r="K174" s="37">
        <f>IF(Accueil!M29="",NA(),Accueil!M29)</f>
        <v>0</v>
      </c>
      <c r="L174" s="37">
        <f>IF(Accueil!N29="",NA(),Accueil!N29)</f>
        <v>0</v>
      </c>
      <c r="M174" s="37">
        <f>IF(Accueil!O29="",NA(),Accueil!O29)</f>
        <v>0</v>
      </c>
      <c r="N174" s="37">
        <f>IF(Accueil!P29="",NA(),Accueil!P29)</f>
        <v>0</v>
      </c>
      <c r="O174" s="37">
        <f>IF(Accueil!Q29="",NA(),Accueil!Q29)</f>
        <v>0</v>
      </c>
      <c r="P174" s="37">
        <f>IF(Accueil!R29="",NA(),Accueil!R29)</f>
        <v>0</v>
      </c>
      <c r="Q174" s="37">
        <f>IF(Accueil!S29="",NA(),Accueil!S29)</f>
        <v>0</v>
      </c>
      <c r="R174" s="37">
        <f>IF(Accueil!T29="",NA(),Accueil!T29)</f>
        <v>0</v>
      </c>
      <c r="S174" s="37">
        <f>IF(Accueil!U29="",NA(),Accueil!U29)</f>
        <v>0</v>
      </c>
      <c r="T174" s="37">
        <f>IF(Accueil!V29="",NA(),Accueil!V29)</f>
        <v>0</v>
      </c>
      <c r="U174" s="37">
        <f>IF(Accueil!W29="",NA(),Accueil!W29)</f>
        <v>0</v>
      </c>
      <c r="V174" s="37">
        <f>IF(Accueil!X29="",NA(),Accueil!X29)</f>
        <v>0</v>
      </c>
      <c r="W174" s="37">
        <f>IF(Accueil!Y29="",NA(),Accueil!Y29)</f>
        <v>0</v>
      </c>
      <c r="X174" s="37">
        <f>IF(Accueil!Z29="",NA(),Accueil!Z29)</f>
        <v>0</v>
      </c>
      <c r="Y174" s="37">
        <f>IF(Accueil!AA29="",NA(),Accueil!AA29)</f>
        <v>0</v>
      </c>
      <c r="Z174" s="37">
        <f>IF(Accueil!AB29="",NA(),Accueil!AB29)</f>
        <v>0</v>
      </c>
      <c r="AA174" s="37">
        <f>IF(Accueil!AC29="",NA(),Accueil!AC29)</f>
        <v>0</v>
      </c>
      <c r="AB174" s="37">
        <f>IF(Accueil!AD29="",NA(),Accueil!AD29)</f>
        <v>0</v>
      </c>
      <c r="AC174" s="37">
        <f>IF(Accueil!AE29="",NA(),Accueil!AE29)</f>
        <v>0</v>
      </c>
      <c r="AD174" s="37">
        <f>IF(Accueil!AF29="",NA(),Accueil!AF29)</f>
        <v>0</v>
      </c>
      <c r="AE174" s="37">
        <f>IF(Accueil!AG29="",NA(),Accueil!AG29)</f>
        <v>0</v>
      </c>
      <c r="AF174" s="37">
        <f>IF(Accueil!AH29="",NA(),Accueil!AH29)</f>
        <v>0</v>
      </c>
      <c r="AG174" s="37">
        <f>IF(Accueil!AI29="",NA(),Accueil!AI29)</f>
        <v>0</v>
      </c>
      <c r="AH174" s="37">
        <f>IF(Accueil!AJ29="",NA(),Accueil!AJ29)</f>
        <v>0</v>
      </c>
      <c r="AI174" s="37">
        <f>IF(Accueil!AK29="",NA(),Accueil!AK29)</f>
        <v>0</v>
      </c>
      <c r="AJ174" s="37">
        <f>IF(Accueil!AL29="",NA(),Accueil!AL29)</f>
        <v>0</v>
      </c>
      <c r="AK174" s="37">
        <f>IF(Accueil!AM29="",NA(),Accueil!AM29)</f>
        <v>0</v>
      </c>
      <c r="AL174" s="37">
        <f>IF(Accueil!AN29="",NA(),Accueil!AN29)</f>
        <v>0</v>
      </c>
      <c r="AM174" s="37">
        <f>IF(Accueil!AO29="",NA(),Accueil!AO29)</f>
        <v>0</v>
      </c>
      <c r="AN174" s="37">
        <f>IF(Accueil!AP29="",NA(),Accueil!AP29)</f>
        <v>0</v>
      </c>
      <c r="AO174" s="37" t="str">
        <f>Accueil!AQ29</f>
        <v/>
      </c>
    </row>
    <row r="175" spans="1:41" x14ac:dyDescent="0.25">
      <c r="A175" s="37">
        <f>Accueil!C30</f>
        <v>18</v>
      </c>
      <c r="B175" s="37">
        <f>Accueil!D30</f>
        <v>0</v>
      </c>
      <c r="C175" s="37">
        <f>IF(Accueil!E30="",NA(),Accueil!E30)</f>
        <v>0</v>
      </c>
      <c r="D175" s="37">
        <f>IF(Accueil!F30="",NA(),Accueil!F30)</f>
        <v>0</v>
      </c>
      <c r="E175" s="37">
        <f>IF(Accueil!G30="",NA(),Accueil!G30)</f>
        <v>0</v>
      </c>
      <c r="F175" s="37">
        <f>IF(Accueil!H30="",NA(),Accueil!H30)</f>
        <v>0</v>
      </c>
      <c r="G175" s="37">
        <f>IF(Accueil!I30="",NA(),Accueil!I30)</f>
        <v>0</v>
      </c>
      <c r="H175" s="37">
        <f>IF(Accueil!J30="",NA(),Accueil!J30)</f>
        <v>0</v>
      </c>
      <c r="I175" s="37">
        <f>IF(Accueil!K30="",NA(),Accueil!K30)</f>
        <v>0</v>
      </c>
      <c r="J175" s="37">
        <f>IF(Accueil!L30="",NA(),Accueil!L30)</f>
        <v>0</v>
      </c>
      <c r="K175" s="37">
        <f>IF(Accueil!M30="",NA(),Accueil!M30)</f>
        <v>0</v>
      </c>
      <c r="L175" s="37">
        <f>IF(Accueil!N30="",NA(),Accueil!N30)</f>
        <v>0</v>
      </c>
      <c r="M175" s="37">
        <f>IF(Accueil!O30="",NA(),Accueil!O30)</f>
        <v>0</v>
      </c>
      <c r="N175" s="37">
        <f>IF(Accueil!P30="",NA(),Accueil!P30)</f>
        <v>0</v>
      </c>
      <c r="O175" s="37">
        <f>IF(Accueil!Q30="",NA(),Accueil!Q30)</f>
        <v>0</v>
      </c>
      <c r="P175" s="37">
        <f>IF(Accueil!R30="",NA(),Accueil!R30)</f>
        <v>0</v>
      </c>
      <c r="Q175" s="37">
        <f>IF(Accueil!S30="",NA(),Accueil!S30)</f>
        <v>0</v>
      </c>
      <c r="R175" s="37">
        <f>IF(Accueil!T30="",NA(),Accueil!T30)</f>
        <v>0</v>
      </c>
      <c r="S175" s="37">
        <f>IF(Accueil!U30="",NA(),Accueil!U30)</f>
        <v>0</v>
      </c>
      <c r="T175" s="37">
        <f>IF(Accueil!V30="",NA(),Accueil!V30)</f>
        <v>0</v>
      </c>
      <c r="U175" s="37">
        <f>IF(Accueil!W30="",NA(),Accueil!W30)</f>
        <v>0</v>
      </c>
      <c r="V175" s="37">
        <f>IF(Accueil!X30="",NA(),Accueil!X30)</f>
        <v>0</v>
      </c>
      <c r="W175" s="37">
        <f>IF(Accueil!Y30="",NA(),Accueil!Y30)</f>
        <v>0</v>
      </c>
      <c r="X175" s="37">
        <f>IF(Accueil!Z30="",NA(),Accueil!Z30)</f>
        <v>0</v>
      </c>
      <c r="Y175" s="37">
        <f>IF(Accueil!AA30="",NA(),Accueil!AA30)</f>
        <v>0</v>
      </c>
      <c r="Z175" s="37">
        <f>IF(Accueil!AB30="",NA(),Accueil!AB30)</f>
        <v>0</v>
      </c>
      <c r="AA175" s="37">
        <f>IF(Accueil!AC30="",NA(),Accueil!AC30)</f>
        <v>0</v>
      </c>
      <c r="AB175" s="37">
        <f>IF(Accueil!AD30="",NA(),Accueil!AD30)</f>
        <v>0</v>
      </c>
      <c r="AC175" s="37">
        <f>IF(Accueil!AE30="",NA(),Accueil!AE30)</f>
        <v>0</v>
      </c>
      <c r="AD175" s="37">
        <f>IF(Accueil!AF30="",NA(),Accueil!AF30)</f>
        <v>0</v>
      </c>
      <c r="AE175" s="37">
        <f>IF(Accueil!AG30="",NA(),Accueil!AG30)</f>
        <v>0</v>
      </c>
      <c r="AF175" s="37">
        <f>IF(Accueil!AH30="",NA(),Accueil!AH30)</f>
        <v>0</v>
      </c>
      <c r="AG175" s="37">
        <f>IF(Accueil!AI30="",NA(),Accueil!AI30)</f>
        <v>0</v>
      </c>
      <c r="AH175" s="37">
        <f>IF(Accueil!AJ30="",NA(),Accueil!AJ30)</f>
        <v>0</v>
      </c>
      <c r="AI175" s="37">
        <f>IF(Accueil!AK30="",NA(),Accueil!AK30)</f>
        <v>0</v>
      </c>
      <c r="AJ175" s="37">
        <f>IF(Accueil!AL30="",NA(),Accueil!AL30)</f>
        <v>0</v>
      </c>
      <c r="AK175" s="37">
        <f>IF(Accueil!AM30="",NA(),Accueil!AM30)</f>
        <v>0</v>
      </c>
      <c r="AL175" s="37">
        <f>IF(Accueil!AN30="",NA(),Accueil!AN30)</f>
        <v>0</v>
      </c>
      <c r="AM175" s="37">
        <f>IF(Accueil!AO30="",NA(),Accueil!AO30)</f>
        <v>0</v>
      </c>
      <c r="AN175" s="37">
        <f>IF(Accueil!AP30="",NA(),Accueil!AP30)</f>
        <v>0</v>
      </c>
      <c r="AO175" s="37" t="str">
        <f>Accueil!AQ30</f>
        <v/>
      </c>
    </row>
    <row r="176" spans="1:41" x14ac:dyDescent="0.25">
      <c r="A176" s="37">
        <f>Accueil!C31</f>
        <v>19</v>
      </c>
      <c r="B176" s="37">
        <f>Accueil!D31</f>
        <v>0</v>
      </c>
      <c r="C176" s="37">
        <f>IF(Accueil!E31="",NA(),Accueil!E31)</f>
        <v>0</v>
      </c>
      <c r="D176" s="37">
        <f>IF(Accueil!F31="",NA(),Accueil!F31)</f>
        <v>0</v>
      </c>
      <c r="E176" s="37">
        <f>IF(Accueil!G31="",NA(),Accueil!G31)</f>
        <v>0</v>
      </c>
      <c r="F176" s="37">
        <f>IF(Accueil!H31="",NA(),Accueil!H31)</f>
        <v>0</v>
      </c>
      <c r="G176" s="37">
        <f>IF(Accueil!I31="",NA(),Accueil!I31)</f>
        <v>0</v>
      </c>
      <c r="H176" s="37">
        <f>IF(Accueil!J31="",NA(),Accueil!J31)</f>
        <v>0</v>
      </c>
      <c r="I176" s="37">
        <f>IF(Accueil!K31="",NA(),Accueil!K31)</f>
        <v>0</v>
      </c>
      <c r="J176" s="37">
        <f>IF(Accueil!L31="",NA(),Accueil!L31)</f>
        <v>0</v>
      </c>
      <c r="K176" s="37">
        <f>IF(Accueil!M31="",NA(),Accueil!M31)</f>
        <v>0</v>
      </c>
      <c r="L176" s="37">
        <f>IF(Accueil!N31="",NA(),Accueil!N31)</f>
        <v>0</v>
      </c>
      <c r="M176" s="37">
        <f>IF(Accueil!O31="",NA(),Accueil!O31)</f>
        <v>0</v>
      </c>
      <c r="N176" s="37">
        <f>IF(Accueil!P31="",NA(),Accueil!P31)</f>
        <v>0</v>
      </c>
      <c r="O176" s="37">
        <f>IF(Accueil!Q31="",NA(),Accueil!Q31)</f>
        <v>0</v>
      </c>
      <c r="P176" s="37">
        <f>IF(Accueil!R31="",NA(),Accueil!R31)</f>
        <v>0</v>
      </c>
      <c r="Q176" s="37">
        <f>IF(Accueil!S31="",NA(),Accueil!S31)</f>
        <v>0</v>
      </c>
      <c r="R176" s="37">
        <f>IF(Accueil!T31="",NA(),Accueil!T31)</f>
        <v>0</v>
      </c>
      <c r="S176" s="37">
        <f>IF(Accueil!U31="",NA(),Accueil!U31)</f>
        <v>0</v>
      </c>
      <c r="T176" s="37">
        <f>IF(Accueil!V31="",NA(),Accueil!V31)</f>
        <v>0</v>
      </c>
      <c r="U176" s="37">
        <f>IF(Accueil!W31="",NA(),Accueil!W31)</f>
        <v>0</v>
      </c>
      <c r="V176" s="37">
        <f>IF(Accueil!X31="",NA(),Accueil!X31)</f>
        <v>0</v>
      </c>
      <c r="W176" s="37">
        <f>IF(Accueil!Y31="",NA(),Accueil!Y31)</f>
        <v>0</v>
      </c>
      <c r="X176" s="37">
        <f>IF(Accueil!Z31="",NA(),Accueil!Z31)</f>
        <v>0</v>
      </c>
      <c r="Y176" s="37">
        <f>IF(Accueil!AA31="",NA(),Accueil!AA31)</f>
        <v>0</v>
      </c>
      <c r="Z176" s="37">
        <f>IF(Accueil!AB31="",NA(),Accueil!AB31)</f>
        <v>0</v>
      </c>
      <c r="AA176" s="37">
        <f>IF(Accueil!AC31="",NA(),Accueil!AC31)</f>
        <v>0</v>
      </c>
      <c r="AB176" s="37">
        <f>IF(Accueil!AD31="",NA(),Accueil!AD31)</f>
        <v>0</v>
      </c>
      <c r="AC176" s="37">
        <f>IF(Accueil!AE31="",NA(),Accueil!AE31)</f>
        <v>0</v>
      </c>
      <c r="AD176" s="37">
        <f>IF(Accueil!AF31="",NA(),Accueil!AF31)</f>
        <v>0</v>
      </c>
      <c r="AE176" s="37">
        <f>IF(Accueil!AG31="",NA(),Accueil!AG31)</f>
        <v>0</v>
      </c>
      <c r="AF176" s="37">
        <f>IF(Accueil!AH31="",NA(),Accueil!AH31)</f>
        <v>0</v>
      </c>
      <c r="AG176" s="37">
        <f>IF(Accueil!AI31="",NA(),Accueil!AI31)</f>
        <v>0</v>
      </c>
      <c r="AH176" s="37">
        <f>IF(Accueil!AJ31="",NA(),Accueil!AJ31)</f>
        <v>0</v>
      </c>
      <c r="AI176" s="37">
        <f>IF(Accueil!AK31="",NA(),Accueil!AK31)</f>
        <v>0</v>
      </c>
      <c r="AJ176" s="37">
        <f>IF(Accueil!AL31="",NA(),Accueil!AL31)</f>
        <v>0</v>
      </c>
      <c r="AK176" s="37">
        <f>IF(Accueil!AM31="",NA(),Accueil!AM31)</f>
        <v>0</v>
      </c>
      <c r="AL176" s="37">
        <f>IF(Accueil!AN31="",NA(),Accueil!AN31)</f>
        <v>0</v>
      </c>
      <c r="AM176" s="37">
        <f>IF(Accueil!AO31="",NA(),Accueil!AO31)</f>
        <v>0</v>
      </c>
      <c r="AN176" s="37">
        <f>IF(Accueil!AP31="",NA(),Accueil!AP31)</f>
        <v>0</v>
      </c>
      <c r="AO176" s="37" t="str">
        <f>Accueil!AQ31</f>
        <v/>
      </c>
    </row>
    <row r="177" spans="1:82" x14ac:dyDescent="0.25">
      <c r="A177" s="37">
        <f>Accueil!C32</f>
        <v>20</v>
      </c>
      <c r="B177" s="37">
        <f>Accueil!D32</f>
        <v>0</v>
      </c>
      <c r="C177" s="37">
        <f>IF(Accueil!E32="",NA(),Accueil!E32)</f>
        <v>0</v>
      </c>
      <c r="D177" s="37">
        <f>IF(Accueil!F32="",NA(),Accueil!F32)</f>
        <v>0</v>
      </c>
      <c r="E177" s="37">
        <f>IF(Accueil!G32="",NA(),Accueil!G32)</f>
        <v>0</v>
      </c>
      <c r="F177" s="37">
        <f>IF(Accueil!H32="",NA(),Accueil!H32)</f>
        <v>0</v>
      </c>
      <c r="G177" s="37">
        <f>IF(Accueil!I32="",NA(),Accueil!I32)</f>
        <v>0</v>
      </c>
      <c r="H177" s="37">
        <f>IF(Accueil!J32="",NA(),Accueil!J32)</f>
        <v>0</v>
      </c>
      <c r="I177" s="37">
        <f>IF(Accueil!K32="",NA(),Accueil!K32)</f>
        <v>0</v>
      </c>
      <c r="J177" s="37">
        <f>IF(Accueil!L32="",NA(),Accueil!L32)</f>
        <v>0</v>
      </c>
      <c r="K177" s="37">
        <f>IF(Accueil!M32="",NA(),Accueil!M32)</f>
        <v>0</v>
      </c>
      <c r="L177" s="37">
        <f>IF(Accueil!N32="",NA(),Accueil!N32)</f>
        <v>0</v>
      </c>
      <c r="M177" s="37">
        <f>IF(Accueil!O32="",NA(),Accueil!O32)</f>
        <v>0</v>
      </c>
      <c r="N177" s="37">
        <f>IF(Accueil!P32="",NA(),Accueil!P32)</f>
        <v>0</v>
      </c>
      <c r="O177" s="37">
        <f>IF(Accueil!Q32="",NA(),Accueil!Q32)</f>
        <v>0</v>
      </c>
      <c r="P177" s="37">
        <f>IF(Accueil!R32="",NA(),Accueil!R32)</f>
        <v>0</v>
      </c>
      <c r="Q177" s="37">
        <f>IF(Accueil!S32="",NA(),Accueil!S32)</f>
        <v>0</v>
      </c>
      <c r="R177" s="37">
        <f>IF(Accueil!T32="",NA(),Accueil!T32)</f>
        <v>0</v>
      </c>
      <c r="S177" s="37">
        <f>IF(Accueil!U32="",NA(),Accueil!U32)</f>
        <v>0</v>
      </c>
      <c r="T177" s="37">
        <f>IF(Accueil!V32="",NA(),Accueil!V32)</f>
        <v>0</v>
      </c>
      <c r="U177" s="37">
        <f>IF(Accueil!W32="",NA(),Accueil!W32)</f>
        <v>0</v>
      </c>
      <c r="V177" s="37">
        <f>IF(Accueil!X32="",NA(),Accueil!X32)</f>
        <v>0</v>
      </c>
      <c r="W177" s="37">
        <f>IF(Accueil!Y32="",NA(),Accueil!Y32)</f>
        <v>0</v>
      </c>
      <c r="X177" s="37">
        <f>IF(Accueil!Z32="",NA(),Accueil!Z32)</f>
        <v>0</v>
      </c>
      <c r="Y177" s="37">
        <f>IF(Accueil!AA32="",NA(),Accueil!AA32)</f>
        <v>0</v>
      </c>
      <c r="Z177" s="37">
        <f>IF(Accueil!AB32="",NA(),Accueil!AB32)</f>
        <v>0</v>
      </c>
      <c r="AA177" s="37">
        <f>IF(Accueil!AC32="",NA(),Accueil!AC32)</f>
        <v>0</v>
      </c>
      <c r="AB177" s="37">
        <f>IF(Accueil!AD32="",NA(),Accueil!AD32)</f>
        <v>0</v>
      </c>
      <c r="AC177" s="37">
        <f>IF(Accueil!AE32="",NA(),Accueil!AE32)</f>
        <v>0</v>
      </c>
      <c r="AD177" s="37">
        <f>IF(Accueil!AF32="",NA(),Accueil!AF32)</f>
        <v>0</v>
      </c>
      <c r="AE177" s="37">
        <f>IF(Accueil!AG32="",NA(),Accueil!AG32)</f>
        <v>0</v>
      </c>
      <c r="AF177" s="37">
        <f>IF(Accueil!AH32="",NA(),Accueil!AH32)</f>
        <v>0</v>
      </c>
      <c r="AG177" s="37">
        <f>IF(Accueil!AI32="",NA(),Accueil!AI32)</f>
        <v>0</v>
      </c>
      <c r="AH177" s="37">
        <f>IF(Accueil!AJ32="",NA(),Accueil!AJ32)</f>
        <v>0</v>
      </c>
      <c r="AI177" s="37">
        <f>IF(Accueil!AK32="",NA(),Accueil!AK32)</f>
        <v>0</v>
      </c>
      <c r="AJ177" s="37">
        <f>IF(Accueil!AL32="",NA(),Accueil!AL32)</f>
        <v>0</v>
      </c>
      <c r="AK177" s="37">
        <f>IF(Accueil!AM32="",NA(),Accueil!AM32)</f>
        <v>0</v>
      </c>
      <c r="AL177" s="37">
        <f>IF(Accueil!AN32="",NA(),Accueil!AN32)</f>
        <v>0</v>
      </c>
      <c r="AM177" s="37">
        <f>IF(Accueil!AO32="",NA(),Accueil!AO32)</f>
        <v>0</v>
      </c>
      <c r="AN177" s="37">
        <f>IF(Accueil!AP32="",NA(),Accueil!AP32)</f>
        <v>0</v>
      </c>
      <c r="AO177" s="37" t="str">
        <f>Accueil!AQ32</f>
        <v/>
      </c>
    </row>
    <row r="178" spans="1:82" ht="15.75" thickBot="1" x14ac:dyDescent="0.3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</row>
    <row r="179" spans="1:82" ht="15.75" thickBot="1" x14ac:dyDescent="0.3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58" t="s">
        <v>9</v>
      </c>
      <c r="U179" s="59"/>
      <c r="V179" s="60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</row>
    <row r="180" spans="1:82" x14ac:dyDescent="0.25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</row>
    <row r="181" spans="1:82" x14ac:dyDescent="0.25">
      <c r="A181" s="37" t="str">
        <f>Accueil!C12</f>
        <v>Pseudo</v>
      </c>
      <c r="B181" s="37" t="str">
        <f>Accueil!D12</f>
        <v>Total</v>
      </c>
      <c r="C181" s="37" t="str">
        <f>Accueil!E12</f>
        <v>J1</v>
      </c>
      <c r="D181" s="37" t="str">
        <f>Accueil!F12</f>
        <v>J2</v>
      </c>
      <c r="E181" s="37" t="str">
        <f>Accueil!G12</f>
        <v>J3</v>
      </c>
      <c r="F181" s="37" t="str">
        <f>Accueil!H12</f>
        <v>J4</v>
      </c>
      <c r="G181" s="37" t="str">
        <f>Accueil!I12</f>
        <v>J5</v>
      </c>
      <c r="H181" s="37" t="str">
        <f>Accueil!J12</f>
        <v>J6</v>
      </c>
      <c r="I181" s="37" t="str">
        <f>Accueil!K12</f>
        <v>J7</v>
      </c>
      <c r="J181" s="37" t="str">
        <f>Accueil!L12</f>
        <v>J8</v>
      </c>
      <c r="K181" s="37" t="str">
        <f>Accueil!M12</f>
        <v>J9</v>
      </c>
      <c r="L181" s="37" t="str">
        <f>Accueil!N12</f>
        <v>J10</v>
      </c>
      <c r="M181" s="37" t="str">
        <f>Accueil!O12</f>
        <v>J11</v>
      </c>
      <c r="N181" s="37" t="str">
        <f>Accueil!P12</f>
        <v>J12</v>
      </c>
      <c r="O181" s="37" t="str">
        <f>Accueil!Q12</f>
        <v>J13</v>
      </c>
      <c r="P181" s="37" t="str">
        <f>Accueil!R12</f>
        <v>J14</v>
      </c>
      <c r="Q181" s="37" t="str">
        <f>Accueil!S12</f>
        <v>J15</v>
      </c>
      <c r="R181" s="37" t="str">
        <f>Accueil!T12</f>
        <v>J16</v>
      </c>
      <c r="S181" s="37" t="str">
        <f>Accueil!U12</f>
        <v>J17</v>
      </c>
      <c r="T181" s="37" t="str">
        <f>Accueil!V12</f>
        <v>J18</v>
      </c>
      <c r="U181" s="37" t="str">
        <f>Accueil!W12</f>
        <v>J19</v>
      </c>
      <c r="V181" s="37" t="str">
        <f>Accueil!X12</f>
        <v>J20</v>
      </c>
      <c r="W181" s="37" t="str">
        <f>Accueil!Y12</f>
        <v>J21</v>
      </c>
      <c r="X181" s="37" t="str">
        <f>Accueil!Z12</f>
        <v>J22</v>
      </c>
      <c r="Y181" s="37" t="str">
        <f>Accueil!AA12</f>
        <v>J23</v>
      </c>
      <c r="Z181" s="37" t="str">
        <f>Accueil!AB12</f>
        <v>J24</v>
      </c>
      <c r="AA181" s="37" t="str">
        <f>Accueil!AC12</f>
        <v>J25</v>
      </c>
      <c r="AB181" s="37" t="str">
        <f>Accueil!AD12</f>
        <v>J26</v>
      </c>
      <c r="AC181" s="37" t="str">
        <f>Accueil!AE12</f>
        <v>J27</v>
      </c>
      <c r="AD181" s="37" t="str">
        <f>Accueil!AF12</f>
        <v>J28</v>
      </c>
      <c r="AE181" s="37" t="str">
        <f>Accueil!AG12</f>
        <v>J29</v>
      </c>
      <c r="AF181" s="37" t="str">
        <f>Accueil!AH12</f>
        <v>J30</v>
      </c>
      <c r="AG181" s="37" t="str">
        <f>Accueil!AI12</f>
        <v>J31</v>
      </c>
      <c r="AH181" s="37" t="str">
        <f>Accueil!AJ12</f>
        <v>J32</v>
      </c>
      <c r="AI181" s="37" t="str">
        <f>Accueil!AK12</f>
        <v>J33</v>
      </c>
      <c r="AJ181" s="37" t="str">
        <f>Accueil!AL12</f>
        <v>J34</v>
      </c>
      <c r="AK181" s="37" t="str">
        <f>Accueil!AM12</f>
        <v>J35</v>
      </c>
      <c r="AL181" s="37" t="str">
        <f>Accueil!AN12</f>
        <v>J36</v>
      </c>
      <c r="AM181" s="37" t="str">
        <f>Accueil!AO12</f>
        <v>J37</v>
      </c>
      <c r="AN181" s="37" t="str">
        <f>Accueil!AP12</f>
        <v>J38</v>
      </c>
      <c r="AO181" s="37" t="str">
        <f>Accueil!AQ12</f>
        <v>Moy. /10</v>
      </c>
    </row>
    <row r="182" spans="1:82" x14ac:dyDescent="0.25">
      <c r="A182" s="37" t="str">
        <f>Accueil!C13</f>
        <v>James</v>
      </c>
      <c r="B182" s="37">
        <f>Accueil!D13</f>
        <v>199</v>
      </c>
      <c r="C182" s="37">
        <f>Accueil!E13</f>
        <v>6</v>
      </c>
      <c r="D182" s="37">
        <f>Accueil!F13</f>
        <v>7</v>
      </c>
      <c r="E182" s="37">
        <f>Accueil!G13</f>
        <v>6</v>
      </c>
      <c r="F182" s="37">
        <f>Accueil!H13</f>
        <v>6</v>
      </c>
      <c r="G182" s="37">
        <f>Accueil!I13</f>
        <v>7</v>
      </c>
      <c r="H182" s="37">
        <f>Accueil!J13</f>
        <v>6</v>
      </c>
      <c r="I182" s="37">
        <f>Accueil!K13</f>
        <v>5</v>
      </c>
      <c r="J182" s="37">
        <f>Accueil!L13</f>
        <v>3</v>
      </c>
      <c r="K182" s="37">
        <f>Accueil!M13</f>
        <v>6</v>
      </c>
      <c r="L182" s="37">
        <f>Accueil!N13</f>
        <v>4</v>
      </c>
      <c r="M182" s="37">
        <f>Accueil!O13</f>
        <v>5</v>
      </c>
      <c r="N182" s="37">
        <f>Accueil!P13</f>
        <v>6</v>
      </c>
      <c r="O182" s="37">
        <f>Accueil!Q13</f>
        <v>3</v>
      </c>
      <c r="P182" s="37">
        <f>Accueil!R13</f>
        <v>5</v>
      </c>
      <c r="Q182" s="37">
        <f>Accueil!S13</f>
        <v>7</v>
      </c>
      <c r="R182" s="37">
        <f>Accueil!T13</f>
        <v>7</v>
      </c>
      <c r="S182" s="37">
        <f>Accueil!U13</f>
        <v>4</v>
      </c>
      <c r="T182" s="37">
        <f>Accueil!V13</f>
        <v>9</v>
      </c>
      <c r="U182" s="37">
        <f>Accueil!W13</f>
        <v>8</v>
      </c>
      <c r="V182" s="37">
        <f>Accueil!X13</f>
        <v>4</v>
      </c>
      <c r="W182" s="37">
        <f>Accueil!Y13</f>
        <v>4</v>
      </c>
      <c r="X182" s="37">
        <f>Accueil!Z13</f>
        <v>5</v>
      </c>
      <c r="Y182" s="37">
        <f>Accueil!AA13</f>
        <v>4</v>
      </c>
      <c r="Z182" s="37">
        <f>Accueil!AB13</f>
        <v>2</v>
      </c>
      <c r="AA182" s="37">
        <f>Accueil!AC13</f>
        <v>4</v>
      </c>
      <c r="AB182" s="37">
        <f>Accueil!AD13</f>
        <v>6</v>
      </c>
      <c r="AC182" s="37">
        <f>Accueil!AE13</f>
        <v>5</v>
      </c>
      <c r="AD182" s="37">
        <f>Accueil!AF13</f>
        <v>7</v>
      </c>
      <c r="AE182" s="37">
        <f>Accueil!AG13</f>
        <v>8</v>
      </c>
      <c r="AF182" s="37">
        <f>Accueil!AH13</f>
        <v>5</v>
      </c>
      <c r="AG182" s="37">
        <f>Accueil!AI13</f>
        <v>3</v>
      </c>
      <c r="AH182" s="37">
        <f>Accueil!AJ13</f>
        <v>4</v>
      </c>
      <c r="AI182" s="37">
        <f>Accueil!AK13</f>
        <v>5</v>
      </c>
      <c r="AJ182" s="37">
        <f>Accueil!AL13</f>
        <v>6</v>
      </c>
      <c r="AK182" s="37">
        <f>Accueil!AM13</f>
        <v>4</v>
      </c>
      <c r="AL182" s="37">
        <f>Accueil!AN13</f>
        <v>3</v>
      </c>
      <c r="AM182" s="37">
        <f>Accueil!AO13</f>
        <v>4</v>
      </c>
      <c r="AN182" s="37">
        <f>Accueil!AP13</f>
        <v>6</v>
      </c>
      <c r="AO182" s="37">
        <f>Accueil!AQ13</f>
        <v>5.2368421052631575</v>
      </c>
      <c r="AP182" s="38">
        <f>IF(C182=MAX(C$182:C$201),1,0)</f>
        <v>1</v>
      </c>
      <c r="AQ182" s="38">
        <f t="shared" ref="AQ182:CA182" si="0">IF(D182=MAX(D$182:D$201),1,0)</f>
        <v>0</v>
      </c>
      <c r="AR182" s="38">
        <f t="shared" si="0"/>
        <v>1</v>
      </c>
      <c r="AS182" s="38">
        <f t="shared" si="0"/>
        <v>1</v>
      </c>
      <c r="AT182" s="38">
        <f t="shared" si="0"/>
        <v>1</v>
      </c>
      <c r="AU182" s="38">
        <f t="shared" si="0"/>
        <v>0</v>
      </c>
      <c r="AV182" s="38">
        <f t="shared" si="0"/>
        <v>0</v>
      </c>
      <c r="AW182" s="38">
        <f t="shared" si="0"/>
        <v>0</v>
      </c>
      <c r="AX182" s="38">
        <f t="shared" si="0"/>
        <v>1</v>
      </c>
      <c r="AY182" s="38">
        <f t="shared" si="0"/>
        <v>1</v>
      </c>
      <c r="AZ182" s="38">
        <f t="shared" si="0"/>
        <v>0</v>
      </c>
      <c r="BA182" s="38">
        <f t="shared" si="0"/>
        <v>0</v>
      </c>
      <c r="BB182" s="38">
        <f t="shared" si="0"/>
        <v>0</v>
      </c>
      <c r="BC182" s="38">
        <f t="shared" si="0"/>
        <v>0</v>
      </c>
      <c r="BD182" s="38">
        <f t="shared" si="0"/>
        <v>1</v>
      </c>
      <c r="BE182" s="38">
        <f t="shared" si="0"/>
        <v>1</v>
      </c>
      <c r="BF182" s="38">
        <f t="shared" si="0"/>
        <v>0</v>
      </c>
      <c r="BG182" s="38">
        <f t="shared" si="0"/>
        <v>1</v>
      </c>
      <c r="BH182" s="38">
        <f t="shared" si="0"/>
        <v>1</v>
      </c>
      <c r="BI182" s="38">
        <f t="shared" si="0"/>
        <v>0</v>
      </c>
      <c r="BJ182" s="38">
        <f t="shared" si="0"/>
        <v>0</v>
      </c>
      <c r="BK182" s="38">
        <f t="shared" si="0"/>
        <v>0</v>
      </c>
      <c r="BL182" s="38">
        <f t="shared" si="0"/>
        <v>0</v>
      </c>
      <c r="BM182" s="38">
        <f t="shared" si="0"/>
        <v>0</v>
      </c>
      <c r="BN182" s="38">
        <f t="shared" si="0"/>
        <v>0</v>
      </c>
      <c r="BO182" s="38">
        <f t="shared" si="0"/>
        <v>1</v>
      </c>
      <c r="BP182" s="38">
        <f t="shared" si="0"/>
        <v>1</v>
      </c>
      <c r="BQ182" s="38">
        <f t="shared" si="0"/>
        <v>1</v>
      </c>
      <c r="BR182" s="38">
        <f t="shared" si="0"/>
        <v>1</v>
      </c>
      <c r="BS182" s="38">
        <f t="shared" si="0"/>
        <v>0</v>
      </c>
      <c r="BT182" s="38">
        <f t="shared" si="0"/>
        <v>0</v>
      </c>
      <c r="BU182" s="38">
        <f t="shared" si="0"/>
        <v>0</v>
      </c>
      <c r="BV182" s="38">
        <f t="shared" si="0"/>
        <v>0</v>
      </c>
      <c r="BW182" s="38">
        <f t="shared" si="0"/>
        <v>0</v>
      </c>
      <c r="BX182" s="38">
        <f t="shared" si="0"/>
        <v>0</v>
      </c>
      <c r="BY182" s="38">
        <f t="shared" si="0"/>
        <v>0</v>
      </c>
      <c r="BZ182" s="38">
        <f t="shared" si="0"/>
        <v>0</v>
      </c>
      <c r="CA182" s="38">
        <f t="shared" si="0"/>
        <v>0</v>
      </c>
      <c r="CB182" s="14"/>
      <c r="CC182" s="14"/>
      <c r="CD182" s="14"/>
    </row>
    <row r="183" spans="1:82" x14ac:dyDescent="0.25">
      <c r="A183" s="37" t="str">
        <f>Accueil!C14</f>
        <v>Manu</v>
      </c>
      <c r="B183" s="37">
        <f>Accueil!D14</f>
        <v>188</v>
      </c>
      <c r="C183" s="37">
        <f>Accueil!E14</f>
        <v>6</v>
      </c>
      <c r="D183" s="37">
        <f>Accueil!F14</f>
        <v>5</v>
      </c>
      <c r="E183" s="37">
        <f>Accueil!G14</f>
        <v>5</v>
      </c>
      <c r="F183" s="37">
        <f>Accueil!H14</f>
        <v>6</v>
      </c>
      <c r="G183" s="37">
        <f>Accueil!I14</f>
        <v>5</v>
      </c>
      <c r="H183" s="37">
        <f>Accueil!J14</f>
        <v>6</v>
      </c>
      <c r="I183" s="37">
        <f>Accueil!K14</f>
        <v>5</v>
      </c>
      <c r="J183" s="37">
        <f>Accueil!L14</f>
        <v>1</v>
      </c>
      <c r="K183" s="37">
        <f>Accueil!M14</f>
        <v>4</v>
      </c>
      <c r="L183" s="37">
        <f>Accueil!N14</f>
        <v>3</v>
      </c>
      <c r="M183" s="37">
        <f>Accueil!O14</f>
        <v>6</v>
      </c>
      <c r="N183" s="37">
        <f>Accueil!P14</f>
        <v>7</v>
      </c>
      <c r="O183" s="37">
        <f>Accueil!Q14</f>
        <v>5</v>
      </c>
      <c r="P183" s="37">
        <f>Accueil!R14</f>
        <v>7</v>
      </c>
      <c r="Q183" s="37">
        <f>Accueil!S14</f>
        <v>5</v>
      </c>
      <c r="R183" s="37">
        <f>Accueil!T14</f>
        <v>6</v>
      </c>
      <c r="S183" s="37">
        <f>Accueil!U14</f>
        <v>4</v>
      </c>
      <c r="T183" s="37">
        <f>Accueil!V14</f>
        <v>4</v>
      </c>
      <c r="U183" s="37">
        <f>Accueil!W14</f>
        <v>5</v>
      </c>
      <c r="V183" s="37">
        <f>Accueil!X14</f>
        <v>6</v>
      </c>
      <c r="W183" s="37">
        <f>Accueil!Y14</f>
        <v>4</v>
      </c>
      <c r="X183" s="37">
        <f>Accueil!Z14</f>
        <v>4</v>
      </c>
      <c r="Y183" s="37">
        <f>Accueil!AA14</f>
        <v>3</v>
      </c>
      <c r="Z183" s="37">
        <f>Accueil!AB14</f>
        <v>5</v>
      </c>
      <c r="AA183" s="37">
        <f>Accueil!AC14</f>
        <v>4</v>
      </c>
      <c r="AB183" s="37">
        <f>Accueil!AD14</f>
        <v>4</v>
      </c>
      <c r="AC183" s="37">
        <f>Accueil!AE14</f>
        <v>4</v>
      </c>
      <c r="AD183" s="37">
        <f>Accueil!AF14</f>
        <v>6</v>
      </c>
      <c r="AE183" s="37">
        <f>Accueil!AG14</f>
        <v>6</v>
      </c>
      <c r="AF183" s="37">
        <f>Accueil!AH14</f>
        <v>5</v>
      </c>
      <c r="AG183" s="37">
        <f>Accueil!AI14</f>
        <v>5</v>
      </c>
      <c r="AH183" s="37">
        <f>Accueil!AJ14</f>
        <v>4</v>
      </c>
      <c r="AI183" s="37">
        <f>Accueil!AK14</f>
        <v>6</v>
      </c>
      <c r="AJ183" s="37">
        <f>Accueil!AL14</f>
        <v>6</v>
      </c>
      <c r="AK183" s="37">
        <f>Accueil!AM14</f>
        <v>4</v>
      </c>
      <c r="AL183" s="37">
        <f>Accueil!AN14</f>
        <v>3</v>
      </c>
      <c r="AM183" s="37">
        <f>Accueil!AO14</f>
        <v>6</v>
      </c>
      <c r="AN183" s="37">
        <f>Accueil!AP14</f>
        <v>8</v>
      </c>
      <c r="AO183" s="37">
        <f>Accueil!AQ14</f>
        <v>4.9473684210526319</v>
      </c>
      <c r="AP183" s="38">
        <f t="shared" ref="AP183:AP201" si="1">IF(C183=MAX(C$182:C$201),1,0)</f>
        <v>1</v>
      </c>
      <c r="AQ183" s="38">
        <f t="shared" ref="AQ183:AQ201" si="2">IF(D183=MAX(D$182:D$201),1,0)</f>
        <v>0</v>
      </c>
      <c r="AR183" s="38">
        <f t="shared" ref="AR183:AR201" si="3">IF(E183=MAX(E$182:E$201),1,0)</f>
        <v>0</v>
      </c>
      <c r="AS183" s="38">
        <f t="shared" ref="AS183:AS201" si="4">IF(F183=MAX(F$182:F$201),1,0)</f>
        <v>1</v>
      </c>
      <c r="AT183" s="38">
        <f t="shared" ref="AT183:AT201" si="5">IF(G183=MAX(G$182:G$201),1,0)</f>
        <v>0</v>
      </c>
      <c r="AU183" s="38">
        <f t="shared" ref="AU183:AU201" si="6">IF(H183=MAX(H$182:H$201),1,0)</f>
        <v>0</v>
      </c>
      <c r="AV183" s="38">
        <f t="shared" ref="AV183:AV201" si="7">IF(I183=MAX(I$182:I$201),1,0)</f>
        <v>0</v>
      </c>
      <c r="AW183" s="38">
        <f t="shared" ref="AW183:AW201" si="8">IF(J183=MAX(J$182:J$201),1,0)</f>
        <v>0</v>
      </c>
      <c r="AX183" s="38">
        <f t="shared" ref="AX183:AX201" si="9">IF(K183=MAX(K$182:K$201),1,0)</f>
        <v>0</v>
      </c>
      <c r="AY183" s="38">
        <f t="shared" ref="AY183:AY201" si="10">IF(L183=MAX(L$182:L$201),1,0)</f>
        <v>0</v>
      </c>
      <c r="AZ183" s="38">
        <f t="shared" ref="AZ183:AZ201" si="11">IF(M183=MAX(M$182:M$201),1,0)</f>
        <v>0</v>
      </c>
      <c r="BA183" s="38">
        <f t="shared" ref="BA183:BA201" si="12">IF(N183=MAX(N$182:N$201),1,0)</f>
        <v>1</v>
      </c>
      <c r="BB183" s="38">
        <f t="shared" ref="BB183:BB201" si="13">IF(O183=MAX(O$182:O$201),1,0)</f>
        <v>1</v>
      </c>
      <c r="BC183" s="38">
        <f t="shared" ref="BC183:BC201" si="14">IF(P183=MAX(P$182:P$201),1,0)</f>
        <v>1</v>
      </c>
      <c r="BD183" s="38">
        <f t="shared" ref="BD183:BD201" si="15">IF(Q183=MAX(Q$182:Q$201),1,0)</f>
        <v>0</v>
      </c>
      <c r="BE183" s="38">
        <f t="shared" ref="BE183:BE201" si="16">IF(R183=MAX(R$182:R$201),1,0)</f>
        <v>0</v>
      </c>
      <c r="BF183" s="38">
        <f t="shared" ref="BF183:BF201" si="17">IF(S183=MAX(S$182:S$201),1,0)</f>
        <v>0</v>
      </c>
      <c r="BG183" s="38">
        <f t="shared" ref="BG183:BG201" si="18">IF(T183=MAX(T$182:T$201),1,0)</f>
        <v>0</v>
      </c>
      <c r="BH183" s="38">
        <f t="shared" ref="BH183:BH201" si="19">IF(U183=MAX(U$182:U$201),1,0)</f>
        <v>0</v>
      </c>
      <c r="BI183" s="38">
        <f t="shared" ref="BI183:BI201" si="20">IF(V183=MAX(V$182:V$201),1,0)</f>
        <v>1</v>
      </c>
      <c r="BJ183" s="38">
        <f t="shared" ref="BJ183:BJ201" si="21">IF(W183=MAX(W$182:W$201),1,0)</f>
        <v>0</v>
      </c>
      <c r="BK183" s="38">
        <f t="shared" ref="BK183:BK201" si="22">IF(X183=MAX(X$182:X$201),1,0)</f>
        <v>0</v>
      </c>
      <c r="BL183" s="38">
        <f t="shared" ref="BL183:BL201" si="23">IF(Y183=MAX(Y$182:Y$201),1,0)</f>
        <v>0</v>
      </c>
      <c r="BM183" s="38">
        <f t="shared" ref="BM183:BM201" si="24">IF(Z183=MAX(Z$182:Z$201),1,0)</f>
        <v>0</v>
      </c>
      <c r="BN183" s="38">
        <f t="shared" ref="BN183:BN201" si="25">IF(AA183=MAX(AA$182:AA$201),1,0)</f>
        <v>0</v>
      </c>
      <c r="BO183" s="38">
        <f t="shared" ref="BO183:BO201" si="26">IF(AB183=MAX(AB$182:AB$201),1,0)</f>
        <v>0</v>
      </c>
      <c r="BP183" s="38">
        <f t="shared" ref="BP183:BP201" si="27">IF(AC183=MAX(AC$182:AC$201),1,0)</f>
        <v>0</v>
      </c>
      <c r="BQ183" s="38">
        <f t="shared" ref="BQ183:BQ201" si="28">IF(AD183=MAX(AD$182:AD$201),1,0)</f>
        <v>0</v>
      </c>
      <c r="BR183" s="38">
        <f t="shared" ref="BR183:BR201" si="29">IF(AE183=MAX(AE$182:AE$201),1,0)</f>
        <v>0</v>
      </c>
      <c r="BS183" s="38">
        <f t="shared" ref="BS183:BS201" si="30">IF(AF183=MAX(AF$182:AF$201),1,0)</f>
        <v>0</v>
      </c>
      <c r="BT183" s="38">
        <f t="shared" ref="BT183:BT201" si="31">IF(AG183=MAX(AG$182:AG$201),1,0)</f>
        <v>0</v>
      </c>
      <c r="BU183" s="38">
        <f t="shared" ref="BU183:BU201" si="32">IF(AH183=MAX(AH$182:AH$201),1,0)</f>
        <v>0</v>
      </c>
      <c r="BV183" s="38">
        <f t="shared" ref="BV183:BV201" si="33">IF(AI183=MAX(AI$182:AI$201),1,0)</f>
        <v>1</v>
      </c>
      <c r="BW183" s="38">
        <f t="shared" ref="BW183:BW201" si="34">IF(AJ183=MAX(AJ$182:AJ$201),1,0)</f>
        <v>0</v>
      </c>
      <c r="BX183" s="38">
        <f t="shared" ref="BX183:BX201" si="35">IF(AK183=MAX(AK$182:AK$201),1,0)</f>
        <v>0</v>
      </c>
      <c r="BY183" s="38">
        <f t="shared" ref="BY183:BY201" si="36">IF(AL183=MAX(AL$182:AL$201),1,0)</f>
        <v>0</v>
      </c>
      <c r="BZ183" s="38">
        <f t="shared" ref="BZ183:BZ201" si="37">IF(AM183=MAX(AM$182:AM$201),1,0)</f>
        <v>1</v>
      </c>
      <c r="CA183" s="38">
        <f t="shared" ref="CA183:CA201" si="38">IF(AN183=MAX(AN$182:AN$201),1,0)</f>
        <v>1</v>
      </c>
      <c r="CB183" s="14"/>
      <c r="CC183" s="14"/>
      <c r="CD183" s="14"/>
    </row>
    <row r="184" spans="1:82" x14ac:dyDescent="0.25">
      <c r="A184" s="37" t="str">
        <f>Accueil!C15</f>
        <v>Remi</v>
      </c>
      <c r="B184" s="37">
        <f>Accueil!D15</f>
        <v>186</v>
      </c>
      <c r="C184" s="37">
        <f>Accueil!E15</f>
        <v>6</v>
      </c>
      <c r="D184" s="37">
        <f>Accueil!F15</f>
        <v>4</v>
      </c>
      <c r="E184" s="37">
        <f>Accueil!G15</f>
        <v>4</v>
      </c>
      <c r="F184" s="37">
        <f>Accueil!H15</f>
        <v>6</v>
      </c>
      <c r="G184" s="37">
        <f>Accueil!I15</f>
        <v>4</v>
      </c>
      <c r="H184" s="37">
        <f>Accueil!J15</f>
        <v>5</v>
      </c>
      <c r="I184" s="37">
        <f>Accueil!K15</f>
        <v>4</v>
      </c>
      <c r="J184" s="37">
        <f>Accueil!L15</f>
        <v>2</v>
      </c>
      <c r="K184" s="37">
        <f>Accueil!M15</f>
        <v>4</v>
      </c>
      <c r="L184" s="37">
        <f>Accueil!N15</f>
        <v>2</v>
      </c>
      <c r="M184" s="37">
        <f>Accueil!O15</f>
        <v>7</v>
      </c>
      <c r="N184" s="37">
        <f>Accueil!P15</f>
        <v>4</v>
      </c>
      <c r="O184" s="37">
        <f>Accueil!Q15</f>
        <v>5</v>
      </c>
      <c r="P184" s="37">
        <f>Accueil!R15</f>
        <v>7</v>
      </c>
      <c r="Q184" s="37">
        <f>Accueil!S15</f>
        <v>6</v>
      </c>
      <c r="R184" s="37">
        <f>Accueil!T15</f>
        <v>4</v>
      </c>
      <c r="S184" s="37">
        <f>Accueil!U15</f>
        <v>5</v>
      </c>
      <c r="T184" s="37">
        <f>Accueil!V15</f>
        <v>6</v>
      </c>
      <c r="U184" s="37">
        <f>Accueil!W15</f>
        <v>6</v>
      </c>
      <c r="V184" s="37">
        <f>Accueil!X15</f>
        <v>3</v>
      </c>
      <c r="W184" s="37">
        <f>Accueil!Y15</f>
        <v>6</v>
      </c>
      <c r="X184" s="37">
        <f>Accueil!Z15</f>
        <v>3</v>
      </c>
      <c r="Y184" s="37">
        <f>Accueil!AA15</f>
        <v>5</v>
      </c>
      <c r="Z184" s="37">
        <f>Accueil!AB15</f>
        <v>6</v>
      </c>
      <c r="AA184" s="37">
        <f>Accueil!AC15</f>
        <v>5</v>
      </c>
      <c r="AB184" s="37">
        <f>Accueil!AD15</f>
        <v>5</v>
      </c>
      <c r="AC184" s="37">
        <f>Accueil!AE15</f>
        <v>5</v>
      </c>
      <c r="AD184" s="37">
        <f>Accueil!AF15</f>
        <v>5</v>
      </c>
      <c r="AE184" s="37">
        <f>Accueil!AG15</f>
        <v>6</v>
      </c>
      <c r="AF184" s="37">
        <f>Accueil!AH15</f>
        <v>6</v>
      </c>
      <c r="AG184" s="37">
        <f>Accueil!AI15</f>
        <v>6</v>
      </c>
      <c r="AH184" s="37">
        <f>Accueil!AJ15</f>
        <v>4</v>
      </c>
      <c r="AI184" s="37">
        <f>Accueil!AK15</f>
        <v>5</v>
      </c>
      <c r="AJ184" s="37">
        <f>Accueil!AL15</f>
        <v>7</v>
      </c>
      <c r="AK184" s="37">
        <f>Accueil!AM15</f>
        <v>5</v>
      </c>
      <c r="AL184" s="37">
        <f>Accueil!AN15</f>
        <v>3</v>
      </c>
      <c r="AM184" s="37">
        <f>Accueil!AO15</f>
        <v>4</v>
      </c>
      <c r="AN184" s="37">
        <f>Accueil!AP15</f>
        <v>6</v>
      </c>
      <c r="AO184" s="37">
        <f>Accueil!AQ15</f>
        <v>4.8947368421052628</v>
      </c>
      <c r="AP184" s="38">
        <f t="shared" si="1"/>
        <v>1</v>
      </c>
      <c r="AQ184" s="38">
        <f t="shared" si="2"/>
        <v>0</v>
      </c>
      <c r="AR184" s="38">
        <f t="shared" si="3"/>
        <v>0</v>
      </c>
      <c r="AS184" s="38">
        <f t="shared" si="4"/>
        <v>1</v>
      </c>
      <c r="AT184" s="38">
        <f t="shared" si="5"/>
        <v>0</v>
      </c>
      <c r="AU184" s="38">
        <f t="shared" si="6"/>
        <v>0</v>
      </c>
      <c r="AV184" s="38">
        <f t="shared" si="7"/>
        <v>0</v>
      </c>
      <c r="AW184" s="38">
        <f t="shared" si="8"/>
        <v>0</v>
      </c>
      <c r="AX184" s="38">
        <f t="shared" si="9"/>
        <v>0</v>
      </c>
      <c r="AY184" s="38">
        <f t="shared" si="10"/>
        <v>0</v>
      </c>
      <c r="AZ184" s="38">
        <f t="shared" si="11"/>
        <v>1</v>
      </c>
      <c r="BA184" s="38">
        <f t="shared" si="12"/>
        <v>0</v>
      </c>
      <c r="BB184" s="38">
        <f t="shared" si="13"/>
        <v>1</v>
      </c>
      <c r="BC184" s="38">
        <f t="shared" si="14"/>
        <v>1</v>
      </c>
      <c r="BD184" s="38">
        <f t="shared" si="15"/>
        <v>0</v>
      </c>
      <c r="BE184" s="38">
        <f t="shared" si="16"/>
        <v>0</v>
      </c>
      <c r="BF184" s="38">
        <f t="shared" si="17"/>
        <v>0</v>
      </c>
      <c r="BG184" s="38">
        <f t="shared" si="18"/>
        <v>0</v>
      </c>
      <c r="BH184" s="38">
        <f t="shared" si="19"/>
        <v>0</v>
      </c>
      <c r="BI184" s="38">
        <f t="shared" si="20"/>
        <v>0</v>
      </c>
      <c r="BJ184" s="38">
        <f t="shared" si="21"/>
        <v>1</v>
      </c>
      <c r="BK184" s="38">
        <f t="shared" si="22"/>
        <v>0</v>
      </c>
      <c r="BL184" s="38">
        <f t="shared" si="23"/>
        <v>1</v>
      </c>
      <c r="BM184" s="38">
        <f t="shared" si="24"/>
        <v>0</v>
      </c>
      <c r="BN184" s="38">
        <f t="shared" si="25"/>
        <v>0</v>
      </c>
      <c r="BO184" s="38">
        <f t="shared" si="26"/>
        <v>0</v>
      </c>
      <c r="BP184" s="38">
        <f t="shared" si="27"/>
        <v>1</v>
      </c>
      <c r="BQ184" s="38">
        <f t="shared" si="28"/>
        <v>0</v>
      </c>
      <c r="BR184" s="38">
        <f t="shared" si="29"/>
        <v>0</v>
      </c>
      <c r="BS184" s="38">
        <f t="shared" si="30"/>
        <v>1</v>
      </c>
      <c r="BT184" s="38">
        <f t="shared" si="31"/>
        <v>0</v>
      </c>
      <c r="BU184" s="38">
        <f t="shared" si="32"/>
        <v>0</v>
      </c>
      <c r="BV184" s="38">
        <f t="shared" si="33"/>
        <v>0</v>
      </c>
      <c r="BW184" s="38">
        <f t="shared" si="34"/>
        <v>1</v>
      </c>
      <c r="BX184" s="38">
        <f t="shared" si="35"/>
        <v>1</v>
      </c>
      <c r="BY184" s="38">
        <f t="shared" si="36"/>
        <v>0</v>
      </c>
      <c r="BZ184" s="38">
        <f t="shared" si="37"/>
        <v>0</v>
      </c>
      <c r="CA184" s="38">
        <f t="shared" si="38"/>
        <v>0</v>
      </c>
      <c r="CB184" s="14"/>
      <c r="CC184" s="14"/>
      <c r="CD184" s="14"/>
    </row>
    <row r="185" spans="1:82" x14ac:dyDescent="0.25">
      <c r="A185" s="37" t="str">
        <f>Accueil!C16</f>
        <v>Régis</v>
      </c>
      <c r="B185" s="37">
        <f>Accueil!D16</f>
        <v>183</v>
      </c>
      <c r="C185" s="37">
        <f>Accueil!E16</f>
        <v>5</v>
      </c>
      <c r="D185" s="37">
        <f>Accueil!F16</f>
        <v>5</v>
      </c>
      <c r="E185" s="37">
        <f>Accueil!G16</f>
        <v>4</v>
      </c>
      <c r="F185" s="37">
        <f>Accueil!H16</f>
        <v>6</v>
      </c>
      <c r="G185" s="37">
        <f>Accueil!I16</f>
        <v>4</v>
      </c>
      <c r="H185" s="37">
        <f>Accueil!J16</f>
        <v>6</v>
      </c>
      <c r="I185" s="37">
        <f>Accueil!K16</f>
        <v>6</v>
      </c>
      <c r="J185" s="37">
        <f>Accueil!L16</f>
        <v>4</v>
      </c>
      <c r="K185" s="37">
        <f>Accueil!M16</f>
        <v>4</v>
      </c>
      <c r="L185" s="37">
        <f>Accueil!N16</f>
        <v>3</v>
      </c>
      <c r="M185" s="37">
        <f>Accueil!O16</f>
        <v>6</v>
      </c>
      <c r="N185" s="37">
        <f>Accueil!P16</f>
        <v>6</v>
      </c>
      <c r="O185" s="37">
        <f>Accueil!Q16</f>
        <v>4</v>
      </c>
      <c r="P185" s="37">
        <f>Accueil!R16</f>
        <v>5</v>
      </c>
      <c r="Q185" s="37">
        <f>Accueil!S16</f>
        <v>5</v>
      </c>
      <c r="R185" s="37">
        <f>Accueil!T16</f>
        <v>3</v>
      </c>
      <c r="S185" s="37">
        <f>Accueil!U16</f>
        <v>5</v>
      </c>
      <c r="T185" s="37">
        <f>Accueil!V16</f>
        <v>8</v>
      </c>
      <c r="U185" s="37">
        <f>Accueil!W16</f>
        <v>5</v>
      </c>
      <c r="V185" s="37">
        <f>Accueil!X16</f>
        <v>3</v>
      </c>
      <c r="W185" s="37">
        <f>Accueil!Y16</f>
        <v>4</v>
      </c>
      <c r="X185" s="37">
        <f>Accueil!Z16</f>
        <v>5</v>
      </c>
      <c r="Y185" s="37">
        <f>Accueil!AA16</f>
        <v>5</v>
      </c>
      <c r="Z185" s="37">
        <f>Accueil!AB16</f>
        <v>4</v>
      </c>
      <c r="AA185" s="37">
        <f>Accueil!AC16</f>
        <v>4</v>
      </c>
      <c r="AB185" s="37">
        <f>Accueil!AD16</f>
        <v>2</v>
      </c>
      <c r="AC185" s="37">
        <f>Accueil!AE16</f>
        <v>4</v>
      </c>
      <c r="AD185" s="37">
        <f>Accueil!AF16</f>
        <v>6</v>
      </c>
      <c r="AE185" s="37">
        <f>Accueil!AG16</f>
        <v>7</v>
      </c>
      <c r="AF185" s="37">
        <f>Accueil!AH16</f>
        <v>2</v>
      </c>
      <c r="AG185" s="37">
        <f>Accueil!AI16</f>
        <v>6</v>
      </c>
      <c r="AH185" s="37">
        <f>Accueil!AJ16</f>
        <v>7</v>
      </c>
      <c r="AI185" s="37">
        <f>Accueil!AK16</f>
        <v>4</v>
      </c>
      <c r="AJ185" s="37">
        <f>Accueil!AL16</f>
        <v>6</v>
      </c>
      <c r="AK185" s="37">
        <f>Accueil!AM16</f>
        <v>4</v>
      </c>
      <c r="AL185" s="37">
        <f>Accueil!AN16</f>
        <v>5</v>
      </c>
      <c r="AM185" s="37">
        <f>Accueil!AO16</f>
        <v>4</v>
      </c>
      <c r="AN185" s="37">
        <f>Accueil!AP16</f>
        <v>7</v>
      </c>
      <c r="AO185" s="37">
        <f>Accueil!AQ16</f>
        <v>4.8157894736842106</v>
      </c>
      <c r="AP185" s="38">
        <f t="shared" si="1"/>
        <v>0</v>
      </c>
      <c r="AQ185" s="38">
        <f t="shared" si="2"/>
        <v>0</v>
      </c>
      <c r="AR185" s="38">
        <f t="shared" si="3"/>
        <v>0</v>
      </c>
      <c r="AS185" s="38">
        <f t="shared" si="4"/>
        <v>1</v>
      </c>
      <c r="AT185" s="38">
        <f t="shared" si="5"/>
        <v>0</v>
      </c>
      <c r="AU185" s="38">
        <f t="shared" si="6"/>
        <v>0</v>
      </c>
      <c r="AV185" s="38">
        <f t="shared" si="7"/>
        <v>1</v>
      </c>
      <c r="AW185" s="38">
        <f t="shared" si="8"/>
        <v>1</v>
      </c>
      <c r="AX185" s="38">
        <f t="shared" si="9"/>
        <v>0</v>
      </c>
      <c r="AY185" s="38">
        <f t="shared" si="10"/>
        <v>0</v>
      </c>
      <c r="AZ185" s="38">
        <f t="shared" si="11"/>
        <v>0</v>
      </c>
      <c r="BA185" s="38">
        <f t="shared" si="12"/>
        <v>0</v>
      </c>
      <c r="BB185" s="38">
        <f t="shared" si="13"/>
        <v>0</v>
      </c>
      <c r="BC185" s="38">
        <f t="shared" si="14"/>
        <v>0</v>
      </c>
      <c r="BD185" s="38">
        <f t="shared" si="15"/>
        <v>0</v>
      </c>
      <c r="BE185" s="38">
        <f t="shared" si="16"/>
        <v>0</v>
      </c>
      <c r="BF185" s="38">
        <f t="shared" si="17"/>
        <v>0</v>
      </c>
      <c r="BG185" s="38">
        <f t="shared" si="18"/>
        <v>0</v>
      </c>
      <c r="BH185" s="38">
        <f t="shared" si="19"/>
        <v>0</v>
      </c>
      <c r="BI185" s="38">
        <f t="shared" si="20"/>
        <v>0</v>
      </c>
      <c r="BJ185" s="38">
        <f t="shared" si="21"/>
        <v>0</v>
      </c>
      <c r="BK185" s="38">
        <f t="shared" si="22"/>
        <v>0</v>
      </c>
      <c r="BL185" s="38">
        <f t="shared" si="23"/>
        <v>1</v>
      </c>
      <c r="BM185" s="38">
        <f t="shared" si="24"/>
        <v>0</v>
      </c>
      <c r="BN185" s="38">
        <f t="shared" si="25"/>
        <v>0</v>
      </c>
      <c r="BO185" s="38">
        <f t="shared" si="26"/>
        <v>0</v>
      </c>
      <c r="BP185" s="38">
        <f t="shared" si="27"/>
        <v>0</v>
      </c>
      <c r="BQ185" s="38">
        <f t="shared" si="28"/>
        <v>0</v>
      </c>
      <c r="BR185" s="38">
        <f t="shared" si="29"/>
        <v>0</v>
      </c>
      <c r="BS185" s="38">
        <f t="shared" si="30"/>
        <v>0</v>
      </c>
      <c r="BT185" s="38">
        <f t="shared" si="31"/>
        <v>0</v>
      </c>
      <c r="BU185" s="38">
        <f t="shared" si="32"/>
        <v>1</v>
      </c>
      <c r="BV185" s="38">
        <f t="shared" si="33"/>
        <v>0</v>
      </c>
      <c r="BW185" s="38">
        <f t="shared" si="34"/>
        <v>0</v>
      </c>
      <c r="BX185" s="38">
        <f t="shared" si="35"/>
        <v>0</v>
      </c>
      <c r="BY185" s="38">
        <f t="shared" si="36"/>
        <v>1</v>
      </c>
      <c r="BZ185" s="38">
        <f t="shared" si="37"/>
        <v>0</v>
      </c>
      <c r="CA185" s="38">
        <f t="shared" si="38"/>
        <v>0</v>
      </c>
      <c r="CB185" s="14"/>
      <c r="CC185" s="14"/>
      <c r="CD185" s="14"/>
    </row>
    <row r="186" spans="1:82" x14ac:dyDescent="0.25">
      <c r="A186" s="37" t="str">
        <f>Accueil!C17</f>
        <v>Alia</v>
      </c>
      <c r="B186" s="37">
        <f>Accueil!D17</f>
        <v>182</v>
      </c>
      <c r="C186" s="37">
        <f>Accueil!E17</f>
        <v>5</v>
      </c>
      <c r="D186" s="37">
        <f>Accueil!F17</f>
        <v>9</v>
      </c>
      <c r="E186" s="37">
        <f>Accueil!G17</f>
        <v>5</v>
      </c>
      <c r="F186" s="37">
        <f>Accueil!H17</f>
        <v>5</v>
      </c>
      <c r="G186" s="37">
        <f>Accueil!I17</f>
        <v>3</v>
      </c>
      <c r="H186" s="37">
        <f>Accueil!J17</f>
        <v>5</v>
      </c>
      <c r="I186" s="37">
        <f>Accueil!K17</f>
        <v>3</v>
      </c>
      <c r="J186" s="37">
        <f>Accueil!L17</f>
        <v>3</v>
      </c>
      <c r="K186" s="37">
        <f>Accueil!M17</f>
        <v>6</v>
      </c>
      <c r="L186" s="37">
        <f>Accueil!N17</f>
        <v>3</v>
      </c>
      <c r="M186" s="37">
        <f>Accueil!O17</f>
        <v>7</v>
      </c>
      <c r="N186" s="37">
        <f>Accueil!P17</f>
        <v>6</v>
      </c>
      <c r="O186" s="37">
        <f>Accueil!Q17</f>
        <v>3</v>
      </c>
      <c r="P186" s="37">
        <f>Accueil!R17</f>
        <v>4</v>
      </c>
      <c r="Q186" s="37">
        <f>Accueil!S17</f>
        <v>3</v>
      </c>
      <c r="R186" s="37">
        <f>Accueil!T17</f>
        <v>4</v>
      </c>
      <c r="S186" s="37">
        <f>Accueil!U17</f>
        <v>6</v>
      </c>
      <c r="T186" s="37">
        <f>Accueil!V17</f>
        <v>5</v>
      </c>
      <c r="U186" s="37">
        <f>Accueil!W17</f>
        <v>7</v>
      </c>
      <c r="V186" s="37">
        <f>Accueil!X17</f>
        <v>4</v>
      </c>
      <c r="W186" s="37">
        <f>Accueil!Y17</f>
        <v>4</v>
      </c>
      <c r="X186" s="37">
        <f>Accueil!Z17</f>
        <v>5</v>
      </c>
      <c r="Y186" s="37">
        <f>Accueil!AA17</f>
        <v>4</v>
      </c>
      <c r="Z186" s="37">
        <f>Accueil!AB17</f>
        <v>5</v>
      </c>
      <c r="AA186" s="37">
        <f>Accueil!AC17</f>
        <v>5</v>
      </c>
      <c r="AB186" s="37">
        <f>Accueil!AD17</f>
        <v>5</v>
      </c>
      <c r="AC186" s="37">
        <f>Accueil!AE17</f>
        <v>3</v>
      </c>
      <c r="AD186" s="37">
        <f>Accueil!AF17</f>
        <v>5</v>
      </c>
      <c r="AE186" s="37">
        <f>Accueil!AG17</f>
        <v>7</v>
      </c>
      <c r="AF186" s="37">
        <f>Accueil!AH17</f>
        <v>6</v>
      </c>
      <c r="AG186" s="37">
        <f>Accueil!AI17</f>
        <v>6</v>
      </c>
      <c r="AH186" s="37">
        <f>Accueil!AJ17</f>
        <v>4</v>
      </c>
      <c r="AI186" s="37">
        <f>Accueil!AK17</f>
        <v>4</v>
      </c>
      <c r="AJ186" s="37">
        <f>Accueil!AL17</f>
        <v>6</v>
      </c>
      <c r="AK186" s="37">
        <f>Accueil!AM17</f>
        <v>3</v>
      </c>
      <c r="AL186" s="37">
        <f>Accueil!AN17</f>
        <v>4</v>
      </c>
      <c r="AM186" s="37">
        <f>Accueil!AO17</f>
        <v>4</v>
      </c>
      <c r="AN186" s="37">
        <f>Accueil!AP17</f>
        <v>6</v>
      </c>
      <c r="AO186" s="37">
        <f>Accueil!AQ17</f>
        <v>4.7894736842105265</v>
      </c>
      <c r="AP186" s="38">
        <f t="shared" si="1"/>
        <v>0</v>
      </c>
      <c r="AQ186" s="38">
        <f t="shared" si="2"/>
        <v>1</v>
      </c>
      <c r="AR186" s="38">
        <f t="shared" si="3"/>
        <v>0</v>
      </c>
      <c r="AS186" s="38">
        <f t="shared" si="4"/>
        <v>0</v>
      </c>
      <c r="AT186" s="38">
        <f t="shared" si="5"/>
        <v>0</v>
      </c>
      <c r="AU186" s="38">
        <f t="shared" si="6"/>
        <v>0</v>
      </c>
      <c r="AV186" s="38">
        <f t="shared" si="7"/>
        <v>0</v>
      </c>
      <c r="AW186" s="38">
        <f t="shared" si="8"/>
        <v>0</v>
      </c>
      <c r="AX186" s="38">
        <f t="shared" si="9"/>
        <v>1</v>
      </c>
      <c r="AY186" s="38">
        <f t="shared" si="10"/>
        <v>0</v>
      </c>
      <c r="AZ186" s="38">
        <f t="shared" si="11"/>
        <v>1</v>
      </c>
      <c r="BA186" s="38">
        <f t="shared" si="12"/>
        <v>0</v>
      </c>
      <c r="BB186" s="38">
        <f t="shared" si="13"/>
        <v>0</v>
      </c>
      <c r="BC186" s="38">
        <f t="shared" si="14"/>
        <v>0</v>
      </c>
      <c r="BD186" s="38">
        <f t="shared" si="15"/>
        <v>0</v>
      </c>
      <c r="BE186" s="38">
        <f t="shared" si="16"/>
        <v>0</v>
      </c>
      <c r="BF186" s="38">
        <f t="shared" si="17"/>
        <v>1</v>
      </c>
      <c r="BG186" s="38">
        <f t="shared" si="18"/>
        <v>0</v>
      </c>
      <c r="BH186" s="38">
        <f t="shared" si="19"/>
        <v>0</v>
      </c>
      <c r="BI186" s="38">
        <f t="shared" si="20"/>
        <v>0</v>
      </c>
      <c r="BJ186" s="38">
        <f t="shared" si="21"/>
        <v>0</v>
      </c>
      <c r="BK186" s="38">
        <f t="shared" si="22"/>
        <v>0</v>
      </c>
      <c r="BL186" s="38">
        <f t="shared" si="23"/>
        <v>0</v>
      </c>
      <c r="BM186" s="38">
        <f t="shared" si="24"/>
        <v>0</v>
      </c>
      <c r="BN186" s="38">
        <f t="shared" si="25"/>
        <v>0</v>
      </c>
      <c r="BO186" s="38">
        <f t="shared" si="26"/>
        <v>0</v>
      </c>
      <c r="BP186" s="38">
        <f t="shared" si="27"/>
        <v>0</v>
      </c>
      <c r="BQ186" s="38">
        <f t="shared" si="28"/>
        <v>0</v>
      </c>
      <c r="BR186" s="38">
        <f t="shared" si="29"/>
        <v>0</v>
      </c>
      <c r="BS186" s="38">
        <f t="shared" si="30"/>
        <v>1</v>
      </c>
      <c r="BT186" s="38">
        <f t="shared" si="31"/>
        <v>0</v>
      </c>
      <c r="BU186" s="38">
        <f t="shared" si="32"/>
        <v>0</v>
      </c>
      <c r="BV186" s="38">
        <f t="shared" si="33"/>
        <v>0</v>
      </c>
      <c r="BW186" s="38">
        <f t="shared" si="34"/>
        <v>0</v>
      </c>
      <c r="BX186" s="38">
        <f t="shared" si="35"/>
        <v>0</v>
      </c>
      <c r="BY186" s="38">
        <f t="shared" si="36"/>
        <v>0</v>
      </c>
      <c r="BZ186" s="38">
        <f t="shared" si="37"/>
        <v>0</v>
      </c>
      <c r="CA186" s="38">
        <f t="shared" si="38"/>
        <v>0</v>
      </c>
      <c r="CB186" s="14"/>
      <c r="CC186" s="14"/>
      <c r="CD186" s="14"/>
    </row>
    <row r="187" spans="1:82" x14ac:dyDescent="0.25">
      <c r="A187" s="37" t="str">
        <f>Accueil!C18</f>
        <v>Sarah</v>
      </c>
      <c r="B187" s="37">
        <f>Accueil!D18</f>
        <v>180</v>
      </c>
      <c r="C187" s="37">
        <f>Accueil!E18</f>
        <v>4</v>
      </c>
      <c r="D187" s="37">
        <f>Accueil!F18</f>
        <v>5</v>
      </c>
      <c r="E187" s="37">
        <f>Accueil!G18</f>
        <v>4</v>
      </c>
      <c r="F187" s="37">
        <f>Accueil!H18</f>
        <v>6</v>
      </c>
      <c r="G187" s="37">
        <f>Accueil!I18</f>
        <v>3</v>
      </c>
      <c r="H187" s="37">
        <f>Accueil!J18</f>
        <v>7</v>
      </c>
      <c r="I187" s="37">
        <f>Accueil!K18</f>
        <v>2</v>
      </c>
      <c r="J187" s="37">
        <f>Accueil!L18</f>
        <v>2</v>
      </c>
      <c r="K187" s="37">
        <f>Accueil!M18</f>
        <v>3</v>
      </c>
      <c r="L187" s="37">
        <f>Accueil!N18</f>
        <v>4</v>
      </c>
      <c r="M187" s="37">
        <f>Accueil!O18</f>
        <v>5</v>
      </c>
      <c r="N187" s="37">
        <f>Accueil!P18</f>
        <v>7</v>
      </c>
      <c r="O187" s="37">
        <f>Accueil!Q18</f>
        <v>3</v>
      </c>
      <c r="P187" s="37">
        <f>Accueil!R18</f>
        <v>5</v>
      </c>
      <c r="Q187" s="37">
        <f>Accueil!S18</f>
        <v>6</v>
      </c>
      <c r="R187" s="37">
        <f>Accueil!T18</f>
        <v>6</v>
      </c>
      <c r="S187" s="37">
        <f>Accueil!U18</f>
        <v>5</v>
      </c>
      <c r="T187" s="37">
        <f>Accueil!V18</f>
        <v>6</v>
      </c>
      <c r="U187" s="37">
        <f>Accueil!W18</f>
        <v>6</v>
      </c>
      <c r="V187" s="37">
        <f>Accueil!X18</f>
        <v>6</v>
      </c>
      <c r="W187" s="37">
        <f>Accueil!Y18</f>
        <v>3</v>
      </c>
      <c r="X187" s="37">
        <f>Accueil!Z18</f>
        <v>5</v>
      </c>
      <c r="Y187" s="37">
        <f>Accueil!AA18</f>
        <v>4</v>
      </c>
      <c r="Z187" s="37">
        <f>Accueil!AB18</f>
        <v>7</v>
      </c>
      <c r="AA187" s="37">
        <f>Accueil!AC18</f>
        <v>6</v>
      </c>
      <c r="AB187" s="37">
        <f>Accueil!AD18</f>
        <v>5</v>
      </c>
      <c r="AC187" s="37">
        <f>Accueil!AE18</f>
        <v>2</v>
      </c>
      <c r="AD187" s="37">
        <f>Accueil!AF18</f>
        <v>5</v>
      </c>
      <c r="AE187" s="37">
        <f>Accueil!AG18</f>
        <v>6</v>
      </c>
      <c r="AF187" s="37">
        <f>Accueil!AH18</f>
        <v>3</v>
      </c>
      <c r="AG187" s="37">
        <f>Accueil!AI18</f>
        <v>8</v>
      </c>
      <c r="AH187" s="37">
        <f>Accueil!AJ18</f>
        <v>4</v>
      </c>
      <c r="AI187" s="37">
        <f>Accueil!AK18</f>
        <v>5</v>
      </c>
      <c r="AJ187" s="37">
        <f>Accueil!AL18</f>
        <v>6</v>
      </c>
      <c r="AK187" s="37">
        <f>Accueil!AM18</f>
        <v>3</v>
      </c>
      <c r="AL187" s="37">
        <f>Accueil!AN18</f>
        <v>4</v>
      </c>
      <c r="AM187" s="37">
        <f>Accueil!AO18</f>
        <v>3</v>
      </c>
      <c r="AN187" s="37">
        <f>Accueil!AP18</f>
        <v>6</v>
      </c>
      <c r="AO187" s="37">
        <f>Accueil!AQ18</f>
        <v>4.7368421052631575</v>
      </c>
      <c r="AP187" s="38">
        <f t="shared" si="1"/>
        <v>0</v>
      </c>
      <c r="AQ187" s="38">
        <f t="shared" si="2"/>
        <v>0</v>
      </c>
      <c r="AR187" s="38">
        <f t="shared" si="3"/>
        <v>0</v>
      </c>
      <c r="AS187" s="38">
        <f t="shared" si="4"/>
        <v>1</v>
      </c>
      <c r="AT187" s="38">
        <f t="shared" si="5"/>
        <v>0</v>
      </c>
      <c r="AU187" s="38">
        <f t="shared" si="6"/>
        <v>1</v>
      </c>
      <c r="AV187" s="38">
        <f t="shared" si="7"/>
        <v>0</v>
      </c>
      <c r="AW187" s="38">
        <f t="shared" si="8"/>
        <v>0</v>
      </c>
      <c r="AX187" s="38">
        <f t="shared" si="9"/>
        <v>0</v>
      </c>
      <c r="AY187" s="38">
        <f t="shared" si="10"/>
        <v>1</v>
      </c>
      <c r="AZ187" s="38">
        <f t="shared" si="11"/>
        <v>0</v>
      </c>
      <c r="BA187" s="38">
        <f t="shared" si="12"/>
        <v>1</v>
      </c>
      <c r="BB187" s="38">
        <f t="shared" si="13"/>
        <v>0</v>
      </c>
      <c r="BC187" s="38">
        <f t="shared" si="14"/>
        <v>0</v>
      </c>
      <c r="BD187" s="38">
        <f t="shared" si="15"/>
        <v>0</v>
      </c>
      <c r="BE187" s="38">
        <f t="shared" si="16"/>
        <v>0</v>
      </c>
      <c r="BF187" s="38">
        <f t="shared" si="17"/>
        <v>0</v>
      </c>
      <c r="BG187" s="38">
        <f t="shared" si="18"/>
        <v>0</v>
      </c>
      <c r="BH187" s="38">
        <f t="shared" si="19"/>
        <v>0</v>
      </c>
      <c r="BI187" s="38">
        <f t="shared" si="20"/>
        <v>1</v>
      </c>
      <c r="BJ187" s="38">
        <f t="shared" si="21"/>
        <v>0</v>
      </c>
      <c r="BK187" s="38">
        <f t="shared" si="22"/>
        <v>0</v>
      </c>
      <c r="BL187" s="38">
        <f t="shared" si="23"/>
        <v>0</v>
      </c>
      <c r="BM187" s="38">
        <f t="shared" si="24"/>
        <v>1</v>
      </c>
      <c r="BN187" s="38">
        <f t="shared" si="25"/>
        <v>1</v>
      </c>
      <c r="BO187" s="38">
        <f t="shared" si="26"/>
        <v>0</v>
      </c>
      <c r="BP187" s="38">
        <f t="shared" si="27"/>
        <v>0</v>
      </c>
      <c r="BQ187" s="38">
        <f t="shared" si="28"/>
        <v>0</v>
      </c>
      <c r="BR187" s="38">
        <f t="shared" si="29"/>
        <v>0</v>
      </c>
      <c r="BS187" s="38">
        <f t="shared" si="30"/>
        <v>0</v>
      </c>
      <c r="BT187" s="38">
        <f t="shared" si="31"/>
        <v>1</v>
      </c>
      <c r="BU187" s="38">
        <f t="shared" si="32"/>
        <v>0</v>
      </c>
      <c r="BV187" s="38">
        <f t="shared" si="33"/>
        <v>0</v>
      </c>
      <c r="BW187" s="38">
        <f t="shared" si="34"/>
        <v>0</v>
      </c>
      <c r="BX187" s="38">
        <f t="shared" si="35"/>
        <v>0</v>
      </c>
      <c r="BY187" s="38">
        <f t="shared" si="36"/>
        <v>0</v>
      </c>
      <c r="BZ187" s="38">
        <f t="shared" si="37"/>
        <v>0</v>
      </c>
      <c r="CA187" s="38">
        <f t="shared" si="38"/>
        <v>0</v>
      </c>
      <c r="CB187" s="14"/>
      <c r="CC187" s="14"/>
      <c r="CD187" s="14"/>
    </row>
    <row r="188" spans="1:82" x14ac:dyDescent="0.25">
      <c r="A188" s="37" t="str">
        <f>Accueil!C19</f>
        <v>Mélanie</v>
      </c>
      <c r="B188" s="37">
        <f>Accueil!D19</f>
        <v>166</v>
      </c>
      <c r="C188" s="37">
        <f>Accueil!E19</f>
        <v>6</v>
      </c>
      <c r="D188" s="37">
        <f>Accueil!F19</f>
        <v>7</v>
      </c>
      <c r="E188" s="37">
        <f>Accueil!G19</f>
        <v>4</v>
      </c>
      <c r="F188" s="37">
        <f>Accueil!H19</f>
        <v>2</v>
      </c>
      <c r="G188" s="37">
        <f>Accueil!I19</f>
        <v>5</v>
      </c>
      <c r="H188" s="37">
        <f>Accueil!J19</f>
        <v>3</v>
      </c>
      <c r="I188" s="37">
        <f>Accueil!K19</f>
        <v>6</v>
      </c>
      <c r="J188" s="37">
        <f>Accueil!L19</f>
        <v>4</v>
      </c>
      <c r="K188" s="37">
        <f>Accueil!M19</f>
        <v>4</v>
      </c>
      <c r="L188" s="37">
        <f>Accueil!N19</f>
        <v>2</v>
      </c>
      <c r="M188" s="37">
        <f>Accueil!O19</f>
        <v>3</v>
      </c>
      <c r="N188" s="37">
        <f>Accueil!P19</f>
        <v>5</v>
      </c>
      <c r="O188" s="37">
        <f>Accueil!Q19</f>
        <v>1</v>
      </c>
      <c r="P188" s="37">
        <f>Accueil!R19</f>
        <v>5</v>
      </c>
      <c r="Q188" s="37">
        <f>Accueil!S19</f>
        <v>3</v>
      </c>
      <c r="R188" s="37">
        <f>Accueil!T19</f>
        <v>2</v>
      </c>
      <c r="S188" s="37">
        <f>Accueil!U19</f>
        <v>3</v>
      </c>
      <c r="T188" s="37">
        <f>Accueil!V19</f>
        <v>8</v>
      </c>
      <c r="U188" s="37">
        <f>Accueil!W19</f>
        <v>7</v>
      </c>
      <c r="V188" s="37">
        <f>Accueil!X19</f>
        <v>3</v>
      </c>
      <c r="W188" s="37">
        <f>Accueil!Y19</f>
        <v>5</v>
      </c>
      <c r="X188" s="37">
        <f>Accueil!Z19</f>
        <v>6</v>
      </c>
      <c r="Y188" s="37">
        <f>Accueil!AA19</f>
        <v>1</v>
      </c>
      <c r="Z188" s="37">
        <f>Accueil!AB19</f>
        <v>4</v>
      </c>
      <c r="AA188" s="37">
        <f>Accueil!AC19</f>
        <v>5</v>
      </c>
      <c r="AB188" s="37">
        <f>Accueil!AD19</f>
        <v>6</v>
      </c>
      <c r="AC188" s="37">
        <f>Accueil!AE19</f>
        <v>2</v>
      </c>
      <c r="AD188" s="37">
        <f>Accueil!AF19</f>
        <v>6</v>
      </c>
      <c r="AE188" s="37">
        <f>Accueil!AG19</f>
        <v>6</v>
      </c>
      <c r="AF188" s="37">
        <f>Accueil!AH19</f>
        <v>5</v>
      </c>
      <c r="AG188" s="37">
        <f>Accueil!AI19</f>
        <v>6</v>
      </c>
      <c r="AH188" s="37">
        <f>Accueil!AJ19</f>
        <v>7</v>
      </c>
      <c r="AI188" s="37">
        <f>Accueil!AK19</f>
        <v>4</v>
      </c>
      <c r="AJ188" s="37">
        <f>Accueil!AL19</f>
        <v>5</v>
      </c>
      <c r="AK188" s="37">
        <f>Accueil!AM19</f>
        <v>3</v>
      </c>
      <c r="AL188" s="37">
        <f>Accueil!AN19</f>
        <v>4</v>
      </c>
      <c r="AM188" s="37">
        <f>Accueil!AO19</f>
        <v>4</v>
      </c>
      <c r="AN188" s="37">
        <f>Accueil!AP19</f>
        <v>4</v>
      </c>
      <c r="AO188" s="37">
        <f>Accueil!AQ19</f>
        <v>4.3684210526315788</v>
      </c>
      <c r="AP188" s="38">
        <f t="shared" si="1"/>
        <v>1</v>
      </c>
      <c r="AQ188" s="38">
        <f t="shared" si="2"/>
        <v>0</v>
      </c>
      <c r="AR188" s="38">
        <f t="shared" si="3"/>
        <v>0</v>
      </c>
      <c r="AS188" s="38">
        <f t="shared" si="4"/>
        <v>0</v>
      </c>
      <c r="AT188" s="38">
        <f t="shared" si="5"/>
        <v>0</v>
      </c>
      <c r="AU188" s="38">
        <f t="shared" si="6"/>
        <v>0</v>
      </c>
      <c r="AV188" s="38">
        <f t="shared" si="7"/>
        <v>1</v>
      </c>
      <c r="AW188" s="38">
        <f t="shared" si="8"/>
        <v>1</v>
      </c>
      <c r="AX188" s="38">
        <f t="shared" si="9"/>
        <v>0</v>
      </c>
      <c r="AY188" s="38">
        <f t="shared" si="10"/>
        <v>0</v>
      </c>
      <c r="AZ188" s="38">
        <f t="shared" si="11"/>
        <v>0</v>
      </c>
      <c r="BA188" s="38">
        <f t="shared" si="12"/>
        <v>0</v>
      </c>
      <c r="BB188" s="38">
        <f t="shared" si="13"/>
        <v>0</v>
      </c>
      <c r="BC188" s="38">
        <f t="shared" si="14"/>
        <v>0</v>
      </c>
      <c r="BD188" s="38">
        <f t="shared" si="15"/>
        <v>0</v>
      </c>
      <c r="BE188" s="38">
        <f t="shared" si="16"/>
        <v>0</v>
      </c>
      <c r="BF188" s="38">
        <f t="shared" si="17"/>
        <v>0</v>
      </c>
      <c r="BG188" s="38">
        <f t="shared" si="18"/>
        <v>0</v>
      </c>
      <c r="BH188" s="38">
        <f t="shared" si="19"/>
        <v>0</v>
      </c>
      <c r="BI188" s="38">
        <f t="shared" si="20"/>
        <v>0</v>
      </c>
      <c r="BJ188" s="38">
        <f t="shared" si="21"/>
        <v>0</v>
      </c>
      <c r="BK188" s="38">
        <f t="shared" si="22"/>
        <v>1</v>
      </c>
      <c r="BL188" s="38">
        <f t="shared" si="23"/>
        <v>0</v>
      </c>
      <c r="BM188" s="38">
        <f t="shared" si="24"/>
        <v>0</v>
      </c>
      <c r="BN188" s="38">
        <f t="shared" si="25"/>
        <v>0</v>
      </c>
      <c r="BO188" s="38">
        <f t="shared" si="26"/>
        <v>1</v>
      </c>
      <c r="BP188" s="38">
        <f t="shared" si="27"/>
        <v>0</v>
      </c>
      <c r="BQ188" s="38">
        <f t="shared" si="28"/>
        <v>0</v>
      </c>
      <c r="BR188" s="38">
        <f t="shared" si="29"/>
        <v>0</v>
      </c>
      <c r="BS188" s="38">
        <f t="shared" si="30"/>
        <v>0</v>
      </c>
      <c r="BT188" s="38">
        <f t="shared" si="31"/>
        <v>0</v>
      </c>
      <c r="BU188" s="38">
        <f t="shared" si="32"/>
        <v>1</v>
      </c>
      <c r="BV188" s="38">
        <f t="shared" si="33"/>
        <v>0</v>
      </c>
      <c r="BW188" s="38">
        <f t="shared" si="34"/>
        <v>0</v>
      </c>
      <c r="BX188" s="38">
        <f t="shared" si="35"/>
        <v>0</v>
      </c>
      <c r="BY188" s="38">
        <f t="shared" si="36"/>
        <v>0</v>
      </c>
      <c r="BZ188" s="38">
        <f t="shared" si="37"/>
        <v>0</v>
      </c>
      <c r="CA188" s="38">
        <f t="shared" si="38"/>
        <v>0</v>
      </c>
      <c r="CB188" s="14"/>
      <c r="CC188" s="14"/>
      <c r="CD188" s="14"/>
    </row>
    <row r="189" spans="1:82" x14ac:dyDescent="0.25">
      <c r="A189" s="37" t="str">
        <f>Accueil!C20</f>
        <v>Laura</v>
      </c>
      <c r="B189" s="37">
        <f>Accueil!D20</f>
        <v>25</v>
      </c>
      <c r="C189" s="37">
        <f>Accueil!E20</f>
        <v>5</v>
      </c>
      <c r="D189" s="37">
        <f>Accueil!F20</f>
        <v>6</v>
      </c>
      <c r="E189" s="37">
        <f>Accueil!G20</f>
        <v>3</v>
      </c>
      <c r="F189" s="37">
        <f>Accueil!H20</f>
        <v>2</v>
      </c>
      <c r="G189" s="37">
        <f>Accueil!I20</f>
        <v>2</v>
      </c>
      <c r="H189" s="37">
        <f>Accueil!J20</f>
        <v>0</v>
      </c>
      <c r="I189" s="37">
        <f>Accueil!K20</f>
        <v>3</v>
      </c>
      <c r="J189" s="37">
        <f>Accueil!L20</f>
        <v>4</v>
      </c>
      <c r="K189" s="37">
        <f>Accueil!M20</f>
        <v>0</v>
      </c>
      <c r="L189" s="37">
        <f>Accueil!N20</f>
        <v>0</v>
      </c>
      <c r="M189" s="37">
        <f>Accueil!O20</f>
        <v>0</v>
      </c>
      <c r="N189" s="37">
        <f>Accueil!P20</f>
        <v>0</v>
      </c>
      <c r="O189" s="37">
        <f>Accueil!Q20</f>
        <v>0</v>
      </c>
      <c r="P189" s="37">
        <f>Accueil!R20</f>
        <v>0</v>
      </c>
      <c r="Q189" s="37">
        <f>Accueil!S20</f>
        <v>0</v>
      </c>
      <c r="R189" s="37">
        <f>Accueil!T20</f>
        <v>0</v>
      </c>
      <c r="S189" s="37">
        <f>Accueil!U20</f>
        <v>0</v>
      </c>
      <c r="T189" s="37">
        <f>Accueil!V20</f>
        <v>0</v>
      </c>
      <c r="U189" s="37">
        <f>Accueil!W20</f>
        <v>0</v>
      </c>
      <c r="V189" s="37">
        <f>Accueil!X20</f>
        <v>0</v>
      </c>
      <c r="W189" s="37">
        <f>Accueil!Y20</f>
        <v>0</v>
      </c>
      <c r="X189" s="37">
        <f>Accueil!Z20</f>
        <v>0</v>
      </c>
      <c r="Y189" s="37">
        <f>Accueil!AA20</f>
        <v>0</v>
      </c>
      <c r="Z189" s="37">
        <f>Accueil!AB20</f>
        <v>0</v>
      </c>
      <c r="AA189" s="37">
        <f>Accueil!AC20</f>
        <v>0</v>
      </c>
      <c r="AB189" s="37">
        <f>Accueil!AD20</f>
        <v>0</v>
      </c>
      <c r="AC189" s="37">
        <f>Accueil!AE20</f>
        <v>0</v>
      </c>
      <c r="AD189" s="37">
        <f>Accueil!AF20</f>
        <v>0</v>
      </c>
      <c r="AE189" s="37">
        <f>Accueil!AG20</f>
        <v>0</v>
      </c>
      <c r="AF189" s="37">
        <f>Accueil!AH20</f>
        <v>0</v>
      </c>
      <c r="AG189" s="37">
        <f>Accueil!AI20</f>
        <v>0</v>
      </c>
      <c r="AH189" s="37">
        <f>Accueil!AJ20</f>
        <v>0</v>
      </c>
      <c r="AI189" s="37">
        <f>Accueil!AK20</f>
        <v>0</v>
      </c>
      <c r="AJ189" s="37">
        <f>Accueil!AL20</f>
        <v>0</v>
      </c>
      <c r="AK189" s="37">
        <f>Accueil!AM20</f>
        <v>0</v>
      </c>
      <c r="AL189" s="37">
        <f>Accueil!AN20</f>
        <v>0</v>
      </c>
      <c r="AM189" s="37">
        <f>Accueil!AO20</f>
        <v>0</v>
      </c>
      <c r="AN189" s="37">
        <f>Accueil!AP20</f>
        <v>0</v>
      </c>
      <c r="AO189" s="37">
        <f>Accueil!AQ20</f>
        <v>3.5714285714285716</v>
      </c>
      <c r="AP189" s="38">
        <f t="shared" si="1"/>
        <v>0</v>
      </c>
      <c r="AQ189" s="38">
        <f t="shared" si="2"/>
        <v>0</v>
      </c>
      <c r="AR189" s="38">
        <f t="shared" si="3"/>
        <v>0</v>
      </c>
      <c r="AS189" s="38">
        <f t="shared" si="4"/>
        <v>0</v>
      </c>
      <c r="AT189" s="38">
        <f t="shared" si="5"/>
        <v>0</v>
      </c>
      <c r="AU189" s="38">
        <f t="shared" si="6"/>
        <v>0</v>
      </c>
      <c r="AV189" s="38">
        <f t="shared" si="7"/>
        <v>0</v>
      </c>
      <c r="AW189" s="38">
        <f t="shared" si="8"/>
        <v>1</v>
      </c>
      <c r="AX189" s="38">
        <f t="shared" si="9"/>
        <v>0</v>
      </c>
      <c r="AY189" s="38">
        <f t="shared" si="10"/>
        <v>0</v>
      </c>
      <c r="AZ189" s="38">
        <f t="shared" si="11"/>
        <v>0</v>
      </c>
      <c r="BA189" s="38">
        <f t="shared" si="12"/>
        <v>0</v>
      </c>
      <c r="BB189" s="38">
        <f t="shared" si="13"/>
        <v>0</v>
      </c>
      <c r="BC189" s="38">
        <f t="shared" si="14"/>
        <v>0</v>
      </c>
      <c r="BD189" s="38">
        <f t="shared" si="15"/>
        <v>0</v>
      </c>
      <c r="BE189" s="38">
        <f t="shared" si="16"/>
        <v>0</v>
      </c>
      <c r="BF189" s="38">
        <f t="shared" si="17"/>
        <v>0</v>
      </c>
      <c r="BG189" s="38">
        <f t="shared" si="18"/>
        <v>0</v>
      </c>
      <c r="BH189" s="38">
        <f t="shared" si="19"/>
        <v>0</v>
      </c>
      <c r="BI189" s="38">
        <f t="shared" si="20"/>
        <v>0</v>
      </c>
      <c r="BJ189" s="38">
        <f t="shared" si="21"/>
        <v>0</v>
      </c>
      <c r="BK189" s="38">
        <f t="shared" si="22"/>
        <v>0</v>
      </c>
      <c r="BL189" s="38">
        <f t="shared" si="23"/>
        <v>0</v>
      </c>
      <c r="BM189" s="38">
        <f t="shared" si="24"/>
        <v>0</v>
      </c>
      <c r="BN189" s="38">
        <f t="shared" si="25"/>
        <v>0</v>
      </c>
      <c r="BO189" s="38">
        <f t="shared" si="26"/>
        <v>0</v>
      </c>
      <c r="BP189" s="38">
        <f t="shared" si="27"/>
        <v>0</v>
      </c>
      <c r="BQ189" s="38">
        <f t="shared" si="28"/>
        <v>0</v>
      </c>
      <c r="BR189" s="38">
        <f t="shared" si="29"/>
        <v>0</v>
      </c>
      <c r="BS189" s="38">
        <f t="shared" si="30"/>
        <v>0</v>
      </c>
      <c r="BT189" s="38">
        <f t="shared" si="31"/>
        <v>0</v>
      </c>
      <c r="BU189" s="38">
        <f t="shared" si="32"/>
        <v>0</v>
      </c>
      <c r="BV189" s="38">
        <f t="shared" si="33"/>
        <v>0</v>
      </c>
      <c r="BW189" s="38">
        <f t="shared" si="34"/>
        <v>0</v>
      </c>
      <c r="BX189" s="38">
        <f t="shared" si="35"/>
        <v>0</v>
      </c>
      <c r="BY189" s="38">
        <f t="shared" si="36"/>
        <v>0</v>
      </c>
      <c r="BZ189" s="38">
        <f t="shared" si="37"/>
        <v>0</v>
      </c>
      <c r="CA189" s="38">
        <f t="shared" si="38"/>
        <v>0</v>
      </c>
      <c r="CB189" s="14"/>
      <c r="CC189" s="14"/>
      <c r="CD189" s="14"/>
    </row>
    <row r="190" spans="1:82" x14ac:dyDescent="0.25">
      <c r="A190" s="37" t="str">
        <f>Accueil!C21</f>
        <v>Renoda</v>
      </c>
      <c r="B190" s="37">
        <f>Accueil!D21</f>
        <v>6</v>
      </c>
      <c r="C190" s="37">
        <f>Accueil!E21</f>
        <v>6</v>
      </c>
      <c r="D190" s="37">
        <f>Accueil!F21</f>
        <v>0</v>
      </c>
      <c r="E190" s="37">
        <f>Accueil!G21</f>
        <v>0</v>
      </c>
      <c r="F190" s="37">
        <f>Accueil!H21</f>
        <v>0</v>
      </c>
      <c r="G190" s="37">
        <f>Accueil!I21</f>
        <v>0</v>
      </c>
      <c r="H190" s="37">
        <f>Accueil!J21</f>
        <v>0</v>
      </c>
      <c r="I190" s="37">
        <f>Accueil!K21</f>
        <v>0</v>
      </c>
      <c r="J190" s="37">
        <f>Accueil!L21</f>
        <v>0</v>
      </c>
      <c r="K190" s="37">
        <f>Accueil!M21</f>
        <v>0</v>
      </c>
      <c r="L190" s="37">
        <f>Accueil!N21</f>
        <v>0</v>
      </c>
      <c r="M190" s="37">
        <f>Accueil!O21</f>
        <v>0</v>
      </c>
      <c r="N190" s="37">
        <f>Accueil!P21</f>
        <v>0</v>
      </c>
      <c r="O190" s="37">
        <f>Accueil!Q21</f>
        <v>0</v>
      </c>
      <c r="P190" s="37">
        <f>Accueil!R21</f>
        <v>0</v>
      </c>
      <c r="Q190" s="37">
        <f>Accueil!S21</f>
        <v>0</v>
      </c>
      <c r="R190" s="37">
        <f>Accueil!T21</f>
        <v>0</v>
      </c>
      <c r="S190" s="37">
        <f>Accueil!U21</f>
        <v>0</v>
      </c>
      <c r="T190" s="37">
        <f>Accueil!V21</f>
        <v>0</v>
      </c>
      <c r="U190" s="37">
        <f>Accueil!W21</f>
        <v>0</v>
      </c>
      <c r="V190" s="37">
        <f>Accueil!X21</f>
        <v>0</v>
      </c>
      <c r="W190" s="37">
        <f>Accueil!Y21</f>
        <v>0</v>
      </c>
      <c r="X190" s="37">
        <f>Accueil!Z21</f>
        <v>0</v>
      </c>
      <c r="Y190" s="37">
        <f>Accueil!AA21</f>
        <v>0</v>
      </c>
      <c r="Z190" s="37">
        <f>Accueil!AB21</f>
        <v>0</v>
      </c>
      <c r="AA190" s="37">
        <f>Accueil!AC21</f>
        <v>0</v>
      </c>
      <c r="AB190" s="37">
        <f>Accueil!AD21</f>
        <v>0</v>
      </c>
      <c r="AC190" s="37">
        <f>Accueil!AE21</f>
        <v>0</v>
      </c>
      <c r="AD190" s="37">
        <f>Accueil!AF21</f>
        <v>0</v>
      </c>
      <c r="AE190" s="37">
        <f>Accueil!AG21</f>
        <v>0</v>
      </c>
      <c r="AF190" s="37">
        <f>Accueil!AH21</f>
        <v>0</v>
      </c>
      <c r="AG190" s="37">
        <f>Accueil!AI21</f>
        <v>0</v>
      </c>
      <c r="AH190" s="37">
        <f>Accueil!AJ21</f>
        <v>0</v>
      </c>
      <c r="AI190" s="37">
        <f>Accueil!AK21</f>
        <v>0</v>
      </c>
      <c r="AJ190" s="37">
        <f>Accueil!AL21</f>
        <v>0</v>
      </c>
      <c r="AK190" s="37">
        <f>Accueil!AM21</f>
        <v>0</v>
      </c>
      <c r="AL190" s="37">
        <f>Accueil!AN21</f>
        <v>0</v>
      </c>
      <c r="AM190" s="37">
        <f>Accueil!AO21</f>
        <v>0</v>
      </c>
      <c r="AN190" s="37">
        <f>Accueil!AP21</f>
        <v>0</v>
      </c>
      <c r="AO190" s="37" t="str">
        <f>Accueil!AQ21</f>
        <v>-</v>
      </c>
      <c r="AP190" s="38">
        <f t="shared" si="1"/>
        <v>1</v>
      </c>
      <c r="AQ190" s="38">
        <f t="shared" si="2"/>
        <v>0</v>
      </c>
      <c r="AR190" s="38">
        <f t="shared" si="3"/>
        <v>0</v>
      </c>
      <c r="AS190" s="38">
        <f t="shared" si="4"/>
        <v>0</v>
      </c>
      <c r="AT190" s="38">
        <f t="shared" si="5"/>
        <v>0</v>
      </c>
      <c r="AU190" s="38">
        <f t="shared" si="6"/>
        <v>0</v>
      </c>
      <c r="AV190" s="38">
        <f t="shared" si="7"/>
        <v>0</v>
      </c>
      <c r="AW190" s="38">
        <f t="shared" si="8"/>
        <v>0</v>
      </c>
      <c r="AX190" s="38">
        <f t="shared" si="9"/>
        <v>0</v>
      </c>
      <c r="AY190" s="38">
        <f t="shared" si="10"/>
        <v>0</v>
      </c>
      <c r="AZ190" s="38">
        <f t="shared" si="11"/>
        <v>0</v>
      </c>
      <c r="BA190" s="38">
        <f t="shared" si="12"/>
        <v>0</v>
      </c>
      <c r="BB190" s="38">
        <f t="shared" si="13"/>
        <v>0</v>
      </c>
      <c r="BC190" s="38">
        <f t="shared" si="14"/>
        <v>0</v>
      </c>
      <c r="BD190" s="38">
        <f t="shared" si="15"/>
        <v>0</v>
      </c>
      <c r="BE190" s="38">
        <f t="shared" si="16"/>
        <v>0</v>
      </c>
      <c r="BF190" s="38">
        <f t="shared" si="17"/>
        <v>0</v>
      </c>
      <c r="BG190" s="38">
        <f t="shared" si="18"/>
        <v>0</v>
      </c>
      <c r="BH190" s="38">
        <f t="shared" si="19"/>
        <v>0</v>
      </c>
      <c r="BI190" s="38">
        <f t="shared" si="20"/>
        <v>0</v>
      </c>
      <c r="BJ190" s="38">
        <f t="shared" si="21"/>
        <v>0</v>
      </c>
      <c r="BK190" s="38">
        <f t="shared" si="22"/>
        <v>0</v>
      </c>
      <c r="BL190" s="38">
        <f t="shared" si="23"/>
        <v>0</v>
      </c>
      <c r="BM190" s="38">
        <f t="shared" si="24"/>
        <v>0</v>
      </c>
      <c r="BN190" s="38">
        <f t="shared" si="25"/>
        <v>0</v>
      </c>
      <c r="BO190" s="38">
        <f t="shared" si="26"/>
        <v>0</v>
      </c>
      <c r="BP190" s="38">
        <f t="shared" si="27"/>
        <v>0</v>
      </c>
      <c r="BQ190" s="38">
        <f t="shared" si="28"/>
        <v>0</v>
      </c>
      <c r="BR190" s="38">
        <f t="shared" si="29"/>
        <v>0</v>
      </c>
      <c r="BS190" s="38">
        <f t="shared" si="30"/>
        <v>0</v>
      </c>
      <c r="BT190" s="38">
        <f t="shared" si="31"/>
        <v>0</v>
      </c>
      <c r="BU190" s="38">
        <f t="shared" si="32"/>
        <v>0</v>
      </c>
      <c r="BV190" s="38">
        <f t="shared" si="33"/>
        <v>0</v>
      </c>
      <c r="BW190" s="38">
        <f t="shared" si="34"/>
        <v>0</v>
      </c>
      <c r="BX190" s="38">
        <f t="shared" si="35"/>
        <v>0</v>
      </c>
      <c r="BY190" s="38">
        <f t="shared" si="36"/>
        <v>0</v>
      </c>
      <c r="BZ190" s="38">
        <f t="shared" si="37"/>
        <v>0</v>
      </c>
      <c r="CA190" s="38">
        <f t="shared" si="38"/>
        <v>0</v>
      </c>
      <c r="CB190" s="14"/>
      <c r="CC190" s="14"/>
      <c r="CD190" s="14"/>
    </row>
    <row r="191" spans="1:82" x14ac:dyDescent="0.25">
      <c r="A191" s="37">
        <f>Accueil!C22</f>
        <v>10</v>
      </c>
      <c r="B191" s="37">
        <f>Accueil!D22</f>
        <v>0</v>
      </c>
      <c r="C191" s="37">
        <f>Accueil!E22</f>
        <v>0</v>
      </c>
      <c r="D191" s="37">
        <f>Accueil!F22</f>
        <v>0</v>
      </c>
      <c r="E191" s="37">
        <f>Accueil!G22</f>
        <v>0</v>
      </c>
      <c r="F191" s="37">
        <f>Accueil!H22</f>
        <v>0</v>
      </c>
      <c r="G191" s="37">
        <f>Accueil!I22</f>
        <v>0</v>
      </c>
      <c r="H191" s="37">
        <f>Accueil!J22</f>
        <v>0</v>
      </c>
      <c r="I191" s="37">
        <f>Accueil!K22</f>
        <v>0</v>
      </c>
      <c r="J191" s="37">
        <f>Accueil!L22</f>
        <v>0</v>
      </c>
      <c r="K191" s="37">
        <f>Accueil!M22</f>
        <v>0</v>
      </c>
      <c r="L191" s="37">
        <f>Accueil!N22</f>
        <v>0</v>
      </c>
      <c r="M191" s="37">
        <f>Accueil!O22</f>
        <v>0</v>
      </c>
      <c r="N191" s="37">
        <f>Accueil!P22</f>
        <v>0</v>
      </c>
      <c r="O191" s="37">
        <f>Accueil!Q22</f>
        <v>0</v>
      </c>
      <c r="P191" s="37">
        <f>Accueil!R22</f>
        <v>0</v>
      </c>
      <c r="Q191" s="37">
        <f>Accueil!S22</f>
        <v>0</v>
      </c>
      <c r="R191" s="37">
        <f>Accueil!T22</f>
        <v>0</v>
      </c>
      <c r="S191" s="37">
        <f>Accueil!U22</f>
        <v>0</v>
      </c>
      <c r="T191" s="37">
        <f>Accueil!V22</f>
        <v>0</v>
      </c>
      <c r="U191" s="37">
        <f>Accueil!W22</f>
        <v>0</v>
      </c>
      <c r="V191" s="37">
        <f>Accueil!X22</f>
        <v>0</v>
      </c>
      <c r="W191" s="37">
        <f>Accueil!Y22</f>
        <v>0</v>
      </c>
      <c r="X191" s="37">
        <f>Accueil!Z22</f>
        <v>0</v>
      </c>
      <c r="Y191" s="37">
        <f>Accueil!AA22</f>
        <v>0</v>
      </c>
      <c r="Z191" s="37">
        <f>Accueil!AB22</f>
        <v>0</v>
      </c>
      <c r="AA191" s="37">
        <f>Accueil!AC22</f>
        <v>0</v>
      </c>
      <c r="AB191" s="37">
        <f>Accueil!AD22</f>
        <v>0</v>
      </c>
      <c r="AC191" s="37">
        <f>Accueil!AE22</f>
        <v>0</v>
      </c>
      <c r="AD191" s="37">
        <f>Accueil!AF22</f>
        <v>0</v>
      </c>
      <c r="AE191" s="37">
        <f>Accueil!AG22</f>
        <v>0</v>
      </c>
      <c r="AF191" s="37">
        <f>Accueil!AH22</f>
        <v>0</v>
      </c>
      <c r="AG191" s="37">
        <f>Accueil!AI22</f>
        <v>0</v>
      </c>
      <c r="AH191" s="37">
        <f>Accueil!AJ22</f>
        <v>0</v>
      </c>
      <c r="AI191" s="37">
        <f>Accueil!AK22</f>
        <v>0</v>
      </c>
      <c r="AJ191" s="37">
        <f>Accueil!AL22</f>
        <v>0</v>
      </c>
      <c r="AK191" s="37">
        <f>Accueil!AM22</f>
        <v>0</v>
      </c>
      <c r="AL191" s="37">
        <f>Accueil!AN22</f>
        <v>0</v>
      </c>
      <c r="AM191" s="37">
        <f>Accueil!AO22</f>
        <v>0</v>
      </c>
      <c r="AN191" s="37">
        <f>Accueil!AP22</f>
        <v>0</v>
      </c>
      <c r="AO191" s="37" t="str">
        <f>Accueil!AQ22</f>
        <v/>
      </c>
      <c r="AP191" s="38">
        <f t="shared" si="1"/>
        <v>0</v>
      </c>
      <c r="AQ191" s="38">
        <f t="shared" si="2"/>
        <v>0</v>
      </c>
      <c r="AR191" s="38">
        <f t="shared" si="3"/>
        <v>0</v>
      </c>
      <c r="AS191" s="38">
        <f t="shared" si="4"/>
        <v>0</v>
      </c>
      <c r="AT191" s="38">
        <f t="shared" si="5"/>
        <v>0</v>
      </c>
      <c r="AU191" s="38">
        <f t="shared" si="6"/>
        <v>0</v>
      </c>
      <c r="AV191" s="38">
        <f t="shared" si="7"/>
        <v>0</v>
      </c>
      <c r="AW191" s="38">
        <f t="shared" si="8"/>
        <v>0</v>
      </c>
      <c r="AX191" s="38">
        <f t="shared" si="9"/>
        <v>0</v>
      </c>
      <c r="AY191" s="38">
        <f t="shared" si="10"/>
        <v>0</v>
      </c>
      <c r="AZ191" s="38">
        <f t="shared" si="11"/>
        <v>0</v>
      </c>
      <c r="BA191" s="38">
        <f t="shared" si="12"/>
        <v>0</v>
      </c>
      <c r="BB191" s="38">
        <f t="shared" si="13"/>
        <v>0</v>
      </c>
      <c r="BC191" s="38">
        <f t="shared" si="14"/>
        <v>0</v>
      </c>
      <c r="BD191" s="38">
        <f t="shared" si="15"/>
        <v>0</v>
      </c>
      <c r="BE191" s="38">
        <f t="shared" si="16"/>
        <v>0</v>
      </c>
      <c r="BF191" s="38">
        <f t="shared" si="17"/>
        <v>0</v>
      </c>
      <c r="BG191" s="38">
        <f t="shared" si="18"/>
        <v>0</v>
      </c>
      <c r="BH191" s="38">
        <f t="shared" si="19"/>
        <v>0</v>
      </c>
      <c r="BI191" s="38">
        <f t="shared" si="20"/>
        <v>0</v>
      </c>
      <c r="BJ191" s="38">
        <f t="shared" si="21"/>
        <v>0</v>
      </c>
      <c r="BK191" s="38">
        <f t="shared" si="22"/>
        <v>0</v>
      </c>
      <c r="BL191" s="38">
        <f t="shared" si="23"/>
        <v>0</v>
      </c>
      <c r="BM191" s="38">
        <f t="shared" si="24"/>
        <v>0</v>
      </c>
      <c r="BN191" s="38">
        <f t="shared" si="25"/>
        <v>0</v>
      </c>
      <c r="BO191" s="38">
        <f t="shared" si="26"/>
        <v>0</v>
      </c>
      <c r="BP191" s="38">
        <f t="shared" si="27"/>
        <v>0</v>
      </c>
      <c r="BQ191" s="38">
        <f t="shared" si="28"/>
        <v>0</v>
      </c>
      <c r="BR191" s="38">
        <f t="shared" si="29"/>
        <v>0</v>
      </c>
      <c r="BS191" s="38">
        <f t="shared" si="30"/>
        <v>0</v>
      </c>
      <c r="BT191" s="38">
        <f t="shared" si="31"/>
        <v>0</v>
      </c>
      <c r="BU191" s="38">
        <f t="shared" si="32"/>
        <v>0</v>
      </c>
      <c r="BV191" s="38">
        <f t="shared" si="33"/>
        <v>0</v>
      </c>
      <c r="BW191" s="38">
        <f t="shared" si="34"/>
        <v>0</v>
      </c>
      <c r="BX191" s="38">
        <f t="shared" si="35"/>
        <v>0</v>
      </c>
      <c r="BY191" s="38">
        <f t="shared" si="36"/>
        <v>0</v>
      </c>
      <c r="BZ191" s="38">
        <f t="shared" si="37"/>
        <v>0</v>
      </c>
      <c r="CA191" s="38">
        <f t="shared" si="38"/>
        <v>0</v>
      </c>
      <c r="CB191" s="14"/>
      <c r="CC191" s="14"/>
      <c r="CD191" s="14"/>
    </row>
    <row r="192" spans="1:82" x14ac:dyDescent="0.25">
      <c r="A192" s="37">
        <f>Accueil!C23</f>
        <v>11</v>
      </c>
      <c r="B192" s="37">
        <f>Accueil!D23</f>
        <v>0</v>
      </c>
      <c r="C192" s="37">
        <f>Accueil!E23</f>
        <v>0</v>
      </c>
      <c r="D192" s="37">
        <f>Accueil!F23</f>
        <v>0</v>
      </c>
      <c r="E192" s="37">
        <f>Accueil!G23</f>
        <v>0</v>
      </c>
      <c r="F192" s="37">
        <f>Accueil!H23</f>
        <v>0</v>
      </c>
      <c r="G192" s="37">
        <f>Accueil!I23</f>
        <v>0</v>
      </c>
      <c r="H192" s="37">
        <f>Accueil!J23</f>
        <v>0</v>
      </c>
      <c r="I192" s="37">
        <f>Accueil!K23</f>
        <v>0</v>
      </c>
      <c r="J192" s="37">
        <f>Accueil!L23</f>
        <v>0</v>
      </c>
      <c r="K192" s="37">
        <f>Accueil!M23</f>
        <v>0</v>
      </c>
      <c r="L192" s="37">
        <f>Accueil!N23</f>
        <v>0</v>
      </c>
      <c r="M192" s="37">
        <f>Accueil!O23</f>
        <v>0</v>
      </c>
      <c r="N192" s="37">
        <f>Accueil!P23</f>
        <v>0</v>
      </c>
      <c r="O192" s="37">
        <f>Accueil!Q23</f>
        <v>0</v>
      </c>
      <c r="P192" s="37">
        <f>Accueil!R23</f>
        <v>0</v>
      </c>
      <c r="Q192" s="37">
        <f>Accueil!S23</f>
        <v>0</v>
      </c>
      <c r="R192" s="37">
        <f>Accueil!T23</f>
        <v>0</v>
      </c>
      <c r="S192" s="37">
        <f>Accueil!U23</f>
        <v>0</v>
      </c>
      <c r="T192" s="37">
        <f>Accueil!V23</f>
        <v>0</v>
      </c>
      <c r="U192" s="37">
        <f>Accueil!W23</f>
        <v>0</v>
      </c>
      <c r="V192" s="37">
        <f>Accueil!X23</f>
        <v>0</v>
      </c>
      <c r="W192" s="37">
        <f>Accueil!Y23</f>
        <v>0</v>
      </c>
      <c r="X192" s="37">
        <f>Accueil!Z23</f>
        <v>0</v>
      </c>
      <c r="Y192" s="37">
        <f>Accueil!AA23</f>
        <v>0</v>
      </c>
      <c r="Z192" s="37">
        <f>Accueil!AB23</f>
        <v>0</v>
      </c>
      <c r="AA192" s="37">
        <f>Accueil!AC23</f>
        <v>0</v>
      </c>
      <c r="AB192" s="37">
        <f>Accueil!AD23</f>
        <v>0</v>
      </c>
      <c r="AC192" s="37">
        <f>Accueil!AE23</f>
        <v>0</v>
      </c>
      <c r="AD192" s="37">
        <f>Accueil!AF23</f>
        <v>0</v>
      </c>
      <c r="AE192" s="37">
        <f>Accueil!AG23</f>
        <v>0</v>
      </c>
      <c r="AF192" s="37">
        <f>Accueil!AH23</f>
        <v>0</v>
      </c>
      <c r="AG192" s="37">
        <f>Accueil!AI23</f>
        <v>0</v>
      </c>
      <c r="AH192" s="37">
        <f>Accueil!AJ23</f>
        <v>0</v>
      </c>
      <c r="AI192" s="37">
        <f>Accueil!AK23</f>
        <v>0</v>
      </c>
      <c r="AJ192" s="37">
        <f>Accueil!AL23</f>
        <v>0</v>
      </c>
      <c r="AK192" s="37">
        <f>Accueil!AM23</f>
        <v>0</v>
      </c>
      <c r="AL192" s="37">
        <f>Accueil!AN23</f>
        <v>0</v>
      </c>
      <c r="AM192" s="37">
        <f>Accueil!AO23</f>
        <v>0</v>
      </c>
      <c r="AN192" s="37">
        <f>Accueil!AP23</f>
        <v>0</v>
      </c>
      <c r="AO192" s="37" t="str">
        <f>Accueil!AQ23</f>
        <v/>
      </c>
      <c r="AP192" s="38">
        <f t="shared" si="1"/>
        <v>0</v>
      </c>
      <c r="AQ192" s="38">
        <f t="shared" si="2"/>
        <v>0</v>
      </c>
      <c r="AR192" s="38">
        <f t="shared" si="3"/>
        <v>0</v>
      </c>
      <c r="AS192" s="38">
        <f t="shared" si="4"/>
        <v>0</v>
      </c>
      <c r="AT192" s="38">
        <f t="shared" si="5"/>
        <v>0</v>
      </c>
      <c r="AU192" s="38">
        <f t="shared" si="6"/>
        <v>0</v>
      </c>
      <c r="AV192" s="38">
        <f t="shared" si="7"/>
        <v>0</v>
      </c>
      <c r="AW192" s="38">
        <f t="shared" si="8"/>
        <v>0</v>
      </c>
      <c r="AX192" s="38">
        <f t="shared" si="9"/>
        <v>0</v>
      </c>
      <c r="AY192" s="38">
        <f t="shared" si="10"/>
        <v>0</v>
      </c>
      <c r="AZ192" s="38">
        <f t="shared" si="11"/>
        <v>0</v>
      </c>
      <c r="BA192" s="38">
        <f t="shared" si="12"/>
        <v>0</v>
      </c>
      <c r="BB192" s="38">
        <f t="shared" si="13"/>
        <v>0</v>
      </c>
      <c r="BC192" s="38">
        <f t="shared" si="14"/>
        <v>0</v>
      </c>
      <c r="BD192" s="38">
        <f t="shared" si="15"/>
        <v>0</v>
      </c>
      <c r="BE192" s="38">
        <f t="shared" si="16"/>
        <v>0</v>
      </c>
      <c r="BF192" s="38">
        <f t="shared" si="17"/>
        <v>0</v>
      </c>
      <c r="BG192" s="38">
        <f t="shared" si="18"/>
        <v>0</v>
      </c>
      <c r="BH192" s="38">
        <f t="shared" si="19"/>
        <v>0</v>
      </c>
      <c r="BI192" s="38">
        <f t="shared" si="20"/>
        <v>0</v>
      </c>
      <c r="BJ192" s="38">
        <f t="shared" si="21"/>
        <v>0</v>
      </c>
      <c r="BK192" s="38">
        <f t="shared" si="22"/>
        <v>0</v>
      </c>
      <c r="BL192" s="38">
        <f t="shared" si="23"/>
        <v>0</v>
      </c>
      <c r="BM192" s="38">
        <f t="shared" si="24"/>
        <v>0</v>
      </c>
      <c r="BN192" s="38">
        <f t="shared" si="25"/>
        <v>0</v>
      </c>
      <c r="BO192" s="38">
        <f t="shared" si="26"/>
        <v>0</v>
      </c>
      <c r="BP192" s="38">
        <f t="shared" si="27"/>
        <v>0</v>
      </c>
      <c r="BQ192" s="38">
        <f t="shared" si="28"/>
        <v>0</v>
      </c>
      <c r="BR192" s="38">
        <f t="shared" si="29"/>
        <v>0</v>
      </c>
      <c r="BS192" s="38">
        <f t="shared" si="30"/>
        <v>0</v>
      </c>
      <c r="BT192" s="38">
        <f t="shared" si="31"/>
        <v>0</v>
      </c>
      <c r="BU192" s="38">
        <f t="shared" si="32"/>
        <v>0</v>
      </c>
      <c r="BV192" s="38">
        <f t="shared" si="33"/>
        <v>0</v>
      </c>
      <c r="BW192" s="38">
        <f t="shared" si="34"/>
        <v>0</v>
      </c>
      <c r="BX192" s="38">
        <f t="shared" si="35"/>
        <v>0</v>
      </c>
      <c r="BY192" s="38">
        <f t="shared" si="36"/>
        <v>0</v>
      </c>
      <c r="BZ192" s="38">
        <f t="shared" si="37"/>
        <v>0</v>
      </c>
      <c r="CA192" s="38">
        <f t="shared" si="38"/>
        <v>0</v>
      </c>
      <c r="CB192" s="14"/>
      <c r="CC192" s="14"/>
      <c r="CD192" s="14"/>
    </row>
    <row r="193" spans="1:82" x14ac:dyDescent="0.25">
      <c r="A193" s="37">
        <f>Accueil!C24</f>
        <v>12</v>
      </c>
      <c r="B193" s="37">
        <f>Accueil!D24</f>
        <v>0</v>
      </c>
      <c r="C193" s="37">
        <f>Accueil!E24</f>
        <v>0</v>
      </c>
      <c r="D193" s="37">
        <f>Accueil!F24</f>
        <v>0</v>
      </c>
      <c r="E193" s="37">
        <f>Accueil!G24</f>
        <v>0</v>
      </c>
      <c r="F193" s="37">
        <f>Accueil!H24</f>
        <v>0</v>
      </c>
      <c r="G193" s="37">
        <f>Accueil!I24</f>
        <v>0</v>
      </c>
      <c r="H193" s="37">
        <f>Accueil!J24</f>
        <v>0</v>
      </c>
      <c r="I193" s="37">
        <f>Accueil!K24</f>
        <v>0</v>
      </c>
      <c r="J193" s="37">
        <f>Accueil!L24</f>
        <v>0</v>
      </c>
      <c r="K193" s="37">
        <f>Accueil!M24</f>
        <v>0</v>
      </c>
      <c r="L193" s="37">
        <f>Accueil!N24</f>
        <v>0</v>
      </c>
      <c r="M193" s="37">
        <f>Accueil!O24</f>
        <v>0</v>
      </c>
      <c r="N193" s="37">
        <f>Accueil!P24</f>
        <v>0</v>
      </c>
      <c r="O193" s="37">
        <f>Accueil!Q24</f>
        <v>0</v>
      </c>
      <c r="P193" s="37">
        <f>Accueil!R24</f>
        <v>0</v>
      </c>
      <c r="Q193" s="37">
        <f>Accueil!S24</f>
        <v>0</v>
      </c>
      <c r="R193" s="37">
        <f>Accueil!T24</f>
        <v>0</v>
      </c>
      <c r="S193" s="37">
        <f>Accueil!U24</f>
        <v>0</v>
      </c>
      <c r="T193" s="37">
        <f>Accueil!V24</f>
        <v>0</v>
      </c>
      <c r="U193" s="37">
        <f>Accueil!W24</f>
        <v>0</v>
      </c>
      <c r="V193" s="37">
        <f>Accueil!X24</f>
        <v>0</v>
      </c>
      <c r="W193" s="37">
        <f>Accueil!Y24</f>
        <v>0</v>
      </c>
      <c r="X193" s="37">
        <f>Accueil!Z24</f>
        <v>0</v>
      </c>
      <c r="Y193" s="37">
        <f>Accueil!AA24</f>
        <v>0</v>
      </c>
      <c r="Z193" s="37">
        <f>Accueil!AB24</f>
        <v>0</v>
      </c>
      <c r="AA193" s="37">
        <f>Accueil!AC24</f>
        <v>0</v>
      </c>
      <c r="AB193" s="37">
        <f>Accueil!AD24</f>
        <v>0</v>
      </c>
      <c r="AC193" s="37">
        <f>Accueil!AE24</f>
        <v>0</v>
      </c>
      <c r="AD193" s="37">
        <f>Accueil!AF24</f>
        <v>0</v>
      </c>
      <c r="AE193" s="37">
        <f>Accueil!AG24</f>
        <v>0</v>
      </c>
      <c r="AF193" s="37">
        <f>Accueil!AH24</f>
        <v>0</v>
      </c>
      <c r="AG193" s="37">
        <f>Accueil!AI24</f>
        <v>0</v>
      </c>
      <c r="AH193" s="37">
        <f>Accueil!AJ24</f>
        <v>0</v>
      </c>
      <c r="AI193" s="37">
        <f>Accueil!AK24</f>
        <v>0</v>
      </c>
      <c r="AJ193" s="37">
        <f>Accueil!AL24</f>
        <v>0</v>
      </c>
      <c r="AK193" s="37">
        <f>Accueil!AM24</f>
        <v>0</v>
      </c>
      <c r="AL193" s="37">
        <f>Accueil!AN24</f>
        <v>0</v>
      </c>
      <c r="AM193" s="37">
        <f>Accueil!AO24</f>
        <v>0</v>
      </c>
      <c r="AN193" s="37">
        <f>Accueil!AP24</f>
        <v>0</v>
      </c>
      <c r="AO193" s="37" t="str">
        <f>Accueil!AQ24</f>
        <v/>
      </c>
      <c r="AP193" s="38">
        <f t="shared" si="1"/>
        <v>0</v>
      </c>
      <c r="AQ193" s="38">
        <f t="shared" si="2"/>
        <v>0</v>
      </c>
      <c r="AR193" s="38">
        <f t="shared" si="3"/>
        <v>0</v>
      </c>
      <c r="AS193" s="38">
        <f t="shared" si="4"/>
        <v>0</v>
      </c>
      <c r="AT193" s="38">
        <f t="shared" si="5"/>
        <v>0</v>
      </c>
      <c r="AU193" s="38">
        <f t="shared" si="6"/>
        <v>0</v>
      </c>
      <c r="AV193" s="38">
        <f t="shared" si="7"/>
        <v>0</v>
      </c>
      <c r="AW193" s="38">
        <f t="shared" si="8"/>
        <v>0</v>
      </c>
      <c r="AX193" s="38">
        <f t="shared" si="9"/>
        <v>0</v>
      </c>
      <c r="AY193" s="38">
        <f t="shared" si="10"/>
        <v>0</v>
      </c>
      <c r="AZ193" s="38">
        <f t="shared" si="11"/>
        <v>0</v>
      </c>
      <c r="BA193" s="38">
        <f t="shared" si="12"/>
        <v>0</v>
      </c>
      <c r="BB193" s="38">
        <f t="shared" si="13"/>
        <v>0</v>
      </c>
      <c r="BC193" s="38">
        <f t="shared" si="14"/>
        <v>0</v>
      </c>
      <c r="BD193" s="38">
        <f t="shared" si="15"/>
        <v>0</v>
      </c>
      <c r="BE193" s="38">
        <f t="shared" si="16"/>
        <v>0</v>
      </c>
      <c r="BF193" s="38">
        <f t="shared" si="17"/>
        <v>0</v>
      </c>
      <c r="BG193" s="38">
        <f t="shared" si="18"/>
        <v>0</v>
      </c>
      <c r="BH193" s="38">
        <f t="shared" si="19"/>
        <v>0</v>
      </c>
      <c r="BI193" s="38">
        <f t="shared" si="20"/>
        <v>0</v>
      </c>
      <c r="BJ193" s="38">
        <f t="shared" si="21"/>
        <v>0</v>
      </c>
      <c r="BK193" s="38">
        <f t="shared" si="22"/>
        <v>0</v>
      </c>
      <c r="BL193" s="38">
        <f t="shared" si="23"/>
        <v>0</v>
      </c>
      <c r="BM193" s="38">
        <f t="shared" si="24"/>
        <v>0</v>
      </c>
      <c r="BN193" s="38">
        <f t="shared" si="25"/>
        <v>0</v>
      </c>
      <c r="BO193" s="38">
        <f t="shared" si="26"/>
        <v>0</v>
      </c>
      <c r="BP193" s="38">
        <f t="shared" si="27"/>
        <v>0</v>
      </c>
      <c r="BQ193" s="38">
        <f t="shared" si="28"/>
        <v>0</v>
      </c>
      <c r="BR193" s="38">
        <f t="shared" si="29"/>
        <v>0</v>
      </c>
      <c r="BS193" s="38">
        <f t="shared" si="30"/>
        <v>0</v>
      </c>
      <c r="BT193" s="38">
        <f t="shared" si="31"/>
        <v>0</v>
      </c>
      <c r="BU193" s="38">
        <f t="shared" si="32"/>
        <v>0</v>
      </c>
      <c r="BV193" s="38">
        <f t="shared" si="33"/>
        <v>0</v>
      </c>
      <c r="BW193" s="38">
        <f t="shared" si="34"/>
        <v>0</v>
      </c>
      <c r="BX193" s="38">
        <f t="shared" si="35"/>
        <v>0</v>
      </c>
      <c r="BY193" s="38">
        <f t="shared" si="36"/>
        <v>0</v>
      </c>
      <c r="BZ193" s="38">
        <f t="shared" si="37"/>
        <v>0</v>
      </c>
      <c r="CA193" s="38">
        <f t="shared" si="38"/>
        <v>0</v>
      </c>
      <c r="CB193" s="14"/>
      <c r="CC193" s="14"/>
      <c r="CD193" s="14"/>
    </row>
    <row r="194" spans="1:82" x14ac:dyDescent="0.25">
      <c r="A194" s="37">
        <f>Accueil!C25</f>
        <v>13</v>
      </c>
      <c r="B194" s="37">
        <f>Accueil!D25</f>
        <v>0</v>
      </c>
      <c r="C194" s="37">
        <f>Accueil!E25</f>
        <v>0</v>
      </c>
      <c r="D194" s="37">
        <f>Accueil!F25</f>
        <v>0</v>
      </c>
      <c r="E194" s="37">
        <f>Accueil!G25</f>
        <v>0</v>
      </c>
      <c r="F194" s="37">
        <f>Accueil!H25</f>
        <v>0</v>
      </c>
      <c r="G194" s="37">
        <f>Accueil!I25</f>
        <v>0</v>
      </c>
      <c r="H194" s="37">
        <f>Accueil!J25</f>
        <v>0</v>
      </c>
      <c r="I194" s="37">
        <f>Accueil!K25</f>
        <v>0</v>
      </c>
      <c r="J194" s="37">
        <f>Accueil!L25</f>
        <v>0</v>
      </c>
      <c r="K194" s="37">
        <f>Accueil!M25</f>
        <v>0</v>
      </c>
      <c r="L194" s="37">
        <f>Accueil!N25</f>
        <v>0</v>
      </c>
      <c r="M194" s="37">
        <f>Accueil!O25</f>
        <v>0</v>
      </c>
      <c r="N194" s="37">
        <f>Accueil!P25</f>
        <v>0</v>
      </c>
      <c r="O194" s="37">
        <f>Accueil!Q25</f>
        <v>0</v>
      </c>
      <c r="P194" s="37">
        <f>Accueil!R25</f>
        <v>0</v>
      </c>
      <c r="Q194" s="37">
        <f>Accueil!S25</f>
        <v>0</v>
      </c>
      <c r="R194" s="37">
        <f>Accueil!T25</f>
        <v>0</v>
      </c>
      <c r="S194" s="37">
        <f>Accueil!U25</f>
        <v>0</v>
      </c>
      <c r="T194" s="37">
        <f>Accueil!V25</f>
        <v>0</v>
      </c>
      <c r="U194" s="37">
        <f>Accueil!W25</f>
        <v>0</v>
      </c>
      <c r="V194" s="37">
        <f>Accueil!X25</f>
        <v>0</v>
      </c>
      <c r="W194" s="37">
        <f>Accueil!Y25</f>
        <v>0</v>
      </c>
      <c r="X194" s="37">
        <f>Accueil!Z25</f>
        <v>0</v>
      </c>
      <c r="Y194" s="37">
        <f>Accueil!AA25</f>
        <v>0</v>
      </c>
      <c r="Z194" s="37">
        <f>Accueil!AB25</f>
        <v>0</v>
      </c>
      <c r="AA194" s="37">
        <f>Accueil!AC25</f>
        <v>0</v>
      </c>
      <c r="AB194" s="37">
        <f>Accueil!AD25</f>
        <v>0</v>
      </c>
      <c r="AC194" s="37">
        <f>Accueil!AE25</f>
        <v>0</v>
      </c>
      <c r="AD194" s="37">
        <f>Accueil!AF25</f>
        <v>0</v>
      </c>
      <c r="AE194" s="37">
        <f>Accueil!AG25</f>
        <v>0</v>
      </c>
      <c r="AF194" s="37">
        <f>Accueil!AH25</f>
        <v>0</v>
      </c>
      <c r="AG194" s="37">
        <f>Accueil!AI25</f>
        <v>0</v>
      </c>
      <c r="AH194" s="37">
        <f>Accueil!AJ25</f>
        <v>0</v>
      </c>
      <c r="AI194" s="37">
        <f>Accueil!AK25</f>
        <v>0</v>
      </c>
      <c r="AJ194" s="37">
        <f>Accueil!AL25</f>
        <v>0</v>
      </c>
      <c r="AK194" s="37">
        <f>Accueil!AM25</f>
        <v>0</v>
      </c>
      <c r="AL194" s="37">
        <f>Accueil!AN25</f>
        <v>0</v>
      </c>
      <c r="AM194" s="37">
        <f>Accueil!AO25</f>
        <v>0</v>
      </c>
      <c r="AN194" s="37">
        <f>Accueil!AP25</f>
        <v>0</v>
      </c>
      <c r="AO194" s="37" t="str">
        <f>Accueil!AQ25</f>
        <v/>
      </c>
      <c r="AP194" s="38">
        <f t="shared" si="1"/>
        <v>0</v>
      </c>
      <c r="AQ194" s="38">
        <f t="shared" si="2"/>
        <v>0</v>
      </c>
      <c r="AR194" s="38">
        <f t="shared" si="3"/>
        <v>0</v>
      </c>
      <c r="AS194" s="38">
        <f t="shared" si="4"/>
        <v>0</v>
      </c>
      <c r="AT194" s="38">
        <f t="shared" si="5"/>
        <v>0</v>
      </c>
      <c r="AU194" s="38">
        <f t="shared" si="6"/>
        <v>0</v>
      </c>
      <c r="AV194" s="38">
        <f t="shared" si="7"/>
        <v>0</v>
      </c>
      <c r="AW194" s="38">
        <f t="shared" si="8"/>
        <v>0</v>
      </c>
      <c r="AX194" s="38">
        <f t="shared" si="9"/>
        <v>0</v>
      </c>
      <c r="AY194" s="38">
        <f t="shared" si="10"/>
        <v>0</v>
      </c>
      <c r="AZ194" s="38">
        <f t="shared" si="11"/>
        <v>0</v>
      </c>
      <c r="BA194" s="38">
        <f t="shared" si="12"/>
        <v>0</v>
      </c>
      <c r="BB194" s="38">
        <f t="shared" si="13"/>
        <v>0</v>
      </c>
      <c r="BC194" s="38">
        <f t="shared" si="14"/>
        <v>0</v>
      </c>
      <c r="BD194" s="38">
        <f t="shared" si="15"/>
        <v>0</v>
      </c>
      <c r="BE194" s="38">
        <f t="shared" si="16"/>
        <v>0</v>
      </c>
      <c r="BF194" s="38">
        <f t="shared" si="17"/>
        <v>0</v>
      </c>
      <c r="BG194" s="38">
        <f t="shared" si="18"/>
        <v>0</v>
      </c>
      <c r="BH194" s="38">
        <f t="shared" si="19"/>
        <v>0</v>
      </c>
      <c r="BI194" s="38">
        <f t="shared" si="20"/>
        <v>0</v>
      </c>
      <c r="BJ194" s="38">
        <f t="shared" si="21"/>
        <v>0</v>
      </c>
      <c r="BK194" s="38">
        <f t="shared" si="22"/>
        <v>0</v>
      </c>
      <c r="BL194" s="38">
        <f t="shared" si="23"/>
        <v>0</v>
      </c>
      <c r="BM194" s="38">
        <f t="shared" si="24"/>
        <v>0</v>
      </c>
      <c r="BN194" s="38">
        <f t="shared" si="25"/>
        <v>0</v>
      </c>
      <c r="BO194" s="38">
        <f t="shared" si="26"/>
        <v>0</v>
      </c>
      <c r="BP194" s="38">
        <f t="shared" si="27"/>
        <v>0</v>
      </c>
      <c r="BQ194" s="38">
        <f t="shared" si="28"/>
        <v>0</v>
      </c>
      <c r="BR194" s="38">
        <f t="shared" si="29"/>
        <v>0</v>
      </c>
      <c r="BS194" s="38">
        <f t="shared" si="30"/>
        <v>0</v>
      </c>
      <c r="BT194" s="38">
        <f t="shared" si="31"/>
        <v>0</v>
      </c>
      <c r="BU194" s="38">
        <f t="shared" si="32"/>
        <v>0</v>
      </c>
      <c r="BV194" s="38">
        <f t="shared" si="33"/>
        <v>0</v>
      </c>
      <c r="BW194" s="38">
        <f t="shared" si="34"/>
        <v>0</v>
      </c>
      <c r="BX194" s="38">
        <f t="shared" si="35"/>
        <v>0</v>
      </c>
      <c r="BY194" s="38">
        <f t="shared" si="36"/>
        <v>0</v>
      </c>
      <c r="BZ194" s="38">
        <f t="shared" si="37"/>
        <v>0</v>
      </c>
      <c r="CA194" s="38">
        <f t="shared" si="38"/>
        <v>0</v>
      </c>
      <c r="CB194" s="14"/>
      <c r="CC194" s="14"/>
      <c r="CD194" s="14"/>
    </row>
    <row r="195" spans="1:82" x14ac:dyDescent="0.25">
      <c r="A195" s="37">
        <f>Accueil!C26</f>
        <v>14</v>
      </c>
      <c r="B195" s="37">
        <f>Accueil!D26</f>
        <v>0</v>
      </c>
      <c r="C195" s="37">
        <f>Accueil!E26</f>
        <v>0</v>
      </c>
      <c r="D195" s="37">
        <f>Accueil!F26</f>
        <v>0</v>
      </c>
      <c r="E195" s="37">
        <f>Accueil!G26</f>
        <v>0</v>
      </c>
      <c r="F195" s="37">
        <f>Accueil!H26</f>
        <v>0</v>
      </c>
      <c r="G195" s="37">
        <f>Accueil!I26</f>
        <v>0</v>
      </c>
      <c r="H195" s="37">
        <f>Accueil!J26</f>
        <v>0</v>
      </c>
      <c r="I195" s="37">
        <f>Accueil!K26</f>
        <v>0</v>
      </c>
      <c r="J195" s="37">
        <f>Accueil!L26</f>
        <v>0</v>
      </c>
      <c r="K195" s="37">
        <f>Accueil!M26</f>
        <v>0</v>
      </c>
      <c r="L195" s="37">
        <f>Accueil!N26</f>
        <v>0</v>
      </c>
      <c r="M195" s="37">
        <f>Accueil!O26</f>
        <v>0</v>
      </c>
      <c r="N195" s="37">
        <f>Accueil!P26</f>
        <v>0</v>
      </c>
      <c r="O195" s="37">
        <f>Accueil!Q26</f>
        <v>0</v>
      </c>
      <c r="P195" s="37">
        <f>Accueil!R26</f>
        <v>0</v>
      </c>
      <c r="Q195" s="37">
        <f>Accueil!S26</f>
        <v>0</v>
      </c>
      <c r="R195" s="37">
        <f>Accueil!T26</f>
        <v>0</v>
      </c>
      <c r="S195" s="37">
        <f>Accueil!U26</f>
        <v>0</v>
      </c>
      <c r="T195" s="37">
        <f>Accueil!V26</f>
        <v>0</v>
      </c>
      <c r="U195" s="37">
        <f>Accueil!W26</f>
        <v>0</v>
      </c>
      <c r="V195" s="37">
        <f>Accueil!X26</f>
        <v>0</v>
      </c>
      <c r="W195" s="37">
        <f>Accueil!Y26</f>
        <v>0</v>
      </c>
      <c r="X195" s="37">
        <f>Accueil!Z26</f>
        <v>0</v>
      </c>
      <c r="Y195" s="37">
        <f>Accueil!AA26</f>
        <v>0</v>
      </c>
      <c r="Z195" s="37">
        <f>Accueil!AB26</f>
        <v>0</v>
      </c>
      <c r="AA195" s="37">
        <f>Accueil!AC26</f>
        <v>0</v>
      </c>
      <c r="AB195" s="37">
        <f>Accueil!AD26</f>
        <v>0</v>
      </c>
      <c r="AC195" s="37">
        <f>Accueil!AE26</f>
        <v>0</v>
      </c>
      <c r="AD195" s="37">
        <f>Accueil!AF26</f>
        <v>0</v>
      </c>
      <c r="AE195" s="37">
        <f>Accueil!AG26</f>
        <v>0</v>
      </c>
      <c r="AF195" s="37">
        <f>Accueil!AH26</f>
        <v>0</v>
      </c>
      <c r="AG195" s="37">
        <f>Accueil!AI26</f>
        <v>0</v>
      </c>
      <c r="AH195" s="37">
        <f>Accueil!AJ26</f>
        <v>0</v>
      </c>
      <c r="AI195" s="37">
        <f>Accueil!AK26</f>
        <v>0</v>
      </c>
      <c r="AJ195" s="37">
        <f>Accueil!AL26</f>
        <v>0</v>
      </c>
      <c r="AK195" s="37">
        <f>Accueil!AM26</f>
        <v>0</v>
      </c>
      <c r="AL195" s="37">
        <f>Accueil!AN26</f>
        <v>0</v>
      </c>
      <c r="AM195" s="37">
        <f>Accueil!AO26</f>
        <v>0</v>
      </c>
      <c r="AN195" s="37">
        <f>Accueil!AP26</f>
        <v>0</v>
      </c>
      <c r="AO195" s="37" t="str">
        <f>Accueil!AQ26</f>
        <v/>
      </c>
      <c r="AP195" s="38">
        <f t="shared" si="1"/>
        <v>0</v>
      </c>
      <c r="AQ195" s="38">
        <f t="shared" si="2"/>
        <v>0</v>
      </c>
      <c r="AR195" s="38">
        <f t="shared" si="3"/>
        <v>0</v>
      </c>
      <c r="AS195" s="38">
        <f t="shared" si="4"/>
        <v>0</v>
      </c>
      <c r="AT195" s="38">
        <f t="shared" si="5"/>
        <v>0</v>
      </c>
      <c r="AU195" s="38">
        <f t="shared" si="6"/>
        <v>0</v>
      </c>
      <c r="AV195" s="38">
        <f t="shared" si="7"/>
        <v>0</v>
      </c>
      <c r="AW195" s="38">
        <f t="shared" si="8"/>
        <v>0</v>
      </c>
      <c r="AX195" s="38">
        <f t="shared" si="9"/>
        <v>0</v>
      </c>
      <c r="AY195" s="38">
        <f t="shared" si="10"/>
        <v>0</v>
      </c>
      <c r="AZ195" s="38">
        <f t="shared" si="11"/>
        <v>0</v>
      </c>
      <c r="BA195" s="38">
        <f t="shared" si="12"/>
        <v>0</v>
      </c>
      <c r="BB195" s="38">
        <f t="shared" si="13"/>
        <v>0</v>
      </c>
      <c r="BC195" s="38">
        <f t="shared" si="14"/>
        <v>0</v>
      </c>
      <c r="BD195" s="38">
        <f t="shared" si="15"/>
        <v>0</v>
      </c>
      <c r="BE195" s="38">
        <f t="shared" si="16"/>
        <v>0</v>
      </c>
      <c r="BF195" s="38">
        <f t="shared" si="17"/>
        <v>0</v>
      </c>
      <c r="BG195" s="38">
        <f t="shared" si="18"/>
        <v>0</v>
      </c>
      <c r="BH195" s="38">
        <f t="shared" si="19"/>
        <v>0</v>
      </c>
      <c r="BI195" s="38">
        <f t="shared" si="20"/>
        <v>0</v>
      </c>
      <c r="BJ195" s="38">
        <f t="shared" si="21"/>
        <v>0</v>
      </c>
      <c r="BK195" s="38">
        <f t="shared" si="22"/>
        <v>0</v>
      </c>
      <c r="BL195" s="38">
        <f t="shared" si="23"/>
        <v>0</v>
      </c>
      <c r="BM195" s="38">
        <f t="shared" si="24"/>
        <v>0</v>
      </c>
      <c r="BN195" s="38">
        <f t="shared" si="25"/>
        <v>0</v>
      </c>
      <c r="BO195" s="38">
        <f t="shared" si="26"/>
        <v>0</v>
      </c>
      <c r="BP195" s="38">
        <f t="shared" si="27"/>
        <v>0</v>
      </c>
      <c r="BQ195" s="38">
        <f t="shared" si="28"/>
        <v>0</v>
      </c>
      <c r="BR195" s="38">
        <f t="shared" si="29"/>
        <v>0</v>
      </c>
      <c r="BS195" s="38">
        <f t="shared" si="30"/>
        <v>0</v>
      </c>
      <c r="BT195" s="38">
        <f t="shared" si="31"/>
        <v>0</v>
      </c>
      <c r="BU195" s="38">
        <f t="shared" si="32"/>
        <v>0</v>
      </c>
      <c r="BV195" s="38">
        <f t="shared" si="33"/>
        <v>0</v>
      </c>
      <c r="BW195" s="38">
        <f t="shared" si="34"/>
        <v>0</v>
      </c>
      <c r="BX195" s="38">
        <f t="shared" si="35"/>
        <v>0</v>
      </c>
      <c r="BY195" s="38">
        <f t="shared" si="36"/>
        <v>0</v>
      </c>
      <c r="BZ195" s="38">
        <f t="shared" si="37"/>
        <v>0</v>
      </c>
      <c r="CA195" s="38">
        <f t="shared" si="38"/>
        <v>0</v>
      </c>
      <c r="CB195" s="14"/>
      <c r="CC195" s="14"/>
      <c r="CD195" s="14"/>
    </row>
    <row r="196" spans="1:82" x14ac:dyDescent="0.25">
      <c r="A196" s="37">
        <f>Accueil!C27</f>
        <v>15</v>
      </c>
      <c r="B196" s="37">
        <f>Accueil!D27</f>
        <v>0</v>
      </c>
      <c r="C196" s="37">
        <f>Accueil!E27</f>
        <v>0</v>
      </c>
      <c r="D196" s="37">
        <f>Accueil!F27</f>
        <v>0</v>
      </c>
      <c r="E196" s="37">
        <f>Accueil!G27</f>
        <v>0</v>
      </c>
      <c r="F196" s="37">
        <f>Accueil!H27</f>
        <v>0</v>
      </c>
      <c r="G196" s="37">
        <f>Accueil!I27</f>
        <v>0</v>
      </c>
      <c r="H196" s="37">
        <f>Accueil!J27</f>
        <v>0</v>
      </c>
      <c r="I196" s="37">
        <f>Accueil!K27</f>
        <v>0</v>
      </c>
      <c r="J196" s="37">
        <f>Accueil!L27</f>
        <v>0</v>
      </c>
      <c r="K196" s="37">
        <f>Accueil!M27</f>
        <v>0</v>
      </c>
      <c r="L196" s="37">
        <f>Accueil!N27</f>
        <v>0</v>
      </c>
      <c r="M196" s="37">
        <f>Accueil!O27</f>
        <v>0</v>
      </c>
      <c r="N196" s="37">
        <f>Accueil!P27</f>
        <v>0</v>
      </c>
      <c r="O196" s="37">
        <f>Accueil!Q27</f>
        <v>0</v>
      </c>
      <c r="P196" s="37">
        <f>Accueil!R27</f>
        <v>0</v>
      </c>
      <c r="Q196" s="37">
        <f>Accueil!S27</f>
        <v>0</v>
      </c>
      <c r="R196" s="37">
        <f>Accueil!T27</f>
        <v>0</v>
      </c>
      <c r="S196" s="37">
        <f>Accueil!U27</f>
        <v>0</v>
      </c>
      <c r="T196" s="37">
        <f>Accueil!V27</f>
        <v>0</v>
      </c>
      <c r="U196" s="37">
        <f>Accueil!W27</f>
        <v>0</v>
      </c>
      <c r="V196" s="37">
        <f>Accueil!X27</f>
        <v>0</v>
      </c>
      <c r="W196" s="37">
        <f>Accueil!Y27</f>
        <v>0</v>
      </c>
      <c r="X196" s="37">
        <f>Accueil!Z27</f>
        <v>0</v>
      </c>
      <c r="Y196" s="37">
        <f>Accueil!AA27</f>
        <v>0</v>
      </c>
      <c r="Z196" s="37">
        <f>Accueil!AB27</f>
        <v>0</v>
      </c>
      <c r="AA196" s="37">
        <f>Accueil!AC27</f>
        <v>0</v>
      </c>
      <c r="AB196" s="37">
        <f>Accueil!AD27</f>
        <v>0</v>
      </c>
      <c r="AC196" s="37">
        <f>Accueil!AE27</f>
        <v>0</v>
      </c>
      <c r="AD196" s="37">
        <f>Accueil!AF27</f>
        <v>0</v>
      </c>
      <c r="AE196" s="37">
        <f>Accueil!AG27</f>
        <v>0</v>
      </c>
      <c r="AF196" s="37">
        <f>Accueil!AH27</f>
        <v>0</v>
      </c>
      <c r="AG196" s="37">
        <f>Accueil!AI27</f>
        <v>0</v>
      </c>
      <c r="AH196" s="37">
        <f>Accueil!AJ27</f>
        <v>0</v>
      </c>
      <c r="AI196" s="37">
        <f>Accueil!AK27</f>
        <v>0</v>
      </c>
      <c r="AJ196" s="37">
        <f>Accueil!AL27</f>
        <v>0</v>
      </c>
      <c r="AK196" s="37">
        <f>Accueil!AM27</f>
        <v>0</v>
      </c>
      <c r="AL196" s="37">
        <f>Accueil!AN27</f>
        <v>0</v>
      </c>
      <c r="AM196" s="37">
        <f>Accueil!AO27</f>
        <v>0</v>
      </c>
      <c r="AN196" s="37">
        <f>Accueil!AP27</f>
        <v>0</v>
      </c>
      <c r="AO196" s="37" t="str">
        <f>Accueil!AQ27</f>
        <v/>
      </c>
      <c r="AP196" s="38">
        <f t="shared" si="1"/>
        <v>0</v>
      </c>
      <c r="AQ196" s="38">
        <f t="shared" si="2"/>
        <v>0</v>
      </c>
      <c r="AR196" s="38">
        <f t="shared" si="3"/>
        <v>0</v>
      </c>
      <c r="AS196" s="38">
        <f t="shared" si="4"/>
        <v>0</v>
      </c>
      <c r="AT196" s="38">
        <f t="shared" si="5"/>
        <v>0</v>
      </c>
      <c r="AU196" s="38">
        <f t="shared" si="6"/>
        <v>0</v>
      </c>
      <c r="AV196" s="38">
        <f t="shared" si="7"/>
        <v>0</v>
      </c>
      <c r="AW196" s="38">
        <f t="shared" si="8"/>
        <v>0</v>
      </c>
      <c r="AX196" s="38">
        <f t="shared" si="9"/>
        <v>0</v>
      </c>
      <c r="AY196" s="38">
        <f t="shared" si="10"/>
        <v>0</v>
      </c>
      <c r="AZ196" s="38">
        <f t="shared" si="11"/>
        <v>0</v>
      </c>
      <c r="BA196" s="38">
        <f t="shared" si="12"/>
        <v>0</v>
      </c>
      <c r="BB196" s="38">
        <f t="shared" si="13"/>
        <v>0</v>
      </c>
      <c r="BC196" s="38">
        <f t="shared" si="14"/>
        <v>0</v>
      </c>
      <c r="BD196" s="38">
        <f t="shared" si="15"/>
        <v>0</v>
      </c>
      <c r="BE196" s="38">
        <f t="shared" si="16"/>
        <v>0</v>
      </c>
      <c r="BF196" s="38">
        <f t="shared" si="17"/>
        <v>0</v>
      </c>
      <c r="BG196" s="38">
        <f t="shared" si="18"/>
        <v>0</v>
      </c>
      <c r="BH196" s="38">
        <f t="shared" si="19"/>
        <v>0</v>
      </c>
      <c r="BI196" s="38">
        <f t="shared" si="20"/>
        <v>0</v>
      </c>
      <c r="BJ196" s="38">
        <f t="shared" si="21"/>
        <v>0</v>
      </c>
      <c r="BK196" s="38">
        <f t="shared" si="22"/>
        <v>0</v>
      </c>
      <c r="BL196" s="38">
        <f t="shared" si="23"/>
        <v>0</v>
      </c>
      <c r="BM196" s="38">
        <f t="shared" si="24"/>
        <v>0</v>
      </c>
      <c r="BN196" s="38">
        <f t="shared" si="25"/>
        <v>0</v>
      </c>
      <c r="BO196" s="38">
        <f t="shared" si="26"/>
        <v>0</v>
      </c>
      <c r="BP196" s="38">
        <f t="shared" si="27"/>
        <v>0</v>
      </c>
      <c r="BQ196" s="38">
        <f t="shared" si="28"/>
        <v>0</v>
      </c>
      <c r="BR196" s="38">
        <f t="shared" si="29"/>
        <v>0</v>
      </c>
      <c r="BS196" s="38">
        <f t="shared" si="30"/>
        <v>0</v>
      </c>
      <c r="BT196" s="38">
        <f t="shared" si="31"/>
        <v>0</v>
      </c>
      <c r="BU196" s="38">
        <f t="shared" si="32"/>
        <v>0</v>
      </c>
      <c r="BV196" s="38">
        <f t="shared" si="33"/>
        <v>0</v>
      </c>
      <c r="BW196" s="38">
        <f t="shared" si="34"/>
        <v>0</v>
      </c>
      <c r="BX196" s="38">
        <f t="shared" si="35"/>
        <v>0</v>
      </c>
      <c r="BY196" s="38">
        <f t="shared" si="36"/>
        <v>0</v>
      </c>
      <c r="BZ196" s="38">
        <f t="shared" si="37"/>
        <v>0</v>
      </c>
      <c r="CA196" s="38">
        <f t="shared" si="38"/>
        <v>0</v>
      </c>
      <c r="CB196" s="14"/>
      <c r="CC196" s="14"/>
      <c r="CD196" s="14"/>
    </row>
    <row r="197" spans="1:82" x14ac:dyDescent="0.25">
      <c r="A197" s="37">
        <f>Accueil!C28</f>
        <v>16</v>
      </c>
      <c r="B197" s="37">
        <f>Accueil!D28</f>
        <v>0</v>
      </c>
      <c r="C197" s="37">
        <f>Accueil!E28</f>
        <v>0</v>
      </c>
      <c r="D197" s="37">
        <f>Accueil!F28</f>
        <v>0</v>
      </c>
      <c r="E197" s="37">
        <f>Accueil!G28</f>
        <v>0</v>
      </c>
      <c r="F197" s="37">
        <f>Accueil!H28</f>
        <v>0</v>
      </c>
      <c r="G197" s="37">
        <f>Accueil!I28</f>
        <v>0</v>
      </c>
      <c r="H197" s="37">
        <f>Accueil!J28</f>
        <v>0</v>
      </c>
      <c r="I197" s="37">
        <f>Accueil!K28</f>
        <v>0</v>
      </c>
      <c r="J197" s="37">
        <f>Accueil!L28</f>
        <v>0</v>
      </c>
      <c r="K197" s="37">
        <f>Accueil!M28</f>
        <v>0</v>
      </c>
      <c r="L197" s="37">
        <f>Accueil!N28</f>
        <v>0</v>
      </c>
      <c r="M197" s="37">
        <f>Accueil!O28</f>
        <v>0</v>
      </c>
      <c r="N197" s="37">
        <f>Accueil!P28</f>
        <v>0</v>
      </c>
      <c r="O197" s="37">
        <f>Accueil!Q28</f>
        <v>0</v>
      </c>
      <c r="P197" s="37">
        <f>Accueil!R28</f>
        <v>0</v>
      </c>
      <c r="Q197" s="37">
        <f>Accueil!S28</f>
        <v>0</v>
      </c>
      <c r="R197" s="37">
        <f>Accueil!T28</f>
        <v>0</v>
      </c>
      <c r="S197" s="37">
        <f>Accueil!U28</f>
        <v>0</v>
      </c>
      <c r="T197" s="37">
        <f>Accueil!V28</f>
        <v>0</v>
      </c>
      <c r="U197" s="37">
        <f>Accueil!W28</f>
        <v>0</v>
      </c>
      <c r="V197" s="37">
        <f>Accueil!X28</f>
        <v>0</v>
      </c>
      <c r="W197" s="37">
        <f>Accueil!Y28</f>
        <v>0</v>
      </c>
      <c r="X197" s="37">
        <f>Accueil!Z28</f>
        <v>0</v>
      </c>
      <c r="Y197" s="37">
        <f>Accueil!AA28</f>
        <v>0</v>
      </c>
      <c r="Z197" s="37">
        <f>Accueil!AB28</f>
        <v>0</v>
      </c>
      <c r="AA197" s="37">
        <f>Accueil!AC28</f>
        <v>0</v>
      </c>
      <c r="AB197" s="37">
        <f>Accueil!AD28</f>
        <v>0</v>
      </c>
      <c r="AC197" s="37">
        <f>Accueil!AE28</f>
        <v>0</v>
      </c>
      <c r="AD197" s="37">
        <f>Accueil!AF28</f>
        <v>0</v>
      </c>
      <c r="AE197" s="37">
        <f>Accueil!AG28</f>
        <v>0</v>
      </c>
      <c r="AF197" s="37">
        <f>Accueil!AH28</f>
        <v>0</v>
      </c>
      <c r="AG197" s="37">
        <f>Accueil!AI28</f>
        <v>0</v>
      </c>
      <c r="AH197" s="37">
        <f>Accueil!AJ28</f>
        <v>0</v>
      </c>
      <c r="AI197" s="37">
        <f>Accueil!AK28</f>
        <v>0</v>
      </c>
      <c r="AJ197" s="37">
        <f>Accueil!AL28</f>
        <v>0</v>
      </c>
      <c r="AK197" s="37">
        <f>Accueil!AM28</f>
        <v>0</v>
      </c>
      <c r="AL197" s="37">
        <f>Accueil!AN28</f>
        <v>0</v>
      </c>
      <c r="AM197" s="37">
        <f>Accueil!AO28</f>
        <v>0</v>
      </c>
      <c r="AN197" s="37">
        <f>Accueil!AP28</f>
        <v>0</v>
      </c>
      <c r="AO197" s="37" t="str">
        <f>Accueil!AQ28</f>
        <v/>
      </c>
      <c r="AP197" s="38">
        <f t="shared" si="1"/>
        <v>0</v>
      </c>
      <c r="AQ197" s="38">
        <f t="shared" si="2"/>
        <v>0</v>
      </c>
      <c r="AR197" s="38">
        <f t="shared" si="3"/>
        <v>0</v>
      </c>
      <c r="AS197" s="38">
        <f t="shared" si="4"/>
        <v>0</v>
      </c>
      <c r="AT197" s="38">
        <f t="shared" si="5"/>
        <v>0</v>
      </c>
      <c r="AU197" s="38">
        <f t="shared" si="6"/>
        <v>0</v>
      </c>
      <c r="AV197" s="38">
        <f t="shared" si="7"/>
        <v>0</v>
      </c>
      <c r="AW197" s="38">
        <f t="shared" si="8"/>
        <v>0</v>
      </c>
      <c r="AX197" s="38">
        <f t="shared" si="9"/>
        <v>0</v>
      </c>
      <c r="AY197" s="38">
        <f t="shared" si="10"/>
        <v>0</v>
      </c>
      <c r="AZ197" s="38">
        <f t="shared" si="11"/>
        <v>0</v>
      </c>
      <c r="BA197" s="38">
        <f t="shared" si="12"/>
        <v>0</v>
      </c>
      <c r="BB197" s="38">
        <f t="shared" si="13"/>
        <v>0</v>
      </c>
      <c r="BC197" s="38">
        <f t="shared" si="14"/>
        <v>0</v>
      </c>
      <c r="BD197" s="38">
        <f t="shared" si="15"/>
        <v>0</v>
      </c>
      <c r="BE197" s="38">
        <f t="shared" si="16"/>
        <v>0</v>
      </c>
      <c r="BF197" s="38">
        <f t="shared" si="17"/>
        <v>0</v>
      </c>
      <c r="BG197" s="38">
        <f t="shared" si="18"/>
        <v>0</v>
      </c>
      <c r="BH197" s="38">
        <f t="shared" si="19"/>
        <v>0</v>
      </c>
      <c r="BI197" s="38">
        <f t="shared" si="20"/>
        <v>0</v>
      </c>
      <c r="BJ197" s="38">
        <f t="shared" si="21"/>
        <v>0</v>
      </c>
      <c r="BK197" s="38">
        <f t="shared" si="22"/>
        <v>0</v>
      </c>
      <c r="BL197" s="38">
        <f t="shared" si="23"/>
        <v>0</v>
      </c>
      <c r="BM197" s="38">
        <f t="shared" si="24"/>
        <v>0</v>
      </c>
      <c r="BN197" s="38">
        <f t="shared" si="25"/>
        <v>0</v>
      </c>
      <c r="BO197" s="38">
        <f t="shared" si="26"/>
        <v>0</v>
      </c>
      <c r="BP197" s="38">
        <f t="shared" si="27"/>
        <v>0</v>
      </c>
      <c r="BQ197" s="38">
        <f t="shared" si="28"/>
        <v>0</v>
      </c>
      <c r="BR197" s="38">
        <f t="shared" si="29"/>
        <v>0</v>
      </c>
      <c r="BS197" s="38">
        <f t="shared" si="30"/>
        <v>0</v>
      </c>
      <c r="BT197" s="38">
        <f t="shared" si="31"/>
        <v>0</v>
      </c>
      <c r="BU197" s="38">
        <f t="shared" si="32"/>
        <v>0</v>
      </c>
      <c r="BV197" s="38">
        <f t="shared" si="33"/>
        <v>0</v>
      </c>
      <c r="BW197" s="38">
        <f t="shared" si="34"/>
        <v>0</v>
      </c>
      <c r="BX197" s="38">
        <f t="shared" si="35"/>
        <v>0</v>
      </c>
      <c r="BY197" s="38">
        <f t="shared" si="36"/>
        <v>0</v>
      </c>
      <c r="BZ197" s="38">
        <f t="shared" si="37"/>
        <v>0</v>
      </c>
      <c r="CA197" s="38">
        <f t="shared" si="38"/>
        <v>0</v>
      </c>
      <c r="CB197" s="14"/>
      <c r="CC197" s="14"/>
      <c r="CD197" s="14"/>
    </row>
    <row r="198" spans="1:82" x14ac:dyDescent="0.25">
      <c r="A198" s="37">
        <f>Accueil!C29</f>
        <v>17</v>
      </c>
      <c r="B198" s="37">
        <f>Accueil!D29</f>
        <v>0</v>
      </c>
      <c r="C198" s="37">
        <f>Accueil!E29</f>
        <v>0</v>
      </c>
      <c r="D198" s="37">
        <f>Accueil!F29</f>
        <v>0</v>
      </c>
      <c r="E198" s="37">
        <f>Accueil!G29</f>
        <v>0</v>
      </c>
      <c r="F198" s="37">
        <f>Accueil!H29</f>
        <v>0</v>
      </c>
      <c r="G198" s="37">
        <f>Accueil!I29</f>
        <v>0</v>
      </c>
      <c r="H198" s="37">
        <f>Accueil!J29</f>
        <v>0</v>
      </c>
      <c r="I198" s="37">
        <f>Accueil!K29</f>
        <v>0</v>
      </c>
      <c r="J198" s="37">
        <f>Accueil!L29</f>
        <v>0</v>
      </c>
      <c r="K198" s="37">
        <f>Accueil!M29</f>
        <v>0</v>
      </c>
      <c r="L198" s="37">
        <f>Accueil!N29</f>
        <v>0</v>
      </c>
      <c r="M198" s="37">
        <f>Accueil!O29</f>
        <v>0</v>
      </c>
      <c r="N198" s="37">
        <f>Accueil!P29</f>
        <v>0</v>
      </c>
      <c r="O198" s="37">
        <f>Accueil!Q29</f>
        <v>0</v>
      </c>
      <c r="P198" s="37">
        <f>Accueil!R29</f>
        <v>0</v>
      </c>
      <c r="Q198" s="37">
        <f>Accueil!S29</f>
        <v>0</v>
      </c>
      <c r="R198" s="37">
        <f>Accueil!T29</f>
        <v>0</v>
      </c>
      <c r="S198" s="37">
        <f>Accueil!U29</f>
        <v>0</v>
      </c>
      <c r="T198" s="37">
        <f>Accueil!V29</f>
        <v>0</v>
      </c>
      <c r="U198" s="37">
        <f>Accueil!W29</f>
        <v>0</v>
      </c>
      <c r="V198" s="37">
        <f>Accueil!X29</f>
        <v>0</v>
      </c>
      <c r="W198" s="37">
        <f>Accueil!Y29</f>
        <v>0</v>
      </c>
      <c r="X198" s="37">
        <f>Accueil!Z29</f>
        <v>0</v>
      </c>
      <c r="Y198" s="37">
        <f>Accueil!AA29</f>
        <v>0</v>
      </c>
      <c r="Z198" s="37">
        <f>Accueil!AB29</f>
        <v>0</v>
      </c>
      <c r="AA198" s="37">
        <f>Accueil!AC29</f>
        <v>0</v>
      </c>
      <c r="AB198" s="37">
        <f>Accueil!AD29</f>
        <v>0</v>
      </c>
      <c r="AC198" s="37">
        <f>Accueil!AE29</f>
        <v>0</v>
      </c>
      <c r="AD198" s="37">
        <f>Accueil!AF29</f>
        <v>0</v>
      </c>
      <c r="AE198" s="37">
        <f>Accueil!AG29</f>
        <v>0</v>
      </c>
      <c r="AF198" s="37">
        <f>Accueil!AH29</f>
        <v>0</v>
      </c>
      <c r="AG198" s="37">
        <f>Accueil!AI29</f>
        <v>0</v>
      </c>
      <c r="AH198" s="37">
        <f>Accueil!AJ29</f>
        <v>0</v>
      </c>
      <c r="AI198" s="37">
        <f>Accueil!AK29</f>
        <v>0</v>
      </c>
      <c r="AJ198" s="37">
        <f>Accueil!AL29</f>
        <v>0</v>
      </c>
      <c r="AK198" s="37">
        <f>Accueil!AM29</f>
        <v>0</v>
      </c>
      <c r="AL198" s="37">
        <f>Accueil!AN29</f>
        <v>0</v>
      </c>
      <c r="AM198" s="37">
        <f>Accueil!AO29</f>
        <v>0</v>
      </c>
      <c r="AN198" s="37">
        <f>Accueil!AP29</f>
        <v>0</v>
      </c>
      <c r="AO198" s="37" t="str">
        <f>Accueil!AQ29</f>
        <v/>
      </c>
      <c r="AP198" s="38">
        <f t="shared" si="1"/>
        <v>0</v>
      </c>
      <c r="AQ198" s="38">
        <f t="shared" si="2"/>
        <v>0</v>
      </c>
      <c r="AR198" s="38">
        <f t="shared" si="3"/>
        <v>0</v>
      </c>
      <c r="AS198" s="38">
        <f t="shared" si="4"/>
        <v>0</v>
      </c>
      <c r="AT198" s="38">
        <f t="shared" si="5"/>
        <v>0</v>
      </c>
      <c r="AU198" s="38">
        <f t="shared" si="6"/>
        <v>0</v>
      </c>
      <c r="AV198" s="38">
        <f t="shared" si="7"/>
        <v>0</v>
      </c>
      <c r="AW198" s="38">
        <f t="shared" si="8"/>
        <v>0</v>
      </c>
      <c r="AX198" s="38">
        <f t="shared" si="9"/>
        <v>0</v>
      </c>
      <c r="AY198" s="38">
        <f t="shared" si="10"/>
        <v>0</v>
      </c>
      <c r="AZ198" s="38">
        <f t="shared" si="11"/>
        <v>0</v>
      </c>
      <c r="BA198" s="38">
        <f t="shared" si="12"/>
        <v>0</v>
      </c>
      <c r="BB198" s="38">
        <f t="shared" si="13"/>
        <v>0</v>
      </c>
      <c r="BC198" s="38">
        <f t="shared" si="14"/>
        <v>0</v>
      </c>
      <c r="BD198" s="38">
        <f t="shared" si="15"/>
        <v>0</v>
      </c>
      <c r="BE198" s="38">
        <f t="shared" si="16"/>
        <v>0</v>
      </c>
      <c r="BF198" s="38">
        <f t="shared" si="17"/>
        <v>0</v>
      </c>
      <c r="BG198" s="38">
        <f t="shared" si="18"/>
        <v>0</v>
      </c>
      <c r="BH198" s="38">
        <f t="shared" si="19"/>
        <v>0</v>
      </c>
      <c r="BI198" s="38">
        <f t="shared" si="20"/>
        <v>0</v>
      </c>
      <c r="BJ198" s="38">
        <f t="shared" si="21"/>
        <v>0</v>
      </c>
      <c r="BK198" s="38">
        <f t="shared" si="22"/>
        <v>0</v>
      </c>
      <c r="BL198" s="38">
        <f t="shared" si="23"/>
        <v>0</v>
      </c>
      <c r="BM198" s="38">
        <f t="shared" si="24"/>
        <v>0</v>
      </c>
      <c r="BN198" s="38">
        <f t="shared" si="25"/>
        <v>0</v>
      </c>
      <c r="BO198" s="38">
        <f t="shared" si="26"/>
        <v>0</v>
      </c>
      <c r="BP198" s="38">
        <f t="shared" si="27"/>
        <v>0</v>
      </c>
      <c r="BQ198" s="38">
        <f t="shared" si="28"/>
        <v>0</v>
      </c>
      <c r="BR198" s="38">
        <f t="shared" si="29"/>
        <v>0</v>
      </c>
      <c r="BS198" s="38">
        <f t="shared" si="30"/>
        <v>0</v>
      </c>
      <c r="BT198" s="38">
        <f t="shared" si="31"/>
        <v>0</v>
      </c>
      <c r="BU198" s="38">
        <f t="shared" si="32"/>
        <v>0</v>
      </c>
      <c r="BV198" s="38">
        <f t="shared" si="33"/>
        <v>0</v>
      </c>
      <c r="BW198" s="38">
        <f t="shared" si="34"/>
        <v>0</v>
      </c>
      <c r="BX198" s="38">
        <f t="shared" si="35"/>
        <v>0</v>
      </c>
      <c r="BY198" s="38">
        <f t="shared" si="36"/>
        <v>0</v>
      </c>
      <c r="BZ198" s="38">
        <f t="shared" si="37"/>
        <v>0</v>
      </c>
      <c r="CA198" s="38">
        <f t="shared" si="38"/>
        <v>0</v>
      </c>
      <c r="CB198" s="14"/>
      <c r="CC198" s="14"/>
      <c r="CD198" s="14"/>
    </row>
    <row r="199" spans="1:82" x14ac:dyDescent="0.25">
      <c r="A199" s="37">
        <f>Accueil!C30</f>
        <v>18</v>
      </c>
      <c r="B199" s="37">
        <f>Accueil!D30</f>
        <v>0</v>
      </c>
      <c r="C199" s="37">
        <f>Accueil!E30</f>
        <v>0</v>
      </c>
      <c r="D199" s="37">
        <f>Accueil!F30</f>
        <v>0</v>
      </c>
      <c r="E199" s="37">
        <f>Accueil!G30</f>
        <v>0</v>
      </c>
      <c r="F199" s="37">
        <f>Accueil!H30</f>
        <v>0</v>
      </c>
      <c r="G199" s="37">
        <f>Accueil!I30</f>
        <v>0</v>
      </c>
      <c r="H199" s="37">
        <f>Accueil!J30</f>
        <v>0</v>
      </c>
      <c r="I199" s="37">
        <f>Accueil!K30</f>
        <v>0</v>
      </c>
      <c r="J199" s="37">
        <f>Accueil!L30</f>
        <v>0</v>
      </c>
      <c r="K199" s="37">
        <f>Accueil!M30</f>
        <v>0</v>
      </c>
      <c r="L199" s="37">
        <f>Accueil!N30</f>
        <v>0</v>
      </c>
      <c r="M199" s="37">
        <f>Accueil!O30</f>
        <v>0</v>
      </c>
      <c r="N199" s="37">
        <f>Accueil!P30</f>
        <v>0</v>
      </c>
      <c r="O199" s="37">
        <f>Accueil!Q30</f>
        <v>0</v>
      </c>
      <c r="P199" s="37">
        <f>Accueil!R30</f>
        <v>0</v>
      </c>
      <c r="Q199" s="37">
        <f>Accueil!S30</f>
        <v>0</v>
      </c>
      <c r="R199" s="37">
        <f>Accueil!T30</f>
        <v>0</v>
      </c>
      <c r="S199" s="37">
        <f>Accueil!U30</f>
        <v>0</v>
      </c>
      <c r="T199" s="37">
        <f>Accueil!V30</f>
        <v>0</v>
      </c>
      <c r="U199" s="37">
        <f>Accueil!W30</f>
        <v>0</v>
      </c>
      <c r="V199" s="37">
        <f>Accueil!X30</f>
        <v>0</v>
      </c>
      <c r="W199" s="37">
        <f>Accueil!Y30</f>
        <v>0</v>
      </c>
      <c r="X199" s="37">
        <f>Accueil!Z30</f>
        <v>0</v>
      </c>
      <c r="Y199" s="37">
        <f>Accueil!AA30</f>
        <v>0</v>
      </c>
      <c r="Z199" s="37">
        <f>Accueil!AB30</f>
        <v>0</v>
      </c>
      <c r="AA199" s="37">
        <f>Accueil!AC30</f>
        <v>0</v>
      </c>
      <c r="AB199" s="37">
        <f>Accueil!AD30</f>
        <v>0</v>
      </c>
      <c r="AC199" s="37">
        <f>Accueil!AE30</f>
        <v>0</v>
      </c>
      <c r="AD199" s="37">
        <f>Accueil!AF30</f>
        <v>0</v>
      </c>
      <c r="AE199" s="37">
        <f>Accueil!AG30</f>
        <v>0</v>
      </c>
      <c r="AF199" s="37">
        <f>Accueil!AH30</f>
        <v>0</v>
      </c>
      <c r="AG199" s="37">
        <f>Accueil!AI30</f>
        <v>0</v>
      </c>
      <c r="AH199" s="37">
        <f>Accueil!AJ30</f>
        <v>0</v>
      </c>
      <c r="AI199" s="37">
        <f>Accueil!AK30</f>
        <v>0</v>
      </c>
      <c r="AJ199" s="37">
        <f>Accueil!AL30</f>
        <v>0</v>
      </c>
      <c r="AK199" s="37">
        <f>Accueil!AM30</f>
        <v>0</v>
      </c>
      <c r="AL199" s="37">
        <f>Accueil!AN30</f>
        <v>0</v>
      </c>
      <c r="AM199" s="37">
        <f>Accueil!AO30</f>
        <v>0</v>
      </c>
      <c r="AN199" s="37">
        <f>Accueil!AP30</f>
        <v>0</v>
      </c>
      <c r="AO199" s="37" t="str">
        <f>Accueil!AQ30</f>
        <v/>
      </c>
      <c r="AP199" s="38">
        <f t="shared" si="1"/>
        <v>0</v>
      </c>
      <c r="AQ199" s="38">
        <f t="shared" si="2"/>
        <v>0</v>
      </c>
      <c r="AR199" s="38">
        <f t="shared" si="3"/>
        <v>0</v>
      </c>
      <c r="AS199" s="38">
        <f t="shared" si="4"/>
        <v>0</v>
      </c>
      <c r="AT199" s="38">
        <f t="shared" si="5"/>
        <v>0</v>
      </c>
      <c r="AU199" s="38">
        <f t="shared" si="6"/>
        <v>0</v>
      </c>
      <c r="AV199" s="38">
        <f t="shared" si="7"/>
        <v>0</v>
      </c>
      <c r="AW199" s="38">
        <f t="shared" si="8"/>
        <v>0</v>
      </c>
      <c r="AX199" s="38">
        <f t="shared" si="9"/>
        <v>0</v>
      </c>
      <c r="AY199" s="38">
        <f t="shared" si="10"/>
        <v>0</v>
      </c>
      <c r="AZ199" s="38">
        <f t="shared" si="11"/>
        <v>0</v>
      </c>
      <c r="BA199" s="38">
        <f t="shared" si="12"/>
        <v>0</v>
      </c>
      <c r="BB199" s="38">
        <f t="shared" si="13"/>
        <v>0</v>
      </c>
      <c r="BC199" s="38">
        <f t="shared" si="14"/>
        <v>0</v>
      </c>
      <c r="BD199" s="38">
        <f t="shared" si="15"/>
        <v>0</v>
      </c>
      <c r="BE199" s="38">
        <f t="shared" si="16"/>
        <v>0</v>
      </c>
      <c r="BF199" s="38">
        <f t="shared" si="17"/>
        <v>0</v>
      </c>
      <c r="BG199" s="38">
        <f t="shared" si="18"/>
        <v>0</v>
      </c>
      <c r="BH199" s="38">
        <f t="shared" si="19"/>
        <v>0</v>
      </c>
      <c r="BI199" s="38">
        <f t="shared" si="20"/>
        <v>0</v>
      </c>
      <c r="BJ199" s="38">
        <f t="shared" si="21"/>
        <v>0</v>
      </c>
      <c r="BK199" s="38">
        <f t="shared" si="22"/>
        <v>0</v>
      </c>
      <c r="BL199" s="38">
        <f t="shared" si="23"/>
        <v>0</v>
      </c>
      <c r="BM199" s="38">
        <f t="shared" si="24"/>
        <v>0</v>
      </c>
      <c r="BN199" s="38">
        <f t="shared" si="25"/>
        <v>0</v>
      </c>
      <c r="BO199" s="38">
        <f t="shared" si="26"/>
        <v>0</v>
      </c>
      <c r="BP199" s="38">
        <f t="shared" si="27"/>
        <v>0</v>
      </c>
      <c r="BQ199" s="38">
        <f t="shared" si="28"/>
        <v>0</v>
      </c>
      <c r="BR199" s="38">
        <f t="shared" si="29"/>
        <v>0</v>
      </c>
      <c r="BS199" s="38">
        <f t="shared" si="30"/>
        <v>0</v>
      </c>
      <c r="BT199" s="38">
        <f t="shared" si="31"/>
        <v>0</v>
      </c>
      <c r="BU199" s="38">
        <f t="shared" si="32"/>
        <v>0</v>
      </c>
      <c r="BV199" s="38">
        <f t="shared" si="33"/>
        <v>0</v>
      </c>
      <c r="BW199" s="38">
        <f t="shared" si="34"/>
        <v>0</v>
      </c>
      <c r="BX199" s="38">
        <f t="shared" si="35"/>
        <v>0</v>
      </c>
      <c r="BY199" s="38">
        <f t="shared" si="36"/>
        <v>0</v>
      </c>
      <c r="BZ199" s="38">
        <f t="shared" si="37"/>
        <v>0</v>
      </c>
      <c r="CA199" s="38">
        <f t="shared" si="38"/>
        <v>0</v>
      </c>
      <c r="CB199" s="14"/>
      <c r="CC199" s="14"/>
      <c r="CD199" s="14"/>
    </row>
    <row r="200" spans="1:82" x14ac:dyDescent="0.25">
      <c r="A200" s="37">
        <f>Accueil!C31</f>
        <v>19</v>
      </c>
      <c r="B200" s="37">
        <f>Accueil!D31</f>
        <v>0</v>
      </c>
      <c r="C200" s="37">
        <f>Accueil!E31</f>
        <v>0</v>
      </c>
      <c r="D200" s="37">
        <f>Accueil!F31</f>
        <v>0</v>
      </c>
      <c r="E200" s="37">
        <f>Accueil!G31</f>
        <v>0</v>
      </c>
      <c r="F200" s="37">
        <f>Accueil!H31</f>
        <v>0</v>
      </c>
      <c r="G200" s="37">
        <f>Accueil!I31</f>
        <v>0</v>
      </c>
      <c r="H200" s="37">
        <f>Accueil!J31</f>
        <v>0</v>
      </c>
      <c r="I200" s="37">
        <f>Accueil!K31</f>
        <v>0</v>
      </c>
      <c r="J200" s="37">
        <f>Accueil!L31</f>
        <v>0</v>
      </c>
      <c r="K200" s="37">
        <f>Accueil!M31</f>
        <v>0</v>
      </c>
      <c r="L200" s="37">
        <f>Accueil!N31</f>
        <v>0</v>
      </c>
      <c r="M200" s="37">
        <f>Accueil!O31</f>
        <v>0</v>
      </c>
      <c r="N200" s="37">
        <f>Accueil!P31</f>
        <v>0</v>
      </c>
      <c r="O200" s="37">
        <f>Accueil!Q31</f>
        <v>0</v>
      </c>
      <c r="P200" s="37">
        <f>Accueil!R31</f>
        <v>0</v>
      </c>
      <c r="Q200" s="37">
        <f>Accueil!S31</f>
        <v>0</v>
      </c>
      <c r="R200" s="37">
        <f>Accueil!T31</f>
        <v>0</v>
      </c>
      <c r="S200" s="37">
        <f>Accueil!U31</f>
        <v>0</v>
      </c>
      <c r="T200" s="37">
        <f>Accueil!V31</f>
        <v>0</v>
      </c>
      <c r="U200" s="37">
        <f>Accueil!W31</f>
        <v>0</v>
      </c>
      <c r="V200" s="37">
        <f>Accueil!X31</f>
        <v>0</v>
      </c>
      <c r="W200" s="37">
        <f>Accueil!Y31</f>
        <v>0</v>
      </c>
      <c r="X200" s="37">
        <f>Accueil!Z31</f>
        <v>0</v>
      </c>
      <c r="Y200" s="37">
        <f>Accueil!AA31</f>
        <v>0</v>
      </c>
      <c r="Z200" s="37">
        <f>Accueil!AB31</f>
        <v>0</v>
      </c>
      <c r="AA200" s="37">
        <f>Accueil!AC31</f>
        <v>0</v>
      </c>
      <c r="AB200" s="37">
        <f>Accueil!AD31</f>
        <v>0</v>
      </c>
      <c r="AC200" s="37">
        <f>Accueil!AE31</f>
        <v>0</v>
      </c>
      <c r="AD200" s="37">
        <f>Accueil!AF31</f>
        <v>0</v>
      </c>
      <c r="AE200" s="37">
        <f>Accueil!AG31</f>
        <v>0</v>
      </c>
      <c r="AF200" s="37">
        <f>Accueil!AH31</f>
        <v>0</v>
      </c>
      <c r="AG200" s="37">
        <f>Accueil!AI31</f>
        <v>0</v>
      </c>
      <c r="AH200" s="37">
        <f>Accueil!AJ31</f>
        <v>0</v>
      </c>
      <c r="AI200" s="37">
        <f>Accueil!AK31</f>
        <v>0</v>
      </c>
      <c r="AJ200" s="37">
        <f>Accueil!AL31</f>
        <v>0</v>
      </c>
      <c r="AK200" s="37">
        <f>Accueil!AM31</f>
        <v>0</v>
      </c>
      <c r="AL200" s="37">
        <f>Accueil!AN31</f>
        <v>0</v>
      </c>
      <c r="AM200" s="37">
        <f>Accueil!AO31</f>
        <v>0</v>
      </c>
      <c r="AN200" s="37">
        <f>Accueil!AP31</f>
        <v>0</v>
      </c>
      <c r="AO200" s="37" t="str">
        <f>Accueil!AQ31</f>
        <v/>
      </c>
      <c r="AP200" s="38">
        <f t="shared" si="1"/>
        <v>0</v>
      </c>
      <c r="AQ200" s="38">
        <f t="shared" si="2"/>
        <v>0</v>
      </c>
      <c r="AR200" s="38">
        <f t="shared" si="3"/>
        <v>0</v>
      </c>
      <c r="AS200" s="38">
        <f t="shared" si="4"/>
        <v>0</v>
      </c>
      <c r="AT200" s="38">
        <f t="shared" si="5"/>
        <v>0</v>
      </c>
      <c r="AU200" s="38">
        <f t="shared" si="6"/>
        <v>0</v>
      </c>
      <c r="AV200" s="38">
        <f t="shared" si="7"/>
        <v>0</v>
      </c>
      <c r="AW200" s="38">
        <f t="shared" si="8"/>
        <v>0</v>
      </c>
      <c r="AX200" s="38">
        <f t="shared" si="9"/>
        <v>0</v>
      </c>
      <c r="AY200" s="38">
        <f t="shared" si="10"/>
        <v>0</v>
      </c>
      <c r="AZ200" s="38">
        <f t="shared" si="11"/>
        <v>0</v>
      </c>
      <c r="BA200" s="38">
        <f t="shared" si="12"/>
        <v>0</v>
      </c>
      <c r="BB200" s="38">
        <f t="shared" si="13"/>
        <v>0</v>
      </c>
      <c r="BC200" s="38">
        <f t="shared" si="14"/>
        <v>0</v>
      </c>
      <c r="BD200" s="38">
        <f t="shared" si="15"/>
        <v>0</v>
      </c>
      <c r="BE200" s="38">
        <f t="shared" si="16"/>
        <v>0</v>
      </c>
      <c r="BF200" s="38">
        <f t="shared" si="17"/>
        <v>0</v>
      </c>
      <c r="BG200" s="38">
        <f t="shared" si="18"/>
        <v>0</v>
      </c>
      <c r="BH200" s="38">
        <f t="shared" si="19"/>
        <v>0</v>
      </c>
      <c r="BI200" s="38">
        <f t="shared" si="20"/>
        <v>0</v>
      </c>
      <c r="BJ200" s="38">
        <f t="shared" si="21"/>
        <v>0</v>
      </c>
      <c r="BK200" s="38">
        <f t="shared" si="22"/>
        <v>0</v>
      </c>
      <c r="BL200" s="38">
        <f t="shared" si="23"/>
        <v>0</v>
      </c>
      <c r="BM200" s="38">
        <f t="shared" si="24"/>
        <v>0</v>
      </c>
      <c r="BN200" s="38">
        <f t="shared" si="25"/>
        <v>0</v>
      </c>
      <c r="BO200" s="38">
        <f t="shared" si="26"/>
        <v>0</v>
      </c>
      <c r="BP200" s="38">
        <f t="shared" si="27"/>
        <v>0</v>
      </c>
      <c r="BQ200" s="38">
        <f t="shared" si="28"/>
        <v>0</v>
      </c>
      <c r="BR200" s="38">
        <f t="shared" si="29"/>
        <v>0</v>
      </c>
      <c r="BS200" s="38">
        <f t="shared" si="30"/>
        <v>0</v>
      </c>
      <c r="BT200" s="38">
        <f t="shared" si="31"/>
        <v>0</v>
      </c>
      <c r="BU200" s="38">
        <f t="shared" si="32"/>
        <v>0</v>
      </c>
      <c r="BV200" s="38">
        <f t="shared" si="33"/>
        <v>0</v>
      </c>
      <c r="BW200" s="38">
        <f t="shared" si="34"/>
        <v>0</v>
      </c>
      <c r="BX200" s="38">
        <f t="shared" si="35"/>
        <v>0</v>
      </c>
      <c r="BY200" s="38">
        <f t="shared" si="36"/>
        <v>0</v>
      </c>
      <c r="BZ200" s="38">
        <f t="shared" si="37"/>
        <v>0</v>
      </c>
      <c r="CA200" s="38">
        <f t="shared" si="38"/>
        <v>0</v>
      </c>
      <c r="CB200" s="14"/>
      <c r="CC200" s="14"/>
      <c r="CD200" s="14"/>
    </row>
    <row r="201" spans="1:82" x14ac:dyDescent="0.25">
      <c r="A201" s="37">
        <f>Accueil!C32</f>
        <v>20</v>
      </c>
      <c r="B201" s="37">
        <f>Accueil!D32</f>
        <v>0</v>
      </c>
      <c r="C201" s="37">
        <f>Accueil!E32</f>
        <v>0</v>
      </c>
      <c r="D201" s="37">
        <f>Accueil!F32</f>
        <v>0</v>
      </c>
      <c r="E201" s="37">
        <f>Accueil!G32</f>
        <v>0</v>
      </c>
      <c r="F201" s="37">
        <f>Accueil!H32</f>
        <v>0</v>
      </c>
      <c r="G201" s="37">
        <f>Accueil!I32</f>
        <v>0</v>
      </c>
      <c r="H201" s="37">
        <f>Accueil!J32</f>
        <v>0</v>
      </c>
      <c r="I201" s="37">
        <f>Accueil!K32</f>
        <v>0</v>
      </c>
      <c r="J201" s="37">
        <f>Accueil!L32</f>
        <v>0</v>
      </c>
      <c r="K201" s="37">
        <f>Accueil!M32</f>
        <v>0</v>
      </c>
      <c r="L201" s="37">
        <f>Accueil!N32</f>
        <v>0</v>
      </c>
      <c r="M201" s="37">
        <f>Accueil!O32</f>
        <v>0</v>
      </c>
      <c r="N201" s="37">
        <f>Accueil!P32</f>
        <v>0</v>
      </c>
      <c r="O201" s="37">
        <f>Accueil!Q32</f>
        <v>0</v>
      </c>
      <c r="P201" s="37">
        <f>Accueil!R32</f>
        <v>0</v>
      </c>
      <c r="Q201" s="37">
        <f>Accueil!S32</f>
        <v>0</v>
      </c>
      <c r="R201" s="37">
        <f>Accueil!T32</f>
        <v>0</v>
      </c>
      <c r="S201" s="37">
        <f>Accueil!U32</f>
        <v>0</v>
      </c>
      <c r="T201" s="37">
        <f>Accueil!V32</f>
        <v>0</v>
      </c>
      <c r="U201" s="37">
        <f>Accueil!W32</f>
        <v>0</v>
      </c>
      <c r="V201" s="37">
        <f>Accueil!X32</f>
        <v>0</v>
      </c>
      <c r="W201" s="37">
        <f>Accueil!Y32</f>
        <v>0</v>
      </c>
      <c r="X201" s="37">
        <f>Accueil!Z32</f>
        <v>0</v>
      </c>
      <c r="Y201" s="37">
        <f>Accueil!AA32</f>
        <v>0</v>
      </c>
      <c r="Z201" s="37">
        <f>Accueil!AB32</f>
        <v>0</v>
      </c>
      <c r="AA201" s="37">
        <f>Accueil!AC32</f>
        <v>0</v>
      </c>
      <c r="AB201" s="37">
        <f>Accueil!AD32</f>
        <v>0</v>
      </c>
      <c r="AC201" s="37">
        <f>Accueil!AE32</f>
        <v>0</v>
      </c>
      <c r="AD201" s="37">
        <f>Accueil!AF32</f>
        <v>0</v>
      </c>
      <c r="AE201" s="37">
        <f>Accueil!AG32</f>
        <v>0</v>
      </c>
      <c r="AF201" s="37">
        <f>Accueil!AH32</f>
        <v>0</v>
      </c>
      <c r="AG201" s="37">
        <f>Accueil!AI32</f>
        <v>0</v>
      </c>
      <c r="AH201" s="37">
        <f>Accueil!AJ32</f>
        <v>0</v>
      </c>
      <c r="AI201" s="37">
        <f>Accueil!AK32</f>
        <v>0</v>
      </c>
      <c r="AJ201" s="37">
        <f>Accueil!AL32</f>
        <v>0</v>
      </c>
      <c r="AK201" s="37">
        <f>Accueil!AM32</f>
        <v>0</v>
      </c>
      <c r="AL201" s="37">
        <f>Accueil!AN32</f>
        <v>0</v>
      </c>
      <c r="AM201" s="37">
        <f>Accueil!AO32</f>
        <v>0</v>
      </c>
      <c r="AN201" s="37">
        <f>Accueil!AP32</f>
        <v>0</v>
      </c>
      <c r="AO201" s="37" t="str">
        <f>Accueil!AQ32</f>
        <v/>
      </c>
      <c r="AP201" s="38">
        <f t="shared" si="1"/>
        <v>0</v>
      </c>
      <c r="AQ201" s="38">
        <f t="shared" si="2"/>
        <v>0</v>
      </c>
      <c r="AR201" s="38">
        <f t="shared" si="3"/>
        <v>0</v>
      </c>
      <c r="AS201" s="38">
        <f t="shared" si="4"/>
        <v>0</v>
      </c>
      <c r="AT201" s="38">
        <f t="shared" si="5"/>
        <v>0</v>
      </c>
      <c r="AU201" s="38">
        <f t="shared" si="6"/>
        <v>0</v>
      </c>
      <c r="AV201" s="38">
        <f t="shared" si="7"/>
        <v>0</v>
      </c>
      <c r="AW201" s="38">
        <f t="shared" si="8"/>
        <v>0</v>
      </c>
      <c r="AX201" s="38">
        <f t="shared" si="9"/>
        <v>0</v>
      </c>
      <c r="AY201" s="38">
        <f t="shared" si="10"/>
        <v>0</v>
      </c>
      <c r="AZ201" s="38">
        <f t="shared" si="11"/>
        <v>0</v>
      </c>
      <c r="BA201" s="38">
        <f t="shared" si="12"/>
        <v>0</v>
      </c>
      <c r="BB201" s="38">
        <f t="shared" si="13"/>
        <v>0</v>
      </c>
      <c r="BC201" s="38">
        <f t="shared" si="14"/>
        <v>0</v>
      </c>
      <c r="BD201" s="38">
        <f t="shared" si="15"/>
        <v>0</v>
      </c>
      <c r="BE201" s="38">
        <f t="shared" si="16"/>
        <v>0</v>
      </c>
      <c r="BF201" s="38">
        <f t="shared" si="17"/>
        <v>0</v>
      </c>
      <c r="BG201" s="38">
        <f t="shared" si="18"/>
        <v>0</v>
      </c>
      <c r="BH201" s="38">
        <f t="shared" si="19"/>
        <v>0</v>
      </c>
      <c r="BI201" s="38">
        <f t="shared" si="20"/>
        <v>0</v>
      </c>
      <c r="BJ201" s="38">
        <f t="shared" si="21"/>
        <v>0</v>
      </c>
      <c r="BK201" s="38">
        <f t="shared" si="22"/>
        <v>0</v>
      </c>
      <c r="BL201" s="38">
        <f t="shared" si="23"/>
        <v>0</v>
      </c>
      <c r="BM201" s="38">
        <f t="shared" si="24"/>
        <v>0</v>
      </c>
      <c r="BN201" s="38">
        <f t="shared" si="25"/>
        <v>0</v>
      </c>
      <c r="BO201" s="38">
        <f t="shared" si="26"/>
        <v>0</v>
      </c>
      <c r="BP201" s="38">
        <f t="shared" si="27"/>
        <v>0</v>
      </c>
      <c r="BQ201" s="38">
        <f t="shared" si="28"/>
        <v>0</v>
      </c>
      <c r="BR201" s="38">
        <f t="shared" si="29"/>
        <v>0</v>
      </c>
      <c r="BS201" s="38">
        <f t="shared" si="30"/>
        <v>0</v>
      </c>
      <c r="BT201" s="38">
        <f t="shared" si="31"/>
        <v>0</v>
      </c>
      <c r="BU201" s="38">
        <f t="shared" si="32"/>
        <v>0</v>
      </c>
      <c r="BV201" s="38">
        <f t="shared" si="33"/>
        <v>0</v>
      </c>
      <c r="BW201" s="38">
        <f t="shared" si="34"/>
        <v>0</v>
      </c>
      <c r="BX201" s="38">
        <f t="shared" si="35"/>
        <v>0</v>
      </c>
      <c r="BY201" s="38">
        <f t="shared" si="36"/>
        <v>0</v>
      </c>
      <c r="BZ201" s="38">
        <f t="shared" si="37"/>
        <v>0</v>
      </c>
      <c r="CA201" s="38">
        <f t="shared" si="38"/>
        <v>0</v>
      </c>
      <c r="CB201" s="14"/>
      <c r="CC201" s="14"/>
      <c r="CD201" s="14"/>
    </row>
    <row r="202" spans="1:82" ht="15.75" thickBot="1" x14ac:dyDescent="0.3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</row>
    <row r="203" spans="1:82" ht="15.75" thickBot="1" x14ac:dyDescent="0.3">
      <c r="A203" s="36"/>
      <c r="T203" s="58" t="s">
        <v>61</v>
      </c>
      <c r="U203" s="59"/>
      <c r="V203" s="60"/>
      <c r="W203" s="47"/>
    </row>
    <row r="205" spans="1:82" x14ac:dyDescent="0.25">
      <c r="A205" s="37" t="str">
        <f>Accueil!C13</f>
        <v>James</v>
      </c>
      <c r="B205" s="37"/>
      <c r="C205" s="37">
        <f>IF(C182="",NA(),SUM(C182)/COUNTIF(C182,"&gt;0"))</f>
        <v>6</v>
      </c>
      <c r="D205" s="37">
        <f>IF(D182="",NA(),SUM(C182:D182)/COUNTIF(C182:D182,"&gt;0"))</f>
        <v>6.5</v>
      </c>
      <c r="E205" s="37">
        <f>IF(E182="",NA(),SUM(C182:E182)/COUNTIF(C182:E182,"&gt;0"))</f>
        <v>6.333333333333333</v>
      </c>
      <c r="F205" s="37">
        <f>IF(F182="",NA(),SUM(C182:F182)/COUNTIF(C182:F182,"&gt;0"))</f>
        <v>6.25</v>
      </c>
      <c r="G205" s="37">
        <f>IF(G182="",NA(),SUM(C182:G182)/COUNTIF(C182:G182,"&gt;0"))</f>
        <v>6.4</v>
      </c>
      <c r="H205" s="37">
        <f>IF(H182="",NA(),SUM(C182:H182)/COUNTIF(C182:H182,"&gt;0"))</f>
        <v>6.333333333333333</v>
      </c>
      <c r="I205" s="37">
        <f>IF(I182="",NA(),SUM(C182:I182)/COUNTIF(C182:I182,"&gt;0"))</f>
        <v>6.1428571428571432</v>
      </c>
      <c r="J205" s="37">
        <f>IF(J182="",NA(),SUM(C182:J182)/COUNTIF(C182:J182,"&gt;0"))</f>
        <v>5.75</v>
      </c>
      <c r="K205" s="37">
        <f>IF(K182="",NA(),SUM(C182:K182)/COUNTIF(C182:K182,"&gt;0"))</f>
        <v>5.7777777777777777</v>
      </c>
      <c r="L205" s="37">
        <f>IF(L182="",NA(),SUM(C182:L182)/COUNTIF(C182:L182,"&gt;0"))</f>
        <v>5.6</v>
      </c>
      <c r="M205" s="37">
        <f>IF(M182="",NA(),SUM(C182:M182)/COUNTIF(C182:M182,"&gt;0"))</f>
        <v>5.5454545454545459</v>
      </c>
      <c r="N205" s="37">
        <f>IF(N182="",NA(),SUM(C182:N182)/COUNTIF(C182:N182,"&gt;0"))</f>
        <v>5.583333333333333</v>
      </c>
      <c r="O205" s="37">
        <f>IF(O182="",NA(),SUM(C182:O182)/COUNTIF(C182:O182,"&gt;0"))</f>
        <v>5.384615384615385</v>
      </c>
      <c r="P205" s="37">
        <f>IF(P182="",NA(),SUM(C182:P182)/COUNTIF(C182:P182,"&gt;0"))</f>
        <v>5.3571428571428568</v>
      </c>
      <c r="Q205" s="37">
        <f>IF(Q182="",NA(),SUM(C182:Q182)/COUNTIF(C182:Q182,"&gt;0"))</f>
        <v>5.4666666666666668</v>
      </c>
      <c r="R205" s="37">
        <f>IF(R182="",NA(),SUM(C182:R182)/COUNTIF(C182:R182,"&gt;0"))</f>
        <v>5.5625</v>
      </c>
      <c r="S205" s="37">
        <f>IF(S182="",NA(),SUM(C182:S182)/COUNTIF(C182:S182,"&gt;0"))</f>
        <v>5.4705882352941178</v>
      </c>
      <c r="T205" s="37">
        <f>IF(T182="",NA(),SUM(C182:T182)/COUNTIF(C182:T182,"&gt;0"))</f>
        <v>5.666666666666667</v>
      </c>
      <c r="U205" s="37">
        <f>IF(U182="",NA(),SUM(C182:U182)/COUNTIF(C182:U182,"&gt;0"))</f>
        <v>5.7894736842105265</v>
      </c>
      <c r="V205" s="37">
        <f>IF(V182="",NA(),SUM(C182:V182)/COUNTIF(C182:V182,"&gt;0"))</f>
        <v>5.7</v>
      </c>
      <c r="W205" s="37">
        <f>IF(W182="",NA(),SUM(C182:W182)/COUNTIF(C182:W182,"&gt;0"))</f>
        <v>5.6190476190476186</v>
      </c>
      <c r="X205" s="37">
        <f>IF(X182="",NA(),SUM(C182:X182)/COUNTIF(C182:X182,"&gt;0"))</f>
        <v>5.5909090909090908</v>
      </c>
      <c r="Y205" s="37">
        <f>IF(Y182="",NA(),SUM(C182:Y182)/COUNTIF(C182:Y182,"&gt;0"))</f>
        <v>5.5217391304347823</v>
      </c>
      <c r="Z205" s="37">
        <f>IF(Z182="",NA(),SUM(C182:Z182)/COUNTIF(C182:Z182,"&gt;0"))</f>
        <v>5.375</v>
      </c>
      <c r="AA205" s="37">
        <f>IF(AA182="",NA(),SUM(C182:AA182)/COUNTIF(C182:AA182,"&gt;0"))</f>
        <v>5.32</v>
      </c>
      <c r="AB205" s="37">
        <f>IF(AB182="",NA(),SUM(C182:AB182)/COUNTIF(C182:AB182,"&gt;0"))</f>
        <v>5.3461538461538458</v>
      </c>
      <c r="AC205" s="37">
        <f>IF(AC182="",NA(),SUM(C182:AC182)/COUNTIF(C182:AC182,"&gt;0"))</f>
        <v>5.333333333333333</v>
      </c>
      <c r="AD205" s="37">
        <f>IF(AD182="",NA(),SUM(C182:AD182)/COUNTIF(C182:AD182,"&gt;0"))</f>
        <v>5.3928571428571432</v>
      </c>
      <c r="AE205" s="37">
        <f>IF(AE182="",NA(),SUM(C182:AE182)/COUNTIF(C182:AE182,"&gt;0"))</f>
        <v>5.4827586206896548</v>
      </c>
      <c r="AF205" s="37">
        <f>IF(AF182="",NA(),SUM(C182:AF182)/COUNTIF(C182:AF182,"&gt;0"))</f>
        <v>5.4666666666666668</v>
      </c>
      <c r="AG205" s="37">
        <f>IF(AG182="",NA(),SUM(C182:AG182)/COUNTIF(C182:AG182,"&gt;0"))</f>
        <v>5.387096774193548</v>
      </c>
      <c r="AH205" s="37">
        <f>IF(AH182="",NA(),SUM(C182:AH182)/COUNTIF(C182:AH182,"&gt;0"))</f>
        <v>5.34375</v>
      </c>
      <c r="AI205" s="37">
        <f>IF(AI182="",NA(),SUM(C182:AI182)/COUNTIF(C182:AI182,"&gt;0"))</f>
        <v>5.333333333333333</v>
      </c>
      <c r="AJ205" s="37">
        <f>IF(AJ182="",NA(),SUM(C182:AJ182)/COUNTIF(C182:AJ182,"&gt;0"))</f>
        <v>5.3529411764705879</v>
      </c>
      <c r="AK205" s="37">
        <f>IF(AK182="",NA(),SUM(C182:AK182)/COUNTIF(C182:AK182,"&gt;0"))</f>
        <v>5.3142857142857141</v>
      </c>
      <c r="AL205" s="37">
        <f>IF(AL182="",NA(),SUM(C182:AL182)/COUNTIF(C182:AL182,"&gt;0"))</f>
        <v>5.25</v>
      </c>
      <c r="AM205" s="37">
        <f>IF(AM182="",NA(),SUM(C182:AM182)/COUNTIF(C182:AM182,"&gt;0"))</f>
        <v>5.2162162162162158</v>
      </c>
      <c r="AN205" s="48">
        <f>IF(AN182="",NA(),SUM(C182:AN182)/COUNTIF(C182:AN182,"&gt;0"))</f>
        <v>5.2368421052631575</v>
      </c>
      <c r="AO205" s="49"/>
    </row>
    <row r="206" spans="1:82" x14ac:dyDescent="0.25">
      <c r="A206" s="37" t="str">
        <f>Accueil!C14</f>
        <v>Manu</v>
      </c>
      <c r="B206" s="37"/>
      <c r="C206" s="37">
        <f t="shared" ref="C206:C223" si="39">IF(C183="",NA(),SUM(C183)/COUNTIF(C183,"&gt;0"))</f>
        <v>6</v>
      </c>
      <c r="D206" s="37">
        <f t="shared" ref="D206:D224" si="40">IF(D183="",NA(),SUM(C183:D183)/COUNTIF(C183:D183,"&gt;0"))</f>
        <v>5.5</v>
      </c>
      <c r="E206" s="37">
        <f t="shared" ref="E206:E224" si="41">IF(E183="",NA(),SUM(C183:E183)/COUNTIF(C183:E183,"&gt;0"))</f>
        <v>5.333333333333333</v>
      </c>
      <c r="F206" s="37">
        <f t="shared" ref="F206:F224" si="42">IF(F183="",NA(),SUM(C183:F183)/COUNTIF(C183:F183,"&gt;0"))</f>
        <v>5.5</v>
      </c>
      <c r="G206" s="37">
        <f t="shared" ref="G206:G224" si="43">IF(G183="",NA(),SUM(C183:G183)/COUNTIF(C183:G183,"&gt;0"))</f>
        <v>5.4</v>
      </c>
      <c r="H206" s="37">
        <f t="shared" ref="H206:H224" si="44">IF(H183="",NA(),SUM(C183:H183)/COUNTIF(C183:H183,"&gt;0"))</f>
        <v>5.5</v>
      </c>
      <c r="I206" s="37">
        <f t="shared" ref="I206:I224" si="45">IF(I183="",NA(),SUM(C183:I183)/COUNTIF(C183:I183,"&gt;0"))</f>
        <v>5.4285714285714288</v>
      </c>
      <c r="J206" s="37">
        <f t="shared" ref="J206:J224" si="46">IF(J183="",NA(),SUM(C183:J183)/COUNTIF(C183:J183,"&gt;0"))</f>
        <v>4.875</v>
      </c>
      <c r="K206" s="37">
        <f t="shared" ref="K206:K224" si="47">IF(K183="",NA(),SUM(C183:K183)/COUNTIF(C183:K183,"&gt;0"))</f>
        <v>4.7777777777777777</v>
      </c>
      <c r="L206" s="37">
        <f t="shared" ref="L206:L224" si="48">IF(L183="",NA(),SUM(C183:L183)/COUNTIF(C183:L183,"&gt;0"))</f>
        <v>4.5999999999999996</v>
      </c>
      <c r="M206" s="37">
        <f t="shared" ref="M206:M224" si="49">IF(M183="",NA(),SUM(C183:M183)/COUNTIF(C183:M183,"&gt;0"))</f>
        <v>4.7272727272727275</v>
      </c>
      <c r="N206" s="37">
        <f t="shared" ref="N206:N224" si="50">IF(N183="",NA(),SUM(C183:N183)/COUNTIF(C183:N183,"&gt;0"))</f>
        <v>4.916666666666667</v>
      </c>
      <c r="O206" s="37">
        <f t="shared" ref="O206:O224" si="51">IF(O183="",NA(),SUM(C183:O183)/COUNTIF(C183:O183,"&gt;0"))</f>
        <v>4.9230769230769234</v>
      </c>
      <c r="P206" s="37">
        <f t="shared" ref="P206:P224" si="52">IF(P183="",NA(),SUM(C183:P183)/COUNTIF(C183:P183,"&gt;0"))</f>
        <v>5.0714285714285712</v>
      </c>
      <c r="Q206" s="37">
        <f t="shared" ref="Q206:Q224" si="53">IF(Q183="",NA(),SUM(C183:Q183)/COUNTIF(C183:Q183,"&gt;0"))</f>
        <v>5.0666666666666664</v>
      </c>
      <c r="R206" s="37">
        <f t="shared" ref="R206:R224" si="54">IF(R183="",NA(),SUM(C183:R183)/COUNTIF(C183:R183,"&gt;0"))</f>
        <v>5.125</v>
      </c>
      <c r="S206" s="37">
        <f t="shared" ref="S206:S224" si="55">IF(S183="",NA(),SUM(C183:S183)/COUNTIF(C183:S183,"&gt;0"))</f>
        <v>5.0588235294117645</v>
      </c>
      <c r="T206" s="37">
        <f t="shared" ref="T206:T224" si="56">IF(T183="",NA(),SUM(C183:T183)/COUNTIF(C183:T183,"&gt;0"))</f>
        <v>5</v>
      </c>
      <c r="U206" s="37">
        <f t="shared" ref="U206:U224" si="57">IF(U183="",NA(),SUM(C183:U183)/COUNTIF(C183:U183,"&gt;0"))</f>
        <v>5</v>
      </c>
      <c r="V206" s="37">
        <f t="shared" ref="V206:V224" si="58">IF(V183="",NA(),SUM(C183:V183)/COUNTIF(C183:V183,"&gt;0"))</f>
        <v>5.05</v>
      </c>
      <c r="W206" s="37">
        <f t="shared" ref="W206:W224" si="59">IF(W183="",NA(),SUM(C183:W183)/COUNTIF(C183:W183,"&gt;0"))</f>
        <v>5</v>
      </c>
      <c r="X206" s="37">
        <f t="shared" ref="X206:X224" si="60">IF(X183="",NA(),SUM(C183:X183)/COUNTIF(C183:X183,"&gt;0"))</f>
        <v>4.9545454545454541</v>
      </c>
      <c r="Y206" s="37">
        <f t="shared" ref="Y206:Y224" si="61">IF(Y183="",NA(),SUM(C183:Y183)/COUNTIF(C183:Y183,"&gt;0"))</f>
        <v>4.8695652173913047</v>
      </c>
      <c r="Z206" s="37">
        <f t="shared" ref="Z206:Z224" si="62">IF(Z183="",NA(),SUM(C183:Z183)/COUNTIF(C183:Z183,"&gt;0"))</f>
        <v>4.875</v>
      </c>
      <c r="AA206" s="37">
        <f t="shared" ref="AA206:AA224" si="63">IF(AA183="",NA(),SUM(C183:AA183)/COUNTIF(C183:AA183,"&gt;0"))</f>
        <v>4.84</v>
      </c>
      <c r="AB206" s="37">
        <f t="shared" ref="AB206:AB224" si="64">IF(AB183="",NA(),SUM(C183:AB183)/COUNTIF(C183:AB183,"&gt;0"))</f>
        <v>4.8076923076923075</v>
      </c>
      <c r="AC206" s="37">
        <f t="shared" ref="AC206:AC224" si="65">IF(AC183="",NA(),SUM(C183:AC183)/COUNTIF(C183:AC183,"&gt;0"))</f>
        <v>4.7777777777777777</v>
      </c>
      <c r="AD206" s="37">
        <f t="shared" ref="AD206:AD224" si="66">IF(AD183="",NA(),SUM(C183:AD183)/COUNTIF(C183:AD183,"&gt;0"))</f>
        <v>4.8214285714285712</v>
      </c>
      <c r="AE206" s="37">
        <f t="shared" ref="AE206:AE224" si="67">IF(AE183="",NA(),SUM(C183:AE183)/COUNTIF(C183:AE183,"&gt;0"))</f>
        <v>4.8620689655172411</v>
      </c>
      <c r="AF206" s="37">
        <f t="shared" ref="AF206:AF224" si="68">IF(AF183="",NA(),SUM(C183:AF183)/COUNTIF(C183:AF183,"&gt;0"))</f>
        <v>4.8666666666666663</v>
      </c>
      <c r="AG206" s="37">
        <f t="shared" ref="AG206:AG224" si="69">IF(AG183="",NA(),SUM(C183:AG183)/COUNTIF(C183:AG183,"&gt;0"))</f>
        <v>4.870967741935484</v>
      </c>
      <c r="AH206" s="37">
        <f t="shared" ref="AH206:AH224" si="70">IF(AH183="",NA(),SUM(C183:AH183)/COUNTIF(C183:AH183,"&gt;0"))</f>
        <v>4.84375</v>
      </c>
      <c r="AI206" s="37">
        <f t="shared" ref="AI206:AI224" si="71">IF(AI183="",NA(),SUM(C183:AI183)/COUNTIF(C183:AI183,"&gt;0"))</f>
        <v>4.8787878787878789</v>
      </c>
      <c r="AJ206" s="37">
        <f t="shared" ref="AJ206:AJ224" si="72">IF(AJ183="",NA(),SUM(C183:AJ183)/COUNTIF(C183:AJ183,"&gt;0"))</f>
        <v>4.9117647058823533</v>
      </c>
      <c r="AK206" s="37">
        <f t="shared" ref="AK206:AK224" si="73">IF(AK183="",NA(),SUM(C183:AK183)/COUNTIF(C183:AK183,"&gt;0"))</f>
        <v>4.8857142857142861</v>
      </c>
      <c r="AL206" s="37">
        <f t="shared" ref="AL206:AL224" si="74">IF(AL183="",NA(),SUM(C183:AL183)/COUNTIF(C183:AL183,"&gt;0"))</f>
        <v>4.833333333333333</v>
      </c>
      <c r="AM206" s="37">
        <f t="shared" ref="AM206:AM224" si="75">IF(AM183="",NA(),SUM(C183:AM183)/COUNTIF(C183:AM183,"&gt;0"))</f>
        <v>4.8648648648648649</v>
      </c>
      <c r="AN206" s="48">
        <f t="shared" ref="AN206:AN224" si="76">IF(AN183="",NA(),SUM(C183:AN183)/COUNTIF(C183:AN183,"&gt;0"))</f>
        <v>4.9473684210526319</v>
      </c>
      <c r="AO206" s="49"/>
    </row>
    <row r="207" spans="1:82" x14ac:dyDescent="0.25">
      <c r="A207" s="37" t="str">
        <f>Accueil!C15</f>
        <v>Remi</v>
      </c>
      <c r="B207" s="37"/>
      <c r="C207" s="37">
        <f t="shared" si="39"/>
        <v>6</v>
      </c>
      <c r="D207" s="37">
        <f t="shared" si="40"/>
        <v>5</v>
      </c>
      <c r="E207" s="37">
        <f t="shared" si="41"/>
        <v>4.666666666666667</v>
      </c>
      <c r="F207" s="37">
        <f t="shared" si="42"/>
        <v>5</v>
      </c>
      <c r="G207" s="37">
        <f t="shared" si="43"/>
        <v>4.8</v>
      </c>
      <c r="H207" s="37">
        <f t="shared" si="44"/>
        <v>4.833333333333333</v>
      </c>
      <c r="I207" s="37">
        <f t="shared" si="45"/>
        <v>4.7142857142857144</v>
      </c>
      <c r="J207" s="37">
        <f t="shared" si="46"/>
        <v>4.375</v>
      </c>
      <c r="K207" s="37">
        <f t="shared" si="47"/>
        <v>4.333333333333333</v>
      </c>
      <c r="L207" s="37">
        <f t="shared" si="48"/>
        <v>4.0999999999999996</v>
      </c>
      <c r="M207" s="37">
        <f t="shared" si="49"/>
        <v>4.3636363636363633</v>
      </c>
      <c r="N207" s="37">
        <f t="shared" si="50"/>
        <v>4.333333333333333</v>
      </c>
      <c r="O207" s="37">
        <f t="shared" si="51"/>
        <v>4.384615384615385</v>
      </c>
      <c r="P207" s="37">
        <f t="shared" si="52"/>
        <v>4.5714285714285712</v>
      </c>
      <c r="Q207" s="37">
        <f t="shared" si="53"/>
        <v>4.666666666666667</v>
      </c>
      <c r="R207" s="37">
        <f t="shared" si="54"/>
        <v>4.625</v>
      </c>
      <c r="S207" s="37">
        <f t="shared" si="55"/>
        <v>4.6470588235294121</v>
      </c>
      <c r="T207" s="37">
        <f t="shared" si="56"/>
        <v>4.7222222222222223</v>
      </c>
      <c r="U207" s="37">
        <f t="shared" si="57"/>
        <v>4.7894736842105265</v>
      </c>
      <c r="V207" s="37">
        <f t="shared" si="58"/>
        <v>4.7</v>
      </c>
      <c r="W207" s="37">
        <f t="shared" si="59"/>
        <v>4.7619047619047619</v>
      </c>
      <c r="X207" s="37">
        <f t="shared" si="60"/>
        <v>4.6818181818181817</v>
      </c>
      <c r="Y207" s="37">
        <f t="shared" si="61"/>
        <v>4.6956521739130439</v>
      </c>
      <c r="Z207" s="37">
        <f t="shared" si="62"/>
        <v>4.75</v>
      </c>
      <c r="AA207" s="37">
        <f t="shared" si="63"/>
        <v>4.76</v>
      </c>
      <c r="AB207" s="37">
        <f t="shared" si="64"/>
        <v>4.7692307692307692</v>
      </c>
      <c r="AC207" s="37">
        <f t="shared" si="65"/>
        <v>4.7777777777777777</v>
      </c>
      <c r="AD207" s="37">
        <f t="shared" si="66"/>
        <v>4.7857142857142856</v>
      </c>
      <c r="AE207" s="37">
        <f t="shared" si="67"/>
        <v>4.8275862068965516</v>
      </c>
      <c r="AF207" s="37">
        <f t="shared" si="68"/>
        <v>4.8666666666666663</v>
      </c>
      <c r="AG207" s="37">
        <f t="shared" si="69"/>
        <v>4.903225806451613</v>
      </c>
      <c r="AH207" s="37">
        <f t="shared" si="70"/>
        <v>4.875</v>
      </c>
      <c r="AI207" s="37">
        <f t="shared" si="71"/>
        <v>4.8787878787878789</v>
      </c>
      <c r="AJ207" s="37">
        <f t="shared" si="72"/>
        <v>4.9411764705882355</v>
      </c>
      <c r="AK207" s="37">
        <f t="shared" si="73"/>
        <v>4.9428571428571431</v>
      </c>
      <c r="AL207" s="37">
        <f t="shared" si="74"/>
        <v>4.8888888888888893</v>
      </c>
      <c r="AM207" s="37">
        <f t="shared" si="75"/>
        <v>4.8648648648648649</v>
      </c>
      <c r="AN207" s="48">
        <f t="shared" si="76"/>
        <v>4.8947368421052628</v>
      </c>
      <c r="AO207" s="49"/>
    </row>
    <row r="208" spans="1:82" x14ac:dyDescent="0.25">
      <c r="A208" s="37" t="str">
        <f>Accueil!C16</f>
        <v>Régis</v>
      </c>
      <c r="B208" s="37"/>
      <c r="C208" s="37">
        <f t="shared" si="39"/>
        <v>5</v>
      </c>
      <c r="D208" s="37">
        <f t="shared" si="40"/>
        <v>5</v>
      </c>
      <c r="E208" s="37">
        <f t="shared" si="41"/>
        <v>4.666666666666667</v>
      </c>
      <c r="F208" s="37">
        <f t="shared" si="42"/>
        <v>5</v>
      </c>
      <c r="G208" s="37">
        <f t="shared" si="43"/>
        <v>4.8</v>
      </c>
      <c r="H208" s="37">
        <f t="shared" si="44"/>
        <v>5</v>
      </c>
      <c r="I208" s="37">
        <f t="shared" si="45"/>
        <v>5.1428571428571432</v>
      </c>
      <c r="J208" s="37">
        <f t="shared" si="46"/>
        <v>5</v>
      </c>
      <c r="K208" s="37">
        <f t="shared" si="47"/>
        <v>4.8888888888888893</v>
      </c>
      <c r="L208" s="37">
        <f t="shared" si="48"/>
        <v>4.7</v>
      </c>
      <c r="M208" s="37">
        <f t="shared" si="49"/>
        <v>4.8181818181818183</v>
      </c>
      <c r="N208" s="37">
        <f t="shared" si="50"/>
        <v>4.916666666666667</v>
      </c>
      <c r="O208" s="37">
        <f t="shared" si="51"/>
        <v>4.8461538461538458</v>
      </c>
      <c r="P208" s="37">
        <f t="shared" si="52"/>
        <v>4.8571428571428568</v>
      </c>
      <c r="Q208" s="37">
        <f t="shared" si="53"/>
        <v>4.8666666666666663</v>
      </c>
      <c r="R208" s="37">
        <f t="shared" si="54"/>
        <v>4.75</v>
      </c>
      <c r="S208" s="37">
        <f t="shared" si="55"/>
        <v>4.7647058823529411</v>
      </c>
      <c r="T208" s="37">
        <f t="shared" si="56"/>
        <v>4.9444444444444446</v>
      </c>
      <c r="U208" s="37">
        <f t="shared" si="57"/>
        <v>4.9473684210526319</v>
      </c>
      <c r="V208" s="37">
        <f t="shared" si="58"/>
        <v>4.8499999999999996</v>
      </c>
      <c r="W208" s="37">
        <f t="shared" si="59"/>
        <v>4.8095238095238093</v>
      </c>
      <c r="X208" s="37">
        <f t="shared" si="60"/>
        <v>4.8181818181818183</v>
      </c>
      <c r="Y208" s="37">
        <f t="shared" si="61"/>
        <v>4.8260869565217392</v>
      </c>
      <c r="Z208" s="37">
        <f t="shared" si="62"/>
        <v>4.791666666666667</v>
      </c>
      <c r="AA208" s="37">
        <f t="shared" si="63"/>
        <v>4.76</v>
      </c>
      <c r="AB208" s="37">
        <f t="shared" si="64"/>
        <v>4.6538461538461542</v>
      </c>
      <c r="AC208" s="37">
        <f t="shared" si="65"/>
        <v>4.6296296296296298</v>
      </c>
      <c r="AD208" s="37">
        <f t="shared" si="66"/>
        <v>4.6785714285714288</v>
      </c>
      <c r="AE208" s="37">
        <f t="shared" si="67"/>
        <v>4.7586206896551726</v>
      </c>
      <c r="AF208" s="37">
        <f t="shared" si="68"/>
        <v>4.666666666666667</v>
      </c>
      <c r="AG208" s="37">
        <f t="shared" si="69"/>
        <v>4.709677419354839</v>
      </c>
      <c r="AH208" s="37">
        <f t="shared" si="70"/>
        <v>4.78125</v>
      </c>
      <c r="AI208" s="37">
        <f t="shared" si="71"/>
        <v>4.7575757575757578</v>
      </c>
      <c r="AJ208" s="37">
        <f t="shared" si="72"/>
        <v>4.7941176470588234</v>
      </c>
      <c r="AK208" s="37">
        <f t="shared" si="73"/>
        <v>4.7714285714285714</v>
      </c>
      <c r="AL208" s="37">
        <f t="shared" si="74"/>
        <v>4.7777777777777777</v>
      </c>
      <c r="AM208" s="37">
        <f t="shared" si="75"/>
        <v>4.756756756756757</v>
      </c>
      <c r="AN208" s="48">
        <f t="shared" si="76"/>
        <v>4.8157894736842106</v>
      </c>
      <c r="AO208" s="49"/>
    </row>
    <row r="209" spans="1:41" x14ac:dyDescent="0.25">
      <c r="A209" s="37" t="str">
        <f>Accueil!C17</f>
        <v>Alia</v>
      </c>
      <c r="B209" s="37"/>
      <c r="C209" s="37">
        <f t="shared" si="39"/>
        <v>5</v>
      </c>
      <c r="D209" s="37">
        <f t="shared" si="40"/>
        <v>7</v>
      </c>
      <c r="E209" s="37">
        <f t="shared" si="41"/>
        <v>6.333333333333333</v>
      </c>
      <c r="F209" s="37">
        <f t="shared" si="42"/>
        <v>6</v>
      </c>
      <c r="G209" s="37">
        <f t="shared" si="43"/>
        <v>5.4</v>
      </c>
      <c r="H209" s="37">
        <f t="shared" si="44"/>
        <v>5.333333333333333</v>
      </c>
      <c r="I209" s="37">
        <f t="shared" si="45"/>
        <v>5</v>
      </c>
      <c r="J209" s="37">
        <f t="shared" si="46"/>
        <v>4.75</v>
      </c>
      <c r="K209" s="37">
        <f t="shared" si="47"/>
        <v>4.8888888888888893</v>
      </c>
      <c r="L209" s="37">
        <f t="shared" si="48"/>
        <v>4.7</v>
      </c>
      <c r="M209" s="37">
        <f t="shared" si="49"/>
        <v>4.9090909090909092</v>
      </c>
      <c r="N209" s="37">
        <f t="shared" si="50"/>
        <v>5</v>
      </c>
      <c r="O209" s="37">
        <f t="shared" si="51"/>
        <v>4.8461538461538458</v>
      </c>
      <c r="P209" s="37">
        <f t="shared" si="52"/>
        <v>4.7857142857142856</v>
      </c>
      <c r="Q209" s="37">
        <f t="shared" si="53"/>
        <v>4.666666666666667</v>
      </c>
      <c r="R209" s="37">
        <f t="shared" si="54"/>
        <v>4.625</v>
      </c>
      <c r="S209" s="37">
        <f t="shared" si="55"/>
        <v>4.7058823529411766</v>
      </c>
      <c r="T209" s="37">
        <f t="shared" si="56"/>
        <v>4.7222222222222223</v>
      </c>
      <c r="U209" s="37">
        <f t="shared" si="57"/>
        <v>4.8421052631578947</v>
      </c>
      <c r="V209" s="37">
        <f t="shared" si="58"/>
        <v>4.8</v>
      </c>
      <c r="W209" s="37">
        <f t="shared" si="59"/>
        <v>4.7619047619047619</v>
      </c>
      <c r="X209" s="37">
        <f t="shared" si="60"/>
        <v>4.7727272727272725</v>
      </c>
      <c r="Y209" s="37">
        <f t="shared" si="61"/>
        <v>4.7391304347826084</v>
      </c>
      <c r="Z209" s="37">
        <f t="shared" si="62"/>
        <v>4.75</v>
      </c>
      <c r="AA209" s="37">
        <f t="shared" si="63"/>
        <v>4.76</v>
      </c>
      <c r="AB209" s="37">
        <f t="shared" si="64"/>
        <v>4.7692307692307692</v>
      </c>
      <c r="AC209" s="37">
        <f t="shared" si="65"/>
        <v>4.7037037037037033</v>
      </c>
      <c r="AD209" s="37">
        <f t="shared" si="66"/>
        <v>4.7142857142857144</v>
      </c>
      <c r="AE209" s="37">
        <f t="shared" si="67"/>
        <v>4.7931034482758621</v>
      </c>
      <c r="AF209" s="37">
        <f t="shared" si="68"/>
        <v>4.833333333333333</v>
      </c>
      <c r="AG209" s="37">
        <f t="shared" si="69"/>
        <v>4.870967741935484</v>
      </c>
      <c r="AH209" s="37">
        <f t="shared" si="70"/>
        <v>4.84375</v>
      </c>
      <c r="AI209" s="37">
        <f t="shared" si="71"/>
        <v>4.8181818181818183</v>
      </c>
      <c r="AJ209" s="37">
        <f t="shared" si="72"/>
        <v>4.8529411764705879</v>
      </c>
      <c r="AK209" s="37">
        <f t="shared" si="73"/>
        <v>4.8</v>
      </c>
      <c r="AL209" s="37">
        <f t="shared" si="74"/>
        <v>4.7777777777777777</v>
      </c>
      <c r="AM209" s="37">
        <f t="shared" si="75"/>
        <v>4.756756756756757</v>
      </c>
      <c r="AN209" s="48">
        <f t="shared" si="76"/>
        <v>4.7894736842105265</v>
      </c>
      <c r="AO209" s="49"/>
    </row>
    <row r="210" spans="1:41" x14ac:dyDescent="0.25">
      <c r="A210" s="37" t="str">
        <f>Accueil!C18</f>
        <v>Sarah</v>
      </c>
      <c r="B210" s="37"/>
      <c r="C210" s="37">
        <f t="shared" si="39"/>
        <v>4</v>
      </c>
      <c r="D210" s="37">
        <f t="shared" si="40"/>
        <v>4.5</v>
      </c>
      <c r="E210" s="37">
        <f t="shared" si="41"/>
        <v>4.333333333333333</v>
      </c>
      <c r="F210" s="37">
        <f t="shared" si="42"/>
        <v>4.75</v>
      </c>
      <c r="G210" s="37">
        <f t="shared" si="43"/>
        <v>4.4000000000000004</v>
      </c>
      <c r="H210" s="37">
        <f t="shared" si="44"/>
        <v>4.833333333333333</v>
      </c>
      <c r="I210" s="37">
        <f t="shared" si="45"/>
        <v>4.4285714285714288</v>
      </c>
      <c r="J210" s="37">
        <f t="shared" si="46"/>
        <v>4.125</v>
      </c>
      <c r="K210" s="37">
        <f t="shared" si="47"/>
        <v>4</v>
      </c>
      <c r="L210" s="37">
        <f t="shared" si="48"/>
        <v>4</v>
      </c>
      <c r="M210" s="37">
        <f t="shared" si="49"/>
        <v>4.0909090909090908</v>
      </c>
      <c r="N210" s="37">
        <f t="shared" si="50"/>
        <v>4.333333333333333</v>
      </c>
      <c r="O210" s="37">
        <f t="shared" si="51"/>
        <v>4.2307692307692308</v>
      </c>
      <c r="P210" s="37">
        <f t="shared" si="52"/>
        <v>4.2857142857142856</v>
      </c>
      <c r="Q210" s="37">
        <f t="shared" si="53"/>
        <v>4.4000000000000004</v>
      </c>
      <c r="R210" s="37">
        <f t="shared" si="54"/>
        <v>4.5</v>
      </c>
      <c r="S210" s="37">
        <f t="shared" si="55"/>
        <v>4.5294117647058822</v>
      </c>
      <c r="T210" s="37">
        <f t="shared" si="56"/>
        <v>4.6111111111111107</v>
      </c>
      <c r="U210" s="37">
        <f t="shared" si="57"/>
        <v>4.6842105263157894</v>
      </c>
      <c r="V210" s="37">
        <f t="shared" si="58"/>
        <v>4.75</v>
      </c>
      <c r="W210" s="37">
        <f t="shared" si="59"/>
        <v>4.666666666666667</v>
      </c>
      <c r="X210" s="37">
        <f t="shared" si="60"/>
        <v>4.6818181818181817</v>
      </c>
      <c r="Y210" s="37">
        <f t="shared" si="61"/>
        <v>4.6521739130434785</v>
      </c>
      <c r="Z210" s="37">
        <f t="shared" si="62"/>
        <v>4.75</v>
      </c>
      <c r="AA210" s="37">
        <f t="shared" si="63"/>
        <v>4.8</v>
      </c>
      <c r="AB210" s="37">
        <f t="shared" si="64"/>
        <v>4.8076923076923075</v>
      </c>
      <c r="AC210" s="37">
        <f t="shared" si="65"/>
        <v>4.7037037037037033</v>
      </c>
      <c r="AD210" s="37">
        <f t="shared" si="66"/>
        <v>4.7142857142857144</v>
      </c>
      <c r="AE210" s="37">
        <f t="shared" si="67"/>
        <v>4.7586206896551726</v>
      </c>
      <c r="AF210" s="37">
        <f t="shared" si="68"/>
        <v>4.7</v>
      </c>
      <c r="AG210" s="37">
        <f t="shared" si="69"/>
        <v>4.806451612903226</v>
      </c>
      <c r="AH210" s="37">
        <f t="shared" si="70"/>
        <v>4.78125</v>
      </c>
      <c r="AI210" s="37">
        <f t="shared" si="71"/>
        <v>4.7878787878787881</v>
      </c>
      <c r="AJ210" s="37">
        <f t="shared" si="72"/>
        <v>4.8235294117647056</v>
      </c>
      <c r="AK210" s="37">
        <f t="shared" si="73"/>
        <v>4.7714285714285714</v>
      </c>
      <c r="AL210" s="37">
        <f t="shared" si="74"/>
        <v>4.75</v>
      </c>
      <c r="AM210" s="37">
        <f t="shared" si="75"/>
        <v>4.7027027027027026</v>
      </c>
      <c r="AN210" s="48">
        <f t="shared" si="76"/>
        <v>4.7368421052631575</v>
      </c>
      <c r="AO210" s="49"/>
    </row>
    <row r="211" spans="1:41" x14ac:dyDescent="0.25">
      <c r="A211" s="37" t="str">
        <f>Accueil!C19</f>
        <v>Mélanie</v>
      </c>
      <c r="B211" s="37"/>
      <c r="C211" s="37">
        <f t="shared" si="39"/>
        <v>6</v>
      </c>
      <c r="D211" s="37">
        <f t="shared" si="40"/>
        <v>6.5</v>
      </c>
      <c r="E211" s="37">
        <f t="shared" si="41"/>
        <v>5.666666666666667</v>
      </c>
      <c r="F211" s="37">
        <f t="shared" si="42"/>
        <v>4.75</v>
      </c>
      <c r="G211" s="37">
        <f t="shared" si="43"/>
        <v>4.8</v>
      </c>
      <c r="H211" s="37">
        <f t="shared" si="44"/>
        <v>4.5</v>
      </c>
      <c r="I211" s="37">
        <f t="shared" si="45"/>
        <v>4.7142857142857144</v>
      </c>
      <c r="J211" s="37">
        <f t="shared" si="46"/>
        <v>4.625</v>
      </c>
      <c r="K211" s="37">
        <f t="shared" si="47"/>
        <v>4.5555555555555554</v>
      </c>
      <c r="L211" s="37">
        <f t="shared" si="48"/>
        <v>4.3</v>
      </c>
      <c r="M211" s="37">
        <f t="shared" si="49"/>
        <v>4.1818181818181817</v>
      </c>
      <c r="N211" s="37">
        <f t="shared" si="50"/>
        <v>4.25</v>
      </c>
      <c r="O211" s="37">
        <f t="shared" si="51"/>
        <v>4</v>
      </c>
      <c r="P211" s="37">
        <f t="shared" si="52"/>
        <v>4.0714285714285712</v>
      </c>
      <c r="Q211" s="37">
        <f t="shared" si="53"/>
        <v>4</v>
      </c>
      <c r="R211" s="37">
        <f t="shared" si="54"/>
        <v>3.875</v>
      </c>
      <c r="S211" s="37">
        <f t="shared" si="55"/>
        <v>3.8235294117647061</v>
      </c>
      <c r="T211" s="37">
        <f t="shared" si="56"/>
        <v>4.0555555555555554</v>
      </c>
      <c r="U211" s="37">
        <f t="shared" si="57"/>
        <v>4.2105263157894735</v>
      </c>
      <c r="V211" s="37">
        <f t="shared" si="58"/>
        <v>4.1500000000000004</v>
      </c>
      <c r="W211" s="37">
        <f t="shared" si="59"/>
        <v>4.1904761904761907</v>
      </c>
      <c r="X211" s="37">
        <f t="shared" si="60"/>
        <v>4.2727272727272725</v>
      </c>
      <c r="Y211" s="37">
        <f t="shared" si="61"/>
        <v>4.1304347826086953</v>
      </c>
      <c r="Z211" s="37">
        <f t="shared" si="62"/>
        <v>4.125</v>
      </c>
      <c r="AA211" s="37">
        <f t="shared" si="63"/>
        <v>4.16</v>
      </c>
      <c r="AB211" s="37">
        <f t="shared" si="64"/>
        <v>4.2307692307692308</v>
      </c>
      <c r="AC211" s="37">
        <f t="shared" si="65"/>
        <v>4.1481481481481479</v>
      </c>
      <c r="AD211" s="37">
        <f t="shared" si="66"/>
        <v>4.2142857142857144</v>
      </c>
      <c r="AE211" s="37">
        <f t="shared" si="67"/>
        <v>4.2758620689655169</v>
      </c>
      <c r="AF211" s="37">
        <f t="shared" si="68"/>
        <v>4.3</v>
      </c>
      <c r="AG211" s="37">
        <f t="shared" si="69"/>
        <v>4.354838709677419</v>
      </c>
      <c r="AH211" s="37">
        <f t="shared" si="70"/>
        <v>4.4375</v>
      </c>
      <c r="AI211" s="37">
        <f t="shared" si="71"/>
        <v>4.4242424242424239</v>
      </c>
      <c r="AJ211" s="37">
        <f t="shared" si="72"/>
        <v>4.4411764705882355</v>
      </c>
      <c r="AK211" s="37">
        <f t="shared" si="73"/>
        <v>4.4000000000000004</v>
      </c>
      <c r="AL211" s="37">
        <f t="shared" si="74"/>
        <v>4.3888888888888893</v>
      </c>
      <c r="AM211" s="37">
        <f t="shared" si="75"/>
        <v>4.3783783783783781</v>
      </c>
      <c r="AN211" s="48">
        <f t="shared" si="76"/>
        <v>4.3684210526315788</v>
      </c>
      <c r="AO211" s="49"/>
    </row>
    <row r="212" spans="1:41" x14ac:dyDescent="0.25">
      <c r="A212" s="37" t="str">
        <f>Accueil!C20</f>
        <v>Laura</v>
      </c>
      <c r="B212" s="37"/>
      <c r="C212" s="37">
        <f t="shared" si="39"/>
        <v>5</v>
      </c>
      <c r="D212" s="37">
        <f t="shared" si="40"/>
        <v>5.5</v>
      </c>
      <c r="E212" s="37">
        <f t="shared" si="41"/>
        <v>4.666666666666667</v>
      </c>
      <c r="F212" s="37">
        <f t="shared" si="42"/>
        <v>4</v>
      </c>
      <c r="G212" s="37">
        <f t="shared" si="43"/>
        <v>3.6</v>
      </c>
      <c r="H212" s="37">
        <f t="shared" si="44"/>
        <v>3.6</v>
      </c>
      <c r="I212" s="37">
        <f t="shared" si="45"/>
        <v>3.5</v>
      </c>
      <c r="J212" s="37">
        <f t="shared" si="46"/>
        <v>3.5714285714285716</v>
      </c>
      <c r="K212" s="37">
        <f t="shared" si="47"/>
        <v>3.5714285714285716</v>
      </c>
      <c r="L212" s="37">
        <f t="shared" si="48"/>
        <v>3.5714285714285716</v>
      </c>
      <c r="M212" s="37">
        <f t="shared" si="49"/>
        <v>3.5714285714285716</v>
      </c>
      <c r="N212" s="37">
        <f t="shared" si="50"/>
        <v>3.5714285714285716</v>
      </c>
      <c r="O212" s="37">
        <f t="shared" si="51"/>
        <v>3.5714285714285716</v>
      </c>
      <c r="P212" s="37">
        <f t="shared" si="52"/>
        <v>3.5714285714285716</v>
      </c>
      <c r="Q212" s="37">
        <f t="shared" si="53"/>
        <v>3.5714285714285716</v>
      </c>
      <c r="R212" s="37">
        <f t="shared" si="54"/>
        <v>3.5714285714285716</v>
      </c>
      <c r="S212" s="37">
        <f t="shared" si="55"/>
        <v>3.5714285714285716</v>
      </c>
      <c r="T212" s="37">
        <f t="shared" si="56"/>
        <v>3.5714285714285716</v>
      </c>
      <c r="U212" s="37">
        <f t="shared" si="57"/>
        <v>3.5714285714285716</v>
      </c>
      <c r="V212" s="37">
        <f t="shared" si="58"/>
        <v>3.5714285714285716</v>
      </c>
      <c r="W212" s="37">
        <f t="shared" si="59"/>
        <v>3.5714285714285716</v>
      </c>
      <c r="X212" s="37">
        <f t="shared" si="60"/>
        <v>3.5714285714285716</v>
      </c>
      <c r="Y212" s="37">
        <f t="shared" si="61"/>
        <v>3.5714285714285716</v>
      </c>
      <c r="Z212" s="37">
        <f t="shared" si="62"/>
        <v>3.5714285714285716</v>
      </c>
      <c r="AA212" s="37">
        <f t="shared" si="63"/>
        <v>3.5714285714285716</v>
      </c>
      <c r="AB212" s="37">
        <f t="shared" si="64"/>
        <v>3.5714285714285716</v>
      </c>
      <c r="AC212" s="37">
        <f t="shared" si="65"/>
        <v>3.5714285714285716</v>
      </c>
      <c r="AD212" s="37">
        <f t="shared" si="66"/>
        <v>3.5714285714285716</v>
      </c>
      <c r="AE212" s="37">
        <f t="shared" si="67"/>
        <v>3.5714285714285716</v>
      </c>
      <c r="AF212" s="37">
        <f t="shared" si="68"/>
        <v>3.5714285714285716</v>
      </c>
      <c r="AG212" s="37">
        <f t="shared" si="69"/>
        <v>3.5714285714285716</v>
      </c>
      <c r="AH212" s="37">
        <f t="shared" si="70"/>
        <v>3.5714285714285716</v>
      </c>
      <c r="AI212" s="37">
        <f t="shared" si="71"/>
        <v>3.5714285714285716</v>
      </c>
      <c r="AJ212" s="37">
        <f t="shared" si="72"/>
        <v>3.5714285714285716</v>
      </c>
      <c r="AK212" s="37">
        <f t="shared" si="73"/>
        <v>3.5714285714285716</v>
      </c>
      <c r="AL212" s="37">
        <f t="shared" si="74"/>
        <v>3.5714285714285716</v>
      </c>
      <c r="AM212" s="37">
        <f t="shared" si="75"/>
        <v>3.5714285714285716</v>
      </c>
      <c r="AN212" s="48">
        <f t="shared" si="76"/>
        <v>3.5714285714285716</v>
      </c>
      <c r="AO212" s="49"/>
    </row>
    <row r="213" spans="1:41" x14ac:dyDescent="0.25">
      <c r="A213" s="37" t="str">
        <f>Accueil!C21</f>
        <v>Renoda</v>
      </c>
      <c r="B213" s="37"/>
      <c r="C213" s="37">
        <f t="shared" si="39"/>
        <v>6</v>
      </c>
      <c r="D213" s="37">
        <f t="shared" si="40"/>
        <v>6</v>
      </c>
      <c r="E213" s="37">
        <f t="shared" si="41"/>
        <v>6</v>
      </c>
      <c r="F213" s="37">
        <f t="shared" si="42"/>
        <v>6</v>
      </c>
      <c r="G213" s="37">
        <f t="shared" si="43"/>
        <v>6</v>
      </c>
      <c r="H213" s="37">
        <f t="shared" si="44"/>
        <v>6</v>
      </c>
      <c r="I213" s="37">
        <f t="shared" si="45"/>
        <v>6</v>
      </c>
      <c r="J213" s="37">
        <f t="shared" si="46"/>
        <v>6</v>
      </c>
      <c r="K213" s="37">
        <f t="shared" si="47"/>
        <v>6</v>
      </c>
      <c r="L213" s="37">
        <f t="shared" si="48"/>
        <v>6</v>
      </c>
      <c r="M213" s="37">
        <f t="shared" si="49"/>
        <v>6</v>
      </c>
      <c r="N213" s="37">
        <f t="shared" si="50"/>
        <v>6</v>
      </c>
      <c r="O213" s="37">
        <f t="shared" si="51"/>
        <v>6</v>
      </c>
      <c r="P213" s="37">
        <f t="shared" si="52"/>
        <v>6</v>
      </c>
      <c r="Q213" s="37">
        <f t="shared" si="53"/>
        <v>6</v>
      </c>
      <c r="R213" s="37">
        <f t="shared" si="54"/>
        <v>6</v>
      </c>
      <c r="S213" s="37">
        <f t="shared" si="55"/>
        <v>6</v>
      </c>
      <c r="T213" s="37">
        <f t="shared" si="56"/>
        <v>6</v>
      </c>
      <c r="U213" s="37">
        <f t="shared" si="57"/>
        <v>6</v>
      </c>
      <c r="V213" s="37">
        <f t="shared" si="58"/>
        <v>6</v>
      </c>
      <c r="W213" s="37">
        <f t="shared" si="59"/>
        <v>6</v>
      </c>
      <c r="X213" s="37">
        <f t="shared" si="60"/>
        <v>6</v>
      </c>
      <c r="Y213" s="37">
        <f t="shared" si="61"/>
        <v>6</v>
      </c>
      <c r="Z213" s="37">
        <f t="shared" si="62"/>
        <v>6</v>
      </c>
      <c r="AA213" s="37">
        <f t="shared" si="63"/>
        <v>6</v>
      </c>
      <c r="AB213" s="37">
        <f t="shared" si="64"/>
        <v>6</v>
      </c>
      <c r="AC213" s="37">
        <f t="shared" si="65"/>
        <v>6</v>
      </c>
      <c r="AD213" s="37">
        <f t="shared" si="66"/>
        <v>6</v>
      </c>
      <c r="AE213" s="37">
        <f t="shared" si="67"/>
        <v>6</v>
      </c>
      <c r="AF213" s="37">
        <f t="shared" si="68"/>
        <v>6</v>
      </c>
      <c r="AG213" s="37">
        <f t="shared" si="69"/>
        <v>6</v>
      </c>
      <c r="AH213" s="37">
        <f t="shared" si="70"/>
        <v>6</v>
      </c>
      <c r="AI213" s="37">
        <f t="shared" si="71"/>
        <v>6</v>
      </c>
      <c r="AJ213" s="37">
        <f t="shared" si="72"/>
        <v>6</v>
      </c>
      <c r="AK213" s="37">
        <f t="shared" si="73"/>
        <v>6</v>
      </c>
      <c r="AL213" s="37">
        <f t="shared" si="74"/>
        <v>6</v>
      </c>
      <c r="AM213" s="37">
        <f t="shared" si="75"/>
        <v>6</v>
      </c>
      <c r="AN213" s="48">
        <f t="shared" si="76"/>
        <v>6</v>
      </c>
      <c r="AO213" s="49"/>
    </row>
    <row r="214" spans="1:41" x14ac:dyDescent="0.25">
      <c r="A214" s="37">
        <f>Accueil!C22</f>
        <v>10</v>
      </c>
      <c r="B214" s="37"/>
      <c r="C214" s="37" t="e">
        <f t="shared" si="39"/>
        <v>#DIV/0!</v>
      </c>
      <c r="D214" s="37" t="e">
        <f t="shared" si="40"/>
        <v>#DIV/0!</v>
      </c>
      <c r="E214" s="37" t="e">
        <f t="shared" si="41"/>
        <v>#DIV/0!</v>
      </c>
      <c r="F214" s="37" t="e">
        <f t="shared" si="42"/>
        <v>#DIV/0!</v>
      </c>
      <c r="G214" s="37" t="e">
        <f t="shared" si="43"/>
        <v>#DIV/0!</v>
      </c>
      <c r="H214" s="37" t="e">
        <f t="shared" si="44"/>
        <v>#DIV/0!</v>
      </c>
      <c r="I214" s="37" t="e">
        <f t="shared" si="45"/>
        <v>#DIV/0!</v>
      </c>
      <c r="J214" s="37" t="e">
        <f t="shared" si="46"/>
        <v>#DIV/0!</v>
      </c>
      <c r="K214" s="37" t="e">
        <f t="shared" si="47"/>
        <v>#DIV/0!</v>
      </c>
      <c r="L214" s="37" t="e">
        <f t="shared" si="48"/>
        <v>#DIV/0!</v>
      </c>
      <c r="M214" s="37" t="e">
        <f t="shared" si="49"/>
        <v>#DIV/0!</v>
      </c>
      <c r="N214" s="37" t="e">
        <f t="shared" si="50"/>
        <v>#DIV/0!</v>
      </c>
      <c r="O214" s="37" t="e">
        <f t="shared" si="51"/>
        <v>#DIV/0!</v>
      </c>
      <c r="P214" s="37" t="e">
        <f t="shared" si="52"/>
        <v>#DIV/0!</v>
      </c>
      <c r="Q214" s="37" t="e">
        <f t="shared" si="53"/>
        <v>#DIV/0!</v>
      </c>
      <c r="R214" s="37" t="e">
        <f t="shared" si="54"/>
        <v>#DIV/0!</v>
      </c>
      <c r="S214" s="37" t="e">
        <f t="shared" si="55"/>
        <v>#DIV/0!</v>
      </c>
      <c r="T214" s="37" t="e">
        <f t="shared" si="56"/>
        <v>#DIV/0!</v>
      </c>
      <c r="U214" s="37" t="e">
        <f t="shared" si="57"/>
        <v>#DIV/0!</v>
      </c>
      <c r="V214" s="37" t="e">
        <f t="shared" si="58"/>
        <v>#DIV/0!</v>
      </c>
      <c r="W214" s="37" t="e">
        <f t="shared" si="59"/>
        <v>#DIV/0!</v>
      </c>
      <c r="X214" s="37" t="e">
        <f t="shared" si="60"/>
        <v>#DIV/0!</v>
      </c>
      <c r="Y214" s="37" t="e">
        <f t="shared" si="61"/>
        <v>#DIV/0!</v>
      </c>
      <c r="Z214" s="37" t="e">
        <f t="shared" si="62"/>
        <v>#DIV/0!</v>
      </c>
      <c r="AA214" s="37" t="e">
        <f t="shared" si="63"/>
        <v>#DIV/0!</v>
      </c>
      <c r="AB214" s="37" t="e">
        <f t="shared" si="64"/>
        <v>#DIV/0!</v>
      </c>
      <c r="AC214" s="37" t="e">
        <f t="shared" si="65"/>
        <v>#DIV/0!</v>
      </c>
      <c r="AD214" s="37" t="e">
        <f t="shared" si="66"/>
        <v>#DIV/0!</v>
      </c>
      <c r="AE214" s="37" t="e">
        <f t="shared" si="67"/>
        <v>#DIV/0!</v>
      </c>
      <c r="AF214" s="37" t="e">
        <f t="shared" si="68"/>
        <v>#DIV/0!</v>
      </c>
      <c r="AG214" s="37" t="e">
        <f t="shared" si="69"/>
        <v>#DIV/0!</v>
      </c>
      <c r="AH214" s="37" t="e">
        <f t="shared" si="70"/>
        <v>#DIV/0!</v>
      </c>
      <c r="AI214" s="37" t="e">
        <f t="shared" si="71"/>
        <v>#DIV/0!</v>
      </c>
      <c r="AJ214" s="37" t="e">
        <f t="shared" si="72"/>
        <v>#DIV/0!</v>
      </c>
      <c r="AK214" s="37" t="e">
        <f t="shared" si="73"/>
        <v>#DIV/0!</v>
      </c>
      <c r="AL214" s="37" t="e">
        <f t="shared" si="74"/>
        <v>#DIV/0!</v>
      </c>
      <c r="AM214" s="37" t="e">
        <f t="shared" si="75"/>
        <v>#DIV/0!</v>
      </c>
      <c r="AN214" s="48" t="e">
        <f t="shared" si="76"/>
        <v>#DIV/0!</v>
      </c>
      <c r="AO214" s="49"/>
    </row>
    <row r="215" spans="1:41" x14ac:dyDescent="0.25">
      <c r="A215" s="37">
        <f>Accueil!C23</f>
        <v>11</v>
      </c>
      <c r="B215" s="37"/>
      <c r="C215" s="37" t="e">
        <f t="shared" si="39"/>
        <v>#DIV/0!</v>
      </c>
      <c r="D215" s="37" t="e">
        <f t="shared" si="40"/>
        <v>#DIV/0!</v>
      </c>
      <c r="E215" s="37" t="e">
        <f t="shared" si="41"/>
        <v>#DIV/0!</v>
      </c>
      <c r="F215" s="37" t="e">
        <f t="shared" si="42"/>
        <v>#DIV/0!</v>
      </c>
      <c r="G215" s="37" t="e">
        <f t="shared" si="43"/>
        <v>#DIV/0!</v>
      </c>
      <c r="H215" s="37" t="e">
        <f t="shared" si="44"/>
        <v>#DIV/0!</v>
      </c>
      <c r="I215" s="37" t="e">
        <f t="shared" si="45"/>
        <v>#DIV/0!</v>
      </c>
      <c r="J215" s="37" t="e">
        <f t="shared" si="46"/>
        <v>#DIV/0!</v>
      </c>
      <c r="K215" s="37" t="e">
        <f t="shared" si="47"/>
        <v>#DIV/0!</v>
      </c>
      <c r="L215" s="37" t="e">
        <f t="shared" si="48"/>
        <v>#DIV/0!</v>
      </c>
      <c r="M215" s="37" t="e">
        <f t="shared" si="49"/>
        <v>#DIV/0!</v>
      </c>
      <c r="N215" s="37" t="e">
        <f t="shared" si="50"/>
        <v>#DIV/0!</v>
      </c>
      <c r="O215" s="37" t="e">
        <f t="shared" si="51"/>
        <v>#DIV/0!</v>
      </c>
      <c r="P215" s="37" t="e">
        <f t="shared" si="52"/>
        <v>#DIV/0!</v>
      </c>
      <c r="Q215" s="37" t="e">
        <f t="shared" si="53"/>
        <v>#DIV/0!</v>
      </c>
      <c r="R215" s="37" t="e">
        <f t="shared" si="54"/>
        <v>#DIV/0!</v>
      </c>
      <c r="S215" s="37" t="e">
        <f t="shared" si="55"/>
        <v>#DIV/0!</v>
      </c>
      <c r="T215" s="37" t="e">
        <f t="shared" si="56"/>
        <v>#DIV/0!</v>
      </c>
      <c r="U215" s="37" t="e">
        <f t="shared" si="57"/>
        <v>#DIV/0!</v>
      </c>
      <c r="V215" s="37" t="e">
        <f t="shared" si="58"/>
        <v>#DIV/0!</v>
      </c>
      <c r="W215" s="37" t="e">
        <f t="shared" si="59"/>
        <v>#DIV/0!</v>
      </c>
      <c r="X215" s="37" t="e">
        <f t="shared" si="60"/>
        <v>#DIV/0!</v>
      </c>
      <c r="Y215" s="37" t="e">
        <f t="shared" si="61"/>
        <v>#DIV/0!</v>
      </c>
      <c r="Z215" s="37" t="e">
        <f t="shared" si="62"/>
        <v>#DIV/0!</v>
      </c>
      <c r="AA215" s="37" t="e">
        <f t="shared" si="63"/>
        <v>#DIV/0!</v>
      </c>
      <c r="AB215" s="37" t="e">
        <f t="shared" si="64"/>
        <v>#DIV/0!</v>
      </c>
      <c r="AC215" s="37" t="e">
        <f t="shared" si="65"/>
        <v>#DIV/0!</v>
      </c>
      <c r="AD215" s="37" t="e">
        <f t="shared" si="66"/>
        <v>#DIV/0!</v>
      </c>
      <c r="AE215" s="37" t="e">
        <f t="shared" si="67"/>
        <v>#DIV/0!</v>
      </c>
      <c r="AF215" s="37" t="e">
        <f t="shared" si="68"/>
        <v>#DIV/0!</v>
      </c>
      <c r="AG215" s="37" t="e">
        <f t="shared" si="69"/>
        <v>#DIV/0!</v>
      </c>
      <c r="AH215" s="37" t="e">
        <f t="shared" si="70"/>
        <v>#DIV/0!</v>
      </c>
      <c r="AI215" s="37" t="e">
        <f t="shared" si="71"/>
        <v>#DIV/0!</v>
      </c>
      <c r="AJ215" s="37" t="e">
        <f t="shared" si="72"/>
        <v>#DIV/0!</v>
      </c>
      <c r="AK215" s="37" t="e">
        <f t="shared" si="73"/>
        <v>#DIV/0!</v>
      </c>
      <c r="AL215" s="37" t="e">
        <f t="shared" si="74"/>
        <v>#DIV/0!</v>
      </c>
      <c r="AM215" s="37" t="e">
        <f t="shared" si="75"/>
        <v>#DIV/0!</v>
      </c>
      <c r="AN215" s="37" t="e">
        <f t="shared" si="76"/>
        <v>#DIV/0!</v>
      </c>
    </row>
    <row r="216" spans="1:41" x14ac:dyDescent="0.25">
      <c r="A216" s="37">
        <f>Accueil!C24</f>
        <v>12</v>
      </c>
      <c r="B216" s="37"/>
      <c r="C216" s="37" t="e">
        <f t="shared" si="39"/>
        <v>#DIV/0!</v>
      </c>
      <c r="D216" s="37" t="e">
        <f t="shared" si="40"/>
        <v>#DIV/0!</v>
      </c>
      <c r="E216" s="37" t="e">
        <f t="shared" si="41"/>
        <v>#DIV/0!</v>
      </c>
      <c r="F216" s="37" t="e">
        <f t="shared" si="42"/>
        <v>#DIV/0!</v>
      </c>
      <c r="G216" s="37" t="e">
        <f t="shared" si="43"/>
        <v>#DIV/0!</v>
      </c>
      <c r="H216" s="37" t="e">
        <f t="shared" si="44"/>
        <v>#DIV/0!</v>
      </c>
      <c r="I216" s="37" t="e">
        <f t="shared" si="45"/>
        <v>#DIV/0!</v>
      </c>
      <c r="J216" s="37" t="e">
        <f t="shared" si="46"/>
        <v>#DIV/0!</v>
      </c>
      <c r="K216" s="37" t="e">
        <f t="shared" si="47"/>
        <v>#DIV/0!</v>
      </c>
      <c r="L216" s="37" t="e">
        <f t="shared" si="48"/>
        <v>#DIV/0!</v>
      </c>
      <c r="M216" s="37" t="e">
        <f t="shared" si="49"/>
        <v>#DIV/0!</v>
      </c>
      <c r="N216" s="37" t="e">
        <f t="shared" si="50"/>
        <v>#DIV/0!</v>
      </c>
      <c r="O216" s="37" t="e">
        <f t="shared" si="51"/>
        <v>#DIV/0!</v>
      </c>
      <c r="P216" s="37" t="e">
        <f t="shared" si="52"/>
        <v>#DIV/0!</v>
      </c>
      <c r="Q216" s="37" t="e">
        <f t="shared" si="53"/>
        <v>#DIV/0!</v>
      </c>
      <c r="R216" s="37" t="e">
        <f t="shared" si="54"/>
        <v>#DIV/0!</v>
      </c>
      <c r="S216" s="37" t="e">
        <f t="shared" si="55"/>
        <v>#DIV/0!</v>
      </c>
      <c r="T216" s="37" t="e">
        <f t="shared" si="56"/>
        <v>#DIV/0!</v>
      </c>
      <c r="U216" s="37" t="e">
        <f t="shared" si="57"/>
        <v>#DIV/0!</v>
      </c>
      <c r="V216" s="37" t="e">
        <f t="shared" si="58"/>
        <v>#DIV/0!</v>
      </c>
      <c r="W216" s="37" t="e">
        <f t="shared" si="59"/>
        <v>#DIV/0!</v>
      </c>
      <c r="X216" s="37" t="e">
        <f t="shared" si="60"/>
        <v>#DIV/0!</v>
      </c>
      <c r="Y216" s="37" t="e">
        <f t="shared" si="61"/>
        <v>#DIV/0!</v>
      </c>
      <c r="Z216" s="37" t="e">
        <f t="shared" si="62"/>
        <v>#DIV/0!</v>
      </c>
      <c r="AA216" s="37" t="e">
        <f t="shared" si="63"/>
        <v>#DIV/0!</v>
      </c>
      <c r="AB216" s="37" t="e">
        <f t="shared" si="64"/>
        <v>#DIV/0!</v>
      </c>
      <c r="AC216" s="37" t="e">
        <f t="shared" si="65"/>
        <v>#DIV/0!</v>
      </c>
      <c r="AD216" s="37" t="e">
        <f t="shared" si="66"/>
        <v>#DIV/0!</v>
      </c>
      <c r="AE216" s="37" t="e">
        <f t="shared" si="67"/>
        <v>#DIV/0!</v>
      </c>
      <c r="AF216" s="37" t="e">
        <f t="shared" si="68"/>
        <v>#DIV/0!</v>
      </c>
      <c r="AG216" s="37" t="e">
        <f t="shared" si="69"/>
        <v>#DIV/0!</v>
      </c>
      <c r="AH216" s="37" t="e">
        <f t="shared" si="70"/>
        <v>#DIV/0!</v>
      </c>
      <c r="AI216" s="37" t="e">
        <f t="shared" si="71"/>
        <v>#DIV/0!</v>
      </c>
      <c r="AJ216" s="37" t="e">
        <f t="shared" si="72"/>
        <v>#DIV/0!</v>
      </c>
      <c r="AK216" s="37" t="e">
        <f t="shared" si="73"/>
        <v>#DIV/0!</v>
      </c>
      <c r="AL216" s="37" t="e">
        <f t="shared" si="74"/>
        <v>#DIV/0!</v>
      </c>
      <c r="AM216" s="37" t="e">
        <f t="shared" si="75"/>
        <v>#DIV/0!</v>
      </c>
      <c r="AN216" s="37" t="e">
        <f t="shared" si="76"/>
        <v>#DIV/0!</v>
      </c>
    </row>
    <row r="217" spans="1:41" x14ac:dyDescent="0.25">
      <c r="A217" s="37">
        <f>Accueil!C25</f>
        <v>13</v>
      </c>
      <c r="B217" s="37"/>
      <c r="C217" s="37" t="e">
        <f t="shared" si="39"/>
        <v>#DIV/0!</v>
      </c>
      <c r="D217" s="37" t="e">
        <f t="shared" si="40"/>
        <v>#DIV/0!</v>
      </c>
      <c r="E217" s="37" t="e">
        <f t="shared" si="41"/>
        <v>#DIV/0!</v>
      </c>
      <c r="F217" s="37" t="e">
        <f t="shared" si="42"/>
        <v>#DIV/0!</v>
      </c>
      <c r="G217" s="37" t="e">
        <f t="shared" si="43"/>
        <v>#DIV/0!</v>
      </c>
      <c r="H217" s="37" t="e">
        <f t="shared" si="44"/>
        <v>#DIV/0!</v>
      </c>
      <c r="I217" s="37" t="e">
        <f t="shared" si="45"/>
        <v>#DIV/0!</v>
      </c>
      <c r="J217" s="37" t="e">
        <f t="shared" si="46"/>
        <v>#DIV/0!</v>
      </c>
      <c r="K217" s="37" t="e">
        <f t="shared" si="47"/>
        <v>#DIV/0!</v>
      </c>
      <c r="L217" s="37" t="e">
        <f t="shared" si="48"/>
        <v>#DIV/0!</v>
      </c>
      <c r="M217" s="37" t="e">
        <f t="shared" si="49"/>
        <v>#DIV/0!</v>
      </c>
      <c r="N217" s="37" t="e">
        <f t="shared" si="50"/>
        <v>#DIV/0!</v>
      </c>
      <c r="O217" s="37" t="e">
        <f t="shared" si="51"/>
        <v>#DIV/0!</v>
      </c>
      <c r="P217" s="37" t="e">
        <f t="shared" si="52"/>
        <v>#DIV/0!</v>
      </c>
      <c r="Q217" s="37" t="e">
        <f t="shared" si="53"/>
        <v>#DIV/0!</v>
      </c>
      <c r="R217" s="37" t="e">
        <f t="shared" si="54"/>
        <v>#DIV/0!</v>
      </c>
      <c r="S217" s="37" t="e">
        <f t="shared" si="55"/>
        <v>#DIV/0!</v>
      </c>
      <c r="T217" s="37" t="e">
        <f t="shared" si="56"/>
        <v>#DIV/0!</v>
      </c>
      <c r="U217" s="37" t="e">
        <f t="shared" si="57"/>
        <v>#DIV/0!</v>
      </c>
      <c r="V217" s="37" t="e">
        <f t="shared" si="58"/>
        <v>#DIV/0!</v>
      </c>
      <c r="W217" s="37" t="e">
        <f t="shared" si="59"/>
        <v>#DIV/0!</v>
      </c>
      <c r="X217" s="37" t="e">
        <f t="shared" si="60"/>
        <v>#DIV/0!</v>
      </c>
      <c r="Y217" s="37" t="e">
        <f t="shared" si="61"/>
        <v>#DIV/0!</v>
      </c>
      <c r="Z217" s="37" t="e">
        <f t="shared" si="62"/>
        <v>#DIV/0!</v>
      </c>
      <c r="AA217" s="37" t="e">
        <f t="shared" si="63"/>
        <v>#DIV/0!</v>
      </c>
      <c r="AB217" s="37" t="e">
        <f t="shared" si="64"/>
        <v>#DIV/0!</v>
      </c>
      <c r="AC217" s="37" t="e">
        <f t="shared" si="65"/>
        <v>#DIV/0!</v>
      </c>
      <c r="AD217" s="37" t="e">
        <f t="shared" si="66"/>
        <v>#DIV/0!</v>
      </c>
      <c r="AE217" s="37" t="e">
        <f t="shared" si="67"/>
        <v>#DIV/0!</v>
      </c>
      <c r="AF217" s="37" t="e">
        <f t="shared" si="68"/>
        <v>#DIV/0!</v>
      </c>
      <c r="AG217" s="37" t="e">
        <f t="shared" si="69"/>
        <v>#DIV/0!</v>
      </c>
      <c r="AH217" s="37" t="e">
        <f t="shared" si="70"/>
        <v>#DIV/0!</v>
      </c>
      <c r="AI217" s="37" t="e">
        <f t="shared" si="71"/>
        <v>#DIV/0!</v>
      </c>
      <c r="AJ217" s="37" t="e">
        <f t="shared" si="72"/>
        <v>#DIV/0!</v>
      </c>
      <c r="AK217" s="37" t="e">
        <f t="shared" si="73"/>
        <v>#DIV/0!</v>
      </c>
      <c r="AL217" s="37" t="e">
        <f t="shared" si="74"/>
        <v>#DIV/0!</v>
      </c>
      <c r="AM217" s="37" t="e">
        <f t="shared" si="75"/>
        <v>#DIV/0!</v>
      </c>
      <c r="AN217" s="37" t="e">
        <f t="shared" si="76"/>
        <v>#DIV/0!</v>
      </c>
    </row>
    <row r="218" spans="1:41" x14ac:dyDescent="0.25">
      <c r="A218" s="37">
        <f>Accueil!C26</f>
        <v>14</v>
      </c>
      <c r="B218" s="37"/>
      <c r="C218" s="37" t="e">
        <f t="shared" si="39"/>
        <v>#DIV/0!</v>
      </c>
      <c r="D218" s="37" t="e">
        <f t="shared" si="40"/>
        <v>#DIV/0!</v>
      </c>
      <c r="E218" s="37" t="e">
        <f t="shared" si="41"/>
        <v>#DIV/0!</v>
      </c>
      <c r="F218" s="37" t="e">
        <f t="shared" si="42"/>
        <v>#DIV/0!</v>
      </c>
      <c r="G218" s="37" t="e">
        <f t="shared" si="43"/>
        <v>#DIV/0!</v>
      </c>
      <c r="H218" s="37" t="e">
        <f t="shared" si="44"/>
        <v>#DIV/0!</v>
      </c>
      <c r="I218" s="37" t="e">
        <f t="shared" si="45"/>
        <v>#DIV/0!</v>
      </c>
      <c r="J218" s="37" t="e">
        <f t="shared" si="46"/>
        <v>#DIV/0!</v>
      </c>
      <c r="K218" s="37" t="e">
        <f t="shared" si="47"/>
        <v>#DIV/0!</v>
      </c>
      <c r="L218" s="37" t="e">
        <f t="shared" si="48"/>
        <v>#DIV/0!</v>
      </c>
      <c r="M218" s="37" t="e">
        <f t="shared" si="49"/>
        <v>#DIV/0!</v>
      </c>
      <c r="N218" s="37" t="e">
        <f t="shared" si="50"/>
        <v>#DIV/0!</v>
      </c>
      <c r="O218" s="37" t="e">
        <f t="shared" si="51"/>
        <v>#DIV/0!</v>
      </c>
      <c r="P218" s="37" t="e">
        <f t="shared" si="52"/>
        <v>#DIV/0!</v>
      </c>
      <c r="Q218" s="37" t="e">
        <f t="shared" si="53"/>
        <v>#DIV/0!</v>
      </c>
      <c r="R218" s="37" t="e">
        <f t="shared" si="54"/>
        <v>#DIV/0!</v>
      </c>
      <c r="S218" s="37" t="e">
        <f t="shared" si="55"/>
        <v>#DIV/0!</v>
      </c>
      <c r="T218" s="37" t="e">
        <f t="shared" si="56"/>
        <v>#DIV/0!</v>
      </c>
      <c r="U218" s="37" t="e">
        <f t="shared" si="57"/>
        <v>#DIV/0!</v>
      </c>
      <c r="V218" s="37" t="e">
        <f t="shared" si="58"/>
        <v>#DIV/0!</v>
      </c>
      <c r="W218" s="37" t="e">
        <f t="shared" si="59"/>
        <v>#DIV/0!</v>
      </c>
      <c r="X218" s="37" t="e">
        <f t="shared" si="60"/>
        <v>#DIV/0!</v>
      </c>
      <c r="Y218" s="37" t="e">
        <f t="shared" si="61"/>
        <v>#DIV/0!</v>
      </c>
      <c r="Z218" s="37" t="e">
        <f t="shared" si="62"/>
        <v>#DIV/0!</v>
      </c>
      <c r="AA218" s="37" t="e">
        <f t="shared" si="63"/>
        <v>#DIV/0!</v>
      </c>
      <c r="AB218" s="37" t="e">
        <f t="shared" si="64"/>
        <v>#DIV/0!</v>
      </c>
      <c r="AC218" s="37" t="e">
        <f t="shared" si="65"/>
        <v>#DIV/0!</v>
      </c>
      <c r="AD218" s="37" t="e">
        <f t="shared" si="66"/>
        <v>#DIV/0!</v>
      </c>
      <c r="AE218" s="37" t="e">
        <f t="shared" si="67"/>
        <v>#DIV/0!</v>
      </c>
      <c r="AF218" s="37" t="e">
        <f t="shared" si="68"/>
        <v>#DIV/0!</v>
      </c>
      <c r="AG218" s="37" t="e">
        <f t="shared" si="69"/>
        <v>#DIV/0!</v>
      </c>
      <c r="AH218" s="37" t="e">
        <f t="shared" si="70"/>
        <v>#DIV/0!</v>
      </c>
      <c r="AI218" s="37" t="e">
        <f t="shared" si="71"/>
        <v>#DIV/0!</v>
      </c>
      <c r="AJ218" s="37" t="e">
        <f t="shared" si="72"/>
        <v>#DIV/0!</v>
      </c>
      <c r="AK218" s="37" t="e">
        <f t="shared" si="73"/>
        <v>#DIV/0!</v>
      </c>
      <c r="AL218" s="37" t="e">
        <f t="shared" si="74"/>
        <v>#DIV/0!</v>
      </c>
      <c r="AM218" s="37" t="e">
        <f t="shared" si="75"/>
        <v>#DIV/0!</v>
      </c>
      <c r="AN218" s="37" t="e">
        <f t="shared" si="76"/>
        <v>#DIV/0!</v>
      </c>
    </row>
    <row r="219" spans="1:41" x14ac:dyDescent="0.25">
      <c r="A219" s="37">
        <f>Accueil!C27</f>
        <v>15</v>
      </c>
      <c r="B219" s="37"/>
      <c r="C219" s="37" t="e">
        <f t="shared" si="39"/>
        <v>#DIV/0!</v>
      </c>
      <c r="D219" s="37" t="e">
        <f t="shared" si="40"/>
        <v>#DIV/0!</v>
      </c>
      <c r="E219" s="37" t="e">
        <f t="shared" si="41"/>
        <v>#DIV/0!</v>
      </c>
      <c r="F219" s="37" t="e">
        <f t="shared" si="42"/>
        <v>#DIV/0!</v>
      </c>
      <c r="G219" s="37" t="e">
        <f t="shared" si="43"/>
        <v>#DIV/0!</v>
      </c>
      <c r="H219" s="37" t="e">
        <f t="shared" si="44"/>
        <v>#DIV/0!</v>
      </c>
      <c r="I219" s="37" t="e">
        <f t="shared" si="45"/>
        <v>#DIV/0!</v>
      </c>
      <c r="J219" s="37" t="e">
        <f t="shared" si="46"/>
        <v>#DIV/0!</v>
      </c>
      <c r="K219" s="37" t="e">
        <f t="shared" si="47"/>
        <v>#DIV/0!</v>
      </c>
      <c r="L219" s="37" t="e">
        <f t="shared" si="48"/>
        <v>#DIV/0!</v>
      </c>
      <c r="M219" s="37" t="e">
        <f t="shared" si="49"/>
        <v>#DIV/0!</v>
      </c>
      <c r="N219" s="37" t="e">
        <f t="shared" si="50"/>
        <v>#DIV/0!</v>
      </c>
      <c r="O219" s="37" t="e">
        <f t="shared" si="51"/>
        <v>#DIV/0!</v>
      </c>
      <c r="P219" s="37" t="e">
        <f t="shared" si="52"/>
        <v>#DIV/0!</v>
      </c>
      <c r="Q219" s="37" t="e">
        <f t="shared" si="53"/>
        <v>#DIV/0!</v>
      </c>
      <c r="R219" s="37" t="e">
        <f t="shared" si="54"/>
        <v>#DIV/0!</v>
      </c>
      <c r="S219" s="37" t="e">
        <f t="shared" si="55"/>
        <v>#DIV/0!</v>
      </c>
      <c r="T219" s="37" t="e">
        <f t="shared" si="56"/>
        <v>#DIV/0!</v>
      </c>
      <c r="U219" s="37" t="e">
        <f t="shared" si="57"/>
        <v>#DIV/0!</v>
      </c>
      <c r="V219" s="37" t="e">
        <f t="shared" si="58"/>
        <v>#DIV/0!</v>
      </c>
      <c r="W219" s="37" t="e">
        <f t="shared" si="59"/>
        <v>#DIV/0!</v>
      </c>
      <c r="X219" s="37" t="e">
        <f t="shared" si="60"/>
        <v>#DIV/0!</v>
      </c>
      <c r="Y219" s="37" t="e">
        <f t="shared" si="61"/>
        <v>#DIV/0!</v>
      </c>
      <c r="Z219" s="37" t="e">
        <f t="shared" si="62"/>
        <v>#DIV/0!</v>
      </c>
      <c r="AA219" s="37" t="e">
        <f t="shared" si="63"/>
        <v>#DIV/0!</v>
      </c>
      <c r="AB219" s="37" t="e">
        <f t="shared" si="64"/>
        <v>#DIV/0!</v>
      </c>
      <c r="AC219" s="37" t="e">
        <f t="shared" si="65"/>
        <v>#DIV/0!</v>
      </c>
      <c r="AD219" s="37" t="e">
        <f t="shared" si="66"/>
        <v>#DIV/0!</v>
      </c>
      <c r="AE219" s="37" t="e">
        <f t="shared" si="67"/>
        <v>#DIV/0!</v>
      </c>
      <c r="AF219" s="37" t="e">
        <f t="shared" si="68"/>
        <v>#DIV/0!</v>
      </c>
      <c r="AG219" s="37" t="e">
        <f t="shared" si="69"/>
        <v>#DIV/0!</v>
      </c>
      <c r="AH219" s="37" t="e">
        <f t="shared" si="70"/>
        <v>#DIV/0!</v>
      </c>
      <c r="AI219" s="37" t="e">
        <f t="shared" si="71"/>
        <v>#DIV/0!</v>
      </c>
      <c r="AJ219" s="37" t="e">
        <f t="shared" si="72"/>
        <v>#DIV/0!</v>
      </c>
      <c r="AK219" s="37" t="e">
        <f t="shared" si="73"/>
        <v>#DIV/0!</v>
      </c>
      <c r="AL219" s="37" t="e">
        <f t="shared" si="74"/>
        <v>#DIV/0!</v>
      </c>
      <c r="AM219" s="37" t="e">
        <f t="shared" si="75"/>
        <v>#DIV/0!</v>
      </c>
      <c r="AN219" s="37" t="e">
        <f t="shared" si="76"/>
        <v>#DIV/0!</v>
      </c>
    </row>
    <row r="220" spans="1:41" x14ac:dyDescent="0.25">
      <c r="A220" s="37">
        <f>Accueil!C28</f>
        <v>16</v>
      </c>
      <c r="B220" s="37"/>
      <c r="C220" s="37" t="e">
        <f t="shared" si="39"/>
        <v>#DIV/0!</v>
      </c>
      <c r="D220" s="37" t="e">
        <f t="shared" si="40"/>
        <v>#DIV/0!</v>
      </c>
      <c r="E220" s="37" t="e">
        <f t="shared" si="41"/>
        <v>#DIV/0!</v>
      </c>
      <c r="F220" s="37" t="e">
        <f t="shared" si="42"/>
        <v>#DIV/0!</v>
      </c>
      <c r="G220" s="37" t="e">
        <f t="shared" si="43"/>
        <v>#DIV/0!</v>
      </c>
      <c r="H220" s="37" t="e">
        <f t="shared" si="44"/>
        <v>#DIV/0!</v>
      </c>
      <c r="I220" s="37" t="e">
        <f t="shared" si="45"/>
        <v>#DIV/0!</v>
      </c>
      <c r="J220" s="37" t="e">
        <f t="shared" si="46"/>
        <v>#DIV/0!</v>
      </c>
      <c r="K220" s="37" t="e">
        <f t="shared" si="47"/>
        <v>#DIV/0!</v>
      </c>
      <c r="L220" s="37" t="e">
        <f t="shared" si="48"/>
        <v>#DIV/0!</v>
      </c>
      <c r="M220" s="37" t="e">
        <f t="shared" si="49"/>
        <v>#DIV/0!</v>
      </c>
      <c r="N220" s="37" t="e">
        <f t="shared" si="50"/>
        <v>#DIV/0!</v>
      </c>
      <c r="O220" s="37" t="e">
        <f t="shared" si="51"/>
        <v>#DIV/0!</v>
      </c>
      <c r="P220" s="37" t="e">
        <f t="shared" si="52"/>
        <v>#DIV/0!</v>
      </c>
      <c r="Q220" s="37" t="e">
        <f t="shared" si="53"/>
        <v>#DIV/0!</v>
      </c>
      <c r="R220" s="37" t="e">
        <f t="shared" si="54"/>
        <v>#DIV/0!</v>
      </c>
      <c r="S220" s="37" t="e">
        <f t="shared" si="55"/>
        <v>#DIV/0!</v>
      </c>
      <c r="T220" s="37" t="e">
        <f t="shared" si="56"/>
        <v>#DIV/0!</v>
      </c>
      <c r="U220" s="37" t="e">
        <f t="shared" si="57"/>
        <v>#DIV/0!</v>
      </c>
      <c r="V220" s="37" t="e">
        <f t="shared" si="58"/>
        <v>#DIV/0!</v>
      </c>
      <c r="W220" s="37" t="e">
        <f t="shared" si="59"/>
        <v>#DIV/0!</v>
      </c>
      <c r="X220" s="37" t="e">
        <f t="shared" si="60"/>
        <v>#DIV/0!</v>
      </c>
      <c r="Y220" s="37" t="e">
        <f t="shared" si="61"/>
        <v>#DIV/0!</v>
      </c>
      <c r="Z220" s="37" t="e">
        <f t="shared" si="62"/>
        <v>#DIV/0!</v>
      </c>
      <c r="AA220" s="37" t="e">
        <f t="shared" si="63"/>
        <v>#DIV/0!</v>
      </c>
      <c r="AB220" s="37" t="e">
        <f t="shared" si="64"/>
        <v>#DIV/0!</v>
      </c>
      <c r="AC220" s="37" t="e">
        <f t="shared" si="65"/>
        <v>#DIV/0!</v>
      </c>
      <c r="AD220" s="37" t="e">
        <f t="shared" si="66"/>
        <v>#DIV/0!</v>
      </c>
      <c r="AE220" s="37" t="e">
        <f t="shared" si="67"/>
        <v>#DIV/0!</v>
      </c>
      <c r="AF220" s="37" t="e">
        <f t="shared" si="68"/>
        <v>#DIV/0!</v>
      </c>
      <c r="AG220" s="37" t="e">
        <f t="shared" si="69"/>
        <v>#DIV/0!</v>
      </c>
      <c r="AH220" s="37" t="e">
        <f t="shared" si="70"/>
        <v>#DIV/0!</v>
      </c>
      <c r="AI220" s="37" t="e">
        <f t="shared" si="71"/>
        <v>#DIV/0!</v>
      </c>
      <c r="AJ220" s="37" t="e">
        <f t="shared" si="72"/>
        <v>#DIV/0!</v>
      </c>
      <c r="AK220" s="37" t="e">
        <f t="shared" si="73"/>
        <v>#DIV/0!</v>
      </c>
      <c r="AL220" s="37" t="e">
        <f t="shared" si="74"/>
        <v>#DIV/0!</v>
      </c>
      <c r="AM220" s="37" t="e">
        <f t="shared" si="75"/>
        <v>#DIV/0!</v>
      </c>
      <c r="AN220" s="37" t="e">
        <f t="shared" si="76"/>
        <v>#DIV/0!</v>
      </c>
    </row>
    <row r="221" spans="1:41" x14ac:dyDescent="0.25">
      <c r="A221" s="37">
        <f>Accueil!C29</f>
        <v>17</v>
      </c>
      <c r="B221" s="37"/>
      <c r="C221" s="37" t="e">
        <f t="shared" si="39"/>
        <v>#DIV/0!</v>
      </c>
      <c r="D221" s="37" t="e">
        <f t="shared" si="40"/>
        <v>#DIV/0!</v>
      </c>
      <c r="E221" s="37" t="e">
        <f t="shared" si="41"/>
        <v>#DIV/0!</v>
      </c>
      <c r="F221" s="37" t="e">
        <f t="shared" si="42"/>
        <v>#DIV/0!</v>
      </c>
      <c r="G221" s="37" t="e">
        <f t="shared" si="43"/>
        <v>#DIV/0!</v>
      </c>
      <c r="H221" s="37" t="e">
        <f t="shared" si="44"/>
        <v>#DIV/0!</v>
      </c>
      <c r="I221" s="37" t="e">
        <f t="shared" si="45"/>
        <v>#DIV/0!</v>
      </c>
      <c r="J221" s="37" t="e">
        <f t="shared" si="46"/>
        <v>#DIV/0!</v>
      </c>
      <c r="K221" s="37" t="e">
        <f t="shared" si="47"/>
        <v>#DIV/0!</v>
      </c>
      <c r="L221" s="37" t="e">
        <f t="shared" si="48"/>
        <v>#DIV/0!</v>
      </c>
      <c r="M221" s="37" t="e">
        <f t="shared" si="49"/>
        <v>#DIV/0!</v>
      </c>
      <c r="N221" s="37" t="e">
        <f t="shared" si="50"/>
        <v>#DIV/0!</v>
      </c>
      <c r="O221" s="37" t="e">
        <f t="shared" si="51"/>
        <v>#DIV/0!</v>
      </c>
      <c r="P221" s="37" t="e">
        <f t="shared" si="52"/>
        <v>#DIV/0!</v>
      </c>
      <c r="Q221" s="37" t="e">
        <f t="shared" si="53"/>
        <v>#DIV/0!</v>
      </c>
      <c r="R221" s="37" t="e">
        <f t="shared" si="54"/>
        <v>#DIV/0!</v>
      </c>
      <c r="S221" s="37" t="e">
        <f t="shared" si="55"/>
        <v>#DIV/0!</v>
      </c>
      <c r="T221" s="37" t="e">
        <f t="shared" si="56"/>
        <v>#DIV/0!</v>
      </c>
      <c r="U221" s="37" t="e">
        <f t="shared" si="57"/>
        <v>#DIV/0!</v>
      </c>
      <c r="V221" s="37" t="e">
        <f t="shared" si="58"/>
        <v>#DIV/0!</v>
      </c>
      <c r="W221" s="37" t="e">
        <f t="shared" si="59"/>
        <v>#DIV/0!</v>
      </c>
      <c r="X221" s="37" t="e">
        <f t="shared" si="60"/>
        <v>#DIV/0!</v>
      </c>
      <c r="Y221" s="37" t="e">
        <f t="shared" si="61"/>
        <v>#DIV/0!</v>
      </c>
      <c r="Z221" s="37" t="e">
        <f t="shared" si="62"/>
        <v>#DIV/0!</v>
      </c>
      <c r="AA221" s="37" t="e">
        <f t="shared" si="63"/>
        <v>#DIV/0!</v>
      </c>
      <c r="AB221" s="37" t="e">
        <f t="shared" si="64"/>
        <v>#DIV/0!</v>
      </c>
      <c r="AC221" s="37" t="e">
        <f t="shared" si="65"/>
        <v>#DIV/0!</v>
      </c>
      <c r="AD221" s="37" t="e">
        <f t="shared" si="66"/>
        <v>#DIV/0!</v>
      </c>
      <c r="AE221" s="37" t="e">
        <f t="shared" si="67"/>
        <v>#DIV/0!</v>
      </c>
      <c r="AF221" s="37" t="e">
        <f t="shared" si="68"/>
        <v>#DIV/0!</v>
      </c>
      <c r="AG221" s="37" t="e">
        <f t="shared" si="69"/>
        <v>#DIV/0!</v>
      </c>
      <c r="AH221" s="37" t="e">
        <f t="shared" si="70"/>
        <v>#DIV/0!</v>
      </c>
      <c r="AI221" s="37" t="e">
        <f t="shared" si="71"/>
        <v>#DIV/0!</v>
      </c>
      <c r="AJ221" s="37" t="e">
        <f t="shared" si="72"/>
        <v>#DIV/0!</v>
      </c>
      <c r="AK221" s="37" t="e">
        <f t="shared" si="73"/>
        <v>#DIV/0!</v>
      </c>
      <c r="AL221" s="37" t="e">
        <f t="shared" si="74"/>
        <v>#DIV/0!</v>
      </c>
      <c r="AM221" s="37" t="e">
        <f t="shared" si="75"/>
        <v>#DIV/0!</v>
      </c>
      <c r="AN221" s="37" t="e">
        <f t="shared" si="76"/>
        <v>#DIV/0!</v>
      </c>
    </row>
    <row r="222" spans="1:41" x14ac:dyDescent="0.25">
      <c r="A222" s="37">
        <f>Accueil!C30</f>
        <v>18</v>
      </c>
      <c r="B222" s="37"/>
      <c r="C222" s="37" t="e">
        <f t="shared" si="39"/>
        <v>#DIV/0!</v>
      </c>
      <c r="D222" s="37" t="e">
        <f t="shared" si="40"/>
        <v>#DIV/0!</v>
      </c>
      <c r="E222" s="37" t="e">
        <f t="shared" si="41"/>
        <v>#DIV/0!</v>
      </c>
      <c r="F222" s="37" t="e">
        <f t="shared" si="42"/>
        <v>#DIV/0!</v>
      </c>
      <c r="G222" s="37" t="e">
        <f t="shared" si="43"/>
        <v>#DIV/0!</v>
      </c>
      <c r="H222" s="37" t="e">
        <f t="shared" si="44"/>
        <v>#DIV/0!</v>
      </c>
      <c r="I222" s="37" t="e">
        <f t="shared" si="45"/>
        <v>#DIV/0!</v>
      </c>
      <c r="J222" s="37" t="e">
        <f t="shared" si="46"/>
        <v>#DIV/0!</v>
      </c>
      <c r="K222" s="37" t="e">
        <f t="shared" si="47"/>
        <v>#DIV/0!</v>
      </c>
      <c r="L222" s="37" t="e">
        <f t="shared" si="48"/>
        <v>#DIV/0!</v>
      </c>
      <c r="M222" s="37" t="e">
        <f t="shared" si="49"/>
        <v>#DIV/0!</v>
      </c>
      <c r="N222" s="37" t="e">
        <f t="shared" si="50"/>
        <v>#DIV/0!</v>
      </c>
      <c r="O222" s="37" t="e">
        <f t="shared" si="51"/>
        <v>#DIV/0!</v>
      </c>
      <c r="P222" s="37" t="e">
        <f t="shared" si="52"/>
        <v>#DIV/0!</v>
      </c>
      <c r="Q222" s="37" t="e">
        <f t="shared" si="53"/>
        <v>#DIV/0!</v>
      </c>
      <c r="R222" s="37" t="e">
        <f t="shared" si="54"/>
        <v>#DIV/0!</v>
      </c>
      <c r="S222" s="37" t="e">
        <f t="shared" si="55"/>
        <v>#DIV/0!</v>
      </c>
      <c r="T222" s="37" t="e">
        <f t="shared" si="56"/>
        <v>#DIV/0!</v>
      </c>
      <c r="U222" s="37" t="e">
        <f t="shared" si="57"/>
        <v>#DIV/0!</v>
      </c>
      <c r="V222" s="37" t="e">
        <f t="shared" si="58"/>
        <v>#DIV/0!</v>
      </c>
      <c r="W222" s="37" t="e">
        <f t="shared" si="59"/>
        <v>#DIV/0!</v>
      </c>
      <c r="X222" s="37" t="e">
        <f t="shared" si="60"/>
        <v>#DIV/0!</v>
      </c>
      <c r="Y222" s="37" t="e">
        <f t="shared" si="61"/>
        <v>#DIV/0!</v>
      </c>
      <c r="Z222" s="37" t="e">
        <f t="shared" si="62"/>
        <v>#DIV/0!</v>
      </c>
      <c r="AA222" s="37" t="e">
        <f t="shared" si="63"/>
        <v>#DIV/0!</v>
      </c>
      <c r="AB222" s="37" t="e">
        <f t="shared" si="64"/>
        <v>#DIV/0!</v>
      </c>
      <c r="AC222" s="37" t="e">
        <f t="shared" si="65"/>
        <v>#DIV/0!</v>
      </c>
      <c r="AD222" s="37" t="e">
        <f t="shared" si="66"/>
        <v>#DIV/0!</v>
      </c>
      <c r="AE222" s="37" t="e">
        <f t="shared" si="67"/>
        <v>#DIV/0!</v>
      </c>
      <c r="AF222" s="37" t="e">
        <f t="shared" si="68"/>
        <v>#DIV/0!</v>
      </c>
      <c r="AG222" s="37" t="e">
        <f t="shared" si="69"/>
        <v>#DIV/0!</v>
      </c>
      <c r="AH222" s="37" t="e">
        <f t="shared" si="70"/>
        <v>#DIV/0!</v>
      </c>
      <c r="AI222" s="37" t="e">
        <f t="shared" si="71"/>
        <v>#DIV/0!</v>
      </c>
      <c r="AJ222" s="37" t="e">
        <f t="shared" si="72"/>
        <v>#DIV/0!</v>
      </c>
      <c r="AK222" s="37" t="e">
        <f t="shared" si="73"/>
        <v>#DIV/0!</v>
      </c>
      <c r="AL222" s="37" t="e">
        <f t="shared" si="74"/>
        <v>#DIV/0!</v>
      </c>
      <c r="AM222" s="37" t="e">
        <f t="shared" si="75"/>
        <v>#DIV/0!</v>
      </c>
      <c r="AN222" s="37" t="e">
        <f t="shared" si="76"/>
        <v>#DIV/0!</v>
      </c>
    </row>
    <row r="223" spans="1:41" x14ac:dyDescent="0.25">
      <c r="A223" s="37">
        <f>Accueil!C31</f>
        <v>19</v>
      </c>
      <c r="B223" s="37"/>
      <c r="C223" s="37" t="e">
        <f t="shared" si="39"/>
        <v>#DIV/0!</v>
      </c>
      <c r="D223" s="37" t="e">
        <f t="shared" si="40"/>
        <v>#DIV/0!</v>
      </c>
      <c r="E223" s="37" t="e">
        <f t="shared" si="41"/>
        <v>#DIV/0!</v>
      </c>
      <c r="F223" s="37" t="e">
        <f t="shared" si="42"/>
        <v>#DIV/0!</v>
      </c>
      <c r="G223" s="37" t="e">
        <f t="shared" si="43"/>
        <v>#DIV/0!</v>
      </c>
      <c r="H223" s="37" t="e">
        <f t="shared" si="44"/>
        <v>#DIV/0!</v>
      </c>
      <c r="I223" s="37" t="e">
        <f t="shared" si="45"/>
        <v>#DIV/0!</v>
      </c>
      <c r="J223" s="37" t="e">
        <f t="shared" si="46"/>
        <v>#DIV/0!</v>
      </c>
      <c r="K223" s="37" t="e">
        <f t="shared" si="47"/>
        <v>#DIV/0!</v>
      </c>
      <c r="L223" s="37" t="e">
        <f t="shared" si="48"/>
        <v>#DIV/0!</v>
      </c>
      <c r="M223" s="37" t="e">
        <f t="shared" si="49"/>
        <v>#DIV/0!</v>
      </c>
      <c r="N223" s="37" t="e">
        <f t="shared" si="50"/>
        <v>#DIV/0!</v>
      </c>
      <c r="O223" s="37" t="e">
        <f t="shared" si="51"/>
        <v>#DIV/0!</v>
      </c>
      <c r="P223" s="37" t="e">
        <f t="shared" si="52"/>
        <v>#DIV/0!</v>
      </c>
      <c r="Q223" s="37" t="e">
        <f t="shared" si="53"/>
        <v>#DIV/0!</v>
      </c>
      <c r="R223" s="37" t="e">
        <f t="shared" si="54"/>
        <v>#DIV/0!</v>
      </c>
      <c r="S223" s="37" t="e">
        <f t="shared" si="55"/>
        <v>#DIV/0!</v>
      </c>
      <c r="T223" s="37" t="e">
        <f t="shared" si="56"/>
        <v>#DIV/0!</v>
      </c>
      <c r="U223" s="37" t="e">
        <f t="shared" si="57"/>
        <v>#DIV/0!</v>
      </c>
      <c r="V223" s="37" t="e">
        <f t="shared" si="58"/>
        <v>#DIV/0!</v>
      </c>
      <c r="W223" s="37" t="e">
        <f t="shared" si="59"/>
        <v>#DIV/0!</v>
      </c>
      <c r="X223" s="37" t="e">
        <f t="shared" si="60"/>
        <v>#DIV/0!</v>
      </c>
      <c r="Y223" s="37" t="e">
        <f t="shared" si="61"/>
        <v>#DIV/0!</v>
      </c>
      <c r="Z223" s="37" t="e">
        <f t="shared" si="62"/>
        <v>#DIV/0!</v>
      </c>
      <c r="AA223" s="37" t="e">
        <f t="shared" si="63"/>
        <v>#DIV/0!</v>
      </c>
      <c r="AB223" s="37" t="e">
        <f t="shared" si="64"/>
        <v>#DIV/0!</v>
      </c>
      <c r="AC223" s="37" t="e">
        <f t="shared" si="65"/>
        <v>#DIV/0!</v>
      </c>
      <c r="AD223" s="37" t="e">
        <f t="shared" si="66"/>
        <v>#DIV/0!</v>
      </c>
      <c r="AE223" s="37" t="e">
        <f t="shared" si="67"/>
        <v>#DIV/0!</v>
      </c>
      <c r="AF223" s="37" t="e">
        <f t="shared" si="68"/>
        <v>#DIV/0!</v>
      </c>
      <c r="AG223" s="37" t="e">
        <f t="shared" si="69"/>
        <v>#DIV/0!</v>
      </c>
      <c r="AH223" s="37" t="e">
        <f t="shared" si="70"/>
        <v>#DIV/0!</v>
      </c>
      <c r="AI223" s="37" t="e">
        <f t="shared" si="71"/>
        <v>#DIV/0!</v>
      </c>
      <c r="AJ223" s="37" t="e">
        <f t="shared" si="72"/>
        <v>#DIV/0!</v>
      </c>
      <c r="AK223" s="37" t="e">
        <f t="shared" si="73"/>
        <v>#DIV/0!</v>
      </c>
      <c r="AL223" s="37" t="e">
        <f t="shared" si="74"/>
        <v>#DIV/0!</v>
      </c>
      <c r="AM223" s="37" t="e">
        <f t="shared" si="75"/>
        <v>#DIV/0!</v>
      </c>
      <c r="AN223" s="37" t="e">
        <f t="shared" si="76"/>
        <v>#DIV/0!</v>
      </c>
    </row>
    <row r="224" spans="1:41" x14ac:dyDescent="0.25">
      <c r="A224" s="37">
        <f>Accueil!C32</f>
        <v>20</v>
      </c>
      <c r="B224" s="37"/>
      <c r="C224" s="37" t="e">
        <f>IF(C201="",NA(),SUM(C201)/COUNTIF(C201,"&gt;0"))</f>
        <v>#DIV/0!</v>
      </c>
      <c r="D224" s="37" t="e">
        <f t="shared" si="40"/>
        <v>#DIV/0!</v>
      </c>
      <c r="E224" s="37" t="e">
        <f t="shared" si="41"/>
        <v>#DIV/0!</v>
      </c>
      <c r="F224" s="37" t="e">
        <f t="shared" si="42"/>
        <v>#DIV/0!</v>
      </c>
      <c r="G224" s="37" t="e">
        <f t="shared" si="43"/>
        <v>#DIV/0!</v>
      </c>
      <c r="H224" s="37" t="e">
        <f t="shared" si="44"/>
        <v>#DIV/0!</v>
      </c>
      <c r="I224" s="37" t="e">
        <f t="shared" si="45"/>
        <v>#DIV/0!</v>
      </c>
      <c r="J224" s="37" t="e">
        <f t="shared" si="46"/>
        <v>#DIV/0!</v>
      </c>
      <c r="K224" s="37" t="e">
        <f t="shared" si="47"/>
        <v>#DIV/0!</v>
      </c>
      <c r="L224" s="37" t="e">
        <f t="shared" si="48"/>
        <v>#DIV/0!</v>
      </c>
      <c r="M224" s="37" t="e">
        <f t="shared" si="49"/>
        <v>#DIV/0!</v>
      </c>
      <c r="N224" s="37" t="e">
        <f t="shared" si="50"/>
        <v>#DIV/0!</v>
      </c>
      <c r="O224" s="37" t="e">
        <f t="shared" si="51"/>
        <v>#DIV/0!</v>
      </c>
      <c r="P224" s="37" t="e">
        <f t="shared" si="52"/>
        <v>#DIV/0!</v>
      </c>
      <c r="Q224" s="37" t="e">
        <f t="shared" si="53"/>
        <v>#DIV/0!</v>
      </c>
      <c r="R224" s="37" t="e">
        <f t="shared" si="54"/>
        <v>#DIV/0!</v>
      </c>
      <c r="S224" s="37" t="e">
        <f t="shared" si="55"/>
        <v>#DIV/0!</v>
      </c>
      <c r="T224" s="37" t="e">
        <f t="shared" si="56"/>
        <v>#DIV/0!</v>
      </c>
      <c r="U224" s="37" t="e">
        <f t="shared" si="57"/>
        <v>#DIV/0!</v>
      </c>
      <c r="V224" s="37" t="e">
        <f t="shared" si="58"/>
        <v>#DIV/0!</v>
      </c>
      <c r="W224" s="37" t="e">
        <f t="shared" si="59"/>
        <v>#DIV/0!</v>
      </c>
      <c r="X224" s="37" t="e">
        <f t="shared" si="60"/>
        <v>#DIV/0!</v>
      </c>
      <c r="Y224" s="37" t="e">
        <f t="shared" si="61"/>
        <v>#DIV/0!</v>
      </c>
      <c r="Z224" s="37" t="e">
        <f t="shared" si="62"/>
        <v>#DIV/0!</v>
      </c>
      <c r="AA224" s="37" t="e">
        <f t="shared" si="63"/>
        <v>#DIV/0!</v>
      </c>
      <c r="AB224" s="37" t="e">
        <f t="shared" si="64"/>
        <v>#DIV/0!</v>
      </c>
      <c r="AC224" s="37" t="e">
        <f t="shared" si="65"/>
        <v>#DIV/0!</v>
      </c>
      <c r="AD224" s="37" t="e">
        <f t="shared" si="66"/>
        <v>#DIV/0!</v>
      </c>
      <c r="AE224" s="37" t="e">
        <f t="shared" si="67"/>
        <v>#DIV/0!</v>
      </c>
      <c r="AF224" s="37" t="e">
        <f t="shared" si="68"/>
        <v>#DIV/0!</v>
      </c>
      <c r="AG224" s="37" t="e">
        <f t="shared" si="69"/>
        <v>#DIV/0!</v>
      </c>
      <c r="AH224" s="37" t="e">
        <f t="shared" si="70"/>
        <v>#DIV/0!</v>
      </c>
      <c r="AI224" s="37" t="e">
        <f t="shared" si="71"/>
        <v>#DIV/0!</v>
      </c>
      <c r="AJ224" s="37" t="e">
        <f t="shared" si="72"/>
        <v>#DIV/0!</v>
      </c>
      <c r="AK224" s="37" t="e">
        <f t="shared" si="73"/>
        <v>#DIV/0!</v>
      </c>
      <c r="AL224" s="37" t="e">
        <f t="shared" si="74"/>
        <v>#DIV/0!</v>
      </c>
      <c r="AM224" s="37" t="e">
        <f t="shared" si="75"/>
        <v>#DIV/0!</v>
      </c>
      <c r="AN224" s="37" t="e">
        <f t="shared" si="76"/>
        <v>#DIV/0!</v>
      </c>
    </row>
  </sheetData>
  <sheetProtection selectLockedCells="1" selectUnlockedCells="1"/>
  <mergeCells count="7">
    <mergeCell ref="T203:V203"/>
    <mergeCell ref="W8:Z8"/>
    <mergeCell ref="AG17:AH18"/>
    <mergeCell ref="AG21:AH21"/>
    <mergeCell ref="AL21:AM21"/>
    <mergeCell ref="T155:V155"/>
    <mergeCell ref="T179:V179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4"/>
  <dimension ref="A1:CD224"/>
  <sheetViews>
    <sheetView zoomScaleNormal="100" workbookViewId="0"/>
  </sheetViews>
  <sheetFormatPr baseColWidth="10" defaultColWidth="11.42578125" defaultRowHeight="15" x14ac:dyDescent="0.25"/>
  <cols>
    <col min="1" max="1" width="15.42578125" style="1" customWidth="1"/>
    <col min="2" max="2" width="4.85546875" style="1" customWidth="1"/>
    <col min="3" max="40" width="5.5703125" style="1" customWidth="1"/>
    <col min="41" max="41" width="9.7109375" style="36" customWidth="1"/>
    <col min="42" max="42" width="10.7109375" style="14" customWidth="1"/>
    <col min="43" max="44" width="5.7109375" style="1" customWidth="1"/>
    <col min="45" max="16384" width="11.42578125" style="1"/>
  </cols>
  <sheetData>
    <row r="1" spans="2:42" s="2" customFormat="1" ht="15" customHeight="1" x14ac:dyDescent="0.25">
      <c r="AO1" s="54"/>
      <c r="AP1" s="13"/>
    </row>
    <row r="2" spans="2:42" s="2" customFormat="1" ht="15" customHeight="1" x14ac:dyDescent="0.25">
      <c r="AO2" s="54"/>
      <c r="AP2" s="13"/>
    </row>
    <row r="3" spans="2:42" s="2" customFormat="1" ht="15" customHeight="1" x14ac:dyDescent="0.25">
      <c r="AO3" s="54"/>
      <c r="AP3" s="13"/>
    </row>
    <row r="4" spans="2:42" s="2" customFormat="1" ht="15" customHeight="1" x14ac:dyDescent="0.25">
      <c r="AO4" s="54"/>
      <c r="AP4" s="13"/>
    </row>
    <row r="5" spans="2:42" s="2" customFormat="1" ht="15" customHeight="1" x14ac:dyDescent="0.25">
      <c r="AO5" s="54"/>
      <c r="AP5" s="13"/>
    </row>
    <row r="6" spans="2:42" s="2" customFormat="1" ht="15" customHeight="1" x14ac:dyDescent="0.25">
      <c r="AO6" s="54"/>
      <c r="AP6" s="13"/>
    </row>
    <row r="7" spans="2:42" s="2" customFormat="1" ht="15" customHeight="1" x14ac:dyDescent="0.25">
      <c r="AO7" s="54"/>
      <c r="AP7" s="13"/>
    </row>
    <row r="8" spans="2:42" s="2" customFormat="1" ht="72" customHeight="1" x14ac:dyDescent="0.25">
      <c r="W8" s="61">
        <f>$A$171</f>
        <v>14</v>
      </c>
      <c r="X8" s="61"/>
      <c r="Y8" s="61"/>
      <c r="Z8" s="61"/>
      <c r="AO8" s="54"/>
      <c r="AP8" s="13"/>
    </row>
    <row r="9" spans="2:42" ht="25.5" customHeight="1" x14ac:dyDescent="0.25"/>
    <row r="10" spans="2:42" ht="9.75" customHeight="1" x14ac:dyDescent="0.25">
      <c r="C10" s="32"/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</row>
    <row r="11" spans="2:42" ht="28.5" customHeight="1" x14ac:dyDescent="0.4">
      <c r="D11" s="34"/>
      <c r="E11" s="43" t="s">
        <v>50</v>
      </c>
      <c r="F11" s="43"/>
      <c r="G11" s="43"/>
      <c r="H11" s="43" t="s">
        <v>51</v>
      </c>
      <c r="I11" s="43"/>
      <c r="J11" s="43"/>
      <c r="K11" s="43" t="s">
        <v>52</v>
      </c>
      <c r="L11" s="43"/>
      <c r="M11" s="43"/>
      <c r="N11" s="43" t="s">
        <v>53</v>
      </c>
      <c r="O11" s="43"/>
      <c r="P11" s="43"/>
      <c r="Q11" s="43" t="s">
        <v>54</v>
      </c>
      <c r="R11" s="43"/>
      <c r="S11" s="43"/>
      <c r="T11" s="43" t="s">
        <v>55</v>
      </c>
      <c r="U11" s="43"/>
      <c r="V11" s="43"/>
      <c r="W11" s="43" t="s">
        <v>56</v>
      </c>
      <c r="X11" s="43"/>
      <c r="Y11" s="43"/>
      <c r="Z11" s="43" t="s">
        <v>57</v>
      </c>
      <c r="AA11" s="43"/>
      <c r="AB11" s="43"/>
      <c r="AC11" s="43" t="s">
        <v>58</v>
      </c>
      <c r="AD11" s="43"/>
      <c r="AE11" s="43"/>
      <c r="AF11" s="43" t="s">
        <v>59</v>
      </c>
      <c r="AG11" s="43"/>
      <c r="AH11" s="44"/>
      <c r="AI11" s="43" t="s">
        <v>60</v>
      </c>
      <c r="AJ11" s="45"/>
    </row>
    <row r="12" spans="2:42" ht="30" customHeight="1" x14ac:dyDescent="0.4">
      <c r="B12" s="40"/>
      <c r="D12" s="32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I12" s="32"/>
    </row>
    <row r="13" spans="2:42" ht="30" customHeight="1" x14ac:dyDescent="0.45">
      <c r="D13" s="32"/>
      <c r="E13" s="52">
        <f>$O$151</f>
        <v>0</v>
      </c>
      <c r="F13" s="52"/>
      <c r="G13" s="52"/>
      <c r="H13" s="52">
        <f>$N$151</f>
        <v>0</v>
      </c>
      <c r="I13" s="52"/>
      <c r="J13" s="52"/>
      <c r="K13" s="52">
        <f>$M$151</f>
        <v>0</v>
      </c>
      <c r="L13" s="52"/>
      <c r="M13" s="52"/>
      <c r="N13" s="52">
        <f>$L$151</f>
        <v>0</v>
      </c>
      <c r="O13" s="52"/>
      <c r="P13" s="52"/>
      <c r="Q13" s="52">
        <f>$K$151</f>
        <v>0</v>
      </c>
      <c r="R13" s="52"/>
      <c r="S13" s="52"/>
      <c r="T13" s="52">
        <f>$J$151</f>
        <v>0</v>
      </c>
      <c r="U13" s="52"/>
      <c r="V13" s="52"/>
      <c r="W13" s="52">
        <f>$I$151</f>
        <v>0</v>
      </c>
      <c r="X13" s="52"/>
      <c r="Y13" s="52"/>
      <c r="Z13" s="52">
        <f>$H$151</f>
        <v>0</v>
      </c>
      <c r="AA13" s="52"/>
      <c r="AB13" s="52"/>
      <c r="AC13" s="52">
        <f>$G$151</f>
        <v>0</v>
      </c>
      <c r="AD13" s="52"/>
      <c r="AE13" s="52"/>
      <c r="AF13" s="52">
        <f>$F$151</f>
        <v>0</v>
      </c>
      <c r="AG13" s="52"/>
      <c r="AH13" s="53"/>
      <c r="AI13" s="52">
        <f>$E$151</f>
        <v>38</v>
      </c>
    </row>
    <row r="14" spans="2:42" ht="30" customHeight="1" x14ac:dyDescent="0.25">
      <c r="D14" s="32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2"/>
      <c r="AI14" s="32"/>
    </row>
    <row r="15" spans="2:42" ht="20.25" customHeight="1" x14ac:dyDescent="0.25"/>
    <row r="16" spans="2:42" ht="30" customHeight="1" x14ac:dyDescent="0.25"/>
    <row r="17" spans="32:39" ht="30" customHeight="1" x14ac:dyDescent="0.35">
      <c r="AF17" s="35"/>
      <c r="AG17" s="62">
        <f>SUM(AP195:CA195)</f>
        <v>0</v>
      </c>
      <c r="AH17" s="62"/>
      <c r="AI17" s="35"/>
    </row>
    <row r="18" spans="32:39" ht="30" customHeight="1" x14ac:dyDescent="0.25">
      <c r="AG18" s="62"/>
      <c r="AH18" s="62"/>
    </row>
    <row r="19" spans="32:39" ht="30" customHeight="1" x14ac:dyDescent="0.5">
      <c r="AH19" s="33"/>
    </row>
    <row r="20" spans="32:39" ht="30" customHeight="1" x14ac:dyDescent="0.25"/>
    <row r="21" spans="32:39" ht="30" customHeight="1" x14ac:dyDescent="0.35">
      <c r="AG21" s="63" t="str">
        <f>AO171</f>
        <v/>
      </c>
      <c r="AH21" s="63"/>
      <c r="AL21" s="64">
        <f>B171</f>
        <v>0</v>
      </c>
      <c r="AM21" s="64"/>
    </row>
    <row r="22" spans="32:39" ht="30" customHeight="1" x14ac:dyDescent="0.25"/>
    <row r="23" spans="32:39" ht="30" customHeight="1" x14ac:dyDescent="0.25"/>
    <row r="24" spans="32:39" ht="30" customHeight="1" x14ac:dyDescent="0.25"/>
    <row r="150" spans="1:43" x14ac:dyDescent="0.25">
      <c r="E150" s="1">
        <v>0</v>
      </c>
      <c r="F150" s="1">
        <v>1</v>
      </c>
      <c r="G150" s="1">
        <v>2</v>
      </c>
      <c r="H150" s="1">
        <v>3</v>
      </c>
      <c r="I150" s="1">
        <v>4</v>
      </c>
      <c r="J150" s="1">
        <v>5</v>
      </c>
      <c r="K150" s="1">
        <v>6</v>
      </c>
      <c r="L150" s="1">
        <v>7</v>
      </c>
      <c r="M150" s="1">
        <v>8</v>
      </c>
      <c r="N150" s="1">
        <v>9</v>
      </c>
      <c r="O150" s="1">
        <v>10</v>
      </c>
    </row>
    <row r="151" spans="1:43" x14ac:dyDescent="0.25">
      <c r="E151" s="1">
        <f>COUNTIF(C171:AN171,"0")</f>
        <v>38</v>
      </c>
      <c r="F151" s="1">
        <f>COUNTIF(C171:AN171,"1")</f>
        <v>0</v>
      </c>
      <c r="G151" s="1">
        <f>COUNTIF(C171:AN171,"2")</f>
        <v>0</v>
      </c>
      <c r="H151" s="1">
        <f>COUNTIF(C171:AN171,"3")</f>
        <v>0</v>
      </c>
      <c r="I151" s="1">
        <f>COUNTIF(C171:AN171,"4")</f>
        <v>0</v>
      </c>
      <c r="J151" s="1">
        <f>COUNTIF(C171:AN171,"5")</f>
        <v>0</v>
      </c>
      <c r="K151" s="1">
        <f>COUNTIF(C171:AN171,"6")</f>
        <v>0</v>
      </c>
      <c r="L151" s="1">
        <f>COUNTIF(C171:AN171,"7")</f>
        <v>0</v>
      </c>
      <c r="M151" s="1">
        <f>COUNTIF(C171:AN171,"8")</f>
        <v>0</v>
      </c>
      <c r="N151" s="1">
        <f>COUNTIF(C171:AN171,"9")</f>
        <v>0</v>
      </c>
      <c r="O151" s="1">
        <f>COUNTIF(C171:AN171,"10")</f>
        <v>0</v>
      </c>
      <c r="AP151" s="1"/>
    </row>
    <row r="152" spans="1:43" x14ac:dyDescent="0.25">
      <c r="AP152" s="1"/>
    </row>
    <row r="153" spans="1:43" x14ac:dyDescent="0.25"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55"/>
      <c r="AP153" s="30"/>
    </row>
    <row r="154" spans="1:43" ht="15.75" thickBot="1" x14ac:dyDescent="0.3">
      <c r="AP154" s="1"/>
    </row>
    <row r="155" spans="1:43" ht="15.75" thickBot="1" x14ac:dyDescent="0.3">
      <c r="T155" s="58" t="s">
        <v>62</v>
      </c>
      <c r="U155" s="59"/>
      <c r="V155" s="60"/>
    </row>
    <row r="157" spans="1:43" x14ac:dyDescent="0.25">
      <c r="A157" s="37" t="str">
        <f>Accueil!C12</f>
        <v>Pseudo</v>
      </c>
      <c r="B157" s="37" t="str">
        <f>Accueil!D12</f>
        <v>Total</v>
      </c>
      <c r="C157" s="37" t="str">
        <f>Accueil!E12</f>
        <v>J1</v>
      </c>
      <c r="D157" s="37" t="str">
        <f>Accueil!F12</f>
        <v>J2</v>
      </c>
      <c r="E157" s="37" t="str">
        <f>Accueil!G12</f>
        <v>J3</v>
      </c>
      <c r="F157" s="37" t="str">
        <f>Accueil!H12</f>
        <v>J4</v>
      </c>
      <c r="G157" s="37" t="str">
        <f>Accueil!I12</f>
        <v>J5</v>
      </c>
      <c r="H157" s="37" t="str">
        <f>Accueil!J12</f>
        <v>J6</v>
      </c>
      <c r="I157" s="37" t="str">
        <f>Accueil!K12</f>
        <v>J7</v>
      </c>
      <c r="J157" s="37" t="str">
        <f>Accueil!L12</f>
        <v>J8</v>
      </c>
      <c r="K157" s="37" t="str">
        <f>Accueil!M12</f>
        <v>J9</v>
      </c>
      <c r="L157" s="37" t="str">
        <f>Accueil!N12</f>
        <v>J10</v>
      </c>
      <c r="M157" s="37" t="str">
        <f>Accueil!O12</f>
        <v>J11</v>
      </c>
      <c r="N157" s="37" t="str">
        <f>Accueil!P12</f>
        <v>J12</v>
      </c>
      <c r="O157" s="37" t="str">
        <f>Accueil!Q12</f>
        <v>J13</v>
      </c>
      <c r="P157" s="37" t="str">
        <f>Accueil!R12</f>
        <v>J14</v>
      </c>
      <c r="Q157" s="37" t="str">
        <f>Accueil!S12</f>
        <v>J15</v>
      </c>
      <c r="R157" s="37" t="str">
        <f>Accueil!T12</f>
        <v>J16</v>
      </c>
      <c r="S157" s="37" t="str">
        <f>Accueil!U12</f>
        <v>J17</v>
      </c>
      <c r="T157" s="37" t="str">
        <f>Accueil!V12</f>
        <v>J18</v>
      </c>
      <c r="U157" s="37" t="str">
        <f>Accueil!W12</f>
        <v>J19</v>
      </c>
      <c r="V157" s="37" t="str">
        <f>Accueil!X12</f>
        <v>J20</v>
      </c>
      <c r="W157" s="37" t="str">
        <f>Accueil!Y12</f>
        <v>J21</v>
      </c>
      <c r="X157" s="37" t="str">
        <f>Accueil!Z12</f>
        <v>J22</v>
      </c>
      <c r="Y157" s="37" t="str">
        <f>Accueil!AA12</f>
        <v>J23</v>
      </c>
      <c r="Z157" s="37" t="str">
        <f>Accueil!AB12</f>
        <v>J24</v>
      </c>
      <c r="AA157" s="37" t="str">
        <f>Accueil!AC12</f>
        <v>J25</v>
      </c>
      <c r="AB157" s="37" t="str">
        <f>Accueil!AD12</f>
        <v>J26</v>
      </c>
      <c r="AC157" s="37" t="str">
        <f>Accueil!AE12</f>
        <v>J27</v>
      </c>
      <c r="AD157" s="37" t="str">
        <f>Accueil!AF12</f>
        <v>J28</v>
      </c>
      <c r="AE157" s="37" t="str">
        <f>Accueil!AG12</f>
        <v>J29</v>
      </c>
      <c r="AF157" s="37" t="str">
        <f>Accueil!AH12</f>
        <v>J30</v>
      </c>
      <c r="AG157" s="37" t="str">
        <f>Accueil!AI12</f>
        <v>J31</v>
      </c>
      <c r="AH157" s="37" t="str">
        <f>Accueil!AJ12</f>
        <v>J32</v>
      </c>
      <c r="AI157" s="37" t="str">
        <f>Accueil!AK12</f>
        <v>J33</v>
      </c>
      <c r="AJ157" s="37" t="str">
        <f>Accueil!AL12</f>
        <v>J34</v>
      </c>
      <c r="AK157" s="37" t="str">
        <f>Accueil!AM12</f>
        <v>J35</v>
      </c>
      <c r="AL157" s="37" t="str">
        <f>Accueil!AN12</f>
        <v>J36</v>
      </c>
      <c r="AM157" s="37" t="str">
        <f>Accueil!AO12</f>
        <v>J37</v>
      </c>
      <c r="AN157" s="38" t="str">
        <f>Accueil!AP12</f>
        <v>J38</v>
      </c>
      <c r="AO157" s="37" t="str">
        <f>Accueil!AQ12</f>
        <v>Moy. /10</v>
      </c>
    </row>
    <row r="158" spans="1:43" x14ac:dyDescent="0.25">
      <c r="A158" s="37" t="str">
        <f>Accueil!C13</f>
        <v>James</v>
      </c>
      <c r="B158" s="37">
        <f>Accueil!D13</f>
        <v>199</v>
      </c>
      <c r="C158" s="37">
        <f>IF(Accueil!E13="",NA(),Accueil!E13)</f>
        <v>6</v>
      </c>
      <c r="D158" s="37">
        <f>IF(Accueil!F13="",NA(),Accueil!F13)</f>
        <v>7</v>
      </c>
      <c r="E158" s="37">
        <f>IF(Accueil!G13="",NA(),Accueil!G13)</f>
        <v>6</v>
      </c>
      <c r="F158" s="37">
        <f>IF(Accueil!H13="",NA(),Accueil!H13)</f>
        <v>6</v>
      </c>
      <c r="G158" s="37">
        <f>IF(Accueil!I13="",NA(),Accueil!I13)</f>
        <v>7</v>
      </c>
      <c r="H158" s="37">
        <f>IF(Accueil!J13="",NA(),Accueil!J13)</f>
        <v>6</v>
      </c>
      <c r="I158" s="37">
        <f>IF(Accueil!K13="",NA(),Accueil!K13)</f>
        <v>5</v>
      </c>
      <c r="J158" s="37">
        <f>IF(Accueil!L13="",NA(),Accueil!L13)</f>
        <v>3</v>
      </c>
      <c r="K158" s="37">
        <f>IF(Accueil!M13="",NA(),Accueil!M13)</f>
        <v>6</v>
      </c>
      <c r="L158" s="37">
        <f>IF(Accueil!N13="",NA(),Accueil!N13)</f>
        <v>4</v>
      </c>
      <c r="M158" s="37">
        <f>IF(Accueil!O13="",NA(),Accueil!O13)</f>
        <v>5</v>
      </c>
      <c r="N158" s="37">
        <f>IF(Accueil!P13="",NA(),Accueil!P13)</f>
        <v>6</v>
      </c>
      <c r="O158" s="37">
        <f>IF(Accueil!Q13="",NA(),Accueil!Q13)</f>
        <v>3</v>
      </c>
      <c r="P158" s="37">
        <f>IF(Accueil!R13="",NA(),Accueil!R13)</f>
        <v>5</v>
      </c>
      <c r="Q158" s="37">
        <f>IF(Accueil!S13="",NA(),Accueil!S13)</f>
        <v>7</v>
      </c>
      <c r="R158" s="37">
        <f>IF(Accueil!T13="",NA(),Accueil!T13)</f>
        <v>7</v>
      </c>
      <c r="S158" s="37">
        <f>IF(Accueil!U13="",NA(),Accueil!U13)</f>
        <v>4</v>
      </c>
      <c r="T158" s="37">
        <f>IF(Accueil!V13="",NA(),Accueil!V13)</f>
        <v>9</v>
      </c>
      <c r="U158" s="37">
        <f>IF(Accueil!W13="",NA(),Accueil!W13)</f>
        <v>8</v>
      </c>
      <c r="V158" s="37">
        <f>IF(Accueil!X13="",NA(),Accueil!X13)</f>
        <v>4</v>
      </c>
      <c r="W158" s="37">
        <f>IF(Accueil!Y13="",NA(),Accueil!Y13)</f>
        <v>4</v>
      </c>
      <c r="X158" s="37">
        <f>IF(Accueil!Z13="",NA(),Accueil!Z13)</f>
        <v>5</v>
      </c>
      <c r="Y158" s="37">
        <f>IF(Accueil!AA13="",NA(),Accueil!AA13)</f>
        <v>4</v>
      </c>
      <c r="Z158" s="37">
        <f>IF(Accueil!AB13="",NA(),Accueil!AB13)</f>
        <v>2</v>
      </c>
      <c r="AA158" s="37">
        <f>IF(Accueil!AC13="",NA(),Accueil!AC13)</f>
        <v>4</v>
      </c>
      <c r="AB158" s="37">
        <f>IF(Accueil!AD13="",NA(),Accueil!AD13)</f>
        <v>6</v>
      </c>
      <c r="AC158" s="37">
        <f>IF(Accueil!AE13="",NA(),Accueil!AE13)</f>
        <v>5</v>
      </c>
      <c r="AD158" s="37">
        <f>IF(Accueil!AF13="",NA(),Accueil!AF13)</f>
        <v>7</v>
      </c>
      <c r="AE158" s="37">
        <f>IF(Accueil!AG13="",NA(),Accueil!AG13)</f>
        <v>8</v>
      </c>
      <c r="AF158" s="37">
        <f>IF(Accueil!AH13="",NA(),Accueil!AH13)</f>
        <v>5</v>
      </c>
      <c r="AG158" s="37">
        <f>IF(Accueil!AI13="",NA(),Accueil!AI13)</f>
        <v>3</v>
      </c>
      <c r="AH158" s="37">
        <f>IF(Accueil!AJ13="",NA(),Accueil!AJ13)</f>
        <v>4</v>
      </c>
      <c r="AI158" s="37">
        <f>IF(Accueil!AK13="",NA(),Accueil!AK13)</f>
        <v>5</v>
      </c>
      <c r="AJ158" s="37">
        <f>IF(Accueil!AL13="",NA(),Accueil!AL13)</f>
        <v>6</v>
      </c>
      <c r="AK158" s="37">
        <f>IF(Accueil!AM13="",NA(),Accueil!AM13)</f>
        <v>4</v>
      </c>
      <c r="AL158" s="37">
        <f>IF(Accueil!AN13="",NA(),Accueil!AN13)</f>
        <v>3</v>
      </c>
      <c r="AM158" s="37">
        <f>IF(Accueil!AO13="",NA(),Accueil!AO13)</f>
        <v>4</v>
      </c>
      <c r="AN158" s="37">
        <f>IF(Accueil!AP13="",NA(),Accueil!AP13)</f>
        <v>6</v>
      </c>
      <c r="AO158" s="37">
        <f>Accueil!AQ13</f>
        <v>5.2368421052631575</v>
      </c>
      <c r="AQ158" s="14"/>
    </row>
    <row r="159" spans="1:43" x14ac:dyDescent="0.25">
      <c r="A159" s="37" t="str">
        <f>Accueil!C14</f>
        <v>Manu</v>
      </c>
      <c r="B159" s="37">
        <f>Accueil!D14</f>
        <v>188</v>
      </c>
      <c r="C159" s="37">
        <f>IF(Accueil!E14="",NA(),Accueil!E14)</f>
        <v>6</v>
      </c>
      <c r="D159" s="37">
        <f>IF(Accueil!F14="",NA(),Accueil!F14)</f>
        <v>5</v>
      </c>
      <c r="E159" s="37">
        <f>IF(Accueil!G14="",NA(),Accueil!G14)</f>
        <v>5</v>
      </c>
      <c r="F159" s="37">
        <f>IF(Accueil!H14="",NA(),Accueil!H14)</f>
        <v>6</v>
      </c>
      <c r="G159" s="37">
        <f>IF(Accueil!I14="",NA(),Accueil!I14)</f>
        <v>5</v>
      </c>
      <c r="H159" s="37">
        <f>IF(Accueil!J14="",NA(),Accueil!J14)</f>
        <v>6</v>
      </c>
      <c r="I159" s="37">
        <f>IF(Accueil!K14="",NA(),Accueil!K14)</f>
        <v>5</v>
      </c>
      <c r="J159" s="37">
        <f>IF(Accueil!L14="",NA(),Accueil!L14)</f>
        <v>1</v>
      </c>
      <c r="K159" s="37">
        <f>IF(Accueil!M14="",NA(),Accueil!M14)</f>
        <v>4</v>
      </c>
      <c r="L159" s="37">
        <f>IF(Accueil!N14="",NA(),Accueil!N14)</f>
        <v>3</v>
      </c>
      <c r="M159" s="37">
        <f>IF(Accueil!O14="",NA(),Accueil!O14)</f>
        <v>6</v>
      </c>
      <c r="N159" s="37">
        <f>IF(Accueil!P14="",NA(),Accueil!P14)</f>
        <v>7</v>
      </c>
      <c r="O159" s="37">
        <f>IF(Accueil!Q14="",NA(),Accueil!Q14)</f>
        <v>5</v>
      </c>
      <c r="P159" s="37">
        <f>IF(Accueil!R14="",NA(),Accueil!R14)</f>
        <v>7</v>
      </c>
      <c r="Q159" s="37">
        <f>IF(Accueil!S14="",NA(),Accueil!S14)</f>
        <v>5</v>
      </c>
      <c r="R159" s="37">
        <f>IF(Accueil!T14="",NA(),Accueil!T14)</f>
        <v>6</v>
      </c>
      <c r="S159" s="37">
        <f>IF(Accueil!U14="",NA(),Accueil!U14)</f>
        <v>4</v>
      </c>
      <c r="T159" s="37">
        <f>IF(Accueil!V14="",NA(),Accueil!V14)</f>
        <v>4</v>
      </c>
      <c r="U159" s="37">
        <f>IF(Accueil!W14="",NA(),Accueil!W14)</f>
        <v>5</v>
      </c>
      <c r="V159" s="37">
        <f>IF(Accueil!X14="",NA(),Accueil!X14)</f>
        <v>6</v>
      </c>
      <c r="W159" s="37">
        <f>IF(Accueil!Y14="",NA(),Accueil!Y14)</f>
        <v>4</v>
      </c>
      <c r="X159" s="37">
        <f>IF(Accueil!Z14="",NA(),Accueil!Z14)</f>
        <v>4</v>
      </c>
      <c r="Y159" s="37">
        <f>IF(Accueil!AA14="",NA(),Accueil!AA14)</f>
        <v>3</v>
      </c>
      <c r="Z159" s="37">
        <f>IF(Accueil!AB14="",NA(),Accueil!AB14)</f>
        <v>5</v>
      </c>
      <c r="AA159" s="37">
        <f>IF(Accueil!AC14="",NA(),Accueil!AC14)</f>
        <v>4</v>
      </c>
      <c r="AB159" s="37">
        <f>IF(Accueil!AD14="",NA(),Accueil!AD14)</f>
        <v>4</v>
      </c>
      <c r="AC159" s="37">
        <f>IF(Accueil!AE14="",NA(),Accueil!AE14)</f>
        <v>4</v>
      </c>
      <c r="AD159" s="37">
        <f>IF(Accueil!AF14="",NA(),Accueil!AF14)</f>
        <v>6</v>
      </c>
      <c r="AE159" s="37">
        <f>IF(Accueil!AG14="",NA(),Accueil!AG14)</f>
        <v>6</v>
      </c>
      <c r="AF159" s="37">
        <f>IF(Accueil!AH14="",NA(),Accueil!AH14)</f>
        <v>5</v>
      </c>
      <c r="AG159" s="37">
        <f>IF(Accueil!AI14="",NA(),Accueil!AI14)</f>
        <v>5</v>
      </c>
      <c r="AH159" s="37">
        <f>IF(Accueil!AJ14="",NA(),Accueil!AJ14)</f>
        <v>4</v>
      </c>
      <c r="AI159" s="37">
        <f>IF(Accueil!AK14="",NA(),Accueil!AK14)</f>
        <v>6</v>
      </c>
      <c r="AJ159" s="37">
        <f>IF(Accueil!AL14="",NA(),Accueil!AL14)</f>
        <v>6</v>
      </c>
      <c r="AK159" s="37">
        <f>IF(Accueil!AM14="",NA(),Accueil!AM14)</f>
        <v>4</v>
      </c>
      <c r="AL159" s="37">
        <f>IF(Accueil!AN14="",NA(),Accueil!AN14)</f>
        <v>3</v>
      </c>
      <c r="AM159" s="37">
        <f>IF(Accueil!AO14="",NA(),Accueil!AO14)</f>
        <v>6</v>
      </c>
      <c r="AN159" s="37">
        <f>IF(Accueil!AP14="",NA(),Accueil!AP14)</f>
        <v>8</v>
      </c>
      <c r="AO159" s="37">
        <f>Accueil!AQ14</f>
        <v>4.9473684210526319</v>
      </c>
    </row>
    <row r="160" spans="1:43" x14ac:dyDescent="0.25">
      <c r="A160" s="37" t="str">
        <f>Accueil!C15</f>
        <v>Remi</v>
      </c>
      <c r="B160" s="37">
        <f>Accueil!D15</f>
        <v>186</v>
      </c>
      <c r="C160" s="37">
        <f>IF(Accueil!E15="",NA(),Accueil!E15)</f>
        <v>6</v>
      </c>
      <c r="D160" s="37">
        <f>IF(Accueil!F15="",NA(),Accueil!F15)</f>
        <v>4</v>
      </c>
      <c r="E160" s="37">
        <f>IF(Accueil!G15="",NA(),Accueil!G15)</f>
        <v>4</v>
      </c>
      <c r="F160" s="37">
        <f>IF(Accueil!H15="",NA(),Accueil!H15)</f>
        <v>6</v>
      </c>
      <c r="G160" s="37">
        <f>IF(Accueil!I15="",NA(),Accueil!I15)</f>
        <v>4</v>
      </c>
      <c r="H160" s="37">
        <f>IF(Accueil!J15="",NA(),Accueil!J15)</f>
        <v>5</v>
      </c>
      <c r="I160" s="37">
        <f>IF(Accueil!K15="",NA(),Accueil!K15)</f>
        <v>4</v>
      </c>
      <c r="J160" s="37">
        <f>IF(Accueil!L15="",NA(),Accueil!L15)</f>
        <v>2</v>
      </c>
      <c r="K160" s="37">
        <f>IF(Accueil!M15="",NA(),Accueil!M15)</f>
        <v>4</v>
      </c>
      <c r="L160" s="37">
        <f>IF(Accueil!N15="",NA(),Accueil!N15)</f>
        <v>2</v>
      </c>
      <c r="M160" s="37">
        <f>IF(Accueil!O15="",NA(),Accueil!O15)</f>
        <v>7</v>
      </c>
      <c r="N160" s="37">
        <f>IF(Accueil!P15="",NA(),Accueil!P15)</f>
        <v>4</v>
      </c>
      <c r="O160" s="37">
        <f>IF(Accueil!Q15="",NA(),Accueil!Q15)</f>
        <v>5</v>
      </c>
      <c r="P160" s="37">
        <f>IF(Accueil!R15="",NA(),Accueil!R15)</f>
        <v>7</v>
      </c>
      <c r="Q160" s="37">
        <f>IF(Accueil!S15="",NA(),Accueil!S15)</f>
        <v>6</v>
      </c>
      <c r="R160" s="37">
        <f>IF(Accueil!T15="",NA(),Accueil!T15)</f>
        <v>4</v>
      </c>
      <c r="S160" s="37">
        <f>IF(Accueil!U15="",NA(),Accueil!U15)</f>
        <v>5</v>
      </c>
      <c r="T160" s="37">
        <f>IF(Accueil!V15="",NA(),Accueil!V15)</f>
        <v>6</v>
      </c>
      <c r="U160" s="37">
        <f>IF(Accueil!W15="",NA(),Accueil!W15)</f>
        <v>6</v>
      </c>
      <c r="V160" s="37">
        <f>IF(Accueil!X15="",NA(),Accueil!X15)</f>
        <v>3</v>
      </c>
      <c r="W160" s="37">
        <f>IF(Accueil!Y15="",NA(),Accueil!Y15)</f>
        <v>6</v>
      </c>
      <c r="X160" s="37">
        <f>IF(Accueil!Z15="",NA(),Accueil!Z15)</f>
        <v>3</v>
      </c>
      <c r="Y160" s="37">
        <f>IF(Accueil!AA15="",NA(),Accueil!AA15)</f>
        <v>5</v>
      </c>
      <c r="Z160" s="37">
        <f>IF(Accueil!AB15="",NA(),Accueil!AB15)</f>
        <v>6</v>
      </c>
      <c r="AA160" s="37">
        <f>IF(Accueil!AC15="",NA(),Accueil!AC15)</f>
        <v>5</v>
      </c>
      <c r="AB160" s="37">
        <f>IF(Accueil!AD15="",NA(),Accueil!AD15)</f>
        <v>5</v>
      </c>
      <c r="AC160" s="37">
        <f>IF(Accueil!AE15="",NA(),Accueil!AE15)</f>
        <v>5</v>
      </c>
      <c r="AD160" s="37">
        <f>IF(Accueil!AF15="",NA(),Accueil!AF15)</f>
        <v>5</v>
      </c>
      <c r="AE160" s="37">
        <f>IF(Accueil!AG15="",NA(),Accueil!AG15)</f>
        <v>6</v>
      </c>
      <c r="AF160" s="37">
        <f>IF(Accueil!AH15="",NA(),Accueil!AH15)</f>
        <v>6</v>
      </c>
      <c r="AG160" s="37">
        <f>IF(Accueil!AI15="",NA(),Accueil!AI15)</f>
        <v>6</v>
      </c>
      <c r="AH160" s="37">
        <f>IF(Accueil!AJ15="",NA(),Accueil!AJ15)</f>
        <v>4</v>
      </c>
      <c r="AI160" s="37">
        <f>IF(Accueil!AK15="",NA(),Accueil!AK15)</f>
        <v>5</v>
      </c>
      <c r="AJ160" s="37">
        <f>IF(Accueil!AL15="",NA(),Accueil!AL15)</f>
        <v>7</v>
      </c>
      <c r="AK160" s="37">
        <f>IF(Accueil!AM15="",NA(),Accueil!AM15)</f>
        <v>5</v>
      </c>
      <c r="AL160" s="37">
        <f>IF(Accueil!AN15="",NA(),Accueil!AN15)</f>
        <v>3</v>
      </c>
      <c r="AM160" s="37">
        <f>IF(Accueil!AO15="",NA(),Accueil!AO15)</f>
        <v>4</v>
      </c>
      <c r="AN160" s="37">
        <f>IF(Accueil!AP15="",NA(),Accueil!AP15)</f>
        <v>6</v>
      </c>
      <c r="AO160" s="37">
        <f>Accueil!AQ15</f>
        <v>4.8947368421052628</v>
      </c>
    </row>
    <row r="161" spans="1:41" x14ac:dyDescent="0.25">
      <c r="A161" s="37" t="str">
        <f>Accueil!C16</f>
        <v>Régis</v>
      </c>
      <c r="B161" s="37">
        <f>Accueil!D16</f>
        <v>183</v>
      </c>
      <c r="C161" s="37">
        <f>IF(Accueil!E16="",NA(),Accueil!E16)</f>
        <v>5</v>
      </c>
      <c r="D161" s="37">
        <f>IF(Accueil!F16="",NA(),Accueil!F16)</f>
        <v>5</v>
      </c>
      <c r="E161" s="37">
        <f>IF(Accueil!G16="",NA(),Accueil!G16)</f>
        <v>4</v>
      </c>
      <c r="F161" s="37">
        <f>IF(Accueil!H16="",NA(),Accueil!H16)</f>
        <v>6</v>
      </c>
      <c r="G161" s="37">
        <f>IF(Accueil!I16="",NA(),Accueil!I16)</f>
        <v>4</v>
      </c>
      <c r="H161" s="37">
        <f>IF(Accueil!J16="",NA(),Accueil!J16)</f>
        <v>6</v>
      </c>
      <c r="I161" s="37">
        <f>IF(Accueil!K16="",NA(),Accueil!K16)</f>
        <v>6</v>
      </c>
      <c r="J161" s="37">
        <f>IF(Accueil!L16="",NA(),Accueil!L16)</f>
        <v>4</v>
      </c>
      <c r="K161" s="37">
        <f>IF(Accueil!M16="",NA(),Accueil!M16)</f>
        <v>4</v>
      </c>
      <c r="L161" s="37">
        <f>IF(Accueil!N16="",NA(),Accueil!N16)</f>
        <v>3</v>
      </c>
      <c r="M161" s="37">
        <f>IF(Accueil!O16="",NA(),Accueil!O16)</f>
        <v>6</v>
      </c>
      <c r="N161" s="37">
        <f>IF(Accueil!P16="",NA(),Accueil!P16)</f>
        <v>6</v>
      </c>
      <c r="O161" s="37">
        <f>IF(Accueil!Q16="",NA(),Accueil!Q16)</f>
        <v>4</v>
      </c>
      <c r="P161" s="37">
        <f>IF(Accueil!R16="",NA(),Accueil!R16)</f>
        <v>5</v>
      </c>
      <c r="Q161" s="37">
        <f>IF(Accueil!S16="",NA(),Accueil!S16)</f>
        <v>5</v>
      </c>
      <c r="R161" s="37">
        <f>IF(Accueil!T16="",NA(),Accueil!T16)</f>
        <v>3</v>
      </c>
      <c r="S161" s="37">
        <f>IF(Accueil!U16="",NA(),Accueil!U16)</f>
        <v>5</v>
      </c>
      <c r="T161" s="37">
        <f>IF(Accueil!V16="",NA(),Accueil!V16)</f>
        <v>8</v>
      </c>
      <c r="U161" s="37">
        <f>IF(Accueil!W16="",NA(),Accueil!W16)</f>
        <v>5</v>
      </c>
      <c r="V161" s="37">
        <f>IF(Accueil!X16="",NA(),Accueil!X16)</f>
        <v>3</v>
      </c>
      <c r="W161" s="37">
        <f>IF(Accueil!Y16="",NA(),Accueil!Y16)</f>
        <v>4</v>
      </c>
      <c r="X161" s="37">
        <f>IF(Accueil!Z16="",NA(),Accueil!Z16)</f>
        <v>5</v>
      </c>
      <c r="Y161" s="37">
        <f>IF(Accueil!AA16="",NA(),Accueil!AA16)</f>
        <v>5</v>
      </c>
      <c r="Z161" s="37">
        <f>IF(Accueil!AB16="",NA(),Accueil!AB16)</f>
        <v>4</v>
      </c>
      <c r="AA161" s="37">
        <f>IF(Accueil!AC16="",NA(),Accueil!AC16)</f>
        <v>4</v>
      </c>
      <c r="AB161" s="37">
        <f>IF(Accueil!AD16="",NA(),Accueil!AD16)</f>
        <v>2</v>
      </c>
      <c r="AC161" s="37">
        <f>IF(Accueil!AE16="",NA(),Accueil!AE16)</f>
        <v>4</v>
      </c>
      <c r="AD161" s="37">
        <f>IF(Accueil!AF16="",NA(),Accueil!AF16)</f>
        <v>6</v>
      </c>
      <c r="AE161" s="37">
        <f>IF(Accueil!AG16="",NA(),Accueil!AG16)</f>
        <v>7</v>
      </c>
      <c r="AF161" s="37">
        <f>IF(Accueil!AH16="",NA(),Accueil!AH16)</f>
        <v>2</v>
      </c>
      <c r="AG161" s="37">
        <f>IF(Accueil!AI16="",NA(),Accueil!AI16)</f>
        <v>6</v>
      </c>
      <c r="AH161" s="37">
        <f>IF(Accueil!AJ16="",NA(),Accueil!AJ16)</f>
        <v>7</v>
      </c>
      <c r="AI161" s="37">
        <f>IF(Accueil!AK16="",NA(),Accueil!AK16)</f>
        <v>4</v>
      </c>
      <c r="AJ161" s="37">
        <f>IF(Accueil!AL16="",NA(),Accueil!AL16)</f>
        <v>6</v>
      </c>
      <c r="AK161" s="37">
        <f>IF(Accueil!AM16="",NA(),Accueil!AM16)</f>
        <v>4</v>
      </c>
      <c r="AL161" s="37">
        <f>IF(Accueil!AN16="",NA(),Accueil!AN16)</f>
        <v>5</v>
      </c>
      <c r="AM161" s="37">
        <f>IF(Accueil!AO16="",NA(),Accueil!AO16)</f>
        <v>4</v>
      </c>
      <c r="AN161" s="37">
        <f>IF(Accueil!AP16="",NA(),Accueil!AP16)</f>
        <v>7</v>
      </c>
      <c r="AO161" s="37">
        <f>Accueil!AQ16</f>
        <v>4.8157894736842106</v>
      </c>
    </row>
    <row r="162" spans="1:41" x14ac:dyDescent="0.25">
      <c r="A162" s="37" t="str">
        <f>Accueil!C17</f>
        <v>Alia</v>
      </c>
      <c r="B162" s="37">
        <f>Accueil!D17</f>
        <v>182</v>
      </c>
      <c r="C162" s="37">
        <f>IF(Accueil!E17="",NA(),Accueil!E17)</f>
        <v>5</v>
      </c>
      <c r="D162" s="37">
        <f>IF(Accueil!F17="",NA(),Accueil!F17)</f>
        <v>9</v>
      </c>
      <c r="E162" s="37">
        <f>IF(Accueil!G17="",NA(),Accueil!G17)</f>
        <v>5</v>
      </c>
      <c r="F162" s="37">
        <f>IF(Accueil!H17="",NA(),Accueil!H17)</f>
        <v>5</v>
      </c>
      <c r="G162" s="37">
        <f>IF(Accueil!I17="",NA(),Accueil!I17)</f>
        <v>3</v>
      </c>
      <c r="H162" s="37">
        <f>IF(Accueil!J17="",NA(),Accueil!J17)</f>
        <v>5</v>
      </c>
      <c r="I162" s="37">
        <f>IF(Accueil!K17="",NA(),Accueil!K17)</f>
        <v>3</v>
      </c>
      <c r="J162" s="37">
        <f>IF(Accueil!L17="",NA(),Accueil!L17)</f>
        <v>3</v>
      </c>
      <c r="K162" s="37">
        <f>IF(Accueil!M17="",NA(),Accueil!M17)</f>
        <v>6</v>
      </c>
      <c r="L162" s="37">
        <f>IF(Accueil!N17="",NA(),Accueil!N17)</f>
        <v>3</v>
      </c>
      <c r="M162" s="37">
        <f>IF(Accueil!O17="",NA(),Accueil!O17)</f>
        <v>7</v>
      </c>
      <c r="N162" s="37">
        <f>IF(Accueil!P17="",NA(),Accueil!P17)</f>
        <v>6</v>
      </c>
      <c r="O162" s="37">
        <f>IF(Accueil!Q17="",NA(),Accueil!Q17)</f>
        <v>3</v>
      </c>
      <c r="P162" s="37">
        <f>IF(Accueil!R17="",NA(),Accueil!R17)</f>
        <v>4</v>
      </c>
      <c r="Q162" s="37">
        <f>IF(Accueil!S17="",NA(),Accueil!S17)</f>
        <v>3</v>
      </c>
      <c r="R162" s="37">
        <f>IF(Accueil!T17="",NA(),Accueil!T17)</f>
        <v>4</v>
      </c>
      <c r="S162" s="37">
        <f>IF(Accueil!U17="",NA(),Accueil!U17)</f>
        <v>6</v>
      </c>
      <c r="T162" s="37">
        <f>IF(Accueil!V17="",NA(),Accueil!V17)</f>
        <v>5</v>
      </c>
      <c r="U162" s="37">
        <f>IF(Accueil!W17="",NA(),Accueil!W17)</f>
        <v>7</v>
      </c>
      <c r="V162" s="37">
        <f>IF(Accueil!X17="",NA(),Accueil!X17)</f>
        <v>4</v>
      </c>
      <c r="W162" s="37">
        <f>IF(Accueil!Y17="",NA(),Accueil!Y17)</f>
        <v>4</v>
      </c>
      <c r="X162" s="37">
        <f>IF(Accueil!Z17="",NA(),Accueil!Z17)</f>
        <v>5</v>
      </c>
      <c r="Y162" s="37">
        <f>IF(Accueil!AA17="",NA(),Accueil!AA17)</f>
        <v>4</v>
      </c>
      <c r="Z162" s="37">
        <f>IF(Accueil!AB17="",NA(),Accueil!AB17)</f>
        <v>5</v>
      </c>
      <c r="AA162" s="37">
        <f>IF(Accueil!AC17="",NA(),Accueil!AC17)</f>
        <v>5</v>
      </c>
      <c r="AB162" s="37">
        <f>IF(Accueil!AD17="",NA(),Accueil!AD17)</f>
        <v>5</v>
      </c>
      <c r="AC162" s="37">
        <f>IF(Accueil!AE17="",NA(),Accueil!AE17)</f>
        <v>3</v>
      </c>
      <c r="AD162" s="37">
        <f>IF(Accueil!AF17="",NA(),Accueil!AF17)</f>
        <v>5</v>
      </c>
      <c r="AE162" s="37">
        <f>IF(Accueil!AG17="",NA(),Accueil!AG17)</f>
        <v>7</v>
      </c>
      <c r="AF162" s="37">
        <f>IF(Accueil!AH17="",NA(),Accueil!AH17)</f>
        <v>6</v>
      </c>
      <c r="AG162" s="37">
        <f>IF(Accueil!AI17="",NA(),Accueil!AI17)</f>
        <v>6</v>
      </c>
      <c r="AH162" s="37">
        <f>IF(Accueil!AJ17="",NA(),Accueil!AJ17)</f>
        <v>4</v>
      </c>
      <c r="AI162" s="37">
        <f>IF(Accueil!AK17="",NA(),Accueil!AK17)</f>
        <v>4</v>
      </c>
      <c r="AJ162" s="37">
        <f>IF(Accueil!AL17="",NA(),Accueil!AL17)</f>
        <v>6</v>
      </c>
      <c r="AK162" s="37">
        <f>IF(Accueil!AM17="",NA(),Accueil!AM17)</f>
        <v>3</v>
      </c>
      <c r="AL162" s="37">
        <f>IF(Accueil!AN17="",NA(),Accueil!AN17)</f>
        <v>4</v>
      </c>
      <c r="AM162" s="37">
        <f>IF(Accueil!AO17="",NA(),Accueil!AO17)</f>
        <v>4</v>
      </c>
      <c r="AN162" s="37">
        <f>IF(Accueil!AP17="",NA(),Accueil!AP17)</f>
        <v>6</v>
      </c>
      <c r="AO162" s="37">
        <f>Accueil!AQ17</f>
        <v>4.7894736842105265</v>
      </c>
    </row>
    <row r="163" spans="1:41" x14ac:dyDescent="0.25">
      <c r="A163" s="37" t="str">
        <f>Accueil!C18</f>
        <v>Sarah</v>
      </c>
      <c r="B163" s="37">
        <f>Accueil!D18</f>
        <v>180</v>
      </c>
      <c r="C163" s="37">
        <f>IF(Accueil!E18="",NA(),Accueil!E18)</f>
        <v>4</v>
      </c>
      <c r="D163" s="37">
        <f>IF(Accueil!F18="",NA(),Accueil!F18)</f>
        <v>5</v>
      </c>
      <c r="E163" s="37">
        <f>IF(Accueil!G18="",NA(),Accueil!G18)</f>
        <v>4</v>
      </c>
      <c r="F163" s="37">
        <f>IF(Accueil!H18="",NA(),Accueil!H18)</f>
        <v>6</v>
      </c>
      <c r="G163" s="37">
        <f>IF(Accueil!I18="",NA(),Accueil!I18)</f>
        <v>3</v>
      </c>
      <c r="H163" s="37">
        <f>IF(Accueil!J18="",NA(),Accueil!J18)</f>
        <v>7</v>
      </c>
      <c r="I163" s="37">
        <f>IF(Accueil!K18="",NA(),Accueil!K18)</f>
        <v>2</v>
      </c>
      <c r="J163" s="37">
        <f>IF(Accueil!L18="",NA(),Accueil!L18)</f>
        <v>2</v>
      </c>
      <c r="K163" s="37">
        <f>IF(Accueil!M18="",NA(),Accueil!M18)</f>
        <v>3</v>
      </c>
      <c r="L163" s="37">
        <f>IF(Accueil!N18="",NA(),Accueil!N18)</f>
        <v>4</v>
      </c>
      <c r="M163" s="37">
        <f>IF(Accueil!O18="",NA(),Accueil!O18)</f>
        <v>5</v>
      </c>
      <c r="N163" s="37">
        <f>IF(Accueil!P18="",NA(),Accueil!P18)</f>
        <v>7</v>
      </c>
      <c r="O163" s="37">
        <f>IF(Accueil!Q18="",NA(),Accueil!Q18)</f>
        <v>3</v>
      </c>
      <c r="P163" s="37">
        <f>IF(Accueil!R18="",NA(),Accueil!R18)</f>
        <v>5</v>
      </c>
      <c r="Q163" s="37">
        <f>IF(Accueil!S18="",NA(),Accueil!S18)</f>
        <v>6</v>
      </c>
      <c r="R163" s="37">
        <f>IF(Accueil!T18="",NA(),Accueil!T18)</f>
        <v>6</v>
      </c>
      <c r="S163" s="37">
        <f>IF(Accueil!U18="",NA(),Accueil!U18)</f>
        <v>5</v>
      </c>
      <c r="T163" s="37">
        <f>IF(Accueil!V18="",NA(),Accueil!V18)</f>
        <v>6</v>
      </c>
      <c r="U163" s="37">
        <f>IF(Accueil!W18="",NA(),Accueil!W18)</f>
        <v>6</v>
      </c>
      <c r="V163" s="37">
        <f>IF(Accueil!X18="",NA(),Accueil!X18)</f>
        <v>6</v>
      </c>
      <c r="W163" s="37">
        <f>IF(Accueil!Y18="",NA(),Accueil!Y18)</f>
        <v>3</v>
      </c>
      <c r="X163" s="37">
        <f>IF(Accueil!Z18="",NA(),Accueil!Z18)</f>
        <v>5</v>
      </c>
      <c r="Y163" s="37">
        <f>IF(Accueil!AA18="",NA(),Accueil!AA18)</f>
        <v>4</v>
      </c>
      <c r="Z163" s="37">
        <f>IF(Accueil!AB18="",NA(),Accueil!AB18)</f>
        <v>7</v>
      </c>
      <c r="AA163" s="37">
        <f>IF(Accueil!AC18="",NA(),Accueil!AC18)</f>
        <v>6</v>
      </c>
      <c r="AB163" s="37">
        <f>IF(Accueil!AD18="",NA(),Accueil!AD18)</f>
        <v>5</v>
      </c>
      <c r="AC163" s="37">
        <f>IF(Accueil!AE18="",NA(),Accueil!AE18)</f>
        <v>2</v>
      </c>
      <c r="AD163" s="37">
        <f>IF(Accueil!AF18="",NA(),Accueil!AF18)</f>
        <v>5</v>
      </c>
      <c r="AE163" s="37">
        <f>IF(Accueil!AG18="",NA(),Accueil!AG18)</f>
        <v>6</v>
      </c>
      <c r="AF163" s="37">
        <f>IF(Accueil!AH18="",NA(),Accueil!AH18)</f>
        <v>3</v>
      </c>
      <c r="AG163" s="37">
        <f>IF(Accueil!AI18="",NA(),Accueil!AI18)</f>
        <v>8</v>
      </c>
      <c r="AH163" s="37">
        <f>IF(Accueil!AJ18="",NA(),Accueil!AJ18)</f>
        <v>4</v>
      </c>
      <c r="AI163" s="37">
        <f>IF(Accueil!AK18="",NA(),Accueil!AK18)</f>
        <v>5</v>
      </c>
      <c r="AJ163" s="37">
        <f>IF(Accueil!AL18="",NA(),Accueil!AL18)</f>
        <v>6</v>
      </c>
      <c r="AK163" s="37">
        <f>IF(Accueil!AM18="",NA(),Accueil!AM18)</f>
        <v>3</v>
      </c>
      <c r="AL163" s="37">
        <f>IF(Accueil!AN18="",NA(),Accueil!AN18)</f>
        <v>4</v>
      </c>
      <c r="AM163" s="37">
        <f>IF(Accueil!AO18="",NA(),Accueil!AO18)</f>
        <v>3</v>
      </c>
      <c r="AN163" s="37">
        <f>IF(Accueil!AP18="",NA(),Accueil!AP18)</f>
        <v>6</v>
      </c>
      <c r="AO163" s="37">
        <f>Accueil!AQ18</f>
        <v>4.7368421052631575</v>
      </c>
    </row>
    <row r="164" spans="1:41" x14ac:dyDescent="0.25">
      <c r="A164" s="37" t="str">
        <f>Accueil!C19</f>
        <v>Mélanie</v>
      </c>
      <c r="B164" s="37">
        <f>Accueil!D19</f>
        <v>166</v>
      </c>
      <c r="C164" s="37">
        <f>IF(Accueil!E19="",NA(),Accueil!E19)</f>
        <v>6</v>
      </c>
      <c r="D164" s="37">
        <f>IF(Accueil!F19="",NA(),Accueil!F19)</f>
        <v>7</v>
      </c>
      <c r="E164" s="37">
        <f>IF(Accueil!G19="",NA(),Accueil!G19)</f>
        <v>4</v>
      </c>
      <c r="F164" s="37">
        <f>IF(Accueil!H19="",NA(),Accueil!H19)</f>
        <v>2</v>
      </c>
      <c r="G164" s="37">
        <f>IF(Accueil!I19="",NA(),Accueil!I19)</f>
        <v>5</v>
      </c>
      <c r="H164" s="37">
        <f>IF(Accueil!J19="",NA(),Accueil!J19)</f>
        <v>3</v>
      </c>
      <c r="I164" s="37">
        <f>IF(Accueil!K19="",NA(),Accueil!K19)</f>
        <v>6</v>
      </c>
      <c r="J164" s="37">
        <f>IF(Accueil!L19="",NA(),Accueil!L19)</f>
        <v>4</v>
      </c>
      <c r="K164" s="37">
        <f>IF(Accueil!M19="",NA(),Accueil!M19)</f>
        <v>4</v>
      </c>
      <c r="L164" s="37">
        <f>IF(Accueil!N19="",NA(),Accueil!N19)</f>
        <v>2</v>
      </c>
      <c r="M164" s="37">
        <f>IF(Accueil!O19="",NA(),Accueil!O19)</f>
        <v>3</v>
      </c>
      <c r="N164" s="37">
        <f>IF(Accueil!P19="",NA(),Accueil!P19)</f>
        <v>5</v>
      </c>
      <c r="O164" s="37">
        <f>IF(Accueil!Q19="",NA(),Accueil!Q19)</f>
        <v>1</v>
      </c>
      <c r="P164" s="37">
        <f>IF(Accueil!R19="",NA(),Accueil!R19)</f>
        <v>5</v>
      </c>
      <c r="Q164" s="37">
        <f>IF(Accueil!S19="",NA(),Accueil!S19)</f>
        <v>3</v>
      </c>
      <c r="R164" s="37">
        <f>IF(Accueil!T19="",NA(),Accueil!T19)</f>
        <v>2</v>
      </c>
      <c r="S164" s="37">
        <f>IF(Accueil!U19="",NA(),Accueil!U19)</f>
        <v>3</v>
      </c>
      <c r="T164" s="37">
        <f>IF(Accueil!V19="",NA(),Accueil!V19)</f>
        <v>8</v>
      </c>
      <c r="U164" s="37">
        <f>IF(Accueil!W19="",NA(),Accueil!W19)</f>
        <v>7</v>
      </c>
      <c r="V164" s="37">
        <f>IF(Accueil!X19="",NA(),Accueil!X19)</f>
        <v>3</v>
      </c>
      <c r="W164" s="37">
        <f>IF(Accueil!Y19="",NA(),Accueil!Y19)</f>
        <v>5</v>
      </c>
      <c r="X164" s="37">
        <f>IF(Accueil!Z19="",NA(),Accueil!Z19)</f>
        <v>6</v>
      </c>
      <c r="Y164" s="37">
        <f>IF(Accueil!AA19="",NA(),Accueil!AA19)</f>
        <v>1</v>
      </c>
      <c r="Z164" s="37">
        <f>IF(Accueil!AB19="",NA(),Accueil!AB19)</f>
        <v>4</v>
      </c>
      <c r="AA164" s="37">
        <f>IF(Accueil!AC19="",NA(),Accueil!AC19)</f>
        <v>5</v>
      </c>
      <c r="AB164" s="37">
        <f>IF(Accueil!AD19="",NA(),Accueil!AD19)</f>
        <v>6</v>
      </c>
      <c r="AC164" s="37">
        <f>IF(Accueil!AE19="",NA(),Accueil!AE19)</f>
        <v>2</v>
      </c>
      <c r="AD164" s="37">
        <f>IF(Accueil!AF19="",NA(),Accueil!AF19)</f>
        <v>6</v>
      </c>
      <c r="AE164" s="37">
        <f>IF(Accueil!AG19="",NA(),Accueil!AG19)</f>
        <v>6</v>
      </c>
      <c r="AF164" s="37">
        <f>IF(Accueil!AH19="",NA(),Accueil!AH19)</f>
        <v>5</v>
      </c>
      <c r="AG164" s="37">
        <f>IF(Accueil!AI19="",NA(),Accueil!AI19)</f>
        <v>6</v>
      </c>
      <c r="AH164" s="37">
        <f>IF(Accueil!AJ19="",NA(),Accueil!AJ19)</f>
        <v>7</v>
      </c>
      <c r="AI164" s="37">
        <f>IF(Accueil!AK19="",NA(),Accueil!AK19)</f>
        <v>4</v>
      </c>
      <c r="AJ164" s="37">
        <f>IF(Accueil!AL19="",NA(),Accueil!AL19)</f>
        <v>5</v>
      </c>
      <c r="AK164" s="37">
        <f>IF(Accueil!AM19="",NA(),Accueil!AM19)</f>
        <v>3</v>
      </c>
      <c r="AL164" s="37">
        <f>IF(Accueil!AN19="",NA(),Accueil!AN19)</f>
        <v>4</v>
      </c>
      <c r="AM164" s="37">
        <f>IF(Accueil!AO19="",NA(),Accueil!AO19)</f>
        <v>4</v>
      </c>
      <c r="AN164" s="37">
        <f>IF(Accueil!AP19="",NA(),Accueil!AP19)</f>
        <v>4</v>
      </c>
      <c r="AO164" s="37">
        <f>Accueil!AQ19</f>
        <v>4.3684210526315788</v>
      </c>
    </row>
    <row r="165" spans="1:41" x14ac:dyDescent="0.25">
      <c r="A165" s="37" t="str">
        <f>Accueil!C20</f>
        <v>Laura</v>
      </c>
      <c r="B165" s="37">
        <f>Accueil!D20</f>
        <v>25</v>
      </c>
      <c r="C165" s="37">
        <f>IF(Accueil!E20="",NA(),Accueil!E20)</f>
        <v>5</v>
      </c>
      <c r="D165" s="37">
        <f>IF(Accueil!F20="",NA(),Accueil!F20)</f>
        <v>6</v>
      </c>
      <c r="E165" s="37">
        <f>IF(Accueil!G20="",NA(),Accueil!G20)</f>
        <v>3</v>
      </c>
      <c r="F165" s="37">
        <f>IF(Accueil!H20="",NA(),Accueil!H20)</f>
        <v>2</v>
      </c>
      <c r="G165" s="37">
        <f>IF(Accueil!I20="",NA(),Accueil!I20)</f>
        <v>2</v>
      </c>
      <c r="H165" s="37" t="e">
        <f>IF(Accueil!J20="",NA(),Accueil!J20)</f>
        <v>#N/A</v>
      </c>
      <c r="I165" s="37">
        <f>IF(Accueil!K20="",NA(),Accueil!K20)</f>
        <v>3</v>
      </c>
      <c r="J165" s="37">
        <f>IF(Accueil!L20="",NA(),Accueil!L20)</f>
        <v>4</v>
      </c>
      <c r="K165" s="37" t="e">
        <f>IF(Accueil!M20="",NA(),Accueil!M20)</f>
        <v>#N/A</v>
      </c>
      <c r="L165" s="37" t="e">
        <f>IF(Accueil!N20="",NA(),Accueil!N20)</f>
        <v>#N/A</v>
      </c>
      <c r="M165" s="37" t="e">
        <f>IF(Accueil!O20="",NA(),Accueil!O20)</f>
        <v>#N/A</v>
      </c>
      <c r="N165" s="37" t="e">
        <f>IF(Accueil!P20="",NA(),Accueil!P20)</f>
        <v>#N/A</v>
      </c>
      <c r="O165" s="37" t="e">
        <f>IF(Accueil!Q20="",NA(),Accueil!Q20)</f>
        <v>#N/A</v>
      </c>
      <c r="P165" s="37" t="e">
        <f>IF(Accueil!R20="",NA(),Accueil!R20)</f>
        <v>#N/A</v>
      </c>
      <c r="Q165" s="37" t="e">
        <f>IF(Accueil!S20="",NA(),Accueil!S20)</f>
        <v>#N/A</v>
      </c>
      <c r="R165" s="37" t="e">
        <f>IF(Accueil!T20="",NA(),Accueil!T20)</f>
        <v>#N/A</v>
      </c>
      <c r="S165" s="37" t="e">
        <f>IF(Accueil!U20="",NA(),Accueil!U20)</f>
        <v>#N/A</v>
      </c>
      <c r="T165" s="37" t="e">
        <f>IF(Accueil!V20="",NA(),Accueil!V20)</f>
        <v>#N/A</v>
      </c>
      <c r="U165" s="37" t="e">
        <f>IF(Accueil!W20="",NA(),Accueil!W20)</f>
        <v>#N/A</v>
      </c>
      <c r="V165" s="37" t="e">
        <f>IF(Accueil!X20="",NA(),Accueil!X20)</f>
        <v>#N/A</v>
      </c>
      <c r="W165" s="37" t="e">
        <f>IF(Accueil!Y20="",NA(),Accueil!Y20)</f>
        <v>#N/A</v>
      </c>
      <c r="X165" s="37" t="e">
        <f>IF(Accueil!Z20="",NA(),Accueil!Z20)</f>
        <v>#N/A</v>
      </c>
      <c r="Y165" s="37" t="e">
        <f>IF(Accueil!AA20="",NA(),Accueil!AA20)</f>
        <v>#N/A</v>
      </c>
      <c r="Z165" s="37" t="e">
        <f>IF(Accueil!AB20="",NA(),Accueil!AB20)</f>
        <v>#N/A</v>
      </c>
      <c r="AA165" s="37" t="e">
        <f>IF(Accueil!AC20="",NA(),Accueil!AC20)</f>
        <v>#N/A</v>
      </c>
      <c r="AB165" s="37" t="e">
        <f>IF(Accueil!AD20="",NA(),Accueil!AD20)</f>
        <v>#N/A</v>
      </c>
      <c r="AC165" s="37" t="e">
        <f>IF(Accueil!AE20="",NA(),Accueil!AE20)</f>
        <v>#N/A</v>
      </c>
      <c r="AD165" s="37" t="e">
        <f>IF(Accueil!AF20="",NA(),Accueil!AF20)</f>
        <v>#N/A</v>
      </c>
      <c r="AE165" s="37" t="e">
        <f>IF(Accueil!AG20="",NA(),Accueil!AG20)</f>
        <v>#N/A</v>
      </c>
      <c r="AF165" s="37" t="e">
        <f>IF(Accueil!AH20="",NA(),Accueil!AH20)</f>
        <v>#N/A</v>
      </c>
      <c r="AG165" s="37" t="e">
        <f>IF(Accueil!AI20="",NA(),Accueil!AI20)</f>
        <v>#N/A</v>
      </c>
      <c r="AH165" s="37" t="e">
        <f>IF(Accueil!AJ20="",NA(),Accueil!AJ20)</f>
        <v>#N/A</v>
      </c>
      <c r="AI165" s="37" t="e">
        <f>IF(Accueil!AK20="",NA(),Accueil!AK20)</f>
        <v>#N/A</v>
      </c>
      <c r="AJ165" s="37" t="e">
        <f>IF(Accueil!AL20="",NA(),Accueil!AL20)</f>
        <v>#N/A</v>
      </c>
      <c r="AK165" s="37" t="e">
        <f>IF(Accueil!AM20="",NA(),Accueil!AM20)</f>
        <v>#N/A</v>
      </c>
      <c r="AL165" s="37" t="e">
        <f>IF(Accueil!AN20="",NA(),Accueil!AN20)</f>
        <v>#N/A</v>
      </c>
      <c r="AM165" s="37" t="e">
        <f>IF(Accueil!AO20="",NA(),Accueil!AO20)</f>
        <v>#N/A</v>
      </c>
      <c r="AN165" s="37" t="e">
        <f>IF(Accueil!AP20="",NA(),Accueil!AP20)</f>
        <v>#N/A</v>
      </c>
      <c r="AO165" s="37">
        <f>Accueil!AQ20</f>
        <v>3.5714285714285716</v>
      </c>
    </row>
    <row r="166" spans="1:41" x14ac:dyDescent="0.25">
      <c r="A166" s="37" t="str">
        <f>Accueil!C21</f>
        <v>Renoda</v>
      </c>
      <c r="B166" s="37">
        <f>Accueil!D21</f>
        <v>6</v>
      </c>
      <c r="C166" s="37">
        <f>IF(Accueil!E21="",NA(),Accueil!E21)</f>
        <v>6</v>
      </c>
      <c r="D166" s="37" t="e">
        <f>IF(Accueil!F21="",NA(),Accueil!F21)</f>
        <v>#N/A</v>
      </c>
      <c r="E166" s="37" t="e">
        <f>IF(Accueil!G21="",NA(),Accueil!G21)</f>
        <v>#N/A</v>
      </c>
      <c r="F166" s="37" t="e">
        <f>IF(Accueil!H21="",NA(),Accueil!H21)</f>
        <v>#N/A</v>
      </c>
      <c r="G166" s="37" t="e">
        <f>IF(Accueil!I21="",NA(),Accueil!I21)</f>
        <v>#N/A</v>
      </c>
      <c r="H166" s="37" t="e">
        <f>IF(Accueil!J21="",NA(),Accueil!J21)</f>
        <v>#N/A</v>
      </c>
      <c r="I166" s="37" t="e">
        <f>IF(Accueil!K21="",NA(),Accueil!K21)</f>
        <v>#N/A</v>
      </c>
      <c r="J166" s="37" t="e">
        <f>IF(Accueil!L21="",NA(),Accueil!L21)</f>
        <v>#N/A</v>
      </c>
      <c r="K166" s="37" t="e">
        <f>IF(Accueil!M21="",NA(),Accueil!M21)</f>
        <v>#N/A</v>
      </c>
      <c r="L166" s="37" t="e">
        <f>IF(Accueil!N21="",NA(),Accueil!N21)</f>
        <v>#N/A</v>
      </c>
      <c r="M166" s="37" t="e">
        <f>IF(Accueil!O21="",NA(),Accueil!O21)</f>
        <v>#N/A</v>
      </c>
      <c r="N166" s="37" t="e">
        <f>IF(Accueil!P21="",NA(),Accueil!P21)</f>
        <v>#N/A</v>
      </c>
      <c r="O166" s="37" t="e">
        <f>IF(Accueil!Q21="",NA(),Accueil!Q21)</f>
        <v>#N/A</v>
      </c>
      <c r="P166" s="37" t="e">
        <f>IF(Accueil!R21="",NA(),Accueil!R21)</f>
        <v>#N/A</v>
      </c>
      <c r="Q166" s="37" t="e">
        <f>IF(Accueil!S21="",NA(),Accueil!S21)</f>
        <v>#N/A</v>
      </c>
      <c r="R166" s="37" t="e">
        <f>IF(Accueil!T21="",NA(),Accueil!T21)</f>
        <v>#N/A</v>
      </c>
      <c r="S166" s="37" t="e">
        <f>IF(Accueil!U21="",NA(),Accueil!U21)</f>
        <v>#N/A</v>
      </c>
      <c r="T166" s="37" t="e">
        <f>IF(Accueil!V21="",NA(),Accueil!V21)</f>
        <v>#N/A</v>
      </c>
      <c r="U166" s="37" t="e">
        <f>IF(Accueil!W21="",NA(),Accueil!W21)</f>
        <v>#N/A</v>
      </c>
      <c r="V166" s="37" t="e">
        <f>IF(Accueil!X21="",NA(),Accueil!X21)</f>
        <v>#N/A</v>
      </c>
      <c r="W166" s="37" t="e">
        <f>IF(Accueil!Y21="",NA(),Accueil!Y21)</f>
        <v>#N/A</v>
      </c>
      <c r="X166" s="37" t="e">
        <f>IF(Accueil!Z21="",NA(),Accueil!Z21)</f>
        <v>#N/A</v>
      </c>
      <c r="Y166" s="37" t="e">
        <f>IF(Accueil!AA21="",NA(),Accueil!AA21)</f>
        <v>#N/A</v>
      </c>
      <c r="Z166" s="37" t="e">
        <f>IF(Accueil!AB21="",NA(),Accueil!AB21)</f>
        <v>#N/A</v>
      </c>
      <c r="AA166" s="37" t="e">
        <f>IF(Accueil!AC21="",NA(),Accueil!AC21)</f>
        <v>#N/A</v>
      </c>
      <c r="AB166" s="37" t="e">
        <f>IF(Accueil!AD21="",NA(),Accueil!AD21)</f>
        <v>#N/A</v>
      </c>
      <c r="AC166" s="37" t="e">
        <f>IF(Accueil!AE21="",NA(),Accueil!AE21)</f>
        <v>#N/A</v>
      </c>
      <c r="AD166" s="37" t="e">
        <f>IF(Accueil!AF21="",NA(),Accueil!AF21)</f>
        <v>#N/A</v>
      </c>
      <c r="AE166" s="37" t="e">
        <f>IF(Accueil!AG21="",NA(),Accueil!AG21)</f>
        <v>#N/A</v>
      </c>
      <c r="AF166" s="37" t="e">
        <f>IF(Accueil!AH21="",NA(),Accueil!AH21)</f>
        <v>#N/A</v>
      </c>
      <c r="AG166" s="37" t="e">
        <f>IF(Accueil!AI21="",NA(),Accueil!AI21)</f>
        <v>#N/A</v>
      </c>
      <c r="AH166" s="37" t="e">
        <f>IF(Accueil!AJ21="",NA(),Accueil!AJ21)</f>
        <v>#N/A</v>
      </c>
      <c r="AI166" s="37" t="e">
        <f>IF(Accueil!AK21="",NA(),Accueil!AK21)</f>
        <v>#N/A</v>
      </c>
      <c r="AJ166" s="37" t="e">
        <f>IF(Accueil!AL21="",NA(),Accueil!AL21)</f>
        <v>#N/A</v>
      </c>
      <c r="AK166" s="37" t="e">
        <f>IF(Accueil!AM21="",NA(),Accueil!AM21)</f>
        <v>#N/A</v>
      </c>
      <c r="AL166" s="37" t="e">
        <f>IF(Accueil!AN21="",NA(),Accueil!AN21)</f>
        <v>#N/A</v>
      </c>
      <c r="AM166" s="37" t="e">
        <f>IF(Accueil!AO21="",NA(),Accueil!AO21)</f>
        <v>#N/A</v>
      </c>
      <c r="AN166" s="37" t="e">
        <f>IF(Accueil!AP21="",NA(),Accueil!AP21)</f>
        <v>#N/A</v>
      </c>
      <c r="AO166" s="37" t="str">
        <f>Accueil!AQ21</f>
        <v>-</v>
      </c>
    </row>
    <row r="167" spans="1:41" x14ac:dyDescent="0.25">
      <c r="A167" s="37">
        <f>Accueil!C22</f>
        <v>10</v>
      </c>
      <c r="B167" s="37">
        <f>Accueil!D22</f>
        <v>0</v>
      </c>
      <c r="C167" s="37">
        <f>IF(Accueil!E22="",NA(),Accueil!E22)</f>
        <v>0</v>
      </c>
      <c r="D167" s="37">
        <f>IF(Accueil!F22="",NA(),Accueil!F22)</f>
        <v>0</v>
      </c>
      <c r="E167" s="37">
        <f>IF(Accueil!G22="",NA(),Accueil!G22)</f>
        <v>0</v>
      </c>
      <c r="F167" s="37">
        <f>IF(Accueil!H22="",NA(),Accueil!H22)</f>
        <v>0</v>
      </c>
      <c r="G167" s="37">
        <f>IF(Accueil!I22="",NA(),Accueil!I22)</f>
        <v>0</v>
      </c>
      <c r="H167" s="37">
        <f>IF(Accueil!J22="",NA(),Accueil!J22)</f>
        <v>0</v>
      </c>
      <c r="I167" s="37">
        <f>IF(Accueil!K22="",NA(),Accueil!K22)</f>
        <v>0</v>
      </c>
      <c r="J167" s="37">
        <f>IF(Accueil!L22="",NA(),Accueil!L22)</f>
        <v>0</v>
      </c>
      <c r="K167" s="37">
        <f>IF(Accueil!M22="",NA(),Accueil!M22)</f>
        <v>0</v>
      </c>
      <c r="L167" s="37">
        <f>IF(Accueil!N22="",NA(),Accueil!N22)</f>
        <v>0</v>
      </c>
      <c r="M167" s="37">
        <f>IF(Accueil!O22="",NA(),Accueil!O22)</f>
        <v>0</v>
      </c>
      <c r="N167" s="37">
        <f>IF(Accueil!P22="",NA(),Accueil!P22)</f>
        <v>0</v>
      </c>
      <c r="O167" s="37">
        <f>IF(Accueil!Q22="",NA(),Accueil!Q22)</f>
        <v>0</v>
      </c>
      <c r="P167" s="37">
        <f>IF(Accueil!R22="",NA(),Accueil!R22)</f>
        <v>0</v>
      </c>
      <c r="Q167" s="37">
        <f>IF(Accueil!S22="",NA(),Accueil!S22)</f>
        <v>0</v>
      </c>
      <c r="R167" s="37">
        <f>IF(Accueil!T22="",NA(),Accueil!T22)</f>
        <v>0</v>
      </c>
      <c r="S167" s="37">
        <f>IF(Accueil!U22="",NA(),Accueil!U22)</f>
        <v>0</v>
      </c>
      <c r="T167" s="37">
        <f>IF(Accueil!V22="",NA(),Accueil!V22)</f>
        <v>0</v>
      </c>
      <c r="U167" s="37">
        <f>IF(Accueil!W22="",NA(),Accueil!W22)</f>
        <v>0</v>
      </c>
      <c r="V167" s="37">
        <f>IF(Accueil!X22="",NA(),Accueil!X22)</f>
        <v>0</v>
      </c>
      <c r="W167" s="37">
        <f>IF(Accueil!Y22="",NA(),Accueil!Y22)</f>
        <v>0</v>
      </c>
      <c r="X167" s="37">
        <f>IF(Accueil!Z22="",NA(),Accueil!Z22)</f>
        <v>0</v>
      </c>
      <c r="Y167" s="37">
        <f>IF(Accueil!AA22="",NA(),Accueil!AA22)</f>
        <v>0</v>
      </c>
      <c r="Z167" s="37">
        <f>IF(Accueil!AB22="",NA(),Accueil!AB22)</f>
        <v>0</v>
      </c>
      <c r="AA167" s="37">
        <f>IF(Accueil!AC22="",NA(),Accueil!AC22)</f>
        <v>0</v>
      </c>
      <c r="AB167" s="37">
        <f>IF(Accueil!AD22="",NA(),Accueil!AD22)</f>
        <v>0</v>
      </c>
      <c r="AC167" s="37">
        <f>IF(Accueil!AE22="",NA(),Accueil!AE22)</f>
        <v>0</v>
      </c>
      <c r="AD167" s="37">
        <f>IF(Accueil!AF22="",NA(),Accueil!AF22)</f>
        <v>0</v>
      </c>
      <c r="AE167" s="37">
        <f>IF(Accueil!AG22="",NA(),Accueil!AG22)</f>
        <v>0</v>
      </c>
      <c r="AF167" s="37">
        <f>IF(Accueil!AH22="",NA(),Accueil!AH22)</f>
        <v>0</v>
      </c>
      <c r="AG167" s="37">
        <f>IF(Accueil!AI22="",NA(),Accueil!AI22)</f>
        <v>0</v>
      </c>
      <c r="AH167" s="37">
        <f>IF(Accueil!AJ22="",NA(),Accueil!AJ22)</f>
        <v>0</v>
      </c>
      <c r="AI167" s="37">
        <f>IF(Accueil!AK22="",NA(),Accueil!AK22)</f>
        <v>0</v>
      </c>
      <c r="AJ167" s="37">
        <f>IF(Accueil!AL22="",NA(),Accueil!AL22)</f>
        <v>0</v>
      </c>
      <c r="AK167" s="37">
        <f>IF(Accueil!AM22="",NA(),Accueil!AM22)</f>
        <v>0</v>
      </c>
      <c r="AL167" s="37">
        <f>IF(Accueil!AN22="",NA(),Accueil!AN22)</f>
        <v>0</v>
      </c>
      <c r="AM167" s="37">
        <f>IF(Accueil!AO22="",NA(),Accueil!AO22)</f>
        <v>0</v>
      </c>
      <c r="AN167" s="37">
        <f>IF(Accueil!AP22="",NA(),Accueil!AP22)</f>
        <v>0</v>
      </c>
      <c r="AO167" s="37" t="str">
        <f>Accueil!AQ22</f>
        <v/>
      </c>
    </row>
    <row r="168" spans="1:41" x14ac:dyDescent="0.25">
      <c r="A168" s="37">
        <f>Accueil!C23</f>
        <v>11</v>
      </c>
      <c r="B168" s="37">
        <f>Accueil!D23</f>
        <v>0</v>
      </c>
      <c r="C168" s="37">
        <f>IF(Accueil!E23="",NA(),Accueil!E23)</f>
        <v>0</v>
      </c>
      <c r="D168" s="37">
        <f>IF(Accueil!F23="",NA(),Accueil!F23)</f>
        <v>0</v>
      </c>
      <c r="E168" s="37">
        <f>IF(Accueil!G23="",NA(),Accueil!G23)</f>
        <v>0</v>
      </c>
      <c r="F168" s="37">
        <f>IF(Accueil!H23="",NA(),Accueil!H23)</f>
        <v>0</v>
      </c>
      <c r="G168" s="37">
        <f>IF(Accueil!I23="",NA(),Accueil!I23)</f>
        <v>0</v>
      </c>
      <c r="H168" s="37">
        <f>IF(Accueil!J23="",NA(),Accueil!J23)</f>
        <v>0</v>
      </c>
      <c r="I168" s="37">
        <f>IF(Accueil!K23="",NA(),Accueil!K23)</f>
        <v>0</v>
      </c>
      <c r="J168" s="37">
        <f>IF(Accueil!L23="",NA(),Accueil!L23)</f>
        <v>0</v>
      </c>
      <c r="K168" s="37">
        <f>IF(Accueil!M23="",NA(),Accueil!M23)</f>
        <v>0</v>
      </c>
      <c r="L168" s="37">
        <f>IF(Accueil!N23="",NA(),Accueil!N23)</f>
        <v>0</v>
      </c>
      <c r="M168" s="37">
        <f>IF(Accueil!O23="",NA(),Accueil!O23)</f>
        <v>0</v>
      </c>
      <c r="N168" s="37">
        <f>IF(Accueil!P23="",NA(),Accueil!P23)</f>
        <v>0</v>
      </c>
      <c r="O168" s="37">
        <f>IF(Accueil!Q23="",NA(),Accueil!Q23)</f>
        <v>0</v>
      </c>
      <c r="P168" s="37">
        <f>IF(Accueil!R23="",NA(),Accueil!R23)</f>
        <v>0</v>
      </c>
      <c r="Q168" s="37">
        <f>IF(Accueil!S23="",NA(),Accueil!S23)</f>
        <v>0</v>
      </c>
      <c r="R168" s="37">
        <f>IF(Accueil!T23="",NA(),Accueil!T23)</f>
        <v>0</v>
      </c>
      <c r="S168" s="37">
        <f>IF(Accueil!U23="",NA(),Accueil!U23)</f>
        <v>0</v>
      </c>
      <c r="T168" s="37">
        <f>IF(Accueil!V23="",NA(),Accueil!V23)</f>
        <v>0</v>
      </c>
      <c r="U168" s="37">
        <f>IF(Accueil!W23="",NA(),Accueil!W23)</f>
        <v>0</v>
      </c>
      <c r="V168" s="37">
        <f>IF(Accueil!X23="",NA(),Accueil!X23)</f>
        <v>0</v>
      </c>
      <c r="W168" s="37">
        <f>IF(Accueil!Y23="",NA(),Accueil!Y23)</f>
        <v>0</v>
      </c>
      <c r="X168" s="37">
        <f>IF(Accueil!Z23="",NA(),Accueil!Z23)</f>
        <v>0</v>
      </c>
      <c r="Y168" s="37">
        <f>IF(Accueil!AA23="",NA(),Accueil!AA23)</f>
        <v>0</v>
      </c>
      <c r="Z168" s="37">
        <f>IF(Accueil!AB23="",NA(),Accueil!AB23)</f>
        <v>0</v>
      </c>
      <c r="AA168" s="37">
        <f>IF(Accueil!AC23="",NA(),Accueil!AC23)</f>
        <v>0</v>
      </c>
      <c r="AB168" s="37">
        <f>IF(Accueil!AD23="",NA(),Accueil!AD23)</f>
        <v>0</v>
      </c>
      <c r="AC168" s="37">
        <f>IF(Accueil!AE23="",NA(),Accueil!AE23)</f>
        <v>0</v>
      </c>
      <c r="AD168" s="37">
        <f>IF(Accueil!AF23="",NA(),Accueil!AF23)</f>
        <v>0</v>
      </c>
      <c r="AE168" s="37">
        <f>IF(Accueil!AG23="",NA(),Accueil!AG23)</f>
        <v>0</v>
      </c>
      <c r="AF168" s="37">
        <f>IF(Accueil!AH23="",NA(),Accueil!AH23)</f>
        <v>0</v>
      </c>
      <c r="AG168" s="37">
        <f>IF(Accueil!AI23="",NA(),Accueil!AI23)</f>
        <v>0</v>
      </c>
      <c r="AH168" s="37">
        <f>IF(Accueil!AJ23="",NA(),Accueil!AJ23)</f>
        <v>0</v>
      </c>
      <c r="AI168" s="37">
        <f>IF(Accueil!AK23="",NA(),Accueil!AK23)</f>
        <v>0</v>
      </c>
      <c r="AJ168" s="37">
        <f>IF(Accueil!AL23="",NA(),Accueil!AL23)</f>
        <v>0</v>
      </c>
      <c r="AK168" s="37">
        <f>IF(Accueil!AM23="",NA(),Accueil!AM23)</f>
        <v>0</v>
      </c>
      <c r="AL168" s="37">
        <f>IF(Accueil!AN23="",NA(),Accueil!AN23)</f>
        <v>0</v>
      </c>
      <c r="AM168" s="37">
        <f>IF(Accueil!AO23="",NA(),Accueil!AO23)</f>
        <v>0</v>
      </c>
      <c r="AN168" s="37">
        <f>IF(Accueil!AP23="",NA(),Accueil!AP23)</f>
        <v>0</v>
      </c>
      <c r="AO168" s="37" t="str">
        <f>Accueil!AQ23</f>
        <v/>
      </c>
    </row>
    <row r="169" spans="1:41" x14ac:dyDescent="0.25">
      <c r="A169" s="37">
        <f>Accueil!C24</f>
        <v>12</v>
      </c>
      <c r="B169" s="37">
        <f>Accueil!D24</f>
        <v>0</v>
      </c>
      <c r="C169" s="37">
        <f>IF(Accueil!E24="",NA(),Accueil!E24)</f>
        <v>0</v>
      </c>
      <c r="D169" s="37">
        <f>IF(Accueil!F24="",NA(),Accueil!F24)</f>
        <v>0</v>
      </c>
      <c r="E169" s="37">
        <f>IF(Accueil!G24="",NA(),Accueil!G24)</f>
        <v>0</v>
      </c>
      <c r="F169" s="37">
        <f>IF(Accueil!H24="",NA(),Accueil!H24)</f>
        <v>0</v>
      </c>
      <c r="G169" s="37">
        <f>IF(Accueil!I24="",NA(),Accueil!I24)</f>
        <v>0</v>
      </c>
      <c r="H169" s="37">
        <f>IF(Accueil!J24="",NA(),Accueil!J24)</f>
        <v>0</v>
      </c>
      <c r="I169" s="37">
        <f>IF(Accueil!K24="",NA(),Accueil!K24)</f>
        <v>0</v>
      </c>
      <c r="J169" s="37">
        <f>IF(Accueil!L24="",NA(),Accueil!L24)</f>
        <v>0</v>
      </c>
      <c r="K169" s="37">
        <f>IF(Accueil!M24="",NA(),Accueil!M24)</f>
        <v>0</v>
      </c>
      <c r="L169" s="37">
        <f>IF(Accueil!N24="",NA(),Accueil!N24)</f>
        <v>0</v>
      </c>
      <c r="M169" s="37">
        <f>IF(Accueil!O24="",NA(),Accueil!O24)</f>
        <v>0</v>
      </c>
      <c r="N169" s="37">
        <f>IF(Accueil!P24="",NA(),Accueil!P24)</f>
        <v>0</v>
      </c>
      <c r="O169" s="37">
        <f>IF(Accueil!Q24="",NA(),Accueil!Q24)</f>
        <v>0</v>
      </c>
      <c r="P169" s="37">
        <f>IF(Accueil!R24="",NA(),Accueil!R24)</f>
        <v>0</v>
      </c>
      <c r="Q169" s="37">
        <f>IF(Accueil!S24="",NA(),Accueil!S24)</f>
        <v>0</v>
      </c>
      <c r="R169" s="37">
        <f>IF(Accueil!T24="",NA(),Accueil!T24)</f>
        <v>0</v>
      </c>
      <c r="S169" s="37">
        <f>IF(Accueil!U24="",NA(),Accueil!U24)</f>
        <v>0</v>
      </c>
      <c r="T169" s="37">
        <f>IF(Accueil!V24="",NA(),Accueil!V24)</f>
        <v>0</v>
      </c>
      <c r="U169" s="37">
        <f>IF(Accueil!W24="",NA(),Accueil!W24)</f>
        <v>0</v>
      </c>
      <c r="V169" s="37">
        <f>IF(Accueil!X24="",NA(),Accueil!X24)</f>
        <v>0</v>
      </c>
      <c r="W169" s="37">
        <f>IF(Accueil!Y24="",NA(),Accueil!Y24)</f>
        <v>0</v>
      </c>
      <c r="X169" s="37">
        <f>IF(Accueil!Z24="",NA(),Accueil!Z24)</f>
        <v>0</v>
      </c>
      <c r="Y169" s="37">
        <f>IF(Accueil!AA24="",NA(),Accueil!AA24)</f>
        <v>0</v>
      </c>
      <c r="Z169" s="37">
        <f>IF(Accueil!AB24="",NA(),Accueil!AB24)</f>
        <v>0</v>
      </c>
      <c r="AA169" s="37">
        <f>IF(Accueil!AC24="",NA(),Accueil!AC24)</f>
        <v>0</v>
      </c>
      <c r="AB169" s="37">
        <f>IF(Accueil!AD24="",NA(),Accueil!AD24)</f>
        <v>0</v>
      </c>
      <c r="AC169" s="37">
        <f>IF(Accueil!AE24="",NA(),Accueil!AE24)</f>
        <v>0</v>
      </c>
      <c r="AD169" s="37">
        <f>IF(Accueil!AF24="",NA(),Accueil!AF24)</f>
        <v>0</v>
      </c>
      <c r="AE169" s="37">
        <f>IF(Accueil!AG24="",NA(),Accueil!AG24)</f>
        <v>0</v>
      </c>
      <c r="AF169" s="37">
        <f>IF(Accueil!AH24="",NA(),Accueil!AH24)</f>
        <v>0</v>
      </c>
      <c r="AG169" s="37">
        <f>IF(Accueil!AI24="",NA(),Accueil!AI24)</f>
        <v>0</v>
      </c>
      <c r="AH169" s="37">
        <f>IF(Accueil!AJ24="",NA(),Accueil!AJ24)</f>
        <v>0</v>
      </c>
      <c r="AI169" s="37">
        <f>IF(Accueil!AK24="",NA(),Accueil!AK24)</f>
        <v>0</v>
      </c>
      <c r="AJ169" s="37">
        <f>IF(Accueil!AL24="",NA(),Accueil!AL24)</f>
        <v>0</v>
      </c>
      <c r="AK169" s="37">
        <f>IF(Accueil!AM24="",NA(),Accueil!AM24)</f>
        <v>0</v>
      </c>
      <c r="AL169" s="37">
        <f>IF(Accueil!AN24="",NA(),Accueil!AN24)</f>
        <v>0</v>
      </c>
      <c r="AM169" s="37">
        <f>IF(Accueil!AO24="",NA(),Accueil!AO24)</f>
        <v>0</v>
      </c>
      <c r="AN169" s="37">
        <f>IF(Accueil!AP24="",NA(),Accueil!AP24)</f>
        <v>0</v>
      </c>
      <c r="AO169" s="37" t="str">
        <f>Accueil!AQ24</f>
        <v/>
      </c>
    </row>
    <row r="170" spans="1:41" x14ac:dyDescent="0.25">
      <c r="A170" s="37">
        <f>Accueil!C25</f>
        <v>13</v>
      </c>
      <c r="B170" s="37">
        <f>Accueil!D25</f>
        <v>0</v>
      </c>
      <c r="C170" s="37">
        <f>IF(Accueil!E25="",NA(),Accueil!E25)</f>
        <v>0</v>
      </c>
      <c r="D170" s="37">
        <f>IF(Accueil!F25="",NA(),Accueil!F25)</f>
        <v>0</v>
      </c>
      <c r="E170" s="37">
        <f>IF(Accueil!G25="",NA(),Accueil!G25)</f>
        <v>0</v>
      </c>
      <c r="F170" s="37">
        <f>IF(Accueil!H25="",NA(),Accueil!H25)</f>
        <v>0</v>
      </c>
      <c r="G170" s="37">
        <f>IF(Accueil!I25="",NA(),Accueil!I25)</f>
        <v>0</v>
      </c>
      <c r="H170" s="37">
        <f>IF(Accueil!J25="",NA(),Accueil!J25)</f>
        <v>0</v>
      </c>
      <c r="I170" s="37">
        <f>IF(Accueil!K25="",NA(),Accueil!K25)</f>
        <v>0</v>
      </c>
      <c r="J170" s="37">
        <f>IF(Accueil!L25="",NA(),Accueil!L25)</f>
        <v>0</v>
      </c>
      <c r="K170" s="37">
        <f>IF(Accueil!M25="",NA(),Accueil!M25)</f>
        <v>0</v>
      </c>
      <c r="L170" s="37">
        <f>IF(Accueil!N25="",NA(),Accueil!N25)</f>
        <v>0</v>
      </c>
      <c r="M170" s="37">
        <f>IF(Accueil!O25="",NA(),Accueil!O25)</f>
        <v>0</v>
      </c>
      <c r="N170" s="37">
        <f>IF(Accueil!P25="",NA(),Accueil!P25)</f>
        <v>0</v>
      </c>
      <c r="O170" s="37">
        <f>IF(Accueil!Q25="",NA(),Accueil!Q25)</f>
        <v>0</v>
      </c>
      <c r="P170" s="37">
        <f>IF(Accueil!R25="",NA(),Accueil!R25)</f>
        <v>0</v>
      </c>
      <c r="Q170" s="37">
        <f>IF(Accueil!S25="",NA(),Accueil!S25)</f>
        <v>0</v>
      </c>
      <c r="R170" s="37">
        <f>IF(Accueil!T25="",NA(),Accueil!T25)</f>
        <v>0</v>
      </c>
      <c r="S170" s="37">
        <f>IF(Accueil!U25="",NA(),Accueil!U25)</f>
        <v>0</v>
      </c>
      <c r="T170" s="37">
        <f>IF(Accueil!V25="",NA(),Accueil!V25)</f>
        <v>0</v>
      </c>
      <c r="U170" s="37">
        <f>IF(Accueil!W25="",NA(),Accueil!W25)</f>
        <v>0</v>
      </c>
      <c r="V170" s="37">
        <f>IF(Accueil!X25="",NA(),Accueil!X25)</f>
        <v>0</v>
      </c>
      <c r="W170" s="37">
        <f>IF(Accueil!Y25="",NA(),Accueil!Y25)</f>
        <v>0</v>
      </c>
      <c r="X170" s="37">
        <f>IF(Accueil!Z25="",NA(),Accueil!Z25)</f>
        <v>0</v>
      </c>
      <c r="Y170" s="37">
        <f>IF(Accueil!AA25="",NA(),Accueil!AA25)</f>
        <v>0</v>
      </c>
      <c r="Z170" s="37">
        <f>IF(Accueil!AB25="",NA(),Accueil!AB25)</f>
        <v>0</v>
      </c>
      <c r="AA170" s="37">
        <f>IF(Accueil!AC25="",NA(),Accueil!AC25)</f>
        <v>0</v>
      </c>
      <c r="AB170" s="37">
        <f>IF(Accueil!AD25="",NA(),Accueil!AD25)</f>
        <v>0</v>
      </c>
      <c r="AC170" s="37">
        <f>IF(Accueil!AE25="",NA(),Accueil!AE25)</f>
        <v>0</v>
      </c>
      <c r="AD170" s="37">
        <f>IF(Accueil!AF25="",NA(),Accueil!AF25)</f>
        <v>0</v>
      </c>
      <c r="AE170" s="37">
        <f>IF(Accueil!AG25="",NA(),Accueil!AG25)</f>
        <v>0</v>
      </c>
      <c r="AF170" s="37">
        <f>IF(Accueil!AH25="",NA(),Accueil!AH25)</f>
        <v>0</v>
      </c>
      <c r="AG170" s="37">
        <f>IF(Accueil!AI25="",NA(),Accueil!AI25)</f>
        <v>0</v>
      </c>
      <c r="AH170" s="37">
        <f>IF(Accueil!AJ25="",NA(),Accueil!AJ25)</f>
        <v>0</v>
      </c>
      <c r="AI170" s="37">
        <f>IF(Accueil!AK25="",NA(),Accueil!AK25)</f>
        <v>0</v>
      </c>
      <c r="AJ170" s="37">
        <f>IF(Accueil!AL25="",NA(),Accueil!AL25)</f>
        <v>0</v>
      </c>
      <c r="AK170" s="37">
        <f>IF(Accueil!AM25="",NA(),Accueil!AM25)</f>
        <v>0</v>
      </c>
      <c r="AL170" s="37">
        <f>IF(Accueil!AN25="",NA(),Accueil!AN25)</f>
        <v>0</v>
      </c>
      <c r="AM170" s="37">
        <f>IF(Accueil!AO25="",NA(),Accueil!AO25)</f>
        <v>0</v>
      </c>
      <c r="AN170" s="37">
        <f>IF(Accueil!AP25="",NA(),Accueil!AP25)</f>
        <v>0</v>
      </c>
      <c r="AO170" s="37" t="str">
        <f>Accueil!AQ25</f>
        <v/>
      </c>
    </row>
    <row r="171" spans="1:41" x14ac:dyDescent="0.25">
      <c r="A171" s="37">
        <f>Accueil!C26</f>
        <v>14</v>
      </c>
      <c r="B171" s="37">
        <f>Accueil!D26</f>
        <v>0</v>
      </c>
      <c r="C171" s="37">
        <f>IF(Accueil!E26="",NA(),Accueil!E26)</f>
        <v>0</v>
      </c>
      <c r="D171" s="37">
        <f>IF(Accueil!F26="",NA(),Accueil!F26)</f>
        <v>0</v>
      </c>
      <c r="E171" s="37">
        <f>IF(Accueil!G26="",NA(),Accueil!G26)</f>
        <v>0</v>
      </c>
      <c r="F171" s="37">
        <f>IF(Accueil!H26="",NA(),Accueil!H26)</f>
        <v>0</v>
      </c>
      <c r="G171" s="37">
        <f>IF(Accueil!I26="",NA(),Accueil!I26)</f>
        <v>0</v>
      </c>
      <c r="H171" s="37">
        <f>IF(Accueil!J26="",NA(),Accueil!J26)</f>
        <v>0</v>
      </c>
      <c r="I171" s="37">
        <f>IF(Accueil!K26="",NA(),Accueil!K26)</f>
        <v>0</v>
      </c>
      <c r="J171" s="37">
        <f>IF(Accueil!L26="",NA(),Accueil!L26)</f>
        <v>0</v>
      </c>
      <c r="K171" s="37">
        <f>IF(Accueil!M26="",NA(),Accueil!M26)</f>
        <v>0</v>
      </c>
      <c r="L171" s="37">
        <f>IF(Accueil!N26="",NA(),Accueil!N26)</f>
        <v>0</v>
      </c>
      <c r="M171" s="37">
        <f>IF(Accueil!O26="",NA(),Accueil!O26)</f>
        <v>0</v>
      </c>
      <c r="N171" s="37">
        <f>IF(Accueil!P26="",NA(),Accueil!P26)</f>
        <v>0</v>
      </c>
      <c r="O171" s="37">
        <f>IF(Accueil!Q26="",NA(),Accueil!Q26)</f>
        <v>0</v>
      </c>
      <c r="P171" s="37">
        <f>IF(Accueil!R26="",NA(),Accueil!R26)</f>
        <v>0</v>
      </c>
      <c r="Q171" s="37">
        <f>IF(Accueil!S26="",NA(),Accueil!S26)</f>
        <v>0</v>
      </c>
      <c r="R171" s="37">
        <f>IF(Accueil!T26="",NA(),Accueil!T26)</f>
        <v>0</v>
      </c>
      <c r="S171" s="37">
        <f>IF(Accueil!U26="",NA(),Accueil!U26)</f>
        <v>0</v>
      </c>
      <c r="T171" s="37">
        <f>IF(Accueil!V26="",NA(),Accueil!V26)</f>
        <v>0</v>
      </c>
      <c r="U171" s="37">
        <f>IF(Accueil!W26="",NA(),Accueil!W26)</f>
        <v>0</v>
      </c>
      <c r="V171" s="37">
        <f>IF(Accueil!X26="",NA(),Accueil!X26)</f>
        <v>0</v>
      </c>
      <c r="W171" s="37">
        <f>IF(Accueil!Y26="",NA(),Accueil!Y26)</f>
        <v>0</v>
      </c>
      <c r="X171" s="37">
        <f>IF(Accueil!Z26="",NA(),Accueil!Z26)</f>
        <v>0</v>
      </c>
      <c r="Y171" s="37">
        <f>IF(Accueil!AA26="",NA(),Accueil!AA26)</f>
        <v>0</v>
      </c>
      <c r="Z171" s="37">
        <f>IF(Accueil!AB26="",NA(),Accueil!AB26)</f>
        <v>0</v>
      </c>
      <c r="AA171" s="37">
        <f>IF(Accueil!AC26="",NA(),Accueil!AC26)</f>
        <v>0</v>
      </c>
      <c r="AB171" s="37">
        <f>IF(Accueil!AD26="",NA(),Accueil!AD26)</f>
        <v>0</v>
      </c>
      <c r="AC171" s="37">
        <f>IF(Accueil!AE26="",NA(),Accueil!AE26)</f>
        <v>0</v>
      </c>
      <c r="AD171" s="37">
        <f>IF(Accueil!AF26="",NA(),Accueil!AF26)</f>
        <v>0</v>
      </c>
      <c r="AE171" s="37">
        <f>IF(Accueil!AG26="",NA(),Accueil!AG26)</f>
        <v>0</v>
      </c>
      <c r="AF171" s="37">
        <f>IF(Accueil!AH26="",NA(),Accueil!AH26)</f>
        <v>0</v>
      </c>
      <c r="AG171" s="37">
        <f>IF(Accueil!AI26="",NA(),Accueil!AI26)</f>
        <v>0</v>
      </c>
      <c r="AH171" s="37">
        <f>IF(Accueil!AJ26="",NA(),Accueil!AJ26)</f>
        <v>0</v>
      </c>
      <c r="AI171" s="37">
        <f>IF(Accueil!AK26="",NA(),Accueil!AK26)</f>
        <v>0</v>
      </c>
      <c r="AJ171" s="37">
        <f>IF(Accueil!AL26="",NA(),Accueil!AL26)</f>
        <v>0</v>
      </c>
      <c r="AK171" s="37">
        <f>IF(Accueil!AM26="",NA(),Accueil!AM26)</f>
        <v>0</v>
      </c>
      <c r="AL171" s="37">
        <f>IF(Accueil!AN26="",NA(),Accueil!AN26)</f>
        <v>0</v>
      </c>
      <c r="AM171" s="37">
        <f>IF(Accueil!AO26="",NA(),Accueil!AO26)</f>
        <v>0</v>
      </c>
      <c r="AN171" s="37">
        <f>IF(Accueil!AP26="",NA(),Accueil!AP26)</f>
        <v>0</v>
      </c>
      <c r="AO171" s="37" t="str">
        <f>Accueil!AQ26</f>
        <v/>
      </c>
    </row>
    <row r="172" spans="1:41" x14ac:dyDescent="0.25">
      <c r="A172" s="37">
        <f>Accueil!C27</f>
        <v>15</v>
      </c>
      <c r="B172" s="37">
        <f>Accueil!D27</f>
        <v>0</v>
      </c>
      <c r="C172" s="37">
        <f>IF(Accueil!E27="",NA(),Accueil!E27)</f>
        <v>0</v>
      </c>
      <c r="D172" s="37">
        <f>IF(Accueil!F27="",NA(),Accueil!F27)</f>
        <v>0</v>
      </c>
      <c r="E172" s="37">
        <f>IF(Accueil!G27="",NA(),Accueil!G27)</f>
        <v>0</v>
      </c>
      <c r="F172" s="37">
        <f>IF(Accueil!H27="",NA(),Accueil!H27)</f>
        <v>0</v>
      </c>
      <c r="G172" s="37">
        <f>IF(Accueil!I27="",NA(),Accueil!I27)</f>
        <v>0</v>
      </c>
      <c r="H172" s="37">
        <f>IF(Accueil!J27="",NA(),Accueil!J27)</f>
        <v>0</v>
      </c>
      <c r="I172" s="37">
        <f>IF(Accueil!K27="",NA(),Accueil!K27)</f>
        <v>0</v>
      </c>
      <c r="J172" s="37">
        <f>IF(Accueil!L27="",NA(),Accueil!L27)</f>
        <v>0</v>
      </c>
      <c r="K172" s="37">
        <f>IF(Accueil!M27="",NA(),Accueil!M27)</f>
        <v>0</v>
      </c>
      <c r="L172" s="37">
        <f>IF(Accueil!N27="",NA(),Accueil!N27)</f>
        <v>0</v>
      </c>
      <c r="M172" s="37">
        <f>IF(Accueil!O27="",NA(),Accueil!O27)</f>
        <v>0</v>
      </c>
      <c r="N172" s="37">
        <f>IF(Accueil!P27="",NA(),Accueil!P27)</f>
        <v>0</v>
      </c>
      <c r="O172" s="37">
        <f>IF(Accueil!Q27="",NA(),Accueil!Q27)</f>
        <v>0</v>
      </c>
      <c r="P172" s="37">
        <f>IF(Accueil!R27="",NA(),Accueil!R27)</f>
        <v>0</v>
      </c>
      <c r="Q172" s="37">
        <f>IF(Accueil!S27="",NA(),Accueil!S27)</f>
        <v>0</v>
      </c>
      <c r="R172" s="37">
        <f>IF(Accueil!T27="",NA(),Accueil!T27)</f>
        <v>0</v>
      </c>
      <c r="S172" s="37">
        <f>IF(Accueil!U27="",NA(),Accueil!U27)</f>
        <v>0</v>
      </c>
      <c r="T172" s="37">
        <f>IF(Accueil!V27="",NA(),Accueil!V27)</f>
        <v>0</v>
      </c>
      <c r="U172" s="37">
        <f>IF(Accueil!W27="",NA(),Accueil!W27)</f>
        <v>0</v>
      </c>
      <c r="V172" s="37">
        <f>IF(Accueil!X27="",NA(),Accueil!X27)</f>
        <v>0</v>
      </c>
      <c r="W172" s="37">
        <f>IF(Accueil!Y27="",NA(),Accueil!Y27)</f>
        <v>0</v>
      </c>
      <c r="X172" s="37">
        <f>IF(Accueil!Z27="",NA(),Accueil!Z27)</f>
        <v>0</v>
      </c>
      <c r="Y172" s="37">
        <f>IF(Accueil!AA27="",NA(),Accueil!AA27)</f>
        <v>0</v>
      </c>
      <c r="Z172" s="37">
        <f>IF(Accueil!AB27="",NA(),Accueil!AB27)</f>
        <v>0</v>
      </c>
      <c r="AA172" s="37">
        <f>IF(Accueil!AC27="",NA(),Accueil!AC27)</f>
        <v>0</v>
      </c>
      <c r="AB172" s="37">
        <f>IF(Accueil!AD27="",NA(),Accueil!AD27)</f>
        <v>0</v>
      </c>
      <c r="AC172" s="37">
        <f>IF(Accueil!AE27="",NA(),Accueil!AE27)</f>
        <v>0</v>
      </c>
      <c r="AD172" s="37">
        <f>IF(Accueil!AF27="",NA(),Accueil!AF27)</f>
        <v>0</v>
      </c>
      <c r="AE172" s="37">
        <f>IF(Accueil!AG27="",NA(),Accueil!AG27)</f>
        <v>0</v>
      </c>
      <c r="AF172" s="37">
        <f>IF(Accueil!AH27="",NA(),Accueil!AH27)</f>
        <v>0</v>
      </c>
      <c r="AG172" s="37">
        <f>IF(Accueil!AI27="",NA(),Accueil!AI27)</f>
        <v>0</v>
      </c>
      <c r="AH172" s="37">
        <f>IF(Accueil!AJ27="",NA(),Accueil!AJ27)</f>
        <v>0</v>
      </c>
      <c r="AI172" s="37">
        <f>IF(Accueil!AK27="",NA(),Accueil!AK27)</f>
        <v>0</v>
      </c>
      <c r="AJ172" s="37">
        <f>IF(Accueil!AL27="",NA(),Accueil!AL27)</f>
        <v>0</v>
      </c>
      <c r="AK172" s="37">
        <f>IF(Accueil!AM27="",NA(),Accueil!AM27)</f>
        <v>0</v>
      </c>
      <c r="AL172" s="37">
        <f>IF(Accueil!AN27="",NA(),Accueil!AN27)</f>
        <v>0</v>
      </c>
      <c r="AM172" s="37">
        <f>IF(Accueil!AO27="",NA(),Accueil!AO27)</f>
        <v>0</v>
      </c>
      <c r="AN172" s="37">
        <f>IF(Accueil!AP27="",NA(),Accueil!AP27)</f>
        <v>0</v>
      </c>
      <c r="AO172" s="37" t="str">
        <f>Accueil!AQ27</f>
        <v/>
      </c>
    </row>
    <row r="173" spans="1:41" x14ac:dyDescent="0.25">
      <c r="A173" s="37">
        <f>Accueil!C28</f>
        <v>16</v>
      </c>
      <c r="B173" s="37">
        <f>Accueil!D28</f>
        <v>0</v>
      </c>
      <c r="C173" s="37">
        <f>IF(Accueil!E28="",NA(),Accueil!E28)</f>
        <v>0</v>
      </c>
      <c r="D173" s="37">
        <f>IF(Accueil!F28="",NA(),Accueil!F28)</f>
        <v>0</v>
      </c>
      <c r="E173" s="37">
        <f>IF(Accueil!G28="",NA(),Accueil!G28)</f>
        <v>0</v>
      </c>
      <c r="F173" s="37">
        <f>IF(Accueil!H28="",NA(),Accueil!H28)</f>
        <v>0</v>
      </c>
      <c r="G173" s="37">
        <f>IF(Accueil!I28="",NA(),Accueil!I28)</f>
        <v>0</v>
      </c>
      <c r="H173" s="37">
        <f>IF(Accueil!J28="",NA(),Accueil!J28)</f>
        <v>0</v>
      </c>
      <c r="I173" s="37">
        <f>IF(Accueil!K28="",NA(),Accueil!K28)</f>
        <v>0</v>
      </c>
      <c r="J173" s="37">
        <f>IF(Accueil!L28="",NA(),Accueil!L28)</f>
        <v>0</v>
      </c>
      <c r="K173" s="37">
        <f>IF(Accueil!M28="",NA(),Accueil!M28)</f>
        <v>0</v>
      </c>
      <c r="L173" s="37">
        <f>IF(Accueil!N28="",NA(),Accueil!N28)</f>
        <v>0</v>
      </c>
      <c r="M173" s="37">
        <f>IF(Accueil!O28="",NA(),Accueil!O28)</f>
        <v>0</v>
      </c>
      <c r="N173" s="37">
        <f>IF(Accueil!P28="",NA(),Accueil!P28)</f>
        <v>0</v>
      </c>
      <c r="O173" s="37">
        <f>IF(Accueil!Q28="",NA(),Accueil!Q28)</f>
        <v>0</v>
      </c>
      <c r="P173" s="37">
        <f>IF(Accueil!R28="",NA(),Accueil!R28)</f>
        <v>0</v>
      </c>
      <c r="Q173" s="37">
        <f>IF(Accueil!S28="",NA(),Accueil!S28)</f>
        <v>0</v>
      </c>
      <c r="R173" s="37">
        <f>IF(Accueil!T28="",NA(),Accueil!T28)</f>
        <v>0</v>
      </c>
      <c r="S173" s="37">
        <f>IF(Accueil!U28="",NA(),Accueil!U28)</f>
        <v>0</v>
      </c>
      <c r="T173" s="37">
        <f>IF(Accueil!V28="",NA(),Accueil!V28)</f>
        <v>0</v>
      </c>
      <c r="U173" s="37">
        <f>IF(Accueil!W28="",NA(),Accueil!W28)</f>
        <v>0</v>
      </c>
      <c r="V173" s="37">
        <f>IF(Accueil!X28="",NA(),Accueil!X28)</f>
        <v>0</v>
      </c>
      <c r="W173" s="37">
        <f>IF(Accueil!Y28="",NA(),Accueil!Y28)</f>
        <v>0</v>
      </c>
      <c r="X173" s="37">
        <f>IF(Accueil!Z28="",NA(),Accueil!Z28)</f>
        <v>0</v>
      </c>
      <c r="Y173" s="37">
        <f>IF(Accueil!AA28="",NA(),Accueil!AA28)</f>
        <v>0</v>
      </c>
      <c r="Z173" s="37">
        <f>IF(Accueil!AB28="",NA(),Accueil!AB28)</f>
        <v>0</v>
      </c>
      <c r="AA173" s="37">
        <f>IF(Accueil!AC28="",NA(),Accueil!AC28)</f>
        <v>0</v>
      </c>
      <c r="AB173" s="37">
        <f>IF(Accueil!AD28="",NA(),Accueil!AD28)</f>
        <v>0</v>
      </c>
      <c r="AC173" s="37">
        <f>IF(Accueil!AE28="",NA(),Accueil!AE28)</f>
        <v>0</v>
      </c>
      <c r="AD173" s="37">
        <f>IF(Accueil!AF28="",NA(),Accueil!AF28)</f>
        <v>0</v>
      </c>
      <c r="AE173" s="37">
        <f>IF(Accueil!AG28="",NA(),Accueil!AG28)</f>
        <v>0</v>
      </c>
      <c r="AF173" s="37">
        <f>IF(Accueil!AH28="",NA(),Accueil!AH28)</f>
        <v>0</v>
      </c>
      <c r="AG173" s="37">
        <f>IF(Accueil!AI28="",NA(),Accueil!AI28)</f>
        <v>0</v>
      </c>
      <c r="AH173" s="37">
        <f>IF(Accueil!AJ28="",NA(),Accueil!AJ28)</f>
        <v>0</v>
      </c>
      <c r="AI173" s="37">
        <f>IF(Accueil!AK28="",NA(),Accueil!AK28)</f>
        <v>0</v>
      </c>
      <c r="AJ173" s="37">
        <f>IF(Accueil!AL28="",NA(),Accueil!AL28)</f>
        <v>0</v>
      </c>
      <c r="AK173" s="37">
        <f>IF(Accueil!AM28="",NA(),Accueil!AM28)</f>
        <v>0</v>
      </c>
      <c r="AL173" s="37">
        <f>IF(Accueil!AN28="",NA(),Accueil!AN28)</f>
        <v>0</v>
      </c>
      <c r="AM173" s="37">
        <f>IF(Accueil!AO28="",NA(),Accueil!AO28)</f>
        <v>0</v>
      </c>
      <c r="AN173" s="37">
        <f>IF(Accueil!AP28="",NA(),Accueil!AP28)</f>
        <v>0</v>
      </c>
      <c r="AO173" s="37" t="str">
        <f>Accueil!AQ28</f>
        <v/>
      </c>
    </row>
    <row r="174" spans="1:41" x14ac:dyDescent="0.25">
      <c r="A174" s="37">
        <f>Accueil!C29</f>
        <v>17</v>
      </c>
      <c r="B174" s="37">
        <f>Accueil!D29</f>
        <v>0</v>
      </c>
      <c r="C174" s="37">
        <f>IF(Accueil!E29="",NA(),Accueil!E29)</f>
        <v>0</v>
      </c>
      <c r="D174" s="37">
        <f>IF(Accueil!F29="",NA(),Accueil!F29)</f>
        <v>0</v>
      </c>
      <c r="E174" s="37">
        <f>IF(Accueil!G29="",NA(),Accueil!G29)</f>
        <v>0</v>
      </c>
      <c r="F174" s="37">
        <f>IF(Accueil!H29="",NA(),Accueil!H29)</f>
        <v>0</v>
      </c>
      <c r="G174" s="37">
        <f>IF(Accueil!I29="",NA(),Accueil!I29)</f>
        <v>0</v>
      </c>
      <c r="H174" s="37">
        <f>IF(Accueil!J29="",NA(),Accueil!J29)</f>
        <v>0</v>
      </c>
      <c r="I174" s="37">
        <f>IF(Accueil!K29="",NA(),Accueil!K29)</f>
        <v>0</v>
      </c>
      <c r="J174" s="37">
        <f>IF(Accueil!L29="",NA(),Accueil!L29)</f>
        <v>0</v>
      </c>
      <c r="K174" s="37">
        <f>IF(Accueil!M29="",NA(),Accueil!M29)</f>
        <v>0</v>
      </c>
      <c r="L174" s="37">
        <f>IF(Accueil!N29="",NA(),Accueil!N29)</f>
        <v>0</v>
      </c>
      <c r="M174" s="37">
        <f>IF(Accueil!O29="",NA(),Accueil!O29)</f>
        <v>0</v>
      </c>
      <c r="N174" s="37">
        <f>IF(Accueil!P29="",NA(),Accueil!P29)</f>
        <v>0</v>
      </c>
      <c r="O174" s="37">
        <f>IF(Accueil!Q29="",NA(),Accueil!Q29)</f>
        <v>0</v>
      </c>
      <c r="P174" s="37">
        <f>IF(Accueil!R29="",NA(),Accueil!R29)</f>
        <v>0</v>
      </c>
      <c r="Q174" s="37">
        <f>IF(Accueil!S29="",NA(),Accueil!S29)</f>
        <v>0</v>
      </c>
      <c r="R174" s="37">
        <f>IF(Accueil!T29="",NA(),Accueil!T29)</f>
        <v>0</v>
      </c>
      <c r="S174" s="37">
        <f>IF(Accueil!U29="",NA(),Accueil!U29)</f>
        <v>0</v>
      </c>
      <c r="T174" s="37">
        <f>IF(Accueil!V29="",NA(),Accueil!V29)</f>
        <v>0</v>
      </c>
      <c r="U174" s="37">
        <f>IF(Accueil!W29="",NA(),Accueil!W29)</f>
        <v>0</v>
      </c>
      <c r="V174" s="37">
        <f>IF(Accueil!X29="",NA(),Accueil!X29)</f>
        <v>0</v>
      </c>
      <c r="W174" s="37">
        <f>IF(Accueil!Y29="",NA(),Accueil!Y29)</f>
        <v>0</v>
      </c>
      <c r="X174" s="37">
        <f>IF(Accueil!Z29="",NA(),Accueil!Z29)</f>
        <v>0</v>
      </c>
      <c r="Y174" s="37">
        <f>IF(Accueil!AA29="",NA(),Accueil!AA29)</f>
        <v>0</v>
      </c>
      <c r="Z174" s="37">
        <f>IF(Accueil!AB29="",NA(),Accueil!AB29)</f>
        <v>0</v>
      </c>
      <c r="AA174" s="37">
        <f>IF(Accueil!AC29="",NA(),Accueil!AC29)</f>
        <v>0</v>
      </c>
      <c r="AB174" s="37">
        <f>IF(Accueil!AD29="",NA(),Accueil!AD29)</f>
        <v>0</v>
      </c>
      <c r="AC174" s="37">
        <f>IF(Accueil!AE29="",NA(),Accueil!AE29)</f>
        <v>0</v>
      </c>
      <c r="AD174" s="37">
        <f>IF(Accueil!AF29="",NA(),Accueil!AF29)</f>
        <v>0</v>
      </c>
      <c r="AE174" s="37">
        <f>IF(Accueil!AG29="",NA(),Accueil!AG29)</f>
        <v>0</v>
      </c>
      <c r="AF174" s="37">
        <f>IF(Accueil!AH29="",NA(),Accueil!AH29)</f>
        <v>0</v>
      </c>
      <c r="AG174" s="37">
        <f>IF(Accueil!AI29="",NA(),Accueil!AI29)</f>
        <v>0</v>
      </c>
      <c r="AH174" s="37">
        <f>IF(Accueil!AJ29="",NA(),Accueil!AJ29)</f>
        <v>0</v>
      </c>
      <c r="AI174" s="37">
        <f>IF(Accueil!AK29="",NA(),Accueil!AK29)</f>
        <v>0</v>
      </c>
      <c r="AJ174" s="37">
        <f>IF(Accueil!AL29="",NA(),Accueil!AL29)</f>
        <v>0</v>
      </c>
      <c r="AK174" s="37">
        <f>IF(Accueil!AM29="",NA(),Accueil!AM29)</f>
        <v>0</v>
      </c>
      <c r="AL174" s="37">
        <f>IF(Accueil!AN29="",NA(),Accueil!AN29)</f>
        <v>0</v>
      </c>
      <c r="AM174" s="37">
        <f>IF(Accueil!AO29="",NA(),Accueil!AO29)</f>
        <v>0</v>
      </c>
      <c r="AN174" s="37">
        <f>IF(Accueil!AP29="",NA(),Accueil!AP29)</f>
        <v>0</v>
      </c>
      <c r="AO174" s="37" t="str">
        <f>Accueil!AQ29</f>
        <v/>
      </c>
    </row>
    <row r="175" spans="1:41" x14ac:dyDescent="0.25">
      <c r="A175" s="37">
        <f>Accueil!C30</f>
        <v>18</v>
      </c>
      <c r="B175" s="37">
        <f>Accueil!D30</f>
        <v>0</v>
      </c>
      <c r="C175" s="37">
        <f>IF(Accueil!E30="",NA(),Accueil!E30)</f>
        <v>0</v>
      </c>
      <c r="D175" s="37">
        <f>IF(Accueil!F30="",NA(),Accueil!F30)</f>
        <v>0</v>
      </c>
      <c r="E175" s="37">
        <f>IF(Accueil!G30="",NA(),Accueil!G30)</f>
        <v>0</v>
      </c>
      <c r="F175" s="37">
        <f>IF(Accueil!H30="",NA(),Accueil!H30)</f>
        <v>0</v>
      </c>
      <c r="G175" s="37">
        <f>IF(Accueil!I30="",NA(),Accueil!I30)</f>
        <v>0</v>
      </c>
      <c r="H175" s="37">
        <f>IF(Accueil!J30="",NA(),Accueil!J30)</f>
        <v>0</v>
      </c>
      <c r="I175" s="37">
        <f>IF(Accueil!K30="",NA(),Accueil!K30)</f>
        <v>0</v>
      </c>
      <c r="J175" s="37">
        <f>IF(Accueil!L30="",NA(),Accueil!L30)</f>
        <v>0</v>
      </c>
      <c r="K175" s="37">
        <f>IF(Accueil!M30="",NA(),Accueil!M30)</f>
        <v>0</v>
      </c>
      <c r="L175" s="37">
        <f>IF(Accueil!N30="",NA(),Accueil!N30)</f>
        <v>0</v>
      </c>
      <c r="M175" s="37">
        <f>IF(Accueil!O30="",NA(),Accueil!O30)</f>
        <v>0</v>
      </c>
      <c r="N175" s="37">
        <f>IF(Accueil!P30="",NA(),Accueil!P30)</f>
        <v>0</v>
      </c>
      <c r="O175" s="37">
        <f>IF(Accueil!Q30="",NA(),Accueil!Q30)</f>
        <v>0</v>
      </c>
      <c r="P175" s="37">
        <f>IF(Accueil!R30="",NA(),Accueil!R30)</f>
        <v>0</v>
      </c>
      <c r="Q175" s="37">
        <f>IF(Accueil!S30="",NA(),Accueil!S30)</f>
        <v>0</v>
      </c>
      <c r="R175" s="37">
        <f>IF(Accueil!T30="",NA(),Accueil!T30)</f>
        <v>0</v>
      </c>
      <c r="S175" s="37">
        <f>IF(Accueil!U30="",NA(),Accueil!U30)</f>
        <v>0</v>
      </c>
      <c r="T175" s="37">
        <f>IF(Accueil!V30="",NA(),Accueil!V30)</f>
        <v>0</v>
      </c>
      <c r="U175" s="37">
        <f>IF(Accueil!W30="",NA(),Accueil!W30)</f>
        <v>0</v>
      </c>
      <c r="V175" s="37">
        <f>IF(Accueil!X30="",NA(),Accueil!X30)</f>
        <v>0</v>
      </c>
      <c r="W175" s="37">
        <f>IF(Accueil!Y30="",NA(),Accueil!Y30)</f>
        <v>0</v>
      </c>
      <c r="X175" s="37">
        <f>IF(Accueil!Z30="",NA(),Accueil!Z30)</f>
        <v>0</v>
      </c>
      <c r="Y175" s="37">
        <f>IF(Accueil!AA30="",NA(),Accueil!AA30)</f>
        <v>0</v>
      </c>
      <c r="Z175" s="37">
        <f>IF(Accueil!AB30="",NA(),Accueil!AB30)</f>
        <v>0</v>
      </c>
      <c r="AA175" s="37">
        <f>IF(Accueil!AC30="",NA(),Accueil!AC30)</f>
        <v>0</v>
      </c>
      <c r="AB175" s="37">
        <f>IF(Accueil!AD30="",NA(),Accueil!AD30)</f>
        <v>0</v>
      </c>
      <c r="AC175" s="37">
        <f>IF(Accueil!AE30="",NA(),Accueil!AE30)</f>
        <v>0</v>
      </c>
      <c r="AD175" s="37">
        <f>IF(Accueil!AF30="",NA(),Accueil!AF30)</f>
        <v>0</v>
      </c>
      <c r="AE175" s="37">
        <f>IF(Accueil!AG30="",NA(),Accueil!AG30)</f>
        <v>0</v>
      </c>
      <c r="AF175" s="37">
        <f>IF(Accueil!AH30="",NA(),Accueil!AH30)</f>
        <v>0</v>
      </c>
      <c r="AG175" s="37">
        <f>IF(Accueil!AI30="",NA(),Accueil!AI30)</f>
        <v>0</v>
      </c>
      <c r="AH175" s="37">
        <f>IF(Accueil!AJ30="",NA(),Accueil!AJ30)</f>
        <v>0</v>
      </c>
      <c r="AI175" s="37">
        <f>IF(Accueil!AK30="",NA(),Accueil!AK30)</f>
        <v>0</v>
      </c>
      <c r="AJ175" s="37">
        <f>IF(Accueil!AL30="",NA(),Accueil!AL30)</f>
        <v>0</v>
      </c>
      <c r="AK175" s="37">
        <f>IF(Accueil!AM30="",NA(),Accueil!AM30)</f>
        <v>0</v>
      </c>
      <c r="AL175" s="37">
        <f>IF(Accueil!AN30="",NA(),Accueil!AN30)</f>
        <v>0</v>
      </c>
      <c r="AM175" s="37">
        <f>IF(Accueil!AO30="",NA(),Accueil!AO30)</f>
        <v>0</v>
      </c>
      <c r="AN175" s="37">
        <f>IF(Accueil!AP30="",NA(),Accueil!AP30)</f>
        <v>0</v>
      </c>
      <c r="AO175" s="37" t="str">
        <f>Accueil!AQ30</f>
        <v/>
      </c>
    </row>
    <row r="176" spans="1:41" x14ac:dyDescent="0.25">
      <c r="A176" s="37">
        <f>Accueil!C31</f>
        <v>19</v>
      </c>
      <c r="B176" s="37">
        <f>Accueil!D31</f>
        <v>0</v>
      </c>
      <c r="C176" s="37">
        <f>IF(Accueil!E31="",NA(),Accueil!E31)</f>
        <v>0</v>
      </c>
      <c r="D176" s="37">
        <f>IF(Accueil!F31="",NA(),Accueil!F31)</f>
        <v>0</v>
      </c>
      <c r="E176" s="37">
        <f>IF(Accueil!G31="",NA(),Accueil!G31)</f>
        <v>0</v>
      </c>
      <c r="F176" s="37">
        <f>IF(Accueil!H31="",NA(),Accueil!H31)</f>
        <v>0</v>
      </c>
      <c r="G176" s="37">
        <f>IF(Accueil!I31="",NA(),Accueil!I31)</f>
        <v>0</v>
      </c>
      <c r="H176" s="37">
        <f>IF(Accueil!J31="",NA(),Accueil!J31)</f>
        <v>0</v>
      </c>
      <c r="I176" s="37">
        <f>IF(Accueil!K31="",NA(),Accueil!K31)</f>
        <v>0</v>
      </c>
      <c r="J176" s="37">
        <f>IF(Accueil!L31="",NA(),Accueil!L31)</f>
        <v>0</v>
      </c>
      <c r="K176" s="37">
        <f>IF(Accueil!M31="",NA(),Accueil!M31)</f>
        <v>0</v>
      </c>
      <c r="L176" s="37">
        <f>IF(Accueil!N31="",NA(),Accueil!N31)</f>
        <v>0</v>
      </c>
      <c r="M176" s="37">
        <f>IF(Accueil!O31="",NA(),Accueil!O31)</f>
        <v>0</v>
      </c>
      <c r="N176" s="37">
        <f>IF(Accueil!P31="",NA(),Accueil!P31)</f>
        <v>0</v>
      </c>
      <c r="O176" s="37">
        <f>IF(Accueil!Q31="",NA(),Accueil!Q31)</f>
        <v>0</v>
      </c>
      <c r="P176" s="37">
        <f>IF(Accueil!R31="",NA(),Accueil!R31)</f>
        <v>0</v>
      </c>
      <c r="Q176" s="37">
        <f>IF(Accueil!S31="",NA(),Accueil!S31)</f>
        <v>0</v>
      </c>
      <c r="R176" s="37">
        <f>IF(Accueil!T31="",NA(),Accueil!T31)</f>
        <v>0</v>
      </c>
      <c r="S176" s="37">
        <f>IF(Accueil!U31="",NA(),Accueil!U31)</f>
        <v>0</v>
      </c>
      <c r="T176" s="37">
        <f>IF(Accueil!V31="",NA(),Accueil!V31)</f>
        <v>0</v>
      </c>
      <c r="U176" s="37">
        <f>IF(Accueil!W31="",NA(),Accueil!W31)</f>
        <v>0</v>
      </c>
      <c r="V176" s="37">
        <f>IF(Accueil!X31="",NA(),Accueil!X31)</f>
        <v>0</v>
      </c>
      <c r="W176" s="37">
        <f>IF(Accueil!Y31="",NA(),Accueil!Y31)</f>
        <v>0</v>
      </c>
      <c r="X176" s="37">
        <f>IF(Accueil!Z31="",NA(),Accueil!Z31)</f>
        <v>0</v>
      </c>
      <c r="Y176" s="37">
        <f>IF(Accueil!AA31="",NA(),Accueil!AA31)</f>
        <v>0</v>
      </c>
      <c r="Z176" s="37">
        <f>IF(Accueil!AB31="",NA(),Accueil!AB31)</f>
        <v>0</v>
      </c>
      <c r="AA176" s="37">
        <f>IF(Accueil!AC31="",NA(),Accueil!AC31)</f>
        <v>0</v>
      </c>
      <c r="AB176" s="37">
        <f>IF(Accueil!AD31="",NA(),Accueil!AD31)</f>
        <v>0</v>
      </c>
      <c r="AC176" s="37">
        <f>IF(Accueil!AE31="",NA(),Accueil!AE31)</f>
        <v>0</v>
      </c>
      <c r="AD176" s="37">
        <f>IF(Accueil!AF31="",NA(),Accueil!AF31)</f>
        <v>0</v>
      </c>
      <c r="AE176" s="37">
        <f>IF(Accueil!AG31="",NA(),Accueil!AG31)</f>
        <v>0</v>
      </c>
      <c r="AF176" s="37">
        <f>IF(Accueil!AH31="",NA(),Accueil!AH31)</f>
        <v>0</v>
      </c>
      <c r="AG176" s="37">
        <f>IF(Accueil!AI31="",NA(),Accueil!AI31)</f>
        <v>0</v>
      </c>
      <c r="AH176" s="37">
        <f>IF(Accueil!AJ31="",NA(),Accueil!AJ31)</f>
        <v>0</v>
      </c>
      <c r="AI176" s="37">
        <f>IF(Accueil!AK31="",NA(),Accueil!AK31)</f>
        <v>0</v>
      </c>
      <c r="AJ176" s="37">
        <f>IF(Accueil!AL31="",NA(),Accueil!AL31)</f>
        <v>0</v>
      </c>
      <c r="AK176" s="37">
        <f>IF(Accueil!AM31="",NA(),Accueil!AM31)</f>
        <v>0</v>
      </c>
      <c r="AL176" s="37">
        <f>IF(Accueil!AN31="",NA(),Accueil!AN31)</f>
        <v>0</v>
      </c>
      <c r="AM176" s="37">
        <f>IF(Accueil!AO31="",NA(),Accueil!AO31)</f>
        <v>0</v>
      </c>
      <c r="AN176" s="37">
        <f>IF(Accueil!AP31="",NA(),Accueil!AP31)</f>
        <v>0</v>
      </c>
      <c r="AO176" s="37" t="str">
        <f>Accueil!AQ31</f>
        <v/>
      </c>
    </row>
    <row r="177" spans="1:82" x14ac:dyDescent="0.25">
      <c r="A177" s="37">
        <f>Accueil!C32</f>
        <v>20</v>
      </c>
      <c r="B177" s="37">
        <f>Accueil!D32</f>
        <v>0</v>
      </c>
      <c r="C177" s="37">
        <f>IF(Accueil!E32="",NA(),Accueil!E32)</f>
        <v>0</v>
      </c>
      <c r="D177" s="37">
        <f>IF(Accueil!F32="",NA(),Accueil!F32)</f>
        <v>0</v>
      </c>
      <c r="E177" s="37">
        <f>IF(Accueil!G32="",NA(),Accueil!G32)</f>
        <v>0</v>
      </c>
      <c r="F177" s="37">
        <f>IF(Accueil!H32="",NA(),Accueil!H32)</f>
        <v>0</v>
      </c>
      <c r="G177" s="37">
        <f>IF(Accueil!I32="",NA(),Accueil!I32)</f>
        <v>0</v>
      </c>
      <c r="H177" s="37">
        <f>IF(Accueil!J32="",NA(),Accueil!J32)</f>
        <v>0</v>
      </c>
      <c r="I177" s="37">
        <f>IF(Accueil!K32="",NA(),Accueil!K32)</f>
        <v>0</v>
      </c>
      <c r="J177" s="37">
        <f>IF(Accueil!L32="",NA(),Accueil!L32)</f>
        <v>0</v>
      </c>
      <c r="K177" s="37">
        <f>IF(Accueil!M32="",NA(),Accueil!M32)</f>
        <v>0</v>
      </c>
      <c r="L177" s="37">
        <f>IF(Accueil!N32="",NA(),Accueil!N32)</f>
        <v>0</v>
      </c>
      <c r="M177" s="37">
        <f>IF(Accueil!O32="",NA(),Accueil!O32)</f>
        <v>0</v>
      </c>
      <c r="N177" s="37">
        <f>IF(Accueil!P32="",NA(),Accueil!P32)</f>
        <v>0</v>
      </c>
      <c r="O177" s="37">
        <f>IF(Accueil!Q32="",NA(),Accueil!Q32)</f>
        <v>0</v>
      </c>
      <c r="P177" s="37">
        <f>IF(Accueil!R32="",NA(),Accueil!R32)</f>
        <v>0</v>
      </c>
      <c r="Q177" s="37">
        <f>IF(Accueil!S32="",NA(),Accueil!S32)</f>
        <v>0</v>
      </c>
      <c r="R177" s="37">
        <f>IF(Accueil!T32="",NA(),Accueil!T32)</f>
        <v>0</v>
      </c>
      <c r="S177" s="37">
        <f>IF(Accueil!U32="",NA(),Accueil!U32)</f>
        <v>0</v>
      </c>
      <c r="T177" s="37">
        <f>IF(Accueil!V32="",NA(),Accueil!V32)</f>
        <v>0</v>
      </c>
      <c r="U177" s="37">
        <f>IF(Accueil!W32="",NA(),Accueil!W32)</f>
        <v>0</v>
      </c>
      <c r="V177" s="37">
        <f>IF(Accueil!X32="",NA(),Accueil!X32)</f>
        <v>0</v>
      </c>
      <c r="W177" s="37">
        <f>IF(Accueil!Y32="",NA(),Accueil!Y32)</f>
        <v>0</v>
      </c>
      <c r="X177" s="37">
        <f>IF(Accueil!Z32="",NA(),Accueil!Z32)</f>
        <v>0</v>
      </c>
      <c r="Y177" s="37">
        <f>IF(Accueil!AA32="",NA(),Accueil!AA32)</f>
        <v>0</v>
      </c>
      <c r="Z177" s="37">
        <f>IF(Accueil!AB32="",NA(),Accueil!AB32)</f>
        <v>0</v>
      </c>
      <c r="AA177" s="37">
        <f>IF(Accueil!AC32="",NA(),Accueil!AC32)</f>
        <v>0</v>
      </c>
      <c r="AB177" s="37">
        <f>IF(Accueil!AD32="",NA(),Accueil!AD32)</f>
        <v>0</v>
      </c>
      <c r="AC177" s="37">
        <f>IF(Accueil!AE32="",NA(),Accueil!AE32)</f>
        <v>0</v>
      </c>
      <c r="AD177" s="37">
        <f>IF(Accueil!AF32="",NA(),Accueil!AF32)</f>
        <v>0</v>
      </c>
      <c r="AE177" s="37">
        <f>IF(Accueil!AG32="",NA(),Accueil!AG32)</f>
        <v>0</v>
      </c>
      <c r="AF177" s="37">
        <f>IF(Accueil!AH32="",NA(),Accueil!AH32)</f>
        <v>0</v>
      </c>
      <c r="AG177" s="37">
        <f>IF(Accueil!AI32="",NA(),Accueil!AI32)</f>
        <v>0</v>
      </c>
      <c r="AH177" s="37">
        <f>IF(Accueil!AJ32="",NA(),Accueil!AJ32)</f>
        <v>0</v>
      </c>
      <c r="AI177" s="37">
        <f>IF(Accueil!AK32="",NA(),Accueil!AK32)</f>
        <v>0</v>
      </c>
      <c r="AJ177" s="37">
        <f>IF(Accueil!AL32="",NA(),Accueil!AL32)</f>
        <v>0</v>
      </c>
      <c r="AK177" s="37">
        <f>IF(Accueil!AM32="",NA(),Accueil!AM32)</f>
        <v>0</v>
      </c>
      <c r="AL177" s="37">
        <f>IF(Accueil!AN32="",NA(),Accueil!AN32)</f>
        <v>0</v>
      </c>
      <c r="AM177" s="37">
        <f>IF(Accueil!AO32="",NA(),Accueil!AO32)</f>
        <v>0</v>
      </c>
      <c r="AN177" s="37">
        <f>IF(Accueil!AP32="",NA(),Accueil!AP32)</f>
        <v>0</v>
      </c>
      <c r="AO177" s="37" t="str">
        <f>Accueil!AQ32</f>
        <v/>
      </c>
    </row>
    <row r="178" spans="1:82" ht="15.75" thickBot="1" x14ac:dyDescent="0.3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</row>
    <row r="179" spans="1:82" ht="15.75" thickBot="1" x14ac:dyDescent="0.3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58" t="s">
        <v>9</v>
      </c>
      <c r="U179" s="59"/>
      <c r="V179" s="60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</row>
    <row r="180" spans="1:82" x14ac:dyDescent="0.25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</row>
    <row r="181" spans="1:82" x14ac:dyDescent="0.25">
      <c r="A181" s="37" t="str">
        <f>Accueil!C12</f>
        <v>Pseudo</v>
      </c>
      <c r="B181" s="37" t="str">
        <f>Accueil!D12</f>
        <v>Total</v>
      </c>
      <c r="C181" s="37" t="str">
        <f>Accueil!E12</f>
        <v>J1</v>
      </c>
      <c r="D181" s="37" t="str">
        <f>Accueil!F12</f>
        <v>J2</v>
      </c>
      <c r="E181" s="37" t="str">
        <f>Accueil!G12</f>
        <v>J3</v>
      </c>
      <c r="F181" s="37" t="str">
        <f>Accueil!H12</f>
        <v>J4</v>
      </c>
      <c r="G181" s="37" t="str">
        <f>Accueil!I12</f>
        <v>J5</v>
      </c>
      <c r="H181" s="37" t="str">
        <f>Accueil!J12</f>
        <v>J6</v>
      </c>
      <c r="I181" s="37" t="str">
        <f>Accueil!K12</f>
        <v>J7</v>
      </c>
      <c r="J181" s="37" t="str">
        <f>Accueil!L12</f>
        <v>J8</v>
      </c>
      <c r="K181" s="37" t="str">
        <f>Accueil!M12</f>
        <v>J9</v>
      </c>
      <c r="L181" s="37" t="str">
        <f>Accueil!N12</f>
        <v>J10</v>
      </c>
      <c r="M181" s="37" t="str">
        <f>Accueil!O12</f>
        <v>J11</v>
      </c>
      <c r="N181" s="37" t="str">
        <f>Accueil!P12</f>
        <v>J12</v>
      </c>
      <c r="O181" s="37" t="str">
        <f>Accueil!Q12</f>
        <v>J13</v>
      </c>
      <c r="P181" s="37" t="str">
        <f>Accueil!R12</f>
        <v>J14</v>
      </c>
      <c r="Q181" s="37" t="str">
        <f>Accueil!S12</f>
        <v>J15</v>
      </c>
      <c r="R181" s="37" t="str">
        <f>Accueil!T12</f>
        <v>J16</v>
      </c>
      <c r="S181" s="37" t="str">
        <f>Accueil!U12</f>
        <v>J17</v>
      </c>
      <c r="T181" s="37" t="str">
        <f>Accueil!V12</f>
        <v>J18</v>
      </c>
      <c r="U181" s="37" t="str">
        <f>Accueil!W12</f>
        <v>J19</v>
      </c>
      <c r="V181" s="37" t="str">
        <f>Accueil!X12</f>
        <v>J20</v>
      </c>
      <c r="W181" s="37" t="str">
        <f>Accueil!Y12</f>
        <v>J21</v>
      </c>
      <c r="X181" s="37" t="str">
        <f>Accueil!Z12</f>
        <v>J22</v>
      </c>
      <c r="Y181" s="37" t="str">
        <f>Accueil!AA12</f>
        <v>J23</v>
      </c>
      <c r="Z181" s="37" t="str">
        <f>Accueil!AB12</f>
        <v>J24</v>
      </c>
      <c r="AA181" s="37" t="str">
        <f>Accueil!AC12</f>
        <v>J25</v>
      </c>
      <c r="AB181" s="37" t="str">
        <f>Accueil!AD12</f>
        <v>J26</v>
      </c>
      <c r="AC181" s="37" t="str">
        <f>Accueil!AE12</f>
        <v>J27</v>
      </c>
      <c r="AD181" s="37" t="str">
        <f>Accueil!AF12</f>
        <v>J28</v>
      </c>
      <c r="AE181" s="37" t="str">
        <f>Accueil!AG12</f>
        <v>J29</v>
      </c>
      <c r="AF181" s="37" t="str">
        <f>Accueil!AH12</f>
        <v>J30</v>
      </c>
      <c r="AG181" s="37" t="str">
        <f>Accueil!AI12</f>
        <v>J31</v>
      </c>
      <c r="AH181" s="37" t="str">
        <f>Accueil!AJ12</f>
        <v>J32</v>
      </c>
      <c r="AI181" s="37" t="str">
        <f>Accueil!AK12</f>
        <v>J33</v>
      </c>
      <c r="AJ181" s="37" t="str">
        <f>Accueil!AL12</f>
        <v>J34</v>
      </c>
      <c r="AK181" s="37" t="str">
        <f>Accueil!AM12</f>
        <v>J35</v>
      </c>
      <c r="AL181" s="37" t="str">
        <f>Accueil!AN12</f>
        <v>J36</v>
      </c>
      <c r="AM181" s="37" t="str">
        <f>Accueil!AO12</f>
        <v>J37</v>
      </c>
      <c r="AN181" s="37" t="str">
        <f>Accueil!AP12</f>
        <v>J38</v>
      </c>
      <c r="AO181" s="37" t="str">
        <f>Accueil!AQ12</f>
        <v>Moy. /10</v>
      </c>
    </row>
    <row r="182" spans="1:82" x14ac:dyDescent="0.25">
      <c r="A182" s="37" t="str">
        <f>Accueil!C13</f>
        <v>James</v>
      </c>
      <c r="B182" s="37">
        <f>Accueil!D13</f>
        <v>199</v>
      </c>
      <c r="C182" s="37">
        <f>Accueil!E13</f>
        <v>6</v>
      </c>
      <c r="D182" s="37">
        <f>Accueil!F13</f>
        <v>7</v>
      </c>
      <c r="E182" s="37">
        <f>Accueil!G13</f>
        <v>6</v>
      </c>
      <c r="F182" s="37">
        <f>Accueil!H13</f>
        <v>6</v>
      </c>
      <c r="G182" s="37">
        <f>Accueil!I13</f>
        <v>7</v>
      </c>
      <c r="H182" s="37">
        <f>Accueil!J13</f>
        <v>6</v>
      </c>
      <c r="I182" s="37">
        <f>Accueil!K13</f>
        <v>5</v>
      </c>
      <c r="J182" s="37">
        <f>Accueil!L13</f>
        <v>3</v>
      </c>
      <c r="K182" s="37">
        <f>Accueil!M13</f>
        <v>6</v>
      </c>
      <c r="L182" s="37">
        <f>Accueil!N13</f>
        <v>4</v>
      </c>
      <c r="M182" s="37">
        <f>Accueil!O13</f>
        <v>5</v>
      </c>
      <c r="N182" s="37">
        <f>Accueil!P13</f>
        <v>6</v>
      </c>
      <c r="O182" s="37">
        <f>Accueil!Q13</f>
        <v>3</v>
      </c>
      <c r="P182" s="37">
        <f>Accueil!R13</f>
        <v>5</v>
      </c>
      <c r="Q182" s="37">
        <f>Accueil!S13</f>
        <v>7</v>
      </c>
      <c r="R182" s="37">
        <f>Accueil!T13</f>
        <v>7</v>
      </c>
      <c r="S182" s="37">
        <f>Accueil!U13</f>
        <v>4</v>
      </c>
      <c r="T182" s="37">
        <f>Accueil!V13</f>
        <v>9</v>
      </c>
      <c r="U182" s="37">
        <f>Accueil!W13</f>
        <v>8</v>
      </c>
      <c r="V182" s="37">
        <f>Accueil!X13</f>
        <v>4</v>
      </c>
      <c r="W182" s="37">
        <f>Accueil!Y13</f>
        <v>4</v>
      </c>
      <c r="X182" s="37">
        <f>Accueil!Z13</f>
        <v>5</v>
      </c>
      <c r="Y182" s="37">
        <f>Accueil!AA13</f>
        <v>4</v>
      </c>
      <c r="Z182" s="37">
        <f>Accueil!AB13</f>
        <v>2</v>
      </c>
      <c r="AA182" s="37">
        <f>Accueil!AC13</f>
        <v>4</v>
      </c>
      <c r="AB182" s="37">
        <f>Accueil!AD13</f>
        <v>6</v>
      </c>
      <c r="AC182" s="37">
        <f>Accueil!AE13</f>
        <v>5</v>
      </c>
      <c r="AD182" s="37">
        <f>Accueil!AF13</f>
        <v>7</v>
      </c>
      <c r="AE182" s="37">
        <f>Accueil!AG13</f>
        <v>8</v>
      </c>
      <c r="AF182" s="37">
        <f>Accueil!AH13</f>
        <v>5</v>
      </c>
      <c r="AG182" s="37">
        <f>Accueil!AI13</f>
        <v>3</v>
      </c>
      <c r="AH182" s="37">
        <f>Accueil!AJ13</f>
        <v>4</v>
      </c>
      <c r="AI182" s="37">
        <f>Accueil!AK13</f>
        <v>5</v>
      </c>
      <c r="AJ182" s="37">
        <f>Accueil!AL13</f>
        <v>6</v>
      </c>
      <c r="AK182" s="37">
        <f>Accueil!AM13</f>
        <v>4</v>
      </c>
      <c r="AL182" s="37">
        <f>Accueil!AN13</f>
        <v>3</v>
      </c>
      <c r="AM182" s="37">
        <f>Accueil!AO13</f>
        <v>4</v>
      </c>
      <c r="AN182" s="37">
        <f>Accueil!AP13</f>
        <v>6</v>
      </c>
      <c r="AO182" s="37">
        <f>Accueil!AQ13</f>
        <v>5.2368421052631575</v>
      </c>
      <c r="AP182" s="38">
        <f>IF(C182=MAX(C$182:C$201),1,0)</f>
        <v>1</v>
      </c>
      <c r="AQ182" s="38">
        <f t="shared" ref="AQ182:CA182" si="0">IF(D182=MAX(D$182:D$201),1,0)</f>
        <v>0</v>
      </c>
      <c r="AR182" s="38">
        <f t="shared" si="0"/>
        <v>1</v>
      </c>
      <c r="AS182" s="38">
        <f t="shared" si="0"/>
        <v>1</v>
      </c>
      <c r="AT182" s="38">
        <f t="shared" si="0"/>
        <v>1</v>
      </c>
      <c r="AU182" s="38">
        <f t="shared" si="0"/>
        <v>0</v>
      </c>
      <c r="AV182" s="38">
        <f t="shared" si="0"/>
        <v>0</v>
      </c>
      <c r="AW182" s="38">
        <f t="shared" si="0"/>
        <v>0</v>
      </c>
      <c r="AX182" s="38">
        <f t="shared" si="0"/>
        <v>1</v>
      </c>
      <c r="AY182" s="38">
        <f t="shared" si="0"/>
        <v>1</v>
      </c>
      <c r="AZ182" s="38">
        <f t="shared" si="0"/>
        <v>0</v>
      </c>
      <c r="BA182" s="38">
        <f t="shared" si="0"/>
        <v>0</v>
      </c>
      <c r="BB182" s="38">
        <f t="shared" si="0"/>
        <v>0</v>
      </c>
      <c r="BC182" s="38">
        <f t="shared" si="0"/>
        <v>0</v>
      </c>
      <c r="BD182" s="38">
        <f t="shared" si="0"/>
        <v>1</v>
      </c>
      <c r="BE182" s="38">
        <f t="shared" si="0"/>
        <v>1</v>
      </c>
      <c r="BF182" s="38">
        <f t="shared" si="0"/>
        <v>0</v>
      </c>
      <c r="BG182" s="38">
        <f t="shared" si="0"/>
        <v>1</v>
      </c>
      <c r="BH182" s="38">
        <f t="shared" si="0"/>
        <v>1</v>
      </c>
      <c r="BI182" s="38">
        <f t="shared" si="0"/>
        <v>0</v>
      </c>
      <c r="BJ182" s="38">
        <f t="shared" si="0"/>
        <v>0</v>
      </c>
      <c r="BK182" s="38">
        <f t="shared" si="0"/>
        <v>0</v>
      </c>
      <c r="BL182" s="38">
        <f t="shared" si="0"/>
        <v>0</v>
      </c>
      <c r="BM182" s="38">
        <f t="shared" si="0"/>
        <v>0</v>
      </c>
      <c r="BN182" s="38">
        <f t="shared" si="0"/>
        <v>0</v>
      </c>
      <c r="BO182" s="38">
        <f t="shared" si="0"/>
        <v>1</v>
      </c>
      <c r="BP182" s="38">
        <f t="shared" si="0"/>
        <v>1</v>
      </c>
      <c r="BQ182" s="38">
        <f t="shared" si="0"/>
        <v>1</v>
      </c>
      <c r="BR182" s="38">
        <f t="shared" si="0"/>
        <v>1</v>
      </c>
      <c r="BS182" s="38">
        <f t="shared" si="0"/>
        <v>0</v>
      </c>
      <c r="BT182" s="38">
        <f t="shared" si="0"/>
        <v>0</v>
      </c>
      <c r="BU182" s="38">
        <f t="shared" si="0"/>
        <v>0</v>
      </c>
      <c r="BV182" s="38">
        <f t="shared" si="0"/>
        <v>0</v>
      </c>
      <c r="BW182" s="38">
        <f t="shared" si="0"/>
        <v>0</v>
      </c>
      <c r="BX182" s="38">
        <f t="shared" si="0"/>
        <v>0</v>
      </c>
      <c r="BY182" s="38">
        <f t="shared" si="0"/>
        <v>0</v>
      </c>
      <c r="BZ182" s="38">
        <f t="shared" si="0"/>
        <v>0</v>
      </c>
      <c r="CA182" s="38">
        <f t="shared" si="0"/>
        <v>0</v>
      </c>
      <c r="CB182" s="14"/>
      <c r="CC182" s="14"/>
      <c r="CD182" s="14"/>
    </row>
    <row r="183" spans="1:82" x14ac:dyDescent="0.25">
      <c r="A183" s="37" t="str">
        <f>Accueil!C14</f>
        <v>Manu</v>
      </c>
      <c r="B183" s="37">
        <f>Accueil!D14</f>
        <v>188</v>
      </c>
      <c r="C183" s="37">
        <f>Accueil!E14</f>
        <v>6</v>
      </c>
      <c r="D183" s="37">
        <f>Accueil!F14</f>
        <v>5</v>
      </c>
      <c r="E183" s="37">
        <f>Accueil!G14</f>
        <v>5</v>
      </c>
      <c r="F183" s="37">
        <f>Accueil!H14</f>
        <v>6</v>
      </c>
      <c r="G183" s="37">
        <f>Accueil!I14</f>
        <v>5</v>
      </c>
      <c r="H183" s="37">
        <f>Accueil!J14</f>
        <v>6</v>
      </c>
      <c r="I183" s="37">
        <f>Accueil!K14</f>
        <v>5</v>
      </c>
      <c r="J183" s="37">
        <f>Accueil!L14</f>
        <v>1</v>
      </c>
      <c r="K183" s="37">
        <f>Accueil!M14</f>
        <v>4</v>
      </c>
      <c r="L183" s="37">
        <f>Accueil!N14</f>
        <v>3</v>
      </c>
      <c r="M183" s="37">
        <f>Accueil!O14</f>
        <v>6</v>
      </c>
      <c r="N183" s="37">
        <f>Accueil!P14</f>
        <v>7</v>
      </c>
      <c r="O183" s="37">
        <f>Accueil!Q14</f>
        <v>5</v>
      </c>
      <c r="P183" s="37">
        <f>Accueil!R14</f>
        <v>7</v>
      </c>
      <c r="Q183" s="37">
        <f>Accueil!S14</f>
        <v>5</v>
      </c>
      <c r="R183" s="37">
        <f>Accueil!T14</f>
        <v>6</v>
      </c>
      <c r="S183" s="37">
        <f>Accueil!U14</f>
        <v>4</v>
      </c>
      <c r="T183" s="37">
        <f>Accueil!V14</f>
        <v>4</v>
      </c>
      <c r="U183" s="37">
        <f>Accueil!W14</f>
        <v>5</v>
      </c>
      <c r="V183" s="37">
        <f>Accueil!X14</f>
        <v>6</v>
      </c>
      <c r="W183" s="37">
        <f>Accueil!Y14</f>
        <v>4</v>
      </c>
      <c r="X183" s="37">
        <f>Accueil!Z14</f>
        <v>4</v>
      </c>
      <c r="Y183" s="37">
        <f>Accueil!AA14</f>
        <v>3</v>
      </c>
      <c r="Z183" s="37">
        <f>Accueil!AB14</f>
        <v>5</v>
      </c>
      <c r="AA183" s="37">
        <f>Accueil!AC14</f>
        <v>4</v>
      </c>
      <c r="AB183" s="37">
        <f>Accueil!AD14</f>
        <v>4</v>
      </c>
      <c r="AC183" s="37">
        <f>Accueil!AE14</f>
        <v>4</v>
      </c>
      <c r="AD183" s="37">
        <f>Accueil!AF14</f>
        <v>6</v>
      </c>
      <c r="AE183" s="37">
        <f>Accueil!AG14</f>
        <v>6</v>
      </c>
      <c r="AF183" s="37">
        <f>Accueil!AH14</f>
        <v>5</v>
      </c>
      <c r="AG183" s="37">
        <f>Accueil!AI14</f>
        <v>5</v>
      </c>
      <c r="AH183" s="37">
        <f>Accueil!AJ14</f>
        <v>4</v>
      </c>
      <c r="AI183" s="37">
        <f>Accueil!AK14</f>
        <v>6</v>
      </c>
      <c r="AJ183" s="37">
        <f>Accueil!AL14</f>
        <v>6</v>
      </c>
      <c r="AK183" s="37">
        <f>Accueil!AM14</f>
        <v>4</v>
      </c>
      <c r="AL183" s="37">
        <f>Accueil!AN14</f>
        <v>3</v>
      </c>
      <c r="AM183" s="37">
        <f>Accueil!AO14</f>
        <v>6</v>
      </c>
      <c r="AN183" s="37">
        <f>Accueil!AP14</f>
        <v>8</v>
      </c>
      <c r="AO183" s="37">
        <f>Accueil!AQ14</f>
        <v>4.9473684210526319</v>
      </c>
      <c r="AP183" s="38">
        <f t="shared" ref="AP183:AP201" si="1">IF(C183=MAX(C$182:C$201),1,0)</f>
        <v>1</v>
      </c>
      <c r="AQ183" s="38">
        <f t="shared" ref="AQ183:AQ201" si="2">IF(D183=MAX(D$182:D$201),1,0)</f>
        <v>0</v>
      </c>
      <c r="AR183" s="38">
        <f t="shared" ref="AR183:AR201" si="3">IF(E183=MAX(E$182:E$201),1,0)</f>
        <v>0</v>
      </c>
      <c r="AS183" s="38">
        <f t="shared" ref="AS183:AS201" si="4">IF(F183=MAX(F$182:F$201),1,0)</f>
        <v>1</v>
      </c>
      <c r="AT183" s="38">
        <f t="shared" ref="AT183:AT201" si="5">IF(G183=MAX(G$182:G$201),1,0)</f>
        <v>0</v>
      </c>
      <c r="AU183" s="38">
        <f t="shared" ref="AU183:AU201" si="6">IF(H183=MAX(H$182:H$201),1,0)</f>
        <v>0</v>
      </c>
      <c r="AV183" s="38">
        <f t="shared" ref="AV183:AV201" si="7">IF(I183=MAX(I$182:I$201),1,0)</f>
        <v>0</v>
      </c>
      <c r="AW183" s="38">
        <f t="shared" ref="AW183:AW201" si="8">IF(J183=MAX(J$182:J$201),1,0)</f>
        <v>0</v>
      </c>
      <c r="AX183" s="38">
        <f t="shared" ref="AX183:AX201" si="9">IF(K183=MAX(K$182:K$201),1,0)</f>
        <v>0</v>
      </c>
      <c r="AY183" s="38">
        <f t="shared" ref="AY183:AY201" si="10">IF(L183=MAX(L$182:L$201),1,0)</f>
        <v>0</v>
      </c>
      <c r="AZ183" s="38">
        <f t="shared" ref="AZ183:AZ201" si="11">IF(M183=MAX(M$182:M$201),1,0)</f>
        <v>0</v>
      </c>
      <c r="BA183" s="38">
        <f t="shared" ref="BA183:BA201" si="12">IF(N183=MAX(N$182:N$201),1,0)</f>
        <v>1</v>
      </c>
      <c r="BB183" s="38">
        <f t="shared" ref="BB183:BB201" si="13">IF(O183=MAX(O$182:O$201),1,0)</f>
        <v>1</v>
      </c>
      <c r="BC183" s="38">
        <f t="shared" ref="BC183:BC201" si="14">IF(P183=MAX(P$182:P$201),1,0)</f>
        <v>1</v>
      </c>
      <c r="BD183" s="38">
        <f t="shared" ref="BD183:BD201" si="15">IF(Q183=MAX(Q$182:Q$201),1,0)</f>
        <v>0</v>
      </c>
      <c r="BE183" s="38">
        <f t="shared" ref="BE183:BE201" si="16">IF(R183=MAX(R$182:R$201),1,0)</f>
        <v>0</v>
      </c>
      <c r="BF183" s="38">
        <f t="shared" ref="BF183:BF201" si="17">IF(S183=MAX(S$182:S$201),1,0)</f>
        <v>0</v>
      </c>
      <c r="BG183" s="38">
        <f t="shared" ref="BG183:BG201" si="18">IF(T183=MAX(T$182:T$201),1,0)</f>
        <v>0</v>
      </c>
      <c r="BH183" s="38">
        <f t="shared" ref="BH183:BH201" si="19">IF(U183=MAX(U$182:U$201),1,0)</f>
        <v>0</v>
      </c>
      <c r="BI183" s="38">
        <f t="shared" ref="BI183:BI201" si="20">IF(V183=MAX(V$182:V$201),1,0)</f>
        <v>1</v>
      </c>
      <c r="BJ183" s="38">
        <f t="shared" ref="BJ183:BJ201" si="21">IF(W183=MAX(W$182:W$201),1,0)</f>
        <v>0</v>
      </c>
      <c r="BK183" s="38">
        <f t="shared" ref="BK183:BK201" si="22">IF(X183=MAX(X$182:X$201),1,0)</f>
        <v>0</v>
      </c>
      <c r="BL183" s="38">
        <f t="shared" ref="BL183:BL201" si="23">IF(Y183=MAX(Y$182:Y$201),1,0)</f>
        <v>0</v>
      </c>
      <c r="BM183" s="38">
        <f t="shared" ref="BM183:BM201" si="24">IF(Z183=MAX(Z$182:Z$201),1,0)</f>
        <v>0</v>
      </c>
      <c r="BN183" s="38">
        <f t="shared" ref="BN183:BN201" si="25">IF(AA183=MAX(AA$182:AA$201),1,0)</f>
        <v>0</v>
      </c>
      <c r="BO183" s="38">
        <f t="shared" ref="BO183:BO201" si="26">IF(AB183=MAX(AB$182:AB$201),1,0)</f>
        <v>0</v>
      </c>
      <c r="BP183" s="38">
        <f t="shared" ref="BP183:BP201" si="27">IF(AC183=MAX(AC$182:AC$201),1,0)</f>
        <v>0</v>
      </c>
      <c r="BQ183" s="38">
        <f t="shared" ref="BQ183:BQ201" si="28">IF(AD183=MAX(AD$182:AD$201),1,0)</f>
        <v>0</v>
      </c>
      <c r="BR183" s="38">
        <f t="shared" ref="BR183:BR201" si="29">IF(AE183=MAX(AE$182:AE$201),1,0)</f>
        <v>0</v>
      </c>
      <c r="BS183" s="38">
        <f t="shared" ref="BS183:BS201" si="30">IF(AF183=MAX(AF$182:AF$201),1,0)</f>
        <v>0</v>
      </c>
      <c r="BT183" s="38">
        <f t="shared" ref="BT183:BT201" si="31">IF(AG183=MAX(AG$182:AG$201),1,0)</f>
        <v>0</v>
      </c>
      <c r="BU183" s="38">
        <f t="shared" ref="BU183:BU201" si="32">IF(AH183=MAX(AH$182:AH$201),1,0)</f>
        <v>0</v>
      </c>
      <c r="BV183" s="38">
        <f t="shared" ref="BV183:BV201" si="33">IF(AI183=MAX(AI$182:AI$201),1,0)</f>
        <v>1</v>
      </c>
      <c r="BW183" s="38">
        <f t="shared" ref="BW183:BW201" si="34">IF(AJ183=MAX(AJ$182:AJ$201),1,0)</f>
        <v>0</v>
      </c>
      <c r="BX183" s="38">
        <f t="shared" ref="BX183:BX201" si="35">IF(AK183=MAX(AK$182:AK$201),1,0)</f>
        <v>0</v>
      </c>
      <c r="BY183" s="38">
        <f t="shared" ref="BY183:BY201" si="36">IF(AL183=MAX(AL$182:AL$201),1,0)</f>
        <v>0</v>
      </c>
      <c r="BZ183" s="38">
        <f t="shared" ref="BZ183:BZ201" si="37">IF(AM183=MAX(AM$182:AM$201),1,0)</f>
        <v>1</v>
      </c>
      <c r="CA183" s="38">
        <f t="shared" ref="CA183:CA201" si="38">IF(AN183=MAX(AN$182:AN$201),1,0)</f>
        <v>1</v>
      </c>
      <c r="CB183" s="14"/>
      <c r="CC183" s="14"/>
      <c r="CD183" s="14"/>
    </row>
    <row r="184" spans="1:82" x14ac:dyDescent="0.25">
      <c r="A184" s="37" t="str">
        <f>Accueil!C15</f>
        <v>Remi</v>
      </c>
      <c r="B184" s="37">
        <f>Accueil!D15</f>
        <v>186</v>
      </c>
      <c r="C184" s="37">
        <f>Accueil!E15</f>
        <v>6</v>
      </c>
      <c r="D184" s="37">
        <f>Accueil!F15</f>
        <v>4</v>
      </c>
      <c r="E184" s="37">
        <f>Accueil!G15</f>
        <v>4</v>
      </c>
      <c r="F184" s="37">
        <f>Accueil!H15</f>
        <v>6</v>
      </c>
      <c r="G184" s="37">
        <f>Accueil!I15</f>
        <v>4</v>
      </c>
      <c r="H184" s="37">
        <f>Accueil!J15</f>
        <v>5</v>
      </c>
      <c r="I184" s="37">
        <f>Accueil!K15</f>
        <v>4</v>
      </c>
      <c r="J184" s="37">
        <f>Accueil!L15</f>
        <v>2</v>
      </c>
      <c r="K184" s="37">
        <f>Accueil!M15</f>
        <v>4</v>
      </c>
      <c r="L184" s="37">
        <f>Accueil!N15</f>
        <v>2</v>
      </c>
      <c r="M184" s="37">
        <f>Accueil!O15</f>
        <v>7</v>
      </c>
      <c r="N184" s="37">
        <f>Accueil!P15</f>
        <v>4</v>
      </c>
      <c r="O184" s="37">
        <f>Accueil!Q15</f>
        <v>5</v>
      </c>
      <c r="P184" s="37">
        <f>Accueil!R15</f>
        <v>7</v>
      </c>
      <c r="Q184" s="37">
        <f>Accueil!S15</f>
        <v>6</v>
      </c>
      <c r="R184" s="37">
        <f>Accueil!T15</f>
        <v>4</v>
      </c>
      <c r="S184" s="37">
        <f>Accueil!U15</f>
        <v>5</v>
      </c>
      <c r="T184" s="37">
        <f>Accueil!V15</f>
        <v>6</v>
      </c>
      <c r="U184" s="37">
        <f>Accueil!W15</f>
        <v>6</v>
      </c>
      <c r="V184" s="37">
        <f>Accueil!X15</f>
        <v>3</v>
      </c>
      <c r="W184" s="37">
        <f>Accueil!Y15</f>
        <v>6</v>
      </c>
      <c r="X184" s="37">
        <f>Accueil!Z15</f>
        <v>3</v>
      </c>
      <c r="Y184" s="37">
        <f>Accueil!AA15</f>
        <v>5</v>
      </c>
      <c r="Z184" s="37">
        <f>Accueil!AB15</f>
        <v>6</v>
      </c>
      <c r="AA184" s="37">
        <f>Accueil!AC15</f>
        <v>5</v>
      </c>
      <c r="AB184" s="37">
        <f>Accueil!AD15</f>
        <v>5</v>
      </c>
      <c r="AC184" s="37">
        <f>Accueil!AE15</f>
        <v>5</v>
      </c>
      <c r="AD184" s="37">
        <f>Accueil!AF15</f>
        <v>5</v>
      </c>
      <c r="AE184" s="37">
        <f>Accueil!AG15</f>
        <v>6</v>
      </c>
      <c r="AF184" s="37">
        <f>Accueil!AH15</f>
        <v>6</v>
      </c>
      <c r="AG184" s="37">
        <f>Accueil!AI15</f>
        <v>6</v>
      </c>
      <c r="AH184" s="37">
        <f>Accueil!AJ15</f>
        <v>4</v>
      </c>
      <c r="AI184" s="37">
        <f>Accueil!AK15</f>
        <v>5</v>
      </c>
      <c r="AJ184" s="37">
        <f>Accueil!AL15</f>
        <v>7</v>
      </c>
      <c r="AK184" s="37">
        <f>Accueil!AM15</f>
        <v>5</v>
      </c>
      <c r="AL184" s="37">
        <f>Accueil!AN15</f>
        <v>3</v>
      </c>
      <c r="AM184" s="37">
        <f>Accueil!AO15</f>
        <v>4</v>
      </c>
      <c r="AN184" s="37">
        <f>Accueil!AP15</f>
        <v>6</v>
      </c>
      <c r="AO184" s="37">
        <f>Accueil!AQ15</f>
        <v>4.8947368421052628</v>
      </c>
      <c r="AP184" s="38">
        <f t="shared" si="1"/>
        <v>1</v>
      </c>
      <c r="AQ184" s="38">
        <f t="shared" si="2"/>
        <v>0</v>
      </c>
      <c r="AR184" s="38">
        <f t="shared" si="3"/>
        <v>0</v>
      </c>
      <c r="AS184" s="38">
        <f t="shared" si="4"/>
        <v>1</v>
      </c>
      <c r="AT184" s="38">
        <f t="shared" si="5"/>
        <v>0</v>
      </c>
      <c r="AU184" s="38">
        <f t="shared" si="6"/>
        <v>0</v>
      </c>
      <c r="AV184" s="38">
        <f t="shared" si="7"/>
        <v>0</v>
      </c>
      <c r="AW184" s="38">
        <f t="shared" si="8"/>
        <v>0</v>
      </c>
      <c r="AX184" s="38">
        <f t="shared" si="9"/>
        <v>0</v>
      </c>
      <c r="AY184" s="38">
        <f t="shared" si="10"/>
        <v>0</v>
      </c>
      <c r="AZ184" s="38">
        <f t="shared" si="11"/>
        <v>1</v>
      </c>
      <c r="BA184" s="38">
        <f t="shared" si="12"/>
        <v>0</v>
      </c>
      <c r="BB184" s="38">
        <f t="shared" si="13"/>
        <v>1</v>
      </c>
      <c r="BC184" s="38">
        <f t="shared" si="14"/>
        <v>1</v>
      </c>
      <c r="BD184" s="38">
        <f t="shared" si="15"/>
        <v>0</v>
      </c>
      <c r="BE184" s="38">
        <f t="shared" si="16"/>
        <v>0</v>
      </c>
      <c r="BF184" s="38">
        <f t="shared" si="17"/>
        <v>0</v>
      </c>
      <c r="BG184" s="38">
        <f t="shared" si="18"/>
        <v>0</v>
      </c>
      <c r="BH184" s="38">
        <f t="shared" si="19"/>
        <v>0</v>
      </c>
      <c r="BI184" s="38">
        <f t="shared" si="20"/>
        <v>0</v>
      </c>
      <c r="BJ184" s="38">
        <f t="shared" si="21"/>
        <v>1</v>
      </c>
      <c r="BK184" s="38">
        <f t="shared" si="22"/>
        <v>0</v>
      </c>
      <c r="BL184" s="38">
        <f t="shared" si="23"/>
        <v>1</v>
      </c>
      <c r="BM184" s="38">
        <f t="shared" si="24"/>
        <v>0</v>
      </c>
      <c r="BN184" s="38">
        <f t="shared" si="25"/>
        <v>0</v>
      </c>
      <c r="BO184" s="38">
        <f t="shared" si="26"/>
        <v>0</v>
      </c>
      <c r="BP184" s="38">
        <f t="shared" si="27"/>
        <v>1</v>
      </c>
      <c r="BQ184" s="38">
        <f t="shared" si="28"/>
        <v>0</v>
      </c>
      <c r="BR184" s="38">
        <f t="shared" si="29"/>
        <v>0</v>
      </c>
      <c r="BS184" s="38">
        <f t="shared" si="30"/>
        <v>1</v>
      </c>
      <c r="BT184" s="38">
        <f t="shared" si="31"/>
        <v>0</v>
      </c>
      <c r="BU184" s="38">
        <f t="shared" si="32"/>
        <v>0</v>
      </c>
      <c r="BV184" s="38">
        <f t="shared" si="33"/>
        <v>0</v>
      </c>
      <c r="BW184" s="38">
        <f t="shared" si="34"/>
        <v>1</v>
      </c>
      <c r="BX184" s="38">
        <f t="shared" si="35"/>
        <v>1</v>
      </c>
      <c r="BY184" s="38">
        <f t="shared" si="36"/>
        <v>0</v>
      </c>
      <c r="BZ184" s="38">
        <f t="shared" si="37"/>
        <v>0</v>
      </c>
      <c r="CA184" s="38">
        <f t="shared" si="38"/>
        <v>0</v>
      </c>
      <c r="CB184" s="14"/>
      <c r="CC184" s="14"/>
      <c r="CD184" s="14"/>
    </row>
    <row r="185" spans="1:82" x14ac:dyDescent="0.25">
      <c r="A185" s="37" t="str">
        <f>Accueil!C16</f>
        <v>Régis</v>
      </c>
      <c r="B185" s="37">
        <f>Accueil!D16</f>
        <v>183</v>
      </c>
      <c r="C185" s="37">
        <f>Accueil!E16</f>
        <v>5</v>
      </c>
      <c r="D185" s="37">
        <f>Accueil!F16</f>
        <v>5</v>
      </c>
      <c r="E185" s="37">
        <f>Accueil!G16</f>
        <v>4</v>
      </c>
      <c r="F185" s="37">
        <f>Accueil!H16</f>
        <v>6</v>
      </c>
      <c r="G185" s="37">
        <f>Accueil!I16</f>
        <v>4</v>
      </c>
      <c r="H185" s="37">
        <f>Accueil!J16</f>
        <v>6</v>
      </c>
      <c r="I185" s="37">
        <f>Accueil!K16</f>
        <v>6</v>
      </c>
      <c r="J185" s="37">
        <f>Accueil!L16</f>
        <v>4</v>
      </c>
      <c r="K185" s="37">
        <f>Accueil!M16</f>
        <v>4</v>
      </c>
      <c r="L185" s="37">
        <f>Accueil!N16</f>
        <v>3</v>
      </c>
      <c r="M185" s="37">
        <f>Accueil!O16</f>
        <v>6</v>
      </c>
      <c r="N185" s="37">
        <f>Accueil!P16</f>
        <v>6</v>
      </c>
      <c r="O185" s="37">
        <f>Accueil!Q16</f>
        <v>4</v>
      </c>
      <c r="P185" s="37">
        <f>Accueil!R16</f>
        <v>5</v>
      </c>
      <c r="Q185" s="37">
        <f>Accueil!S16</f>
        <v>5</v>
      </c>
      <c r="R185" s="37">
        <f>Accueil!T16</f>
        <v>3</v>
      </c>
      <c r="S185" s="37">
        <f>Accueil!U16</f>
        <v>5</v>
      </c>
      <c r="T185" s="37">
        <f>Accueil!V16</f>
        <v>8</v>
      </c>
      <c r="U185" s="37">
        <f>Accueil!W16</f>
        <v>5</v>
      </c>
      <c r="V185" s="37">
        <f>Accueil!X16</f>
        <v>3</v>
      </c>
      <c r="W185" s="37">
        <f>Accueil!Y16</f>
        <v>4</v>
      </c>
      <c r="X185" s="37">
        <f>Accueil!Z16</f>
        <v>5</v>
      </c>
      <c r="Y185" s="37">
        <f>Accueil!AA16</f>
        <v>5</v>
      </c>
      <c r="Z185" s="37">
        <f>Accueil!AB16</f>
        <v>4</v>
      </c>
      <c r="AA185" s="37">
        <f>Accueil!AC16</f>
        <v>4</v>
      </c>
      <c r="AB185" s="37">
        <f>Accueil!AD16</f>
        <v>2</v>
      </c>
      <c r="AC185" s="37">
        <f>Accueil!AE16</f>
        <v>4</v>
      </c>
      <c r="AD185" s="37">
        <f>Accueil!AF16</f>
        <v>6</v>
      </c>
      <c r="AE185" s="37">
        <f>Accueil!AG16</f>
        <v>7</v>
      </c>
      <c r="AF185" s="37">
        <f>Accueil!AH16</f>
        <v>2</v>
      </c>
      <c r="AG185" s="37">
        <f>Accueil!AI16</f>
        <v>6</v>
      </c>
      <c r="AH185" s="37">
        <f>Accueil!AJ16</f>
        <v>7</v>
      </c>
      <c r="AI185" s="37">
        <f>Accueil!AK16</f>
        <v>4</v>
      </c>
      <c r="AJ185" s="37">
        <f>Accueil!AL16</f>
        <v>6</v>
      </c>
      <c r="AK185" s="37">
        <f>Accueil!AM16</f>
        <v>4</v>
      </c>
      <c r="AL185" s="37">
        <f>Accueil!AN16</f>
        <v>5</v>
      </c>
      <c r="AM185" s="37">
        <f>Accueil!AO16</f>
        <v>4</v>
      </c>
      <c r="AN185" s="37">
        <f>Accueil!AP16</f>
        <v>7</v>
      </c>
      <c r="AO185" s="37">
        <f>Accueil!AQ16</f>
        <v>4.8157894736842106</v>
      </c>
      <c r="AP185" s="38">
        <f t="shared" si="1"/>
        <v>0</v>
      </c>
      <c r="AQ185" s="38">
        <f t="shared" si="2"/>
        <v>0</v>
      </c>
      <c r="AR185" s="38">
        <f t="shared" si="3"/>
        <v>0</v>
      </c>
      <c r="AS185" s="38">
        <f t="shared" si="4"/>
        <v>1</v>
      </c>
      <c r="AT185" s="38">
        <f t="shared" si="5"/>
        <v>0</v>
      </c>
      <c r="AU185" s="38">
        <f t="shared" si="6"/>
        <v>0</v>
      </c>
      <c r="AV185" s="38">
        <f t="shared" si="7"/>
        <v>1</v>
      </c>
      <c r="AW185" s="38">
        <f t="shared" si="8"/>
        <v>1</v>
      </c>
      <c r="AX185" s="38">
        <f t="shared" si="9"/>
        <v>0</v>
      </c>
      <c r="AY185" s="38">
        <f t="shared" si="10"/>
        <v>0</v>
      </c>
      <c r="AZ185" s="38">
        <f t="shared" si="11"/>
        <v>0</v>
      </c>
      <c r="BA185" s="38">
        <f t="shared" si="12"/>
        <v>0</v>
      </c>
      <c r="BB185" s="38">
        <f t="shared" si="13"/>
        <v>0</v>
      </c>
      <c r="BC185" s="38">
        <f t="shared" si="14"/>
        <v>0</v>
      </c>
      <c r="BD185" s="38">
        <f t="shared" si="15"/>
        <v>0</v>
      </c>
      <c r="BE185" s="38">
        <f t="shared" si="16"/>
        <v>0</v>
      </c>
      <c r="BF185" s="38">
        <f t="shared" si="17"/>
        <v>0</v>
      </c>
      <c r="BG185" s="38">
        <f t="shared" si="18"/>
        <v>0</v>
      </c>
      <c r="BH185" s="38">
        <f t="shared" si="19"/>
        <v>0</v>
      </c>
      <c r="BI185" s="38">
        <f t="shared" si="20"/>
        <v>0</v>
      </c>
      <c r="BJ185" s="38">
        <f t="shared" si="21"/>
        <v>0</v>
      </c>
      <c r="BK185" s="38">
        <f t="shared" si="22"/>
        <v>0</v>
      </c>
      <c r="BL185" s="38">
        <f t="shared" si="23"/>
        <v>1</v>
      </c>
      <c r="BM185" s="38">
        <f t="shared" si="24"/>
        <v>0</v>
      </c>
      <c r="BN185" s="38">
        <f t="shared" si="25"/>
        <v>0</v>
      </c>
      <c r="BO185" s="38">
        <f t="shared" si="26"/>
        <v>0</v>
      </c>
      <c r="BP185" s="38">
        <f t="shared" si="27"/>
        <v>0</v>
      </c>
      <c r="BQ185" s="38">
        <f t="shared" si="28"/>
        <v>0</v>
      </c>
      <c r="BR185" s="38">
        <f t="shared" si="29"/>
        <v>0</v>
      </c>
      <c r="BS185" s="38">
        <f t="shared" si="30"/>
        <v>0</v>
      </c>
      <c r="BT185" s="38">
        <f t="shared" si="31"/>
        <v>0</v>
      </c>
      <c r="BU185" s="38">
        <f t="shared" si="32"/>
        <v>1</v>
      </c>
      <c r="BV185" s="38">
        <f t="shared" si="33"/>
        <v>0</v>
      </c>
      <c r="BW185" s="38">
        <f t="shared" si="34"/>
        <v>0</v>
      </c>
      <c r="BX185" s="38">
        <f t="shared" si="35"/>
        <v>0</v>
      </c>
      <c r="BY185" s="38">
        <f t="shared" si="36"/>
        <v>1</v>
      </c>
      <c r="BZ185" s="38">
        <f t="shared" si="37"/>
        <v>0</v>
      </c>
      <c r="CA185" s="38">
        <f t="shared" si="38"/>
        <v>0</v>
      </c>
      <c r="CB185" s="14"/>
      <c r="CC185" s="14"/>
      <c r="CD185" s="14"/>
    </row>
    <row r="186" spans="1:82" x14ac:dyDescent="0.25">
      <c r="A186" s="37" t="str">
        <f>Accueil!C17</f>
        <v>Alia</v>
      </c>
      <c r="B186" s="37">
        <f>Accueil!D17</f>
        <v>182</v>
      </c>
      <c r="C186" s="37">
        <f>Accueil!E17</f>
        <v>5</v>
      </c>
      <c r="D186" s="37">
        <f>Accueil!F17</f>
        <v>9</v>
      </c>
      <c r="E186" s="37">
        <f>Accueil!G17</f>
        <v>5</v>
      </c>
      <c r="F186" s="37">
        <f>Accueil!H17</f>
        <v>5</v>
      </c>
      <c r="G186" s="37">
        <f>Accueil!I17</f>
        <v>3</v>
      </c>
      <c r="H186" s="37">
        <f>Accueil!J17</f>
        <v>5</v>
      </c>
      <c r="I186" s="37">
        <f>Accueil!K17</f>
        <v>3</v>
      </c>
      <c r="J186" s="37">
        <f>Accueil!L17</f>
        <v>3</v>
      </c>
      <c r="K186" s="37">
        <f>Accueil!M17</f>
        <v>6</v>
      </c>
      <c r="L186" s="37">
        <f>Accueil!N17</f>
        <v>3</v>
      </c>
      <c r="M186" s="37">
        <f>Accueil!O17</f>
        <v>7</v>
      </c>
      <c r="N186" s="37">
        <f>Accueil!P17</f>
        <v>6</v>
      </c>
      <c r="O186" s="37">
        <f>Accueil!Q17</f>
        <v>3</v>
      </c>
      <c r="P186" s="37">
        <f>Accueil!R17</f>
        <v>4</v>
      </c>
      <c r="Q186" s="37">
        <f>Accueil!S17</f>
        <v>3</v>
      </c>
      <c r="R186" s="37">
        <f>Accueil!T17</f>
        <v>4</v>
      </c>
      <c r="S186" s="37">
        <f>Accueil!U17</f>
        <v>6</v>
      </c>
      <c r="T186" s="37">
        <f>Accueil!V17</f>
        <v>5</v>
      </c>
      <c r="U186" s="37">
        <f>Accueil!W17</f>
        <v>7</v>
      </c>
      <c r="V186" s="37">
        <f>Accueil!X17</f>
        <v>4</v>
      </c>
      <c r="W186" s="37">
        <f>Accueil!Y17</f>
        <v>4</v>
      </c>
      <c r="X186" s="37">
        <f>Accueil!Z17</f>
        <v>5</v>
      </c>
      <c r="Y186" s="37">
        <f>Accueil!AA17</f>
        <v>4</v>
      </c>
      <c r="Z186" s="37">
        <f>Accueil!AB17</f>
        <v>5</v>
      </c>
      <c r="AA186" s="37">
        <f>Accueil!AC17</f>
        <v>5</v>
      </c>
      <c r="AB186" s="37">
        <f>Accueil!AD17</f>
        <v>5</v>
      </c>
      <c r="AC186" s="37">
        <f>Accueil!AE17</f>
        <v>3</v>
      </c>
      <c r="AD186" s="37">
        <f>Accueil!AF17</f>
        <v>5</v>
      </c>
      <c r="AE186" s="37">
        <f>Accueil!AG17</f>
        <v>7</v>
      </c>
      <c r="AF186" s="37">
        <f>Accueil!AH17</f>
        <v>6</v>
      </c>
      <c r="AG186" s="37">
        <f>Accueil!AI17</f>
        <v>6</v>
      </c>
      <c r="AH186" s="37">
        <f>Accueil!AJ17</f>
        <v>4</v>
      </c>
      <c r="AI186" s="37">
        <f>Accueil!AK17</f>
        <v>4</v>
      </c>
      <c r="AJ186" s="37">
        <f>Accueil!AL17</f>
        <v>6</v>
      </c>
      <c r="AK186" s="37">
        <f>Accueil!AM17</f>
        <v>3</v>
      </c>
      <c r="AL186" s="37">
        <f>Accueil!AN17</f>
        <v>4</v>
      </c>
      <c r="AM186" s="37">
        <f>Accueil!AO17</f>
        <v>4</v>
      </c>
      <c r="AN186" s="37">
        <f>Accueil!AP17</f>
        <v>6</v>
      </c>
      <c r="AO186" s="37">
        <f>Accueil!AQ17</f>
        <v>4.7894736842105265</v>
      </c>
      <c r="AP186" s="38">
        <f t="shared" si="1"/>
        <v>0</v>
      </c>
      <c r="AQ186" s="38">
        <f t="shared" si="2"/>
        <v>1</v>
      </c>
      <c r="AR186" s="38">
        <f t="shared" si="3"/>
        <v>0</v>
      </c>
      <c r="AS186" s="38">
        <f t="shared" si="4"/>
        <v>0</v>
      </c>
      <c r="AT186" s="38">
        <f t="shared" si="5"/>
        <v>0</v>
      </c>
      <c r="AU186" s="38">
        <f t="shared" si="6"/>
        <v>0</v>
      </c>
      <c r="AV186" s="38">
        <f t="shared" si="7"/>
        <v>0</v>
      </c>
      <c r="AW186" s="38">
        <f t="shared" si="8"/>
        <v>0</v>
      </c>
      <c r="AX186" s="38">
        <f t="shared" si="9"/>
        <v>1</v>
      </c>
      <c r="AY186" s="38">
        <f t="shared" si="10"/>
        <v>0</v>
      </c>
      <c r="AZ186" s="38">
        <f t="shared" si="11"/>
        <v>1</v>
      </c>
      <c r="BA186" s="38">
        <f t="shared" si="12"/>
        <v>0</v>
      </c>
      <c r="BB186" s="38">
        <f t="shared" si="13"/>
        <v>0</v>
      </c>
      <c r="BC186" s="38">
        <f t="shared" si="14"/>
        <v>0</v>
      </c>
      <c r="BD186" s="38">
        <f t="shared" si="15"/>
        <v>0</v>
      </c>
      <c r="BE186" s="38">
        <f t="shared" si="16"/>
        <v>0</v>
      </c>
      <c r="BF186" s="38">
        <f t="shared" si="17"/>
        <v>1</v>
      </c>
      <c r="BG186" s="38">
        <f t="shared" si="18"/>
        <v>0</v>
      </c>
      <c r="BH186" s="38">
        <f t="shared" si="19"/>
        <v>0</v>
      </c>
      <c r="BI186" s="38">
        <f t="shared" si="20"/>
        <v>0</v>
      </c>
      <c r="BJ186" s="38">
        <f t="shared" si="21"/>
        <v>0</v>
      </c>
      <c r="BK186" s="38">
        <f t="shared" si="22"/>
        <v>0</v>
      </c>
      <c r="BL186" s="38">
        <f t="shared" si="23"/>
        <v>0</v>
      </c>
      <c r="BM186" s="38">
        <f t="shared" si="24"/>
        <v>0</v>
      </c>
      <c r="BN186" s="38">
        <f t="shared" si="25"/>
        <v>0</v>
      </c>
      <c r="BO186" s="38">
        <f t="shared" si="26"/>
        <v>0</v>
      </c>
      <c r="BP186" s="38">
        <f t="shared" si="27"/>
        <v>0</v>
      </c>
      <c r="BQ186" s="38">
        <f t="shared" si="28"/>
        <v>0</v>
      </c>
      <c r="BR186" s="38">
        <f t="shared" si="29"/>
        <v>0</v>
      </c>
      <c r="BS186" s="38">
        <f t="shared" si="30"/>
        <v>1</v>
      </c>
      <c r="BT186" s="38">
        <f t="shared" si="31"/>
        <v>0</v>
      </c>
      <c r="BU186" s="38">
        <f t="shared" si="32"/>
        <v>0</v>
      </c>
      <c r="BV186" s="38">
        <f t="shared" si="33"/>
        <v>0</v>
      </c>
      <c r="BW186" s="38">
        <f t="shared" si="34"/>
        <v>0</v>
      </c>
      <c r="BX186" s="38">
        <f t="shared" si="35"/>
        <v>0</v>
      </c>
      <c r="BY186" s="38">
        <f t="shared" si="36"/>
        <v>0</v>
      </c>
      <c r="BZ186" s="38">
        <f t="shared" si="37"/>
        <v>0</v>
      </c>
      <c r="CA186" s="38">
        <f t="shared" si="38"/>
        <v>0</v>
      </c>
      <c r="CB186" s="14"/>
      <c r="CC186" s="14"/>
      <c r="CD186" s="14"/>
    </row>
    <row r="187" spans="1:82" x14ac:dyDescent="0.25">
      <c r="A187" s="37" t="str">
        <f>Accueil!C18</f>
        <v>Sarah</v>
      </c>
      <c r="B187" s="37">
        <f>Accueil!D18</f>
        <v>180</v>
      </c>
      <c r="C187" s="37">
        <f>Accueil!E18</f>
        <v>4</v>
      </c>
      <c r="D187" s="37">
        <f>Accueil!F18</f>
        <v>5</v>
      </c>
      <c r="E187" s="37">
        <f>Accueil!G18</f>
        <v>4</v>
      </c>
      <c r="F187" s="37">
        <f>Accueil!H18</f>
        <v>6</v>
      </c>
      <c r="G187" s="37">
        <f>Accueil!I18</f>
        <v>3</v>
      </c>
      <c r="H187" s="37">
        <f>Accueil!J18</f>
        <v>7</v>
      </c>
      <c r="I187" s="37">
        <f>Accueil!K18</f>
        <v>2</v>
      </c>
      <c r="J187" s="37">
        <f>Accueil!L18</f>
        <v>2</v>
      </c>
      <c r="K187" s="37">
        <f>Accueil!M18</f>
        <v>3</v>
      </c>
      <c r="L187" s="37">
        <f>Accueil!N18</f>
        <v>4</v>
      </c>
      <c r="M187" s="37">
        <f>Accueil!O18</f>
        <v>5</v>
      </c>
      <c r="N187" s="37">
        <f>Accueil!P18</f>
        <v>7</v>
      </c>
      <c r="O187" s="37">
        <f>Accueil!Q18</f>
        <v>3</v>
      </c>
      <c r="P187" s="37">
        <f>Accueil!R18</f>
        <v>5</v>
      </c>
      <c r="Q187" s="37">
        <f>Accueil!S18</f>
        <v>6</v>
      </c>
      <c r="R187" s="37">
        <f>Accueil!T18</f>
        <v>6</v>
      </c>
      <c r="S187" s="37">
        <f>Accueil!U18</f>
        <v>5</v>
      </c>
      <c r="T187" s="37">
        <f>Accueil!V18</f>
        <v>6</v>
      </c>
      <c r="U187" s="37">
        <f>Accueil!W18</f>
        <v>6</v>
      </c>
      <c r="V187" s="37">
        <f>Accueil!X18</f>
        <v>6</v>
      </c>
      <c r="W187" s="37">
        <f>Accueil!Y18</f>
        <v>3</v>
      </c>
      <c r="X187" s="37">
        <f>Accueil!Z18</f>
        <v>5</v>
      </c>
      <c r="Y187" s="37">
        <f>Accueil!AA18</f>
        <v>4</v>
      </c>
      <c r="Z187" s="37">
        <f>Accueil!AB18</f>
        <v>7</v>
      </c>
      <c r="AA187" s="37">
        <f>Accueil!AC18</f>
        <v>6</v>
      </c>
      <c r="AB187" s="37">
        <f>Accueil!AD18</f>
        <v>5</v>
      </c>
      <c r="AC187" s="37">
        <f>Accueil!AE18</f>
        <v>2</v>
      </c>
      <c r="AD187" s="37">
        <f>Accueil!AF18</f>
        <v>5</v>
      </c>
      <c r="AE187" s="37">
        <f>Accueil!AG18</f>
        <v>6</v>
      </c>
      <c r="AF187" s="37">
        <f>Accueil!AH18</f>
        <v>3</v>
      </c>
      <c r="AG187" s="37">
        <f>Accueil!AI18</f>
        <v>8</v>
      </c>
      <c r="AH187" s="37">
        <f>Accueil!AJ18</f>
        <v>4</v>
      </c>
      <c r="AI187" s="37">
        <f>Accueil!AK18</f>
        <v>5</v>
      </c>
      <c r="AJ187" s="37">
        <f>Accueil!AL18</f>
        <v>6</v>
      </c>
      <c r="AK187" s="37">
        <f>Accueil!AM18</f>
        <v>3</v>
      </c>
      <c r="AL187" s="37">
        <f>Accueil!AN18</f>
        <v>4</v>
      </c>
      <c r="AM187" s="37">
        <f>Accueil!AO18</f>
        <v>3</v>
      </c>
      <c r="AN187" s="37">
        <f>Accueil!AP18</f>
        <v>6</v>
      </c>
      <c r="AO187" s="37">
        <f>Accueil!AQ18</f>
        <v>4.7368421052631575</v>
      </c>
      <c r="AP187" s="38">
        <f t="shared" si="1"/>
        <v>0</v>
      </c>
      <c r="AQ187" s="38">
        <f t="shared" si="2"/>
        <v>0</v>
      </c>
      <c r="AR187" s="38">
        <f t="shared" si="3"/>
        <v>0</v>
      </c>
      <c r="AS187" s="38">
        <f t="shared" si="4"/>
        <v>1</v>
      </c>
      <c r="AT187" s="38">
        <f t="shared" si="5"/>
        <v>0</v>
      </c>
      <c r="AU187" s="38">
        <f t="shared" si="6"/>
        <v>1</v>
      </c>
      <c r="AV187" s="38">
        <f t="shared" si="7"/>
        <v>0</v>
      </c>
      <c r="AW187" s="38">
        <f t="shared" si="8"/>
        <v>0</v>
      </c>
      <c r="AX187" s="38">
        <f t="shared" si="9"/>
        <v>0</v>
      </c>
      <c r="AY187" s="38">
        <f t="shared" si="10"/>
        <v>1</v>
      </c>
      <c r="AZ187" s="38">
        <f t="shared" si="11"/>
        <v>0</v>
      </c>
      <c r="BA187" s="38">
        <f t="shared" si="12"/>
        <v>1</v>
      </c>
      <c r="BB187" s="38">
        <f t="shared" si="13"/>
        <v>0</v>
      </c>
      <c r="BC187" s="38">
        <f t="shared" si="14"/>
        <v>0</v>
      </c>
      <c r="BD187" s="38">
        <f t="shared" si="15"/>
        <v>0</v>
      </c>
      <c r="BE187" s="38">
        <f t="shared" si="16"/>
        <v>0</v>
      </c>
      <c r="BF187" s="38">
        <f t="shared" si="17"/>
        <v>0</v>
      </c>
      <c r="BG187" s="38">
        <f t="shared" si="18"/>
        <v>0</v>
      </c>
      <c r="BH187" s="38">
        <f t="shared" si="19"/>
        <v>0</v>
      </c>
      <c r="BI187" s="38">
        <f t="shared" si="20"/>
        <v>1</v>
      </c>
      <c r="BJ187" s="38">
        <f t="shared" si="21"/>
        <v>0</v>
      </c>
      <c r="BK187" s="38">
        <f t="shared" si="22"/>
        <v>0</v>
      </c>
      <c r="BL187" s="38">
        <f t="shared" si="23"/>
        <v>0</v>
      </c>
      <c r="BM187" s="38">
        <f t="shared" si="24"/>
        <v>1</v>
      </c>
      <c r="BN187" s="38">
        <f t="shared" si="25"/>
        <v>1</v>
      </c>
      <c r="BO187" s="38">
        <f t="shared" si="26"/>
        <v>0</v>
      </c>
      <c r="BP187" s="38">
        <f t="shared" si="27"/>
        <v>0</v>
      </c>
      <c r="BQ187" s="38">
        <f t="shared" si="28"/>
        <v>0</v>
      </c>
      <c r="BR187" s="38">
        <f t="shared" si="29"/>
        <v>0</v>
      </c>
      <c r="BS187" s="38">
        <f t="shared" si="30"/>
        <v>0</v>
      </c>
      <c r="BT187" s="38">
        <f t="shared" si="31"/>
        <v>1</v>
      </c>
      <c r="BU187" s="38">
        <f t="shared" si="32"/>
        <v>0</v>
      </c>
      <c r="BV187" s="38">
        <f t="shared" si="33"/>
        <v>0</v>
      </c>
      <c r="BW187" s="38">
        <f t="shared" si="34"/>
        <v>0</v>
      </c>
      <c r="BX187" s="38">
        <f t="shared" si="35"/>
        <v>0</v>
      </c>
      <c r="BY187" s="38">
        <f t="shared" si="36"/>
        <v>0</v>
      </c>
      <c r="BZ187" s="38">
        <f t="shared" si="37"/>
        <v>0</v>
      </c>
      <c r="CA187" s="38">
        <f t="shared" si="38"/>
        <v>0</v>
      </c>
      <c r="CB187" s="14"/>
      <c r="CC187" s="14"/>
      <c r="CD187" s="14"/>
    </row>
    <row r="188" spans="1:82" x14ac:dyDescent="0.25">
      <c r="A188" s="37" t="str">
        <f>Accueil!C19</f>
        <v>Mélanie</v>
      </c>
      <c r="B188" s="37">
        <f>Accueil!D19</f>
        <v>166</v>
      </c>
      <c r="C188" s="37">
        <f>Accueil!E19</f>
        <v>6</v>
      </c>
      <c r="D188" s="37">
        <f>Accueil!F19</f>
        <v>7</v>
      </c>
      <c r="E188" s="37">
        <f>Accueil!G19</f>
        <v>4</v>
      </c>
      <c r="F188" s="37">
        <f>Accueil!H19</f>
        <v>2</v>
      </c>
      <c r="G188" s="37">
        <f>Accueil!I19</f>
        <v>5</v>
      </c>
      <c r="H188" s="37">
        <f>Accueil!J19</f>
        <v>3</v>
      </c>
      <c r="I188" s="37">
        <f>Accueil!K19</f>
        <v>6</v>
      </c>
      <c r="J188" s="37">
        <f>Accueil!L19</f>
        <v>4</v>
      </c>
      <c r="K188" s="37">
        <f>Accueil!M19</f>
        <v>4</v>
      </c>
      <c r="L188" s="37">
        <f>Accueil!N19</f>
        <v>2</v>
      </c>
      <c r="M188" s="37">
        <f>Accueil!O19</f>
        <v>3</v>
      </c>
      <c r="N188" s="37">
        <f>Accueil!P19</f>
        <v>5</v>
      </c>
      <c r="O188" s="37">
        <f>Accueil!Q19</f>
        <v>1</v>
      </c>
      <c r="P188" s="37">
        <f>Accueil!R19</f>
        <v>5</v>
      </c>
      <c r="Q188" s="37">
        <f>Accueil!S19</f>
        <v>3</v>
      </c>
      <c r="R188" s="37">
        <f>Accueil!T19</f>
        <v>2</v>
      </c>
      <c r="S188" s="37">
        <f>Accueil!U19</f>
        <v>3</v>
      </c>
      <c r="T188" s="37">
        <f>Accueil!V19</f>
        <v>8</v>
      </c>
      <c r="U188" s="37">
        <f>Accueil!W19</f>
        <v>7</v>
      </c>
      <c r="V188" s="37">
        <f>Accueil!X19</f>
        <v>3</v>
      </c>
      <c r="W188" s="37">
        <f>Accueil!Y19</f>
        <v>5</v>
      </c>
      <c r="X188" s="37">
        <f>Accueil!Z19</f>
        <v>6</v>
      </c>
      <c r="Y188" s="37">
        <f>Accueil!AA19</f>
        <v>1</v>
      </c>
      <c r="Z188" s="37">
        <f>Accueil!AB19</f>
        <v>4</v>
      </c>
      <c r="AA188" s="37">
        <f>Accueil!AC19</f>
        <v>5</v>
      </c>
      <c r="AB188" s="37">
        <f>Accueil!AD19</f>
        <v>6</v>
      </c>
      <c r="AC188" s="37">
        <f>Accueil!AE19</f>
        <v>2</v>
      </c>
      <c r="AD188" s="37">
        <f>Accueil!AF19</f>
        <v>6</v>
      </c>
      <c r="AE188" s="37">
        <f>Accueil!AG19</f>
        <v>6</v>
      </c>
      <c r="AF188" s="37">
        <f>Accueil!AH19</f>
        <v>5</v>
      </c>
      <c r="AG188" s="37">
        <f>Accueil!AI19</f>
        <v>6</v>
      </c>
      <c r="AH188" s="37">
        <f>Accueil!AJ19</f>
        <v>7</v>
      </c>
      <c r="AI188" s="37">
        <f>Accueil!AK19</f>
        <v>4</v>
      </c>
      <c r="AJ188" s="37">
        <f>Accueil!AL19</f>
        <v>5</v>
      </c>
      <c r="AK188" s="37">
        <f>Accueil!AM19</f>
        <v>3</v>
      </c>
      <c r="AL188" s="37">
        <f>Accueil!AN19</f>
        <v>4</v>
      </c>
      <c r="AM188" s="37">
        <f>Accueil!AO19</f>
        <v>4</v>
      </c>
      <c r="AN188" s="37">
        <f>Accueil!AP19</f>
        <v>4</v>
      </c>
      <c r="AO188" s="37">
        <f>Accueil!AQ19</f>
        <v>4.3684210526315788</v>
      </c>
      <c r="AP188" s="38">
        <f t="shared" si="1"/>
        <v>1</v>
      </c>
      <c r="AQ188" s="38">
        <f t="shared" si="2"/>
        <v>0</v>
      </c>
      <c r="AR188" s="38">
        <f t="shared" si="3"/>
        <v>0</v>
      </c>
      <c r="AS188" s="38">
        <f t="shared" si="4"/>
        <v>0</v>
      </c>
      <c r="AT188" s="38">
        <f t="shared" si="5"/>
        <v>0</v>
      </c>
      <c r="AU188" s="38">
        <f t="shared" si="6"/>
        <v>0</v>
      </c>
      <c r="AV188" s="38">
        <f t="shared" si="7"/>
        <v>1</v>
      </c>
      <c r="AW188" s="38">
        <f t="shared" si="8"/>
        <v>1</v>
      </c>
      <c r="AX188" s="38">
        <f t="shared" si="9"/>
        <v>0</v>
      </c>
      <c r="AY188" s="38">
        <f t="shared" si="10"/>
        <v>0</v>
      </c>
      <c r="AZ188" s="38">
        <f t="shared" si="11"/>
        <v>0</v>
      </c>
      <c r="BA188" s="38">
        <f t="shared" si="12"/>
        <v>0</v>
      </c>
      <c r="BB188" s="38">
        <f t="shared" si="13"/>
        <v>0</v>
      </c>
      <c r="BC188" s="38">
        <f t="shared" si="14"/>
        <v>0</v>
      </c>
      <c r="BD188" s="38">
        <f t="shared" si="15"/>
        <v>0</v>
      </c>
      <c r="BE188" s="38">
        <f t="shared" si="16"/>
        <v>0</v>
      </c>
      <c r="BF188" s="38">
        <f t="shared" si="17"/>
        <v>0</v>
      </c>
      <c r="BG188" s="38">
        <f t="shared" si="18"/>
        <v>0</v>
      </c>
      <c r="BH188" s="38">
        <f t="shared" si="19"/>
        <v>0</v>
      </c>
      <c r="BI188" s="38">
        <f t="shared" si="20"/>
        <v>0</v>
      </c>
      <c r="BJ188" s="38">
        <f t="shared" si="21"/>
        <v>0</v>
      </c>
      <c r="BK188" s="38">
        <f t="shared" si="22"/>
        <v>1</v>
      </c>
      <c r="BL188" s="38">
        <f t="shared" si="23"/>
        <v>0</v>
      </c>
      <c r="BM188" s="38">
        <f t="shared" si="24"/>
        <v>0</v>
      </c>
      <c r="BN188" s="38">
        <f t="shared" si="25"/>
        <v>0</v>
      </c>
      <c r="BO188" s="38">
        <f t="shared" si="26"/>
        <v>1</v>
      </c>
      <c r="BP188" s="38">
        <f t="shared" si="27"/>
        <v>0</v>
      </c>
      <c r="BQ188" s="38">
        <f t="shared" si="28"/>
        <v>0</v>
      </c>
      <c r="BR188" s="38">
        <f t="shared" si="29"/>
        <v>0</v>
      </c>
      <c r="BS188" s="38">
        <f t="shared" si="30"/>
        <v>0</v>
      </c>
      <c r="BT188" s="38">
        <f t="shared" si="31"/>
        <v>0</v>
      </c>
      <c r="BU188" s="38">
        <f t="shared" si="32"/>
        <v>1</v>
      </c>
      <c r="BV188" s="38">
        <f t="shared" si="33"/>
        <v>0</v>
      </c>
      <c r="BW188" s="38">
        <f t="shared" si="34"/>
        <v>0</v>
      </c>
      <c r="BX188" s="38">
        <f t="shared" si="35"/>
        <v>0</v>
      </c>
      <c r="BY188" s="38">
        <f t="shared" si="36"/>
        <v>0</v>
      </c>
      <c r="BZ188" s="38">
        <f t="shared" si="37"/>
        <v>0</v>
      </c>
      <c r="CA188" s="38">
        <f t="shared" si="38"/>
        <v>0</v>
      </c>
      <c r="CB188" s="14"/>
      <c r="CC188" s="14"/>
      <c r="CD188" s="14"/>
    </row>
    <row r="189" spans="1:82" x14ac:dyDescent="0.25">
      <c r="A189" s="37" t="str">
        <f>Accueil!C20</f>
        <v>Laura</v>
      </c>
      <c r="B189" s="37">
        <f>Accueil!D20</f>
        <v>25</v>
      </c>
      <c r="C189" s="37">
        <f>Accueil!E20</f>
        <v>5</v>
      </c>
      <c r="D189" s="37">
        <f>Accueil!F20</f>
        <v>6</v>
      </c>
      <c r="E189" s="37">
        <f>Accueil!G20</f>
        <v>3</v>
      </c>
      <c r="F189" s="37">
        <f>Accueil!H20</f>
        <v>2</v>
      </c>
      <c r="G189" s="37">
        <f>Accueil!I20</f>
        <v>2</v>
      </c>
      <c r="H189" s="37">
        <f>Accueil!J20</f>
        <v>0</v>
      </c>
      <c r="I189" s="37">
        <f>Accueil!K20</f>
        <v>3</v>
      </c>
      <c r="J189" s="37">
        <f>Accueil!L20</f>
        <v>4</v>
      </c>
      <c r="K189" s="37">
        <f>Accueil!M20</f>
        <v>0</v>
      </c>
      <c r="L189" s="37">
        <f>Accueil!N20</f>
        <v>0</v>
      </c>
      <c r="M189" s="37">
        <f>Accueil!O20</f>
        <v>0</v>
      </c>
      <c r="N189" s="37">
        <f>Accueil!P20</f>
        <v>0</v>
      </c>
      <c r="O189" s="37">
        <f>Accueil!Q20</f>
        <v>0</v>
      </c>
      <c r="P189" s="37">
        <f>Accueil!R20</f>
        <v>0</v>
      </c>
      <c r="Q189" s="37">
        <f>Accueil!S20</f>
        <v>0</v>
      </c>
      <c r="R189" s="37">
        <f>Accueil!T20</f>
        <v>0</v>
      </c>
      <c r="S189" s="37">
        <f>Accueil!U20</f>
        <v>0</v>
      </c>
      <c r="T189" s="37">
        <f>Accueil!V20</f>
        <v>0</v>
      </c>
      <c r="U189" s="37">
        <f>Accueil!W20</f>
        <v>0</v>
      </c>
      <c r="V189" s="37">
        <f>Accueil!X20</f>
        <v>0</v>
      </c>
      <c r="W189" s="37">
        <f>Accueil!Y20</f>
        <v>0</v>
      </c>
      <c r="X189" s="37">
        <f>Accueil!Z20</f>
        <v>0</v>
      </c>
      <c r="Y189" s="37">
        <f>Accueil!AA20</f>
        <v>0</v>
      </c>
      <c r="Z189" s="37">
        <f>Accueil!AB20</f>
        <v>0</v>
      </c>
      <c r="AA189" s="37">
        <f>Accueil!AC20</f>
        <v>0</v>
      </c>
      <c r="AB189" s="37">
        <f>Accueil!AD20</f>
        <v>0</v>
      </c>
      <c r="AC189" s="37">
        <f>Accueil!AE20</f>
        <v>0</v>
      </c>
      <c r="AD189" s="37">
        <f>Accueil!AF20</f>
        <v>0</v>
      </c>
      <c r="AE189" s="37">
        <f>Accueil!AG20</f>
        <v>0</v>
      </c>
      <c r="AF189" s="37">
        <f>Accueil!AH20</f>
        <v>0</v>
      </c>
      <c r="AG189" s="37">
        <f>Accueil!AI20</f>
        <v>0</v>
      </c>
      <c r="AH189" s="37">
        <f>Accueil!AJ20</f>
        <v>0</v>
      </c>
      <c r="AI189" s="37">
        <f>Accueil!AK20</f>
        <v>0</v>
      </c>
      <c r="AJ189" s="37">
        <f>Accueil!AL20</f>
        <v>0</v>
      </c>
      <c r="AK189" s="37">
        <f>Accueil!AM20</f>
        <v>0</v>
      </c>
      <c r="AL189" s="37">
        <f>Accueil!AN20</f>
        <v>0</v>
      </c>
      <c r="AM189" s="37">
        <f>Accueil!AO20</f>
        <v>0</v>
      </c>
      <c r="AN189" s="37">
        <f>Accueil!AP20</f>
        <v>0</v>
      </c>
      <c r="AO189" s="37">
        <f>Accueil!AQ20</f>
        <v>3.5714285714285716</v>
      </c>
      <c r="AP189" s="38">
        <f t="shared" si="1"/>
        <v>0</v>
      </c>
      <c r="AQ189" s="38">
        <f t="shared" si="2"/>
        <v>0</v>
      </c>
      <c r="AR189" s="38">
        <f t="shared" si="3"/>
        <v>0</v>
      </c>
      <c r="AS189" s="38">
        <f t="shared" si="4"/>
        <v>0</v>
      </c>
      <c r="AT189" s="38">
        <f t="shared" si="5"/>
        <v>0</v>
      </c>
      <c r="AU189" s="38">
        <f t="shared" si="6"/>
        <v>0</v>
      </c>
      <c r="AV189" s="38">
        <f t="shared" si="7"/>
        <v>0</v>
      </c>
      <c r="AW189" s="38">
        <f t="shared" si="8"/>
        <v>1</v>
      </c>
      <c r="AX189" s="38">
        <f t="shared" si="9"/>
        <v>0</v>
      </c>
      <c r="AY189" s="38">
        <f t="shared" si="10"/>
        <v>0</v>
      </c>
      <c r="AZ189" s="38">
        <f t="shared" si="11"/>
        <v>0</v>
      </c>
      <c r="BA189" s="38">
        <f t="shared" si="12"/>
        <v>0</v>
      </c>
      <c r="BB189" s="38">
        <f t="shared" si="13"/>
        <v>0</v>
      </c>
      <c r="BC189" s="38">
        <f t="shared" si="14"/>
        <v>0</v>
      </c>
      <c r="BD189" s="38">
        <f t="shared" si="15"/>
        <v>0</v>
      </c>
      <c r="BE189" s="38">
        <f t="shared" si="16"/>
        <v>0</v>
      </c>
      <c r="BF189" s="38">
        <f t="shared" si="17"/>
        <v>0</v>
      </c>
      <c r="BG189" s="38">
        <f t="shared" si="18"/>
        <v>0</v>
      </c>
      <c r="BH189" s="38">
        <f t="shared" si="19"/>
        <v>0</v>
      </c>
      <c r="BI189" s="38">
        <f t="shared" si="20"/>
        <v>0</v>
      </c>
      <c r="BJ189" s="38">
        <f t="shared" si="21"/>
        <v>0</v>
      </c>
      <c r="BK189" s="38">
        <f t="shared" si="22"/>
        <v>0</v>
      </c>
      <c r="BL189" s="38">
        <f t="shared" si="23"/>
        <v>0</v>
      </c>
      <c r="BM189" s="38">
        <f t="shared" si="24"/>
        <v>0</v>
      </c>
      <c r="BN189" s="38">
        <f t="shared" si="25"/>
        <v>0</v>
      </c>
      <c r="BO189" s="38">
        <f t="shared" si="26"/>
        <v>0</v>
      </c>
      <c r="BP189" s="38">
        <f t="shared" si="27"/>
        <v>0</v>
      </c>
      <c r="BQ189" s="38">
        <f t="shared" si="28"/>
        <v>0</v>
      </c>
      <c r="BR189" s="38">
        <f t="shared" si="29"/>
        <v>0</v>
      </c>
      <c r="BS189" s="38">
        <f t="shared" si="30"/>
        <v>0</v>
      </c>
      <c r="BT189" s="38">
        <f t="shared" si="31"/>
        <v>0</v>
      </c>
      <c r="BU189" s="38">
        <f t="shared" si="32"/>
        <v>0</v>
      </c>
      <c r="BV189" s="38">
        <f t="shared" si="33"/>
        <v>0</v>
      </c>
      <c r="BW189" s="38">
        <f t="shared" si="34"/>
        <v>0</v>
      </c>
      <c r="BX189" s="38">
        <f t="shared" si="35"/>
        <v>0</v>
      </c>
      <c r="BY189" s="38">
        <f t="shared" si="36"/>
        <v>0</v>
      </c>
      <c r="BZ189" s="38">
        <f t="shared" si="37"/>
        <v>0</v>
      </c>
      <c r="CA189" s="38">
        <f t="shared" si="38"/>
        <v>0</v>
      </c>
      <c r="CB189" s="14"/>
      <c r="CC189" s="14"/>
      <c r="CD189" s="14"/>
    </row>
    <row r="190" spans="1:82" x14ac:dyDescent="0.25">
      <c r="A190" s="37" t="str">
        <f>Accueil!C21</f>
        <v>Renoda</v>
      </c>
      <c r="B190" s="37">
        <f>Accueil!D21</f>
        <v>6</v>
      </c>
      <c r="C190" s="37">
        <f>Accueil!E21</f>
        <v>6</v>
      </c>
      <c r="D190" s="37">
        <f>Accueil!F21</f>
        <v>0</v>
      </c>
      <c r="E190" s="37">
        <f>Accueil!G21</f>
        <v>0</v>
      </c>
      <c r="F190" s="37">
        <f>Accueil!H21</f>
        <v>0</v>
      </c>
      <c r="G190" s="37">
        <f>Accueil!I21</f>
        <v>0</v>
      </c>
      <c r="H190" s="37">
        <f>Accueil!J21</f>
        <v>0</v>
      </c>
      <c r="I190" s="37">
        <f>Accueil!K21</f>
        <v>0</v>
      </c>
      <c r="J190" s="37">
        <f>Accueil!L21</f>
        <v>0</v>
      </c>
      <c r="K190" s="37">
        <f>Accueil!M21</f>
        <v>0</v>
      </c>
      <c r="L190" s="37">
        <f>Accueil!N21</f>
        <v>0</v>
      </c>
      <c r="M190" s="37">
        <f>Accueil!O21</f>
        <v>0</v>
      </c>
      <c r="N190" s="37">
        <f>Accueil!P21</f>
        <v>0</v>
      </c>
      <c r="O190" s="37">
        <f>Accueil!Q21</f>
        <v>0</v>
      </c>
      <c r="P190" s="37">
        <f>Accueil!R21</f>
        <v>0</v>
      </c>
      <c r="Q190" s="37">
        <f>Accueil!S21</f>
        <v>0</v>
      </c>
      <c r="R190" s="37">
        <f>Accueil!T21</f>
        <v>0</v>
      </c>
      <c r="S190" s="37">
        <f>Accueil!U21</f>
        <v>0</v>
      </c>
      <c r="T190" s="37">
        <f>Accueil!V21</f>
        <v>0</v>
      </c>
      <c r="U190" s="37">
        <f>Accueil!W21</f>
        <v>0</v>
      </c>
      <c r="V190" s="37">
        <f>Accueil!X21</f>
        <v>0</v>
      </c>
      <c r="W190" s="37">
        <f>Accueil!Y21</f>
        <v>0</v>
      </c>
      <c r="X190" s="37">
        <f>Accueil!Z21</f>
        <v>0</v>
      </c>
      <c r="Y190" s="37">
        <f>Accueil!AA21</f>
        <v>0</v>
      </c>
      <c r="Z190" s="37">
        <f>Accueil!AB21</f>
        <v>0</v>
      </c>
      <c r="AA190" s="37">
        <f>Accueil!AC21</f>
        <v>0</v>
      </c>
      <c r="AB190" s="37">
        <f>Accueil!AD21</f>
        <v>0</v>
      </c>
      <c r="AC190" s="37">
        <f>Accueil!AE21</f>
        <v>0</v>
      </c>
      <c r="AD190" s="37">
        <f>Accueil!AF21</f>
        <v>0</v>
      </c>
      <c r="AE190" s="37">
        <f>Accueil!AG21</f>
        <v>0</v>
      </c>
      <c r="AF190" s="37">
        <f>Accueil!AH21</f>
        <v>0</v>
      </c>
      <c r="AG190" s="37">
        <f>Accueil!AI21</f>
        <v>0</v>
      </c>
      <c r="AH190" s="37">
        <f>Accueil!AJ21</f>
        <v>0</v>
      </c>
      <c r="AI190" s="37">
        <f>Accueil!AK21</f>
        <v>0</v>
      </c>
      <c r="AJ190" s="37">
        <f>Accueil!AL21</f>
        <v>0</v>
      </c>
      <c r="AK190" s="37">
        <f>Accueil!AM21</f>
        <v>0</v>
      </c>
      <c r="AL190" s="37">
        <f>Accueil!AN21</f>
        <v>0</v>
      </c>
      <c r="AM190" s="37">
        <f>Accueil!AO21</f>
        <v>0</v>
      </c>
      <c r="AN190" s="37">
        <f>Accueil!AP21</f>
        <v>0</v>
      </c>
      <c r="AO190" s="37" t="str">
        <f>Accueil!AQ21</f>
        <v>-</v>
      </c>
      <c r="AP190" s="38">
        <f t="shared" si="1"/>
        <v>1</v>
      </c>
      <c r="AQ190" s="38">
        <f t="shared" si="2"/>
        <v>0</v>
      </c>
      <c r="AR190" s="38">
        <f t="shared" si="3"/>
        <v>0</v>
      </c>
      <c r="AS190" s="38">
        <f t="shared" si="4"/>
        <v>0</v>
      </c>
      <c r="AT190" s="38">
        <f t="shared" si="5"/>
        <v>0</v>
      </c>
      <c r="AU190" s="38">
        <f t="shared" si="6"/>
        <v>0</v>
      </c>
      <c r="AV190" s="38">
        <f t="shared" si="7"/>
        <v>0</v>
      </c>
      <c r="AW190" s="38">
        <f t="shared" si="8"/>
        <v>0</v>
      </c>
      <c r="AX190" s="38">
        <f t="shared" si="9"/>
        <v>0</v>
      </c>
      <c r="AY190" s="38">
        <f t="shared" si="10"/>
        <v>0</v>
      </c>
      <c r="AZ190" s="38">
        <f t="shared" si="11"/>
        <v>0</v>
      </c>
      <c r="BA190" s="38">
        <f t="shared" si="12"/>
        <v>0</v>
      </c>
      <c r="BB190" s="38">
        <f t="shared" si="13"/>
        <v>0</v>
      </c>
      <c r="BC190" s="38">
        <f t="shared" si="14"/>
        <v>0</v>
      </c>
      <c r="BD190" s="38">
        <f t="shared" si="15"/>
        <v>0</v>
      </c>
      <c r="BE190" s="38">
        <f t="shared" si="16"/>
        <v>0</v>
      </c>
      <c r="BF190" s="38">
        <f t="shared" si="17"/>
        <v>0</v>
      </c>
      <c r="BG190" s="38">
        <f t="shared" si="18"/>
        <v>0</v>
      </c>
      <c r="BH190" s="38">
        <f t="shared" si="19"/>
        <v>0</v>
      </c>
      <c r="BI190" s="38">
        <f t="shared" si="20"/>
        <v>0</v>
      </c>
      <c r="BJ190" s="38">
        <f t="shared" si="21"/>
        <v>0</v>
      </c>
      <c r="BK190" s="38">
        <f t="shared" si="22"/>
        <v>0</v>
      </c>
      <c r="BL190" s="38">
        <f t="shared" si="23"/>
        <v>0</v>
      </c>
      <c r="BM190" s="38">
        <f t="shared" si="24"/>
        <v>0</v>
      </c>
      <c r="BN190" s="38">
        <f t="shared" si="25"/>
        <v>0</v>
      </c>
      <c r="BO190" s="38">
        <f t="shared" si="26"/>
        <v>0</v>
      </c>
      <c r="BP190" s="38">
        <f t="shared" si="27"/>
        <v>0</v>
      </c>
      <c r="BQ190" s="38">
        <f t="shared" si="28"/>
        <v>0</v>
      </c>
      <c r="BR190" s="38">
        <f t="shared" si="29"/>
        <v>0</v>
      </c>
      <c r="BS190" s="38">
        <f t="shared" si="30"/>
        <v>0</v>
      </c>
      <c r="BT190" s="38">
        <f t="shared" si="31"/>
        <v>0</v>
      </c>
      <c r="BU190" s="38">
        <f t="shared" si="32"/>
        <v>0</v>
      </c>
      <c r="BV190" s="38">
        <f t="shared" si="33"/>
        <v>0</v>
      </c>
      <c r="BW190" s="38">
        <f t="shared" si="34"/>
        <v>0</v>
      </c>
      <c r="BX190" s="38">
        <f t="shared" si="35"/>
        <v>0</v>
      </c>
      <c r="BY190" s="38">
        <f t="shared" si="36"/>
        <v>0</v>
      </c>
      <c r="BZ190" s="38">
        <f t="shared" si="37"/>
        <v>0</v>
      </c>
      <c r="CA190" s="38">
        <f t="shared" si="38"/>
        <v>0</v>
      </c>
      <c r="CB190" s="14"/>
      <c r="CC190" s="14"/>
      <c r="CD190" s="14"/>
    </row>
    <row r="191" spans="1:82" x14ac:dyDescent="0.25">
      <c r="A191" s="37">
        <f>Accueil!C22</f>
        <v>10</v>
      </c>
      <c r="B191" s="37">
        <f>Accueil!D22</f>
        <v>0</v>
      </c>
      <c r="C191" s="37">
        <f>Accueil!E22</f>
        <v>0</v>
      </c>
      <c r="D191" s="37">
        <f>Accueil!F22</f>
        <v>0</v>
      </c>
      <c r="E191" s="37">
        <f>Accueil!G22</f>
        <v>0</v>
      </c>
      <c r="F191" s="37">
        <f>Accueil!H22</f>
        <v>0</v>
      </c>
      <c r="G191" s="37">
        <f>Accueil!I22</f>
        <v>0</v>
      </c>
      <c r="H191" s="37">
        <f>Accueil!J22</f>
        <v>0</v>
      </c>
      <c r="I191" s="37">
        <f>Accueil!K22</f>
        <v>0</v>
      </c>
      <c r="J191" s="37">
        <f>Accueil!L22</f>
        <v>0</v>
      </c>
      <c r="K191" s="37">
        <f>Accueil!M22</f>
        <v>0</v>
      </c>
      <c r="L191" s="37">
        <f>Accueil!N22</f>
        <v>0</v>
      </c>
      <c r="M191" s="37">
        <f>Accueil!O22</f>
        <v>0</v>
      </c>
      <c r="N191" s="37">
        <f>Accueil!P22</f>
        <v>0</v>
      </c>
      <c r="O191" s="37">
        <f>Accueil!Q22</f>
        <v>0</v>
      </c>
      <c r="P191" s="37">
        <f>Accueil!R22</f>
        <v>0</v>
      </c>
      <c r="Q191" s="37">
        <f>Accueil!S22</f>
        <v>0</v>
      </c>
      <c r="R191" s="37">
        <f>Accueil!T22</f>
        <v>0</v>
      </c>
      <c r="S191" s="37">
        <f>Accueil!U22</f>
        <v>0</v>
      </c>
      <c r="T191" s="37">
        <f>Accueil!V22</f>
        <v>0</v>
      </c>
      <c r="U191" s="37">
        <f>Accueil!W22</f>
        <v>0</v>
      </c>
      <c r="V191" s="37">
        <f>Accueil!X22</f>
        <v>0</v>
      </c>
      <c r="W191" s="37">
        <f>Accueil!Y22</f>
        <v>0</v>
      </c>
      <c r="X191" s="37">
        <f>Accueil!Z22</f>
        <v>0</v>
      </c>
      <c r="Y191" s="37">
        <f>Accueil!AA22</f>
        <v>0</v>
      </c>
      <c r="Z191" s="37">
        <f>Accueil!AB22</f>
        <v>0</v>
      </c>
      <c r="AA191" s="37">
        <f>Accueil!AC22</f>
        <v>0</v>
      </c>
      <c r="AB191" s="37">
        <f>Accueil!AD22</f>
        <v>0</v>
      </c>
      <c r="AC191" s="37">
        <f>Accueil!AE22</f>
        <v>0</v>
      </c>
      <c r="AD191" s="37">
        <f>Accueil!AF22</f>
        <v>0</v>
      </c>
      <c r="AE191" s="37">
        <f>Accueil!AG22</f>
        <v>0</v>
      </c>
      <c r="AF191" s="37">
        <f>Accueil!AH22</f>
        <v>0</v>
      </c>
      <c r="AG191" s="37">
        <f>Accueil!AI22</f>
        <v>0</v>
      </c>
      <c r="AH191" s="37">
        <f>Accueil!AJ22</f>
        <v>0</v>
      </c>
      <c r="AI191" s="37">
        <f>Accueil!AK22</f>
        <v>0</v>
      </c>
      <c r="AJ191" s="37">
        <f>Accueil!AL22</f>
        <v>0</v>
      </c>
      <c r="AK191" s="37">
        <f>Accueil!AM22</f>
        <v>0</v>
      </c>
      <c r="AL191" s="37">
        <f>Accueil!AN22</f>
        <v>0</v>
      </c>
      <c r="AM191" s="37">
        <f>Accueil!AO22</f>
        <v>0</v>
      </c>
      <c r="AN191" s="37">
        <f>Accueil!AP22</f>
        <v>0</v>
      </c>
      <c r="AO191" s="37" t="str">
        <f>Accueil!AQ22</f>
        <v/>
      </c>
      <c r="AP191" s="38">
        <f t="shared" si="1"/>
        <v>0</v>
      </c>
      <c r="AQ191" s="38">
        <f t="shared" si="2"/>
        <v>0</v>
      </c>
      <c r="AR191" s="38">
        <f t="shared" si="3"/>
        <v>0</v>
      </c>
      <c r="AS191" s="38">
        <f t="shared" si="4"/>
        <v>0</v>
      </c>
      <c r="AT191" s="38">
        <f t="shared" si="5"/>
        <v>0</v>
      </c>
      <c r="AU191" s="38">
        <f t="shared" si="6"/>
        <v>0</v>
      </c>
      <c r="AV191" s="38">
        <f t="shared" si="7"/>
        <v>0</v>
      </c>
      <c r="AW191" s="38">
        <f t="shared" si="8"/>
        <v>0</v>
      </c>
      <c r="AX191" s="38">
        <f t="shared" si="9"/>
        <v>0</v>
      </c>
      <c r="AY191" s="38">
        <f t="shared" si="10"/>
        <v>0</v>
      </c>
      <c r="AZ191" s="38">
        <f t="shared" si="11"/>
        <v>0</v>
      </c>
      <c r="BA191" s="38">
        <f t="shared" si="12"/>
        <v>0</v>
      </c>
      <c r="BB191" s="38">
        <f t="shared" si="13"/>
        <v>0</v>
      </c>
      <c r="BC191" s="38">
        <f t="shared" si="14"/>
        <v>0</v>
      </c>
      <c r="BD191" s="38">
        <f t="shared" si="15"/>
        <v>0</v>
      </c>
      <c r="BE191" s="38">
        <f t="shared" si="16"/>
        <v>0</v>
      </c>
      <c r="BF191" s="38">
        <f t="shared" si="17"/>
        <v>0</v>
      </c>
      <c r="BG191" s="38">
        <f t="shared" si="18"/>
        <v>0</v>
      </c>
      <c r="BH191" s="38">
        <f t="shared" si="19"/>
        <v>0</v>
      </c>
      <c r="BI191" s="38">
        <f t="shared" si="20"/>
        <v>0</v>
      </c>
      <c r="BJ191" s="38">
        <f t="shared" si="21"/>
        <v>0</v>
      </c>
      <c r="BK191" s="38">
        <f t="shared" si="22"/>
        <v>0</v>
      </c>
      <c r="BL191" s="38">
        <f t="shared" si="23"/>
        <v>0</v>
      </c>
      <c r="BM191" s="38">
        <f t="shared" si="24"/>
        <v>0</v>
      </c>
      <c r="BN191" s="38">
        <f t="shared" si="25"/>
        <v>0</v>
      </c>
      <c r="BO191" s="38">
        <f t="shared" si="26"/>
        <v>0</v>
      </c>
      <c r="BP191" s="38">
        <f t="shared" si="27"/>
        <v>0</v>
      </c>
      <c r="BQ191" s="38">
        <f t="shared" si="28"/>
        <v>0</v>
      </c>
      <c r="BR191" s="38">
        <f t="shared" si="29"/>
        <v>0</v>
      </c>
      <c r="BS191" s="38">
        <f t="shared" si="30"/>
        <v>0</v>
      </c>
      <c r="BT191" s="38">
        <f t="shared" si="31"/>
        <v>0</v>
      </c>
      <c r="BU191" s="38">
        <f t="shared" si="32"/>
        <v>0</v>
      </c>
      <c r="BV191" s="38">
        <f t="shared" si="33"/>
        <v>0</v>
      </c>
      <c r="BW191" s="38">
        <f t="shared" si="34"/>
        <v>0</v>
      </c>
      <c r="BX191" s="38">
        <f t="shared" si="35"/>
        <v>0</v>
      </c>
      <c r="BY191" s="38">
        <f t="shared" si="36"/>
        <v>0</v>
      </c>
      <c r="BZ191" s="38">
        <f t="shared" si="37"/>
        <v>0</v>
      </c>
      <c r="CA191" s="38">
        <f t="shared" si="38"/>
        <v>0</v>
      </c>
      <c r="CB191" s="14"/>
      <c r="CC191" s="14"/>
      <c r="CD191" s="14"/>
    </row>
    <row r="192" spans="1:82" x14ac:dyDescent="0.25">
      <c r="A192" s="37">
        <f>Accueil!C23</f>
        <v>11</v>
      </c>
      <c r="B192" s="37">
        <f>Accueil!D23</f>
        <v>0</v>
      </c>
      <c r="C192" s="37">
        <f>Accueil!E23</f>
        <v>0</v>
      </c>
      <c r="D192" s="37">
        <f>Accueil!F23</f>
        <v>0</v>
      </c>
      <c r="E192" s="37">
        <f>Accueil!G23</f>
        <v>0</v>
      </c>
      <c r="F192" s="37">
        <f>Accueil!H23</f>
        <v>0</v>
      </c>
      <c r="G192" s="37">
        <f>Accueil!I23</f>
        <v>0</v>
      </c>
      <c r="H192" s="37">
        <f>Accueil!J23</f>
        <v>0</v>
      </c>
      <c r="I192" s="37">
        <f>Accueil!K23</f>
        <v>0</v>
      </c>
      <c r="J192" s="37">
        <f>Accueil!L23</f>
        <v>0</v>
      </c>
      <c r="K192" s="37">
        <f>Accueil!M23</f>
        <v>0</v>
      </c>
      <c r="L192" s="37">
        <f>Accueil!N23</f>
        <v>0</v>
      </c>
      <c r="M192" s="37">
        <f>Accueil!O23</f>
        <v>0</v>
      </c>
      <c r="N192" s="37">
        <f>Accueil!P23</f>
        <v>0</v>
      </c>
      <c r="O192" s="37">
        <f>Accueil!Q23</f>
        <v>0</v>
      </c>
      <c r="P192" s="37">
        <f>Accueil!R23</f>
        <v>0</v>
      </c>
      <c r="Q192" s="37">
        <f>Accueil!S23</f>
        <v>0</v>
      </c>
      <c r="R192" s="37">
        <f>Accueil!T23</f>
        <v>0</v>
      </c>
      <c r="S192" s="37">
        <f>Accueil!U23</f>
        <v>0</v>
      </c>
      <c r="T192" s="37">
        <f>Accueil!V23</f>
        <v>0</v>
      </c>
      <c r="U192" s="37">
        <f>Accueil!W23</f>
        <v>0</v>
      </c>
      <c r="V192" s="37">
        <f>Accueil!X23</f>
        <v>0</v>
      </c>
      <c r="W192" s="37">
        <f>Accueil!Y23</f>
        <v>0</v>
      </c>
      <c r="X192" s="37">
        <f>Accueil!Z23</f>
        <v>0</v>
      </c>
      <c r="Y192" s="37">
        <f>Accueil!AA23</f>
        <v>0</v>
      </c>
      <c r="Z192" s="37">
        <f>Accueil!AB23</f>
        <v>0</v>
      </c>
      <c r="AA192" s="37">
        <f>Accueil!AC23</f>
        <v>0</v>
      </c>
      <c r="AB192" s="37">
        <f>Accueil!AD23</f>
        <v>0</v>
      </c>
      <c r="AC192" s="37">
        <f>Accueil!AE23</f>
        <v>0</v>
      </c>
      <c r="AD192" s="37">
        <f>Accueil!AF23</f>
        <v>0</v>
      </c>
      <c r="AE192" s="37">
        <f>Accueil!AG23</f>
        <v>0</v>
      </c>
      <c r="AF192" s="37">
        <f>Accueil!AH23</f>
        <v>0</v>
      </c>
      <c r="AG192" s="37">
        <f>Accueil!AI23</f>
        <v>0</v>
      </c>
      <c r="AH192" s="37">
        <f>Accueil!AJ23</f>
        <v>0</v>
      </c>
      <c r="AI192" s="37">
        <f>Accueil!AK23</f>
        <v>0</v>
      </c>
      <c r="AJ192" s="37">
        <f>Accueil!AL23</f>
        <v>0</v>
      </c>
      <c r="AK192" s="37">
        <f>Accueil!AM23</f>
        <v>0</v>
      </c>
      <c r="AL192" s="37">
        <f>Accueil!AN23</f>
        <v>0</v>
      </c>
      <c r="AM192" s="37">
        <f>Accueil!AO23</f>
        <v>0</v>
      </c>
      <c r="AN192" s="37">
        <f>Accueil!AP23</f>
        <v>0</v>
      </c>
      <c r="AO192" s="37" t="str">
        <f>Accueil!AQ23</f>
        <v/>
      </c>
      <c r="AP192" s="38">
        <f t="shared" si="1"/>
        <v>0</v>
      </c>
      <c r="AQ192" s="38">
        <f t="shared" si="2"/>
        <v>0</v>
      </c>
      <c r="AR192" s="38">
        <f t="shared" si="3"/>
        <v>0</v>
      </c>
      <c r="AS192" s="38">
        <f t="shared" si="4"/>
        <v>0</v>
      </c>
      <c r="AT192" s="38">
        <f t="shared" si="5"/>
        <v>0</v>
      </c>
      <c r="AU192" s="38">
        <f t="shared" si="6"/>
        <v>0</v>
      </c>
      <c r="AV192" s="38">
        <f t="shared" si="7"/>
        <v>0</v>
      </c>
      <c r="AW192" s="38">
        <f t="shared" si="8"/>
        <v>0</v>
      </c>
      <c r="AX192" s="38">
        <f t="shared" si="9"/>
        <v>0</v>
      </c>
      <c r="AY192" s="38">
        <f t="shared" si="10"/>
        <v>0</v>
      </c>
      <c r="AZ192" s="38">
        <f t="shared" si="11"/>
        <v>0</v>
      </c>
      <c r="BA192" s="38">
        <f t="shared" si="12"/>
        <v>0</v>
      </c>
      <c r="BB192" s="38">
        <f t="shared" si="13"/>
        <v>0</v>
      </c>
      <c r="BC192" s="38">
        <f t="shared" si="14"/>
        <v>0</v>
      </c>
      <c r="BD192" s="38">
        <f t="shared" si="15"/>
        <v>0</v>
      </c>
      <c r="BE192" s="38">
        <f t="shared" si="16"/>
        <v>0</v>
      </c>
      <c r="BF192" s="38">
        <f t="shared" si="17"/>
        <v>0</v>
      </c>
      <c r="BG192" s="38">
        <f t="shared" si="18"/>
        <v>0</v>
      </c>
      <c r="BH192" s="38">
        <f t="shared" si="19"/>
        <v>0</v>
      </c>
      <c r="BI192" s="38">
        <f t="shared" si="20"/>
        <v>0</v>
      </c>
      <c r="BJ192" s="38">
        <f t="shared" si="21"/>
        <v>0</v>
      </c>
      <c r="BK192" s="38">
        <f t="shared" si="22"/>
        <v>0</v>
      </c>
      <c r="BL192" s="38">
        <f t="shared" si="23"/>
        <v>0</v>
      </c>
      <c r="BM192" s="38">
        <f t="shared" si="24"/>
        <v>0</v>
      </c>
      <c r="BN192" s="38">
        <f t="shared" si="25"/>
        <v>0</v>
      </c>
      <c r="BO192" s="38">
        <f t="shared" si="26"/>
        <v>0</v>
      </c>
      <c r="BP192" s="38">
        <f t="shared" si="27"/>
        <v>0</v>
      </c>
      <c r="BQ192" s="38">
        <f t="shared" si="28"/>
        <v>0</v>
      </c>
      <c r="BR192" s="38">
        <f t="shared" si="29"/>
        <v>0</v>
      </c>
      <c r="BS192" s="38">
        <f t="shared" si="30"/>
        <v>0</v>
      </c>
      <c r="BT192" s="38">
        <f t="shared" si="31"/>
        <v>0</v>
      </c>
      <c r="BU192" s="38">
        <f t="shared" si="32"/>
        <v>0</v>
      </c>
      <c r="BV192" s="38">
        <f t="shared" si="33"/>
        <v>0</v>
      </c>
      <c r="BW192" s="38">
        <f t="shared" si="34"/>
        <v>0</v>
      </c>
      <c r="BX192" s="38">
        <f t="shared" si="35"/>
        <v>0</v>
      </c>
      <c r="BY192" s="38">
        <f t="shared" si="36"/>
        <v>0</v>
      </c>
      <c r="BZ192" s="38">
        <f t="shared" si="37"/>
        <v>0</v>
      </c>
      <c r="CA192" s="38">
        <f t="shared" si="38"/>
        <v>0</v>
      </c>
      <c r="CB192" s="14"/>
      <c r="CC192" s="14"/>
      <c r="CD192" s="14"/>
    </row>
    <row r="193" spans="1:82" x14ac:dyDescent="0.25">
      <c r="A193" s="37">
        <f>Accueil!C24</f>
        <v>12</v>
      </c>
      <c r="B193" s="37">
        <f>Accueil!D24</f>
        <v>0</v>
      </c>
      <c r="C193" s="37">
        <f>Accueil!E24</f>
        <v>0</v>
      </c>
      <c r="D193" s="37">
        <f>Accueil!F24</f>
        <v>0</v>
      </c>
      <c r="E193" s="37">
        <f>Accueil!G24</f>
        <v>0</v>
      </c>
      <c r="F193" s="37">
        <f>Accueil!H24</f>
        <v>0</v>
      </c>
      <c r="G193" s="37">
        <f>Accueil!I24</f>
        <v>0</v>
      </c>
      <c r="H193" s="37">
        <f>Accueil!J24</f>
        <v>0</v>
      </c>
      <c r="I193" s="37">
        <f>Accueil!K24</f>
        <v>0</v>
      </c>
      <c r="J193" s="37">
        <f>Accueil!L24</f>
        <v>0</v>
      </c>
      <c r="K193" s="37">
        <f>Accueil!M24</f>
        <v>0</v>
      </c>
      <c r="L193" s="37">
        <f>Accueil!N24</f>
        <v>0</v>
      </c>
      <c r="M193" s="37">
        <f>Accueil!O24</f>
        <v>0</v>
      </c>
      <c r="N193" s="37">
        <f>Accueil!P24</f>
        <v>0</v>
      </c>
      <c r="O193" s="37">
        <f>Accueil!Q24</f>
        <v>0</v>
      </c>
      <c r="P193" s="37">
        <f>Accueil!R24</f>
        <v>0</v>
      </c>
      <c r="Q193" s="37">
        <f>Accueil!S24</f>
        <v>0</v>
      </c>
      <c r="R193" s="37">
        <f>Accueil!T24</f>
        <v>0</v>
      </c>
      <c r="S193" s="37">
        <f>Accueil!U24</f>
        <v>0</v>
      </c>
      <c r="T193" s="37">
        <f>Accueil!V24</f>
        <v>0</v>
      </c>
      <c r="U193" s="37">
        <f>Accueil!W24</f>
        <v>0</v>
      </c>
      <c r="V193" s="37">
        <f>Accueil!X24</f>
        <v>0</v>
      </c>
      <c r="W193" s="37">
        <f>Accueil!Y24</f>
        <v>0</v>
      </c>
      <c r="X193" s="37">
        <f>Accueil!Z24</f>
        <v>0</v>
      </c>
      <c r="Y193" s="37">
        <f>Accueil!AA24</f>
        <v>0</v>
      </c>
      <c r="Z193" s="37">
        <f>Accueil!AB24</f>
        <v>0</v>
      </c>
      <c r="AA193" s="37">
        <f>Accueil!AC24</f>
        <v>0</v>
      </c>
      <c r="AB193" s="37">
        <f>Accueil!AD24</f>
        <v>0</v>
      </c>
      <c r="AC193" s="37">
        <f>Accueil!AE24</f>
        <v>0</v>
      </c>
      <c r="AD193" s="37">
        <f>Accueil!AF24</f>
        <v>0</v>
      </c>
      <c r="AE193" s="37">
        <f>Accueil!AG24</f>
        <v>0</v>
      </c>
      <c r="AF193" s="37">
        <f>Accueil!AH24</f>
        <v>0</v>
      </c>
      <c r="AG193" s="37">
        <f>Accueil!AI24</f>
        <v>0</v>
      </c>
      <c r="AH193" s="37">
        <f>Accueil!AJ24</f>
        <v>0</v>
      </c>
      <c r="AI193" s="37">
        <f>Accueil!AK24</f>
        <v>0</v>
      </c>
      <c r="AJ193" s="37">
        <f>Accueil!AL24</f>
        <v>0</v>
      </c>
      <c r="AK193" s="37">
        <f>Accueil!AM24</f>
        <v>0</v>
      </c>
      <c r="AL193" s="37">
        <f>Accueil!AN24</f>
        <v>0</v>
      </c>
      <c r="AM193" s="37">
        <f>Accueil!AO24</f>
        <v>0</v>
      </c>
      <c r="AN193" s="37">
        <f>Accueil!AP24</f>
        <v>0</v>
      </c>
      <c r="AO193" s="37" t="str">
        <f>Accueil!AQ24</f>
        <v/>
      </c>
      <c r="AP193" s="38">
        <f t="shared" si="1"/>
        <v>0</v>
      </c>
      <c r="AQ193" s="38">
        <f t="shared" si="2"/>
        <v>0</v>
      </c>
      <c r="AR193" s="38">
        <f t="shared" si="3"/>
        <v>0</v>
      </c>
      <c r="AS193" s="38">
        <f t="shared" si="4"/>
        <v>0</v>
      </c>
      <c r="AT193" s="38">
        <f t="shared" si="5"/>
        <v>0</v>
      </c>
      <c r="AU193" s="38">
        <f t="shared" si="6"/>
        <v>0</v>
      </c>
      <c r="AV193" s="38">
        <f t="shared" si="7"/>
        <v>0</v>
      </c>
      <c r="AW193" s="38">
        <f t="shared" si="8"/>
        <v>0</v>
      </c>
      <c r="AX193" s="38">
        <f t="shared" si="9"/>
        <v>0</v>
      </c>
      <c r="AY193" s="38">
        <f t="shared" si="10"/>
        <v>0</v>
      </c>
      <c r="AZ193" s="38">
        <f t="shared" si="11"/>
        <v>0</v>
      </c>
      <c r="BA193" s="38">
        <f t="shared" si="12"/>
        <v>0</v>
      </c>
      <c r="BB193" s="38">
        <f t="shared" si="13"/>
        <v>0</v>
      </c>
      <c r="BC193" s="38">
        <f t="shared" si="14"/>
        <v>0</v>
      </c>
      <c r="BD193" s="38">
        <f t="shared" si="15"/>
        <v>0</v>
      </c>
      <c r="BE193" s="38">
        <f t="shared" si="16"/>
        <v>0</v>
      </c>
      <c r="BF193" s="38">
        <f t="shared" si="17"/>
        <v>0</v>
      </c>
      <c r="BG193" s="38">
        <f t="shared" si="18"/>
        <v>0</v>
      </c>
      <c r="BH193" s="38">
        <f t="shared" si="19"/>
        <v>0</v>
      </c>
      <c r="BI193" s="38">
        <f t="shared" si="20"/>
        <v>0</v>
      </c>
      <c r="BJ193" s="38">
        <f t="shared" si="21"/>
        <v>0</v>
      </c>
      <c r="BK193" s="38">
        <f t="shared" si="22"/>
        <v>0</v>
      </c>
      <c r="BL193" s="38">
        <f t="shared" si="23"/>
        <v>0</v>
      </c>
      <c r="BM193" s="38">
        <f t="shared" si="24"/>
        <v>0</v>
      </c>
      <c r="BN193" s="38">
        <f t="shared" si="25"/>
        <v>0</v>
      </c>
      <c r="BO193" s="38">
        <f t="shared" si="26"/>
        <v>0</v>
      </c>
      <c r="BP193" s="38">
        <f t="shared" si="27"/>
        <v>0</v>
      </c>
      <c r="BQ193" s="38">
        <f t="shared" si="28"/>
        <v>0</v>
      </c>
      <c r="BR193" s="38">
        <f t="shared" si="29"/>
        <v>0</v>
      </c>
      <c r="BS193" s="38">
        <f t="shared" si="30"/>
        <v>0</v>
      </c>
      <c r="BT193" s="38">
        <f t="shared" si="31"/>
        <v>0</v>
      </c>
      <c r="BU193" s="38">
        <f t="shared" si="32"/>
        <v>0</v>
      </c>
      <c r="BV193" s="38">
        <f t="shared" si="33"/>
        <v>0</v>
      </c>
      <c r="BW193" s="38">
        <f t="shared" si="34"/>
        <v>0</v>
      </c>
      <c r="BX193" s="38">
        <f t="shared" si="35"/>
        <v>0</v>
      </c>
      <c r="BY193" s="38">
        <f t="shared" si="36"/>
        <v>0</v>
      </c>
      <c r="BZ193" s="38">
        <f t="shared" si="37"/>
        <v>0</v>
      </c>
      <c r="CA193" s="38">
        <f t="shared" si="38"/>
        <v>0</v>
      </c>
      <c r="CB193" s="14"/>
      <c r="CC193" s="14"/>
      <c r="CD193" s="14"/>
    </row>
    <row r="194" spans="1:82" x14ac:dyDescent="0.25">
      <c r="A194" s="37">
        <f>Accueil!C25</f>
        <v>13</v>
      </c>
      <c r="B194" s="37">
        <f>Accueil!D25</f>
        <v>0</v>
      </c>
      <c r="C194" s="37">
        <f>Accueil!E25</f>
        <v>0</v>
      </c>
      <c r="D194" s="37">
        <f>Accueil!F25</f>
        <v>0</v>
      </c>
      <c r="E194" s="37">
        <f>Accueil!G25</f>
        <v>0</v>
      </c>
      <c r="F194" s="37">
        <f>Accueil!H25</f>
        <v>0</v>
      </c>
      <c r="G194" s="37">
        <f>Accueil!I25</f>
        <v>0</v>
      </c>
      <c r="H194" s="37">
        <f>Accueil!J25</f>
        <v>0</v>
      </c>
      <c r="I194" s="37">
        <f>Accueil!K25</f>
        <v>0</v>
      </c>
      <c r="J194" s="37">
        <f>Accueil!L25</f>
        <v>0</v>
      </c>
      <c r="K194" s="37">
        <f>Accueil!M25</f>
        <v>0</v>
      </c>
      <c r="L194" s="37">
        <f>Accueil!N25</f>
        <v>0</v>
      </c>
      <c r="M194" s="37">
        <f>Accueil!O25</f>
        <v>0</v>
      </c>
      <c r="N194" s="37">
        <f>Accueil!P25</f>
        <v>0</v>
      </c>
      <c r="O194" s="37">
        <f>Accueil!Q25</f>
        <v>0</v>
      </c>
      <c r="P194" s="37">
        <f>Accueil!R25</f>
        <v>0</v>
      </c>
      <c r="Q194" s="37">
        <f>Accueil!S25</f>
        <v>0</v>
      </c>
      <c r="R194" s="37">
        <f>Accueil!T25</f>
        <v>0</v>
      </c>
      <c r="S194" s="37">
        <f>Accueil!U25</f>
        <v>0</v>
      </c>
      <c r="T194" s="37">
        <f>Accueil!V25</f>
        <v>0</v>
      </c>
      <c r="U194" s="37">
        <f>Accueil!W25</f>
        <v>0</v>
      </c>
      <c r="V194" s="37">
        <f>Accueil!X25</f>
        <v>0</v>
      </c>
      <c r="W194" s="37">
        <f>Accueil!Y25</f>
        <v>0</v>
      </c>
      <c r="X194" s="37">
        <f>Accueil!Z25</f>
        <v>0</v>
      </c>
      <c r="Y194" s="37">
        <f>Accueil!AA25</f>
        <v>0</v>
      </c>
      <c r="Z194" s="37">
        <f>Accueil!AB25</f>
        <v>0</v>
      </c>
      <c r="AA194" s="37">
        <f>Accueil!AC25</f>
        <v>0</v>
      </c>
      <c r="AB194" s="37">
        <f>Accueil!AD25</f>
        <v>0</v>
      </c>
      <c r="AC194" s="37">
        <f>Accueil!AE25</f>
        <v>0</v>
      </c>
      <c r="AD194" s="37">
        <f>Accueil!AF25</f>
        <v>0</v>
      </c>
      <c r="AE194" s="37">
        <f>Accueil!AG25</f>
        <v>0</v>
      </c>
      <c r="AF194" s="37">
        <f>Accueil!AH25</f>
        <v>0</v>
      </c>
      <c r="AG194" s="37">
        <f>Accueil!AI25</f>
        <v>0</v>
      </c>
      <c r="AH194" s="37">
        <f>Accueil!AJ25</f>
        <v>0</v>
      </c>
      <c r="AI194" s="37">
        <f>Accueil!AK25</f>
        <v>0</v>
      </c>
      <c r="AJ194" s="37">
        <f>Accueil!AL25</f>
        <v>0</v>
      </c>
      <c r="AK194" s="37">
        <f>Accueil!AM25</f>
        <v>0</v>
      </c>
      <c r="AL194" s="37">
        <f>Accueil!AN25</f>
        <v>0</v>
      </c>
      <c r="AM194" s="37">
        <f>Accueil!AO25</f>
        <v>0</v>
      </c>
      <c r="AN194" s="37">
        <f>Accueil!AP25</f>
        <v>0</v>
      </c>
      <c r="AO194" s="37" t="str">
        <f>Accueil!AQ25</f>
        <v/>
      </c>
      <c r="AP194" s="38">
        <f t="shared" si="1"/>
        <v>0</v>
      </c>
      <c r="AQ194" s="38">
        <f t="shared" si="2"/>
        <v>0</v>
      </c>
      <c r="AR194" s="38">
        <f t="shared" si="3"/>
        <v>0</v>
      </c>
      <c r="AS194" s="38">
        <f t="shared" si="4"/>
        <v>0</v>
      </c>
      <c r="AT194" s="38">
        <f t="shared" si="5"/>
        <v>0</v>
      </c>
      <c r="AU194" s="38">
        <f t="shared" si="6"/>
        <v>0</v>
      </c>
      <c r="AV194" s="38">
        <f t="shared" si="7"/>
        <v>0</v>
      </c>
      <c r="AW194" s="38">
        <f t="shared" si="8"/>
        <v>0</v>
      </c>
      <c r="AX194" s="38">
        <f t="shared" si="9"/>
        <v>0</v>
      </c>
      <c r="AY194" s="38">
        <f t="shared" si="10"/>
        <v>0</v>
      </c>
      <c r="AZ194" s="38">
        <f t="shared" si="11"/>
        <v>0</v>
      </c>
      <c r="BA194" s="38">
        <f t="shared" si="12"/>
        <v>0</v>
      </c>
      <c r="BB194" s="38">
        <f t="shared" si="13"/>
        <v>0</v>
      </c>
      <c r="BC194" s="38">
        <f t="shared" si="14"/>
        <v>0</v>
      </c>
      <c r="BD194" s="38">
        <f t="shared" si="15"/>
        <v>0</v>
      </c>
      <c r="BE194" s="38">
        <f t="shared" si="16"/>
        <v>0</v>
      </c>
      <c r="BF194" s="38">
        <f t="shared" si="17"/>
        <v>0</v>
      </c>
      <c r="BG194" s="38">
        <f t="shared" si="18"/>
        <v>0</v>
      </c>
      <c r="BH194" s="38">
        <f t="shared" si="19"/>
        <v>0</v>
      </c>
      <c r="BI194" s="38">
        <f t="shared" si="20"/>
        <v>0</v>
      </c>
      <c r="BJ194" s="38">
        <f t="shared" si="21"/>
        <v>0</v>
      </c>
      <c r="BK194" s="38">
        <f t="shared" si="22"/>
        <v>0</v>
      </c>
      <c r="BL194" s="38">
        <f t="shared" si="23"/>
        <v>0</v>
      </c>
      <c r="BM194" s="38">
        <f t="shared" si="24"/>
        <v>0</v>
      </c>
      <c r="BN194" s="38">
        <f t="shared" si="25"/>
        <v>0</v>
      </c>
      <c r="BO194" s="38">
        <f t="shared" si="26"/>
        <v>0</v>
      </c>
      <c r="BP194" s="38">
        <f t="shared" si="27"/>
        <v>0</v>
      </c>
      <c r="BQ194" s="38">
        <f t="shared" si="28"/>
        <v>0</v>
      </c>
      <c r="BR194" s="38">
        <f t="shared" si="29"/>
        <v>0</v>
      </c>
      <c r="BS194" s="38">
        <f t="shared" si="30"/>
        <v>0</v>
      </c>
      <c r="BT194" s="38">
        <f t="shared" si="31"/>
        <v>0</v>
      </c>
      <c r="BU194" s="38">
        <f t="shared" si="32"/>
        <v>0</v>
      </c>
      <c r="BV194" s="38">
        <f t="shared" si="33"/>
        <v>0</v>
      </c>
      <c r="BW194" s="38">
        <f t="shared" si="34"/>
        <v>0</v>
      </c>
      <c r="BX194" s="38">
        <f t="shared" si="35"/>
        <v>0</v>
      </c>
      <c r="BY194" s="38">
        <f t="shared" si="36"/>
        <v>0</v>
      </c>
      <c r="BZ194" s="38">
        <f t="shared" si="37"/>
        <v>0</v>
      </c>
      <c r="CA194" s="38">
        <f t="shared" si="38"/>
        <v>0</v>
      </c>
      <c r="CB194" s="14"/>
      <c r="CC194" s="14"/>
      <c r="CD194" s="14"/>
    </row>
    <row r="195" spans="1:82" x14ac:dyDescent="0.25">
      <c r="A195" s="37">
        <f>Accueil!C26</f>
        <v>14</v>
      </c>
      <c r="B195" s="37">
        <f>Accueil!D26</f>
        <v>0</v>
      </c>
      <c r="C195" s="37">
        <f>Accueil!E26</f>
        <v>0</v>
      </c>
      <c r="D195" s="37">
        <f>Accueil!F26</f>
        <v>0</v>
      </c>
      <c r="E195" s="37">
        <f>Accueil!G26</f>
        <v>0</v>
      </c>
      <c r="F195" s="37">
        <f>Accueil!H26</f>
        <v>0</v>
      </c>
      <c r="G195" s="37">
        <f>Accueil!I26</f>
        <v>0</v>
      </c>
      <c r="H195" s="37">
        <f>Accueil!J26</f>
        <v>0</v>
      </c>
      <c r="I195" s="37">
        <f>Accueil!K26</f>
        <v>0</v>
      </c>
      <c r="J195" s="37">
        <f>Accueil!L26</f>
        <v>0</v>
      </c>
      <c r="K195" s="37">
        <f>Accueil!M26</f>
        <v>0</v>
      </c>
      <c r="L195" s="37">
        <f>Accueil!N26</f>
        <v>0</v>
      </c>
      <c r="M195" s="37">
        <f>Accueil!O26</f>
        <v>0</v>
      </c>
      <c r="N195" s="37">
        <f>Accueil!P26</f>
        <v>0</v>
      </c>
      <c r="O195" s="37">
        <f>Accueil!Q26</f>
        <v>0</v>
      </c>
      <c r="P195" s="37">
        <f>Accueil!R26</f>
        <v>0</v>
      </c>
      <c r="Q195" s="37">
        <f>Accueil!S26</f>
        <v>0</v>
      </c>
      <c r="R195" s="37">
        <f>Accueil!T26</f>
        <v>0</v>
      </c>
      <c r="S195" s="37">
        <f>Accueil!U26</f>
        <v>0</v>
      </c>
      <c r="T195" s="37">
        <f>Accueil!V26</f>
        <v>0</v>
      </c>
      <c r="U195" s="37">
        <f>Accueil!W26</f>
        <v>0</v>
      </c>
      <c r="V195" s="37">
        <f>Accueil!X26</f>
        <v>0</v>
      </c>
      <c r="W195" s="37">
        <f>Accueil!Y26</f>
        <v>0</v>
      </c>
      <c r="X195" s="37">
        <f>Accueil!Z26</f>
        <v>0</v>
      </c>
      <c r="Y195" s="37">
        <f>Accueil!AA26</f>
        <v>0</v>
      </c>
      <c r="Z195" s="37">
        <f>Accueil!AB26</f>
        <v>0</v>
      </c>
      <c r="AA195" s="37">
        <f>Accueil!AC26</f>
        <v>0</v>
      </c>
      <c r="AB195" s="37">
        <f>Accueil!AD26</f>
        <v>0</v>
      </c>
      <c r="AC195" s="37">
        <f>Accueil!AE26</f>
        <v>0</v>
      </c>
      <c r="AD195" s="37">
        <f>Accueil!AF26</f>
        <v>0</v>
      </c>
      <c r="AE195" s="37">
        <f>Accueil!AG26</f>
        <v>0</v>
      </c>
      <c r="AF195" s="37">
        <f>Accueil!AH26</f>
        <v>0</v>
      </c>
      <c r="AG195" s="37">
        <f>Accueil!AI26</f>
        <v>0</v>
      </c>
      <c r="AH195" s="37">
        <f>Accueil!AJ26</f>
        <v>0</v>
      </c>
      <c r="AI195" s="37">
        <f>Accueil!AK26</f>
        <v>0</v>
      </c>
      <c r="AJ195" s="37">
        <f>Accueil!AL26</f>
        <v>0</v>
      </c>
      <c r="AK195" s="37">
        <f>Accueil!AM26</f>
        <v>0</v>
      </c>
      <c r="AL195" s="37">
        <f>Accueil!AN26</f>
        <v>0</v>
      </c>
      <c r="AM195" s="37">
        <f>Accueil!AO26</f>
        <v>0</v>
      </c>
      <c r="AN195" s="37">
        <f>Accueil!AP26</f>
        <v>0</v>
      </c>
      <c r="AO195" s="37" t="str">
        <f>Accueil!AQ26</f>
        <v/>
      </c>
      <c r="AP195" s="38">
        <f t="shared" si="1"/>
        <v>0</v>
      </c>
      <c r="AQ195" s="38">
        <f t="shared" si="2"/>
        <v>0</v>
      </c>
      <c r="AR195" s="38">
        <f t="shared" si="3"/>
        <v>0</v>
      </c>
      <c r="AS195" s="38">
        <f t="shared" si="4"/>
        <v>0</v>
      </c>
      <c r="AT195" s="38">
        <f t="shared" si="5"/>
        <v>0</v>
      </c>
      <c r="AU195" s="38">
        <f t="shared" si="6"/>
        <v>0</v>
      </c>
      <c r="AV195" s="38">
        <f t="shared" si="7"/>
        <v>0</v>
      </c>
      <c r="AW195" s="38">
        <f t="shared" si="8"/>
        <v>0</v>
      </c>
      <c r="AX195" s="38">
        <f t="shared" si="9"/>
        <v>0</v>
      </c>
      <c r="AY195" s="38">
        <f t="shared" si="10"/>
        <v>0</v>
      </c>
      <c r="AZ195" s="38">
        <f t="shared" si="11"/>
        <v>0</v>
      </c>
      <c r="BA195" s="38">
        <f t="shared" si="12"/>
        <v>0</v>
      </c>
      <c r="BB195" s="38">
        <f t="shared" si="13"/>
        <v>0</v>
      </c>
      <c r="BC195" s="38">
        <f t="shared" si="14"/>
        <v>0</v>
      </c>
      <c r="BD195" s="38">
        <f t="shared" si="15"/>
        <v>0</v>
      </c>
      <c r="BE195" s="38">
        <f t="shared" si="16"/>
        <v>0</v>
      </c>
      <c r="BF195" s="38">
        <f t="shared" si="17"/>
        <v>0</v>
      </c>
      <c r="BG195" s="38">
        <f t="shared" si="18"/>
        <v>0</v>
      </c>
      <c r="BH195" s="38">
        <f t="shared" si="19"/>
        <v>0</v>
      </c>
      <c r="BI195" s="38">
        <f t="shared" si="20"/>
        <v>0</v>
      </c>
      <c r="BJ195" s="38">
        <f t="shared" si="21"/>
        <v>0</v>
      </c>
      <c r="BK195" s="38">
        <f t="shared" si="22"/>
        <v>0</v>
      </c>
      <c r="BL195" s="38">
        <f t="shared" si="23"/>
        <v>0</v>
      </c>
      <c r="BM195" s="38">
        <f t="shared" si="24"/>
        <v>0</v>
      </c>
      <c r="BN195" s="38">
        <f t="shared" si="25"/>
        <v>0</v>
      </c>
      <c r="BO195" s="38">
        <f t="shared" si="26"/>
        <v>0</v>
      </c>
      <c r="BP195" s="38">
        <f t="shared" si="27"/>
        <v>0</v>
      </c>
      <c r="BQ195" s="38">
        <f t="shared" si="28"/>
        <v>0</v>
      </c>
      <c r="BR195" s="38">
        <f t="shared" si="29"/>
        <v>0</v>
      </c>
      <c r="BS195" s="38">
        <f t="shared" si="30"/>
        <v>0</v>
      </c>
      <c r="BT195" s="38">
        <f t="shared" si="31"/>
        <v>0</v>
      </c>
      <c r="BU195" s="38">
        <f t="shared" si="32"/>
        <v>0</v>
      </c>
      <c r="BV195" s="38">
        <f t="shared" si="33"/>
        <v>0</v>
      </c>
      <c r="BW195" s="38">
        <f t="shared" si="34"/>
        <v>0</v>
      </c>
      <c r="BX195" s="38">
        <f t="shared" si="35"/>
        <v>0</v>
      </c>
      <c r="BY195" s="38">
        <f t="shared" si="36"/>
        <v>0</v>
      </c>
      <c r="BZ195" s="38">
        <f t="shared" si="37"/>
        <v>0</v>
      </c>
      <c r="CA195" s="38">
        <f t="shared" si="38"/>
        <v>0</v>
      </c>
      <c r="CB195" s="14"/>
      <c r="CC195" s="14"/>
      <c r="CD195" s="14"/>
    </row>
    <row r="196" spans="1:82" x14ac:dyDescent="0.25">
      <c r="A196" s="37">
        <f>Accueil!C27</f>
        <v>15</v>
      </c>
      <c r="B196" s="37">
        <f>Accueil!D27</f>
        <v>0</v>
      </c>
      <c r="C196" s="37">
        <f>Accueil!E27</f>
        <v>0</v>
      </c>
      <c r="D196" s="37">
        <f>Accueil!F27</f>
        <v>0</v>
      </c>
      <c r="E196" s="37">
        <f>Accueil!G27</f>
        <v>0</v>
      </c>
      <c r="F196" s="37">
        <f>Accueil!H27</f>
        <v>0</v>
      </c>
      <c r="G196" s="37">
        <f>Accueil!I27</f>
        <v>0</v>
      </c>
      <c r="H196" s="37">
        <f>Accueil!J27</f>
        <v>0</v>
      </c>
      <c r="I196" s="37">
        <f>Accueil!K27</f>
        <v>0</v>
      </c>
      <c r="J196" s="37">
        <f>Accueil!L27</f>
        <v>0</v>
      </c>
      <c r="K196" s="37">
        <f>Accueil!M27</f>
        <v>0</v>
      </c>
      <c r="L196" s="37">
        <f>Accueil!N27</f>
        <v>0</v>
      </c>
      <c r="M196" s="37">
        <f>Accueil!O27</f>
        <v>0</v>
      </c>
      <c r="N196" s="37">
        <f>Accueil!P27</f>
        <v>0</v>
      </c>
      <c r="O196" s="37">
        <f>Accueil!Q27</f>
        <v>0</v>
      </c>
      <c r="P196" s="37">
        <f>Accueil!R27</f>
        <v>0</v>
      </c>
      <c r="Q196" s="37">
        <f>Accueil!S27</f>
        <v>0</v>
      </c>
      <c r="R196" s="37">
        <f>Accueil!T27</f>
        <v>0</v>
      </c>
      <c r="S196" s="37">
        <f>Accueil!U27</f>
        <v>0</v>
      </c>
      <c r="T196" s="37">
        <f>Accueil!V27</f>
        <v>0</v>
      </c>
      <c r="U196" s="37">
        <f>Accueil!W27</f>
        <v>0</v>
      </c>
      <c r="V196" s="37">
        <f>Accueil!X27</f>
        <v>0</v>
      </c>
      <c r="W196" s="37">
        <f>Accueil!Y27</f>
        <v>0</v>
      </c>
      <c r="X196" s="37">
        <f>Accueil!Z27</f>
        <v>0</v>
      </c>
      <c r="Y196" s="37">
        <f>Accueil!AA27</f>
        <v>0</v>
      </c>
      <c r="Z196" s="37">
        <f>Accueil!AB27</f>
        <v>0</v>
      </c>
      <c r="AA196" s="37">
        <f>Accueil!AC27</f>
        <v>0</v>
      </c>
      <c r="AB196" s="37">
        <f>Accueil!AD27</f>
        <v>0</v>
      </c>
      <c r="AC196" s="37">
        <f>Accueil!AE27</f>
        <v>0</v>
      </c>
      <c r="AD196" s="37">
        <f>Accueil!AF27</f>
        <v>0</v>
      </c>
      <c r="AE196" s="37">
        <f>Accueil!AG27</f>
        <v>0</v>
      </c>
      <c r="AF196" s="37">
        <f>Accueil!AH27</f>
        <v>0</v>
      </c>
      <c r="AG196" s="37">
        <f>Accueil!AI27</f>
        <v>0</v>
      </c>
      <c r="AH196" s="37">
        <f>Accueil!AJ27</f>
        <v>0</v>
      </c>
      <c r="AI196" s="37">
        <f>Accueil!AK27</f>
        <v>0</v>
      </c>
      <c r="AJ196" s="37">
        <f>Accueil!AL27</f>
        <v>0</v>
      </c>
      <c r="AK196" s="37">
        <f>Accueil!AM27</f>
        <v>0</v>
      </c>
      <c r="AL196" s="37">
        <f>Accueil!AN27</f>
        <v>0</v>
      </c>
      <c r="AM196" s="37">
        <f>Accueil!AO27</f>
        <v>0</v>
      </c>
      <c r="AN196" s="37">
        <f>Accueil!AP27</f>
        <v>0</v>
      </c>
      <c r="AO196" s="37" t="str">
        <f>Accueil!AQ27</f>
        <v/>
      </c>
      <c r="AP196" s="38">
        <f t="shared" si="1"/>
        <v>0</v>
      </c>
      <c r="AQ196" s="38">
        <f t="shared" si="2"/>
        <v>0</v>
      </c>
      <c r="AR196" s="38">
        <f t="shared" si="3"/>
        <v>0</v>
      </c>
      <c r="AS196" s="38">
        <f t="shared" si="4"/>
        <v>0</v>
      </c>
      <c r="AT196" s="38">
        <f t="shared" si="5"/>
        <v>0</v>
      </c>
      <c r="AU196" s="38">
        <f t="shared" si="6"/>
        <v>0</v>
      </c>
      <c r="AV196" s="38">
        <f t="shared" si="7"/>
        <v>0</v>
      </c>
      <c r="AW196" s="38">
        <f t="shared" si="8"/>
        <v>0</v>
      </c>
      <c r="AX196" s="38">
        <f t="shared" si="9"/>
        <v>0</v>
      </c>
      <c r="AY196" s="38">
        <f t="shared" si="10"/>
        <v>0</v>
      </c>
      <c r="AZ196" s="38">
        <f t="shared" si="11"/>
        <v>0</v>
      </c>
      <c r="BA196" s="38">
        <f t="shared" si="12"/>
        <v>0</v>
      </c>
      <c r="BB196" s="38">
        <f t="shared" si="13"/>
        <v>0</v>
      </c>
      <c r="BC196" s="38">
        <f t="shared" si="14"/>
        <v>0</v>
      </c>
      <c r="BD196" s="38">
        <f t="shared" si="15"/>
        <v>0</v>
      </c>
      <c r="BE196" s="38">
        <f t="shared" si="16"/>
        <v>0</v>
      </c>
      <c r="BF196" s="38">
        <f t="shared" si="17"/>
        <v>0</v>
      </c>
      <c r="BG196" s="38">
        <f t="shared" si="18"/>
        <v>0</v>
      </c>
      <c r="BH196" s="38">
        <f t="shared" si="19"/>
        <v>0</v>
      </c>
      <c r="BI196" s="38">
        <f t="shared" si="20"/>
        <v>0</v>
      </c>
      <c r="BJ196" s="38">
        <f t="shared" si="21"/>
        <v>0</v>
      </c>
      <c r="BK196" s="38">
        <f t="shared" si="22"/>
        <v>0</v>
      </c>
      <c r="BL196" s="38">
        <f t="shared" si="23"/>
        <v>0</v>
      </c>
      <c r="BM196" s="38">
        <f t="shared" si="24"/>
        <v>0</v>
      </c>
      <c r="BN196" s="38">
        <f t="shared" si="25"/>
        <v>0</v>
      </c>
      <c r="BO196" s="38">
        <f t="shared" si="26"/>
        <v>0</v>
      </c>
      <c r="BP196" s="38">
        <f t="shared" si="27"/>
        <v>0</v>
      </c>
      <c r="BQ196" s="38">
        <f t="shared" si="28"/>
        <v>0</v>
      </c>
      <c r="BR196" s="38">
        <f t="shared" si="29"/>
        <v>0</v>
      </c>
      <c r="BS196" s="38">
        <f t="shared" si="30"/>
        <v>0</v>
      </c>
      <c r="BT196" s="38">
        <f t="shared" si="31"/>
        <v>0</v>
      </c>
      <c r="BU196" s="38">
        <f t="shared" si="32"/>
        <v>0</v>
      </c>
      <c r="BV196" s="38">
        <f t="shared" si="33"/>
        <v>0</v>
      </c>
      <c r="BW196" s="38">
        <f t="shared" si="34"/>
        <v>0</v>
      </c>
      <c r="BX196" s="38">
        <f t="shared" si="35"/>
        <v>0</v>
      </c>
      <c r="BY196" s="38">
        <f t="shared" si="36"/>
        <v>0</v>
      </c>
      <c r="BZ196" s="38">
        <f t="shared" si="37"/>
        <v>0</v>
      </c>
      <c r="CA196" s="38">
        <f t="shared" si="38"/>
        <v>0</v>
      </c>
      <c r="CB196" s="14"/>
      <c r="CC196" s="14"/>
      <c r="CD196" s="14"/>
    </row>
    <row r="197" spans="1:82" x14ac:dyDescent="0.25">
      <c r="A197" s="37">
        <f>Accueil!C28</f>
        <v>16</v>
      </c>
      <c r="B197" s="37">
        <f>Accueil!D28</f>
        <v>0</v>
      </c>
      <c r="C197" s="37">
        <f>Accueil!E28</f>
        <v>0</v>
      </c>
      <c r="D197" s="37">
        <f>Accueil!F28</f>
        <v>0</v>
      </c>
      <c r="E197" s="37">
        <f>Accueil!G28</f>
        <v>0</v>
      </c>
      <c r="F197" s="37">
        <f>Accueil!H28</f>
        <v>0</v>
      </c>
      <c r="G197" s="37">
        <f>Accueil!I28</f>
        <v>0</v>
      </c>
      <c r="H197" s="37">
        <f>Accueil!J28</f>
        <v>0</v>
      </c>
      <c r="I197" s="37">
        <f>Accueil!K28</f>
        <v>0</v>
      </c>
      <c r="J197" s="37">
        <f>Accueil!L28</f>
        <v>0</v>
      </c>
      <c r="K197" s="37">
        <f>Accueil!M28</f>
        <v>0</v>
      </c>
      <c r="L197" s="37">
        <f>Accueil!N28</f>
        <v>0</v>
      </c>
      <c r="M197" s="37">
        <f>Accueil!O28</f>
        <v>0</v>
      </c>
      <c r="N197" s="37">
        <f>Accueil!P28</f>
        <v>0</v>
      </c>
      <c r="O197" s="37">
        <f>Accueil!Q28</f>
        <v>0</v>
      </c>
      <c r="P197" s="37">
        <f>Accueil!R28</f>
        <v>0</v>
      </c>
      <c r="Q197" s="37">
        <f>Accueil!S28</f>
        <v>0</v>
      </c>
      <c r="R197" s="37">
        <f>Accueil!T28</f>
        <v>0</v>
      </c>
      <c r="S197" s="37">
        <f>Accueil!U28</f>
        <v>0</v>
      </c>
      <c r="T197" s="37">
        <f>Accueil!V28</f>
        <v>0</v>
      </c>
      <c r="U197" s="37">
        <f>Accueil!W28</f>
        <v>0</v>
      </c>
      <c r="V197" s="37">
        <f>Accueil!X28</f>
        <v>0</v>
      </c>
      <c r="W197" s="37">
        <f>Accueil!Y28</f>
        <v>0</v>
      </c>
      <c r="X197" s="37">
        <f>Accueil!Z28</f>
        <v>0</v>
      </c>
      <c r="Y197" s="37">
        <f>Accueil!AA28</f>
        <v>0</v>
      </c>
      <c r="Z197" s="37">
        <f>Accueil!AB28</f>
        <v>0</v>
      </c>
      <c r="AA197" s="37">
        <f>Accueil!AC28</f>
        <v>0</v>
      </c>
      <c r="AB197" s="37">
        <f>Accueil!AD28</f>
        <v>0</v>
      </c>
      <c r="AC197" s="37">
        <f>Accueil!AE28</f>
        <v>0</v>
      </c>
      <c r="AD197" s="37">
        <f>Accueil!AF28</f>
        <v>0</v>
      </c>
      <c r="AE197" s="37">
        <f>Accueil!AG28</f>
        <v>0</v>
      </c>
      <c r="AF197" s="37">
        <f>Accueil!AH28</f>
        <v>0</v>
      </c>
      <c r="AG197" s="37">
        <f>Accueil!AI28</f>
        <v>0</v>
      </c>
      <c r="AH197" s="37">
        <f>Accueil!AJ28</f>
        <v>0</v>
      </c>
      <c r="AI197" s="37">
        <f>Accueil!AK28</f>
        <v>0</v>
      </c>
      <c r="AJ197" s="37">
        <f>Accueil!AL28</f>
        <v>0</v>
      </c>
      <c r="AK197" s="37">
        <f>Accueil!AM28</f>
        <v>0</v>
      </c>
      <c r="AL197" s="37">
        <f>Accueil!AN28</f>
        <v>0</v>
      </c>
      <c r="AM197" s="37">
        <f>Accueil!AO28</f>
        <v>0</v>
      </c>
      <c r="AN197" s="37">
        <f>Accueil!AP28</f>
        <v>0</v>
      </c>
      <c r="AO197" s="37" t="str">
        <f>Accueil!AQ28</f>
        <v/>
      </c>
      <c r="AP197" s="38">
        <f t="shared" si="1"/>
        <v>0</v>
      </c>
      <c r="AQ197" s="38">
        <f t="shared" si="2"/>
        <v>0</v>
      </c>
      <c r="AR197" s="38">
        <f t="shared" si="3"/>
        <v>0</v>
      </c>
      <c r="AS197" s="38">
        <f t="shared" si="4"/>
        <v>0</v>
      </c>
      <c r="AT197" s="38">
        <f t="shared" si="5"/>
        <v>0</v>
      </c>
      <c r="AU197" s="38">
        <f t="shared" si="6"/>
        <v>0</v>
      </c>
      <c r="AV197" s="38">
        <f t="shared" si="7"/>
        <v>0</v>
      </c>
      <c r="AW197" s="38">
        <f t="shared" si="8"/>
        <v>0</v>
      </c>
      <c r="AX197" s="38">
        <f t="shared" si="9"/>
        <v>0</v>
      </c>
      <c r="AY197" s="38">
        <f t="shared" si="10"/>
        <v>0</v>
      </c>
      <c r="AZ197" s="38">
        <f t="shared" si="11"/>
        <v>0</v>
      </c>
      <c r="BA197" s="38">
        <f t="shared" si="12"/>
        <v>0</v>
      </c>
      <c r="BB197" s="38">
        <f t="shared" si="13"/>
        <v>0</v>
      </c>
      <c r="BC197" s="38">
        <f t="shared" si="14"/>
        <v>0</v>
      </c>
      <c r="BD197" s="38">
        <f t="shared" si="15"/>
        <v>0</v>
      </c>
      <c r="BE197" s="38">
        <f t="shared" si="16"/>
        <v>0</v>
      </c>
      <c r="BF197" s="38">
        <f t="shared" si="17"/>
        <v>0</v>
      </c>
      <c r="BG197" s="38">
        <f t="shared" si="18"/>
        <v>0</v>
      </c>
      <c r="BH197" s="38">
        <f t="shared" si="19"/>
        <v>0</v>
      </c>
      <c r="BI197" s="38">
        <f t="shared" si="20"/>
        <v>0</v>
      </c>
      <c r="BJ197" s="38">
        <f t="shared" si="21"/>
        <v>0</v>
      </c>
      <c r="BK197" s="38">
        <f t="shared" si="22"/>
        <v>0</v>
      </c>
      <c r="BL197" s="38">
        <f t="shared" si="23"/>
        <v>0</v>
      </c>
      <c r="BM197" s="38">
        <f t="shared" si="24"/>
        <v>0</v>
      </c>
      <c r="BN197" s="38">
        <f t="shared" si="25"/>
        <v>0</v>
      </c>
      <c r="BO197" s="38">
        <f t="shared" si="26"/>
        <v>0</v>
      </c>
      <c r="BP197" s="38">
        <f t="shared" si="27"/>
        <v>0</v>
      </c>
      <c r="BQ197" s="38">
        <f t="shared" si="28"/>
        <v>0</v>
      </c>
      <c r="BR197" s="38">
        <f t="shared" si="29"/>
        <v>0</v>
      </c>
      <c r="BS197" s="38">
        <f t="shared" si="30"/>
        <v>0</v>
      </c>
      <c r="BT197" s="38">
        <f t="shared" si="31"/>
        <v>0</v>
      </c>
      <c r="BU197" s="38">
        <f t="shared" si="32"/>
        <v>0</v>
      </c>
      <c r="BV197" s="38">
        <f t="shared" si="33"/>
        <v>0</v>
      </c>
      <c r="BW197" s="38">
        <f t="shared" si="34"/>
        <v>0</v>
      </c>
      <c r="BX197" s="38">
        <f t="shared" si="35"/>
        <v>0</v>
      </c>
      <c r="BY197" s="38">
        <f t="shared" si="36"/>
        <v>0</v>
      </c>
      <c r="BZ197" s="38">
        <f t="shared" si="37"/>
        <v>0</v>
      </c>
      <c r="CA197" s="38">
        <f t="shared" si="38"/>
        <v>0</v>
      </c>
      <c r="CB197" s="14"/>
      <c r="CC197" s="14"/>
      <c r="CD197" s="14"/>
    </row>
    <row r="198" spans="1:82" x14ac:dyDescent="0.25">
      <c r="A198" s="37">
        <f>Accueil!C29</f>
        <v>17</v>
      </c>
      <c r="B198" s="37">
        <f>Accueil!D29</f>
        <v>0</v>
      </c>
      <c r="C198" s="37">
        <f>Accueil!E29</f>
        <v>0</v>
      </c>
      <c r="D198" s="37">
        <f>Accueil!F29</f>
        <v>0</v>
      </c>
      <c r="E198" s="37">
        <f>Accueil!G29</f>
        <v>0</v>
      </c>
      <c r="F198" s="37">
        <f>Accueil!H29</f>
        <v>0</v>
      </c>
      <c r="G198" s="37">
        <f>Accueil!I29</f>
        <v>0</v>
      </c>
      <c r="H198" s="37">
        <f>Accueil!J29</f>
        <v>0</v>
      </c>
      <c r="I198" s="37">
        <f>Accueil!K29</f>
        <v>0</v>
      </c>
      <c r="J198" s="37">
        <f>Accueil!L29</f>
        <v>0</v>
      </c>
      <c r="K198" s="37">
        <f>Accueil!M29</f>
        <v>0</v>
      </c>
      <c r="L198" s="37">
        <f>Accueil!N29</f>
        <v>0</v>
      </c>
      <c r="M198" s="37">
        <f>Accueil!O29</f>
        <v>0</v>
      </c>
      <c r="N198" s="37">
        <f>Accueil!P29</f>
        <v>0</v>
      </c>
      <c r="O198" s="37">
        <f>Accueil!Q29</f>
        <v>0</v>
      </c>
      <c r="P198" s="37">
        <f>Accueil!R29</f>
        <v>0</v>
      </c>
      <c r="Q198" s="37">
        <f>Accueil!S29</f>
        <v>0</v>
      </c>
      <c r="R198" s="37">
        <f>Accueil!T29</f>
        <v>0</v>
      </c>
      <c r="S198" s="37">
        <f>Accueil!U29</f>
        <v>0</v>
      </c>
      <c r="T198" s="37">
        <f>Accueil!V29</f>
        <v>0</v>
      </c>
      <c r="U198" s="37">
        <f>Accueil!W29</f>
        <v>0</v>
      </c>
      <c r="V198" s="37">
        <f>Accueil!X29</f>
        <v>0</v>
      </c>
      <c r="W198" s="37">
        <f>Accueil!Y29</f>
        <v>0</v>
      </c>
      <c r="X198" s="37">
        <f>Accueil!Z29</f>
        <v>0</v>
      </c>
      <c r="Y198" s="37">
        <f>Accueil!AA29</f>
        <v>0</v>
      </c>
      <c r="Z198" s="37">
        <f>Accueil!AB29</f>
        <v>0</v>
      </c>
      <c r="AA198" s="37">
        <f>Accueil!AC29</f>
        <v>0</v>
      </c>
      <c r="AB198" s="37">
        <f>Accueil!AD29</f>
        <v>0</v>
      </c>
      <c r="AC198" s="37">
        <f>Accueil!AE29</f>
        <v>0</v>
      </c>
      <c r="AD198" s="37">
        <f>Accueil!AF29</f>
        <v>0</v>
      </c>
      <c r="AE198" s="37">
        <f>Accueil!AG29</f>
        <v>0</v>
      </c>
      <c r="AF198" s="37">
        <f>Accueil!AH29</f>
        <v>0</v>
      </c>
      <c r="AG198" s="37">
        <f>Accueil!AI29</f>
        <v>0</v>
      </c>
      <c r="AH198" s="37">
        <f>Accueil!AJ29</f>
        <v>0</v>
      </c>
      <c r="AI198" s="37">
        <f>Accueil!AK29</f>
        <v>0</v>
      </c>
      <c r="AJ198" s="37">
        <f>Accueil!AL29</f>
        <v>0</v>
      </c>
      <c r="AK198" s="37">
        <f>Accueil!AM29</f>
        <v>0</v>
      </c>
      <c r="AL198" s="37">
        <f>Accueil!AN29</f>
        <v>0</v>
      </c>
      <c r="AM198" s="37">
        <f>Accueil!AO29</f>
        <v>0</v>
      </c>
      <c r="AN198" s="37">
        <f>Accueil!AP29</f>
        <v>0</v>
      </c>
      <c r="AO198" s="37" t="str">
        <f>Accueil!AQ29</f>
        <v/>
      </c>
      <c r="AP198" s="38">
        <f t="shared" si="1"/>
        <v>0</v>
      </c>
      <c r="AQ198" s="38">
        <f t="shared" si="2"/>
        <v>0</v>
      </c>
      <c r="AR198" s="38">
        <f t="shared" si="3"/>
        <v>0</v>
      </c>
      <c r="AS198" s="38">
        <f t="shared" si="4"/>
        <v>0</v>
      </c>
      <c r="AT198" s="38">
        <f t="shared" si="5"/>
        <v>0</v>
      </c>
      <c r="AU198" s="38">
        <f t="shared" si="6"/>
        <v>0</v>
      </c>
      <c r="AV198" s="38">
        <f t="shared" si="7"/>
        <v>0</v>
      </c>
      <c r="AW198" s="38">
        <f t="shared" si="8"/>
        <v>0</v>
      </c>
      <c r="AX198" s="38">
        <f t="shared" si="9"/>
        <v>0</v>
      </c>
      <c r="AY198" s="38">
        <f t="shared" si="10"/>
        <v>0</v>
      </c>
      <c r="AZ198" s="38">
        <f t="shared" si="11"/>
        <v>0</v>
      </c>
      <c r="BA198" s="38">
        <f t="shared" si="12"/>
        <v>0</v>
      </c>
      <c r="BB198" s="38">
        <f t="shared" si="13"/>
        <v>0</v>
      </c>
      <c r="BC198" s="38">
        <f t="shared" si="14"/>
        <v>0</v>
      </c>
      <c r="BD198" s="38">
        <f t="shared" si="15"/>
        <v>0</v>
      </c>
      <c r="BE198" s="38">
        <f t="shared" si="16"/>
        <v>0</v>
      </c>
      <c r="BF198" s="38">
        <f t="shared" si="17"/>
        <v>0</v>
      </c>
      <c r="BG198" s="38">
        <f t="shared" si="18"/>
        <v>0</v>
      </c>
      <c r="BH198" s="38">
        <f t="shared" si="19"/>
        <v>0</v>
      </c>
      <c r="BI198" s="38">
        <f t="shared" si="20"/>
        <v>0</v>
      </c>
      <c r="BJ198" s="38">
        <f t="shared" si="21"/>
        <v>0</v>
      </c>
      <c r="BK198" s="38">
        <f t="shared" si="22"/>
        <v>0</v>
      </c>
      <c r="BL198" s="38">
        <f t="shared" si="23"/>
        <v>0</v>
      </c>
      <c r="BM198" s="38">
        <f t="shared" si="24"/>
        <v>0</v>
      </c>
      <c r="BN198" s="38">
        <f t="shared" si="25"/>
        <v>0</v>
      </c>
      <c r="BO198" s="38">
        <f t="shared" si="26"/>
        <v>0</v>
      </c>
      <c r="BP198" s="38">
        <f t="shared" si="27"/>
        <v>0</v>
      </c>
      <c r="BQ198" s="38">
        <f t="shared" si="28"/>
        <v>0</v>
      </c>
      <c r="BR198" s="38">
        <f t="shared" si="29"/>
        <v>0</v>
      </c>
      <c r="BS198" s="38">
        <f t="shared" si="30"/>
        <v>0</v>
      </c>
      <c r="BT198" s="38">
        <f t="shared" si="31"/>
        <v>0</v>
      </c>
      <c r="BU198" s="38">
        <f t="shared" si="32"/>
        <v>0</v>
      </c>
      <c r="BV198" s="38">
        <f t="shared" si="33"/>
        <v>0</v>
      </c>
      <c r="BW198" s="38">
        <f t="shared" si="34"/>
        <v>0</v>
      </c>
      <c r="BX198" s="38">
        <f t="shared" si="35"/>
        <v>0</v>
      </c>
      <c r="BY198" s="38">
        <f t="shared" si="36"/>
        <v>0</v>
      </c>
      <c r="BZ198" s="38">
        <f t="shared" si="37"/>
        <v>0</v>
      </c>
      <c r="CA198" s="38">
        <f t="shared" si="38"/>
        <v>0</v>
      </c>
      <c r="CB198" s="14"/>
      <c r="CC198" s="14"/>
      <c r="CD198" s="14"/>
    </row>
    <row r="199" spans="1:82" x14ac:dyDescent="0.25">
      <c r="A199" s="37">
        <f>Accueil!C30</f>
        <v>18</v>
      </c>
      <c r="B199" s="37">
        <f>Accueil!D30</f>
        <v>0</v>
      </c>
      <c r="C199" s="37">
        <f>Accueil!E30</f>
        <v>0</v>
      </c>
      <c r="D199" s="37">
        <f>Accueil!F30</f>
        <v>0</v>
      </c>
      <c r="E199" s="37">
        <f>Accueil!G30</f>
        <v>0</v>
      </c>
      <c r="F199" s="37">
        <f>Accueil!H30</f>
        <v>0</v>
      </c>
      <c r="G199" s="37">
        <f>Accueil!I30</f>
        <v>0</v>
      </c>
      <c r="H199" s="37">
        <f>Accueil!J30</f>
        <v>0</v>
      </c>
      <c r="I199" s="37">
        <f>Accueil!K30</f>
        <v>0</v>
      </c>
      <c r="J199" s="37">
        <f>Accueil!L30</f>
        <v>0</v>
      </c>
      <c r="K199" s="37">
        <f>Accueil!M30</f>
        <v>0</v>
      </c>
      <c r="L199" s="37">
        <f>Accueil!N30</f>
        <v>0</v>
      </c>
      <c r="M199" s="37">
        <f>Accueil!O30</f>
        <v>0</v>
      </c>
      <c r="N199" s="37">
        <f>Accueil!P30</f>
        <v>0</v>
      </c>
      <c r="O199" s="37">
        <f>Accueil!Q30</f>
        <v>0</v>
      </c>
      <c r="P199" s="37">
        <f>Accueil!R30</f>
        <v>0</v>
      </c>
      <c r="Q199" s="37">
        <f>Accueil!S30</f>
        <v>0</v>
      </c>
      <c r="R199" s="37">
        <f>Accueil!T30</f>
        <v>0</v>
      </c>
      <c r="S199" s="37">
        <f>Accueil!U30</f>
        <v>0</v>
      </c>
      <c r="T199" s="37">
        <f>Accueil!V30</f>
        <v>0</v>
      </c>
      <c r="U199" s="37">
        <f>Accueil!W30</f>
        <v>0</v>
      </c>
      <c r="V199" s="37">
        <f>Accueil!X30</f>
        <v>0</v>
      </c>
      <c r="W199" s="37">
        <f>Accueil!Y30</f>
        <v>0</v>
      </c>
      <c r="X199" s="37">
        <f>Accueil!Z30</f>
        <v>0</v>
      </c>
      <c r="Y199" s="37">
        <f>Accueil!AA30</f>
        <v>0</v>
      </c>
      <c r="Z199" s="37">
        <f>Accueil!AB30</f>
        <v>0</v>
      </c>
      <c r="AA199" s="37">
        <f>Accueil!AC30</f>
        <v>0</v>
      </c>
      <c r="AB199" s="37">
        <f>Accueil!AD30</f>
        <v>0</v>
      </c>
      <c r="AC199" s="37">
        <f>Accueil!AE30</f>
        <v>0</v>
      </c>
      <c r="AD199" s="37">
        <f>Accueil!AF30</f>
        <v>0</v>
      </c>
      <c r="AE199" s="37">
        <f>Accueil!AG30</f>
        <v>0</v>
      </c>
      <c r="AF199" s="37">
        <f>Accueil!AH30</f>
        <v>0</v>
      </c>
      <c r="AG199" s="37">
        <f>Accueil!AI30</f>
        <v>0</v>
      </c>
      <c r="AH199" s="37">
        <f>Accueil!AJ30</f>
        <v>0</v>
      </c>
      <c r="AI199" s="37">
        <f>Accueil!AK30</f>
        <v>0</v>
      </c>
      <c r="AJ199" s="37">
        <f>Accueil!AL30</f>
        <v>0</v>
      </c>
      <c r="AK199" s="37">
        <f>Accueil!AM30</f>
        <v>0</v>
      </c>
      <c r="AL199" s="37">
        <f>Accueil!AN30</f>
        <v>0</v>
      </c>
      <c r="AM199" s="37">
        <f>Accueil!AO30</f>
        <v>0</v>
      </c>
      <c r="AN199" s="37">
        <f>Accueil!AP30</f>
        <v>0</v>
      </c>
      <c r="AO199" s="37" t="str">
        <f>Accueil!AQ30</f>
        <v/>
      </c>
      <c r="AP199" s="38">
        <f t="shared" si="1"/>
        <v>0</v>
      </c>
      <c r="AQ199" s="38">
        <f t="shared" si="2"/>
        <v>0</v>
      </c>
      <c r="AR199" s="38">
        <f t="shared" si="3"/>
        <v>0</v>
      </c>
      <c r="AS199" s="38">
        <f t="shared" si="4"/>
        <v>0</v>
      </c>
      <c r="AT199" s="38">
        <f t="shared" si="5"/>
        <v>0</v>
      </c>
      <c r="AU199" s="38">
        <f t="shared" si="6"/>
        <v>0</v>
      </c>
      <c r="AV199" s="38">
        <f t="shared" si="7"/>
        <v>0</v>
      </c>
      <c r="AW199" s="38">
        <f t="shared" si="8"/>
        <v>0</v>
      </c>
      <c r="AX199" s="38">
        <f t="shared" si="9"/>
        <v>0</v>
      </c>
      <c r="AY199" s="38">
        <f t="shared" si="10"/>
        <v>0</v>
      </c>
      <c r="AZ199" s="38">
        <f t="shared" si="11"/>
        <v>0</v>
      </c>
      <c r="BA199" s="38">
        <f t="shared" si="12"/>
        <v>0</v>
      </c>
      <c r="BB199" s="38">
        <f t="shared" si="13"/>
        <v>0</v>
      </c>
      <c r="BC199" s="38">
        <f t="shared" si="14"/>
        <v>0</v>
      </c>
      <c r="BD199" s="38">
        <f t="shared" si="15"/>
        <v>0</v>
      </c>
      <c r="BE199" s="38">
        <f t="shared" si="16"/>
        <v>0</v>
      </c>
      <c r="BF199" s="38">
        <f t="shared" si="17"/>
        <v>0</v>
      </c>
      <c r="BG199" s="38">
        <f t="shared" si="18"/>
        <v>0</v>
      </c>
      <c r="BH199" s="38">
        <f t="shared" si="19"/>
        <v>0</v>
      </c>
      <c r="BI199" s="38">
        <f t="shared" si="20"/>
        <v>0</v>
      </c>
      <c r="BJ199" s="38">
        <f t="shared" si="21"/>
        <v>0</v>
      </c>
      <c r="BK199" s="38">
        <f t="shared" si="22"/>
        <v>0</v>
      </c>
      <c r="BL199" s="38">
        <f t="shared" si="23"/>
        <v>0</v>
      </c>
      <c r="BM199" s="38">
        <f t="shared" si="24"/>
        <v>0</v>
      </c>
      <c r="BN199" s="38">
        <f t="shared" si="25"/>
        <v>0</v>
      </c>
      <c r="BO199" s="38">
        <f t="shared" si="26"/>
        <v>0</v>
      </c>
      <c r="BP199" s="38">
        <f t="shared" si="27"/>
        <v>0</v>
      </c>
      <c r="BQ199" s="38">
        <f t="shared" si="28"/>
        <v>0</v>
      </c>
      <c r="BR199" s="38">
        <f t="shared" si="29"/>
        <v>0</v>
      </c>
      <c r="BS199" s="38">
        <f t="shared" si="30"/>
        <v>0</v>
      </c>
      <c r="BT199" s="38">
        <f t="shared" si="31"/>
        <v>0</v>
      </c>
      <c r="BU199" s="38">
        <f t="shared" si="32"/>
        <v>0</v>
      </c>
      <c r="BV199" s="38">
        <f t="shared" si="33"/>
        <v>0</v>
      </c>
      <c r="BW199" s="38">
        <f t="shared" si="34"/>
        <v>0</v>
      </c>
      <c r="BX199" s="38">
        <f t="shared" si="35"/>
        <v>0</v>
      </c>
      <c r="BY199" s="38">
        <f t="shared" si="36"/>
        <v>0</v>
      </c>
      <c r="BZ199" s="38">
        <f t="shared" si="37"/>
        <v>0</v>
      </c>
      <c r="CA199" s="38">
        <f t="shared" si="38"/>
        <v>0</v>
      </c>
      <c r="CB199" s="14"/>
      <c r="CC199" s="14"/>
      <c r="CD199" s="14"/>
    </row>
    <row r="200" spans="1:82" x14ac:dyDescent="0.25">
      <c r="A200" s="37">
        <f>Accueil!C31</f>
        <v>19</v>
      </c>
      <c r="B200" s="37">
        <f>Accueil!D31</f>
        <v>0</v>
      </c>
      <c r="C200" s="37">
        <f>Accueil!E31</f>
        <v>0</v>
      </c>
      <c r="D200" s="37">
        <f>Accueil!F31</f>
        <v>0</v>
      </c>
      <c r="E200" s="37">
        <f>Accueil!G31</f>
        <v>0</v>
      </c>
      <c r="F200" s="37">
        <f>Accueil!H31</f>
        <v>0</v>
      </c>
      <c r="G200" s="37">
        <f>Accueil!I31</f>
        <v>0</v>
      </c>
      <c r="H200" s="37">
        <f>Accueil!J31</f>
        <v>0</v>
      </c>
      <c r="I200" s="37">
        <f>Accueil!K31</f>
        <v>0</v>
      </c>
      <c r="J200" s="37">
        <f>Accueil!L31</f>
        <v>0</v>
      </c>
      <c r="K200" s="37">
        <f>Accueil!M31</f>
        <v>0</v>
      </c>
      <c r="L200" s="37">
        <f>Accueil!N31</f>
        <v>0</v>
      </c>
      <c r="M200" s="37">
        <f>Accueil!O31</f>
        <v>0</v>
      </c>
      <c r="N200" s="37">
        <f>Accueil!P31</f>
        <v>0</v>
      </c>
      <c r="O200" s="37">
        <f>Accueil!Q31</f>
        <v>0</v>
      </c>
      <c r="P200" s="37">
        <f>Accueil!R31</f>
        <v>0</v>
      </c>
      <c r="Q200" s="37">
        <f>Accueil!S31</f>
        <v>0</v>
      </c>
      <c r="R200" s="37">
        <f>Accueil!T31</f>
        <v>0</v>
      </c>
      <c r="S200" s="37">
        <f>Accueil!U31</f>
        <v>0</v>
      </c>
      <c r="T200" s="37">
        <f>Accueil!V31</f>
        <v>0</v>
      </c>
      <c r="U200" s="37">
        <f>Accueil!W31</f>
        <v>0</v>
      </c>
      <c r="V200" s="37">
        <f>Accueil!X31</f>
        <v>0</v>
      </c>
      <c r="W200" s="37">
        <f>Accueil!Y31</f>
        <v>0</v>
      </c>
      <c r="X200" s="37">
        <f>Accueil!Z31</f>
        <v>0</v>
      </c>
      <c r="Y200" s="37">
        <f>Accueil!AA31</f>
        <v>0</v>
      </c>
      <c r="Z200" s="37">
        <f>Accueil!AB31</f>
        <v>0</v>
      </c>
      <c r="AA200" s="37">
        <f>Accueil!AC31</f>
        <v>0</v>
      </c>
      <c r="AB200" s="37">
        <f>Accueil!AD31</f>
        <v>0</v>
      </c>
      <c r="AC200" s="37">
        <f>Accueil!AE31</f>
        <v>0</v>
      </c>
      <c r="AD200" s="37">
        <f>Accueil!AF31</f>
        <v>0</v>
      </c>
      <c r="AE200" s="37">
        <f>Accueil!AG31</f>
        <v>0</v>
      </c>
      <c r="AF200" s="37">
        <f>Accueil!AH31</f>
        <v>0</v>
      </c>
      <c r="AG200" s="37">
        <f>Accueil!AI31</f>
        <v>0</v>
      </c>
      <c r="AH200" s="37">
        <f>Accueil!AJ31</f>
        <v>0</v>
      </c>
      <c r="AI200" s="37">
        <f>Accueil!AK31</f>
        <v>0</v>
      </c>
      <c r="AJ200" s="37">
        <f>Accueil!AL31</f>
        <v>0</v>
      </c>
      <c r="AK200" s="37">
        <f>Accueil!AM31</f>
        <v>0</v>
      </c>
      <c r="AL200" s="37">
        <f>Accueil!AN31</f>
        <v>0</v>
      </c>
      <c r="AM200" s="37">
        <f>Accueil!AO31</f>
        <v>0</v>
      </c>
      <c r="AN200" s="37">
        <f>Accueil!AP31</f>
        <v>0</v>
      </c>
      <c r="AO200" s="37" t="str">
        <f>Accueil!AQ31</f>
        <v/>
      </c>
      <c r="AP200" s="38">
        <f t="shared" si="1"/>
        <v>0</v>
      </c>
      <c r="AQ200" s="38">
        <f t="shared" si="2"/>
        <v>0</v>
      </c>
      <c r="AR200" s="38">
        <f t="shared" si="3"/>
        <v>0</v>
      </c>
      <c r="AS200" s="38">
        <f t="shared" si="4"/>
        <v>0</v>
      </c>
      <c r="AT200" s="38">
        <f t="shared" si="5"/>
        <v>0</v>
      </c>
      <c r="AU200" s="38">
        <f t="shared" si="6"/>
        <v>0</v>
      </c>
      <c r="AV200" s="38">
        <f t="shared" si="7"/>
        <v>0</v>
      </c>
      <c r="AW200" s="38">
        <f t="shared" si="8"/>
        <v>0</v>
      </c>
      <c r="AX200" s="38">
        <f t="shared" si="9"/>
        <v>0</v>
      </c>
      <c r="AY200" s="38">
        <f t="shared" si="10"/>
        <v>0</v>
      </c>
      <c r="AZ200" s="38">
        <f t="shared" si="11"/>
        <v>0</v>
      </c>
      <c r="BA200" s="38">
        <f t="shared" si="12"/>
        <v>0</v>
      </c>
      <c r="BB200" s="38">
        <f t="shared" si="13"/>
        <v>0</v>
      </c>
      <c r="BC200" s="38">
        <f t="shared" si="14"/>
        <v>0</v>
      </c>
      <c r="BD200" s="38">
        <f t="shared" si="15"/>
        <v>0</v>
      </c>
      <c r="BE200" s="38">
        <f t="shared" si="16"/>
        <v>0</v>
      </c>
      <c r="BF200" s="38">
        <f t="shared" si="17"/>
        <v>0</v>
      </c>
      <c r="BG200" s="38">
        <f t="shared" si="18"/>
        <v>0</v>
      </c>
      <c r="BH200" s="38">
        <f t="shared" si="19"/>
        <v>0</v>
      </c>
      <c r="BI200" s="38">
        <f t="shared" si="20"/>
        <v>0</v>
      </c>
      <c r="BJ200" s="38">
        <f t="shared" si="21"/>
        <v>0</v>
      </c>
      <c r="BK200" s="38">
        <f t="shared" si="22"/>
        <v>0</v>
      </c>
      <c r="BL200" s="38">
        <f t="shared" si="23"/>
        <v>0</v>
      </c>
      <c r="BM200" s="38">
        <f t="shared" si="24"/>
        <v>0</v>
      </c>
      <c r="BN200" s="38">
        <f t="shared" si="25"/>
        <v>0</v>
      </c>
      <c r="BO200" s="38">
        <f t="shared" si="26"/>
        <v>0</v>
      </c>
      <c r="BP200" s="38">
        <f t="shared" si="27"/>
        <v>0</v>
      </c>
      <c r="BQ200" s="38">
        <f t="shared" si="28"/>
        <v>0</v>
      </c>
      <c r="BR200" s="38">
        <f t="shared" si="29"/>
        <v>0</v>
      </c>
      <c r="BS200" s="38">
        <f t="shared" si="30"/>
        <v>0</v>
      </c>
      <c r="BT200" s="38">
        <f t="shared" si="31"/>
        <v>0</v>
      </c>
      <c r="BU200" s="38">
        <f t="shared" si="32"/>
        <v>0</v>
      </c>
      <c r="BV200" s="38">
        <f t="shared" si="33"/>
        <v>0</v>
      </c>
      <c r="BW200" s="38">
        <f t="shared" si="34"/>
        <v>0</v>
      </c>
      <c r="BX200" s="38">
        <f t="shared" si="35"/>
        <v>0</v>
      </c>
      <c r="BY200" s="38">
        <f t="shared" si="36"/>
        <v>0</v>
      </c>
      <c r="BZ200" s="38">
        <f t="shared" si="37"/>
        <v>0</v>
      </c>
      <c r="CA200" s="38">
        <f t="shared" si="38"/>
        <v>0</v>
      </c>
      <c r="CB200" s="14"/>
      <c r="CC200" s="14"/>
      <c r="CD200" s="14"/>
    </row>
    <row r="201" spans="1:82" x14ac:dyDescent="0.25">
      <c r="A201" s="37">
        <f>Accueil!C32</f>
        <v>20</v>
      </c>
      <c r="B201" s="37">
        <f>Accueil!D32</f>
        <v>0</v>
      </c>
      <c r="C201" s="37">
        <f>Accueil!E32</f>
        <v>0</v>
      </c>
      <c r="D201" s="37">
        <f>Accueil!F32</f>
        <v>0</v>
      </c>
      <c r="E201" s="37">
        <f>Accueil!G32</f>
        <v>0</v>
      </c>
      <c r="F201" s="37">
        <f>Accueil!H32</f>
        <v>0</v>
      </c>
      <c r="G201" s="37">
        <f>Accueil!I32</f>
        <v>0</v>
      </c>
      <c r="H201" s="37">
        <f>Accueil!J32</f>
        <v>0</v>
      </c>
      <c r="I201" s="37">
        <f>Accueil!K32</f>
        <v>0</v>
      </c>
      <c r="J201" s="37">
        <f>Accueil!L32</f>
        <v>0</v>
      </c>
      <c r="K201" s="37">
        <f>Accueil!M32</f>
        <v>0</v>
      </c>
      <c r="L201" s="37">
        <f>Accueil!N32</f>
        <v>0</v>
      </c>
      <c r="M201" s="37">
        <f>Accueil!O32</f>
        <v>0</v>
      </c>
      <c r="N201" s="37">
        <f>Accueil!P32</f>
        <v>0</v>
      </c>
      <c r="O201" s="37">
        <f>Accueil!Q32</f>
        <v>0</v>
      </c>
      <c r="P201" s="37">
        <f>Accueil!R32</f>
        <v>0</v>
      </c>
      <c r="Q201" s="37">
        <f>Accueil!S32</f>
        <v>0</v>
      </c>
      <c r="R201" s="37">
        <f>Accueil!T32</f>
        <v>0</v>
      </c>
      <c r="S201" s="37">
        <f>Accueil!U32</f>
        <v>0</v>
      </c>
      <c r="T201" s="37">
        <f>Accueil!V32</f>
        <v>0</v>
      </c>
      <c r="U201" s="37">
        <f>Accueil!W32</f>
        <v>0</v>
      </c>
      <c r="V201" s="37">
        <f>Accueil!X32</f>
        <v>0</v>
      </c>
      <c r="W201" s="37">
        <f>Accueil!Y32</f>
        <v>0</v>
      </c>
      <c r="X201" s="37">
        <f>Accueil!Z32</f>
        <v>0</v>
      </c>
      <c r="Y201" s="37">
        <f>Accueil!AA32</f>
        <v>0</v>
      </c>
      <c r="Z201" s="37">
        <f>Accueil!AB32</f>
        <v>0</v>
      </c>
      <c r="AA201" s="37">
        <f>Accueil!AC32</f>
        <v>0</v>
      </c>
      <c r="AB201" s="37">
        <f>Accueil!AD32</f>
        <v>0</v>
      </c>
      <c r="AC201" s="37">
        <f>Accueil!AE32</f>
        <v>0</v>
      </c>
      <c r="AD201" s="37">
        <f>Accueil!AF32</f>
        <v>0</v>
      </c>
      <c r="AE201" s="37">
        <f>Accueil!AG32</f>
        <v>0</v>
      </c>
      <c r="AF201" s="37">
        <f>Accueil!AH32</f>
        <v>0</v>
      </c>
      <c r="AG201" s="37">
        <f>Accueil!AI32</f>
        <v>0</v>
      </c>
      <c r="AH201" s="37">
        <f>Accueil!AJ32</f>
        <v>0</v>
      </c>
      <c r="AI201" s="37">
        <f>Accueil!AK32</f>
        <v>0</v>
      </c>
      <c r="AJ201" s="37">
        <f>Accueil!AL32</f>
        <v>0</v>
      </c>
      <c r="AK201" s="37">
        <f>Accueil!AM32</f>
        <v>0</v>
      </c>
      <c r="AL201" s="37">
        <f>Accueil!AN32</f>
        <v>0</v>
      </c>
      <c r="AM201" s="37">
        <f>Accueil!AO32</f>
        <v>0</v>
      </c>
      <c r="AN201" s="37">
        <f>Accueil!AP32</f>
        <v>0</v>
      </c>
      <c r="AO201" s="37" t="str">
        <f>Accueil!AQ32</f>
        <v/>
      </c>
      <c r="AP201" s="38">
        <f t="shared" si="1"/>
        <v>0</v>
      </c>
      <c r="AQ201" s="38">
        <f t="shared" si="2"/>
        <v>0</v>
      </c>
      <c r="AR201" s="38">
        <f t="shared" si="3"/>
        <v>0</v>
      </c>
      <c r="AS201" s="38">
        <f t="shared" si="4"/>
        <v>0</v>
      </c>
      <c r="AT201" s="38">
        <f t="shared" si="5"/>
        <v>0</v>
      </c>
      <c r="AU201" s="38">
        <f t="shared" si="6"/>
        <v>0</v>
      </c>
      <c r="AV201" s="38">
        <f t="shared" si="7"/>
        <v>0</v>
      </c>
      <c r="AW201" s="38">
        <f t="shared" si="8"/>
        <v>0</v>
      </c>
      <c r="AX201" s="38">
        <f t="shared" si="9"/>
        <v>0</v>
      </c>
      <c r="AY201" s="38">
        <f t="shared" si="10"/>
        <v>0</v>
      </c>
      <c r="AZ201" s="38">
        <f t="shared" si="11"/>
        <v>0</v>
      </c>
      <c r="BA201" s="38">
        <f t="shared" si="12"/>
        <v>0</v>
      </c>
      <c r="BB201" s="38">
        <f t="shared" si="13"/>
        <v>0</v>
      </c>
      <c r="BC201" s="38">
        <f t="shared" si="14"/>
        <v>0</v>
      </c>
      <c r="BD201" s="38">
        <f t="shared" si="15"/>
        <v>0</v>
      </c>
      <c r="BE201" s="38">
        <f t="shared" si="16"/>
        <v>0</v>
      </c>
      <c r="BF201" s="38">
        <f t="shared" si="17"/>
        <v>0</v>
      </c>
      <c r="BG201" s="38">
        <f t="shared" si="18"/>
        <v>0</v>
      </c>
      <c r="BH201" s="38">
        <f t="shared" si="19"/>
        <v>0</v>
      </c>
      <c r="BI201" s="38">
        <f t="shared" si="20"/>
        <v>0</v>
      </c>
      <c r="BJ201" s="38">
        <f t="shared" si="21"/>
        <v>0</v>
      </c>
      <c r="BK201" s="38">
        <f t="shared" si="22"/>
        <v>0</v>
      </c>
      <c r="BL201" s="38">
        <f t="shared" si="23"/>
        <v>0</v>
      </c>
      <c r="BM201" s="38">
        <f t="shared" si="24"/>
        <v>0</v>
      </c>
      <c r="BN201" s="38">
        <f t="shared" si="25"/>
        <v>0</v>
      </c>
      <c r="BO201" s="38">
        <f t="shared" si="26"/>
        <v>0</v>
      </c>
      <c r="BP201" s="38">
        <f t="shared" si="27"/>
        <v>0</v>
      </c>
      <c r="BQ201" s="38">
        <f t="shared" si="28"/>
        <v>0</v>
      </c>
      <c r="BR201" s="38">
        <f t="shared" si="29"/>
        <v>0</v>
      </c>
      <c r="BS201" s="38">
        <f t="shared" si="30"/>
        <v>0</v>
      </c>
      <c r="BT201" s="38">
        <f t="shared" si="31"/>
        <v>0</v>
      </c>
      <c r="BU201" s="38">
        <f t="shared" si="32"/>
        <v>0</v>
      </c>
      <c r="BV201" s="38">
        <f t="shared" si="33"/>
        <v>0</v>
      </c>
      <c r="BW201" s="38">
        <f t="shared" si="34"/>
        <v>0</v>
      </c>
      <c r="BX201" s="38">
        <f t="shared" si="35"/>
        <v>0</v>
      </c>
      <c r="BY201" s="38">
        <f t="shared" si="36"/>
        <v>0</v>
      </c>
      <c r="BZ201" s="38">
        <f t="shared" si="37"/>
        <v>0</v>
      </c>
      <c r="CA201" s="38">
        <f t="shared" si="38"/>
        <v>0</v>
      </c>
      <c r="CB201" s="14"/>
      <c r="CC201" s="14"/>
      <c r="CD201" s="14"/>
    </row>
    <row r="202" spans="1:82" ht="15.75" thickBot="1" x14ac:dyDescent="0.3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</row>
    <row r="203" spans="1:82" ht="15.75" thickBot="1" x14ac:dyDescent="0.3">
      <c r="A203" s="36"/>
      <c r="T203" s="58" t="s">
        <v>61</v>
      </c>
      <c r="U203" s="59"/>
      <c r="V203" s="60"/>
      <c r="W203" s="47"/>
    </row>
    <row r="205" spans="1:82" x14ac:dyDescent="0.25">
      <c r="A205" s="37" t="str">
        <f>Accueil!C13</f>
        <v>James</v>
      </c>
      <c r="B205" s="37"/>
      <c r="C205" s="37">
        <f>IF(C182="",NA(),SUM(C182)/COUNTIF(C182,"&gt;0"))</f>
        <v>6</v>
      </c>
      <c r="D205" s="37">
        <f>IF(D182="",NA(),SUM(C182:D182)/COUNTIF(C182:D182,"&gt;0"))</f>
        <v>6.5</v>
      </c>
      <c r="E205" s="37">
        <f>IF(E182="",NA(),SUM(C182:E182)/COUNTIF(C182:E182,"&gt;0"))</f>
        <v>6.333333333333333</v>
      </c>
      <c r="F205" s="37">
        <f>IF(F182="",NA(),SUM(C182:F182)/COUNTIF(C182:F182,"&gt;0"))</f>
        <v>6.25</v>
      </c>
      <c r="G205" s="37">
        <f>IF(G182="",NA(),SUM(C182:G182)/COUNTIF(C182:G182,"&gt;0"))</f>
        <v>6.4</v>
      </c>
      <c r="H205" s="37">
        <f>IF(H182="",NA(),SUM(C182:H182)/COUNTIF(C182:H182,"&gt;0"))</f>
        <v>6.333333333333333</v>
      </c>
      <c r="I205" s="37">
        <f>IF(I182="",NA(),SUM(C182:I182)/COUNTIF(C182:I182,"&gt;0"))</f>
        <v>6.1428571428571432</v>
      </c>
      <c r="J205" s="37">
        <f>IF(J182="",NA(),SUM(C182:J182)/COUNTIF(C182:J182,"&gt;0"))</f>
        <v>5.75</v>
      </c>
      <c r="K205" s="37">
        <f>IF(K182="",NA(),SUM(C182:K182)/COUNTIF(C182:K182,"&gt;0"))</f>
        <v>5.7777777777777777</v>
      </c>
      <c r="L205" s="37">
        <f>IF(L182="",NA(),SUM(C182:L182)/COUNTIF(C182:L182,"&gt;0"))</f>
        <v>5.6</v>
      </c>
      <c r="M205" s="37">
        <f>IF(M182="",NA(),SUM(C182:M182)/COUNTIF(C182:M182,"&gt;0"))</f>
        <v>5.5454545454545459</v>
      </c>
      <c r="N205" s="37">
        <f>IF(N182="",NA(),SUM(C182:N182)/COUNTIF(C182:N182,"&gt;0"))</f>
        <v>5.583333333333333</v>
      </c>
      <c r="O205" s="37">
        <f>IF(O182="",NA(),SUM(C182:O182)/COUNTIF(C182:O182,"&gt;0"))</f>
        <v>5.384615384615385</v>
      </c>
      <c r="P205" s="37">
        <f>IF(P182="",NA(),SUM(C182:P182)/COUNTIF(C182:P182,"&gt;0"))</f>
        <v>5.3571428571428568</v>
      </c>
      <c r="Q205" s="37">
        <f>IF(Q182="",NA(),SUM(C182:Q182)/COUNTIF(C182:Q182,"&gt;0"))</f>
        <v>5.4666666666666668</v>
      </c>
      <c r="R205" s="37">
        <f>IF(R182="",NA(),SUM(C182:R182)/COUNTIF(C182:R182,"&gt;0"))</f>
        <v>5.5625</v>
      </c>
      <c r="S205" s="37">
        <f>IF(S182="",NA(),SUM(C182:S182)/COUNTIF(C182:S182,"&gt;0"))</f>
        <v>5.4705882352941178</v>
      </c>
      <c r="T205" s="37">
        <f>IF(T182="",NA(),SUM(C182:T182)/COUNTIF(C182:T182,"&gt;0"))</f>
        <v>5.666666666666667</v>
      </c>
      <c r="U205" s="37">
        <f>IF(U182="",NA(),SUM(C182:U182)/COUNTIF(C182:U182,"&gt;0"))</f>
        <v>5.7894736842105265</v>
      </c>
      <c r="V205" s="37">
        <f>IF(V182="",NA(),SUM(C182:V182)/COUNTIF(C182:V182,"&gt;0"))</f>
        <v>5.7</v>
      </c>
      <c r="W205" s="37">
        <f>IF(W182="",NA(),SUM(C182:W182)/COUNTIF(C182:W182,"&gt;0"))</f>
        <v>5.6190476190476186</v>
      </c>
      <c r="X205" s="37">
        <f>IF(X182="",NA(),SUM(C182:X182)/COUNTIF(C182:X182,"&gt;0"))</f>
        <v>5.5909090909090908</v>
      </c>
      <c r="Y205" s="37">
        <f>IF(Y182="",NA(),SUM(C182:Y182)/COUNTIF(C182:Y182,"&gt;0"))</f>
        <v>5.5217391304347823</v>
      </c>
      <c r="Z205" s="37">
        <f>IF(Z182="",NA(),SUM(C182:Z182)/COUNTIF(C182:Z182,"&gt;0"))</f>
        <v>5.375</v>
      </c>
      <c r="AA205" s="37">
        <f>IF(AA182="",NA(),SUM(C182:AA182)/COUNTIF(C182:AA182,"&gt;0"))</f>
        <v>5.32</v>
      </c>
      <c r="AB205" s="37">
        <f>IF(AB182="",NA(),SUM(C182:AB182)/COUNTIF(C182:AB182,"&gt;0"))</f>
        <v>5.3461538461538458</v>
      </c>
      <c r="AC205" s="37">
        <f>IF(AC182="",NA(),SUM(C182:AC182)/COUNTIF(C182:AC182,"&gt;0"))</f>
        <v>5.333333333333333</v>
      </c>
      <c r="AD205" s="37">
        <f>IF(AD182="",NA(),SUM(C182:AD182)/COUNTIF(C182:AD182,"&gt;0"))</f>
        <v>5.3928571428571432</v>
      </c>
      <c r="AE205" s="37">
        <f>IF(AE182="",NA(),SUM(C182:AE182)/COUNTIF(C182:AE182,"&gt;0"))</f>
        <v>5.4827586206896548</v>
      </c>
      <c r="AF205" s="37">
        <f>IF(AF182="",NA(),SUM(C182:AF182)/COUNTIF(C182:AF182,"&gt;0"))</f>
        <v>5.4666666666666668</v>
      </c>
      <c r="AG205" s="37">
        <f>IF(AG182="",NA(),SUM(C182:AG182)/COUNTIF(C182:AG182,"&gt;0"))</f>
        <v>5.387096774193548</v>
      </c>
      <c r="AH205" s="37">
        <f>IF(AH182="",NA(),SUM(C182:AH182)/COUNTIF(C182:AH182,"&gt;0"))</f>
        <v>5.34375</v>
      </c>
      <c r="AI205" s="37">
        <f>IF(AI182="",NA(),SUM(C182:AI182)/COUNTIF(C182:AI182,"&gt;0"))</f>
        <v>5.333333333333333</v>
      </c>
      <c r="AJ205" s="37">
        <f>IF(AJ182="",NA(),SUM(C182:AJ182)/COUNTIF(C182:AJ182,"&gt;0"))</f>
        <v>5.3529411764705879</v>
      </c>
      <c r="AK205" s="37">
        <f>IF(AK182="",NA(),SUM(C182:AK182)/COUNTIF(C182:AK182,"&gt;0"))</f>
        <v>5.3142857142857141</v>
      </c>
      <c r="AL205" s="37">
        <f>IF(AL182="",NA(),SUM(C182:AL182)/COUNTIF(C182:AL182,"&gt;0"))</f>
        <v>5.25</v>
      </c>
      <c r="AM205" s="37">
        <f>IF(AM182="",NA(),SUM(C182:AM182)/COUNTIF(C182:AM182,"&gt;0"))</f>
        <v>5.2162162162162158</v>
      </c>
      <c r="AN205" s="48">
        <f>IF(AN182="",NA(),SUM(C182:AN182)/COUNTIF(C182:AN182,"&gt;0"))</f>
        <v>5.2368421052631575</v>
      </c>
      <c r="AO205" s="49"/>
    </row>
    <row r="206" spans="1:82" x14ac:dyDescent="0.25">
      <c r="A206" s="37" t="str">
        <f>Accueil!C14</f>
        <v>Manu</v>
      </c>
      <c r="B206" s="37"/>
      <c r="C206" s="37">
        <f t="shared" ref="C206:C223" si="39">IF(C183="",NA(),SUM(C183)/COUNTIF(C183,"&gt;0"))</f>
        <v>6</v>
      </c>
      <c r="D206" s="37">
        <f t="shared" ref="D206:D224" si="40">IF(D183="",NA(),SUM(C183:D183)/COUNTIF(C183:D183,"&gt;0"))</f>
        <v>5.5</v>
      </c>
      <c r="E206" s="37">
        <f t="shared" ref="E206:E224" si="41">IF(E183="",NA(),SUM(C183:E183)/COUNTIF(C183:E183,"&gt;0"))</f>
        <v>5.333333333333333</v>
      </c>
      <c r="F206" s="37">
        <f t="shared" ref="F206:F224" si="42">IF(F183="",NA(),SUM(C183:F183)/COUNTIF(C183:F183,"&gt;0"))</f>
        <v>5.5</v>
      </c>
      <c r="G206" s="37">
        <f t="shared" ref="G206:G224" si="43">IF(G183="",NA(),SUM(C183:G183)/COUNTIF(C183:G183,"&gt;0"))</f>
        <v>5.4</v>
      </c>
      <c r="H206" s="37">
        <f t="shared" ref="H206:H224" si="44">IF(H183="",NA(),SUM(C183:H183)/COUNTIF(C183:H183,"&gt;0"))</f>
        <v>5.5</v>
      </c>
      <c r="I206" s="37">
        <f t="shared" ref="I206:I224" si="45">IF(I183="",NA(),SUM(C183:I183)/COUNTIF(C183:I183,"&gt;0"))</f>
        <v>5.4285714285714288</v>
      </c>
      <c r="J206" s="37">
        <f t="shared" ref="J206:J224" si="46">IF(J183="",NA(),SUM(C183:J183)/COUNTIF(C183:J183,"&gt;0"))</f>
        <v>4.875</v>
      </c>
      <c r="K206" s="37">
        <f t="shared" ref="K206:K224" si="47">IF(K183="",NA(),SUM(C183:K183)/COUNTIF(C183:K183,"&gt;0"))</f>
        <v>4.7777777777777777</v>
      </c>
      <c r="L206" s="37">
        <f t="shared" ref="L206:L224" si="48">IF(L183="",NA(),SUM(C183:L183)/COUNTIF(C183:L183,"&gt;0"))</f>
        <v>4.5999999999999996</v>
      </c>
      <c r="M206" s="37">
        <f t="shared" ref="M206:M224" si="49">IF(M183="",NA(),SUM(C183:M183)/COUNTIF(C183:M183,"&gt;0"))</f>
        <v>4.7272727272727275</v>
      </c>
      <c r="N206" s="37">
        <f t="shared" ref="N206:N224" si="50">IF(N183="",NA(),SUM(C183:N183)/COUNTIF(C183:N183,"&gt;0"))</f>
        <v>4.916666666666667</v>
      </c>
      <c r="O206" s="37">
        <f t="shared" ref="O206:O224" si="51">IF(O183="",NA(),SUM(C183:O183)/COUNTIF(C183:O183,"&gt;0"))</f>
        <v>4.9230769230769234</v>
      </c>
      <c r="P206" s="37">
        <f t="shared" ref="P206:P224" si="52">IF(P183="",NA(),SUM(C183:P183)/COUNTIF(C183:P183,"&gt;0"))</f>
        <v>5.0714285714285712</v>
      </c>
      <c r="Q206" s="37">
        <f t="shared" ref="Q206:Q224" si="53">IF(Q183="",NA(),SUM(C183:Q183)/COUNTIF(C183:Q183,"&gt;0"))</f>
        <v>5.0666666666666664</v>
      </c>
      <c r="R206" s="37">
        <f t="shared" ref="R206:R224" si="54">IF(R183="",NA(),SUM(C183:R183)/COUNTIF(C183:R183,"&gt;0"))</f>
        <v>5.125</v>
      </c>
      <c r="S206" s="37">
        <f t="shared" ref="S206:S224" si="55">IF(S183="",NA(),SUM(C183:S183)/COUNTIF(C183:S183,"&gt;0"))</f>
        <v>5.0588235294117645</v>
      </c>
      <c r="T206" s="37">
        <f t="shared" ref="T206:T224" si="56">IF(T183="",NA(),SUM(C183:T183)/COUNTIF(C183:T183,"&gt;0"))</f>
        <v>5</v>
      </c>
      <c r="U206" s="37">
        <f t="shared" ref="U206:U224" si="57">IF(U183="",NA(),SUM(C183:U183)/COUNTIF(C183:U183,"&gt;0"))</f>
        <v>5</v>
      </c>
      <c r="V206" s="37">
        <f t="shared" ref="V206:V224" si="58">IF(V183="",NA(),SUM(C183:V183)/COUNTIF(C183:V183,"&gt;0"))</f>
        <v>5.05</v>
      </c>
      <c r="W206" s="37">
        <f t="shared" ref="W206:W224" si="59">IF(W183="",NA(),SUM(C183:W183)/COUNTIF(C183:W183,"&gt;0"))</f>
        <v>5</v>
      </c>
      <c r="X206" s="37">
        <f t="shared" ref="X206:X224" si="60">IF(X183="",NA(),SUM(C183:X183)/COUNTIF(C183:X183,"&gt;0"))</f>
        <v>4.9545454545454541</v>
      </c>
      <c r="Y206" s="37">
        <f t="shared" ref="Y206:Y224" si="61">IF(Y183="",NA(),SUM(C183:Y183)/COUNTIF(C183:Y183,"&gt;0"))</f>
        <v>4.8695652173913047</v>
      </c>
      <c r="Z206" s="37">
        <f t="shared" ref="Z206:Z224" si="62">IF(Z183="",NA(),SUM(C183:Z183)/COUNTIF(C183:Z183,"&gt;0"))</f>
        <v>4.875</v>
      </c>
      <c r="AA206" s="37">
        <f t="shared" ref="AA206:AA224" si="63">IF(AA183="",NA(),SUM(C183:AA183)/COUNTIF(C183:AA183,"&gt;0"))</f>
        <v>4.84</v>
      </c>
      <c r="AB206" s="37">
        <f t="shared" ref="AB206:AB224" si="64">IF(AB183="",NA(),SUM(C183:AB183)/COUNTIF(C183:AB183,"&gt;0"))</f>
        <v>4.8076923076923075</v>
      </c>
      <c r="AC206" s="37">
        <f t="shared" ref="AC206:AC224" si="65">IF(AC183="",NA(),SUM(C183:AC183)/COUNTIF(C183:AC183,"&gt;0"))</f>
        <v>4.7777777777777777</v>
      </c>
      <c r="AD206" s="37">
        <f t="shared" ref="AD206:AD224" si="66">IF(AD183="",NA(),SUM(C183:AD183)/COUNTIF(C183:AD183,"&gt;0"))</f>
        <v>4.8214285714285712</v>
      </c>
      <c r="AE206" s="37">
        <f t="shared" ref="AE206:AE224" si="67">IF(AE183="",NA(),SUM(C183:AE183)/COUNTIF(C183:AE183,"&gt;0"))</f>
        <v>4.8620689655172411</v>
      </c>
      <c r="AF206" s="37">
        <f t="shared" ref="AF206:AF224" si="68">IF(AF183="",NA(),SUM(C183:AF183)/COUNTIF(C183:AF183,"&gt;0"))</f>
        <v>4.8666666666666663</v>
      </c>
      <c r="AG206" s="37">
        <f t="shared" ref="AG206:AG224" si="69">IF(AG183="",NA(),SUM(C183:AG183)/COUNTIF(C183:AG183,"&gt;0"))</f>
        <v>4.870967741935484</v>
      </c>
      <c r="AH206" s="37">
        <f t="shared" ref="AH206:AH224" si="70">IF(AH183="",NA(),SUM(C183:AH183)/COUNTIF(C183:AH183,"&gt;0"))</f>
        <v>4.84375</v>
      </c>
      <c r="AI206" s="37">
        <f t="shared" ref="AI206:AI224" si="71">IF(AI183="",NA(),SUM(C183:AI183)/COUNTIF(C183:AI183,"&gt;0"))</f>
        <v>4.8787878787878789</v>
      </c>
      <c r="AJ206" s="37">
        <f t="shared" ref="AJ206:AJ224" si="72">IF(AJ183="",NA(),SUM(C183:AJ183)/COUNTIF(C183:AJ183,"&gt;0"))</f>
        <v>4.9117647058823533</v>
      </c>
      <c r="AK206" s="37">
        <f t="shared" ref="AK206:AK224" si="73">IF(AK183="",NA(),SUM(C183:AK183)/COUNTIF(C183:AK183,"&gt;0"))</f>
        <v>4.8857142857142861</v>
      </c>
      <c r="AL206" s="37">
        <f t="shared" ref="AL206:AL224" si="74">IF(AL183="",NA(),SUM(C183:AL183)/COUNTIF(C183:AL183,"&gt;0"))</f>
        <v>4.833333333333333</v>
      </c>
      <c r="AM206" s="37">
        <f t="shared" ref="AM206:AM224" si="75">IF(AM183="",NA(),SUM(C183:AM183)/COUNTIF(C183:AM183,"&gt;0"))</f>
        <v>4.8648648648648649</v>
      </c>
      <c r="AN206" s="48">
        <f t="shared" ref="AN206:AN224" si="76">IF(AN183="",NA(),SUM(C183:AN183)/COUNTIF(C183:AN183,"&gt;0"))</f>
        <v>4.9473684210526319</v>
      </c>
      <c r="AO206" s="49"/>
    </row>
    <row r="207" spans="1:82" x14ac:dyDescent="0.25">
      <c r="A207" s="37" t="str">
        <f>Accueil!C15</f>
        <v>Remi</v>
      </c>
      <c r="B207" s="37"/>
      <c r="C207" s="37">
        <f t="shared" si="39"/>
        <v>6</v>
      </c>
      <c r="D207" s="37">
        <f t="shared" si="40"/>
        <v>5</v>
      </c>
      <c r="E207" s="37">
        <f t="shared" si="41"/>
        <v>4.666666666666667</v>
      </c>
      <c r="F207" s="37">
        <f t="shared" si="42"/>
        <v>5</v>
      </c>
      <c r="G207" s="37">
        <f t="shared" si="43"/>
        <v>4.8</v>
      </c>
      <c r="H207" s="37">
        <f t="shared" si="44"/>
        <v>4.833333333333333</v>
      </c>
      <c r="I207" s="37">
        <f t="shared" si="45"/>
        <v>4.7142857142857144</v>
      </c>
      <c r="J207" s="37">
        <f t="shared" si="46"/>
        <v>4.375</v>
      </c>
      <c r="K207" s="37">
        <f t="shared" si="47"/>
        <v>4.333333333333333</v>
      </c>
      <c r="L207" s="37">
        <f t="shared" si="48"/>
        <v>4.0999999999999996</v>
      </c>
      <c r="M207" s="37">
        <f t="shared" si="49"/>
        <v>4.3636363636363633</v>
      </c>
      <c r="N207" s="37">
        <f t="shared" si="50"/>
        <v>4.333333333333333</v>
      </c>
      <c r="O207" s="37">
        <f t="shared" si="51"/>
        <v>4.384615384615385</v>
      </c>
      <c r="P207" s="37">
        <f t="shared" si="52"/>
        <v>4.5714285714285712</v>
      </c>
      <c r="Q207" s="37">
        <f t="shared" si="53"/>
        <v>4.666666666666667</v>
      </c>
      <c r="R207" s="37">
        <f t="shared" si="54"/>
        <v>4.625</v>
      </c>
      <c r="S207" s="37">
        <f t="shared" si="55"/>
        <v>4.6470588235294121</v>
      </c>
      <c r="T207" s="37">
        <f t="shared" si="56"/>
        <v>4.7222222222222223</v>
      </c>
      <c r="U207" s="37">
        <f t="shared" si="57"/>
        <v>4.7894736842105265</v>
      </c>
      <c r="V207" s="37">
        <f t="shared" si="58"/>
        <v>4.7</v>
      </c>
      <c r="W207" s="37">
        <f t="shared" si="59"/>
        <v>4.7619047619047619</v>
      </c>
      <c r="X207" s="37">
        <f t="shared" si="60"/>
        <v>4.6818181818181817</v>
      </c>
      <c r="Y207" s="37">
        <f t="shared" si="61"/>
        <v>4.6956521739130439</v>
      </c>
      <c r="Z207" s="37">
        <f t="shared" si="62"/>
        <v>4.75</v>
      </c>
      <c r="AA207" s="37">
        <f t="shared" si="63"/>
        <v>4.76</v>
      </c>
      <c r="AB207" s="37">
        <f t="shared" si="64"/>
        <v>4.7692307692307692</v>
      </c>
      <c r="AC207" s="37">
        <f t="shared" si="65"/>
        <v>4.7777777777777777</v>
      </c>
      <c r="AD207" s="37">
        <f t="shared" si="66"/>
        <v>4.7857142857142856</v>
      </c>
      <c r="AE207" s="37">
        <f t="shared" si="67"/>
        <v>4.8275862068965516</v>
      </c>
      <c r="AF207" s="37">
        <f t="shared" si="68"/>
        <v>4.8666666666666663</v>
      </c>
      <c r="AG207" s="37">
        <f t="shared" si="69"/>
        <v>4.903225806451613</v>
      </c>
      <c r="AH207" s="37">
        <f t="shared" si="70"/>
        <v>4.875</v>
      </c>
      <c r="AI207" s="37">
        <f t="shared" si="71"/>
        <v>4.8787878787878789</v>
      </c>
      <c r="AJ207" s="37">
        <f t="shared" si="72"/>
        <v>4.9411764705882355</v>
      </c>
      <c r="AK207" s="37">
        <f t="shared" si="73"/>
        <v>4.9428571428571431</v>
      </c>
      <c r="AL207" s="37">
        <f t="shared" si="74"/>
        <v>4.8888888888888893</v>
      </c>
      <c r="AM207" s="37">
        <f t="shared" si="75"/>
        <v>4.8648648648648649</v>
      </c>
      <c r="AN207" s="48">
        <f t="shared" si="76"/>
        <v>4.8947368421052628</v>
      </c>
      <c r="AO207" s="49"/>
    </row>
    <row r="208" spans="1:82" x14ac:dyDescent="0.25">
      <c r="A208" s="37" t="str">
        <f>Accueil!C16</f>
        <v>Régis</v>
      </c>
      <c r="B208" s="37"/>
      <c r="C208" s="37">
        <f t="shared" si="39"/>
        <v>5</v>
      </c>
      <c r="D208" s="37">
        <f t="shared" si="40"/>
        <v>5</v>
      </c>
      <c r="E208" s="37">
        <f t="shared" si="41"/>
        <v>4.666666666666667</v>
      </c>
      <c r="F208" s="37">
        <f t="shared" si="42"/>
        <v>5</v>
      </c>
      <c r="G208" s="37">
        <f t="shared" si="43"/>
        <v>4.8</v>
      </c>
      <c r="H208" s="37">
        <f t="shared" si="44"/>
        <v>5</v>
      </c>
      <c r="I208" s="37">
        <f t="shared" si="45"/>
        <v>5.1428571428571432</v>
      </c>
      <c r="J208" s="37">
        <f t="shared" si="46"/>
        <v>5</v>
      </c>
      <c r="K208" s="37">
        <f t="shared" si="47"/>
        <v>4.8888888888888893</v>
      </c>
      <c r="L208" s="37">
        <f t="shared" si="48"/>
        <v>4.7</v>
      </c>
      <c r="M208" s="37">
        <f t="shared" si="49"/>
        <v>4.8181818181818183</v>
      </c>
      <c r="N208" s="37">
        <f t="shared" si="50"/>
        <v>4.916666666666667</v>
      </c>
      <c r="O208" s="37">
        <f t="shared" si="51"/>
        <v>4.8461538461538458</v>
      </c>
      <c r="P208" s="37">
        <f t="shared" si="52"/>
        <v>4.8571428571428568</v>
      </c>
      <c r="Q208" s="37">
        <f t="shared" si="53"/>
        <v>4.8666666666666663</v>
      </c>
      <c r="R208" s="37">
        <f t="shared" si="54"/>
        <v>4.75</v>
      </c>
      <c r="S208" s="37">
        <f t="shared" si="55"/>
        <v>4.7647058823529411</v>
      </c>
      <c r="T208" s="37">
        <f t="shared" si="56"/>
        <v>4.9444444444444446</v>
      </c>
      <c r="U208" s="37">
        <f t="shared" si="57"/>
        <v>4.9473684210526319</v>
      </c>
      <c r="V208" s="37">
        <f t="shared" si="58"/>
        <v>4.8499999999999996</v>
      </c>
      <c r="W208" s="37">
        <f t="shared" si="59"/>
        <v>4.8095238095238093</v>
      </c>
      <c r="X208" s="37">
        <f t="shared" si="60"/>
        <v>4.8181818181818183</v>
      </c>
      <c r="Y208" s="37">
        <f t="shared" si="61"/>
        <v>4.8260869565217392</v>
      </c>
      <c r="Z208" s="37">
        <f t="shared" si="62"/>
        <v>4.791666666666667</v>
      </c>
      <c r="AA208" s="37">
        <f t="shared" si="63"/>
        <v>4.76</v>
      </c>
      <c r="AB208" s="37">
        <f t="shared" si="64"/>
        <v>4.6538461538461542</v>
      </c>
      <c r="AC208" s="37">
        <f t="shared" si="65"/>
        <v>4.6296296296296298</v>
      </c>
      <c r="AD208" s="37">
        <f t="shared" si="66"/>
        <v>4.6785714285714288</v>
      </c>
      <c r="AE208" s="37">
        <f t="shared" si="67"/>
        <v>4.7586206896551726</v>
      </c>
      <c r="AF208" s="37">
        <f t="shared" si="68"/>
        <v>4.666666666666667</v>
      </c>
      <c r="AG208" s="37">
        <f t="shared" si="69"/>
        <v>4.709677419354839</v>
      </c>
      <c r="AH208" s="37">
        <f t="shared" si="70"/>
        <v>4.78125</v>
      </c>
      <c r="AI208" s="37">
        <f t="shared" si="71"/>
        <v>4.7575757575757578</v>
      </c>
      <c r="AJ208" s="37">
        <f t="shared" si="72"/>
        <v>4.7941176470588234</v>
      </c>
      <c r="AK208" s="37">
        <f t="shared" si="73"/>
        <v>4.7714285714285714</v>
      </c>
      <c r="AL208" s="37">
        <f t="shared" si="74"/>
        <v>4.7777777777777777</v>
      </c>
      <c r="AM208" s="37">
        <f t="shared" si="75"/>
        <v>4.756756756756757</v>
      </c>
      <c r="AN208" s="48">
        <f t="shared" si="76"/>
        <v>4.8157894736842106</v>
      </c>
      <c r="AO208" s="49"/>
    </row>
    <row r="209" spans="1:41" x14ac:dyDescent="0.25">
      <c r="A209" s="37" t="str">
        <f>Accueil!C17</f>
        <v>Alia</v>
      </c>
      <c r="B209" s="37"/>
      <c r="C209" s="37">
        <f t="shared" si="39"/>
        <v>5</v>
      </c>
      <c r="D209" s="37">
        <f t="shared" si="40"/>
        <v>7</v>
      </c>
      <c r="E209" s="37">
        <f t="shared" si="41"/>
        <v>6.333333333333333</v>
      </c>
      <c r="F209" s="37">
        <f t="shared" si="42"/>
        <v>6</v>
      </c>
      <c r="G209" s="37">
        <f t="shared" si="43"/>
        <v>5.4</v>
      </c>
      <c r="H209" s="37">
        <f t="shared" si="44"/>
        <v>5.333333333333333</v>
      </c>
      <c r="I209" s="37">
        <f t="shared" si="45"/>
        <v>5</v>
      </c>
      <c r="J209" s="37">
        <f t="shared" si="46"/>
        <v>4.75</v>
      </c>
      <c r="K209" s="37">
        <f t="shared" si="47"/>
        <v>4.8888888888888893</v>
      </c>
      <c r="L209" s="37">
        <f t="shared" si="48"/>
        <v>4.7</v>
      </c>
      <c r="M209" s="37">
        <f t="shared" si="49"/>
        <v>4.9090909090909092</v>
      </c>
      <c r="N209" s="37">
        <f t="shared" si="50"/>
        <v>5</v>
      </c>
      <c r="O209" s="37">
        <f t="shared" si="51"/>
        <v>4.8461538461538458</v>
      </c>
      <c r="P209" s="37">
        <f t="shared" si="52"/>
        <v>4.7857142857142856</v>
      </c>
      <c r="Q209" s="37">
        <f t="shared" si="53"/>
        <v>4.666666666666667</v>
      </c>
      <c r="R209" s="37">
        <f t="shared" si="54"/>
        <v>4.625</v>
      </c>
      <c r="S209" s="37">
        <f t="shared" si="55"/>
        <v>4.7058823529411766</v>
      </c>
      <c r="T209" s="37">
        <f t="shared" si="56"/>
        <v>4.7222222222222223</v>
      </c>
      <c r="U209" s="37">
        <f t="shared" si="57"/>
        <v>4.8421052631578947</v>
      </c>
      <c r="V209" s="37">
        <f t="shared" si="58"/>
        <v>4.8</v>
      </c>
      <c r="W209" s="37">
        <f t="shared" si="59"/>
        <v>4.7619047619047619</v>
      </c>
      <c r="X209" s="37">
        <f t="shared" si="60"/>
        <v>4.7727272727272725</v>
      </c>
      <c r="Y209" s="37">
        <f t="shared" si="61"/>
        <v>4.7391304347826084</v>
      </c>
      <c r="Z209" s="37">
        <f t="shared" si="62"/>
        <v>4.75</v>
      </c>
      <c r="AA209" s="37">
        <f t="shared" si="63"/>
        <v>4.76</v>
      </c>
      <c r="AB209" s="37">
        <f t="shared" si="64"/>
        <v>4.7692307692307692</v>
      </c>
      <c r="AC209" s="37">
        <f t="shared" si="65"/>
        <v>4.7037037037037033</v>
      </c>
      <c r="AD209" s="37">
        <f t="shared" si="66"/>
        <v>4.7142857142857144</v>
      </c>
      <c r="AE209" s="37">
        <f t="shared" si="67"/>
        <v>4.7931034482758621</v>
      </c>
      <c r="AF209" s="37">
        <f t="shared" si="68"/>
        <v>4.833333333333333</v>
      </c>
      <c r="AG209" s="37">
        <f t="shared" si="69"/>
        <v>4.870967741935484</v>
      </c>
      <c r="AH209" s="37">
        <f t="shared" si="70"/>
        <v>4.84375</v>
      </c>
      <c r="AI209" s="37">
        <f t="shared" si="71"/>
        <v>4.8181818181818183</v>
      </c>
      <c r="AJ209" s="37">
        <f t="shared" si="72"/>
        <v>4.8529411764705879</v>
      </c>
      <c r="AK209" s="37">
        <f t="shared" si="73"/>
        <v>4.8</v>
      </c>
      <c r="AL209" s="37">
        <f t="shared" si="74"/>
        <v>4.7777777777777777</v>
      </c>
      <c r="AM209" s="37">
        <f t="shared" si="75"/>
        <v>4.756756756756757</v>
      </c>
      <c r="AN209" s="48">
        <f t="shared" si="76"/>
        <v>4.7894736842105265</v>
      </c>
      <c r="AO209" s="49"/>
    </row>
    <row r="210" spans="1:41" x14ac:dyDescent="0.25">
      <c r="A210" s="37" t="str">
        <f>Accueil!C18</f>
        <v>Sarah</v>
      </c>
      <c r="B210" s="37"/>
      <c r="C210" s="37">
        <f t="shared" si="39"/>
        <v>4</v>
      </c>
      <c r="D210" s="37">
        <f t="shared" si="40"/>
        <v>4.5</v>
      </c>
      <c r="E210" s="37">
        <f t="shared" si="41"/>
        <v>4.333333333333333</v>
      </c>
      <c r="F210" s="37">
        <f t="shared" si="42"/>
        <v>4.75</v>
      </c>
      <c r="G210" s="37">
        <f t="shared" si="43"/>
        <v>4.4000000000000004</v>
      </c>
      <c r="H210" s="37">
        <f t="shared" si="44"/>
        <v>4.833333333333333</v>
      </c>
      <c r="I210" s="37">
        <f t="shared" si="45"/>
        <v>4.4285714285714288</v>
      </c>
      <c r="J210" s="37">
        <f t="shared" si="46"/>
        <v>4.125</v>
      </c>
      <c r="K210" s="37">
        <f t="shared" si="47"/>
        <v>4</v>
      </c>
      <c r="L210" s="37">
        <f t="shared" si="48"/>
        <v>4</v>
      </c>
      <c r="M210" s="37">
        <f t="shared" si="49"/>
        <v>4.0909090909090908</v>
      </c>
      <c r="N210" s="37">
        <f t="shared" si="50"/>
        <v>4.333333333333333</v>
      </c>
      <c r="O210" s="37">
        <f t="shared" si="51"/>
        <v>4.2307692307692308</v>
      </c>
      <c r="P210" s="37">
        <f t="shared" si="52"/>
        <v>4.2857142857142856</v>
      </c>
      <c r="Q210" s="37">
        <f t="shared" si="53"/>
        <v>4.4000000000000004</v>
      </c>
      <c r="R210" s="37">
        <f t="shared" si="54"/>
        <v>4.5</v>
      </c>
      <c r="S210" s="37">
        <f t="shared" si="55"/>
        <v>4.5294117647058822</v>
      </c>
      <c r="T210" s="37">
        <f t="shared" si="56"/>
        <v>4.6111111111111107</v>
      </c>
      <c r="U210" s="37">
        <f t="shared" si="57"/>
        <v>4.6842105263157894</v>
      </c>
      <c r="V210" s="37">
        <f t="shared" si="58"/>
        <v>4.75</v>
      </c>
      <c r="W210" s="37">
        <f t="shared" si="59"/>
        <v>4.666666666666667</v>
      </c>
      <c r="X210" s="37">
        <f t="shared" si="60"/>
        <v>4.6818181818181817</v>
      </c>
      <c r="Y210" s="37">
        <f t="shared" si="61"/>
        <v>4.6521739130434785</v>
      </c>
      <c r="Z210" s="37">
        <f t="shared" si="62"/>
        <v>4.75</v>
      </c>
      <c r="AA210" s="37">
        <f t="shared" si="63"/>
        <v>4.8</v>
      </c>
      <c r="AB210" s="37">
        <f t="shared" si="64"/>
        <v>4.8076923076923075</v>
      </c>
      <c r="AC210" s="37">
        <f t="shared" si="65"/>
        <v>4.7037037037037033</v>
      </c>
      <c r="AD210" s="37">
        <f t="shared" si="66"/>
        <v>4.7142857142857144</v>
      </c>
      <c r="AE210" s="37">
        <f t="shared" si="67"/>
        <v>4.7586206896551726</v>
      </c>
      <c r="AF210" s="37">
        <f t="shared" si="68"/>
        <v>4.7</v>
      </c>
      <c r="AG210" s="37">
        <f t="shared" si="69"/>
        <v>4.806451612903226</v>
      </c>
      <c r="AH210" s="37">
        <f t="shared" si="70"/>
        <v>4.78125</v>
      </c>
      <c r="AI210" s="37">
        <f t="shared" si="71"/>
        <v>4.7878787878787881</v>
      </c>
      <c r="AJ210" s="37">
        <f t="shared" si="72"/>
        <v>4.8235294117647056</v>
      </c>
      <c r="AK210" s="37">
        <f t="shared" si="73"/>
        <v>4.7714285714285714</v>
      </c>
      <c r="AL210" s="37">
        <f t="shared" si="74"/>
        <v>4.75</v>
      </c>
      <c r="AM210" s="37">
        <f t="shared" si="75"/>
        <v>4.7027027027027026</v>
      </c>
      <c r="AN210" s="48">
        <f t="shared" si="76"/>
        <v>4.7368421052631575</v>
      </c>
      <c r="AO210" s="49"/>
    </row>
    <row r="211" spans="1:41" x14ac:dyDescent="0.25">
      <c r="A211" s="37" t="str">
        <f>Accueil!C19</f>
        <v>Mélanie</v>
      </c>
      <c r="B211" s="37"/>
      <c r="C211" s="37">
        <f t="shared" si="39"/>
        <v>6</v>
      </c>
      <c r="D211" s="37">
        <f t="shared" si="40"/>
        <v>6.5</v>
      </c>
      <c r="E211" s="37">
        <f t="shared" si="41"/>
        <v>5.666666666666667</v>
      </c>
      <c r="F211" s="37">
        <f t="shared" si="42"/>
        <v>4.75</v>
      </c>
      <c r="G211" s="37">
        <f t="shared" si="43"/>
        <v>4.8</v>
      </c>
      <c r="H211" s="37">
        <f t="shared" si="44"/>
        <v>4.5</v>
      </c>
      <c r="I211" s="37">
        <f t="shared" si="45"/>
        <v>4.7142857142857144</v>
      </c>
      <c r="J211" s="37">
        <f t="shared" si="46"/>
        <v>4.625</v>
      </c>
      <c r="K211" s="37">
        <f t="shared" si="47"/>
        <v>4.5555555555555554</v>
      </c>
      <c r="L211" s="37">
        <f t="shared" si="48"/>
        <v>4.3</v>
      </c>
      <c r="M211" s="37">
        <f t="shared" si="49"/>
        <v>4.1818181818181817</v>
      </c>
      <c r="N211" s="37">
        <f t="shared" si="50"/>
        <v>4.25</v>
      </c>
      <c r="O211" s="37">
        <f t="shared" si="51"/>
        <v>4</v>
      </c>
      <c r="P211" s="37">
        <f t="shared" si="52"/>
        <v>4.0714285714285712</v>
      </c>
      <c r="Q211" s="37">
        <f t="shared" si="53"/>
        <v>4</v>
      </c>
      <c r="R211" s="37">
        <f t="shared" si="54"/>
        <v>3.875</v>
      </c>
      <c r="S211" s="37">
        <f t="shared" si="55"/>
        <v>3.8235294117647061</v>
      </c>
      <c r="T211" s="37">
        <f t="shared" si="56"/>
        <v>4.0555555555555554</v>
      </c>
      <c r="U211" s="37">
        <f t="shared" si="57"/>
        <v>4.2105263157894735</v>
      </c>
      <c r="V211" s="37">
        <f t="shared" si="58"/>
        <v>4.1500000000000004</v>
      </c>
      <c r="W211" s="37">
        <f t="shared" si="59"/>
        <v>4.1904761904761907</v>
      </c>
      <c r="X211" s="37">
        <f t="shared" si="60"/>
        <v>4.2727272727272725</v>
      </c>
      <c r="Y211" s="37">
        <f t="shared" si="61"/>
        <v>4.1304347826086953</v>
      </c>
      <c r="Z211" s="37">
        <f t="shared" si="62"/>
        <v>4.125</v>
      </c>
      <c r="AA211" s="37">
        <f t="shared" si="63"/>
        <v>4.16</v>
      </c>
      <c r="AB211" s="37">
        <f t="shared" si="64"/>
        <v>4.2307692307692308</v>
      </c>
      <c r="AC211" s="37">
        <f t="shared" si="65"/>
        <v>4.1481481481481479</v>
      </c>
      <c r="AD211" s="37">
        <f t="shared" si="66"/>
        <v>4.2142857142857144</v>
      </c>
      <c r="AE211" s="37">
        <f t="shared" si="67"/>
        <v>4.2758620689655169</v>
      </c>
      <c r="AF211" s="37">
        <f t="shared" si="68"/>
        <v>4.3</v>
      </c>
      <c r="AG211" s="37">
        <f t="shared" si="69"/>
        <v>4.354838709677419</v>
      </c>
      <c r="AH211" s="37">
        <f t="shared" si="70"/>
        <v>4.4375</v>
      </c>
      <c r="AI211" s="37">
        <f t="shared" si="71"/>
        <v>4.4242424242424239</v>
      </c>
      <c r="AJ211" s="37">
        <f t="shared" si="72"/>
        <v>4.4411764705882355</v>
      </c>
      <c r="AK211" s="37">
        <f t="shared" si="73"/>
        <v>4.4000000000000004</v>
      </c>
      <c r="AL211" s="37">
        <f t="shared" si="74"/>
        <v>4.3888888888888893</v>
      </c>
      <c r="AM211" s="37">
        <f t="shared" si="75"/>
        <v>4.3783783783783781</v>
      </c>
      <c r="AN211" s="48">
        <f t="shared" si="76"/>
        <v>4.3684210526315788</v>
      </c>
      <c r="AO211" s="49"/>
    </row>
    <row r="212" spans="1:41" x14ac:dyDescent="0.25">
      <c r="A212" s="37" t="str">
        <f>Accueil!C20</f>
        <v>Laura</v>
      </c>
      <c r="B212" s="37"/>
      <c r="C212" s="37">
        <f t="shared" si="39"/>
        <v>5</v>
      </c>
      <c r="D212" s="37">
        <f t="shared" si="40"/>
        <v>5.5</v>
      </c>
      <c r="E212" s="37">
        <f t="shared" si="41"/>
        <v>4.666666666666667</v>
      </c>
      <c r="F212" s="37">
        <f t="shared" si="42"/>
        <v>4</v>
      </c>
      <c r="G212" s="37">
        <f t="shared" si="43"/>
        <v>3.6</v>
      </c>
      <c r="H212" s="37">
        <f t="shared" si="44"/>
        <v>3.6</v>
      </c>
      <c r="I212" s="37">
        <f t="shared" si="45"/>
        <v>3.5</v>
      </c>
      <c r="J212" s="37">
        <f t="shared" si="46"/>
        <v>3.5714285714285716</v>
      </c>
      <c r="K212" s="37">
        <f t="shared" si="47"/>
        <v>3.5714285714285716</v>
      </c>
      <c r="L212" s="37">
        <f t="shared" si="48"/>
        <v>3.5714285714285716</v>
      </c>
      <c r="M212" s="37">
        <f t="shared" si="49"/>
        <v>3.5714285714285716</v>
      </c>
      <c r="N212" s="37">
        <f t="shared" si="50"/>
        <v>3.5714285714285716</v>
      </c>
      <c r="O212" s="37">
        <f t="shared" si="51"/>
        <v>3.5714285714285716</v>
      </c>
      <c r="P212" s="37">
        <f t="shared" si="52"/>
        <v>3.5714285714285716</v>
      </c>
      <c r="Q212" s="37">
        <f t="shared" si="53"/>
        <v>3.5714285714285716</v>
      </c>
      <c r="R212" s="37">
        <f t="shared" si="54"/>
        <v>3.5714285714285716</v>
      </c>
      <c r="S212" s="37">
        <f t="shared" si="55"/>
        <v>3.5714285714285716</v>
      </c>
      <c r="T212" s="37">
        <f t="shared" si="56"/>
        <v>3.5714285714285716</v>
      </c>
      <c r="U212" s="37">
        <f t="shared" si="57"/>
        <v>3.5714285714285716</v>
      </c>
      <c r="V212" s="37">
        <f t="shared" si="58"/>
        <v>3.5714285714285716</v>
      </c>
      <c r="W212" s="37">
        <f t="shared" si="59"/>
        <v>3.5714285714285716</v>
      </c>
      <c r="X212" s="37">
        <f t="shared" si="60"/>
        <v>3.5714285714285716</v>
      </c>
      <c r="Y212" s="37">
        <f t="shared" si="61"/>
        <v>3.5714285714285716</v>
      </c>
      <c r="Z212" s="37">
        <f t="shared" si="62"/>
        <v>3.5714285714285716</v>
      </c>
      <c r="AA212" s="37">
        <f t="shared" si="63"/>
        <v>3.5714285714285716</v>
      </c>
      <c r="AB212" s="37">
        <f t="shared" si="64"/>
        <v>3.5714285714285716</v>
      </c>
      <c r="AC212" s="37">
        <f t="shared" si="65"/>
        <v>3.5714285714285716</v>
      </c>
      <c r="AD212" s="37">
        <f t="shared" si="66"/>
        <v>3.5714285714285716</v>
      </c>
      <c r="AE212" s="37">
        <f t="shared" si="67"/>
        <v>3.5714285714285716</v>
      </c>
      <c r="AF212" s="37">
        <f t="shared" si="68"/>
        <v>3.5714285714285716</v>
      </c>
      <c r="AG212" s="37">
        <f t="shared" si="69"/>
        <v>3.5714285714285716</v>
      </c>
      <c r="AH212" s="37">
        <f t="shared" si="70"/>
        <v>3.5714285714285716</v>
      </c>
      <c r="AI212" s="37">
        <f t="shared" si="71"/>
        <v>3.5714285714285716</v>
      </c>
      <c r="AJ212" s="37">
        <f t="shared" si="72"/>
        <v>3.5714285714285716</v>
      </c>
      <c r="AK212" s="37">
        <f t="shared" si="73"/>
        <v>3.5714285714285716</v>
      </c>
      <c r="AL212" s="37">
        <f t="shared" si="74"/>
        <v>3.5714285714285716</v>
      </c>
      <c r="AM212" s="37">
        <f t="shared" si="75"/>
        <v>3.5714285714285716</v>
      </c>
      <c r="AN212" s="48">
        <f t="shared" si="76"/>
        <v>3.5714285714285716</v>
      </c>
      <c r="AO212" s="49"/>
    </row>
    <row r="213" spans="1:41" x14ac:dyDescent="0.25">
      <c r="A213" s="37" t="str">
        <f>Accueil!C21</f>
        <v>Renoda</v>
      </c>
      <c r="B213" s="37"/>
      <c r="C213" s="37">
        <f t="shared" si="39"/>
        <v>6</v>
      </c>
      <c r="D213" s="37">
        <f t="shared" si="40"/>
        <v>6</v>
      </c>
      <c r="E213" s="37">
        <f t="shared" si="41"/>
        <v>6</v>
      </c>
      <c r="F213" s="37">
        <f t="shared" si="42"/>
        <v>6</v>
      </c>
      <c r="G213" s="37">
        <f t="shared" si="43"/>
        <v>6</v>
      </c>
      <c r="H213" s="37">
        <f t="shared" si="44"/>
        <v>6</v>
      </c>
      <c r="I213" s="37">
        <f t="shared" si="45"/>
        <v>6</v>
      </c>
      <c r="J213" s="37">
        <f t="shared" si="46"/>
        <v>6</v>
      </c>
      <c r="K213" s="37">
        <f t="shared" si="47"/>
        <v>6</v>
      </c>
      <c r="L213" s="37">
        <f t="shared" si="48"/>
        <v>6</v>
      </c>
      <c r="M213" s="37">
        <f t="shared" si="49"/>
        <v>6</v>
      </c>
      <c r="N213" s="37">
        <f t="shared" si="50"/>
        <v>6</v>
      </c>
      <c r="O213" s="37">
        <f t="shared" si="51"/>
        <v>6</v>
      </c>
      <c r="P213" s="37">
        <f t="shared" si="52"/>
        <v>6</v>
      </c>
      <c r="Q213" s="37">
        <f t="shared" si="53"/>
        <v>6</v>
      </c>
      <c r="R213" s="37">
        <f t="shared" si="54"/>
        <v>6</v>
      </c>
      <c r="S213" s="37">
        <f t="shared" si="55"/>
        <v>6</v>
      </c>
      <c r="T213" s="37">
        <f t="shared" si="56"/>
        <v>6</v>
      </c>
      <c r="U213" s="37">
        <f t="shared" si="57"/>
        <v>6</v>
      </c>
      <c r="V213" s="37">
        <f t="shared" si="58"/>
        <v>6</v>
      </c>
      <c r="W213" s="37">
        <f t="shared" si="59"/>
        <v>6</v>
      </c>
      <c r="X213" s="37">
        <f t="shared" si="60"/>
        <v>6</v>
      </c>
      <c r="Y213" s="37">
        <f t="shared" si="61"/>
        <v>6</v>
      </c>
      <c r="Z213" s="37">
        <f t="shared" si="62"/>
        <v>6</v>
      </c>
      <c r="AA213" s="37">
        <f t="shared" si="63"/>
        <v>6</v>
      </c>
      <c r="AB213" s="37">
        <f t="shared" si="64"/>
        <v>6</v>
      </c>
      <c r="AC213" s="37">
        <f t="shared" si="65"/>
        <v>6</v>
      </c>
      <c r="AD213" s="37">
        <f t="shared" si="66"/>
        <v>6</v>
      </c>
      <c r="AE213" s="37">
        <f t="shared" si="67"/>
        <v>6</v>
      </c>
      <c r="AF213" s="37">
        <f t="shared" si="68"/>
        <v>6</v>
      </c>
      <c r="AG213" s="37">
        <f t="shared" si="69"/>
        <v>6</v>
      </c>
      <c r="AH213" s="37">
        <f t="shared" si="70"/>
        <v>6</v>
      </c>
      <c r="AI213" s="37">
        <f t="shared" si="71"/>
        <v>6</v>
      </c>
      <c r="AJ213" s="37">
        <f t="shared" si="72"/>
        <v>6</v>
      </c>
      <c r="AK213" s="37">
        <f t="shared" si="73"/>
        <v>6</v>
      </c>
      <c r="AL213" s="37">
        <f t="shared" si="74"/>
        <v>6</v>
      </c>
      <c r="AM213" s="37">
        <f t="shared" si="75"/>
        <v>6</v>
      </c>
      <c r="AN213" s="48">
        <f t="shared" si="76"/>
        <v>6</v>
      </c>
      <c r="AO213" s="49"/>
    </row>
    <row r="214" spans="1:41" x14ac:dyDescent="0.25">
      <c r="A214" s="37">
        <f>Accueil!C22</f>
        <v>10</v>
      </c>
      <c r="B214" s="37"/>
      <c r="C214" s="37" t="e">
        <f t="shared" si="39"/>
        <v>#DIV/0!</v>
      </c>
      <c r="D214" s="37" t="e">
        <f t="shared" si="40"/>
        <v>#DIV/0!</v>
      </c>
      <c r="E214" s="37" t="e">
        <f t="shared" si="41"/>
        <v>#DIV/0!</v>
      </c>
      <c r="F214" s="37" t="e">
        <f t="shared" si="42"/>
        <v>#DIV/0!</v>
      </c>
      <c r="G214" s="37" t="e">
        <f t="shared" si="43"/>
        <v>#DIV/0!</v>
      </c>
      <c r="H214" s="37" t="e">
        <f t="shared" si="44"/>
        <v>#DIV/0!</v>
      </c>
      <c r="I214" s="37" t="e">
        <f t="shared" si="45"/>
        <v>#DIV/0!</v>
      </c>
      <c r="J214" s="37" t="e">
        <f t="shared" si="46"/>
        <v>#DIV/0!</v>
      </c>
      <c r="K214" s="37" t="e">
        <f t="shared" si="47"/>
        <v>#DIV/0!</v>
      </c>
      <c r="L214" s="37" t="e">
        <f t="shared" si="48"/>
        <v>#DIV/0!</v>
      </c>
      <c r="M214" s="37" t="e">
        <f t="shared" si="49"/>
        <v>#DIV/0!</v>
      </c>
      <c r="N214" s="37" t="e">
        <f t="shared" si="50"/>
        <v>#DIV/0!</v>
      </c>
      <c r="O214" s="37" t="e">
        <f t="shared" si="51"/>
        <v>#DIV/0!</v>
      </c>
      <c r="P214" s="37" t="e">
        <f t="shared" si="52"/>
        <v>#DIV/0!</v>
      </c>
      <c r="Q214" s="37" t="e">
        <f t="shared" si="53"/>
        <v>#DIV/0!</v>
      </c>
      <c r="R214" s="37" t="e">
        <f t="shared" si="54"/>
        <v>#DIV/0!</v>
      </c>
      <c r="S214" s="37" t="e">
        <f t="shared" si="55"/>
        <v>#DIV/0!</v>
      </c>
      <c r="T214" s="37" t="e">
        <f t="shared" si="56"/>
        <v>#DIV/0!</v>
      </c>
      <c r="U214" s="37" t="e">
        <f t="shared" si="57"/>
        <v>#DIV/0!</v>
      </c>
      <c r="V214" s="37" t="e">
        <f t="shared" si="58"/>
        <v>#DIV/0!</v>
      </c>
      <c r="W214" s="37" t="e">
        <f t="shared" si="59"/>
        <v>#DIV/0!</v>
      </c>
      <c r="X214" s="37" t="e">
        <f t="shared" si="60"/>
        <v>#DIV/0!</v>
      </c>
      <c r="Y214" s="37" t="e">
        <f t="shared" si="61"/>
        <v>#DIV/0!</v>
      </c>
      <c r="Z214" s="37" t="e">
        <f t="shared" si="62"/>
        <v>#DIV/0!</v>
      </c>
      <c r="AA214" s="37" t="e">
        <f t="shared" si="63"/>
        <v>#DIV/0!</v>
      </c>
      <c r="AB214" s="37" t="e">
        <f t="shared" si="64"/>
        <v>#DIV/0!</v>
      </c>
      <c r="AC214" s="37" t="e">
        <f t="shared" si="65"/>
        <v>#DIV/0!</v>
      </c>
      <c r="AD214" s="37" t="e">
        <f t="shared" si="66"/>
        <v>#DIV/0!</v>
      </c>
      <c r="AE214" s="37" t="e">
        <f t="shared" si="67"/>
        <v>#DIV/0!</v>
      </c>
      <c r="AF214" s="37" t="e">
        <f t="shared" si="68"/>
        <v>#DIV/0!</v>
      </c>
      <c r="AG214" s="37" t="e">
        <f t="shared" si="69"/>
        <v>#DIV/0!</v>
      </c>
      <c r="AH214" s="37" t="e">
        <f t="shared" si="70"/>
        <v>#DIV/0!</v>
      </c>
      <c r="AI214" s="37" t="e">
        <f t="shared" si="71"/>
        <v>#DIV/0!</v>
      </c>
      <c r="AJ214" s="37" t="e">
        <f t="shared" si="72"/>
        <v>#DIV/0!</v>
      </c>
      <c r="AK214" s="37" t="e">
        <f t="shared" si="73"/>
        <v>#DIV/0!</v>
      </c>
      <c r="AL214" s="37" t="e">
        <f t="shared" si="74"/>
        <v>#DIV/0!</v>
      </c>
      <c r="AM214" s="37" t="e">
        <f t="shared" si="75"/>
        <v>#DIV/0!</v>
      </c>
      <c r="AN214" s="48" t="e">
        <f t="shared" si="76"/>
        <v>#DIV/0!</v>
      </c>
      <c r="AO214" s="49"/>
    </row>
    <row r="215" spans="1:41" x14ac:dyDescent="0.25">
      <c r="A215" s="37">
        <f>Accueil!C23</f>
        <v>11</v>
      </c>
      <c r="B215" s="37"/>
      <c r="C215" s="37" t="e">
        <f t="shared" si="39"/>
        <v>#DIV/0!</v>
      </c>
      <c r="D215" s="37" t="e">
        <f t="shared" si="40"/>
        <v>#DIV/0!</v>
      </c>
      <c r="E215" s="37" t="e">
        <f t="shared" si="41"/>
        <v>#DIV/0!</v>
      </c>
      <c r="F215" s="37" t="e">
        <f t="shared" si="42"/>
        <v>#DIV/0!</v>
      </c>
      <c r="G215" s="37" t="e">
        <f t="shared" si="43"/>
        <v>#DIV/0!</v>
      </c>
      <c r="H215" s="37" t="e">
        <f t="shared" si="44"/>
        <v>#DIV/0!</v>
      </c>
      <c r="I215" s="37" t="e">
        <f t="shared" si="45"/>
        <v>#DIV/0!</v>
      </c>
      <c r="J215" s="37" t="e">
        <f t="shared" si="46"/>
        <v>#DIV/0!</v>
      </c>
      <c r="K215" s="37" t="e">
        <f t="shared" si="47"/>
        <v>#DIV/0!</v>
      </c>
      <c r="L215" s="37" t="e">
        <f t="shared" si="48"/>
        <v>#DIV/0!</v>
      </c>
      <c r="M215" s="37" t="e">
        <f t="shared" si="49"/>
        <v>#DIV/0!</v>
      </c>
      <c r="N215" s="37" t="e">
        <f t="shared" si="50"/>
        <v>#DIV/0!</v>
      </c>
      <c r="O215" s="37" t="e">
        <f t="shared" si="51"/>
        <v>#DIV/0!</v>
      </c>
      <c r="P215" s="37" t="e">
        <f t="shared" si="52"/>
        <v>#DIV/0!</v>
      </c>
      <c r="Q215" s="37" t="e">
        <f t="shared" si="53"/>
        <v>#DIV/0!</v>
      </c>
      <c r="R215" s="37" t="e">
        <f t="shared" si="54"/>
        <v>#DIV/0!</v>
      </c>
      <c r="S215" s="37" t="e">
        <f t="shared" si="55"/>
        <v>#DIV/0!</v>
      </c>
      <c r="T215" s="37" t="e">
        <f t="shared" si="56"/>
        <v>#DIV/0!</v>
      </c>
      <c r="U215" s="37" t="e">
        <f t="shared" si="57"/>
        <v>#DIV/0!</v>
      </c>
      <c r="V215" s="37" t="e">
        <f t="shared" si="58"/>
        <v>#DIV/0!</v>
      </c>
      <c r="W215" s="37" t="e">
        <f t="shared" si="59"/>
        <v>#DIV/0!</v>
      </c>
      <c r="X215" s="37" t="e">
        <f t="shared" si="60"/>
        <v>#DIV/0!</v>
      </c>
      <c r="Y215" s="37" t="e">
        <f t="shared" si="61"/>
        <v>#DIV/0!</v>
      </c>
      <c r="Z215" s="37" t="e">
        <f t="shared" si="62"/>
        <v>#DIV/0!</v>
      </c>
      <c r="AA215" s="37" t="e">
        <f t="shared" si="63"/>
        <v>#DIV/0!</v>
      </c>
      <c r="AB215" s="37" t="e">
        <f t="shared" si="64"/>
        <v>#DIV/0!</v>
      </c>
      <c r="AC215" s="37" t="e">
        <f t="shared" si="65"/>
        <v>#DIV/0!</v>
      </c>
      <c r="AD215" s="37" t="e">
        <f t="shared" si="66"/>
        <v>#DIV/0!</v>
      </c>
      <c r="AE215" s="37" t="e">
        <f t="shared" si="67"/>
        <v>#DIV/0!</v>
      </c>
      <c r="AF215" s="37" t="e">
        <f t="shared" si="68"/>
        <v>#DIV/0!</v>
      </c>
      <c r="AG215" s="37" t="e">
        <f t="shared" si="69"/>
        <v>#DIV/0!</v>
      </c>
      <c r="AH215" s="37" t="e">
        <f t="shared" si="70"/>
        <v>#DIV/0!</v>
      </c>
      <c r="AI215" s="37" t="e">
        <f t="shared" si="71"/>
        <v>#DIV/0!</v>
      </c>
      <c r="AJ215" s="37" t="e">
        <f t="shared" si="72"/>
        <v>#DIV/0!</v>
      </c>
      <c r="AK215" s="37" t="e">
        <f t="shared" si="73"/>
        <v>#DIV/0!</v>
      </c>
      <c r="AL215" s="37" t="e">
        <f t="shared" si="74"/>
        <v>#DIV/0!</v>
      </c>
      <c r="AM215" s="37" t="e">
        <f t="shared" si="75"/>
        <v>#DIV/0!</v>
      </c>
      <c r="AN215" s="37" t="e">
        <f t="shared" si="76"/>
        <v>#DIV/0!</v>
      </c>
    </row>
    <row r="216" spans="1:41" x14ac:dyDescent="0.25">
      <c r="A216" s="37">
        <f>Accueil!C24</f>
        <v>12</v>
      </c>
      <c r="B216" s="37"/>
      <c r="C216" s="37" t="e">
        <f t="shared" si="39"/>
        <v>#DIV/0!</v>
      </c>
      <c r="D216" s="37" t="e">
        <f t="shared" si="40"/>
        <v>#DIV/0!</v>
      </c>
      <c r="E216" s="37" t="e">
        <f t="shared" si="41"/>
        <v>#DIV/0!</v>
      </c>
      <c r="F216" s="37" t="e">
        <f t="shared" si="42"/>
        <v>#DIV/0!</v>
      </c>
      <c r="G216" s="37" t="e">
        <f t="shared" si="43"/>
        <v>#DIV/0!</v>
      </c>
      <c r="H216" s="37" t="e">
        <f t="shared" si="44"/>
        <v>#DIV/0!</v>
      </c>
      <c r="I216" s="37" t="e">
        <f t="shared" si="45"/>
        <v>#DIV/0!</v>
      </c>
      <c r="J216" s="37" t="e">
        <f t="shared" si="46"/>
        <v>#DIV/0!</v>
      </c>
      <c r="K216" s="37" t="e">
        <f t="shared" si="47"/>
        <v>#DIV/0!</v>
      </c>
      <c r="L216" s="37" t="e">
        <f t="shared" si="48"/>
        <v>#DIV/0!</v>
      </c>
      <c r="M216" s="37" t="e">
        <f t="shared" si="49"/>
        <v>#DIV/0!</v>
      </c>
      <c r="N216" s="37" t="e">
        <f t="shared" si="50"/>
        <v>#DIV/0!</v>
      </c>
      <c r="O216" s="37" t="e">
        <f t="shared" si="51"/>
        <v>#DIV/0!</v>
      </c>
      <c r="P216" s="37" t="e">
        <f t="shared" si="52"/>
        <v>#DIV/0!</v>
      </c>
      <c r="Q216" s="37" t="e">
        <f t="shared" si="53"/>
        <v>#DIV/0!</v>
      </c>
      <c r="R216" s="37" t="e">
        <f t="shared" si="54"/>
        <v>#DIV/0!</v>
      </c>
      <c r="S216" s="37" t="e">
        <f t="shared" si="55"/>
        <v>#DIV/0!</v>
      </c>
      <c r="T216" s="37" t="e">
        <f t="shared" si="56"/>
        <v>#DIV/0!</v>
      </c>
      <c r="U216" s="37" t="e">
        <f t="shared" si="57"/>
        <v>#DIV/0!</v>
      </c>
      <c r="V216" s="37" t="e">
        <f t="shared" si="58"/>
        <v>#DIV/0!</v>
      </c>
      <c r="W216" s="37" t="e">
        <f t="shared" si="59"/>
        <v>#DIV/0!</v>
      </c>
      <c r="X216" s="37" t="e">
        <f t="shared" si="60"/>
        <v>#DIV/0!</v>
      </c>
      <c r="Y216" s="37" t="e">
        <f t="shared" si="61"/>
        <v>#DIV/0!</v>
      </c>
      <c r="Z216" s="37" t="e">
        <f t="shared" si="62"/>
        <v>#DIV/0!</v>
      </c>
      <c r="AA216" s="37" t="e">
        <f t="shared" si="63"/>
        <v>#DIV/0!</v>
      </c>
      <c r="AB216" s="37" t="e">
        <f t="shared" si="64"/>
        <v>#DIV/0!</v>
      </c>
      <c r="AC216" s="37" t="e">
        <f t="shared" si="65"/>
        <v>#DIV/0!</v>
      </c>
      <c r="AD216" s="37" t="e">
        <f t="shared" si="66"/>
        <v>#DIV/0!</v>
      </c>
      <c r="AE216" s="37" t="e">
        <f t="shared" si="67"/>
        <v>#DIV/0!</v>
      </c>
      <c r="AF216" s="37" t="e">
        <f t="shared" si="68"/>
        <v>#DIV/0!</v>
      </c>
      <c r="AG216" s="37" t="e">
        <f t="shared" si="69"/>
        <v>#DIV/0!</v>
      </c>
      <c r="AH216" s="37" t="e">
        <f t="shared" si="70"/>
        <v>#DIV/0!</v>
      </c>
      <c r="AI216" s="37" t="e">
        <f t="shared" si="71"/>
        <v>#DIV/0!</v>
      </c>
      <c r="AJ216" s="37" t="e">
        <f t="shared" si="72"/>
        <v>#DIV/0!</v>
      </c>
      <c r="AK216" s="37" t="e">
        <f t="shared" si="73"/>
        <v>#DIV/0!</v>
      </c>
      <c r="AL216" s="37" t="e">
        <f t="shared" si="74"/>
        <v>#DIV/0!</v>
      </c>
      <c r="AM216" s="37" t="e">
        <f t="shared" si="75"/>
        <v>#DIV/0!</v>
      </c>
      <c r="AN216" s="37" t="e">
        <f t="shared" si="76"/>
        <v>#DIV/0!</v>
      </c>
    </row>
    <row r="217" spans="1:41" x14ac:dyDescent="0.25">
      <c r="A217" s="37">
        <f>Accueil!C25</f>
        <v>13</v>
      </c>
      <c r="B217" s="37"/>
      <c r="C217" s="37" t="e">
        <f t="shared" si="39"/>
        <v>#DIV/0!</v>
      </c>
      <c r="D217" s="37" t="e">
        <f t="shared" si="40"/>
        <v>#DIV/0!</v>
      </c>
      <c r="E217" s="37" t="e">
        <f t="shared" si="41"/>
        <v>#DIV/0!</v>
      </c>
      <c r="F217" s="37" t="e">
        <f t="shared" si="42"/>
        <v>#DIV/0!</v>
      </c>
      <c r="G217" s="37" t="e">
        <f t="shared" si="43"/>
        <v>#DIV/0!</v>
      </c>
      <c r="H217" s="37" t="e">
        <f t="shared" si="44"/>
        <v>#DIV/0!</v>
      </c>
      <c r="I217" s="37" t="e">
        <f t="shared" si="45"/>
        <v>#DIV/0!</v>
      </c>
      <c r="J217" s="37" t="e">
        <f t="shared" si="46"/>
        <v>#DIV/0!</v>
      </c>
      <c r="K217" s="37" t="e">
        <f t="shared" si="47"/>
        <v>#DIV/0!</v>
      </c>
      <c r="L217" s="37" t="e">
        <f t="shared" si="48"/>
        <v>#DIV/0!</v>
      </c>
      <c r="M217" s="37" t="e">
        <f t="shared" si="49"/>
        <v>#DIV/0!</v>
      </c>
      <c r="N217" s="37" t="e">
        <f t="shared" si="50"/>
        <v>#DIV/0!</v>
      </c>
      <c r="O217" s="37" t="e">
        <f t="shared" si="51"/>
        <v>#DIV/0!</v>
      </c>
      <c r="P217" s="37" t="e">
        <f t="shared" si="52"/>
        <v>#DIV/0!</v>
      </c>
      <c r="Q217" s="37" t="e">
        <f t="shared" si="53"/>
        <v>#DIV/0!</v>
      </c>
      <c r="R217" s="37" t="e">
        <f t="shared" si="54"/>
        <v>#DIV/0!</v>
      </c>
      <c r="S217" s="37" t="e">
        <f t="shared" si="55"/>
        <v>#DIV/0!</v>
      </c>
      <c r="T217" s="37" t="e">
        <f t="shared" si="56"/>
        <v>#DIV/0!</v>
      </c>
      <c r="U217" s="37" t="e">
        <f t="shared" si="57"/>
        <v>#DIV/0!</v>
      </c>
      <c r="V217" s="37" t="e">
        <f t="shared" si="58"/>
        <v>#DIV/0!</v>
      </c>
      <c r="W217" s="37" t="e">
        <f t="shared" si="59"/>
        <v>#DIV/0!</v>
      </c>
      <c r="X217" s="37" t="e">
        <f t="shared" si="60"/>
        <v>#DIV/0!</v>
      </c>
      <c r="Y217" s="37" t="e">
        <f t="shared" si="61"/>
        <v>#DIV/0!</v>
      </c>
      <c r="Z217" s="37" t="e">
        <f t="shared" si="62"/>
        <v>#DIV/0!</v>
      </c>
      <c r="AA217" s="37" t="e">
        <f t="shared" si="63"/>
        <v>#DIV/0!</v>
      </c>
      <c r="AB217" s="37" t="e">
        <f t="shared" si="64"/>
        <v>#DIV/0!</v>
      </c>
      <c r="AC217" s="37" t="e">
        <f t="shared" si="65"/>
        <v>#DIV/0!</v>
      </c>
      <c r="AD217" s="37" t="e">
        <f t="shared" si="66"/>
        <v>#DIV/0!</v>
      </c>
      <c r="AE217" s="37" t="e">
        <f t="shared" si="67"/>
        <v>#DIV/0!</v>
      </c>
      <c r="AF217" s="37" t="e">
        <f t="shared" si="68"/>
        <v>#DIV/0!</v>
      </c>
      <c r="AG217" s="37" t="e">
        <f t="shared" si="69"/>
        <v>#DIV/0!</v>
      </c>
      <c r="AH217" s="37" t="e">
        <f t="shared" si="70"/>
        <v>#DIV/0!</v>
      </c>
      <c r="AI217" s="37" t="e">
        <f t="shared" si="71"/>
        <v>#DIV/0!</v>
      </c>
      <c r="AJ217" s="37" t="e">
        <f t="shared" si="72"/>
        <v>#DIV/0!</v>
      </c>
      <c r="AK217" s="37" t="e">
        <f t="shared" si="73"/>
        <v>#DIV/0!</v>
      </c>
      <c r="AL217" s="37" t="e">
        <f t="shared" si="74"/>
        <v>#DIV/0!</v>
      </c>
      <c r="AM217" s="37" t="e">
        <f t="shared" si="75"/>
        <v>#DIV/0!</v>
      </c>
      <c r="AN217" s="37" t="e">
        <f t="shared" si="76"/>
        <v>#DIV/0!</v>
      </c>
    </row>
    <row r="218" spans="1:41" x14ac:dyDescent="0.25">
      <c r="A218" s="37">
        <f>Accueil!C26</f>
        <v>14</v>
      </c>
      <c r="B218" s="37"/>
      <c r="C218" s="37" t="e">
        <f t="shared" si="39"/>
        <v>#DIV/0!</v>
      </c>
      <c r="D218" s="37" t="e">
        <f t="shared" si="40"/>
        <v>#DIV/0!</v>
      </c>
      <c r="E218" s="37" t="e">
        <f t="shared" si="41"/>
        <v>#DIV/0!</v>
      </c>
      <c r="F218" s="37" t="e">
        <f t="shared" si="42"/>
        <v>#DIV/0!</v>
      </c>
      <c r="G218" s="37" t="e">
        <f t="shared" si="43"/>
        <v>#DIV/0!</v>
      </c>
      <c r="H218" s="37" t="e">
        <f t="shared" si="44"/>
        <v>#DIV/0!</v>
      </c>
      <c r="I218" s="37" t="e">
        <f t="shared" si="45"/>
        <v>#DIV/0!</v>
      </c>
      <c r="J218" s="37" t="e">
        <f t="shared" si="46"/>
        <v>#DIV/0!</v>
      </c>
      <c r="K218" s="37" t="e">
        <f t="shared" si="47"/>
        <v>#DIV/0!</v>
      </c>
      <c r="L218" s="37" t="e">
        <f t="shared" si="48"/>
        <v>#DIV/0!</v>
      </c>
      <c r="M218" s="37" t="e">
        <f t="shared" si="49"/>
        <v>#DIV/0!</v>
      </c>
      <c r="N218" s="37" t="e">
        <f t="shared" si="50"/>
        <v>#DIV/0!</v>
      </c>
      <c r="O218" s="37" t="e">
        <f t="shared" si="51"/>
        <v>#DIV/0!</v>
      </c>
      <c r="P218" s="37" t="e">
        <f t="shared" si="52"/>
        <v>#DIV/0!</v>
      </c>
      <c r="Q218" s="37" t="e">
        <f t="shared" si="53"/>
        <v>#DIV/0!</v>
      </c>
      <c r="R218" s="37" t="e">
        <f t="shared" si="54"/>
        <v>#DIV/0!</v>
      </c>
      <c r="S218" s="37" t="e">
        <f t="shared" si="55"/>
        <v>#DIV/0!</v>
      </c>
      <c r="T218" s="37" t="e">
        <f t="shared" si="56"/>
        <v>#DIV/0!</v>
      </c>
      <c r="U218" s="37" t="e">
        <f t="shared" si="57"/>
        <v>#DIV/0!</v>
      </c>
      <c r="V218" s="37" t="e">
        <f t="shared" si="58"/>
        <v>#DIV/0!</v>
      </c>
      <c r="W218" s="37" t="e">
        <f t="shared" si="59"/>
        <v>#DIV/0!</v>
      </c>
      <c r="X218" s="37" t="e">
        <f t="shared" si="60"/>
        <v>#DIV/0!</v>
      </c>
      <c r="Y218" s="37" t="e">
        <f t="shared" si="61"/>
        <v>#DIV/0!</v>
      </c>
      <c r="Z218" s="37" t="e">
        <f t="shared" si="62"/>
        <v>#DIV/0!</v>
      </c>
      <c r="AA218" s="37" t="e">
        <f t="shared" si="63"/>
        <v>#DIV/0!</v>
      </c>
      <c r="AB218" s="37" t="e">
        <f t="shared" si="64"/>
        <v>#DIV/0!</v>
      </c>
      <c r="AC218" s="37" t="e">
        <f t="shared" si="65"/>
        <v>#DIV/0!</v>
      </c>
      <c r="AD218" s="37" t="e">
        <f t="shared" si="66"/>
        <v>#DIV/0!</v>
      </c>
      <c r="AE218" s="37" t="e">
        <f t="shared" si="67"/>
        <v>#DIV/0!</v>
      </c>
      <c r="AF218" s="37" t="e">
        <f t="shared" si="68"/>
        <v>#DIV/0!</v>
      </c>
      <c r="AG218" s="37" t="e">
        <f t="shared" si="69"/>
        <v>#DIV/0!</v>
      </c>
      <c r="AH218" s="37" t="e">
        <f t="shared" si="70"/>
        <v>#DIV/0!</v>
      </c>
      <c r="AI218" s="37" t="e">
        <f t="shared" si="71"/>
        <v>#DIV/0!</v>
      </c>
      <c r="AJ218" s="37" t="e">
        <f t="shared" si="72"/>
        <v>#DIV/0!</v>
      </c>
      <c r="AK218" s="37" t="e">
        <f t="shared" si="73"/>
        <v>#DIV/0!</v>
      </c>
      <c r="AL218" s="37" t="e">
        <f t="shared" si="74"/>
        <v>#DIV/0!</v>
      </c>
      <c r="AM218" s="37" t="e">
        <f t="shared" si="75"/>
        <v>#DIV/0!</v>
      </c>
      <c r="AN218" s="37" t="e">
        <f t="shared" si="76"/>
        <v>#DIV/0!</v>
      </c>
    </row>
    <row r="219" spans="1:41" x14ac:dyDescent="0.25">
      <c r="A219" s="37">
        <f>Accueil!C27</f>
        <v>15</v>
      </c>
      <c r="B219" s="37"/>
      <c r="C219" s="37" t="e">
        <f t="shared" si="39"/>
        <v>#DIV/0!</v>
      </c>
      <c r="D219" s="37" t="e">
        <f t="shared" si="40"/>
        <v>#DIV/0!</v>
      </c>
      <c r="E219" s="37" t="e">
        <f t="shared" si="41"/>
        <v>#DIV/0!</v>
      </c>
      <c r="F219" s="37" t="e">
        <f t="shared" si="42"/>
        <v>#DIV/0!</v>
      </c>
      <c r="G219" s="37" t="e">
        <f t="shared" si="43"/>
        <v>#DIV/0!</v>
      </c>
      <c r="H219" s="37" t="e">
        <f t="shared" si="44"/>
        <v>#DIV/0!</v>
      </c>
      <c r="I219" s="37" t="e">
        <f t="shared" si="45"/>
        <v>#DIV/0!</v>
      </c>
      <c r="J219" s="37" t="e">
        <f t="shared" si="46"/>
        <v>#DIV/0!</v>
      </c>
      <c r="K219" s="37" t="e">
        <f t="shared" si="47"/>
        <v>#DIV/0!</v>
      </c>
      <c r="L219" s="37" t="e">
        <f t="shared" si="48"/>
        <v>#DIV/0!</v>
      </c>
      <c r="M219" s="37" t="e">
        <f t="shared" si="49"/>
        <v>#DIV/0!</v>
      </c>
      <c r="N219" s="37" t="e">
        <f t="shared" si="50"/>
        <v>#DIV/0!</v>
      </c>
      <c r="O219" s="37" t="e">
        <f t="shared" si="51"/>
        <v>#DIV/0!</v>
      </c>
      <c r="P219" s="37" t="e">
        <f t="shared" si="52"/>
        <v>#DIV/0!</v>
      </c>
      <c r="Q219" s="37" t="e">
        <f t="shared" si="53"/>
        <v>#DIV/0!</v>
      </c>
      <c r="R219" s="37" t="e">
        <f t="shared" si="54"/>
        <v>#DIV/0!</v>
      </c>
      <c r="S219" s="37" t="e">
        <f t="shared" si="55"/>
        <v>#DIV/0!</v>
      </c>
      <c r="T219" s="37" t="e">
        <f t="shared" si="56"/>
        <v>#DIV/0!</v>
      </c>
      <c r="U219" s="37" t="e">
        <f t="shared" si="57"/>
        <v>#DIV/0!</v>
      </c>
      <c r="V219" s="37" t="e">
        <f t="shared" si="58"/>
        <v>#DIV/0!</v>
      </c>
      <c r="W219" s="37" t="e">
        <f t="shared" si="59"/>
        <v>#DIV/0!</v>
      </c>
      <c r="X219" s="37" t="e">
        <f t="shared" si="60"/>
        <v>#DIV/0!</v>
      </c>
      <c r="Y219" s="37" t="e">
        <f t="shared" si="61"/>
        <v>#DIV/0!</v>
      </c>
      <c r="Z219" s="37" t="e">
        <f t="shared" si="62"/>
        <v>#DIV/0!</v>
      </c>
      <c r="AA219" s="37" t="e">
        <f t="shared" si="63"/>
        <v>#DIV/0!</v>
      </c>
      <c r="AB219" s="37" t="e">
        <f t="shared" si="64"/>
        <v>#DIV/0!</v>
      </c>
      <c r="AC219" s="37" t="e">
        <f t="shared" si="65"/>
        <v>#DIV/0!</v>
      </c>
      <c r="AD219" s="37" t="e">
        <f t="shared" si="66"/>
        <v>#DIV/0!</v>
      </c>
      <c r="AE219" s="37" t="e">
        <f t="shared" si="67"/>
        <v>#DIV/0!</v>
      </c>
      <c r="AF219" s="37" t="e">
        <f t="shared" si="68"/>
        <v>#DIV/0!</v>
      </c>
      <c r="AG219" s="37" t="e">
        <f t="shared" si="69"/>
        <v>#DIV/0!</v>
      </c>
      <c r="AH219" s="37" t="e">
        <f t="shared" si="70"/>
        <v>#DIV/0!</v>
      </c>
      <c r="AI219" s="37" t="e">
        <f t="shared" si="71"/>
        <v>#DIV/0!</v>
      </c>
      <c r="AJ219" s="37" t="e">
        <f t="shared" si="72"/>
        <v>#DIV/0!</v>
      </c>
      <c r="AK219" s="37" t="e">
        <f t="shared" si="73"/>
        <v>#DIV/0!</v>
      </c>
      <c r="AL219" s="37" t="e">
        <f t="shared" si="74"/>
        <v>#DIV/0!</v>
      </c>
      <c r="AM219" s="37" t="e">
        <f t="shared" si="75"/>
        <v>#DIV/0!</v>
      </c>
      <c r="AN219" s="37" t="e">
        <f t="shared" si="76"/>
        <v>#DIV/0!</v>
      </c>
    </row>
    <row r="220" spans="1:41" x14ac:dyDescent="0.25">
      <c r="A220" s="37">
        <f>Accueil!C28</f>
        <v>16</v>
      </c>
      <c r="B220" s="37"/>
      <c r="C220" s="37" t="e">
        <f t="shared" si="39"/>
        <v>#DIV/0!</v>
      </c>
      <c r="D220" s="37" t="e">
        <f t="shared" si="40"/>
        <v>#DIV/0!</v>
      </c>
      <c r="E220" s="37" t="e">
        <f t="shared" si="41"/>
        <v>#DIV/0!</v>
      </c>
      <c r="F220" s="37" t="e">
        <f t="shared" si="42"/>
        <v>#DIV/0!</v>
      </c>
      <c r="G220" s="37" t="e">
        <f t="shared" si="43"/>
        <v>#DIV/0!</v>
      </c>
      <c r="H220" s="37" t="e">
        <f t="shared" si="44"/>
        <v>#DIV/0!</v>
      </c>
      <c r="I220" s="37" t="e">
        <f t="shared" si="45"/>
        <v>#DIV/0!</v>
      </c>
      <c r="J220" s="37" t="e">
        <f t="shared" si="46"/>
        <v>#DIV/0!</v>
      </c>
      <c r="K220" s="37" t="e">
        <f t="shared" si="47"/>
        <v>#DIV/0!</v>
      </c>
      <c r="L220" s="37" t="e">
        <f t="shared" si="48"/>
        <v>#DIV/0!</v>
      </c>
      <c r="M220" s="37" t="e">
        <f t="shared" si="49"/>
        <v>#DIV/0!</v>
      </c>
      <c r="N220" s="37" t="e">
        <f t="shared" si="50"/>
        <v>#DIV/0!</v>
      </c>
      <c r="O220" s="37" t="e">
        <f t="shared" si="51"/>
        <v>#DIV/0!</v>
      </c>
      <c r="P220" s="37" t="e">
        <f t="shared" si="52"/>
        <v>#DIV/0!</v>
      </c>
      <c r="Q220" s="37" t="e">
        <f t="shared" si="53"/>
        <v>#DIV/0!</v>
      </c>
      <c r="R220" s="37" t="e">
        <f t="shared" si="54"/>
        <v>#DIV/0!</v>
      </c>
      <c r="S220" s="37" t="e">
        <f t="shared" si="55"/>
        <v>#DIV/0!</v>
      </c>
      <c r="T220" s="37" t="e">
        <f t="shared" si="56"/>
        <v>#DIV/0!</v>
      </c>
      <c r="U220" s="37" t="e">
        <f t="shared" si="57"/>
        <v>#DIV/0!</v>
      </c>
      <c r="V220" s="37" t="e">
        <f t="shared" si="58"/>
        <v>#DIV/0!</v>
      </c>
      <c r="W220" s="37" t="e">
        <f t="shared" si="59"/>
        <v>#DIV/0!</v>
      </c>
      <c r="X220" s="37" t="e">
        <f t="shared" si="60"/>
        <v>#DIV/0!</v>
      </c>
      <c r="Y220" s="37" t="e">
        <f t="shared" si="61"/>
        <v>#DIV/0!</v>
      </c>
      <c r="Z220" s="37" t="e">
        <f t="shared" si="62"/>
        <v>#DIV/0!</v>
      </c>
      <c r="AA220" s="37" t="e">
        <f t="shared" si="63"/>
        <v>#DIV/0!</v>
      </c>
      <c r="AB220" s="37" t="e">
        <f t="shared" si="64"/>
        <v>#DIV/0!</v>
      </c>
      <c r="AC220" s="37" t="e">
        <f t="shared" si="65"/>
        <v>#DIV/0!</v>
      </c>
      <c r="AD220" s="37" t="e">
        <f t="shared" si="66"/>
        <v>#DIV/0!</v>
      </c>
      <c r="AE220" s="37" t="e">
        <f t="shared" si="67"/>
        <v>#DIV/0!</v>
      </c>
      <c r="AF220" s="37" t="e">
        <f t="shared" si="68"/>
        <v>#DIV/0!</v>
      </c>
      <c r="AG220" s="37" t="e">
        <f t="shared" si="69"/>
        <v>#DIV/0!</v>
      </c>
      <c r="AH220" s="37" t="e">
        <f t="shared" si="70"/>
        <v>#DIV/0!</v>
      </c>
      <c r="AI220" s="37" t="e">
        <f t="shared" si="71"/>
        <v>#DIV/0!</v>
      </c>
      <c r="AJ220" s="37" t="e">
        <f t="shared" si="72"/>
        <v>#DIV/0!</v>
      </c>
      <c r="AK220" s="37" t="e">
        <f t="shared" si="73"/>
        <v>#DIV/0!</v>
      </c>
      <c r="AL220" s="37" t="e">
        <f t="shared" si="74"/>
        <v>#DIV/0!</v>
      </c>
      <c r="AM220" s="37" t="e">
        <f t="shared" si="75"/>
        <v>#DIV/0!</v>
      </c>
      <c r="AN220" s="37" t="e">
        <f t="shared" si="76"/>
        <v>#DIV/0!</v>
      </c>
    </row>
    <row r="221" spans="1:41" x14ac:dyDescent="0.25">
      <c r="A221" s="37">
        <f>Accueil!C29</f>
        <v>17</v>
      </c>
      <c r="B221" s="37"/>
      <c r="C221" s="37" t="e">
        <f t="shared" si="39"/>
        <v>#DIV/0!</v>
      </c>
      <c r="D221" s="37" t="e">
        <f t="shared" si="40"/>
        <v>#DIV/0!</v>
      </c>
      <c r="E221" s="37" t="e">
        <f t="shared" si="41"/>
        <v>#DIV/0!</v>
      </c>
      <c r="F221" s="37" t="e">
        <f t="shared" si="42"/>
        <v>#DIV/0!</v>
      </c>
      <c r="G221" s="37" t="e">
        <f t="shared" si="43"/>
        <v>#DIV/0!</v>
      </c>
      <c r="H221" s="37" t="e">
        <f t="shared" si="44"/>
        <v>#DIV/0!</v>
      </c>
      <c r="I221" s="37" t="e">
        <f t="shared" si="45"/>
        <v>#DIV/0!</v>
      </c>
      <c r="J221" s="37" t="e">
        <f t="shared" si="46"/>
        <v>#DIV/0!</v>
      </c>
      <c r="K221" s="37" t="e">
        <f t="shared" si="47"/>
        <v>#DIV/0!</v>
      </c>
      <c r="L221" s="37" t="e">
        <f t="shared" si="48"/>
        <v>#DIV/0!</v>
      </c>
      <c r="M221" s="37" t="e">
        <f t="shared" si="49"/>
        <v>#DIV/0!</v>
      </c>
      <c r="N221" s="37" t="e">
        <f t="shared" si="50"/>
        <v>#DIV/0!</v>
      </c>
      <c r="O221" s="37" t="e">
        <f t="shared" si="51"/>
        <v>#DIV/0!</v>
      </c>
      <c r="P221" s="37" t="e">
        <f t="shared" si="52"/>
        <v>#DIV/0!</v>
      </c>
      <c r="Q221" s="37" t="e">
        <f t="shared" si="53"/>
        <v>#DIV/0!</v>
      </c>
      <c r="R221" s="37" t="e">
        <f t="shared" si="54"/>
        <v>#DIV/0!</v>
      </c>
      <c r="S221" s="37" t="e">
        <f t="shared" si="55"/>
        <v>#DIV/0!</v>
      </c>
      <c r="T221" s="37" t="e">
        <f t="shared" si="56"/>
        <v>#DIV/0!</v>
      </c>
      <c r="U221" s="37" t="e">
        <f t="shared" si="57"/>
        <v>#DIV/0!</v>
      </c>
      <c r="V221" s="37" t="e">
        <f t="shared" si="58"/>
        <v>#DIV/0!</v>
      </c>
      <c r="W221" s="37" t="e">
        <f t="shared" si="59"/>
        <v>#DIV/0!</v>
      </c>
      <c r="X221" s="37" t="e">
        <f t="shared" si="60"/>
        <v>#DIV/0!</v>
      </c>
      <c r="Y221" s="37" t="e">
        <f t="shared" si="61"/>
        <v>#DIV/0!</v>
      </c>
      <c r="Z221" s="37" t="e">
        <f t="shared" si="62"/>
        <v>#DIV/0!</v>
      </c>
      <c r="AA221" s="37" t="e">
        <f t="shared" si="63"/>
        <v>#DIV/0!</v>
      </c>
      <c r="AB221" s="37" t="e">
        <f t="shared" si="64"/>
        <v>#DIV/0!</v>
      </c>
      <c r="AC221" s="37" t="e">
        <f t="shared" si="65"/>
        <v>#DIV/0!</v>
      </c>
      <c r="AD221" s="37" t="e">
        <f t="shared" si="66"/>
        <v>#DIV/0!</v>
      </c>
      <c r="AE221" s="37" t="e">
        <f t="shared" si="67"/>
        <v>#DIV/0!</v>
      </c>
      <c r="AF221" s="37" t="e">
        <f t="shared" si="68"/>
        <v>#DIV/0!</v>
      </c>
      <c r="AG221" s="37" t="e">
        <f t="shared" si="69"/>
        <v>#DIV/0!</v>
      </c>
      <c r="AH221" s="37" t="e">
        <f t="shared" si="70"/>
        <v>#DIV/0!</v>
      </c>
      <c r="AI221" s="37" t="e">
        <f t="shared" si="71"/>
        <v>#DIV/0!</v>
      </c>
      <c r="AJ221" s="37" t="e">
        <f t="shared" si="72"/>
        <v>#DIV/0!</v>
      </c>
      <c r="AK221" s="37" t="e">
        <f t="shared" si="73"/>
        <v>#DIV/0!</v>
      </c>
      <c r="AL221" s="37" t="e">
        <f t="shared" si="74"/>
        <v>#DIV/0!</v>
      </c>
      <c r="AM221" s="37" t="e">
        <f t="shared" si="75"/>
        <v>#DIV/0!</v>
      </c>
      <c r="AN221" s="37" t="e">
        <f t="shared" si="76"/>
        <v>#DIV/0!</v>
      </c>
    </row>
    <row r="222" spans="1:41" x14ac:dyDescent="0.25">
      <c r="A222" s="37">
        <f>Accueil!C30</f>
        <v>18</v>
      </c>
      <c r="B222" s="37"/>
      <c r="C222" s="37" t="e">
        <f t="shared" si="39"/>
        <v>#DIV/0!</v>
      </c>
      <c r="D222" s="37" t="e">
        <f t="shared" si="40"/>
        <v>#DIV/0!</v>
      </c>
      <c r="E222" s="37" t="e">
        <f t="shared" si="41"/>
        <v>#DIV/0!</v>
      </c>
      <c r="F222" s="37" t="e">
        <f t="shared" si="42"/>
        <v>#DIV/0!</v>
      </c>
      <c r="G222" s="37" t="e">
        <f t="shared" si="43"/>
        <v>#DIV/0!</v>
      </c>
      <c r="H222" s="37" t="e">
        <f t="shared" si="44"/>
        <v>#DIV/0!</v>
      </c>
      <c r="I222" s="37" t="e">
        <f t="shared" si="45"/>
        <v>#DIV/0!</v>
      </c>
      <c r="J222" s="37" t="e">
        <f t="shared" si="46"/>
        <v>#DIV/0!</v>
      </c>
      <c r="K222" s="37" t="e">
        <f t="shared" si="47"/>
        <v>#DIV/0!</v>
      </c>
      <c r="L222" s="37" t="e">
        <f t="shared" si="48"/>
        <v>#DIV/0!</v>
      </c>
      <c r="M222" s="37" t="e">
        <f t="shared" si="49"/>
        <v>#DIV/0!</v>
      </c>
      <c r="N222" s="37" t="e">
        <f t="shared" si="50"/>
        <v>#DIV/0!</v>
      </c>
      <c r="O222" s="37" t="e">
        <f t="shared" si="51"/>
        <v>#DIV/0!</v>
      </c>
      <c r="P222" s="37" t="e">
        <f t="shared" si="52"/>
        <v>#DIV/0!</v>
      </c>
      <c r="Q222" s="37" t="e">
        <f t="shared" si="53"/>
        <v>#DIV/0!</v>
      </c>
      <c r="R222" s="37" t="e">
        <f t="shared" si="54"/>
        <v>#DIV/0!</v>
      </c>
      <c r="S222" s="37" t="e">
        <f t="shared" si="55"/>
        <v>#DIV/0!</v>
      </c>
      <c r="T222" s="37" t="e">
        <f t="shared" si="56"/>
        <v>#DIV/0!</v>
      </c>
      <c r="U222" s="37" t="e">
        <f t="shared" si="57"/>
        <v>#DIV/0!</v>
      </c>
      <c r="V222" s="37" t="e">
        <f t="shared" si="58"/>
        <v>#DIV/0!</v>
      </c>
      <c r="W222" s="37" t="e">
        <f t="shared" si="59"/>
        <v>#DIV/0!</v>
      </c>
      <c r="X222" s="37" t="e">
        <f t="shared" si="60"/>
        <v>#DIV/0!</v>
      </c>
      <c r="Y222" s="37" t="e">
        <f t="shared" si="61"/>
        <v>#DIV/0!</v>
      </c>
      <c r="Z222" s="37" t="e">
        <f t="shared" si="62"/>
        <v>#DIV/0!</v>
      </c>
      <c r="AA222" s="37" t="e">
        <f t="shared" si="63"/>
        <v>#DIV/0!</v>
      </c>
      <c r="AB222" s="37" t="e">
        <f t="shared" si="64"/>
        <v>#DIV/0!</v>
      </c>
      <c r="AC222" s="37" t="e">
        <f t="shared" si="65"/>
        <v>#DIV/0!</v>
      </c>
      <c r="AD222" s="37" t="e">
        <f t="shared" si="66"/>
        <v>#DIV/0!</v>
      </c>
      <c r="AE222" s="37" t="e">
        <f t="shared" si="67"/>
        <v>#DIV/0!</v>
      </c>
      <c r="AF222" s="37" t="e">
        <f t="shared" si="68"/>
        <v>#DIV/0!</v>
      </c>
      <c r="AG222" s="37" t="e">
        <f t="shared" si="69"/>
        <v>#DIV/0!</v>
      </c>
      <c r="AH222" s="37" t="e">
        <f t="shared" si="70"/>
        <v>#DIV/0!</v>
      </c>
      <c r="AI222" s="37" t="e">
        <f t="shared" si="71"/>
        <v>#DIV/0!</v>
      </c>
      <c r="AJ222" s="37" t="e">
        <f t="shared" si="72"/>
        <v>#DIV/0!</v>
      </c>
      <c r="AK222" s="37" t="e">
        <f t="shared" si="73"/>
        <v>#DIV/0!</v>
      </c>
      <c r="AL222" s="37" t="e">
        <f t="shared" si="74"/>
        <v>#DIV/0!</v>
      </c>
      <c r="AM222" s="37" t="e">
        <f t="shared" si="75"/>
        <v>#DIV/0!</v>
      </c>
      <c r="AN222" s="37" t="e">
        <f t="shared" si="76"/>
        <v>#DIV/0!</v>
      </c>
    </row>
    <row r="223" spans="1:41" x14ac:dyDescent="0.25">
      <c r="A223" s="37">
        <f>Accueil!C31</f>
        <v>19</v>
      </c>
      <c r="B223" s="37"/>
      <c r="C223" s="37" t="e">
        <f t="shared" si="39"/>
        <v>#DIV/0!</v>
      </c>
      <c r="D223" s="37" t="e">
        <f t="shared" si="40"/>
        <v>#DIV/0!</v>
      </c>
      <c r="E223" s="37" t="e">
        <f t="shared" si="41"/>
        <v>#DIV/0!</v>
      </c>
      <c r="F223" s="37" t="e">
        <f t="shared" si="42"/>
        <v>#DIV/0!</v>
      </c>
      <c r="G223" s="37" t="e">
        <f t="shared" si="43"/>
        <v>#DIV/0!</v>
      </c>
      <c r="H223" s="37" t="e">
        <f t="shared" si="44"/>
        <v>#DIV/0!</v>
      </c>
      <c r="I223" s="37" t="e">
        <f t="shared" si="45"/>
        <v>#DIV/0!</v>
      </c>
      <c r="J223" s="37" t="e">
        <f t="shared" si="46"/>
        <v>#DIV/0!</v>
      </c>
      <c r="K223" s="37" t="e">
        <f t="shared" si="47"/>
        <v>#DIV/0!</v>
      </c>
      <c r="L223" s="37" t="e">
        <f t="shared" si="48"/>
        <v>#DIV/0!</v>
      </c>
      <c r="M223" s="37" t="e">
        <f t="shared" si="49"/>
        <v>#DIV/0!</v>
      </c>
      <c r="N223" s="37" t="e">
        <f t="shared" si="50"/>
        <v>#DIV/0!</v>
      </c>
      <c r="O223" s="37" t="e">
        <f t="shared" si="51"/>
        <v>#DIV/0!</v>
      </c>
      <c r="P223" s="37" t="e">
        <f t="shared" si="52"/>
        <v>#DIV/0!</v>
      </c>
      <c r="Q223" s="37" t="e">
        <f t="shared" si="53"/>
        <v>#DIV/0!</v>
      </c>
      <c r="R223" s="37" t="e">
        <f t="shared" si="54"/>
        <v>#DIV/0!</v>
      </c>
      <c r="S223" s="37" t="e">
        <f t="shared" si="55"/>
        <v>#DIV/0!</v>
      </c>
      <c r="T223" s="37" t="e">
        <f t="shared" si="56"/>
        <v>#DIV/0!</v>
      </c>
      <c r="U223" s="37" t="e">
        <f t="shared" si="57"/>
        <v>#DIV/0!</v>
      </c>
      <c r="V223" s="37" t="e">
        <f t="shared" si="58"/>
        <v>#DIV/0!</v>
      </c>
      <c r="W223" s="37" t="e">
        <f t="shared" si="59"/>
        <v>#DIV/0!</v>
      </c>
      <c r="X223" s="37" t="e">
        <f t="shared" si="60"/>
        <v>#DIV/0!</v>
      </c>
      <c r="Y223" s="37" t="e">
        <f t="shared" si="61"/>
        <v>#DIV/0!</v>
      </c>
      <c r="Z223" s="37" t="e">
        <f t="shared" si="62"/>
        <v>#DIV/0!</v>
      </c>
      <c r="AA223" s="37" t="e">
        <f t="shared" si="63"/>
        <v>#DIV/0!</v>
      </c>
      <c r="AB223" s="37" t="e">
        <f t="shared" si="64"/>
        <v>#DIV/0!</v>
      </c>
      <c r="AC223" s="37" t="e">
        <f t="shared" si="65"/>
        <v>#DIV/0!</v>
      </c>
      <c r="AD223" s="37" t="e">
        <f t="shared" si="66"/>
        <v>#DIV/0!</v>
      </c>
      <c r="AE223" s="37" t="e">
        <f t="shared" si="67"/>
        <v>#DIV/0!</v>
      </c>
      <c r="AF223" s="37" t="e">
        <f t="shared" si="68"/>
        <v>#DIV/0!</v>
      </c>
      <c r="AG223" s="37" t="e">
        <f t="shared" si="69"/>
        <v>#DIV/0!</v>
      </c>
      <c r="AH223" s="37" t="e">
        <f t="shared" si="70"/>
        <v>#DIV/0!</v>
      </c>
      <c r="AI223" s="37" t="e">
        <f t="shared" si="71"/>
        <v>#DIV/0!</v>
      </c>
      <c r="AJ223" s="37" t="e">
        <f t="shared" si="72"/>
        <v>#DIV/0!</v>
      </c>
      <c r="AK223" s="37" t="e">
        <f t="shared" si="73"/>
        <v>#DIV/0!</v>
      </c>
      <c r="AL223" s="37" t="e">
        <f t="shared" si="74"/>
        <v>#DIV/0!</v>
      </c>
      <c r="AM223" s="37" t="e">
        <f t="shared" si="75"/>
        <v>#DIV/0!</v>
      </c>
      <c r="AN223" s="37" t="e">
        <f t="shared" si="76"/>
        <v>#DIV/0!</v>
      </c>
    </row>
    <row r="224" spans="1:41" x14ac:dyDescent="0.25">
      <c r="A224" s="37">
        <f>Accueil!C32</f>
        <v>20</v>
      </c>
      <c r="B224" s="37"/>
      <c r="C224" s="37" t="e">
        <f>IF(C201="",NA(),SUM(C201)/COUNTIF(C201,"&gt;0"))</f>
        <v>#DIV/0!</v>
      </c>
      <c r="D224" s="37" t="e">
        <f t="shared" si="40"/>
        <v>#DIV/0!</v>
      </c>
      <c r="E224" s="37" t="e">
        <f t="shared" si="41"/>
        <v>#DIV/0!</v>
      </c>
      <c r="F224" s="37" t="e">
        <f t="shared" si="42"/>
        <v>#DIV/0!</v>
      </c>
      <c r="G224" s="37" t="e">
        <f t="shared" si="43"/>
        <v>#DIV/0!</v>
      </c>
      <c r="H224" s="37" t="e">
        <f t="shared" si="44"/>
        <v>#DIV/0!</v>
      </c>
      <c r="I224" s="37" t="e">
        <f t="shared" si="45"/>
        <v>#DIV/0!</v>
      </c>
      <c r="J224" s="37" t="e">
        <f t="shared" si="46"/>
        <v>#DIV/0!</v>
      </c>
      <c r="K224" s="37" t="e">
        <f t="shared" si="47"/>
        <v>#DIV/0!</v>
      </c>
      <c r="L224" s="37" t="e">
        <f t="shared" si="48"/>
        <v>#DIV/0!</v>
      </c>
      <c r="M224" s="37" t="e">
        <f t="shared" si="49"/>
        <v>#DIV/0!</v>
      </c>
      <c r="N224" s="37" t="e">
        <f t="shared" si="50"/>
        <v>#DIV/0!</v>
      </c>
      <c r="O224" s="37" t="e">
        <f t="shared" si="51"/>
        <v>#DIV/0!</v>
      </c>
      <c r="P224" s="37" t="e">
        <f t="shared" si="52"/>
        <v>#DIV/0!</v>
      </c>
      <c r="Q224" s="37" t="e">
        <f t="shared" si="53"/>
        <v>#DIV/0!</v>
      </c>
      <c r="R224" s="37" t="e">
        <f t="shared" si="54"/>
        <v>#DIV/0!</v>
      </c>
      <c r="S224" s="37" t="e">
        <f t="shared" si="55"/>
        <v>#DIV/0!</v>
      </c>
      <c r="T224" s="37" t="e">
        <f t="shared" si="56"/>
        <v>#DIV/0!</v>
      </c>
      <c r="U224" s="37" t="e">
        <f t="shared" si="57"/>
        <v>#DIV/0!</v>
      </c>
      <c r="V224" s="37" t="e">
        <f t="shared" si="58"/>
        <v>#DIV/0!</v>
      </c>
      <c r="W224" s="37" t="e">
        <f t="shared" si="59"/>
        <v>#DIV/0!</v>
      </c>
      <c r="X224" s="37" t="e">
        <f t="shared" si="60"/>
        <v>#DIV/0!</v>
      </c>
      <c r="Y224" s="37" t="e">
        <f t="shared" si="61"/>
        <v>#DIV/0!</v>
      </c>
      <c r="Z224" s="37" t="e">
        <f t="shared" si="62"/>
        <v>#DIV/0!</v>
      </c>
      <c r="AA224" s="37" t="e">
        <f t="shared" si="63"/>
        <v>#DIV/0!</v>
      </c>
      <c r="AB224" s="37" t="e">
        <f t="shared" si="64"/>
        <v>#DIV/0!</v>
      </c>
      <c r="AC224" s="37" t="e">
        <f t="shared" si="65"/>
        <v>#DIV/0!</v>
      </c>
      <c r="AD224" s="37" t="e">
        <f t="shared" si="66"/>
        <v>#DIV/0!</v>
      </c>
      <c r="AE224" s="37" t="e">
        <f t="shared" si="67"/>
        <v>#DIV/0!</v>
      </c>
      <c r="AF224" s="37" t="e">
        <f t="shared" si="68"/>
        <v>#DIV/0!</v>
      </c>
      <c r="AG224" s="37" t="e">
        <f t="shared" si="69"/>
        <v>#DIV/0!</v>
      </c>
      <c r="AH224" s="37" t="e">
        <f t="shared" si="70"/>
        <v>#DIV/0!</v>
      </c>
      <c r="AI224" s="37" t="e">
        <f t="shared" si="71"/>
        <v>#DIV/0!</v>
      </c>
      <c r="AJ224" s="37" t="e">
        <f t="shared" si="72"/>
        <v>#DIV/0!</v>
      </c>
      <c r="AK224" s="37" t="e">
        <f t="shared" si="73"/>
        <v>#DIV/0!</v>
      </c>
      <c r="AL224" s="37" t="e">
        <f t="shared" si="74"/>
        <v>#DIV/0!</v>
      </c>
      <c r="AM224" s="37" t="e">
        <f t="shared" si="75"/>
        <v>#DIV/0!</v>
      </c>
      <c r="AN224" s="37" t="e">
        <f t="shared" si="76"/>
        <v>#DIV/0!</v>
      </c>
    </row>
  </sheetData>
  <sheetProtection selectLockedCells="1" selectUnlockedCells="1"/>
  <mergeCells count="7">
    <mergeCell ref="T203:V203"/>
    <mergeCell ref="W8:Z8"/>
    <mergeCell ref="AG17:AH18"/>
    <mergeCell ref="AG21:AH21"/>
    <mergeCell ref="AL21:AM21"/>
    <mergeCell ref="T155:V155"/>
    <mergeCell ref="T179:V179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5"/>
  <dimension ref="A1:CD224"/>
  <sheetViews>
    <sheetView zoomScaleNormal="100" workbookViewId="0"/>
  </sheetViews>
  <sheetFormatPr baseColWidth="10" defaultColWidth="11.42578125" defaultRowHeight="15" x14ac:dyDescent="0.25"/>
  <cols>
    <col min="1" max="1" width="15.42578125" style="1" customWidth="1"/>
    <col min="2" max="2" width="4.85546875" style="1" customWidth="1"/>
    <col min="3" max="40" width="5.5703125" style="1" customWidth="1"/>
    <col min="41" max="41" width="9.7109375" style="36" customWidth="1"/>
    <col min="42" max="42" width="10.7109375" style="14" customWidth="1"/>
    <col min="43" max="44" width="5.7109375" style="1" customWidth="1"/>
    <col min="45" max="16384" width="11.42578125" style="1"/>
  </cols>
  <sheetData>
    <row r="1" spans="2:42" s="2" customFormat="1" ht="15" customHeight="1" x14ac:dyDescent="0.25">
      <c r="AO1" s="54"/>
      <c r="AP1" s="13"/>
    </row>
    <row r="2" spans="2:42" s="2" customFormat="1" ht="15" customHeight="1" x14ac:dyDescent="0.25">
      <c r="AO2" s="54"/>
      <c r="AP2" s="13"/>
    </row>
    <row r="3" spans="2:42" s="2" customFormat="1" ht="15" customHeight="1" x14ac:dyDescent="0.25">
      <c r="AO3" s="54"/>
      <c r="AP3" s="13"/>
    </row>
    <row r="4" spans="2:42" s="2" customFormat="1" ht="15" customHeight="1" x14ac:dyDescent="0.25">
      <c r="AO4" s="54"/>
      <c r="AP4" s="13"/>
    </row>
    <row r="5" spans="2:42" s="2" customFormat="1" ht="15" customHeight="1" x14ac:dyDescent="0.25">
      <c r="AO5" s="54"/>
      <c r="AP5" s="13"/>
    </row>
    <row r="6" spans="2:42" s="2" customFormat="1" ht="15" customHeight="1" x14ac:dyDescent="0.25">
      <c r="AO6" s="54"/>
      <c r="AP6" s="13"/>
    </row>
    <row r="7" spans="2:42" s="2" customFormat="1" ht="15" customHeight="1" x14ac:dyDescent="0.25">
      <c r="AO7" s="54"/>
      <c r="AP7" s="13"/>
    </row>
    <row r="8" spans="2:42" s="2" customFormat="1" ht="72" customHeight="1" x14ac:dyDescent="0.25">
      <c r="W8" s="61">
        <f>$A$172</f>
        <v>15</v>
      </c>
      <c r="X8" s="61"/>
      <c r="Y8" s="61"/>
      <c r="Z8" s="61"/>
      <c r="AO8" s="54"/>
      <c r="AP8" s="13"/>
    </row>
    <row r="9" spans="2:42" ht="25.5" customHeight="1" x14ac:dyDescent="0.25"/>
    <row r="10" spans="2:42" ht="9.75" customHeight="1" x14ac:dyDescent="0.25">
      <c r="C10" s="32"/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</row>
    <row r="11" spans="2:42" ht="28.5" customHeight="1" x14ac:dyDescent="0.4">
      <c r="D11" s="34"/>
      <c r="E11" s="43" t="s">
        <v>50</v>
      </c>
      <c r="F11" s="43"/>
      <c r="G11" s="43"/>
      <c r="H11" s="43" t="s">
        <v>51</v>
      </c>
      <c r="I11" s="43"/>
      <c r="J11" s="43"/>
      <c r="K11" s="43" t="s">
        <v>52</v>
      </c>
      <c r="L11" s="43"/>
      <c r="M11" s="43"/>
      <c r="N11" s="43" t="s">
        <v>53</v>
      </c>
      <c r="O11" s="43"/>
      <c r="P11" s="43"/>
      <c r="Q11" s="43" t="s">
        <v>54</v>
      </c>
      <c r="R11" s="43"/>
      <c r="S11" s="43"/>
      <c r="T11" s="43" t="s">
        <v>55</v>
      </c>
      <c r="U11" s="43"/>
      <c r="V11" s="43"/>
      <c r="W11" s="43" t="s">
        <v>56</v>
      </c>
      <c r="X11" s="43"/>
      <c r="Y11" s="43"/>
      <c r="Z11" s="43" t="s">
        <v>57</v>
      </c>
      <c r="AA11" s="43"/>
      <c r="AB11" s="43"/>
      <c r="AC11" s="43" t="s">
        <v>58</v>
      </c>
      <c r="AD11" s="43"/>
      <c r="AE11" s="43"/>
      <c r="AF11" s="43" t="s">
        <v>59</v>
      </c>
      <c r="AG11" s="43"/>
      <c r="AH11" s="44"/>
      <c r="AI11" s="43" t="s">
        <v>60</v>
      </c>
      <c r="AJ11" s="45"/>
    </row>
    <row r="12" spans="2:42" ht="30" customHeight="1" x14ac:dyDescent="0.4">
      <c r="B12" s="40"/>
      <c r="D12" s="32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I12" s="32"/>
    </row>
    <row r="13" spans="2:42" ht="30" customHeight="1" x14ac:dyDescent="0.45">
      <c r="D13" s="32"/>
      <c r="E13" s="52">
        <f>$O$151</f>
        <v>0</v>
      </c>
      <c r="F13" s="52"/>
      <c r="G13" s="52"/>
      <c r="H13" s="52">
        <f>$N$151</f>
        <v>0</v>
      </c>
      <c r="I13" s="52"/>
      <c r="J13" s="52"/>
      <c r="K13" s="52">
        <f>$M$151</f>
        <v>0</v>
      </c>
      <c r="L13" s="52"/>
      <c r="M13" s="52"/>
      <c r="N13" s="52">
        <f>$L$151</f>
        <v>0</v>
      </c>
      <c r="O13" s="52"/>
      <c r="P13" s="52"/>
      <c r="Q13" s="52">
        <f>$K$151</f>
        <v>0</v>
      </c>
      <c r="R13" s="52"/>
      <c r="S13" s="52"/>
      <c r="T13" s="52">
        <f>$J$151</f>
        <v>0</v>
      </c>
      <c r="U13" s="52"/>
      <c r="V13" s="52"/>
      <c r="W13" s="52">
        <f>$I$151</f>
        <v>0</v>
      </c>
      <c r="X13" s="52"/>
      <c r="Y13" s="52"/>
      <c r="Z13" s="52">
        <f>$H$151</f>
        <v>0</v>
      </c>
      <c r="AA13" s="52"/>
      <c r="AB13" s="52"/>
      <c r="AC13" s="52">
        <f>$G$151</f>
        <v>0</v>
      </c>
      <c r="AD13" s="52"/>
      <c r="AE13" s="52"/>
      <c r="AF13" s="52">
        <f>$F$151</f>
        <v>0</v>
      </c>
      <c r="AG13" s="52"/>
      <c r="AH13" s="53"/>
      <c r="AI13" s="52">
        <f>$E$151</f>
        <v>38</v>
      </c>
    </row>
    <row r="14" spans="2:42" ht="30" customHeight="1" x14ac:dyDescent="0.25">
      <c r="D14" s="32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2"/>
      <c r="AI14" s="32"/>
    </row>
    <row r="15" spans="2:42" ht="20.25" customHeight="1" x14ac:dyDescent="0.25"/>
    <row r="16" spans="2:42" ht="30" customHeight="1" x14ac:dyDescent="0.25"/>
    <row r="17" spans="32:39" ht="30" customHeight="1" x14ac:dyDescent="0.35">
      <c r="AF17" s="35"/>
      <c r="AG17" s="62">
        <f>SUM(AP196:CA196)</f>
        <v>0</v>
      </c>
      <c r="AH17" s="62"/>
      <c r="AI17" s="35"/>
    </row>
    <row r="18" spans="32:39" ht="30" customHeight="1" x14ac:dyDescent="0.25">
      <c r="AG18" s="62"/>
      <c r="AH18" s="62"/>
    </row>
    <row r="19" spans="32:39" ht="30" customHeight="1" x14ac:dyDescent="0.5">
      <c r="AH19" s="33"/>
    </row>
    <row r="20" spans="32:39" ht="30" customHeight="1" x14ac:dyDescent="0.25"/>
    <row r="21" spans="32:39" ht="30" customHeight="1" x14ac:dyDescent="0.35">
      <c r="AG21" s="63" t="str">
        <f>AO172</f>
        <v/>
      </c>
      <c r="AH21" s="63"/>
      <c r="AL21" s="64">
        <f>B172</f>
        <v>0</v>
      </c>
      <c r="AM21" s="64"/>
    </row>
    <row r="22" spans="32:39" ht="30" customHeight="1" x14ac:dyDescent="0.25"/>
    <row r="23" spans="32:39" ht="30" customHeight="1" x14ac:dyDescent="0.25"/>
    <row r="24" spans="32:39" ht="30" customHeight="1" x14ac:dyDescent="0.25"/>
    <row r="150" spans="1:43" x14ac:dyDescent="0.25">
      <c r="E150" s="1">
        <v>0</v>
      </c>
      <c r="F150" s="1">
        <v>1</v>
      </c>
      <c r="G150" s="1">
        <v>2</v>
      </c>
      <c r="H150" s="1">
        <v>3</v>
      </c>
      <c r="I150" s="1">
        <v>4</v>
      </c>
      <c r="J150" s="1">
        <v>5</v>
      </c>
      <c r="K150" s="1">
        <v>6</v>
      </c>
      <c r="L150" s="1">
        <v>7</v>
      </c>
      <c r="M150" s="1">
        <v>8</v>
      </c>
      <c r="N150" s="1">
        <v>9</v>
      </c>
      <c r="O150" s="1">
        <v>10</v>
      </c>
    </row>
    <row r="151" spans="1:43" x14ac:dyDescent="0.25">
      <c r="E151" s="1">
        <f>COUNTIF(C172:AN172,"0")</f>
        <v>38</v>
      </c>
      <c r="F151" s="1">
        <f>COUNTIF(C172:AN172,"1")</f>
        <v>0</v>
      </c>
      <c r="G151" s="1">
        <f>COUNTIF(C172:AN172,"2")</f>
        <v>0</v>
      </c>
      <c r="H151" s="1">
        <f>COUNTIF(C172:AN172,"3")</f>
        <v>0</v>
      </c>
      <c r="I151" s="1">
        <f>COUNTIF(C172:AN172,"4")</f>
        <v>0</v>
      </c>
      <c r="J151" s="1">
        <f>COUNTIF(C172:AN172,"5")</f>
        <v>0</v>
      </c>
      <c r="K151" s="1">
        <f>COUNTIF(C172:AN172,"6")</f>
        <v>0</v>
      </c>
      <c r="L151" s="1">
        <f>COUNTIF(C172:AN172,"7")</f>
        <v>0</v>
      </c>
      <c r="M151" s="1">
        <f>COUNTIF(C172:AN172,"8")</f>
        <v>0</v>
      </c>
      <c r="N151" s="1">
        <f>COUNTIF(C172:AN172,"9")</f>
        <v>0</v>
      </c>
      <c r="O151" s="1">
        <f>COUNTIF(C172:AN172,"10")</f>
        <v>0</v>
      </c>
      <c r="AP151" s="1"/>
    </row>
    <row r="152" spans="1:43" x14ac:dyDescent="0.25">
      <c r="AP152" s="1"/>
    </row>
    <row r="153" spans="1:43" x14ac:dyDescent="0.25"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55"/>
      <c r="AP153" s="30"/>
    </row>
    <row r="154" spans="1:43" ht="15.75" thickBot="1" x14ac:dyDescent="0.3">
      <c r="AP154" s="1"/>
    </row>
    <row r="155" spans="1:43" ht="15.75" thickBot="1" x14ac:dyDescent="0.3">
      <c r="T155" s="58" t="s">
        <v>62</v>
      </c>
      <c r="U155" s="59"/>
      <c r="V155" s="60"/>
    </row>
    <row r="157" spans="1:43" x14ac:dyDescent="0.25">
      <c r="A157" s="37" t="str">
        <f>Accueil!C12</f>
        <v>Pseudo</v>
      </c>
      <c r="B157" s="37" t="str">
        <f>Accueil!D12</f>
        <v>Total</v>
      </c>
      <c r="C157" s="37" t="str">
        <f>Accueil!E12</f>
        <v>J1</v>
      </c>
      <c r="D157" s="37" t="str">
        <f>Accueil!F12</f>
        <v>J2</v>
      </c>
      <c r="E157" s="37" t="str">
        <f>Accueil!G12</f>
        <v>J3</v>
      </c>
      <c r="F157" s="37" t="str">
        <f>Accueil!H12</f>
        <v>J4</v>
      </c>
      <c r="G157" s="37" t="str">
        <f>Accueil!I12</f>
        <v>J5</v>
      </c>
      <c r="H157" s="37" t="str">
        <f>Accueil!J12</f>
        <v>J6</v>
      </c>
      <c r="I157" s="37" t="str">
        <f>Accueil!K12</f>
        <v>J7</v>
      </c>
      <c r="J157" s="37" t="str">
        <f>Accueil!L12</f>
        <v>J8</v>
      </c>
      <c r="K157" s="37" t="str">
        <f>Accueil!M12</f>
        <v>J9</v>
      </c>
      <c r="L157" s="37" t="str">
        <f>Accueil!N12</f>
        <v>J10</v>
      </c>
      <c r="M157" s="37" t="str">
        <f>Accueil!O12</f>
        <v>J11</v>
      </c>
      <c r="N157" s="37" t="str">
        <f>Accueil!P12</f>
        <v>J12</v>
      </c>
      <c r="O157" s="37" t="str">
        <f>Accueil!Q12</f>
        <v>J13</v>
      </c>
      <c r="P157" s="37" t="str">
        <f>Accueil!R12</f>
        <v>J14</v>
      </c>
      <c r="Q157" s="37" t="str">
        <f>Accueil!S12</f>
        <v>J15</v>
      </c>
      <c r="R157" s="37" t="str">
        <f>Accueil!T12</f>
        <v>J16</v>
      </c>
      <c r="S157" s="37" t="str">
        <f>Accueil!U12</f>
        <v>J17</v>
      </c>
      <c r="T157" s="37" t="str">
        <f>Accueil!V12</f>
        <v>J18</v>
      </c>
      <c r="U157" s="37" t="str">
        <f>Accueil!W12</f>
        <v>J19</v>
      </c>
      <c r="V157" s="37" t="str">
        <f>Accueil!X12</f>
        <v>J20</v>
      </c>
      <c r="W157" s="37" t="str">
        <f>Accueil!Y12</f>
        <v>J21</v>
      </c>
      <c r="X157" s="37" t="str">
        <f>Accueil!Z12</f>
        <v>J22</v>
      </c>
      <c r="Y157" s="37" t="str">
        <f>Accueil!AA12</f>
        <v>J23</v>
      </c>
      <c r="Z157" s="37" t="str">
        <f>Accueil!AB12</f>
        <v>J24</v>
      </c>
      <c r="AA157" s="37" t="str">
        <f>Accueil!AC12</f>
        <v>J25</v>
      </c>
      <c r="AB157" s="37" t="str">
        <f>Accueil!AD12</f>
        <v>J26</v>
      </c>
      <c r="AC157" s="37" t="str">
        <f>Accueil!AE12</f>
        <v>J27</v>
      </c>
      <c r="AD157" s="37" t="str">
        <f>Accueil!AF12</f>
        <v>J28</v>
      </c>
      <c r="AE157" s="37" t="str">
        <f>Accueil!AG12</f>
        <v>J29</v>
      </c>
      <c r="AF157" s="37" t="str">
        <f>Accueil!AH12</f>
        <v>J30</v>
      </c>
      <c r="AG157" s="37" t="str">
        <f>Accueil!AI12</f>
        <v>J31</v>
      </c>
      <c r="AH157" s="37" t="str">
        <f>Accueil!AJ12</f>
        <v>J32</v>
      </c>
      <c r="AI157" s="37" t="str">
        <f>Accueil!AK12</f>
        <v>J33</v>
      </c>
      <c r="AJ157" s="37" t="str">
        <f>Accueil!AL12</f>
        <v>J34</v>
      </c>
      <c r="AK157" s="37" t="str">
        <f>Accueil!AM12</f>
        <v>J35</v>
      </c>
      <c r="AL157" s="37" t="str">
        <f>Accueil!AN12</f>
        <v>J36</v>
      </c>
      <c r="AM157" s="37" t="str">
        <f>Accueil!AO12</f>
        <v>J37</v>
      </c>
      <c r="AN157" s="38" t="str">
        <f>Accueil!AP12</f>
        <v>J38</v>
      </c>
      <c r="AO157" s="37" t="str">
        <f>Accueil!AQ12</f>
        <v>Moy. /10</v>
      </c>
    </row>
    <row r="158" spans="1:43" x14ac:dyDescent="0.25">
      <c r="A158" s="37" t="str">
        <f>Accueil!C13</f>
        <v>James</v>
      </c>
      <c r="B158" s="37">
        <f>Accueil!D13</f>
        <v>199</v>
      </c>
      <c r="C158" s="37">
        <f>IF(Accueil!E13="",NA(),Accueil!E13)</f>
        <v>6</v>
      </c>
      <c r="D158" s="37">
        <f>IF(Accueil!F13="",NA(),Accueil!F13)</f>
        <v>7</v>
      </c>
      <c r="E158" s="37">
        <f>IF(Accueil!G13="",NA(),Accueil!G13)</f>
        <v>6</v>
      </c>
      <c r="F158" s="37">
        <f>IF(Accueil!H13="",NA(),Accueil!H13)</f>
        <v>6</v>
      </c>
      <c r="G158" s="37">
        <f>IF(Accueil!I13="",NA(),Accueil!I13)</f>
        <v>7</v>
      </c>
      <c r="H158" s="37">
        <f>IF(Accueil!J13="",NA(),Accueil!J13)</f>
        <v>6</v>
      </c>
      <c r="I158" s="37">
        <f>IF(Accueil!K13="",NA(),Accueil!K13)</f>
        <v>5</v>
      </c>
      <c r="J158" s="37">
        <f>IF(Accueil!L13="",NA(),Accueil!L13)</f>
        <v>3</v>
      </c>
      <c r="K158" s="37">
        <f>IF(Accueil!M13="",NA(),Accueil!M13)</f>
        <v>6</v>
      </c>
      <c r="L158" s="37">
        <f>IF(Accueil!N13="",NA(),Accueil!N13)</f>
        <v>4</v>
      </c>
      <c r="M158" s="37">
        <f>IF(Accueil!O13="",NA(),Accueil!O13)</f>
        <v>5</v>
      </c>
      <c r="N158" s="37">
        <f>IF(Accueil!P13="",NA(),Accueil!P13)</f>
        <v>6</v>
      </c>
      <c r="O158" s="37">
        <f>IF(Accueil!Q13="",NA(),Accueil!Q13)</f>
        <v>3</v>
      </c>
      <c r="P158" s="37">
        <f>IF(Accueil!R13="",NA(),Accueil!R13)</f>
        <v>5</v>
      </c>
      <c r="Q158" s="37">
        <f>IF(Accueil!S13="",NA(),Accueil!S13)</f>
        <v>7</v>
      </c>
      <c r="R158" s="37">
        <f>IF(Accueil!T13="",NA(),Accueil!T13)</f>
        <v>7</v>
      </c>
      <c r="S158" s="37">
        <f>IF(Accueil!U13="",NA(),Accueil!U13)</f>
        <v>4</v>
      </c>
      <c r="T158" s="37">
        <f>IF(Accueil!V13="",NA(),Accueil!V13)</f>
        <v>9</v>
      </c>
      <c r="U158" s="37">
        <f>IF(Accueil!W13="",NA(),Accueil!W13)</f>
        <v>8</v>
      </c>
      <c r="V158" s="37">
        <f>IF(Accueil!X13="",NA(),Accueil!X13)</f>
        <v>4</v>
      </c>
      <c r="W158" s="37">
        <f>IF(Accueil!Y13="",NA(),Accueil!Y13)</f>
        <v>4</v>
      </c>
      <c r="X158" s="37">
        <f>IF(Accueil!Z13="",NA(),Accueil!Z13)</f>
        <v>5</v>
      </c>
      <c r="Y158" s="37">
        <f>IF(Accueil!AA13="",NA(),Accueil!AA13)</f>
        <v>4</v>
      </c>
      <c r="Z158" s="37">
        <f>IF(Accueil!AB13="",NA(),Accueil!AB13)</f>
        <v>2</v>
      </c>
      <c r="AA158" s="37">
        <f>IF(Accueil!AC13="",NA(),Accueil!AC13)</f>
        <v>4</v>
      </c>
      <c r="AB158" s="37">
        <f>IF(Accueil!AD13="",NA(),Accueil!AD13)</f>
        <v>6</v>
      </c>
      <c r="AC158" s="37">
        <f>IF(Accueil!AE13="",NA(),Accueil!AE13)</f>
        <v>5</v>
      </c>
      <c r="AD158" s="37">
        <f>IF(Accueil!AF13="",NA(),Accueil!AF13)</f>
        <v>7</v>
      </c>
      <c r="AE158" s="37">
        <f>IF(Accueil!AG13="",NA(),Accueil!AG13)</f>
        <v>8</v>
      </c>
      <c r="AF158" s="37">
        <f>IF(Accueil!AH13="",NA(),Accueil!AH13)</f>
        <v>5</v>
      </c>
      <c r="AG158" s="37">
        <f>IF(Accueil!AI13="",NA(),Accueil!AI13)</f>
        <v>3</v>
      </c>
      <c r="AH158" s="37">
        <f>IF(Accueil!AJ13="",NA(),Accueil!AJ13)</f>
        <v>4</v>
      </c>
      <c r="AI158" s="37">
        <f>IF(Accueil!AK13="",NA(),Accueil!AK13)</f>
        <v>5</v>
      </c>
      <c r="AJ158" s="37">
        <f>IF(Accueil!AL13="",NA(),Accueil!AL13)</f>
        <v>6</v>
      </c>
      <c r="AK158" s="37">
        <f>IF(Accueil!AM13="",NA(),Accueil!AM13)</f>
        <v>4</v>
      </c>
      <c r="AL158" s="37">
        <f>IF(Accueil!AN13="",NA(),Accueil!AN13)</f>
        <v>3</v>
      </c>
      <c r="AM158" s="37">
        <f>IF(Accueil!AO13="",NA(),Accueil!AO13)</f>
        <v>4</v>
      </c>
      <c r="AN158" s="37">
        <f>IF(Accueil!AP13="",NA(),Accueil!AP13)</f>
        <v>6</v>
      </c>
      <c r="AO158" s="37">
        <f>Accueil!AQ13</f>
        <v>5.2368421052631575</v>
      </c>
      <c r="AQ158" s="14"/>
    </row>
    <row r="159" spans="1:43" x14ac:dyDescent="0.25">
      <c r="A159" s="37" t="str">
        <f>Accueil!C14</f>
        <v>Manu</v>
      </c>
      <c r="B159" s="37">
        <f>Accueil!D14</f>
        <v>188</v>
      </c>
      <c r="C159" s="37">
        <f>IF(Accueil!E14="",NA(),Accueil!E14)</f>
        <v>6</v>
      </c>
      <c r="D159" s="37">
        <f>IF(Accueil!F14="",NA(),Accueil!F14)</f>
        <v>5</v>
      </c>
      <c r="E159" s="37">
        <f>IF(Accueil!G14="",NA(),Accueil!G14)</f>
        <v>5</v>
      </c>
      <c r="F159" s="37">
        <f>IF(Accueil!H14="",NA(),Accueil!H14)</f>
        <v>6</v>
      </c>
      <c r="G159" s="37">
        <f>IF(Accueil!I14="",NA(),Accueil!I14)</f>
        <v>5</v>
      </c>
      <c r="H159" s="37">
        <f>IF(Accueil!J14="",NA(),Accueil!J14)</f>
        <v>6</v>
      </c>
      <c r="I159" s="37">
        <f>IF(Accueil!K14="",NA(),Accueil!K14)</f>
        <v>5</v>
      </c>
      <c r="J159" s="37">
        <f>IF(Accueil!L14="",NA(),Accueil!L14)</f>
        <v>1</v>
      </c>
      <c r="K159" s="37">
        <f>IF(Accueil!M14="",NA(),Accueil!M14)</f>
        <v>4</v>
      </c>
      <c r="L159" s="37">
        <f>IF(Accueil!N14="",NA(),Accueil!N14)</f>
        <v>3</v>
      </c>
      <c r="M159" s="37">
        <f>IF(Accueil!O14="",NA(),Accueil!O14)</f>
        <v>6</v>
      </c>
      <c r="N159" s="37">
        <f>IF(Accueil!P14="",NA(),Accueil!P14)</f>
        <v>7</v>
      </c>
      <c r="O159" s="37">
        <f>IF(Accueil!Q14="",NA(),Accueil!Q14)</f>
        <v>5</v>
      </c>
      <c r="P159" s="37">
        <f>IF(Accueil!R14="",NA(),Accueil!R14)</f>
        <v>7</v>
      </c>
      <c r="Q159" s="37">
        <f>IF(Accueil!S14="",NA(),Accueil!S14)</f>
        <v>5</v>
      </c>
      <c r="R159" s="37">
        <f>IF(Accueil!T14="",NA(),Accueil!T14)</f>
        <v>6</v>
      </c>
      <c r="S159" s="37">
        <f>IF(Accueil!U14="",NA(),Accueil!U14)</f>
        <v>4</v>
      </c>
      <c r="T159" s="37">
        <f>IF(Accueil!V14="",NA(),Accueil!V14)</f>
        <v>4</v>
      </c>
      <c r="U159" s="37">
        <f>IF(Accueil!W14="",NA(),Accueil!W14)</f>
        <v>5</v>
      </c>
      <c r="V159" s="37">
        <f>IF(Accueil!X14="",NA(),Accueil!X14)</f>
        <v>6</v>
      </c>
      <c r="W159" s="37">
        <f>IF(Accueil!Y14="",NA(),Accueil!Y14)</f>
        <v>4</v>
      </c>
      <c r="X159" s="37">
        <f>IF(Accueil!Z14="",NA(),Accueil!Z14)</f>
        <v>4</v>
      </c>
      <c r="Y159" s="37">
        <f>IF(Accueil!AA14="",NA(),Accueil!AA14)</f>
        <v>3</v>
      </c>
      <c r="Z159" s="37">
        <f>IF(Accueil!AB14="",NA(),Accueil!AB14)</f>
        <v>5</v>
      </c>
      <c r="AA159" s="37">
        <f>IF(Accueil!AC14="",NA(),Accueil!AC14)</f>
        <v>4</v>
      </c>
      <c r="AB159" s="37">
        <f>IF(Accueil!AD14="",NA(),Accueil!AD14)</f>
        <v>4</v>
      </c>
      <c r="AC159" s="37">
        <f>IF(Accueil!AE14="",NA(),Accueil!AE14)</f>
        <v>4</v>
      </c>
      <c r="AD159" s="37">
        <f>IF(Accueil!AF14="",NA(),Accueil!AF14)</f>
        <v>6</v>
      </c>
      <c r="AE159" s="37">
        <f>IF(Accueil!AG14="",NA(),Accueil!AG14)</f>
        <v>6</v>
      </c>
      <c r="AF159" s="37">
        <f>IF(Accueil!AH14="",NA(),Accueil!AH14)</f>
        <v>5</v>
      </c>
      <c r="AG159" s="37">
        <f>IF(Accueil!AI14="",NA(),Accueil!AI14)</f>
        <v>5</v>
      </c>
      <c r="AH159" s="37">
        <f>IF(Accueil!AJ14="",NA(),Accueil!AJ14)</f>
        <v>4</v>
      </c>
      <c r="AI159" s="37">
        <f>IF(Accueil!AK14="",NA(),Accueil!AK14)</f>
        <v>6</v>
      </c>
      <c r="AJ159" s="37">
        <f>IF(Accueil!AL14="",NA(),Accueil!AL14)</f>
        <v>6</v>
      </c>
      <c r="AK159" s="37">
        <f>IF(Accueil!AM14="",NA(),Accueil!AM14)</f>
        <v>4</v>
      </c>
      <c r="AL159" s="37">
        <f>IF(Accueil!AN14="",NA(),Accueil!AN14)</f>
        <v>3</v>
      </c>
      <c r="AM159" s="37">
        <f>IF(Accueil!AO14="",NA(),Accueil!AO14)</f>
        <v>6</v>
      </c>
      <c r="AN159" s="37">
        <f>IF(Accueil!AP14="",NA(),Accueil!AP14)</f>
        <v>8</v>
      </c>
      <c r="AO159" s="37">
        <f>Accueil!AQ14</f>
        <v>4.9473684210526319</v>
      </c>
    </row>
    <row r="160" spans="1:43" x14ac:dyDescent="0.25">
      <c r="A160" s="37" t="str">
        <f>Accueil!C15</f>
        <v>Remi</v>
      </c>
      <c r="B160" s="37">
        <f>Accueil!D15</f>
        <v>186</v>
      </c>
      <c r="C160" s="37">
        <f>IF(Accueil!E15="",NA(),Accueil!E15)</f>
        <v>6</v>
      </c>
      <c r="D160" s="37">
        <f>IF(Accueil!F15="",NA(),Accueil!F15)</f>
        <v>4</v>
      </c>
      <c r="E160" s="37">
        <f>IF(Accueil!G15="",NA(),Accueil!G15)</f>
        <v>4</v>
      </c>
      <c r="F160" s="37">
        <f>IF(Accueil!H15="",NA(),Accueil!H15)</f>
        <v>6</v>
      </c>
      <c r="G160" s="37">
        <f>IF(Accueil!I15="",NA(),Accueil!I15)</f>
        <v>4</v>
      </c>
      <c r="H160" s="37">
        <f>IF(Accueil!J15="",NA(),Accueil!J15)</f>
        <v>5</v>
      </c>
      <c r="I160" s="37">
        <f>IF(Accueil!K15="",NA(),Accueil!K15)</f>
        <v>4</v>
      </c>
      <c r="J160" s="37">
        <f>IF(Accueil!L15="",NA(),Accueil!L15)</f>
        <v>2</v>
      </c>
      <c r="K160" s="37">
        <f>IF(Accueil!M15="",NA(),Accueil!M15)</f>
        <v>4</v>
      </c>
      <c r="L160" s="37">
        <f>IF(Accueil!N15="",NA(),Accueil!N15)</f>
        <v>2</v>
      </c>
      <c r="M160" s="37">
        <f>IF(Accueil!O15="",NA(),Accueil!O15)</f>
        <v>7</v>
      </c>
      <c r="N160" s="37">
        <f>IF(Accueil!P15="",NA(),Accueil!P15)</f>
        <v>4</v>
      </c>
      <c r="O160" s="37">
        <f>IF(Accueil!Q15="",NA(),Accueil!Q15)</f>
        <v>5</v>
      </c>
      <c r="P160" s="37">
        <f>IF(Accueil!R15="",NA(),Accueil!R15)</f>
        <v>7</v>
      </c>
      <c r="Q160" s="37">
        <f>IF(Accueil!S15="",NA(),Accueil!S15)</f>
        <v>6</v>
      </c>
      <c r="R160" s="37">
        <f>IF(Accueil!T15="",NA(),Accueil!T15)</f>
        <v>4</v>
      </c>
      <c r="S160" s="37">
        <f>IF(Accueil!U15="",NA(),Accueil!U15)</f>
        <v>5</v>
      </c>
      <c r="T160" s="37">
        <f>IF(Accueil!V15="",NA(),Accueil!V15)</f>
        <v>6</v>
      </c>
      <c r="U160" s="37">
        <f>IF(Accueil!W15="",NA(),Accueil!W15)</f>
        <v>6</v>
      </c>
      <c r="V160" s="37">
        <f>IF(Accueil!X15="",NA(),Accueil!X15)</f>
        <v>3</v>
      </c>
      <c r="W160" s="37">
        <f>IF(Accueil!Y15="",NA(),Accueil!Y15)</f>
        <v>6</v>
      </c>
      <c r="X160" s="37">
        <f>IF(Accueil!Z15="",NA(),Accueil!Z15)</f>
        <v>3</v>
      </c>
      <c r="Y160" s="37">
        <f>IF(Accueil!AA15="",NA(),Accueil!AA15)</f>
        <v>5</v>
      </c>
      <c r="Z160" s="37">
        <f>IF(Accueil!AB15="",NA(),Accueil!AB15)</f>
        <v>6</v>
      </c>
      <c r="AA160" s="37">
        <f>IF(Accueil!AC15="",NA(),Accueil!AC15)</f>
        <v>5</v>
      </c>
      <c r="AB160" s="37">
        <f>IF(Accueil!AD15="",NA(),Accueil!AD15)</f>
        <v>5</v>
      </c>
      <c r="AC160" s="37">
        <f>IF(Accueil!AE15="",NA(),Accueil!AE15)</f>
        <v>5</v>
      </c>
      <c r="AD160" s="37">
        <f>IF(Accueil!AF15="",NA(),Accueil!AF15)</f>
        <v>5</v>
      </c>
      <c r="AE160" s="37">
        <f>IF(Accueil!AG15="",NA(),Accueil!AG15)</f>
        <v>6</v>
      </c>
      <c r="AF160" s="37">
        <f>IF(Accueil!AH15="",NA(),Accueil!AH15)</f>
        <v>6</v>
      </c>
      <c r="AG160" s="37">
        <f>IF(Accueil!AI15="",NA(),Accueil!AI15)</f>
        <v>6</v>
      </c>
      <c r="AH160" s="37">
        <f>IF(Accueil!AJ15="",NA(),Accueil!AJ15)</f>
        <v>4</v>
      </c>
      <c r="AI160" s="37">
        <f>IF(Accueil!AK15="",NA(),Accueil!AK15)</f>
        <v>5</v>
      </c>
      <c r="AJ160" s="37">
        <f>IF(Accueil!AL15="",NA(),Accueil!AL15)</f>
        <v>7</v>
      </c>
      <c r="AK160" s="37">
        <f>IF(Accueil!AM15="",NA(),Accueil!AM15)</f>
        <v>5</v>
      </c>
      <c r="AL160" s="37">
        <f>IF(Accueil!AN15="",NA(),Accueil!AN15)</f>
        <v>3</v>
      </c>
      <c r="AM160" s="37">
        <f>IF(Accueil!AO15="",NA(),Accueil!AO15)</f>
        <v>4</v>
      </c>
      <c r="AN160" s="37">
        <f>IF(Accueil!AP15="",NA(),Accueil!AP15)</f>
        <v>6</v>
      </c>
      <c r="AO160" s="37">
        <f>Accueil!AQ15</f>
        <v>4.8947368421052628</v>
      </c>
    </row>
    <row r="161" spans="1:41" x14ac:dyDescent="0.25">
      <c r="A161" s="37" t="str">
        <f>Accueil!C16</f>
        <v>Régis</v>
      </c>
      <c r="B161" s="37">
        <f>Accueil!D16</f>
        <v>183</v>
      </c>
      <c r="C161" s="37">
        <f>IF(Accueil!E16="",NA(),Accueil!E16)</f>
        <v>5</v>
      </c>
      <c r="D161" s="37">
        <f>IF(Accueil!F16="",NA(),Accueil!F16)</f>
        <v>5</v>
      </c>
      <c r="E161" s="37">
        <f>IF(Accueil!G16="",NA(),Accueil!G16)</f>
        <v>4</v>
      </c>
      <c r="F161" s="37">
        <f>IF(Accueil!H16="",NA(),Accueil!H16)</f>
        <v>6</v>
      </c>
      <c r="G161" s="37">
        <f>IF(Accueil!I16="",NA(),Accueil!I16)</f>
        <v>4</v>
      </c>
      <c r="H161" s="37">
        <f>IF(Accueil!J16="",NA(),Accueil!J16)</f>
        <v>6</v>
      </c>
      <c r="I161" s="37">
        <f>IF(Accueil!K16="",NA(),Accueil!K16)</f>
        <v>6</v>
      </c>
      <c r="J161" s="37">
        <f>IF(Accueil!L16="",NA(),Accueil!L16)</f>
        <v>4</v>
      </c>
      <c r="K161" s="37">
        <f>IF(Accueil!M16="",NA(),Accueil!M16)</f>
        <v>4</v>
      </c>
      <c r="L161" s="37">
        <f>IF(Accueil!N16="",NA(),Accueil!N16)</f>
        <v>3</v>
      </c>
      <c r="M161" s="37">
        <f>IF(Accueil!O16="",NA(),Accueil!O16)</f>
        <v>6</v>
      </c>
      <c r="N161" s="37">
        <f>IF(Accueil!P16="",NA(),Accueil!P16)</f>
        <v>6</v>
      </c>
      <c r="O161" s="37">
        <f>IF(Accueil!Q16="",NA(),Accueil!Q16)</f>
        <v>4</v>
      </c>
      <c r="P161" s="37">
        <f>IF(Accueil!R16="",NA(),Accueil!R16)</f>
        <v>5</v>
      </c>
      <c r="Q161" s="37">
        <f>IF(Accueil!S16="",NA(),Accueil!S16)</f>
        <v>5</v>
      </c>
      <c r="R161" s="37">
        <f>IF(Accueil!T16="",NA(),Accueil!T16)</f>
        <v>3</v>
      </c>
      <c r="S161" s="37">
        <f>IF(Accueil!U16="",NA(),Accueil!U16)</f>
        <v>5</v>
      </c>
      <c r="T161" s="37">
        <f>IF(Accueil!V16="",NA(),Accueil!V16)</f>
        <v>8</v>
      </c>
      <c r="U161" s="37">
        <f>IF(Accueil!W16="",NA(),Accueil!W16)</f>
        <v>5</v>
      </c>
      <c r="V161" s="37">
        <f>IF(Accueil!X16="",NA(),Accueil!X16)</f>
        <v>3</v>
      </c>
      <c r="W161" s="37">
        <f>IF(Accueil!Y16="",NA(),Accueil!Y16)</f>
        <v>4</v>
      </c>
      <c r="X161" s="37">
        <f>IF(Accueil!Z16="",NA(),Accueil!Z16)</f>
        <v>5</v>
      </c>
      <c r="Y161" s="37">
        <f>IF(Accueil!AA16="",NA(),Accueil!AA16)</f>
        <v>5</v>
      </c>
      <c r="Z161" s="37">
        <f>IF(Accueil!AB16="",NA(),Accueil!AB16)</f>
        <v>4</v>
      </c>
      <c r="AA161" s="37">
        <f>IF(Accueil!AC16="",NA(),Accueil!AC16)</f>
        <v>4</v>
      </c>
      <c r="AB161" s="37">
        <f>IF(Accueil!AD16="",NA(),Accueil!AD16)</f>
        <v>2</v>
      </c>
      <c r="AC161" s="37">
        <f>IF(Accueil!AE16="",NA(),Accueil!AE16)</f>
        <v>4</v>
      </c>
      <c r="AD161" s="37">
        <f>IF(Accueil!AF16="",NA(),Accueil!AF16)</f>
        <v>6</v>
      </c>
      <c r="AE161" s="37">
        <f>IF(Accueil!AG16="",NA(),Accueil!AG16)</f>
        <v>7</v>
      </c>
      <c r="AF161" s="37">
        <f>IF(Accueil!AH16="",NA(),Accueil!AH16)</f>
        <v>2</v>
      </c>
      <c r="AG161" s="37">
        <f>IF(Accueil!AI16="",NA(),Accueil!AI16)</f>
        <v>6</v>
      </c>
      <c r="AH161" s="37">
        <f>IF(Accueil!AJ16="",NA(),Accueil!AJ16)</f>
        <v>7</v>
      </c>
      <c r="AI161" s="37">
        <f>IF(Accueil!AK16="",NA(),Accueil!AK16)</f>
        <v>4</v>
      </c>
      <c r="AJ161" s="37">
        <f>IF(Accueil!AL16="",NA(),Accueil!AL16)</f>
        <v>6</v>
      </c>
      <c r="AK161" s="37">
        <f>IF(Accueil!AM16="",NA(),Accueil!AM16)</f>
        <v>4</v>
      </c>
      <c r="AL161" s="37">
        <f>IF(Accueil!AN16="",NA(),Accueil!AN16)</f>
        <v>5</v>
      </c>
      <c r="AM161" s="37">
        <f>IF(Accueil!AO16="",NA(),Accueil!AO16)</f>
        <v>4</v>
      </c>
      <c r="AN161" s="37">
        <f>IF(Accueil!AP16="",NA(),Accueil!AP16)</f>
        <v>7</v>
      </c>
      <c r="AO161" s="37">
        <f>Accueil!AQ16</f>
        <v>4.8157894736842106</v>
      </c>
    </row>
    <row r="162" spans="1:41" x14ac:dyDescent="0.25">
      <c r="A162" s="37" t="str">
        <f>Accueil!C17</f>
        <v>Alia</v>
      </c>
      <c r="B162" s="37">
        <f>Accueil!D17</f>
        <v>182</v>
      </c>
      <c r="C162" s="37">
        <f>IF(Accueil!E17="",NA(),Accueil!E17)</f>
        <v>5</v>
      </c>
      <c r="D162" s="37">
        <f>IF(Accueil!F17="",NA(),Accueil!F17)</f>
        <v>9</v>
      </c>
      <c r="E162" s="37">
        <f>IF(Accueil!G17="",NA(),Accueil!G17)</f>
        <v>5</v>
      </c>
      <c r="F162" s="37">
        <f>IF(Accueil!H17="",NA(),Accueil!H17)</f>
        <v>5</v>
      </c>
      <c r="G162" s="37">
        <f>IF(Accueil!I17="",NA(),Accueil!I17)</f>
        <v>3</v>
      </c>
      <c r="H162" s="37">
        <f>IF(Accueil!J17="",NA(),Accueil!J17)</f>
        <v>5</v>
      </c>
      <c r="I162" s="37">
        <f>IF(Accueil!K17="",NA(),Accueil!K17)</f>
        <v>3</v>
      </c>
      <c r="J162" s="37">
        <f>IF(Accueil!L17="",NA(),Accueil!L17)</f>
        <v>3</v>
      </c>
      <c r="K162" s="37">
        <f>IF(Accueil!M17="",NA(),Accueil!M17)</f>
        <v>6</v>
      </c>
      <c r="L162" s="37">
        <f>IF(Accueil!N17="",NA(),Accueil!N17)</f>
        <v>3</v>
      </c>
      <c r="M162" s="37">
        <f>IF(Accueil!O17="",NA(),Accueil!O17)</f>
        <v>7</v>
      </c>
      <c r="N162" s="37">
        <f>IF(Accueil!P17="",NA(),Accueil!P17)</f>
        <v>6</v>
      </c>
      <c r="O162" s="37">
        <f>IF(Accueil!Q17="",NA(),Accueil!Q17)</f>
        <v>3</v>
      </c>
      <c r="P162" s="37">
        <f>IF(Accueil!R17="",NA(),Accueil!R17)</f>
        <v>4</v>
      </c>
      <c r="Q162" s="37">
        <f>IF(Accueil!S17="",NA(),Accueil!S17)</f>
        <v>3</v>
      </c>
      <c r="R162" s="37">
        <f>IF(Accueil!T17="",NA(),Accueil!T17)</f>
        <v>4</v>
      </c>
      <c r="S162" s="37">
        <f>IF(Accueil!U17="",NA(),Accueil!U17)</f>
        <v>6</v>
      </c>
      <c r="T162" s="37">
        <f>IF(Accueil!V17="",NA(),Accueil!V17)</f>
        <v>5</v>
      </c>
      <c r="U162" s="37">
        <f>IF(Accueil!W17="",NA(),Accueil!W17)</f>
        <v>7</v>
      </c>
      <c r="V162" s="37">
        <f>IF(Accueil!X17="",NA(),Accueil!X17)</f>
        <v>4</v>
      </c>
      <c r="W162" s="37">
        <f>IF(Accueil!Y17="",NA(),Accueil!Y17)</f>
        <v>4</v>
      </c>
      <c r="X162" s="37">
        <f>IF(Accueil!Z17="",NA(),Accueil!Z17)</f>
        <v>5</v>
      </c>
      <c r="Y162" s="37">
        <f>IF(Accueil!AA17="",NA(),Accueil!AA17)</f>
        <v>4</v>
      </c>
      <c r="Z162" s="37">
        <f>IF(Accueil!AB17="",NA(),Accueil!AB17)</f>
        <v>5</v>
      </c>
      <c r="AA162" s="37">
        <f>IF(Accueil!AC17="",NA(),Accueil!AC17)</f>
        <v>5</v>
      </c>
      <c r="AB162" s="37">
        <f>IF(Accueil!AD17="",NA(),Accueil!AD17)</f>
        <v>5</v>
      </c>
      <c r="AC162" s="37">
        <f>IF(Accueil!AE17="",NA(),Accueil!AE17)</f>
        <v>3</v>
      </c>
      <c r="AD162" s="37">
        <f>IF(Accueil!AF17="",NA(),Accueil!AF17)</f>
        <v>5</v>
      </c>
      <c r="AE162" s="37">
        <f>IF(Accueil!AG17="",NA(),Accueil!AG17)</f>
        <v>7</v>
      </c>
      <c r="AF162" s="37">
        <f>IF(Accueil!AH17="",NA(),Accueil!AH17)</f>
        <v>6</v>
      </c>
      <c r="AG162" s="37">
        <f>IF(Accueil!AI17="",NA(),Accueil!AI17)</f>
        <v>6</v>
      </c>
      <c r="AH162" s="37">
        <f>IF(Accueil!AJ17="",NA(),Accueil!AJ17)</f>
        <v>4</v>
      </c>
      <c r="AI162" s="37">
        <f>IF(Accueil!AK17="",NA(),Accueil!AK17)</f>
        <v>4</v>
      </c>
      <c r="AJ162" s="37">
        <f>IF(Accueil!AL17="",NA(),Accueil!AL17)</f>
        <v>6</v>
      </c>
      <c r="AK162" s="37">
        <f>IF(Accueil!AM17="",NA(),Accueil!AM17)</f>
        <v>3</v>
      </c>
      <c r="AL162" s="37">
        <f>IF(Accueil!AN17="",NA(),Accueil!AN17)</f>
        <v>4</v>
      </c>
      <c r="AM162" s="37">
        <f>IF(Accueil!AO17="",NA(),Accueil!AO17)</f>
        <v>4</v>
      </c>
      <c r="AN162" s="37">
        <f>IF(Accueil!AP17="",NA(),Accueil!AP17)</f>
        <v>6</v>
      </c>
      <c r="AO162" s="37">
        <f>Accueil!AQ17</f>
        <v>4.7894736842105265</v>
      </c>
    </row>
    <row r="163" spans="1:41" x14ac:dyDescent="0.25">
      <c r="A163" s="37" t="str">
        <f>Accueil!C18</f>
        <v>Sarah</v>
      </c>
      <c r="B163" s="37">
        <f>Accueil!D18</f>
        <v>180</v>
      </c>
      <c r="C163" s="37">
        <f>IF(Accueil!E18="",NA(),Accueil!E18)</f>
        <v>4</v>
      </c>
      <c r="D163" s="37">
        <f>IF(Accueil!F18="",NA(),Accueil!F18)</f>
        <v>5</v>
      </c>
      <c r="E163" s="37">
        <f>IF(Accueil!G18="",NA(),Accueil!G18)</f>
        <v>4</v>
      </c>
      <c r="F163" s="37">
        <f>IF(Accueil!H18="",NA(),Accueil!H18)</f>
        <v>6</v>
      </c>
      <c r="G163" s="37">
        <f>IF(Accueil!I18="",NA(),Accueil!I18)</f>
        <v>3</v>
      </c>
      <c r="H163" s="37">
        <f>IF(Accueil!J18="",NA(),Accueil!J18)</f>
        <v>7</v>
      </c>
      <c r="I163" s="37">
        <f>IF(Accueil!K18="",NA(),Accueil!K18)</f>
        <v>2</v>
      </c>
      <c r="J163" s="37">
        <f>IF(Accueil!L18="",NA(),Accueil!L18)</f>
        <v>2</v>
      </c>
      <c r="K163" s="37">
        <f>IF(Accueil!M18="",NA(),Accueil!M18)</f>
        <v>3</v>
      </c>
      <c r="L163" s="37">
        <f>IF(Accueil!N18="",NA(),Accueil!N18)</f>
        <v>4</v>
      </c>
      <c r="M163" s="37">
        <f>IF(Accueil!O18="",NA(),Accueil!O18)</f>
        <v>5</v>
      </c>
      <c r="N163" s="37">
        <f>IF(Accueil!P18="",NA(),Accueil!P18)</f>
        <v>7</v>
      </c>
      <c r="O163" s="37">
        <f>IF(Accueil!Q18="",NA(),Accueil!Q18)</f>
        <v>3</v>
      </c>
      <c r="P163" s="37">
        <f>IF(Accueil!R18="",NA(),Accueil!R18)</f>
        <v>5</v>
      </c>
      <c r="Q163" s="37">
        <f>IF(Accueil!S18="",NA(),Accueil!S18)</f>
        <v>6</v>
      </c>
      <c r="R163" s="37">
        <f>IF(Accueil!T18="",NA(),Accueil!T18)</f>
        <v>6</v>
      </c>
      <c r="S163" s="37">
        <f>IF(Accueil!U18="",NA(),Accueil!U18)</f>
        <v>5</v>
      </c>
      <c r="T163" s="37">
        <f>IF(Accueil!V18="",NA(),Accueil!V18)</f>
        <v>6</v>
      </c>
      <c r="U163" s="37">
        <f>IF(Accueil!W18="",NA(),Accueil!W18)</f>
        <v>6</v>
      </c>
      <c r="V163" s="37">
        <f>IF(Accueil!X18="",NA(),Accueil!X18)</f>
        <v>6</v>
      </c>
      <c r="W163" s="37">
        <f>IF(Accueil!Y18="",NA(),Accueil!Y18)</f>
        <v>3</v>
      </c>
      <c r="X163" s="37">
        <f>IF(Accueil!Z18="",NA(),Accueil!Z18)</f>
        <v>5</v>
      </c>
      <c r="Y163" s="37">
        <f>IF(Accueil!AA18="",NA(),Accueil!AA18)</f>
        <v>4</v>
      </c>
      <c r="Z163" s="37">
        <f>IF(Accueil!AB18="",NA(),Accueil!AB18)</f>
        <v>7</v>
      </c>
      <c r="AA163" s="37">
        <f>IF(Accueil!AC18="",NA(),Accueil!AC18)</f>
        <v>6</v>
      </c>
      <c r="AB163" s="37">
        <f>IF(Accueil!AD18="",NA(),Accueil!AD18)</f>
        <v>5</v>
      </c>
      <c r="AC163" s="37">
        <f>IF(Accueil!AE18="",NA(),Accueil!AE18)</f>
        <v>2</v>
      </c>
      <c r="AD163" s="37">
        <f>IF(Accueil!AF18="",NA(),Accueil!AF18)</f>
        <v>5</v>
      </c>
      <c r="AE163" s="37">
        <f>IF(Accueil!AG18="",NA(),Accueil!AG18)</f>
        <v>6</v>
      </c>
      <c r="AF163" s="37">
        <f>IF(Accueil!AH18="",NA(),Accueil!AH18)</f>
        <v>3</v>
      </c>
      <c r="AG163" s="37">
        <f>IF(Accueil!AI18="",NA(),Accueil!AI18)</f>
        <v>8</v>
      </c>
      <c r="AH163" s="37">
        <f>IF(Accueil!AJ18="",NA(),Accueil!AJ18)</f>
        <v>4</v>
      </c>
      <c r="AI163" s="37">
        <f>IF(Accueil!AK18="",NA(),Accueil!AK18)</f>
        <v>5</v>
      </c>
      <c r="AJ163" s="37">
        <f>IF(Accueil!AL18="",NA(),Accueil!AL18)</f>
        <v>6</v>
      </c>
      <c r="AK163" s="37">
        <f>IF(Accueil!AM18="",NA(),Accueil!AM18)</f>
        <v>3</v>
      </c>
      <c r="AL163" s="37">
        <f>IF(Accueil!AN18="",NA(),Accueil!AN18)</f>
        <v>4</v>
      </c>
      <c r="AM163" s="37">
        <f>IF(Accueil!AO18="",NA(),Accueil!AO18)</f>
        <v>3</v>
      </c>
      <c r="AN163" s="37">
        <f>IF(Accueil!AP18="",NA(),Accueil!AP18)</f>
        <v>6</v>
      </c>
      <c r="AO163" s="37">
        <f>Accueil!AQ18</f>
        <v>4.7368421052631575</v>
      </c>
    </row>
    <row r="164" spans="1:41" x14ac:dyDescent="0.25">
      <c r="A164" s="37" t="str">
        <f>Accueil!C19</f>
        <v>Mélanie</v>
      </c>
      <c r="B164" s="37">
        <f>Accueil!D19</f>
        <v>166</v>
      </c>
      <c r="C164" s="37">
        <f>IF(Accueil!E19="",NA(),Accueil!E19)</f>
        <v>6</v>
      </c>
      <c r="D164" s="37">
        <f>IF(Accueil!F19="",NA(),Accueil!F19)</f>
        <v>7</v>
      </c>
      <c r="E164" s="37">
        <f>IF(Accueil!G19="",NA(),Accueil!G19)</f>
        <v>4</v>
      </c>
      <c r="F164" s="37">
        <f>IF(Accueil!H19="",NA(),Accueil!H19)</f>
        <v>2</v>
      </c>
      <c r="G164" s="37">
        <f>IF(Accueil!I19="",NA(),Accueil!I19)</f>
        <v>5</v>
      </c>
      <c r="H164" s="37">
        <f>IF(Accueil!J19="",NA(),Accueil!J19)</f>
        <v>3</v>
      </c>
      <c r="I164" s="37">
        <f>IF(Accueil!K19="",NA(),Accueil!K19)</f>
        <v>6</v>
      </c>
      <c r="J164" s="37">
        <f>IF(Accueil!L19="",NA(),Accueil!L19)</f>
        <v>4</v>
      </c>
      <c r="K164" s="37">
        <f>IF(Accueil!M19="",NA(),Accueil!M19)</f>
        <v>4</v>
      </c>
      <c r="L164" s="37">
        <f>IF(Accueil!N19="",NA(),Accueil!N19)</f>
        <v>2</v>
      </c>
      <c r="M164" s="37">
        <f>IF(Accueil!O19="",NA(),Accueil!O19)</f>
        <v>3</v>
      </c>
      <c r="N164" s="37">
        <f>IF(Accueil!P19="",NA(),Accueil!P19)</f>
        <v>5</v>
      </c>
      <c r="O164" s="37">
        <f>IF(Accueil!Q19="",NA(),Accueil!Q19)</f>
        <v>1</v>
      </c>
      <c r="P164" s="37">
        <f>IF(Accueil!R19="",NA(),Accueil!R19)</f>
        <v>5</v>
      </c>
      <c r="Q164" s="37">
        <f>IF(Accueil!S19="",NA(),Accueil!S19)</f>
        <v>3</v>
      </c>
      <c r="R164" s="37">
        <f>IF(Accueil!T19="",NA(),Accueil!T19)</f>
        <v>2</v>
      </c>
      <c r="S164" s="37">
        <f>IF(Accueil!U19="",NA(),Accueil!U19)</f>
        <v>3</v>
      </c>
      <c r="T164" s="37">
        <f>IF(Accueil!V19="",NA(),Accueil!V19)</f>
        <v>8</v>
      </c>
      <c r="U164" s="37">
        <f>IF(Accueil!W19="",NA(),Accueil!W19)</f>
        <v>7</v>
      </c>
      <c r="V164" s="37">
        <f>IF(Accueil!X19="",NA(),Accueil!X19)</f>
        <v>3</v>
      </c>
      <c r="W164" s="37">
        <f>IF(Accueil!Y19="",NA(),Accueil!Y19)</f>
        <v>5</v>
      </c>
      <c r="X164" s="37">
        <f>IF(Accueil!Z19="",NA(),Accueil!Z19)</f>
        <v>6</v>
      </c>
      <c r="Y164" s="37">
        <f>IF(Accueil!AA19="",NA(),Accueil!AA19)</f>
        <v>1</v>
      </c>
      <c r="Z164" s="37">
        <f>IF(Accueil!AB19="",NA(),Accueil!AB19)</f>
        <v>4</v>
      </c>
      <c r="AA164" s="37">
        <f>IF(Accueil!AC19="",NA(),Accueil!AC19)</f>
        <v>5</v>
      </c>
      <c r="AB164" s="37">
        <f>IF(Accueil!AD19="",NA(),Accueil!AD19)</f>
        <v>6</v>
      </c>
      <c r="AC164" s="37">
        <f>IF(Accueil!AE19="",NA(),Accueil!AE19)</f>
        <v>2</v>
      </c>
      <c r="AD164" s="37">
        <f>IF(Accueil!AF19="",NA(),Accueil!AF19)</f>
        <v>6</v>
      </c>
      <c r="AE164" s="37">
        <f>IF(Accueil!AG19="",NA(),Accueil!AG19)</f>
        <v>6</v>
      </c>
      <c r="AF164" s="37">
        <f>IF(Accueil!AH19="",NA(),Accueil!AH19)</f>
        <v>5</v>
      </c>
      <c r="AG164" s="37">
        <f>IF(Accueil!AI19="",NA(),Accueil!AI19)</f>
        <v>6</v>
      </c>
      <c r="AH164" s="37">
        <f>IF(Accueil!AJ19="",NA(),Accueil!AJ19)</f>
        <v>7</v>
      </c>
      <c r="AI164" s="37">
        <f>IF(Accueil!AK19="",NA(),Accueil!AK19)</f>
        <v>4</v>
      </c>
      <c r="AJ164" s="37">
        <f>IF(Accueil!AL19="",NA(),Accueil!AL19)</f>
        <v>5</v>
      </c>
      <c r="AK164" s="37">
        <f>IF(Accueil!AM19="",NA(),Accueil!AM19)</f>
        <v>3</v>
      </c>
      <c r="AL164" s="37">
        <f>IF(Accueil!AN19="",NA(),Accueil!AN19)</f>
        <v>4</v>
      </c>
      <c r="AM164" s="37">
        <f>IF(Accueil!AO19="",NA(),Accueil!AO19)</f>
        <v>4</v>
      </c>
      <c r="AN164" s="37">
        <f>IF(Accueil!AP19="",NA(),Accueil!AP19)</f>
        <v>4</v>
      </c>
      <c r="AO164" s="37">
        <f>Accueil!AQ19</f>
        <v>4.3684210526315788</v>
      </c>
    </row>
    <row r="165" spans="1:41" x14ac:dyDescent="0.25">
      <c r="A165" s="37" t="str">
        <f>Accueil!C20</f>
        <v>Laura</v>
      </c>
      <c r="B165" s="37">
        <f>Accueil!D20</f>
        <v>25</v>
      </c>
      <c r="C165" s="37">
        <f>IF(Accueil!E20="",NA(),Accueil!E20)</f>
        <v>5</v>
      </c>
      <c r="D165" s="37">
        <f>IF(Accueil!F20="",NA(),Accueil!F20)</f>
        <v>6</v>
      </c>
      <c r="E165" s="37">
        <f>IF(Accueil!G20="",NA(),Accueil!G20)</f>
        <v>3</v>
      </c>
      <c r="F165" s="37">
        <f>IF(Accueil!H20="",NA(),Accueil!H20)</f>
        <v>2</v>
      </c>
      <c r="G165" s="37">
        <f>IF(Accueil!I20="",NA(),Accueil!I20)</f>
        <v>2</v>
      </c>
      <c r="H165" s="37" t="e">
        <f>IF(Accueil!J20="",NA(),Accueil!J20)</f>
        <v>#N/A</v>
      </c>
      <c r="I165" s="37">
        <f>IF(Accueil!K20="",NA(),Accueil!K20)</f>
        <v>3</v>
      </c>
      <c r="J165" s="37">
        <f>IF(Accueil!L20="",NA(),Accueil!L20)</f>
        <v>4</v>
      </c>
      <c r="K165" s="37" t="e">
        <f>IF(Accueil!M20="",NA(),Accueil!M20)</f>
        <v>#N/A</v>
      </c>
      <c r="L165" s="37" t="e">
        <f>IF(Accueil!N20="",NA(),Accueil!N20)</f>
        <v>#N/A</v>
      </c>
      <c r="M165" s="37" t="e">
        <f>IF(Accueil!O20="",NA(),Accueil!O20)</f>
        <v>#N/A</v>
      </c>
      <c r="N165" s="37" t="e">
        <f>IF(Accueil!P20="",NA(),Accueil!P20)</f>
        <v>#N/A</v>
      </c>
      <c r="O165" s="37" t="e">
        <f>IF(Accueil!Q20="",NA(),Accueil!Q20)</f>
        <v>#N/A</v>
      </c>
      <c r="P165" s="37" t="e">
        <f>IF(Accueil!R20="",NA(),Accueil!R20)</f>
        <v>#N/A</v>
      </c>
      <c r="Q165" s="37" t="e">
        <f>IF(Accueil!S20="",NA(),Accueil!S20)</f>
        <v>#N/A</v>
      </c>
      <c r="R165" s="37" t="e">
        <f>IF(Accueil!T20="",NA(),Accueil!T20)</f>
        <v>#N/A</v>
      </c>
      <c r="S165" s="37" t="e">
        <f>IF(Accueil!U20="",NA(),Accueil!U20)</f>
        <v>#N/A</v>
      </c>
      <c r="T165" s="37" t="e">
        <f>IF(Accueil!V20="",NA(),Accueil!V20)</f>
        <v>#N/A</v>
      </c>
      <c r="U165" s="37" t="e">
        <f>IF(Accueil!W20="",NA(),Accueil!W20)</f>
        <v>#N/A</v>
      </c>
      <c r="V165" s="37" t="e">
        <f>IF(Accueil!X20="",NA(),Accueil!X20)</f>
        <v>#N/A</v>
      </c>
      <c r="W165" s="37" t="e">
        <f>IF(Accueil!Y20="",NA(),Accueil!Y20)</f>
        <v>#N/A</v>
      </c>
      <c r="X165" s="37" t="e">
        <f>IF(Accueil!Z20="",NA(),Accueil!Z20)</f>
        <v>#N/A</v>
      </c>
      <c r="Y165" s="37" t="e">
        <f>IF(Accueil!AA20="",NA(),Accueil!AA20)</f>
        <v>#N/A</v>
      </c>
      <c r="Z165" s="37" t="e">
        <f>IF(Accueil!AB20="",NA(),Accueil!AB20)</f>
        <v>#N/A</v>
      </c>
      <c r="AA165" s="37" t="e">
        <f>IF(Accueil!AC20="",NA(),Accueil!AC20)</f>
        <v>#N/A</v>
      </c>
      <c r="AB165" s="37" t="e">
        <f>IF(Accueil!AD20="",NA(),Accueil!AD20)</f>
        <v>#N/A</v>
      </c>
      <c r="AC165" s="37" t="e">
        <f>IF(Accueil!AE20="",NA(),Accueil!AE20)</f>
        <v>#N/A</v>
      </c>
      <c r="AD165" s="37" t="e">
        <f>IF(Accueil!AF20="",NA(),Accueil!AF20)</f>
        <v>#N/A</v>
      </c>
      <c r="AE165" s="37" t="e">
        <f>IF(Accueil!AG20="",NA(),Accueil!AG20)</f>
        <v>#N/A</v>
      </c>
      <c r="AF165" s="37" t="e">
        <f>IF(Accueil!AH20="",NA(),Accueil!AH20)</f>
        <v>#N/A</v>
      </c>
      <c r="AG165" s="37" t="e">
        <f>IF(Accueil!AI20="",NA(),Accueil!AI20)</f>
        <v>#N/A</v>
      </c>
      <c r="AH165" s="37" t="e">
        <f>IF(Accueil!AJ20="",NA(),Accueil!AJ20)</f>
        <v>#N/A</v>
      </c>
      <c r="AI165" s="37" t="e">
        <f>IF(Accueil!AK20="",NA(),Accueil!AK20)</f>
        <v>#N/A</v>
      </c>
      <c r="AJ165" s="37" t="e">
        <f>IF(Accueil!AL20="",NA(),Accueil!AL20)</f>
        <v>#N/A</v>
      </c>
      <c r="AK165" s="37" t="e">
        <f>IF(Accueil!AM20="",NA(),Accueil!AM20)</f>
        <v>#N/A</v>
      </c>
      <c r="AL165" s="37" t="e">
        <f>IF(Accueil!AN20="",NA(),Accueil!AN20)</f>
        <v>#N/A</v>
      </c>
      <c r="AM165" s="37" t="e">
        <f>IF(Accueil!AO20="",NA(),Accueil!AO20)</f>
        <v>#N/A</v>
      </c>
      <c r="AN165" s="37" t="e">
        <f>IF(Accueil!AP20="",NA(),Accueil!AP20)</f>
        <v>#N/A</v>
      </c>
      <c r="AO165" s="37">
        <f>Accueil!AQ20</f>
        <v>3.5714285714285716</v>
      </c>
    </row>
    <row r="166" spans="1:41" x14ac:dyDescent="0.25">
      <c r="A166" s="37" t="str">
        <f>Accueil!C21</f>
        <v>Renoda</v>
      </c>
      <c r="B166" s="37">
        <f>Accueil!D21</f>
        <v>6</v>
      </c>
      <c r="C166" s="37">
        <f>IF(Accueil!E21="",NA(),Accueil!E21)</f>
        <v>6</v>
      </c>
      <c r="D166" s="37" t="e">
        <f>IF(Accueil!F21="",NA(),Accueil!F21)</f>
        <v>#N/A</v>
      </c>
      <c r="E166" s="37" t="e">
        <f>IF(Accueil!G21="",NA(),Accueil!G21)</f>
        <v>#N/A</v>
      </c>
      <c r="F166" s="37" t="e">
        <f>IF(Accueil!H21="",NA(),Accueil!H21)</f>
        <v>#N/A</v>
      </c>
      <c r="G166" s="37" t="e">
        <f>IF(Accueil!I21="",NA(),Accueil!I21)</f>
        <v>#N/A</v>
      </c>
      <c r="H166" s="37" t="e">
        <f>IF(Accueil!J21="",NA(),Accueil!J21)</f>
        <v>#N/A</v>
      </c>
      <c r="I166" s="37" t="e">
        <f>IF(Accueil!K21="",NA(),Accueil!K21)</f>
        <v>#N/A</v>
      </c>
      <c r="J166" s="37" t="e">
        <f>IF(Accueil!L21="",NA(),Accueil!L21)</f>
        <v>#N/A</v>
      </c>
      <c r="K166" s="37" t="e">
        <f>IF(Accueil!M21="",NA(),Accueil!M21)</f>
        <v>#N/A</v>
      </c>
      <c r="L166" s="37" t="e">
        <f>IF(Accueil!N21="",NA(),Accueil!N21)</f>
        <v>#N/A</v>
      </c>
      <c r="M166" s="37" t="e">
        <f>IF(Accueil!O21="",NA(),Accueil!O21)</f>
        <v>#N/A</v>
      </c>
      <c r="N166" s="37" t="e">
        <f>IF(Accueil!P21="",NA(),Accueil!P21)</f>
        <v>#N/A</v>
      </c>
      <c r="O166" s="37" t="e">
        <f>IF(Accueil!Q21="",NA(),Accueil!Q21)</f>
        <v>#N/A</v>
      </c>
      <c r="P166" s="37" t="e">
        <f>IF(Accueil!R21="",NA(),Accueil!R21)</f>
        <v>#N/A</v>
      </c>
      <c r="Q166" s="37" t="e">
        <f>IF(Accueil!S21="",NA(),Accueil!S21)</f>
        <v>#N/A</v>
      </c>
      <c r="R166" s="37" t="e">
        <f>IF(Accueil!T21="",NA(),Accueil!T21)</f>
        <v>#N/A</v>
      </c>
      <c r="S166" s="37" t="e">
        <f>IF(Accueil!U21="",NA(),Accueil!U21)</f>
        <v>#N/A</v>
      </c>
      <c r="T166" s="37" t="e">
        <f>IF(Accueil!V21="",NA(),Accueil!V21)</f>
        <v>#N/A</v>
      </c>
      <c r="U166" s="37" t="e">
        <f>IF(Accueil!W21="",NA(),Accueil!W21)</f>
        <v>#N/A</v>
      </c>
      <c r="V166" s="37" t="e">
        <f>IF(Accueil!X21="",NA(),Accueil!X21)</f>
        <v>#N/A</v>
      </c>
      <c r="W166" s="37" t="e">
        <f>IF(Accueil!Y21="",NA(),Accueil!Y21)</f>
        <v>#N/A</v>
      </c>
      <c r="X166" s="37" t="e">
        <f>IF(Accueil!Z21="",NA(),Accueil!Z21)</f>
        <v>#N/A</v>
      </c>
      <c r="Y166" s="37" t="e">
        <f>IF(Accueil!AA21="",NA(),Accueil!AA21)</f>
        <v>#N/A</v>
      </c>
      <c r="Z166" s="37" t="e">
        <f>IF(Accueil!AB21="",NA(),Accueil!AB21)</f>
        <v>#N/A</v>
      </c>
      <c r="AA166" s="37" t="e">
        <f>IF(Accueil!AC21="",NA(),Accueil!AC21)</f>
        <v>#N/A</v>
      </c>
      <c r="AB166" s="37" t="e">
        <f>IF(Accueil!AD21="",NA(),Accueil!AD21)</f>
        <v>#N/A</v>
      </c>
      <c r="AC166" s="37" t="e">
        <f>IF(Accueil!AE21="",NA(),Accueil!AE21)</f>
        <v>#N/A</v>
      </c>
      <c r="AD166" s="37" t="e">
        <f>IF(Accueil!AF21="",NA(),Accueil!AF21)</f>
        <v>#N/A</v>
      </c>
      <c r="AE166" s="37" t="e">
        <f>IF(Accueil!AG21="",NA(),Accueil!AG21)</f>
        <v>#N/A</v>
      </c>
      <c r="AF166" s="37" t="e">
        <f>IF(Accueil!AH21="",NA(),Accueil!AH21)</f>
        <v>#N/A</v>
      </c>
      <c r="AG166" s="37" t="e">
        <f>IF(Accueil!AI21="",NA(),Accueil!AI21)</f>
        <v>#N/A</v>
      </c>
      <c r="AH166" s="37" t="e">
        <f>IF(Accueil!AJ21="",NA(),Accueil!AJ21)</f>
        <v>#N/A</v>
      </c>
      <c r="AI166" s="37" t="e">
        <f>IF(Accueil!AK21="",NA(),Accueil!AK21)</f>
        <v>#N/A</v>
      </c>
      <c r="AJ166" s="37" t="e">
        <f>IF(Accueil!AL21="",NA(),Accueil!AL21)</f>
        <v>#N/A</v>
      </c>
      <c r="AK166" s="37" t="e">
        <f>IF(Accueil!AM21="",NA(),Accueil!AM21)</f>
        <v>#N/A</v>
      </c>
      <c r="AL166" s="37" t="e">
        <f>IF(Accueil!AN21="",NA(),Accueil!AN21)</f>
        <v>#N/A</v>
      </c>
      <c r="AM166" s="37" t="e">
        <f>IF(Accueil!AO21="",NA(),Accueil!AO21)</f>
        <v>#N/A</v>
      </c>
      <c r="AN166" s="37" t="e">
        <f>IF(Accueil!AP21="",NA(),Accueil!AP21)</f>
        <v>#N/A</v>
      </c>
      <c r="AO166" s="37" t="str">
        <f>Accueil!AQ21</f>
        <v>-</v>
      </c>
    </row>
    <row r="167" spans="1:41" x14ac:dyDescent="0.25">
      <c r="A167" s="37">
        <f>Accueil!C22</f>
        <v>10</v>
      </c>
      <c r="B167" s="37">
        <f>Accueil!D22</f>
        <v>0</v>
      </c>
      <c r="C167" s="37">
        <f>IF(Accueil!E22="",NA(),Accueil!E22)</f>
        <v>0</v>
      </c>
      <c r="D167" s="37">
        <f>IF(Accueil!F22="",NA(),Accueil!F22)</f>
        <v>0</v>
      </c>
      <c r="E167" s="37">
        <f>IF(Accueil!G22="",NA(),Accueil!G22)</f>
        <v>0</v>
      </c>
      <c r="F167" s="37">
        <f>IF(Accueil!H22="",NA(),Accueil!H22)</f>
        <v>0</v>
      </c>
      <c r="G167" s="37">
        <f>IF(Accueil!I22="",NA(),Accueil!I22)</f>
        <v>0</v>
      </c>
      <c r="H167" s="37">
        <f>IF(Accueil!J22="",NA(),Accueil!J22)</f>
        <v>0</v>
      </c>
      <c r="I167" s="37">
        <f>IF(Accueil!K22="",NA(),Accueil!K22)</f>
        <v>0</v>
      </c>
      <c r="J167" s="37">
        <f>IF(Accueil!L22="",NA(),Accueil!L22)</f>
        <v>0</v>
      </c>
      <c r="K167" s="37">
        <f>IF(Accueil!M22="",NA(),Accueil!M22)</f>
        <v>0</v>
      </c>
      <c r="L167" s="37">
        <f>IF(Accueil!N22="",NA(),Accueil!N22)</f>
        <v>0</v>
      </c>
      <c r="M167" s="37">
        <f>IF(Accueil!O22="",NA(),Accueil!O22)</f>
        <v>0</v>
      </c>
      <c r="N167" s="37">
        <f>IF(Accueil!P22="",NA(),Accueil!P22)</f>
        <v>0</v>
      </c>
      <c r="O167" s="37">
        <f>IF(Accueil!Q22="",NA(),Accueil!Q22)</f>
        <v>0</v>
      </c>
      <c r="P167" s="37">
        <f>IF(Accueil!R22="",NA(),Accueil!R22)</f>
        <v>0</v>
      </c>
      <c r="Q167" s="37">
        <f>IF(Accueil!S22="",NA(),Accueil!S22)</f>
        <v>0</v>
      </c>
      <c r="R167" s="37">
        <f>IF(Accueil!T22="",NA(),Accueil!T22)</f>
        <v>0</v>
      </c>
      <c r="S167" s="37">
        <f>IF(Accueil!U22="",NA(),Accueil!U22)</f>
        <v>0</v>
      </c>
      <c r="T167" s="37">
        <f>IF(Accueil!V22="",NA(),Accueil!V22)</f>
        <v>0</v>
      </c>
      <c r="U167" s="37">
        <f>IF(Accueil!W22="",NA(),Accueil!W22)</f>
        <v>0</v>
      </c>
      <c r="V167" s="37">
        <f>IF(Accueil!X22="",NA(),Accueil!X22)</f>
        <v>0</v>
      </c>
      <c r="W167" s="37">
        <f>IF(Accueil!Y22="",NA(),Accueil!Y22)</f>
        <v>0</v>
      </c>
      <c r="X167" s="37">
        <f>IF(Accueil!Z22="",NA(),Accueil!Z22)</f>
        <v>0</v>
      </c>
      <c r="Y167" s="37">
        <f>IF(Accueil!AA22="",NA(),Accueil!AA22)</f>
        <v>0</v>
      </c>
      <c r="Z167" s="37">
        <f>IF(Accueil!AB22="",NA(),Accueil!AB22)</f>
        <v>0</v>
      </c>
      <c r="AA167" s="37">
        <f>IF(Accueil!AC22="",NA(),Accueil!AC22)</f>
        <v>0</v>
      </c>
      <c r="AB167" s="37">
        <f>IF(Accueil!AD22="",NA(),Accueil!AD22)</f>
        <v>0</v>
      </c>
      <c r="AC167" s="37">
        <f>IF(Accueil!AE22="",NA(),Accueil!AE22)</f>
        <v>0</v>
      </c>
      <c r="AD167" s="37">
        <f>IF(Accueil!AF22="",NA(),Accueil!AF22)</f>
        <v>0</v>
      </c>
      <c r="AE167" s="37">
        <f>IF(Accueil!AG22="",NA(),Accueil!AG22)</f>
        <v>0</v>
      </c>
      <c r="AF167" s="37">
        <f>IF(Accueil!AH22="",NA(),Accueil!AH22)</f>
        <v>0</v>
      </c>
      <c r="AG167" s="37">
        <f>IF(Accueil!AI22="",NA(),Accueil!AI22)</f>
        <v>0</v>
      </c>
      <c r="AH167" s="37">
        <f>IF(Accueil!AJ22="",NA(),Accueil!AJ22)</f>
        <v>0</v>
      </c>
      <c r="AI167" s="37">
        <f>IF(Accueil!AK22="",NA(),Accueil!AK22)</f>
        <v>0</v>
      </c>
      <c r="AJ167" s="37">
        <f>IF(Accueil!AL22="",NA(),Accueil!AL22)</f>
        <v>0</v>
      </c>
      <c r="AK167" s="37">
        <f>IF(Accueil!AM22="",NA(),Accueil!AM22)</f>
        <v>0</v>
      </c>
      <c r="AL167" s="37">
        <f>IF(Accueil!AN22="",NA(),Accueil!AN22)</f>
        <v>0</v>
      </c>
      <c r="AM167" s="37">
        <f>IF(Accueil!AO22="",NA(),Accueil!AO22)</f>
        <v>0</v>
      </c>
      <c r="AN167" s="37">
        <f>IF(Accueil!AP22="",NA(),Accueil!AP22)</f>
        <v>0</v>
      </c>
      <c r="AO167" s="37" t="str">
        <f>Accueil!AQ22</f>
        <v/>
      </c>
    </row>
    <row r="168" spans="1:41" x14ac:dyDescent="0.25">
      <c r="A168" s="37">
        <f>Accueil!C23</f>
        <v>11</v>
      </c>
      <c r="B168" s="37">
        <f>Accueil!D23</f>
        <v>0</v>
      </c>
      <c r="C168" s="37">
        <f>IF(Accueil!E23="",NA(),Accueil!E23)</f>
        <v>0</v>
      </c>
      <c r="D168" s="37">
        <f>IF(Accueil!F23="",NA(),Accueil!F23)</f>
        <v>0</v>
      </c>
      <c r="E168" s="37">
        <f>IF(Accueil!G23="",NA(),Accueil!G23)</f>
        <v>0</v>
      </c>
      <c r="F168" s="37">
        <f>IF(Accueil!H23="",NA(),Accueil!H23)</f>
        <v>0</v>
      </c>
      <c r="G168" s="37">
        <f>IF(Accueil!I23="",NA(),Accueil!I23)</f>
        <v>0</v>
      </c>
      <c r="H168" s="37">
        <f>IF(Accueil!J23="",NA(),Accueil!J23)</f>
        <v>0</v>
      </c>
      <c r="I168" s="37">
        <f>IF(Accueil!K23="",NA(),Accueil!K23)</f>
        <v>0</v>
      </c>
      <c r="J168" s="37">
        <f>IF(Accueil!L23="",NA(),Accueil!L23)</f>
        <v>0</v>
      </c>
      <c r="K168" s="37">
        <f>IF(Accueil!M23="",NA(),Accueil!M23)</f>
        <v>0</v>
      </c>
      <c r="L168" s="37">
        <f>IF(Accueil!N23="",NA(),Accueil!N23)</f>
        <v>0</v>
      </c>
      <c r="M168" s="37">
        <f>IF(Accueil!O23="",NA(),Accueil!O23)</f>
        <v>0</v>
      </c>
      <c r="N168" s="37">
        <f>IF(Accueil!P23="",NA(),Accueil!P23)</f>
        <v>0</v>
      </c>
      <c r="O168" s="37">
        <f>IF(Accueil!Q23="",NA(),Accueil!Q23)</f>
        <v>0</v>
      </c>
      <c r="P168" s="37">
        <f>IF(Accueil!R23="",NA(),Accueil!R23)</f>
        <v>0</v>
      </c>
      <c r="Q168" s="37">
        <f>IF(Accueil!S23="",NA(),Accueil!S23)</f>
        <v>0</v>
      </c>
      <c r="R168" s="37">
        <f>IF(Accueil!T23="",NA(),Accueil!T23)</f>
        <v>0</v>
      </c>
      <c r="S168" s="37">
        <f>IF(Accueil!U23="",NA(),Accueil!U23)</f>
        <v>0</v>
      </c>
      <c r="T168" s="37">
        <f>IF(Accueil!V23="",NA(),Accueil!V23)</f>
        <v>0</v>
      </c>
      <c r="U168" s="37">
        <f>IF(Accueil!W23="",NA(),Accueil!W23)</f>
        <v>0</v>
      </c>
      <c r="V168" s="37">
        <f>IF(Accueil!X23="",NA(),Accueil!X23)</f>
        <v>0</v>
      </c>
      <c r="W168" s="37">
        <f>IF(Accueil!Y23="",NA(),Accueil!Y23)</f>
        <v>0</v>
      </c>
      <c r="X168" s="37">
        <f>IF(Accueil!Z23="",NA(),Accueil!Z23)</f>
        <v>0</v>
      </c>
      <c r="Y168" s="37">
        <f>IF(Accueil!AA23="",NA(),Accueil!AA23)</f>
        <v>0</v>
      </c>
      <c r="Z168" s="37">
        <f>IF(Accueil!AB23="",NA(),Accueil!AB23)</f>
        <v>0</v>
      </c>
      <c r="AA168" s="37">
        <f>IF(Accueil!AC23="",NA(),Accueil!AC23)</f>
        <v>0</v>
      </c>
      <c r="AB168" s="37">
        <f>IF(Accueil!AD23="",NA(),Accueil!AD23)</f>
        <v>0</v>
      </c>
      <c r="AC168" s="37">
        <f>IF(Accueil!AE23="",NA(),Accueil!AE23)</f>
        <v>0</v>
      </c>
      <c r="AD168" s="37">
        <f>IF(Accueil!AF23="",NA(),Accueil!AF23)</f>
        <v>0</v>
      </c>
      <c r="AE168" s="37">
        <f>IF(Accueil!AG23="",NA(),Accueil!AG23)</f>
        <v>0</v>
      </c>
      <c r="AF168" s="37">
        <f>IF(Accueil!AH23="",NA(),Accueil!AH23)</f>
        <v>0</v>
      </c>
      <c r="AG168" s="37">
        <f>IF(Accueil!AI23="",NA(),Accueil!AI23)</f>
        <v>0</v>
      </c>
      <c r="AH168" s="37">
        <f>IF(Accueil!AJ23="",NA(),Accueil!AJ23)</f>
        <v>0</v>
      </c>
      <c r="AI168" s="37">
        <f>IF(Accueil!AK23="",NA(),Accueil!AK23)</f>
        <v>0</v>
      </c>
      <c r="AJ168" s="37">
        <f>IF(Accueil!AL23="",NA(),Accueil!AL23)</f>
        <v>0</v>
      </c>
      <c r="AK168" s="37">
        <f>IF(Accueil!AM23="",NA(),Accueil!AM23)</f>
        <v>0</v>
      </c>
      <c r="AL168" s="37">
        <f>IF(Accueil!AN23="",NA(),Accueil!AN23)</f>
        <v>0</v>
      </c>
      <c r="AM168" s="37">
        <f>IF(Accueil!AO23="",NA(),Accueil!AO23)</f>
        <v>0</v>
      </c>
      <c r="AN168" s="37">
        <f>IF(Accueil!AP23="",NA(),Accueil!AP23)</f>
        <v>0</v>
      </c>
      <c r="AO168" s="37" t="str">
        <f>Accueil!AQ23</f>
        <v/>
      </c>
    </row>
    <row r="169" spans="1:41" x14ac:dyDescent="0.25">
      <c r="A169" s="37">
        <f>Accueil!C24</f>
        <v>12</v>
      </c>
      <c r="B169" s="37">
        <f>Accueil!D24</f>
        <v>0</v>
      </c>
      <c r="C169" s="37">
        <f>IF(Accueil!E24="",NA(),Accueil!E24)</f>
        <v>0</v>
      </c>
      <c r="D169" s="37">
        <f>IF(Accueil!F24="",NA(),Accueil!F24)</f>
        <v>0</v>
      </c>
      <c r="E169" s="37">
        <f>IF(Accueil!G24="",NA(),Accueil!G24)</f>
        <v>0</v>
      </c>
      <c r="F169" s="37">
        <f>IF(Accueil!H24="",NA(),Accueil!H24)</f>
        <v>0</v>
      </c>
      <c r="G169" s="37">
        <f>IF(Accueil!I24="",NA(),Accueil!I24)</f>
        <v>0</v>
      </c>
      <c r="H169" s="37">
        <f>IF(Accueil!J24="",NA(),Accueil!J24)</f>
        <v>0</v>
      </c>
      <c r="I169" s="37">
        <f>IF(Accueil!K24="",NA(),Accueil!K24)</f>
        <v>0</v>
      </c>
      <c r="J169" s="37">
        <f>IF(Accueil!L24="",NA(),Accueil!L24)</f>
        <v>0</v>
      </c>
      <c r="K169" s="37">
        <f>IF(Accueil!M24="",NA(),Accueil!M24)</f>
        <v>0</v>
      </c>
      <c r="L169" s="37">
        <f>IF(Accueil!N24="",NA(),Accueil!N24)</f>
        <v>0</v>
      </c>
      <c r="M169" s="37">
        <f>IF(Accueil!O24="",NA(),Accueil!O24)</f>
        <v>0</v>
      </c>
      <c r="N169" s="37">
        <f>IF(Accueil!P24="",NA(),Accueil!P24)</f>
        <v>0</v>
      </c>
      <c r="O169" s="37">
        <f>IF(Accueil!Q24="",NA(),Accueil!Q24)</f>
        <v>0</v>
      </c>
      <c r="P169" s="37">
        <f>IF(Accueil!R24="",NA(),Accueil!R24)</f>
        <v>0</v>
      </c>
      <c r="Q169" s="37">
        <f>IF(Accueil!S24="",NA(),Accueil!S24)</f>
        <v>0</v>
      </c>
      <c r="R169" s="37">
        <f>IF(Accueil!T24="",NA(),Accueil!T24)</f>
        <v>0</v>
      </c>
      <c r="S169" s="37">
        <f>IF(Accueil!U24="",NA(),Accueil!U24)</f>
        <v>0</v>
      </c>
      <c r="T169" s="37">
        <f>IF(Accueil!V24="",NA(),Accueil!V24)</f>
        <v>0</v>
      </c>
      <c r="U169" s="37">
        <f>IF(Accueil!W24="",NA(),Accueil!W24)</f>
        <v>0</v>
      </c>
      <c r="V169" s="37">
        <f>IF(Accueil!X24="",NA(),Accueil!X24)</f>
        <v>0</v>
      </c>
      <c r="W169" s="37">
        <f>IF(Accueil!Y24="",NA(),Accueil!Y24)</f>
        <v>0</v>
      </c>
      <c r="X169" s="37">
        <f>IF(Accueil!Z24="",NA(),Accueil!Z24)</f>
        <v>0</v>
      </c>
      <c r="Y169" s="37">
        <f>IF(Accueil!AA24="",NA(),Accueil!AA24)</f>
        <v>0</v>
      </c>
      <c r="Z169" s="37">
        <f>IF(Accueil!AB24="",NA(),Accueil!AB24)</f>
        <v>0</v>
      </c>
      <c r="AA169" s="37">
        <f>IF(Accueil!AC24="",NA(),Accueil!AC24)</f>
        <v>0</v>
      </c>
      <c r="AB169" s="37">
        <f>IF(Accueil!AD24="",NA(),Accueil!AD24)</f>
        <v>0</v>
      </c>
      <c r="AC169" s="37">
        <f>IF(Accueil!AE24="",NA(),Accueil!AE24)</f>
        <v>0</v>
      </c>
      <c r="AD169" s="37">
        <f>IF(Accueil!AF24="",NA(),Accueil!AF24)</f>
        <v>0</v>
      </c>
      <c r="AE169" s="37">
        <f>IF(Accueil!AG24="",NA(),Accueil!AG24)</f>
        <v>0</v>
      </c>
      <c r="AF169" s="37">
        <f>IF(Accueil!AH24="",NA(),Accueil!AH24)</f>
        <v>0</v>
      </c>
      <c r="AG169" s="37">
        <f>IF(Accueil!AI24="",NA(),Accueil!AI24)</f>
        <v>0</v>
      </c>
      <c r="AH169" s="37">
        <f>IF(Accueil!AJ24="",NA(),Accueil!AJ24)</f>
        <v>0</v>
      </c>
      <c r="AI169" s="37">
        <f>IF(Accueil!AK24="",NA(),Accueil!AK24)</f>
        <v>0</v>
      </c>
      <c r="AJ169" s="37">
        <f>IF(Accueil!AL24="",NA(),Accueil!AL24)</f>
        <v>0</v>
      </c>
      <c r="AK169" s="37">
        <f>IF(Accueil!AM24="",NA(),Accueil!AM24)</f>
        <v>0</v>
      </c>
      <c r="AL169" s="37">
        <f>IF(Accueil!AN24="",NA(),Accueil!AN24)</f>
        <v>0</v>
      </c>
      <c r="AM169" s="37">
        <f>IF(Accueil!AO24="",NA(),Accueil!AO24)</f>
        <v>0</v>
      </c>
      <c r="AN169" s="37">
        <f>IF(Accueil!AP24="",NA(),Accueil!AP24)</f>
        <v>0</v>
      </c>
      <c r="AO169" s="37" t="str">
        <f>Accueil!AQ24</f>
        <v/>
      </c>
    </row>
    <row r="170" spans="1:41" x14ac:dyDescent="0.25">
      <c r="A170" s="37">
        <f>Accueil!C25</f>
        <v>13</v>
      </c>
      <c r="B170" s="37">
        <f>Accueil!D25</f>
        <v>0</v>
      </c>
      <c r="C170" s="37">
        <f>IF(Accueil!E25="",NA(),Accueil!E25)</f>
        <v>0</v>
      </c>
      <c r="D170" s="37">
        <f>IF(Accueil!F25="",NA(),Accueil!F25)</f>
        <v>0</v>
      </c>
      <c r="E170" s="37">
        <f>IF(Accueil!G25="",NA(),Accueil!G25)</f>
        <v>0</v>
      </c>
      <c r="F170" s="37">
        <f>IF(Accueil!H25="",NA(),Accueil!H25)</f>
        <v>0</v>
      </c>
      <c r="G170" s="37">
        <f>IF(Accueil!I25="",NA(),Accueil!I25)</f>
        <v>0</v>
      </c>
      <c r="H170" s="37">
        <f>IF(Accueil!J25="",NA(),Accueil!J25)</f>
        <v>0</v>
      </c>
      <c r="I170" s="37">
        <f>IF(Accueil!K25="",NA(),Accueil!K25)</f>
        <v>0</v>
      </c>
      <c r="J170" s="37">
        <f>IF(Accueil!L25="",NA(),Accueil!L25)</f>
        <v>0</v>
      </c>
      <c r="K170" s="37">
        <f>IF(Accueil!M25="",NA(),Accueil!M25)</f>
        <v>0</v>
      </c>
      <c r="L170" s="37">
        <f>IF(Accueil!N25="",NA(),Accueil!N25)</f>
        <v>0</v>
      </c>
      <c r="M170" s="37">
        <f>IF(Accueil!O25="",NA(),Accueil!O25)</f>
        <v>0</v>
      </c>
      <c r="N170" s="37">
        <f>IF(Accueil!P25="",NA(),Accueil!P25)</f>
        <v>0</v>
      </c>
      <c r="O170" s="37">
        <f>IF(Accueil!Q25="",NA(),Accueil!Q25)</f>
        <v>0</v>
      </c>
      <c r="P170" s="37">
        <f>IF(Accueil!R25="",NA(),Accueil!R25)</f>
        <v>0</v>
      </c>
      <c r="Q170" s="37">
        <f>IF(Accueil!S25="",NA(),Accueil!S25)</f>
        <v>0</v>
      </c>
      <c r="R170" s="37">
        <f>IF(Accueil!T25="",NA(),Accueil!T25)</f>
        <v>0</v>
      </c>
      <c r="S170" s="37">
        <f>IF(Accueil!U25="",NA(),Accueil!U25)</f>
        <v>0</v>
      </c>
      <c r="T170" s="37">
        <f>IF(Accueil!V25="",NA(),Accueil!V25)</f>
        <v>0</v>
      </c>
      <c r="U170" s="37">
        <f>IF(Accueil!W25="",NA(),Accueil!W25)</f>
        <v>0</v>
      </c>
      <c r="V170" s="37">
        <f>IF(Accueil!X25="",NA(),Accueil!X25)</f>
        <v>0</v>
      </c>
      <c r="W170" s="37">
        <f>IF(Accueil!Y25="",NA(),Accueil!Y25)</f>
        <v>0</v>
      </c>
      <c r="X170" s="37">
        <f>IF(Accueil!Z25="",NA(),Accueil!Z25)</f>
        <v>0</v>
      </c>
      <c r="Y170" s="37">
        <f>IF(Accueil!AA25="",NA(),Accueil!AA25)</f>
        <v>0</v>
      </c>
      <c r="Z170" s="37">
        <f>IF(Accueil!AB25="",NA(),Accueil!AB25)</f>
        <v>0</v>
      </c>
      <c r="AA170" s="37">
        <f>IF(Accueil!AC25="",NA(),Accueil!AC25)</f>
        <v>0</v>
      </c>
      <c r="AB170" s="37">
        <f>IF(Accueil!AD25="",NA(),Accueil!AD25)</f>
        <v>0</v>
      </c>
      <c r="AC170" s="37">
        <f>IF(Accueil!AE25="",NA(),Accueil!AE25)</f>
        <v>0</v>
      </c>
      <c r="AD170" s="37">
        <f>IF(Accueil!AF25="",NA(),Accueil!AF25)</f>
        <v>0</v>
      </c>
      <c r="AE170" s="37">
        <f>IF(Accueil!AG25="",NA(),Accueil!AG25)</f>
        <v>0</v>
      </c>
      <c r="AF170" s="37">
        <f>IF(Accueil!AH25="",NA(),Accueil!AH25)</f>
        <v>0</v>
      </c>
      <c r="AG170" s="37">
        <f>IF(Accueil!AI25="",NA(),Accueil!AI25)</f>
        <v>0</v>
      </c>
      <c r="AH170" s="37">
        <f>IF(Accueil!AJ25="",NA(),Accueil!AJ25)</f>
        <v>0</v>
      </c>
      <c r="AI170" s="37">
        <f>IF(Accueil!AK25="",NA(),Accueil!AK25)</f>
        <v>0</v>
      </c>
      <c r="AJ170" s="37">
        <f>IF(Accueil!AL25="",NA(),Accueil!AL25)</f>
        <v>0</v>
      </c>
      <c r="AK170" s="37">
        <f>IF(Accueil!AM25="",NA(),Accueil!AM25)</f>
        <v>0</v>
      </c>
      <c r="AL170" s="37">
        <f>IF(Accueil!AN25="",NA(),Accueil!AN25)</f>
        <v>0</v>
      </c>
      <c r="AM170" s="37">
        <f>IF(Accueil!AO25="",NA(),Accueil!AO25)</f>
        <v>0</v>
      </c>
      <c r="AN170" s="37">
        <f>IF(Accueil!AP25="",NA(),Accueil!AP25)</f>
        <v>0</v>
      </c>
      <c r="AO170" s="37" t="str">
        <f>Accueil!AQ25</f>
        <v/>
      </c>
    </row>
    <row r="171" spans="1:41" x14ac:dyDescent="0.25">
      <c r="A171" s="37">
        <f>Accueil!C26</f>
        <v>14</v>
      </c>
      <c r="B171" s="37">
        <f>Accueil!D26</f>
        <v>0</v>
      </c>
      <c r="C171" s="37">
        <f>IF(Accueil!E26="",NA(),Accueil!E26)</f>
        <v>0</v>
      </c>
      <c r="D171" s="37">
        <f>IF(Accueil!F26="",NA(),Accueil!F26)</f>
        <v>0</v>
      </c>
      <c r="E171" s="37">
        <f>IF(Accueil!G26="",NA(),Accueil!G26)</f>
        <v>0</v>
      </c>
      <c r="F171" s="37">
        <f>IF(Accueil!H26="",NA(),Accueil!H26)</f>
        <v>0</v>
      </c>
      <c r="G171" s="37">
        <f>IF(Accueil!I26="",NA(),Accueil!I26)</f>
        <v>0</v>
      </c>
      <c r="H171" s="37">
        <f>IF(Accueil!J26="",NA(),Accueil!J26)</f>
        <v>0</v>
      </c>
      <c r="I171" s="37">
        <f>IF(Accueil!K26="",NA(),Accueil!K26)</f>
        <v>0</v>
      </c>
      <c r="J171" s="37">
        <f>IF(Accueil!L26="",NA(),Accueil!L26)</f>
        <v>0</v>
      </c>
      <c r="K171" s="37">
        <f>IF(Accueil!M26="",NA(),Accueil!M26)</f>
        <v>0</v>
      </c>
      <c r="L171" s="37">
        <f>IF(Accueil!N26="",NA(),Accueil!N26)</f>
        <v>0</v>
      </c>
      <c r="M171" s="37">
        <f>IF(Accueil!O26="",NA(),Accueil!O26)</f>
        <v>0</v>
      </c>
      <c r="N171" s="37">
        <f>IF(Accueil!P26="",NA(),Accueil!P26)</f>
        <v>0</v>
      </c>
      <c r="O171" s="37">
        <f>IF(Accueil!Q26="",NA(),Accueil!Q26)</f>
        <v>0</v>
      </c>
      <c r="P171" s="37">
        <f>IF(Accueil!R26="",NA(),Accueil!R26)</f>
        <v>0</v>
      </c>
      <c r="Q171" s="37">
        <f>IF(Accueil!S26="",NA(),Accueil!S26)</f>
        <v>0</v>
      </c>
      <c r="R171" s="37">
        <f>IF(Accueil!T26="",NA(),Accueil!T26)</f>
        <v>0</v>
      </c>
      <c r="S171" s="37">
        <f>IF(Accueil!U26="",NA(),Accueil!U26)</f>
        <v>0</v>
      </c>
      <c r="T171" s="37">
        <f>IF(Accueil!V26="",NA(),Accueil!V26)</f>
        <v>0</v>
      </c>
      <c r="U171" s="37">
        <f>IF(Accueil!W26="",NA(),Accueil!W26)</f>
        <v>0</v>
      </c>
      <c r="V171" s="37">
        <f>IF(Accueil!X26="",NA(),Accueil!X26)</f>
        <v>0</v>
      </c>
      <c r="W171" s="37">
        <f>IF(Accueil!Y26="",NA(),Accueil!Y26)</f>
        <v>0</v>
      </c>
      <c r="X171" s="37">
        <f>IF(Accueil!Z26="",NA(),Accueil!Z26)</f>
        <v>0</v>
      </c>
      <c r="Y171" s="37">
        <f>IF(Accueil!AA26="",NA(),Accueil!AA26)</f>
        <v>0</v>
      </c>
      <c r="Z171" s="37">
        <f>IF(Accueil!AB26="",NA(),Accueil!AB26)</f>
        <v>0</v>
      </c>
      <c r="AA171" s="37">
        <f>IF(Accueil!AC26="",NA(),Accueil!AC26)</f>
        <v>0</v>
      </c>
      <c r="AB171" s="37">
        <f>IF(Accueil!AD26="",NA(),Accueil!AD26)</f>
        <v>0</v>
      </c>
      <c r="AC171" s="37">
        <f>IF(Accueil!AE26="",NA(),Accueil!AE26)</f>
        <v>0</v>
      </c>
      <c r="AD171" s="37">
        <f>IF(Accueil!AF26="",NA(),Accueil!AF26)</f>
        <v>0</v>
      </c>
      <c r="AE171" s="37">
        <f>IF(Accueil!AG26="",NA(),Accueil!AG26)</f>
        <v>0</v>
      </c>
      <c r="AF171" s="37">
        <f>IF(Accueil!AH26="",NA(),Accueil!AH26)</f>
        <v>0</v>
      </c>
      <c r="AG171" s="37">
        <f>IF(Accueil!AI26="",NA(),Accueil!AI26)</f>
        <v>0</v>
      </c>
      <c r="AH171" s="37">
        <f>IF(Accueil!AJ26="",NA(),Accueil!AJ26)</f>
        <v>0</v>
      </c>
      <c r="AI171" s="37">
        <f>IF(Accueil!AK26="",NA(),Accueil!AK26)</f>
        <v>0</v>
      </c>
      <c r="AJ171" s="37">
        <f>IF(Accueil!AL26="",NA(),Accueil!AL26)</f>
        <v>0</v>
      </c>
      <c r="AK171" s="37">
        <f>IF(Accueil!AM26="",NA(),Accueil!AM26)</f>
        <v>0</v>
      </c>
      <c r="AL171" s="37">
        <f>IF(Accueil!AN26="",NA(),Accueil!AN26)</f>
        <v>0</v>
      </c>
      <c r="AM171" s="37">
        <f>IF(Accueil!AO26="",NA(),Accueil!AO26)</f>
        <v>0</v>
      </c>
      <c r="AN171" s="37">
        <f>IF(Accueil!AP26="",NA(),Accueil!AP26)</f>
        <v>0</v>
      </c>
      <c r="AO171" s="37" t="str">
        <f>Accueil!AQ26</f>
        <v/>
      </c>
    </row>
    <row r="172" spans="1:41" x14ac:dyDescent="0.25">
      <c r="A172" s="37">
        <f>Accueil!C27</f>
        <v>15</v>
      </c>
      <c r="B172" s="37">
        <f>Accueil!D27</f>
        <v>0</v>
      </c>
      <c r="C172" s="37">
        <f>IF(Accueil!E27="",NA(),Accueil!E27)</f>
        <v>0</v>
      </c>
      <c r="D172" s="37">
        <f>IF(Accueil!F27="",NA(),Accueil!F27)</f>
        <v>0</v>
      </c>
      <c r="E172" s="37">
        <f>IF(Accueil!G27="",NA(),Accueil!G27)</f>
        <v>0</v>
      </c>
      <c r="F172" s="37">
        <f>IF(Accueil!H27="",NA(),Accueil!H27)</f>
        <v>0</v>
      </c>
      <c r="G172" s="37">
        <f>IF(Accueil!I27="",NA(),Accueil!I27)</f>
        <v>0</v>
      </c>
      <c r="H172" s="37">
        <f>IF(Accueil!J27="",NA(),Accueil!J27)</f>
        <v>0</v>
      </c>
      <c r="I172" s="37">
        <f>IF(Accueil!K27="",NA(),Accueil!K27)</f>
        <v>0</v>
      </c>
      <c r="J172" s="37">
        <f>IF(Accueil!L27="",NA(),Accueil!L27)</f>
        <v>0</v>
      </c>
      <c r="K172" s="37">
        <f>IF(Accueil!M27="",NA(),Accueil!M27)</f>
        <v>0</v>
      </c>
      <c r="L172" s="37">
        <f>IF(Accueil!N27="",NA(),Accueil!N27)</f>
        <v>0</v>
      </c>
      <c r="M172" s="37">
        <f>IF(Accueil!O27="",NA(),Accueil!O27)</f>
        <v>0</v>
      </c>
      <c r="N172" s="37">
        <f>IF(Accueil!P27="",NA(),Accueil!P27)</f>
        <v>0</v>
      </c>
      <c r="O172" s="37">
        <f>IF(Accueil!Q27="",NA(),Accueil!Q27)</f>
        <v>0</v>
      </c>
      <c r="P172" s="37">
        <f>IF(Accueil!R27="",NA(),Accueil!R27)</f>
        <v>0</v>
      </c>
      <c r="Q172" s="37">
        <f>IF(Accueil!S27="",NA(),Accueil!S27)</f>
        <v>0</v>
      </c>
      <c r="R172" s="37">
        <f>IF(Accueil!T27="",NA(),Accueil!T27)</f>
        <v>0</v>
      </c>
      <c r="S172" s="37">
        <f>IF(Accueil!U27="",NA(),Accueil!U27)</f>
        <v>0</v>
      </c>
      <c r="T172" s="37">
        <f>IF(Accueil!V27="",NA(),Accueil!V27)</f>
        <v>0</v>
      </c>
      <c r="U172" s="37">
        <f>IF(Accueil!W27="",NA(),Accueil!W27)</f>
        <v>0</v>
      </c>
      <c r="V172" s="37">
        <f>IF(Accueil!X27="",NA(),Accueil!X27)</f>
        <v>0</v>
      </c>
      <c r="W172" s="37">
        <f>IF(Accueil!Y27="",NA(),Accueil!Y27)</f>
        <v>0</v>
      </c>
      <c r="X172" s="37">
        <f>IF(Accueil!Z27="",NA(),Accueil!Z27)</f>
        <v>0</v>
      </c>
      <c r="Y172" s="37">
        <f>IF(Accueil!AA27="",NA(),Accueil!AA27)</f>
        <v>0</v>
      </c>
      <c r="Z172" s="37">
        <f>IF(Accueil!AB27="",NA(),Accueil!AB27)</f>
        <v>0</v>
      </c>
      <c r="AA172" s="37">
        <f>IF(Accueil!AC27="",NA(),Accueil!AC27)</f>
        <v>0</v>
      </c>
      <c r="AB172" s="37">
        <f>IF(Accueil!AD27="",NA(),Accueil!AD27)</f>
        <v>0</v>
      </c>
      <c r="AC172" s="37">
        <f>IF(Accueil!AE27="",NA(),Accueil!AE27)</f>
        <v>0</v>
      </c>
      <c r="AD172" s="37">
        <f>IF(Accueil!AF27="",NA(),Accueil!AF27)</f>
        <v>0</v>
      </c>
      <c r="AE172" s="37">
        <f>IF(Accueil!AG27="",NA(),Accueil!AG27)</f>
        <v>0</v>
      </c>
      <c r="AF172" s="37">
        <f>IF(Accueil!AH27="",NA(),Accueil!AH27)</f>
        <v>0</v>
      </c>
      <c r="AG172" s="37">
        <f>IF(Accueil!AI27="",NA(),Accueil!AI27)</f>
        <v>0</v>
      </c>
      <c r="AH172" s="37">
        <f>IF(Accueil!AJ27="",NA(),Accueil!AJ27)</f>
        <v>0</v>
      </c>
      <c r="AI172" s="37">
        <f>IF(Accueil!AK27="",NA(),Accueil!AK27)</f>
        <v>0</v>
      </c>
      <c r="AJ172" s="37">
        <f>IF(Accueil!AL27="",NA(),Accueil!AL27)</f>
        <v>0</v>
      </c>
      <c r="AK172" s="37">
        <f>IF(Accueil!AM27="",NA(),Accueil!AM27)</f>
        <v>0</v>
      </c>
      <c r="AL172" s="37">
        <f>IF(Accueil!AN27="",NA(),Accueil!AN27)</f>
        <v>0</v>
      </c>
      <c r="AM172" s="37">
        <f>IF(Accueil!AO27="",NA(),Accueil!AO27)</f>
        <v>0</v>
      </c>
      <c r="AN172" s="37">
        <f>IF(Accueil!AP27="",NA(),Accueil!AP27)</f>
        <v>0</v>
      </c>
      <c r="AO172" s="37" t="str">
        <f>Accueil!AQ27</f>
        <v/>
      </c>
    </row>
    <row r="173" spans="1:41" x14ac:dyDescent="0.25">
      <c r="A173" s="37">
        <f>Accueil!C28</f>
        <v>16</v>
      </c>
      <c r="B173" s="37">
        <f>Accueil!D28</f>
        <v>0</v>
      </c>
      <c r="C173" s="37">
        <f>IF(Accueil!E28="",NA(),Accueil!E28)</f>
        <v>0</v>
      </c>
      <c r="D173" s="37">
        <f>IF(Accueil!F28="",NA(),Accueil!F28)</f>
        <v>0</v>
      </c>
      <c r="E173" s="37">
        <f>IF(Accueil!G28="",NA(),Accueil!G28)</f>
        <v>0</v>
      </c>
      <c r="F173" s="37">
        <f>IF(Accueil!H28="",NA(),Accueil!H28)</f>
        <v>0</v>
      </c>
      <c r="G173" s="37">
        <f>IF(Accueil!I28="",NA(),Accueil!I28)</f>
        <v>0</v>
      </c>
      <c r="H173" s="37">
        <f>IF(Accueil!J28="",NA(),Accueil!J28)</f>
        <v>0</v>
      </c>
      <c r="I173" s="37">
        <f>IF(Accueil!K28="",NA(),Accueil!K28)</f>
        <v>0</v>
      </c>
      <c r="J173" s="37">
        <f>IF(Accueil!L28="",NA(),Accueil!L28)</f>
        <v>0</v>
      </c>
      <c r="K173" s="37">
        <f>IF(Accueil!M28="",NA(),Accueil!M28)</f>
        <v>0</v>
      </c>
      <c r="L173" s="37">
        <f>IF(Accueil!N28="",NA(),Accueil!N28)</f>
        <v>0</v>
      </c>
      <c r="M173" s="37">
        <f>IF(Accueil!O28="",NA(),Accueil!O28)</f>
        <v>0</v>
      </c>
      <c r="N173" s="37">
        <f>IF(Accueil!P28="",NA(),Accueil!P28)</f>
        <v>0</v>
      </c>
      <c r="O173" s="37">
        <f>IF(Accueil!Q28="",NA(),Accueil!Q28)</f>
        <v>0</v>
      </c>
      <c r="P173" s="37">
        <f>IF(Accueil!R28="",NA(),Accueil!R28)</f>
        <v>0</v>
      </c>
      <c r="Q173" s="37">
        <f>IF(Accueil!S28="",NA(),Accueil!S28)</f>
        <v>0</v>
      </c>
      <c r="R173" s="37">
        <f>IF(Accueil!T28="",NA(),Accueil!T28)</f>
        <v>0</v>
      </c>
      <c r="S173" s="37">
        <f>IF(Accueil!U28="",NA(),Accueil!U28)</f>
        <v>0</v>
      </c>
      <c r="T173" s="37">
        <f>IF(Accueil!V28="",NA(),Accueil!V28)</f>
        <v>0</v>
      </c>
      <c r="U173" s="37">
        <f>IF(Accueil!W28="",NA(),Accueil!W28)</f>
        <v>0</v>
      </c>
      <c r="V173" s="37">
        <f>IF(Accueil!X28="",NA(),Accueil!X28)</f>
        <v>0</v>
      </c>
      <c r="W173" s="37">
        <f>IF(Accueil!Y28="",NA(),Accueil!Y28)</f>
        <v>0</v>
      </c>
      <c r="X173" s="37">
        <f>IF(Accueil!Z28="",NA(),Accueil!Z28)</f>
        <v>0</v>
      </c>
      <c r="Y173" s="37">
        <f>IF(Accueil!AA28="",NA(),Accueil!AA28)</f>
        <v>0</v>
      </c>
      <c r="Z173" s="37">
        <f>IF(Accueil!AB28="",NA(),Accueil!AB28)</f>
        <v>0</v>
      </c>
      <c r="AA173" s="37">
        <f>IF(Accueil!AC28="",NA(),Accueil!AC28)</f>
        <v>0</v>
      </c>
      <c r="AB173" s="37">
        <f>IF(Accueil!AD28="",NA(),Accueil!AD28)</f>
        <v>0</v>
      </c>
      <c r="AC173" s="37">
        <f>IF(Accueil!AE28="",NA(),Accueil!AE28)</f>
        <v>0</v>
      </c>
      <c r="AD173" s="37">
        <f>IF(Accueil!AF28="",NA(),Accueil!AF28)</f>
        <v>0</v>
      </c>
      <c r="AE173" s="37">
        <f>IF(Accueil!AG28="",NA(),Accueil!AG28)</f>
        <v>0</v>
      </c>
      <c r="AF173" s="37">
        <f>IF(Accueil!AH28="",NA(),Accueil!AH28)</f>
        <v>0</v>
      </c>
      <c r="AG173" s="37">
        <f>IF(Accueil!AI28="",NA(),Accueil!AI28)</f>
        <v>0</v>
      </c>
      <c r="AH173" s="37">
        <f>IF(Accueil!AJ28="",NA(),Accueil!AJ28)</f>
        <v>0</v>
      </c>
      <c r="AI173" s="37">
        <f>IF(Accueil!AK28="",NA(),Accueil!AK28)</f>
        <v>0</v>
      </c>
      <c r="AJ173" s="37">
        <f>IF(Accueil!AL28="",NA(),Accueil!AL28)</f>
        <v>0</v>
      </c>
      <c r="AK173" s="37">
        <f>IF(Accueil!AM28="",NA(),Accueil!AM28)</f>
        <v>0</v>
      </c>
      <c r="AL173" s="37">
        <f>IF(Accueil!AN28="",NA(),Accueil!AN28)</f>
        <v>0</v>
      </c>
      <c r="AM173" s="37">
        <f>IF(Accueil!AO28="",NA(),Accueil!AO28)</f>
        <v>0</v>
      </c>
      <c r="AN173" s="37">
        <f>IF(Accueil!AP28="",NA(),Accueil!AP28)</f>
        <v>0</v>
      </c>
      <c r="AO173" s="37" t="str">
        <f>Accueil!AQ28</f>
        <v/>
      </c>
    </row>
    <row r="174" spans="1:41" x14ac:dyDescent="0.25">
      <c r="A174" s="37">
        <f>Accueil!C29</f>
        <v>17</v>
      </c>
      <c r="B174" s="37">
        <f>Accueil!D29</f>
        <v>0</v>
      </c>
      <c r="C174" s="37">
        <f>IF(Accueil!E29="",NA(),Accueil!E29)</f>
        <v>0</v>
      </c>
      <c r="D174" s="37">
        <f>IF(Accueil!F29="",NA(),Accueil!F29)</f>
        <v>0</v>
      </c>
      <c r="E174" s="37">
        <f>IF(Accueil!G29="",NA(),Accueil!G29)</f>
        <v>0</v>
      </c>
      <c r="F174" s="37">
        <f>IF(Accueil!H29="",NA(),Accueil!H29)</f>
        <v>0</v>
      </c>
      <c r="G174" s="37">
        <f>IF(Accueil!I29="",NA(),Accueil!I29)</f>
        <v>0</v>
      </c>
      <c r="H174" s="37">
        <f>IF(Accueil!J29="",NA(),Accueil!J29)</f>
        <v>0</v>
      </c>
      <c r="I174" s="37">
        <f>IF(Accueil!K29="",NA(),Accueil!K29)</f>
        <v>0</v>
      </c>
      <c r="J174" s="37">
        <f>IF(Accueil!L29="",NA(),Accueil!L29)</f>
        <v>0</v>
      </c>
      <c r="K174" s="37">
        <f>IF(Accueil!M29="",NA(),Accueil!M29)</f>
        <v>0</v>
      </c>
      <c r="L174" s="37">
        <f>IF(Accueil!N29="",NA(),Accueil!N29)</f>
        <v>0</v>
      </c>
      <c r="M174" s="37">
        <f>IF(Accueil!O29="",NA(),Accueil!O29)</f>
        <v>0</v>
      </c>
      <c r="N174" s="37">
        <f>IF(Accueil!P29="",NA(),Accueil!P29)</f>
        <v>0</v>
      </c>
      <c r="O174" s="37">
        <f>IF(Accueil!Q29="",NA(),Accueil!Q29)</f>
        <v>0</v>
      </c>
      <c r="P174" s="37">
        <f>IF(Accueil!R29="",NA(),Accueil!R29)</f>
        <v>0</v>
      </c>
      <c r="Q174" s="37">
        <f>IF(Accueil!S29="",NA(),Accueil!S29)</f>
        <v>0</v>
      </c>
      <c r="R174" s="37">
        <f>IF(Accueil!T29="",NA(),Accueil!T29)</f>
        <v>0</v>
      </c>
      <c r="S174" s="37">
        <f>IF(Accueil!U29="",NA(),Accueil!U29)</f>
        <v>0</v>
      </c>
      <c r="T174" s="37">
        <f>IF(Accueil!V29="",NA(),Accueil!V29)</f>
        <v>0</v>
      </c>
      <c r="U174" s="37">
        <f>IF(Accueil!W29="",NA(),Accueil!W29)</f>
        <v>0</v>
      </c>
      <c r="V174" s="37">
        <f>IF(Accueil!X29="",NA(),Accueil!X29)</f>
        <v>0</v>
      </c>
      <c r="W174" s="37">
        <f>IF(Accueil!Y29="",NA(),Accueil!Y29)</f>
        <v>0</v>
      </c>
      <c r="X174" s="37">
        <f>IF(Accueil!Z29="",NA(),Accueil!Z29)</f>
        <v>0</v>
      </c>
      <c r="Y174" s="37">
        <f>IF(Accueil!AA29="",NA(),Accueil!AA29)</f>
        <v>0</v>
      </c>
      <c r="Z174" s="37">
        <f>IF(Accueil!AB29="",NA(),Accueil!AB29)</f>
        <v>0</v>
      </c>
      <c r="AA174" s="37">
        <f>IF(Accueil!AC29="",NA(),Accueil!AC29)</f>
        <v>0</v>
      </c>
      <c r="AB174" s="37">
        <f>IF(Accueil!AD29="",NA(),Accueil!AD29)</f>
        <v>0</v>
      </c>
      <c r="AC174" s="37">
        <f>IF(Accueil!AE29="",NA(),Accueil!AE29)</f>
        <v>0</v>
      </c>
      <c r="AD174" s="37">
        <f>IF(Accueil!AF29="",NA(),Accueil!AF29)</f>
        <v>0</v>
      </c>
      <c r="AE174" s="37">
        <f>IF(Accueil!AG29="",NA(),Accueil!AG29)</f>
        <v>0</v>
      </c>
      <c r="AF174" s="37">
        <f>IF(Accueil!AH29="",NA(),Accueil!AH29)</f>
        <v>0</v>
      </c>
      <c r="AG174" s="37">
        <f>IF(Accueil!AI29="",NA(),Accueil!AI29)</f>
        <v>0</v>
      </c>
      <c r="AH174" s="37">
        <f>IF(Accueil!AJ29="",NA(),Accueil!AJ29)</f>
        <v>0</v>
      </c>
      <c r="AI174" s="37">
        <f>IF(Accueil!AK29="",NA(),Accueil!AK29)</f>
        <v>0</v>
      </c>
      <c r="AJ174" s="37">
        <f>IF(Accueil!AL29="",NA(),Accueil!AL29)</f>
        <v>0</v>
      </c>
      <c r="AK174" s="37">
        <f>IF(Accueil!AM29="",NA(),Accueil!AM29)</f>
        <v>0</v>
      </c>
      <c r="AL174" s="37">
        <f>IF(Accueil!AN29="",NA(),Accueil!AN29)</f>
        <v>0</v>
      </c>
      <c r="AM174" s="37">
        <f>IF(Accueil!AO29="",NA(),Accueil!AO29)</f>
        <v>0</v>
      </c>
      <c r="AN174" s="37">
        <f>IF(Accueil!AP29="",NA(),Accueil!AP29)</f>
        <v>0</v>
      </c>
      <c r="AO174" s="37" t="str">
        <f>Accueil!AQ29</f>
        <v/>
      </c>
    </row>
    <row r="175" spans="1:41" x14ac:dyDescent="0.25">
      <c r="A175" s="37">
        <f>Accueil!C30</f>
        <v>18</v>
      </c>
      <c r="B175" s="37">
        <f>Accueil!D30</f>
        <v>0</v>
      </c>
      <c r="C175" s="37">
        <f>IF(Accueil!E30="",NA(),Accueil!E30)</f>
        <v>0</v>
      </c>
      <c r="D175" s="37">
        <f>IF(Accueil!F30="",NA(),Accueil!F30)</f>
        <v>0</v>
      </c>
      <c r="E175" s="37">
        <f>IF(Accueil!G30="",NA(),Accueil!G30)</f>
        <v>0</v>
      </c>
      <c r="F175" s="37">
        <f>IF(Accueil!H30="",NA(),Accueil!H30)</f>
        <v>0</v>
      </c>
      <c r="G175" s="37">
        <f>IF(Accueil!I30="",NA(),Accueil!I30)</f>
        <v>0</v>
      </c>
      <c r="H175" s="37">
        <f>IF(Accueil!J30="",NA(),Accueil!J30)</f>
        <v>0</v>
      </c>
      <c r="I175" s="37">
        <f>IF(Accueil!K30="",NA(),Accueil!K30)</f>
        <v>0</v>
      </c>
      <c r="J175" s="37">
        <f>IF(Accueil!L30="",NA(),Accueil!L30)</f>
        <v>0</v>
      </c>
      <c r="K175" s="37">
        <f>IF(Accueil!M30="",NA(),Accueil!M30)</f>
        <v>0</v>
      </c>
      <c r="L175" s="37">
        <f>IF(Accueil!N30="",NA(),Accueil!N30)</f>
        <v>0</v>
      </c>
      <c r="M175" s="37">
        <f>IF(Accueil!O30="",NA(),Accueil!O30)</f>
        <v>0</v>
      </c>
      <c r="N175" s="37">
        <f>IF(Accueil!P30="",NA(),Accueil!P30)</f>
        <v>0</v>
      </c>
      <c r="O175" s="37">
        <f>IF(Accueil!Q30="",NA(),Accueil!Q30)</f>
        <v>0</v>
      </c>
      <c r="P175" s="37">
        <f>IF(Accueil!R30="",NA(),Accueil!R30)</f>
        <v>0</v>
      </c>
      <c r="Q175" s="37">
        <f>IF(Accueil!S30="",NA(),Accueil!S30)</f>
        <v>0</v>
      </c>
      <c r="R175" s="37">
        <f>IF(Accueil!T30="",NA(),Accueil!T30)</f>
        <v>0</v>
      </c>
      <c r="S175" s="37">
        <f>IF(Accueil!U30="",NA(),Accueil!U30)</f>
        <v>0</v>
      </c>
      <c r="T175" s="37">
        <f>IF(Accueil!V30="",NA(),Accueil!V30)</f>
        <v>0</v>
      </c>
      <c r="U175" s="37">
        <f>IF(Accueil!W30="",NA(),Accueil!W30)</f>
        <v>0</v>
      </c>
      <c r="V175" s="37">
        <f>IF(Accueil!X30="",NA(),Accueil!X30)</f>
        <v>0</v>
      </c>
      <c r="W175" s="37">
        <f>IF(Accueil!Y30="",NA(),Accueil!Y30)</f>
        <v>0</v>
      </c>
      <c r="X175" s="37">
        <f>IF(Accueil!Z30="",NA(),Accueil!Z30)</f>
        <v>0</v>
      </c>
      <c r="Y175" s="37">
        <f>IF(Accueil!AA30="",NA(),Accueil!AA30)</f>
        <v>0</v>
      </c>
      <c r="Z175" s="37">
        <f>IF(Accueil!AB30="",NA(),Accueil!AB30)</f>
        <v>0</v>
      </c>
      <c r="AA175" s="37">
        <f>IF(Accueil!AC30="",NA(),Accueil!AC30)</f>
        <v>0</v>
      </c>
      <c r="AB175" s="37">
        <f>IF(Accueil!AD30="",NA(),Accueil!AD30)</f>
        <v>0</v>
      </c>
      <c r="AC175" s="37">
        <f>IF(Accueil!AE30="",NA(),Accueil!AE30)</f>
        <v>0</v>
      </c>
      <c r="AD175" s="37">
        <f>IF(Accueil!AF30="",NA(),Accueil!AF30)</f>
        <v>0</v>
      </c>
      <c r="AE175" s="37">
        <f>IF(Accueil!AG30="",NA(),Accueil!AG30)</f>
        <v>0</v>
      </c>
      <c r="AF175" s="37">
        <f>IF(Accueil!AH30="",NA(),Accueil!AH30)</f>
        <v>0</v>
      </c>
      <c r="AG175" s="37">
        <f>IF(Accueil!AI30="",NA(),Accueil!AI30)</f>
        <v>0</v>
      </c>
      <c r="AH175" s="37">
        <f>IF(Accueil!AJ30="",NA(),Accueil!AJ30)</f>
        <v>0</v>
      </c>
      <c r="AI175" s="37">
        <f>IF(Accueil!AK30="",NA(),Accueil!AK30)</f>
        <v>0</v>
      </c>
      <c r="AJ175" s="37">
        <f>IF(Accueil!AL30="",NA(),Accueil!AL30)</f>
        <v>0</v>
      </c>
      <c r="AK175" s="37">
        <f>IF(Accueil!AM30="",NA(),Accueil!AM30)</f>
        <v>0</v>
      </c>
      <c r="AL175" s="37">
        <f>IF(Accueil!AN30="",NA(),Accueil!AN30)</f>
        <v>0</v>
      </c>
      <c r="AM175" s="37">
        <f>IF(Accueil!AO30="",NA(),Accueil!AO30)</f>
        <v>0</v>
      </c>
      <c r="AN175" s="37">
        <f>IF(Accueil!AP30="",NA(),Accueil!AP30)</f>
        <v>0</v>
      </c>
      <c r="AO175" s="37" t="str">
        <f>Accueil!AQ30</f>
        <v/>
      </c>
    </row>
    <row r="176" spans="1:41" x14ac:dyDescent="0.25">
      <c r="A176" s="37">
        <f>Accueil!C31</f>
        <v>19</v>
      </c>
      <c r="B176" s="37">
        <f>Accueil!D31</f>
        <v>0</v>
      </c>
      <c r="C176" s="37">
        <f>IF(Accueil!E31="",NA(),Accueil!E31)</f>
        <v>0</v>
      </c>
      <c r="D176" s="37">
        <f>IF(Accueil!F31="",NA(),Accueil!F31)</f>
        <v>0</v>
      </c>
      <c r="E176" s="37">
        <f>IF(Accueil!G31="",NA(),Accueil!G31)</f>
        <v>0</v>
      </c>
      <c r="F176" s="37">
        <f>IF(Accueil!H31="",NA(),Accueil!H31)</f>
        <v>0</v>
      </c>
      <c r="G176" s="37">
        <f>IF(Accueil!I31="",NA(),Accueil!I31)</f>
        <v>0</v>
      </c>
      <c r="H176" s="37">
        <f>IF(Accueil!J31="",NA(),Accueil!J31)</f>
        <v>0</v>
      </c>
      <c r="I176" s="37">
        <f>IF(Accueil!K31="",NA(),Accueil!K31)</f>
        <v>0</v>
      </c>
      <c r="J176" s="37">
        <f>IF(Accueil!L31="",NA(),Accueil!L31)</f>
        <v>0</v>
      </c>
      <c r="K176" s="37">
        <f>IF(Accueil!M31="",NA(),Accueil!M31)</f>
        <v>0</v>
      </c>
      <c r="L176" s="37">
        <f>IF(Accueil!N31="",NA(),Accueil!N31)</f>
        <v>0</v>
      </c>
      <c r="M176" s="37">
        <f>IF(Accueil!O31="",NA(),Accueil!O31)</f>
        <v>0</v>
      </c>
      <c r="N176" s="37">
        <f>IF(Accueil!P31="",NA(),Accueil!P31)</f>
        <v>0</v>
      </c>
      <c r="O176" s="37">
        <f>IF(Accueil!Q31="",NA(),Accueil!Q31)</f>
        <v>0</v>
      </c>
      <c r="P176" s="37">
        <f>IF(Accueil!R31="",NA(),Accueil!R31)</f>
        <v>0</v>
      </c>
      <c r="Q176" s="37">
        <f>IF(Accueil!S31="",NA(),Accueil!S31)</f>
        <v>0</v>
      </c>
      <c r="R176" s="37">
        <f>IF(Accueil!T31="",NA(),Accueil!T31)</f>
        <v>0</v>
      </c>
      <c r="S176" s="37">
        <f>IF(Accueil!U31="",NA(),Accueil!U31)</f>
        <v>0</v>
      </c>
      <c r="T176" s="37">
        <f>IF(Accueil!V31="",NA(),Accueil!V31)</f>
        <v>0</v>
      </c>
      <c r="U176" s="37">
        <f>IF(Accueil!W31="",NA(),Accueil!W31)</f>
        <v>0</v>
      </c>
      <c r="V176" s="37">
        <f>IF(Accueil!X31="",NA(),Accueil!X31)</f>
        <v>0</v>
      </c>
      <c r="W176" s="37">
        <f>IF(Accueil!Y31="",NA(),Accueil!Y31)</f>
        <v>0</v>
      </c>
      <c r="X176" s="37">
        <f>IF(Accueil!Z31="",NA(),Accueil!Z31)</f>
        <v>0</v>
      </c>
      <c r="Y176" s="37">
        <f>IF(Accueil!AA31="",NA(),Accueil!AA31)</f>
        <v>0</v>
      </c>
      <c r="Z176" s="37">
        <f>IF(Accueil!AB31="",NA(),Accueil!AB31)</f>
        <v>0</v>
      </c>
      <c r="AA176" s="37">
        <f>IF(Accueil!AC31="",NA(),Accueil!AC31)</f>
        <v>0</v>
      </c>
      <c r="AB176" s="37">
        <f>IF(Accueil!AD31="",NA(),Accueil!AD31)</f>
        <v>0</v>
      </c>
      <c r="AC176" s="37">
        <f>IF(Accueil!AE31="",NA(),Accueil!AE31)</f>
        <v>0</v>
      </c>
      <c r="AD176" s="37">
        <f>IF(Accueil!AF31="",NA(),Accueil!AF31)</f>
        <v>0</v>
      </c>
      <c r="AE176" s="37">
        <f>IF(Accueil!AG31="",NA(),Accueil!AG31)</f>
        <v>0</v>
      </c>
      <c r="AF176" s="37">
        <f>IF(Accueil!AH31="",NA(),Accueil!AH31)</f>
        <v>0</v>
      </c>
      <c r="AG176" s="37">
        <f>IF(Accueil!AI31="",NA(),Accueil!AI31)</f>
        <v>0</v>
      </c>
      <c r="AH176" s="37">
        <f>IF(Accueil!AJ31="",NA(),Accueil!AJ31)</f>
        <v>0</v>
      </c>
      <c r="AI176" s="37">
        <f>IF(Accueil!AK31="",NA(),Accueil!AK31)</f>
        <v>0</v>
      </c>
      <c r="AJ176" s="37">
        <f>IF(Accueil!AL31="",NA(),Accueil!AL31)</f>
        <v>0</v>
      </c>
      <c r="AK176" s="37">
        <f>IF(Accueil!AM31="",NA(),Accueil!AM31)</f>
        <v>0</v>
      </c>
      <c r="AL176" s="37">
        <f>IF(Accueil!AN31="",NA(),Accueil!AN31)</f>
        <v>0</v>
      </c>
      <c r="AM176" s="37">
        <f>IF(Accueil!AO31="",NA(),Accueil!AO31)</f>
        <v>0</v>
      </c>
      <c r="AN176" s="37">
        <f>IF(Accueil!AP31="",NA(),Accueil!AP31)</f>
        <v>0</v>
      </c>
      <c r="AO176" s="37" t="str">
        <f>Accueil!AQ31</f>
        <v/>
      </c>
    </row>
    <row r="177" spans="1:82" x14ac:dyDescent="0.25">
      <c r="A177" s="37">
        <f>Accueil!C32</f>
        <v>20</v>
      </c>
      <c r="B177" s="37">
        <f>Accueil!D32</f>
        <v>0</v>
      </c>
      <c r="C177" s="37">
        <f>IF(Accueil!E32="",NA(),Accueil!E32)</f>
        <v>0</v>
      </c>
      <c r="D177" s="37">
        <f>IF(Accueil!F32="",NA(),Accueil!F32)</f>
        <v>0</v>
      </c>
      <c r="E177" s="37">
        <f>IF(Accueil!G32="",NA(),Accueil!G32)</f>
        <v>0</v>
      </c>
      <c r="F177" s="37">
        <f>IF(Accueil!H32="",NA(),Accueil!H32)</f>
        <v>0</v>
      </c>
      <c r="G177" s="37">
        <f>IF(Accueil!I32="",NA(),Accueil!I32)</f>
        <v>0</v>
      </c>
      <c r="H177" s="37">
        <f>IF(Accueil!J32="",NA(),Accueil!J32)</f>
        <v>0</v>
      </c>
      <c r="I177" s="37">
        <f>IF(Accueil!K32="",NA(),Accueil!K32)</f>
        <v>0</v>
      </c>
      <c r="J177" s="37">
        <f>IF(Accueil!L32="",NA(),Accueil!L32)</f>
        <v>0</v>
      </c>
      <c r="K177" s="37">
        <f>IF(Accueil!M32="",NA(),Accueil!M32)</f>
        <v>0</v>
      </c>
      <c r="L177" s="37">
        <f>IF(Accueil!N32="",NA(),Accueil!N32)</f>
        <v>0</v>
      </c>
      <c r="M177" s="37">
        <f>IF(Accueil!O32="",NA(),Accueil!O32)</f>
        <v>0</v>
      </c>
      <c r="N177" s="37">
        <f>IF(Accueil!P32="",NA(),Accueil!P32)</f>
        <v>0</v>
      </c>
      <c r="O177" s="37">
        <f>IF(Accueil!Q32="",NA(),Accueil!Q32)</f>
        <v>0</v>
      </c>
      <c r="P177" s="37">
        <f>IF(Accueil!R32="",NA(),Accueil!R32)</f>
        <v>0</v>
      </c>
      <c r="Q177" s="37">
        <f>IF(Accueil!S32="",NA(),Accueil!S32)</f>
        <v>0</v>
      </c>
      <c r="R177" s="37">
        <f>IF(Accueil!T32="",NA(),Accueil!T32)</f>
        <v>0</v>
      </c>
      <c r="S177" s="37">
        <f>IF(Accueil!U32="",NA(),Accueil!U32)</f>
        <v>0</v>
      </c>
      <c r="T177" s="37">
        <f>IF(Accueil!V32="",NA(),Accueil!V32)</f>
        <v>0</v>
      </c>
      <c r="U177" s="37">
        <f>IF(Accueil!W32="",NA(),Accueil!W32)</f>
        <v>0</v>
      </c>
      <c r="V177" s="37">
        <f>IF(Accueil!X32="",NA(),Accueil!X32)</f>
        <v>0</v>
      </c>
      <c r="W177" s="37">
        <f>IF(Accueil!Y32="",NA(),Accueil!Y32)</f>
        <v>0</v>
      </c>
      <c r="X177" s="37">
        <f>IF(Accueil!Z32="",NA(),Accueil!Z32)</f>
        <v>0</v>
      </c>
      <c r="Y177" s="37">
        <f>IF(Accueil!AA32="",NA(),Accueil!AA32)</f>
        <v>0</v>
      </c>
      <c r="Z177" s="37">
        <f>IF(Accueil!AB32="",NA(),Accueil!AB32)</f>
        <v>0</v>
      </c>
      <c r="AA177" s="37">
        <f>IF(Accueil!AC32="",NA(),Accueil!AC32)</f>
        <v>0</v>
      </c>
      <c r="AB177" s="37">
        <f>IF(Accueil!AD32="",NA(),Accueil!AD32)</f>
        <v>0</v>
      </c>
      <c r="AC177" s="37">
        <f>IF(Accueil!AE32="",NA(),Accueil!AE32)</f>
        <v>0</v>
      </c>
      <c r="AD177" s="37">
        <f>IF(Accueil!AF32="",NA(),Accueil!AF32)</f>
        <v>0</v>
      </c>
      <c r="AE177" s="37">
        <f>IF(Accueil!AG32="",NA(),Accueil!AG32)</f>
        <v>0</v>
      </c>
      <c r="AF177" s="37">
        <f>IF(Accueil!AH32="",NA(),Accueil!AH32)</f>
        <v>0</v>
      </c>
      <c r="AG177" s="37">
        <f>IF(Accueil!AI32="",NA(),Accueil!AI32)</f>
        <v>0</v>
      </c>
      <c r="AH177" s="37">
        <f>IF(Accueil!AJ32="",NA(),Accueil!AJ32)</f>
        <v>0</v>
      </c>
      <c r="AI177" s="37">
        <f>IF(Accueil!AK32="",NA(),Accueil!AK32)</f>
        <v>0</v>
      </c>
      <c r="AJ177" s="37">
        <f>IF(Accueil!AL32="",NA(),Accueil!AL32)</f>
        <v>0</v>
      </c>
      <c r="AK177" s="37">
        <f>IF(Accueil!AM32="",NA(),Accueil!AM32)</f>
        <v>0</v>
      </c>
      <c r="AL177" s="37">
        <f>IF(Accueil!AN32="",NA(),Accueil!AN32)</f>
        <v>0</v>
      </c>
      <c r="AM177" s="37">
        <f>IF(Accueil!AO32="",NA(),Accueil!AO32)</f>
        <v>0</v>
      </c>
      <c r="AN177" s="37">
        <f>IF(Accueil!AP32="",NA(),Accueil!AP32)</f>
        <v>0</v>
      </c>
      <c r="AO177" s="37" t="str">
        <f>Accueil!AQ32</f>
        <v/>
      </c>
    </row>
    <row r="178" spans="1:82" ht="15.75" thickBot="1" x14ac:dyDescent="0.3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</row>
    <row r="179" spans="1:82" ht="15.75" thickBot="1" x14ac:dyDescent="0.3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58" t="s">
        <v>9</v>
      </c>
      <c r="U179" s="59"/>
      <c r="V179" s="60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</row>
    <row r="180" spans="1:82" x14ac:dyDescent="0.25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</row>
    <row r="181" spans="1:82" x14ac:dyDescent="0.25">
      <c r="A181" s="37" t="str">
        <f>Accueil!C12</f>
        <v>Pseudo</v>
      </c>
      <c r="B181" s="37" t="str">
        <f>Accueil!D12</f>
        <v>Total</v>
      </c>
      <c r="C181" s="37" t="str">
        <f>Accueil!E12</f>
        <v>J1</v>
      </c>
      <c r="D181" s="37" t="str">
        <f>Accueil!F12</f>
        <v>J2</v>
      </c>
      <c r="E181" s="37" t="str">
        <f>Accueil!G12</f>
        <v>J3</v>
      </c>
      <c r="F181" s="37" t="str">
        <f>Accueil!H12</f>
        <v>J4</v>
      </c>
      <c r="G181" s="37" t="str">
        <f>Accueil!I12</f>
        <v>J5</v>
      </c>
      <c r="H181" s="37" t="str">
        <f>Accueil!J12</f>
        <v>J6</v>
      </c>
      <c r="I181" s="37" t="str">
        <f>Accueil!K12</f>
        <v>J7</v>
      </c>
      <c r="J181" s="37" t="str">
        <f>Accueil!L12</f>
        <v>J8</v>
      </c>
      <c r="K181" s="37" t="str">
        <f>Accueil!M12</f>
        <v>J9</v>
      </c>
      <c r="L181" s="37" t="str">
        <f>Accueil!N12</f>
        <v>J10</v>
      </c>
      <c r="M181" s="37" t="str">
        <f>Accueil!O12</f>
        <v>J11</v>
      </c>
      <c r="N181" s="37" t="str">
        <f>Accueil!P12</f>
        <v>J12</v>
      </c>
      <c r="O181" s="37" t="str">
        <f>Accueil!Q12</f>
        <v>J13</v>
      </c>
      <c r="P181" s="37" t="str">
        <f>Accueil!R12</f>
        <v>J14</v>
      </c>
      <c r="Q181" s="37" t="str">
        <f>Accueil!S12</f>
        <v>J15</v>
      </c>
      <c r="R181" s="37" t="str">
        <f>Accueil!T12</f>
        <v>J16</v>
      </c>
      <c r="S181" s="37" t="str">
        <f>Accueil!U12</f>
        <v>J17</v>
      </c>
      <c r="T181" s="37" t="str">
        <f>Accueil!V12</f>
        <v>J18</v>
      </c>
      <c r="U181" s="37" t="str">
        <f>Accueil!W12</f>
        <v>J19</v>
      </c>
      <c r="V181" s="37" t="str">
        <f>Accueil!X12</f>
        <v>J20</v>
      </c>
      <c r="W181" s="37" t="str">
        <f>Accueil!Y12</f>
        <v>J21</v>
      </c>
      <c r="X181" s="37" t="str">
        <f>Accueil!Z12</f>
        <v>J22</v>
      </c>
      <c r="Y181" s="37" t="str">
        <f>Accueil!AA12</f>
        <v>J23</v>
      </c>
      <c r="Z181" s="37" t="str">
        <f>Accueil!AB12</f>
        <v>J24</v>
      </c>
      <c r="AA181" s="37" t="str">
        <f>Accueil!AC12</f>
        <v>J25</v>
      </c>
      <c r="AB181" s="37" t="str">
        <f>Accueil!AD12</f>
        <v>J26</v>
      </c>
      <c r="AC181" s="37" t="str">
        <f>Accueil!AE12</f>
        <v>J27</v>
      </c>
      <c r="AD181" s="37" t="str">
        <f>Accueil!AF12</f>
        <v>J28</v>
      </c>
      <c r="AE181" s="37" t="str">
        <f>Accueil!AG12</f>
        <v>J29</v>
      </c>
      <c r="AF181" s="37" t="str">
        <f>Accueil!AH12</f>
        <v>J30</v>
      </c>
      <c r="AG181" s="37" t="str">
        <f>Accueil!AI12</f>
        <v>J31</v>
      </c>
      <c r="AH181" s="37" t="str">
        <f>Accueil!AJ12</f>
        <v>J32</v>
      </c>
      <c r="AI181" s="37" t="str">
        <f>Accueil!AK12</f>
        <v>J33</v>
      </c>
      <c r="AJ181" s="37" t="str">
        <f>Accueil!AL12</f>
        <v>J34</v>
      </c>
      <c r="AK181" s="37" t="str">
        <f>Accueil!AM12</f>
        <v>J35</v>
      </c>
      <c r="AL181" s="37" t="str">
        <f>Accueil!AN12</f>
        <v>J36</v>
      </c>
      <c r="AM181" s="37" t="str">
        <f>Accueil!AO12</f>
        <v>J37</v>
      </c>
      <c r="AN181" s="37" t="str">
        <f>Accueil!AP12</f>
        <v>J38</v>
      </c>
      <c r="AO181" s="37" t="str">
        <f>Accueil!AQ12</f>
        <v>Moy. /10</v>
      </c>
    </row>
    <row r="182" spans="1:82" x14ac:dyDescent="0.25">
      <c r="A182" s="37" t="str">
        <f>Accueil!C13</f>
        <v>James</v>
      </c>
      <c r="B182" s="37">
        <f>Accueil!D13</f>
        <v>199</v>
      </c>
      <c r="C182" s="37">
        <f>Accueil!E13</f>
        <v>6</v>
      </c>
      <c r="D182" s="37">
        <f>Accueil!F13</f>
        <v>7</v>
      </c>
      <c r="E182" s="37">
        <f>Accueil!G13</f>
        <v>6</v>
      </c>
      <c r="F182" s="37">
        <f>Accueil!H13</f>
        <v>6</v>
      </c>
      <c r="G182" s="37">
        <f>Accueil!I13</f>
        <v>7</v>
      </c>
      <c r="H182" s="37">
        <f>Accueil!J13</f>
        <v>6</v>
      </c>
      <c r="I182" s="37">
        <f>Accueil!K13</f>
        <v>5</v>
      </c>
      <c r="J182" s="37">
        <f>Accueil!L13</f>
        <v>3</v>
      </c>
      <c r="K182" s="37">
        <f>Accueil!M13</f>
        <v>6</v>
      </c>
      <c r="L182" s="37">
        <f>Accueil!N13</f>
        <v>4</v>
      </c>
      <c r="M182" s="37">
        <f>Accueil!O13</f>
        <v>5</v>
      </c>
      <c r="N182" s="37">
        <f>Accueil!P13</f>
        <v>6</v>
      </c>
      <c r="O182" s="37">
        <f>Accueil!Q13</f>
        <v>3</v>
      </c>
      <c r="P182" s="37">
        <f>Accueil!R13</f>
        <v>5</v>
      </c>
      <c r="Q182" s="37">
        <f>Accueil!S13</f>
        <v>7</v>
      </c>
      <c r="R182" s="37">
        <f>Accueil!T13</f>
        <v>7</v>
      </c>
      <c r="S182" s="37">
        <f>Accueil!U13</f>
        <v>4</v>
      </c>
      <c r="T182" s="37">
        <f>Accueil!V13</f>
        <v>9</v>
      </c>
      <c r="U182" s="37">
        <f>Accueil!W13</f>
        <v>8</v>
      </c>
      <c r="V182" s="37">
        <f>Accueil!X13</f>
        <v>4</v>
      </c>
      <c r="W182" s="37">
        <f>Accueil!Y13</f>
        <v>4</v>
      </c>
      <c r="X182" s="37">
        <f>Accueil!Z13</f>
        <v>5</v>
      </c>
      <c r="Y182" s="37">
        <f>Accueil!AA13</f>
        <v>4</v>
      </c>
      <c r="Z182" s="37">
        <f>Accueil!AB13</f>
        <v>2</v>
      </c>
      <c r="AA182" s="37">
        <f>Accueil!AC13</f>
        <v>4</v>
      </c>
      <c r="AB182" s="37">
        <f>Accueil!AD13</f>
        <v>6</v>
      </c>
      <c r="AC182" s="37">
        <f>Accueil!AE13</f>
        <v>5</v>
      </c>
      <c r="AD182" s="37">
        <f>Accueil!AF13</f>
        <v>7</v>
      </c>
      <c r="AE182" s="37">
        <f>Accueil!AG13</f>
        <v>8</v>
      </c>
      <c r="AF182" s="37">
        <f>Accueil!AH13</f>
        <v>5</v>
      </c>
      <c r="AG182" s="37">
        <f>Accueil!AI13</f>
        <v>3</v>
      </c>
      <c r="AH182" s="37">
        <f>Accueil!AJ13</f>
        <v>4</v>
      </c>
      <c r="AI182" s="37">
        <f>Accueil!AK13</f>
        <v>5</v>
      </c>
      <c r="AJ182" s="37">
        <f>Accueil!AL13</f>
        <v>6</v>
      </c>
      <c r="AK182" s="37">
        <f>Accueil!AM13</f>
        <v>4</v>
      </c>
      <c r="AL182" s="37">
        <f>Accueil!AN13</f>
        <v>3</v>
      </c>
      <c r="AM182" s="37">
        <f>Accueil!AO13</f>
        <v>4</v>
      </c>
      <c r="AN182" s="37">
        <f>Accueil!AP13</f>
        <v>6</v>
      </c>
      <c r="AO182" s="37">
        <f>Accueil!AQ13</f>
        <v>5.2368421052631575</v>
      </c>
      <c r="AP182" s="38">
        <f>IF(C182=MAX(C$182:C$201),1,0)</f>
        <v>1</v>
      </c>
      <c r="AQ182" s="38">
        <f t="shared" ref="AQ182:CA182" si="0">IF(D182=MAX(D$182:D$201),1,0)</f>
        <v>0</v>
      </c>
      <c r="AR182" s="38">
        <f t="shared" si="0"/>
        <v>1</v>
      </c>
      <c r="AS182" s="38">
        <f t="shared" si="0"/>
        <v>1</v>
      </c>
      <c r="AT182" s="38">
        <f t="shared" si="0"/>
        <v>1</v>
      </c>
      <c r="AU182" s="38">
        <f t="shared" si="0"/>
        <v>0</v>
      </c>
      <c r="AV182" s="38">
        <f t="shared" si="0"/>
        <v>0</v>
      </c>
      <c r="AW182" s="38">
        <f t="shared" si="0"/>
        <v>0</v>
      </c>
      <c r="AX182" s="38">
        <f t="shared" si="0"/>
        <v>1</v>
      </c>
      <c r="AY182" s="38">
        <f t="shared" si="0"/>
        <v>1</v>
      </c>
      <c r="AZ182" s="38">
        <f t="shared" si="0"/>
        <v>0</v>
      </c>
      <c r="BA182" s="38">
        <f t="shared" si="0"/>
        <v>0</v>
      </c>
      <c r="BB182" s="38">
        <f t="shared" si="0"/>
        <v>0</v>
      </c>
      <c r="BC182" s="38">
        <f t="shared" si="0"/>
        <v>0</v>
      </c>
      <c r="BD182" s="38">
        <f t="shared" si="0"/>
        <v>1</v>
      </c>
      <c r="BE182" s="38">
        <f t="shared" si="0"/>
        <v>1</v>
      </c>
      <c r="BF182" s="38">
        <f t="shared" si="0"/>
        <v>0</v>
      </c>
      <c r="BG182" s="38">
        <f t="shared" si="0"/>
        <v>1</v>
      </c>
      <c r="BH182" s="38">
        <f t="shared" si="0"/>
        <v>1</v>
      </c>
      <c r="BI182" s="38">
        <f t="shared" si="0"/>
        <v>0</v>
      </c>
      <c r="BJ182" s="38">
        <f t="shared" si="0"/>
        <v>0</v>
      </c>
      <c r="BK182" s="38">
        <f t="shared" si="0"/>
        <v>0</v>
      </c>
      <c r="BL182" s="38">
        <f t="shared" si="0"/>
        <v>0</v>
      </c>
      <c r="BM182" s="38">
        <f t="shared" si="0"/>
        <v>0</v>
      </c>
      <c r="BN182" s="38">
        <f t="shared" si="0"/>
        <v>0</v>
      </c>
      <c r="BO182" s="38">
        <f t="shared" si="0"/>
        <v>1</v>
      </c>
      <c r="BP182" s="38">
        <f t="shared" si="0"/>
        <v>1</v>
      </c>
      <c r="BQ182" s="38">
        <f t="shared" si="0"/>
        <v>1</v>
      </c>
      <c r="BR182" s="38">
        <f t="shared" si="0"/>
        <v>1</v>
      </c>
      <c r="BS182" s="38">
        <f t="shared" si="0"/>
        <v>0</v>
      </c>
      <c r="BT182" s="38">
        <f t="shared" si="0"/>
        <v>0</v>
      </c>
      <c r="BU182" s="38">
        <f t="shared" si="0"/>
        <v>0</v>
      </c>
      <c r="BV182" s="38">
        <f t="shared" si="0"/>
        <v>0</v>
      </c>
      <c r="BW182" s="38">
        <f t="shared" si="0"/>
        <v>0</v>
      </c>
      <c r="BX182" s="38">
        <f t="shared" si="0"/>
        <v>0</v>
      </c>
      <c r="BY182" s="38">
        <f t="shared" si="0"/>
        <v>0</v>
      </c>
      <c r="BZ182" s="38">
        <f t="shared" si="0"/>
        <v>0</v>
      </c>
      <c r="CA182" s="38">
        <f t="shared" si="0"/>
        <v>0</v>
      </c>
      <c r="CB182" s="14"/>
      <c r="CC182" s="14"/>
      <c r="CD182" s="14"/>
    </row>
    <row r="183" spans="1:82" x14ac:dyDescent="0.25">
      <c r="A183" s="37" t="str">
        <f>Accueil!C14</f>
        <v>Manu</v>
      </c>
      <c r="B183" s="37">
        <f>Accueil!D14</f>
        <v>188</v>
      </c>
      <c r="C183" s="37">
        <f>Accueil!E14</f>
        <v>6</v>
      </c>
      <c r="D183" s="37">
        <f>Accueil!F14</f>
        <v>5</v>
      </c>
      <c r="E183" s="37">
        <f>Accueil!G14</f>
        <v>5</v>
      </c>
      <c r="F183" s="37">
        <f>Accueil!H14</f>
        <v>6</v>
      </c>
      <c r="G183" s="37">
        <f>Accueil!I14</f>
        <v>5</v>
      </c>
      <c r="H183" s="37">
        <f>Accueil!J14</f>
        <v>6</v>
      </c>
      <c r="I183" s="37">
        <f>Accueil!K14</f>
        <v>5</v>
      </c>
      <c r="J183" s="37">
        <f>Accueil!L14</f>
        <v>1</v>
      </c>
      <c r="K183" s="37">
        <f>Accueil!M14</f>
        <v>4</v>
      </c>
      <c r="L183" s="37">
        <f>Accueil!N14</f>
        <v>3</v>
      </c>
      <c r="M183" s="37">
        <f>Accueil!O14</f>
        <v>6</v>
      </c>
      <c r="N183" s="37">
        <f>Accueil!P14</f>
        <v>7</v>
      </c>
      <c r="O183" s="37">
        <f>Accueil!Q14</f>
        <v>5</v>
      </c>
      <c r="P183" s="37">
        <f>Accueil!R14</f>
        <v>7</v>
      </c>
      <c r="Q183" s="37">
        <f>Accueil!S14</f>
        <v>5</v>
      </c>
      <c r="R183" s="37">
        <f>Accueil!T14</f>
        <v>6</v>
      </c>
      <c r="S183" s="37">
        <f>Accueil!U14</f>
        <v>4</v>
      </c>
      <c r="T183" s="37">
        <f>Accueil!V14</f>
        <v>4</v>
      </c>
      <c r="U183" s="37">
        <f>Accueil!W14</f>
        <v>5</v>
      </c>
      <c r="V183" s="37">
        <f>Accueil!X14</f>
        <v>6</v>
      </c>
      <c r="W183" s="37">
        <f>Accueil!Y14</f>
        <v>4</v>
      </c>
      <c r="X183" s="37">
        <f>Accueil!Z14</f>
        <v>4</v>
      </c>
      <c r="Y183" s="37">
        <f>Accueil!AA14</f>
        <v>3</v>
      </c>
      <c r="Z183" s="37">
        <f>Accueil!AB14</f>
        <v>5</v>
      </c>
      <c r="AA183" s="37">
        <f>Accueil!AC14</f>
        <v>4</v>
      </c>
      <c r="AB183" s="37">
        <f>Accueil!AD14</f>
        <v>4</v>
      </c>
      <c r="AC183" s="37">
        <f>Accueil!AE14</f>
        <v>4</v>
      </c>
      <c r="AD183" s="37">
        <f>Accueil!AF14</f>
        <v>6</v>
      </c>
      <c r="AE183" s="37">
        <f>Accueil!AG14</f>
        <v>6</v>
      </c>
      <c r="AF183" s="37">
        <f>Accueil!AH14</f>
        <v>5</v>
      </c>
      <c r="AG183" s="37">
        <f>Accueil!AI14</f>
        <v>5</v>
      </c>
      <c r="AH183" s="37">
        <f>Accueil!AJ14</f>
        <v>4</v>
      </c>
      <c r="AI183" s="37">
        <f>Accueil!AK14</f>
        <v>6</v>
      </c>
      <c r="AJ183" s="37">
        <f>Accueil!AL14</f>
        <v>6</v>
      </c>
      <c r="AK183" s="37">
        <f>Accueil!AM14</f>
        <v>4</v>
      </c>
      <c r="AL183" s="37">
        <f>Accueil!AN14</f>
        <v>3</v>
      </c>
      <c r="AM183" s="37">
        <f>Accueil!AO14</f>
        <v>6</v>
      </c>
      <c r="AN183" s="37">
        <f>Accueil!AP14</f>
        <v>8</v>
      </c>
      <c r="AO183" s="37">
        <f>Accueil!AQ14</f>
        <v>4.9473684210526319</v>
      </c>
      <c r="AP183" s="38">
        <f t="shared" ref="AP183:AP201" si="1">IF(C183=MAX(C$182:C$201),1,0)</f>
        <v>1</v>
      </c>
      <c r="AQ183" s="38">
        <f t="shared" ref="AQ183:AQ201" si="2">IF(D183=MAX(D$182:D$201),1,0)</f>
        <v>0</v>
      </c>
      <c r="AR183" s="38">
        <f t="shared" ref="AR183:AR201" si="3">IF(E183=MAX(E$182:E$201),1,0)</f>
        <v>0</v>
      </c>
      <c r="AS183" s="38">
        <f t="shared" ref="AS183:AS201" si="4">IF(F183=MAX(F$182:F$201),1,0)</f>
        <v>1</v>
      </c>
      <c r="AT183" s="38">
        <f t="shared" ref="AT183:AT201" si="5">IF(G183=MAX(G$182:G$201),1,0)</f>
        <v>0</v>
      </c>
      <c r="AU183" s="38">
        <f t="shared" ref="AU183:AU201" si="6">IF(H183=MAX(H$182:H$201),1,0)</f>
        <v>0</v>
      </c>
      <c r="AV183" s="38">
        <f t="shared" ref="AV183:AV201" si="7">IF(I183=MAX(I$182:I$201),1,0)</f>
        <v>0</v>
      </c>
      <c r="AW183" s="38">
        <f t="shared" ref="AW183:AW201" si="8">IF(J183=MAX(J$182:J$201),1,0)</f>
        <v>0</v>
      </c>
      <c r="AX183" s="38">
        <f t="shared" ref="AX183:AX201" si="9">IF(K183=MAX(K$182:K$201),1,0)</f>
        <v>0</v>
      </c>
      <c r="AY183" s="38">
        <f t="shared" ref="AY183:AY201" si="10">IF(L183=MAX(L$182:L$201),1,0)</f>
        <v>0</v>
      </c>
      <c r="AZ183" s="38">
        <f t="shared" ref="AZ183:AZ201" si="11">IF(M183=MAX(M$182:M$201),1,0)</f>
        <v>0</v>
      </c>
      <c r="BA183" s="38">
        <f t="shared" ref="BA183:BA201" si="12">IF(N183=MAX(N$182:N$201),1,0)</f>
        <v>1</v>
      </c>
      <c r="BB183" s="38">
        <f t="shared" ref="BB183:BB201" si="13">IF(O183=MAX(O$182:O$201),1,0)</f>
        <v>1</v>
      </c>
      <c r="BC183" s="38">
        <f t="shared" ref="BC183:BC201" si="14">IF(P183=MAX(P$182:P$201),1,0)</f>
        <v>1</v>
      </c>
      <c r="BD183" s="38">
        <f t="shared" ref="BD183:BD201" si="15">IF(Q183=MAX(Q$182:Q$201),1,0)</f>
        <v>0</v>
      </c>
      <c r="BE183" s="38">
        <f t="shared" ref="BE183:BE201" si="16">IF(R183=MAX(R$182:R$201),1,0)</f>
        <v>0</v>
      </c>
      <c r="BF183" s="38">
        <f t="shared" ref="BF183:BF201" si="17">IF(S183=MAX(S$182:S$201),1,0)</f>
        <v>0</v>
      </c>
      <c r="BG183" s="38">
        <f t="shared" ref="BG183:BG201" si="18">IF(T183=MAX(T$182:T$201),1,0)</f>
        <v>0</v>
      </c>
      <c r="BH183" s="38">
        <f t="shared" ref="BH183:BH201" si="19">IF(U183=MAX(U$182:U$201),1,0)</f>
        <v>0</v>
      </c>
      <c r="BI183" s="38">
        <f t="shared" ref="BI183:BI201" si="20">IF(V183=MAX(V$182:V$201),1,0)</f>
        <v>1</v>
      </c>
      <c r="BJ183" s="38">
        <f t="shared" ref="BJ183:BJ201" si="21">IF(W183=MAX(W$182:W$201),1,0)</f>
        <v>0</v>
      </c>
      <c r="BK183" s="38">
        <f t="shared" ref="BK183:BK201" si="22">IF(X183=MAX(X$182:X$201),1,0)</f>
        <v>0</v>
      </c>
      <c r="BL183" s="38">
        <f t="shared" ref="BL183:BL201" si="23">IF(Y183=MAX(Y$182:Y$201),1,0)</f>
        <v>0</v>
      </c>
      <c r="BM183" s="38">
        <f t="shared" ref="BM183:BM201" si="24">IF(Z183=MAX(Z$182:Z$201),1,0)</f>
        <v>0</v>
      </c>
      <c r="BN183" s="38">
        <f t="shared" ref="BN183:BN201" si="25">IF(AA183=MAX(AA$182:AA$201),1,0)</f>
        <v>0</v>
      </c>
      <c r="BO183" s="38">
        <f t="shared" ref="BO183:BO201" si="26">IF(AB183=MAX(AB$182:AB$201),1,0)</f>
        <v>0</v>
      </c>
      <c r="BP183" s="38">
        <f t="shared" ref="BP183:BP201" si="27">IF(AC183=MAX(AC$182:AC$201),1,0)</f>
        <v>0</v>
      </c>
      <c r="BQ183" s="38">
        <f t="shared" ref="BQ183:BQ201" si="28">IF(AD183=MAX(AD$182:AD$201),1,0)</f>
        <v>0</v>
      </c>
      <c r="BR183" s="38">
        <f t="shared" ref="BR183:BR201" si="29">IF(AE183=MAX(AE$182:AE$201),1,0)</f>
        <v>0</v>
      </c>
      <c r="BS183" s="38">
        <f t="shared" ref="BS183:BS201" si="30">IF(AF183=MAX(AF$182:AF$201),1,0)</f>
        <v>0</v>
      </c>
      <c r="BT183" s="38">
        <f t="shared" ref="BT183:BT201" si="31">IF(AG183=MAX(AG$182:AG$201),1,0)</f>
        <v>0</v>
      </c>
      <c r="BU183" s="38">
        <f t="shared" ref="BU183:BU201" si="32">IF(AH183=MAX(AH$182:AH$201),1,0)</f>
        <v>0</v>
      </c>
      <c r="BV183" s="38">
        <f t="shared" ref="BV183:BV201" si="33">IF(AI183=MAX(AI$182:AI$201),1,0)</f>
        <v>1</v>
      </c>
      <c r="BW183" s="38">
        <f t="shared" ref="BW183:BW201" si="34">IF(AJ183=MAX(AJ$182:AJ$201),1,0)</f>
        <v>0</v>
      </c>
      <c r="BX183" s="38">
        <f t="shared" ref="BX183:BX201" si="35">IF(AK183=MAX(AK$182:AK$201),1,0)</f>
        <v>0</v>
      </c>
      <c r="BY183" s="38">
        <f t="shared" ref="BY183:BY201" si="36">IF(AL183=MAX(AL$182:AL$201),1,0)</f>
        <v>0</v>
      </c>
      <c r="BZ183" s="38">
        <f t="shared" ref="BZ183:BZ201" si="37">IF(AM183=MAX(AM$182:AM$201),1,0)</f>
        <v>1</v>
      </c>
      <c r="CA183" s="38">
        <f t="shared" ref="CA183:CA201" si="38">IF(AN183=MAX(AN$182:AN$201),1,0)</f>
        <v>1</v>
      </c>
      <c r="CB183" s="14"/>
      <c r="CC183" s="14"/>
      <c r="CD183" s="14"/>
    </row>
    <row r="184" spans="1:82" x14ac:dyDescent="0.25">
      <c r="A184" s="37" t="str">
        <f>Accueil!C15</f>
        <v>Remi</v>
      </c>
      <c r="B184" s="37">
        <f>Accueil!D15</f>
        <v>186</v>
      </c>
      <c r="C184" s="37">
        <f>Accueil!E15</f>
        <v>6</v>
      </c>
      <c r="D184" s="37">
        <f>Accueil!F15</f>
        <v>4</v>
      </c>
      <c r="E184" s="37">
        <f>Accueil!G15</f>
        <v>4</v>
      </c>
      <c r="F184" s="37">
        <f>Accueil!H15</f>
        <v>6</v>
      </c>
      <c r="G184" s="37">
        <f>Accueil!I15</f>
        <v>4</v>
      </c>
      <c r="H184" s="37">
        <f>Accueil!J15</f>
        <v>5</v>
      </c>
      <c r="I184" s="37">
        <f>Accueil!K15</f>
        <v>4</v>
      </c>
      <c r="J184" s="37">
        <f>Accueil!L15</f>
        <v>2</v>
      </c>
      <c r="K184" s="37">
        <f>Accueil!M15</f>
        <v>4</v>
      </c>
      <c r="L184" s="37">
        <f>Accueil!N15</f>
        <v>2</v>
      </c>
      <c r="M184" s="37">
        <f>Accueil!O15</f>
        <v>7</v>
      </c>
      <c r="N184" s="37">
        <f>Accueil!P15</f>
        <v>4</v>
      </c>
      <c r="O184" s="37">
        <f>Accueil!Q15</f>
        <v>5</v>
      </c>
      <c r="P184" s="37">
        <f>Accueil!R15</f>
        <v>7</v>
      </c>
      <c r="Q184" s="37">
        <f>Accueil!S15</f>
        <v>6</v>
      </c>
      <c r="R184" s="37">
        <f>Accueil!T15</f>
        <v>4</v>
      </c>
      <c r="S184" s="37">
        <f>Accueil!U15</f>
        <v>5</v>
      </c>
      <c r="T184" s="37">
        <f>Accueil!V15</f>
        <v>6</v>
      </c>
      <c r="U184" s="37">
        <f>Accueil!W15</f>
        <v>6</v>
      </c>
      <c r="V184" s="37">
        <f>Accueil!X15</f>
        <v>3</v>
      </c>
      <c r="W184" s="37">
        <f>Accueil!Y15</f>
        <v>6</v>
      </c>
      <c r="X184" s="37">
        <f>Accueil!Z15</f>
        <v>3</v>
      </c>
      <c r="Y184" s="37">
        <f>Accueil!AA15</f>
        <v>5</v>
      </c>
      <c r="Z184" s="37">
        <f>Accueil!AB15</f>
        <v>6</v>
      </c>
      <c r="AA184" s="37">
        <f>Accueil!AC15</f>
        <v>5</v>
      </c>
      <c r="AB184" s="37">
        <f>Accueil!AD15</f>
        <v>5</v>
      </c>
      <c r="AC184" s="37">
        <f>Accueil!AE15</f>
        <v>5</v>
      </c>
      <c r="AD184" s="37">
        <f>Accueil!AF15</f>
        <v>5</v>
      </c>
      <c r="AE184" s="37">
        <f>Accueil!AG15</f>
        <v>6</v>
      </c>
      <c r="AF184" s="37">
        <f>Accueil!AH15</f>
        <v>6</v>
      </c>
      <c r="AG184" s="37">
        <f>Accueil!AI15</f>
        <v>6</v>
      </c>
      <c r="AH184" s="37">
        <f>Accueil!AJ15</f>
        <v>4</v>
      </c>
      <c r="AI184" s="37">
        <f>Accueil!AK15</f>
        <v>5</v>
      </c>
      <c r="AJ184" s="37">
        <f>Accueil!AL15</f>
        <v>7</v>
      </c>
      <c r="AK184" s="37">
        <f>Accueil!AM15</f>
        <v>5</v>
      </c>
      <c r="AL184" s="37">
        <f>Accueil!AN15</f>
        <v>3</v>
      </c>
      <c r="AM184" s="37">
        <f>Accueil!AO15</f>
        <v>4</v>
      </c>
      <c r="AN184" s="37">
        <f>Accueil!AP15</f>
        <v>6</v>
      </c>
      <c r="AO184" s="37">
        <f>Accueil!AQ15</f>
        <v>4.8947368421052628</v>
      </c>
      <c r="AP184" s="38">
        <f t="shared" si="1"/>
        <v>1</v>
      </c>
      <c r="AQ184" s="38">
        <f t="shared" si="2"/>
        <v>0</v>
      </c>
      <c r="AR184" s="38">
        <f t="shared" si="3"/>
        <v>0</v>
      </c>
      <c r="AS184" s="38">
        <f t="shared" si="4"/>
        <v>1</v>
      </c>
      <c r="AT184" s="38">
        <f t="shared" si="5"/>
        <v>0</v>
      </c>
      <c r="AU184" s="38">
        <f t="shared" si="6"/>
        <v>0</v>
      </c>
      <c r="AV184" s="38">
        <f t="shared" si="7"/>
        <v>0</v>
      </c>
      <c r="AW184" s="38">
        <f t="shared" si="8"/>
        <v>0</v>
      </c>
      <c r="AX184" s="38">
        <f t="shared" si="9"/>
        <v>0</v>
      </c>
      <c r="AY184" s="38">
        <f t="shared" si="10"/>
        <v>0</v>
      </c>
      <c r="AZ184" s="38">
        <f t="shared" si="11"/>
        <v>1</v>
      </c>
      <c r="BA184" s="38">
        <f t="shared" si="12"/>
        <v>0</v>
      </c>
      <c r="BB184" s="38">
        <f t="shared" si="13"/>
        <v>1</v>
      </c>
      <c r="BC184" s="38">
        <f t="shared" si="14"/>
        <v>1</v>
      </c>
      <c r="BD184" s="38">
        <f t="shared" si="15"/>
        <v>0</v>
      </c>
      <c r="BE184" s="38">
        <f t="shared" si="16"/>
        <v>0</v>
      </c>
      <c r="BF184" s="38">
        <f t="shared" si="17"/>
        <v>0</v>
      </c>
      <c r="BG184" s="38">
        <f t="shared" si="18"/>
        <v>0</v>
      </c>
      <c r="BH184" s="38">
        <f t="shared" si="19"/>
        <v>0</v>
      </c>
      <c r="BI184" s="38">
        <f t="shared" si="20"/>
        <v>0</v>
      </c>
      <c r="BJ184" s="38">
        <f t="shared" si="21"/>
        <v>1</v>
      </c>
      <c r="BK184" s="38">
        <f t="shared" si="22"/>
        <v>0</v>
      </c>
      <c r="BL184" s="38">
        <f t="shared" si="23"/>
        <v>1</v>
      </c>
      <c r="BM184" s="38">
        <f t="shared" si="24"/>
        <v>0</v>
      </c>
      <c r="BN184" s="38">
        <f t="shared" si="25"/>
        <v>0</v>
      </c>
      <c r="BO184" s="38">
        <f t="shared" si="26"/>
        <v>0</v>
      </c>
      <c r="BP184" s="38">
        <f t="shared" si="27"/>
        <v>1</v>
      </c>
      <c r="BQ184" s="38">
        <f t="shared" si="28"/>
        <v>0</v>
      </c>
      <c r="BR184" s="38">
        <f t="shared" si="29"/>
        <v>0</v>
      </c>
      <c r="BS184" s="38">
        <f t="shared" si="30"/>
        <v>1</v>
      </c>
      <c r="BT184" s="38">
        <f t="shared" si="31"/>
        <v>0</v>
      </c>
      <c r="BU184" s="38">
        <f t="shared" si="32"/>
        <v>0</v>
      </c>
      <c r="BV184" s="38">
        <f t="shared" si="33"/>
        <v>0</v>
      </c>
      <c r="BW184" s="38">
        <f t="shared" si="34"/>
        <v>1</v>
      </c>
      <c r="BX184" s="38">
        <f t="shared" si="35"/>
        <v>1</v>
      </c>
      <c r="BY184" s="38">
        <f t="shared" si="36"/>
        <v>0</v>
      </c>
      <c r="BZ184" s="38">
        <f t="shared" si="37"/>
        <v>0</v>
      </c>
      <c r="CA184" s="38">
        <f t="shared" si="38"/>
        <v>0</v>
      </c>
      <c r="CB184" s="14"/>
      <c r="CC184" s="14"/>
      <c r="CD184" s="14"/>
    </row>
    <row r="185" spans="1:82" x14ac:dyDescent="0.25">
      <c r="A185" s="37" t="str">
        <f>Accueil!C16</f>
        <v>Régis</v>
      </c>
      <c r="B185" s="37">
        <f>Accueil!D16</f>
        <v>183</v>
      </c>
      <c r="C185" s="37">
        <f>Accueil!E16</f>
        <v>5</v>
      </c>
      <c r="D185" s="37">
        <f>Accueil!F16</f>
        <v>5</v>
      </c>
      <c r="E185" s="37">
        <f>Accueil!G16</f>
        <v>4</v>
      </c>
      <c r="F185" s="37">
        <f>Accueil!H16</f>
        <v>6</v>
      </c>
      <c r="G185" s="37">
        <f>Accueil!I16</f>
        <v>4</v>
      </c>
      <c r="H185" s="37">
        <f>Accueil!J16</f>
        <v>6</v>
      </c>
      <c r="I185" s="37">
        <f>Accueil!K16</f>
        <v>6</v>
      </c>
      <c r="J185" s="37">
        <f>Accueil!L16</f>
        <v>4</v>
      </c>
      <c r="K185" s="37">
        <f>Accueil!M16</f>
        <v>4</v>
      </c>
      <c r="L185" s="37">
        <f>Accueil!N16</f>
        <v>3</v>
      </c>
      <c r="M185" s="37">
        <f>Accueil!O16</f>
        <v>6</v>
      </c>
      <c r="N185" s="37">
        <f>Accueil!P16</f>
        <v>6</v>
      </c>
      <c r="O185" s="37">
        <f>Accueil!Q16</f>
        <v>4</v>
      </c>
      <c r="P185" s="37">
        <f>Accueil!R16</f>
        <v>5</v>
      </c>
      <c r="Q185" s="37">
        <f>Accueil!S16</f>
        <v>5</v>
      </c>
      <c r="R185" s="37">
        <f>Accueil!T16</f>
        <v>3</v>
      </c>
      <c r="S185" s="37">
        <f>Accueil!U16</f>
        <v>5</v>
      </c>
      <c r="T185" s="37">
        <f>Accueil!V16</f>
        <v>8</v>
      </c>
      <c r="U185" s="37">
        <f>Accueil!W16</f>
        <v>5</v>
      </c>
      <c r="V185" s="37">
        <f>Accueil!X16</f>
        <v>3</v>
      </c>
      <c r="W185" s="37">
        <f>Accueil!Y16</f>
        <v>4</v>
      </c>
      <c r="X185" s="37">
        <f>Accueil!Z16</f>
        <v>5</v>
      </c>
      <c r="Y185" s="37">
        <f>Accueil!AA16</f>
        <v>5</v>
      </c>
      <c r="Z185" s="37">
        <f>Accueil!AB16</f>
        <v>4</v>
      </c>
      <c r="AA185" s="37">
        <f>Accueil!AC16</f>
        <v>4</v>
      </c>
      <c r="AB185" s="37">
        <f>Accueil!AD16</f>
        <v>2</v>
      </c>
      <c r="AC185" s="37">
        <f>Accueil!AE16</f>
        <v>4</v>
      </c>
      <c r="AD185" s="37">
        <f>Accueil!AF16</f>
        <v>6</v>
      </c>
      <c r="AE185" s="37">
        <f>Accueil!AG16</f>
        <v>7</v>
      </c>
      <c r="AF185" s="37">
        <f>Accueil!AH16</f>
        <v>2</v>
      </c>
      <c r="AG185" s="37">
        <f>Accueil!AI16</f>
        <v>6</v>
      </c>
      <c r="AH185" s="37">
        <f>Accueil!AJ16</f>
        <v>7</v>
      </c>
      <c r="AI185" s="37">
        <f>Accueil!AK16</f>
        <v>4</v>
      </c>
      <c r="AJ185" s="37">
        <f>Accueil!AL16</f>
        <v>6</v>
      </c>
      <c r="AK185" s="37">
        <f>Accueil!AM16</f>
        <v>4</v>
      </c>
      <c r="AL185" s="37">
        <f>Accueil!AN16</f>
        <v>5</v>
      </c>
      <c r="AM185" s="37">
        <f>Accueil!AO16</f>
        <v>4</v>
      </c>
      <c r="AN185" s="37">
        <f>Accueil!AP16</f>
        <v>7</v>
      </c>
      <c r="AO185" s="37">
        <f>Accueil!AQ16</f>
        <v>4.8157894736842106</v>
      </c>
      <c r="AP185" s="38">
        <f t="shared" si="1"/>
        <v>0</v>
      </c>
      <c r="AQ185" s="38">
        <f t="shared" si="2"/>
        <v>0</v>
      </c>
      <c r="AR185" s="38">
        <f t="shared" si="3"/>
        <v>0</v>
      </c>
      <c r="AS185" s="38">
        <f t="shared" si="4"/>
        <v>1</v>
      </c>
      <c r="AT185" s="38">
        <f t="shared" si="5"/>
        <v>0</v>
      </c>
      <c r="AU185" s="38">
        <f t="shared" si="6"/>
        <v>0</v>
      </c>
      <c r="AV185" s="38">
        <f t="shared" si="7"/>
        <v>1</v>
      </c>
      <c r="AW185" s="38">
        <f t="shared" si="8"/>
        <v>1</v>
      </c>
      <c r="AX185" s="38">
        <f t="shared" si="9"/>
        <v>0</v>
      </c>
      <c r="AY185" s="38">
        <f t="shared" si="10"/>
        <v>0</v>
      </c>
      <c r="AZ185" s="38">
        <f t="shared" si="11"/>
        <v>0</v>
      </c>
      <c r="BA185" s="38">
        <f t="shared" si="12"/>
        <v>0</v>
      </c>
      <c r="BB185" s="38">
        <f t="shared" si="13"/>
        <v>0</v>
      </c>
      <c r="BC185" s="38">
        <f t="shared" si="14"/>
        <v>0</v>
      </c>
      <c r="BD185" s="38">
        <f t="shared" si="15"/>
        <v>0</v>
      </c>
      <c r="BE185" s="38">
        <f t="shared" si="16"/>
        <v>0</v>
      </c>
      <c r="BF185" s="38">
        <f t="shared" si="17"/>
        <v>0</v>
      </c>
      <c r="BG185" s="38">
        <f t="shared" si="18"/>
        <v>0</v>
      </c>
      <c r="BH185" s="38">
        <f t="shared" si="19"/>
        <v>0</v>
      </c>
      <c r="BI185" s="38">
        <f t="shared" si="20"/>
        <v>0</v>
      </c>
      <c r="BJ185" s="38">
        <f t="shared" si="21"/>
        <v>0</v>
      </c>
      <c r="BK185" s="38">
        <f t="shared" si="22"/>
        <v>0</v>
      </c>
      <c r="BL185" s="38">
        <f t="shared" si="23"/>
        <v>1</v>
      </c>
      <c r="BM185" s="38">
        <f t="shared" si="24"/>
        <v>0</v>
      </c>
      <c r="BN185" s="38">
        <f t="shared" si="25"/>
        <v>0</v>
      </c>
      <c r="BO185" s="38">
        <f t="shared" si="26"/>
        <v>0</v>
      </c>
      <c r="BP185" s="38">
        <f t="shared" si="27"/>
        <v>0</v>
      </c>
      <c r="BQ185" s="38">
        <f t="shared" si="28"/>
        <v>0</v>
      </c>
      <c r="BR185" s="38">
        <f t="shared" si="29"/>
        <v>0</v>
      </c>
      <c r="BS185" s="38">
        <f t="shared" si="30"/>
        <v>0</v>
      </c>
      <c r="BT185" s="38">
        <f t="shared" si="31"/>
        <v>0</v>
      </c>
      <c r="BU185" s="38">
        <f t="shared" si="32"/>
        <v>1</v>
      </c>
      <c r="BV185" s="38">
        <f t="shared" si="33"/>
        <v>0</v>
      </c>
      <c r="BW185" s="38">
        <f t="shared" si="34"/>
        <v>0</v>
      </c>
      <c r="BX185" s="38">
        <f t="shared" si="35"/>
        <v>0</v>
      </c>
      <c r="BY185" s="38">
        <f t="shared" si="36"/>
        <v>1</v>
      </c>
      <c r="BZ185" s="38">
        <f t="shared" si="37"/>
        <v>0</v>
      </c>
      <c r="CA185" s="38">
        <f t="shared" si="38"/>
        <v>0</v>
      </c>
      <c r="CB185" s="14"/>
      <c r="CC185" s="14"/>
      <c r="CD185" s="14"/>
    </row>
    <row r="186" spans="1:82" x14ac:dyDescent="0.25">
      <c r="A186" s="37" t="str">
        <f>Accueil!C17</f>
        <v>Alia</v>
      </c>
      <c r="B186" s="37">
        <f>Accueil!D17</f>
        <v>182</v>
      </c>
      <c r="C186" s="37">
        <f>Accueil!E17</f>
        <v>5</v>
      </c>
      <c r="D186" s="37">
        <f>Accueil!F17</f>
        <v>9</v>
      </c>
      <c r="E186" s="37">
        <f>Accueil!G17</f>
        <v>5</v>
      </c>
      <c r="F186" s="37">
        <f>Accueil!H17</f>
        <v>5</v>
      </c>
      <c r="G186" s="37">
        <f>Accueil!I17</f>
        <v>3</v>
      </c>
      <c r="H186" s="37">
        <f>Accueil!J17</f>
        <v>5</v>
      </c>
      <c r="I186" s="37">
        <f>Accueil!K17</f>
        <v>3</v>
      </c>
      <c r="J186" s="37">
        <f>Accueil!L17</f>
        <v>3</v>
      </c>
      <c r="K186" s="37">
        <f>Accueil!M17</f>
        <v>6</v>
      </c>
      <c r="L186" s="37">
        <f>Accueil!N17</f>
        <v>3</v>
      </c>
      <c r="M186" s="37">
        <f>Accueil!O17</f>
        <v>7</v>
      </c>
      <c r="N186" s="37">
        <f>Accueil!P17</f>
        <v>6</v>
      </c>
      <c r="O186" s="37">
        <f>Accueil!Q17</f>
        <v>3</v>
      </c>
      <c r="P186" s="37">
        <f>Accueil!R17</f>
        <v>4</v>
      </c>
      <c r="Q186" s="37">
        <f>Accueil!S17</f>
        <v>3</v>
      </c>
      <c r="R186" s="37">
        <f>Accueil!T17</f>
        <v>4</v>
      </c>
      <c r="S186" s="37">
        <f>Accueil!U17</f>
        <v>6</v>
      </c>
      <c r="T186" s="37">
        <f>Accueil!V17</f>
        <v>5</v>
      </c>
      <c r="U186" s="37">
        <f>Accueil!W17</f>
        <v>7</v>
      </c>
      <c r="V186" s="37">
        <f>Accueil!X17</f>
        <v>4</v>
      </c>
      <c r="W186" s="37">
        <f>Accueil!Y17</f>
        <v>4</v>
      </c>
      <c r="X186" s="37">
        <f>Accueil!Z17</f>
        <v>5</v>
      </c>
      <c r="Y186" s="37">
        <f>Accueil!AA17</f>
        <v>4</v>
      </c>
      <c r="Z186" s="37">
        <f>Accueil!AB17</f>
        <v>5</v>
      </c>
      <c r="AA186" s="37">
        <f>Accueil!AC17</f>
        <v>5</v>
      </c>
      <c r="AB186" s="37">
        <f>Accueil!AD17</f>
        <v>5</v>
      </c>
      <c r="AC186" s="37">
        <f>Accueil!AE17</f>
        <v>3</v>
      </c>
      <c r="AD186" s="37">
        <f>Accueil!AF17</f>
        <v>5</v>
      </c>
      <c r="AE186" s="37">
        <f>Accueil!AG17</f>
        <v>7</v>
      </c>
      <c r="AF186" s="37">
        <f>Accueil!AH17</f>
        <v>6</v>
      </c>
      <c r="AG186" s="37">
        <f>Accueil!AI17</f>
        <v>6</v>
      </c>
      <c r="AH186" s="37">
        <f>Accueil!AJ17</f>
        <v>4</v>
      </c>
      <c r="AI186" s="37">
        <f>Accueil!AK17</f>
        <v>4</v>
      </c>
      <c r="AJ186" s="37">
        <f>Accueil!AL17</f>
        <v>6</v>
      </c>
      <c r="AK186" s="37">
        <f>Accueil!AM17</f>
        <v>3</v>
      </c>
      <c r="AL186" s="37">
        <f>Accueil!AN17</f>
        <v>4</v>
      </c>
      <c r="AM186" s="37">
        <f>Accueil!AO17</f>
        <v>4</v>
      </c>
      <c r="AN186" s="37">
        <f>Accueil!AP17</f>
        <v>6</v>
      </c>
      <c r="AO186" s="37">
        <f>Accueil!AQ17</f>
        <v>4.7894736842105265</v>
      </c>
      <c r="AP186" s="38">
        <f t="shared" si="1"/>
        <v>0</v>
      </c>
      <c r="AQ186" s="38">
        <f t="shared" si="2"/>
        <v>1</v>
      </c>
      <c r="AR186" s="38">
        <f t="shared" si="3"/>
        <v>0</v>
      </c>
      <c r="AS186" s="38">
        <f t="shared" si="4"/>
        <v>0</v>
      </c>
      <c r="AT186" s="38">
        <f t="shared" si="5"/>
        <v>0</v>
      </c>
      <c r="AU186" s="38">
        <f t="shared" si="6"/>
        <v>0</v>
      </c>
      <c r="AV186" s="38">
        <f t="shared" si="7"/>
        <v>0</v>
      </c>
      <c r="AW186" s="38">
        <f t="shared" si="8"/>
        <v>0</v>
      </c>
      <c r="AX186" s="38">
        <f t="shared" si="9"/>
        <v>1</v>
      </c>
      <c r="AY186" s="38">
        <f t="shared" si="10"/>
        <v>0</v>
      </c>
      <c r="AZ186" s="38">
        <f t="shared" si="11"/>
        <v>1</v>
      </c>
      <c r="BA186" s="38">
        <f t="shared" si="12"/>
        <v>0</v>
      </c>
      <c r="BB186" s="38">
        <f t="shared" si="13"/>
        <v>0</v>
      </c>
      <c r="BC186" s="38">
        <f t="shared" si="14"/>
        <v>0</v>
      </c>
      <c r="BD186" s="38">
        <f t="shared" si="15"/>
        <v>0</v>
      </c>
      <c r="BE186" s="38">
        <f t="shared" si="16"/>
        <v>0</v>
      </c>
      <c r="BF186" s="38">
        <f t="shared" si="17"/>
        <v>1</v>
      </c>
      <c r="BG186" s="38">
        <f t="shared" si="18"/>
        <v>0</v>
      </c>
      <c r="BH186" s="38">
        <f t="shared" si="19"/>
        <v>0</v>
      </c>
      <c r="BI186" s="38">
        <f t="shared" si="20"/>
        <v>0</v>
      </c>
      <c r="BJ186" s="38">
        <f t="shared" si="21"/>
        <v>0</v>
      </c>
      <c r="BK186" s="38">
        <f t="shared" si="22"/>
        <v>0</v>
      </c>
      <c r="BL186" s="38">
        <f t="shared" si="23"/>
        <v>0</v>
      </c>
      <c r="BM186" s="38">
        <f t="shared" si="24"/>
        <v>0</v>
      </c>
      <c r="BN186" s="38">
        <f t="shared" si="25"/>
        <v>0</v>
      </c>
      <c r="BO186" s="38">
        <f t="shared" si="26"/>
        <v>0</v>
      </c>
      <c r="BP186" s="38">
        <f t="shared" si="27"/>
        <v>0</v>
      </c>
      <c r="BQ186" s="38">
        <f t="shared" si="28"/>
        <v>0</v>
      </c>
      <c r="BR186" s="38">
        <f t="shared" si="29"/>
        <v>0</v>
      </c>
      <c r="BS186" s="38">
        <f t="shared" si="30"/>
        <v>1</v>
      </c>
      <c r="BT186" s="38">
        <f t="shared" si="31"/>
        <v>0</v>
      </c>
      <c r="BU186" s="38">
        <f t="shared" si="32"/>
        <v>0</v>
      </c>
      <c r="BV186" s="38">
        <f t="shared" si="33"/>
        <v>0</v>
      </c>
      <c r="BW186" s="38">
        <f t="shared" si="34"/>
        <v>0</v>
      </c>
      <c r="BX186" s="38">
        <f t="shared" si="35"/>
        <v>0</v>
      </c>
      <c r="BY186" s="38">
        <f t="shared" si="36"/>
        <v>0</v>
      </c>
      <c r="BZ186" s="38">
        <f t="shared" si="37"/>
        <v>0</v>
      </c>
      <c r="CA186" s="38">
        <f t="shared" si="38"/>
        <v>0</v>
      </c>
      <c r="CB186" s="14"/>
      <c r="CC186" s="14"/>
      <c r="CD186" s="14"/>
    </row>
    <row r="187" spans="1:82" x14ac:dyDescent="0.25">
      <c r="A187" s="37" t="str">
        <f>Accueil!C18</f>
        <v>Sarah</v>
      </c>
      <c r="B187" s="37">
        <f>Accueil!D18</f>
        <v>180</v>
      </c>
      <c r="C187" s="37">
        <f>Accueil!E18</f>
        <v>4</v>
      </c>
      <c r="D187" s="37">
        <f>Accueil!F18</f>
        <v>5</v>
      </c>
      <c r="E187" s="37">
        <f>Accueil!G18</f>
        <v>4</v>
      </c>
      <c r="F187" s="37">
        <f>Accueil!H18</f>
        <v>6</v>
      </c>
      <c r="G187" s="37">
        <f>Accueil!I18</f>
        <v>3</v>
      </c>
      <c r="H187" s="37">
        <f>Accueil!J18</f>
        <v>7</v>
      </c>
      <c r="I187" s="37">
        <f>Accueil!K18</f>
        <v>2</v>
      </c>
      <c r="J187" s="37">
        <f>Accueil!L18</f>
        <v>2</v>
      </c>
      <c r="K187" s="37">
        <f>Accueil!M18</f>
        <v>3</v>
      </c>
      <c r="L187" s="37">
        <f>Accueil!N18</f>
        <v>4</v>
      </c>
      <c r="M187" s="37">
        <f>Accueil!O18</f>
        <v>5</v>
      </c>
      <c r="N187" s="37">
        <f>Accueil!P18</f>
        <v>7</v>
      </c>
      <c r="O187" s="37">
        <f>Accueil!Q18</f>
        <v>3</v>
      </c>
      <c r="P187" s="37">
        <f>Accueil!R18</f>
        <v>5</v>
      </c>
      <c r="Q187" s="37">
        <f>Accueil!S18</f>
        <v>6</v>
      </c>
      <c r="R187" s="37">
        <f>Accueil!T18</f>
        <v>6</v>
      </c>
      <c r="S187" s="37">
        <f>Accueil!U18</f>
        <v>5</v>
      </c>
      <c r="T187" s="37">
        <f>Accueil!V18</f>
        <v>6</v>
      </c>
      <c r="U187" s="37">
        <f>Accueil!W18</f>
        <v>6</v>
      </c>
      <c r="V187" s="37">
        <f>Accueil!X18</f>
        <v>6</v>
      </c>
      <c r="W187" s="37">
        <f>Accueil!Y18</f>
        <v>3</v>
      </c>
      <c r="X187" s="37">
        <f>Accueil!Z18</f>
        <v>5</v>
      </c>
      <c r="Y187" s="37">
        <f>Accueil!AA18</f>
        <v>4</v>
      </c>
      <c r="Z187" s="37">
        <f>Accueil!AB18</f>
        <v>7</v>
      </c>
      <c r="AA187" s="37">
        <f>Accueil!AC18</f>
        <v>6</v>
      </c>
      <c r="AB187" s="37">
        <f>Accueil!AD18</f>
        <v>5</v>
      </c>
      <c r="AC187" s="37">
        <f>Accueil!AE18</f>
        <v>2</v>
      </c>
      <c r="AD187" s="37">
        <f>Accueil!AF18</f>
        <v>5</v>
      </c>
      <c r="AE187" s="37">
        <f>Accueil!AG18</f>
        <v>6</v>
      </c>
      <c r="AF187" s="37">
        <f>Accueil!AH18</f>
        <v>3</v>
      </c>
      <c r="AG187" s="37">
        <f>Accueil!AI18</f>
        <v>8</v>
      </c>
      <c r="AH187" s="37">
        <f>Accueil!AJ18</f>
        <v>4</v>
      </c>
      <c r="AI187" s="37">
        <f>Accueil!AK18</f>
        <v>5</v>
      </c>
      <c r="AJ187" s="37">
        <f>Accueil!AL18</f>
        <v>6</v>
      </c>
      <c r="AK187" s="37">
        <f>Accueil!AM18</f>
        <v>3</v>
      </c>
      <c r="AL187" s="37">
        <f>Accueil!AN18</f>
        <v>4</v>
      </c>
      <c r="AM187" s="37">
        <f>Accueil!AO18</f>
        <v>3</v>
      </c>
      <c r="AN187" s="37">
        <f>Accueil!AP18</f>
        <v>6</v>
      </c>
      <c r="AO187" s="37">
        <f>Accueil!AQ18</f>
        <v>4.7368421052631575</v>
      </c>
      <c r="AP187" s="38">
        <f t="shared" si="1"/>
        <v>0</v>
      </c>
      <c r="AQ187" s="38">
        <f t="shared" si="2"/>
        <v>0</v>
      </c>
      <c r="AR187" s="38">
        <f t="shared" si="3"/>
        <v>0</v>
      </c>
      <c r="AS187" s="38">
        <f t="shared" si="4"/>
        <v>1</v>
      </c>
      <c r="AT187" s="38">
        <f t="shared" si="5"/>
        <v>0</v>
      </c>
      <c r="AU187" s="38">
        <f t="shared" si="6"/>
        <v>1</v>
      </c>
      <c r="AV187" s="38">
        <f t="shared" si="7"/>
        <v>0</v>
      </c>
      <c r="AW187" s="38">
        <f t="shared" si="8"/>
        <v>0</v>
      </c>
      <c r="AX187" s="38">
        <f t="shared" si="9"/>
        <v>0</v>
      </c>
      <c r="AY187" s="38">
        <f t="shared" si="10"/>
        <v>1</v>
      </c>
      <c r="AZ187" s="38">
        <f t="shared" si="11"/>
        <v>0</v>
      </c>
      <c r="BA187" s="38">
        <f t="shared" si="12"/>
        <v>1</v>
      </c>
      <c r="BB187" s="38">
        <f t="shared" si="13"/>
        <v>0</v>
      </c>
      <c r="BC187" s="38">
        <f t="shared" si="14"/>
        <v>0</v>
      </c>
      <c r="BD187" s="38">
        <f t="shared" si="15"/>
        <v>0</v>
      </c>
      <c r="BE187" s="38">
        <f t="shared" si="16"/>
        <v>0</v>
      </c>
      <c r="BF187" s="38">
        <f t="shared" si="17"/>
        <v>0</v>
      </c>
      <c r="BG187" s="38">
        <f t="shared" si="18"/>
        <v>0</v>
      </c>
      <c r="BH187" s="38">
        <f t="shared" si="19"/>
        <v>0</v>
      </c>
      <c r="BI187" s="38">
        <f t="shared" si="20"/>
        <v>1</v>
      </c>
      <c r="BJ187" s="38">
        <f t="shared" si="21"/>
        <v>0</v>
      </c>
      <c r="BK187" s="38">
        <f t="shared" si="22"/>
        <v>0</v>
      </c>
      <c r="BL187" s="38">
        <f t="shared" si="23"/>
        <v>0</v>
      </c>
      <c r="BM187" s="38">
        <f t="shared" si="24"/>
        <v>1</v>
      </c>
      <c r="BN187" s="38">
        <f t="shared" si="25"/>
        <v>1</v>
      </c>
      <c r="BO187" s="38">
        <f t="shared" si="26"/>
        <v>0</v>
      </c>
      <c r="BP187" s="38">
        <f t="shared" si="27"/>
        <v>0</v>
      </c>
      <c r="BQ187" s="38">
        <f t="shared" si="28"/>
        <v>0</v>
      </c>
      <c r="BR187" s="38">
        <f t="shared" si="29"/>
        <v>0</v>
      </c>
      <c r="BS187" s="38">
        <f t="shared" si="30"/>
        <v>0</v>
      </c>
      <c r="BT187" s="38">
        <f t="shared" si="31"/>
        <v>1</v>
      </c>
      <c r="BU187" s="38">
        <f t="shared" si="32"/>
        <v>0</v>
      </c>
      <c r="BV187" s="38">
        <f t="shared" si="33"/>
        <v>0</v>
      </c>
      <c r="BW187" s="38">
        <f t="shared" si="34"/>
        <v>0</v>
      </c>
      <c r="BX187" s="38">
        <f t="shared" si="35"/>
        <v>0</v>
      </c>
      <c r="BY187" s="38">
        <f t="shared" si="36"/>
        <v>0</v>
      </c>
      <c r="BZ187" s="38">
        <f t="shared" si="37"/>
        <v>0</v>
      </c>
      <c r="CA187" s="38">
        <f t="shared" si="38"/>
        <v>0</v>
      </c>
      <c r="CB187" s="14"/>
      <c r="CC187" s="14"/>
      <c r="CD187" s="14"/>
    </row>
    <row r="188" spans="1:82" x14ac:dyDescent="0.25">
      <c r="A188" s="37" t="str">
        <f>Accueil!C19</f>
        <v>Mélanie</v>
      </c>
      <c r="B188" s="37">
        <f>Accueil!D19</f>
        <v>166</v>
      </c>
      <c r="C188" s="37">
        <f>Accueil!E19</f>
        <v>6</v>
      </c>
      <c r="D188" s="37">
        <f>Accueil!F19</f>
        <v>7</v>
      </c>
      <c r="E188" s="37">
        <f>Accueil!G19</f>
        <v>4</v>
      </c>
      <c r="F188" s="37">
        <f>Accueil!H19</f>
        <v>2</v>
      </c>
      <c r="G188" s="37">
        <f>Accueil!I19</f>
        <v>5</v>
      </c>
      <c r="H188" s="37">
        <f>Accueil!J19</f>
        <v>3</v>
      </c>
      <c r="I188" s="37">
        <f>Accueil!K19</f>
        <v>6</v>
      </c>
      <c r="J188" s="37">
        <f>Accueil!L19</f>
        <v>4</v>
      </c>
      <c r="K188" s="37">
        <f>Accueil!M19</f>
        <v>4</v>
      </c>
      <c r="L188" s="37">
        <f>Accueil!N19</f>
        <v>2</v>
      </c>
      <c r="M188" s="37">
        <f>Accueil!O19</f>
        <v>3</v>
      </c>
      <c r="N188" s="37">
        <f>Accueil!P19</f>
        <v>5</v>
      </c>
      <c r="O188" s="37">
        <f>Accueil!Q19</f>
        <v>1</v>
      </c>
      <c r="P188" s="37">
        <f>Accueil!R19</f>
        <v>5</v>
      </c>
      <c r="Q188" s="37">
        <f>Accueil!S19</f>
        <v>3</v>
      </c>
      <c r="R188" s="37">
        <f>Accueil!T19</f>
        <v>2</v>
      </c>
      <c r="S188" s="37">
        <f>Accueil!U19</f>
        <v>3</v>
      </c>
      <c r="T188" s="37">
        <f>Accueil!V19</f>
        <v>8</v>
      </c>
      <c r="U188" s="37">
        <f>Accueil!W19</f>
        <v>7</v>
      </c>
      <c r="V188" s="37">
        <f>Accueil!X19</f>
        <v>3</v>
      </c>
      <c r="W188" s="37">
        <f>Accueil!Y19</f>
        <v>5</v>
      </c>
      <c r="X188" s="37">
        <f>Accueil!Z19</f>
        <v>6</v>
      </c>
      <c r="Y188" s="37">
        <f>Accueil!AA19</f>
        <v>1</v>
      </c>
      <c r="Z188" s="37">
        <f>Accueil!AB19</f>
        <v>4</v>
      </c>
      <c r="AA188" s="37">
        <f>Accueil!AC19</f>
        <v>5</v>
      </c>
      <c r="AB188" s="37">
        <f>Accueil!AD19</f>
        <v>6</v>
      </c>
      <c r="AC188" s="37">
        <f>Accueil!AE19</f>
        <v>2</v>
      </c>
      <c r="AD188" s="37">
        <f>Accueil!AF19</f>
        <v>6</v>
      </c>
      <c r="AE188" s="37">
        <f>Accueil!AG19</f>
        <v>6</v>
      </c>
      <c r="AF188" s="37">
        <f>Accueil!AH19</f>
        <v>5</v>
      </c>
      <c r="AG188" s="37">
        <f>Accueil!AI19</f>
        <v>6</v>
      </c>
      <c r="AH188" s="37">
        <f>Accueil!AJ19</f>
        <v>7</v>
      </c>
      <c r="AI188" s="37">
        <f>Accueil!AK19</f>
        <v>4</v>
      </c>
      <c r="AJ188" s="37">
        <f>Accueil!AL19</f>
        <v>5</v>
      </c>
      <c r="AK188" s="37">
        <f>Accueil!AM19</f>
        <v>3</v>
      </c>
      <c r="AL188" s="37">
        <f>Accueil!AN19</f>
        <v>4</v>
      </c>
      <c r="AM188" s="37">
        <f>Accueil!AO19</f>
        <v>4</v>
      </c>
      <c r="AN188" s="37">
        <f>Accueil!AP19</f>
        <v>4</v>
      </c>
      <c r="AO188" s="37">
        <f>Accueil!AQ19</f>
        <v>4.3684210526315788</v>
      </c>
      <c r="AP188" s="38">
        <f t="shared" si="1"/>
        <v>1</v>
      </c>
      <c r="AQ188" s="38">
        <f t="shared" si="2"/>
        <v>0</v>
      </c>
      <c r="AR188" s="38">
        <f t="shared" si="3"/>
        <v>0</v>
      </c>
      <c r="AS188" s="38">
        <f t="shared" si="4"/>
        <v>0</v>
      </c>
      <c r="AT188" s="38">
        <f t="shared" si="5"/>
        <v>0</v>
      </c>
      <c r="AU188" s="38">
        <f t="shared" si="6"/>
        <v>0</v>
      </c>
      <c r="AV188" s="38">
        <f t="shared" si="7"/>
        <v>1</v>
      </c>
      <c r="AW188" s="38">
        <f t="shared" si="8"/>
        <v>1</v>
      </c>
      <c r="AX188" s="38">
        <f t="shared" si="9"/>
        <v>0</v>
      </c>
      <c r="AY188" s="38">
        <f t="shared" si="10"/>
        <v>0</v>
      </c>
      <c r="AZ188" s="38">
        <f t="shared" si="11"/>
        <v>0</v>
      </c>
      <c r="BA188" s="38">
        <f t="shared" si="12"/>
        <v>0</v>
      </c>
      <c r="BB188" s="38">
        <f t="shared" si="13"/>
        <v>0</v>
      </c>
      <c r="BC188" s="38">
        <f t="shared" si="14"/>
        <v>0</v>
      </c>
      <c r="BD188" s="38">
        <f t="shared" si="15"/>
        <v>0</v>
      </c>
      <c r="BE188" s="38">
        <f t="shared" si="16"/>
        <v>0</v>
      </c>
      <c r="BF188" s="38">
        <f t="shared" si="17"/>
        <v>0</v>
      </c>
      <c r="BG188" s="38">
        <f t="shared" si="18"/>
        <v>0</v>
      </c>
      <c r="BH188" s="38">
        <f t="shared" si="19"/>
        <v>0</v>
      </c>
      <c r="BI188" s="38">
        <f t="shared" si="20"/>
        <v>0</v>
      </c>
      <c r="BJ188" s="38">
        <f t="shared" si="21"/>
        <v>0</v>
      </c>
      <c r="BK188" s="38">
        <f t="shared" si="22"/>
        <v>1</v>
      </c>
      <c r="BL188" s="38">
        <f t="shared" si="23"/>
        <v>0</v>
      </c>
      <c r="BM188" s="38">
        <f t="shared" si="24"/>
        <v>0</v>
      </c>
      <c r="BN188" s="38">
        <f t="shared" si="25"/>
        <v>0</v>
      </c>
      <c r="BO188" s="38">
        <f t="shared" si="26"/>
        <v>1</v>
      </c>
      <c r="BP188" s="38">
        <f t="shared" si="27"/>
        <v>0</v>
      </c>
      <c r="BQ188" s="38">
        <f t="shared" si="28"/>
        <v>0</v>
      </c>
      <c r="BR188" s="38">
        <f t="shared" si="29"/>
        <v>0</v>
      </c>
      <c r="BS188" s="38">
        <f t="shared" si="30"/>
        <v>0</v>
      </c>
      <c r="BT188" s="38">
        <f t="shared" si="31"/>
        <v>0</v>
      </c>
      <c r="BU188" s="38">
        <f t="shared" si="32"/>
        <v>1</v>
      </c>
      <c r="BV188" s="38">
        <f t="shared" si="33"/>
        <v>0</v>
      </c>
      <c r="BW188" s="38">
        <f t="shared" si="34"/>
        <v>0</v>
      </c>
      <c r="BX188" s="38">
        <f t="shared" si="35"/>
        <v>0</v>
      </c>
      <c r="BY188" s="38">
        <f t="shared" si="36"/>
        <v>0</v>
      </c>
      <c r="BZ188" s="38">
        <f t="shared" si="37"/>
        <v>0</v>
      </c>
      <c r="CA188" s="38">
        <f t="shared" si="38"/>
        <v>0</v>
      </c>
      <c r="CB188" s="14"/>
      <c r="CC188" s="14"/>
      <c r="CD188" s="14"/>
    </row>
    <row r="189" spans="1:82" x14ac:dyDescent="0.25">
      <c r="A189" s="37" t="str">
        <f>Accueil!C20</f>
        <v>Laura</v>
      </c>
      <c r="B189" s="37">
        <f>Accueil!D20</f>
        <v>25</v>
      </c>
      <c r="C189" s="37">
        <f>Accueil!E20</f>
        <v>5</v>
      </c>
      <c r="D189" s="37">
        <f>Accueil!F20</f>
        <v>6</v>
      </c>
      <c r="E189" s="37">
        <f>Accueil!G20</f>
        <v>3</v>
      </c>
      <c r="F189" s="37">
        <f>Accueil!H20</f>
        <v>2</v>
      </c>
      <c r="G189" s="37">
        <f>Accueil!I20</f>
        <v>2</v>
      </c>
      <c r="H189" s="37">
        <f>Accueil!J20</f>
        <v>0</v>
      </c>
      <c r="I189" s="37">
        <f>Accueil!K20</f>
        <v>3</v>
      </c>
      <c r="J189" s="37">
        <f>Accueil!L20</f>
        <v>4</v>
      </c>
      <c r="K189" s="37">
        <f>Accueil!M20</f>
        <v>0</v>
      </c>
      <c r="L189" s="37">
        <f>Accueil!N20</f>
        <v>0</v>
      </c>
      <c r="M189" s="37">
        <f>Accueil!O20</f>
        <v>0</v>
      </c>
      <c r="N189" s="37">
        <f>Accueil!P20</f>
        <v>0</v>
      </c>
      <c r="O189" s="37">
        <f>Accueil!Q20</f>
        <v>0</v>
      </c>
      <c r="P189" s="37">
        <f>Accueil!R20</f>
        <v>0</v>
      </c>
      <c r="Q189" s="37">
        <f>Accueil!S20</f>
        <v>0</v>
      </c>
      <c r="R189" s="37">
        <f>Accueil!T20</f>
        <v>0</v>
      </c>
      <c r="S189" s="37">
        <f>Accueil!U20</f>
        <v>0</v>
      </c>
      <c r="T189" s="37">
        <f>Accueil!V20</f>
        <v>0</v>
      </c>
      <c r="U189" s="37">
        <f>Accueil!W20</f>
        <v>0</v>
      </c>
      <c r="V189" s="37">
        <f>Accueil!X20</f>
        <v>0</v>
      </c>
      <c r="W189" s="37">
        <f>Accueil!Y20</f>
        <v>0</v>
      </c>
      <c r="X189" s="37">
        <f>Accueil!Z20</f>
        <v>0</v>
      </c>
      <c r="Y189" s="37">
        <f>Accueil!AA20</f>
        <v>0</v>
      </c>
      <c r="Z189" s="37">
        <f>Accueil!AB20</f>
        <v>0</v>
      </c>
      <c r="AA189" s="37">
        <f>Accueil!AC20</f>
        <v>0</v>
      </c>
      <c r="AB189" s="37">
        <f>Accueil!AD20</f>
        <v>0</v>
      </c>
      <c r="AC189" s="37">
        <f>Accueil!AE20</f>
        <v>0</v>
      </c>
      <c r="AD189" s="37">
        <f>Accueil!AF20</f>
        <v>0</v>
      </c>
      <c r="AE189" s="37">
        <f>Accueil!AG20</f>
        <v>0</v>
      </c>
      <c r="AF189" s="37">
        <f>Accueil!AH20</f>
        <v>0</v>
      </c>
      <c r="AG189" s="37">
        <f>Accueil!AI20</f>
        <v>0</v>
      </c>
      <c r="AH189" s="37">
        <f>Accueil!AJ20</f>
        <v>0</v>
      </c>
      <c r="AI189" s="37">
        <f>Accueil!AK20</f>
        <v>0</v>
      </c>
      <c r="AJ189" s="37">
        <f>Accueil!AL20</f>
        <v>0</v>
      </c>
      <c r="AK189" s="37">
        <f>Accueil!AM20</f>
        <v>0</v>
      </c>
      <c r="AL189" s="37">
        <f>Accueil!AN20</f>
        <v>0</v>
      </c>
      <c r="AM189" s="37">
        <f>Accueil!AO20</f>
        <v>0</v>
      </c>
      <c r="AN189" s="37">
        <f>Accueil!AP20</f>
        <v>0</v>
      </c>
      <c r="AO189" s="37">
        <f>Accueil!AQ20</f>
        <v>3.5714285714285716</v>
      </c>
      <c r="AP189" s="38">
        <f t="shared" si="1"/>
        <v>0</v>
      </c>
      <c r="AQ189" s="38">
        <f t="shared" si="2"/>
        <v>0</v>
      </c>
      <c r="AR189" s="38">
        <f t="shared" si="3"/>
        <v>0</v>
      </c>
      <c r="AS189" s="38">
        <f t="shared" si="4"/>
        <v>0</v>
      </c>
      <c r="AT189" s="38">
        <f t="shared" si="5"/>
        <v>0</v>
      </c>
      <c r="AU189" s="38">
        <f t="shared" si="6"/>
        <v>0</v>
      </c>
      <c r="AV189" s="38">
        <f t="shared" si="7"/>
        <v>0</v>
      </c>
      <c r="AW189" s="38">
        <f t="shared" si="8"/>
        <v>1</v>
      </c>
      <c r="AX189" s="38">
        <f t="shared" si="9"/>
        <v>0</v>
      </c>
      <c r="AY189" s="38">
        <f t="shared" si="10"/>
        <v>0</v>
      </c>
      <c r="AZ189" s="38">
        <f t="shared" si="11"/>
        <v>0</v>
      </c>
      <c r="BA189" s="38">
        <f t="shared" si="12"/>
        <v>0</v>
      </c>
      <c r="BB189" s="38">
        <f t="shared" si="13"/>
        <v>0</v>
      </c>
      <c r="BC189" s="38">
        <f t="shared" si="14"/>
        <v>0</v>
      </c>
      <c r="BD189" s="38">
        <f t="shared" si="15"/>
        <v>0</v>
      </c>
      <c r="BE189" s="38">
        <f t="shared" si="16"/>
        <v>0</v>
      </c>
      <c r="BF189" s="38">
        <f t="shared" si="17"/>
        <v>0</v>
      </c>
      <c r="BG189" s="38">
        <f t="shared" si="18"/>
        <v>0</v>
      </c>
      <c r="BH189" s="38">
        <f t="shared" si="19"/>
        <v>0</v>
      </c>
      <c r="BI189" s="38">
        <f t="shared" si="20"/>
        <v>0</v>
      </c>
      <c r="BJ189" s="38">
        <f t="shared" si="21"/>
        <v>0</v>
      </c>
      <c r="BK189" s="38">
        <f t="shared" si="22"/>
        <v>0</v>
      </c>
      <c r="BL189" s="38">
        <f t="shared" si="23"/>
        <v>0</v>
      </c>
      <c r="BM189" s="38">
        <f t="shared" si="24"/>
        <v>0</v>
      </c>
      <c r="BN189" s="38">
        <f t="shared" si="25"/>
        <v>0</v>
      </c>
      <c r="BO189" s="38">
        <f t="shared" si="26"/>
        <v>0</v>
      </c>
      <c r="BP189" s="38">
        <f t="shared" si="27"/>
        <v>0</v>
      </c>
      <c r="BQ189" s="38">
        <f t="shared" si="28"/>
        <v>0</v>
      </c>
      <c r="BR189" s="38">
        <f t="shared" si="29"/>
        <v>0</v>
      </c>
      <c r="BS189" s="38">
        <f t="shared" si="30"/>
        <v>0</v>
      </c>
      <c r="BT189" s="38">
        <f t="shared" si="31"/>
        <v>0</v>
      </c>
      <c r="BU189" s="38">
        <f t="shared" si="32"/>
        <v>0</v>
      </c>
      <c r="BV189" s="38">
        <f t="shared" si="33"/>
        <v>0</v>
      </c>
      <c r="BW189" s="38">
        <f t="shared" si="34"/>
        <v>0</v>
      </c>
      <c r="BX189" s="38">
        <f t="shared" si="35"/>
        <v>0</v>
      </c>
      <c r="BY189" s="38">
        <f t="shared" si="36"/>
        <v>0</v>
      </c>
      <c r="BZ189" s="38">
        <f t="shared" si="37"/>
        <v>0</v>
      </c>
      <c r="CA189" s="38">
        <f t="shared" si="38"/>
        <v>0</v>
      </c>
      <c r="CB189" s="14"/>
      <c r="CC189" s="14"/>
      <c r="CD189" s="14"/>
    </row>
    <row r="190" spans="1:82" x14ac:dyDescent="0.25">
      <c r="A190" s="37" t="str">
        <f>Accueil!C21</f>
        <v>Renoda</v>
      </c>
      <c r="B190" s="37">
        <f>Accueil!D21</f>
        <v>6</v>
      </c>
      <c r="C190" s="37">
        <f>Accueil!E21</f>
        <v>6</v>
      </c>
      <c r="D190" s="37">
        <f>Accueil!F21</f>
        <v>0</v>
      </c>
      <c r="E190" s="37">
        <f>Accueil!G21</f>
        <v>0</v>
      </c>
      <c r="F190" s="37">
        <f>Accueil!H21</f>
        <v>0</v>
      </c>
      <c r="G190" s="37">
        <f>Accueil!I21</f>
        <v>0</v>
      </c>
      <c r="H190" s="37">
        <f>Accueil!J21</f>
        <v>0</v>
      </c>
      <c r="I190" s="37">
        <f>Accueil!K21</f>
        <v>0</v>
      </c>
      <c r="J190" s="37">
        <f>Accueil!L21</f>
        <v>0</v>
      </c>
      <c r="K190" s="37">
        <f>Accueil!M21</f>
        <v>0</v>
      </c>
      <c r="L190" s="37">
        <f>Accueil!N21</f>
        <v>0</v>
      </c>
      <c r="M190" s="37">
        <f>Accueil!O21</f>
        <v>0</v>
      </c>
      <c r="N190" s="37">
        <f>Accueil!P21</f>
        <v>0</v>
      </c>
      <c r="O190" s="37">
        <f>Accueil!Q21</f>
        <v>0</v>
      </c>
      <c r="P190" s="37">
        <f>Accueil!R21</f>
        <v>0</v>
      </c>
      <c r="Q190" s="37">
        <f>Accueil!S21</f>
        <v>0</v>
      </c>
      <c r="R190" s="37">
        <f>Accueil!T21</f>
        <v>0</v>
      </c>
      <c r="S190" s="37">
        <f>Accueil!U21</f>
        <v>0</v>
      </c>
      <c r="T190" s="37">
        <f>Accueil!V21</f>
        <v>0</v>
      </c>
      <c r="U190" s="37">
        <f>Accueil!W21</f>
        <v>0</v>
      </c>
      <c r="V190" s="37">
        <f>Accueil!X21</f>
        <v>0</v>
      </c>
      <c r="W190" s="37">
        <f>Accueil!Y21</f>
        <v>0</v>
      </c>
      <c r="X190" s="37">
        <f>Accueil!Z21</f>
        <v>0</v>
      </c>
      <c r="Y190" s="37">
        <f>Accueil!AA21</f>
        <v>0</v>
      </c>
      <c r="Z190" s="37">
        <f>Accueil!AB21</f>
        <v>0</v>
      </c>
      <c r="AA190" s="37">
        <f>Accueil!AC21</f>
        <v>0</v>
      </c>
      <c r="AB190" s="37">
        <f>Accueil!AD21</f>
        <v>0</v>
      </c>
      <c r="AC190" s="37">
        <f>Accueil!AE21</f>
        <v>0</v>
      </c>
      <c r="AD190" s="37">
        <f>Accueil!AF21</f>
        <v>0</v>
      </c>
      <c r="AE190" s="37">
        <f>Accueil!AG21</f>
        <v>0</v>
      </c>
      <c r="AF190" s="37">
        <f>Accueil!AH21</f>
        <v>0</v>
      </c>
      <c r="AG190" s="37">
        <f>Accueil!AI21</f>
        <v>0</v>
      </c>
      <c r="AH190" s="37">
        <f>Accueil!AJ21</f>
        <v>0</v>
      </c>
      <c r="AI190" s="37">
        <f>Accueil!AK21</f>
        <v>0</v>
      </c>
      <c r="AJ190" s="37">
        <f>Accueil!AL21</f>
        <v>0</v>
      </c>
      <c r="AK190" s="37">
        <f>Accueil!AM21</f>
        <v>0</v>
      </c>
      <c r="AL190" s="37">
        <f>Accueil!AN21</f>
        <v>0</v>
      </c>
      <c r="AM190" s="37">
        <f>Accueil!AO21</f>
        <v>0</v>
      </c>
      <c r="AN190" s="37">
        <f>Accueil!AP21</f>
        <v>0</v>
      </c>
      <c r="AO190" s="37" t="str">
        <f>Accueil!AQ21</f>
        <v>-</v>
      </c>
      <c r="AP190" s="38">
        <f t="shared" si="1"/>
        <v>1</v>
      </c>
      <c r="AQ190" s="38">
        <f t="shared" si="2"/>
        <v>0</v>
      </c>
      <c r="AR190" s="38">
        <f t="shared" si="3"/>
        <v>0</v>
      </c>
      <c r="AS190" s="38">
        <f t="shared" si="4"/>
        <v>0</v>
      </c>
      <c r="AT190" s="38">
        <f t="shared" si="5"/>
        <v>0</v>
      </c>
      <c r="AU190" s="38">
        <f t="shared" si="6"/>
        <v>0</v>
      </c>
      <c r="AV190" s="38">
        <f t="shared" si="7"/>
        <v>0</v>
      </c>
      <c r="AW190" s="38">
        <f t="shared" si="8"/>
        <v>0</v>
      </c>
      <c r="AX190" s="38">
        <f t="shared" si="9"/>
        <v>0</v>
      </c>
      <c r="AY190" s="38">
        <f t="shared" si="10"/>
        <v>0</v>
      </c>
      <c r="AZ190" s="38">
        <f t="shared" si="11"/>
        <v>0</v>
      </c>
      <c r="BA190" s="38">
        <f t="shared" si="12"/>
        <v>0</v>
      </c>
      <c r="BB190" s="38">
        <f t="shared" si="13"/>
        <v>0</v>
      </c>
      <c r="BC190" s="38">
        <f t="shared" si="14"/>
        <v>0</v>
      </c>
      <c r="BD190" s="38">
        <f t="shared" si="15"/>
        <v>0</v>
      </c>
      <c r="BE190" s="38">
        <f t="shared" si="16"/>
        <v>0</v>
      </c>
      <c r="BF190" s="38">
        <f t="shared" si="17"/>
        <v>0</v>
      </c>
      <c r="BG190" s="38">
        <f t="shared" si="18"/>
        <v>0</v>
      </c>
      <c r="BH190" s="38">
        <f t="shared" si="19"/>
        <v>0</v>
      </c>
      <c r="BI190" s="38">
        <f t="shared" si="20"/>
        <v>0</v>
      </c>
      <c r="BJ190" s="38">
        <f t="shared" si="21"/>
        <v>0</v>
      </c>
      <c r="BK190" s="38">
        <f t="shared" si="22"/>
        <v>0</v>
      </c>
      <c r="BL190" s="38">
        <f t="shared" si="23"/>
        <v>0</v>
      </c>
      <c r="BM190" s="38">
        <f t="shared" si="24"/>
        <v>0</v>
      </c>
      <c r="BN190" s="38">
        <f t="shared" si="25"/>
        <v>0</v>
      </c>
      <c r="BO190" s="38">
        <f t="shared" si="26"/>
        <v>0</v>
      </c>
      <c r="BP190" s="38">
        <f t="shared" si="27"/>
        <v>0</v>
      </c>
      <c r="BQ190" s="38">
        <f t="shared" si="28"/>
        <v>0</v>
      </c>
      <c r="BR190" s="38">
        <f t="shared" si="29"/>
        <v>0</v>
      </c>
      <c r="BS190" s="38">
        <f t="shared" si="30"/>
        <v>0</v>
      </c>
      <c r="BT190" s="38">
        <f t="shared" si="31"/>
        <v>0</v>
      </c>
      <c r="BU190" s="38">
        <f t="shared" si="32"/>
        <v>0</v>
      </c>
      <c r="BV190" s="38">
        <f t="shared" si="33"/>
        <v>0</v>
      </c>
      <c r="BW190" s="38">
        <f t="shared" si="34"/>
        <v>0</v>
      </c>
      <c r="BX190" s="38">
        <f t="shared" si="35"/>
        <v>0</v>
      </c>
      <c r="BY190" s="38">
        <f t="shared" si="36"/>
        <v>0</v>
      </c>
      <c r="BZ190" s="38">
        <f t="shared" si="37"/>
        <v>0</v>
      </c>
      <c r="CA190" s="38">
        <f t="shared" si="38"/>
        <v>0</v>
      </c>
      <c r="CB190" s="14"/>
      <c r="CC190" s="14"/>
      <c r="CD190" s="14"/>
    </row>
    <row r="191" spans="1:82" x14ac:dyDescent="0.25">
      <c r="A191" s="37">
        <f>Accueil!C22</f>
        <v>10</v>
      </c>
      <c r="B191" s="37">
        <f>Accueil!D22</f>
        <v>0</v>
      </c>
      <c r="C191" s="37">
        <f>Accueil!E22</f>
        <v>0</v>
      </c>
      <c r="D191" s="37">
        <f>Accueil!F22</f>
        <v>0</v>
      </c>
      <c r="E191" s="37">
        <f>Accueil!G22</f>
        <v>0</v>
      </c>
      <c r="F191" s="37">
        <f>Accueil!H22</f>
        <v>0</v>
      </c>
      <c r="G191" s="37">
        <f>Accueil!I22</f>
        <v>0</v>
      </c>
      <c r="H191" s="37">
        <f>Accueil!J22</f>
        <v>0</v>
      </c>
      <c r="I191" s="37">
        <f>Accueil!K22</f>
        <v>0</v>
      </c>
      <c r="J191" s="37">
        <f>Accueil!L22</f>
        <v>0</v>
      </c>
      <c r="K191" s="37">
        <f>Accueil!M22</f>
        <v>0</v>
      </c>
      <c r="L191" s="37">
        <f>Accueil!N22</f>
        <v>0</v>
      </c>
      <c r="M191" s="37">
        <f>Accueil!O22</f>
        <v>0</v>
      </c>
      <c r="N191" s="37">
        <f>Accueil!P22</f>
        <v>0</v>
      </c>
      <c r="O191" s="37">
        <f>Accueil!Q22</f>
        <v>0</v>
      </c>
      <c r="P191" s="37">
        <f>Accueil!R22</f>
        <v>0</v>
      </c>
      <c r="Q191" s="37">
        <f>Accueil!S22</f>
        <v>0</v>
      </c>
      <c r="R191" s="37">
        <f>Accueil!T22</f>
        <v>0</v>
      </c>
      <c r="S191" s="37">
        <f>Accueil!U22</f>
        <v>0</v>
      </c>
      <c r="T191" s="37">
        <f>Accueil!V22</f>
        <v>0</v>
      </c>
      <c r="U191" s="37">
        <f>Accueil!W22</f>
        <v>0</v>
      </c>
      <c r="V191" s="37">
        <f>Accueil!X22</f>
        <v>0</v>
      </c>
      <c r="W191" s="37">
        <f>Accueil!Y22</f>
        <v>0</v>
      </c>
      <c r="X191" s="37">
        <f>Accueil!Z22</f>
        <v>0</v>
      </c>
      <c r="Y191" s="37">
        <f>Accueil!AA22</f>
        <v>0</v>
      </c>
      <c r="Z191" s="37">
        <f>Accueil!AB22</f>
        <v>0</v>
      </c>
      <c r="AA191" s="37">
        <f>Accueil!AC22</f>
        <v>0</v>
      </c>
      <c r="AB191" s="37">
        <f>Accueil!AD22</f>
        <v>0</v>
      </c>
      <c r="AC191" s="37">
        <f>Accueil!AE22</f>
        <v>0</v>
      </c>
      <c r="AD191" s="37">
        <f>Accueil!AF22</f>
        <v>0</v>
      </c>
      <c r="AE191" s="37">
        <f>Accueil!AG22</f>
        <v>0</v>
      </c>
      <c r="AF191" s="37">
        <f>Accueil!AH22</f>
        <v>0</v>
      </c>
      <c r="AG191" s="37">
        <f>Accueil!AI22</f>
        <v>0</v>
      </c>
      <c r="AH191" s="37">
        <f>Accueil!AJ22</f>
        <v>0</v>
      </c>
      <c r="AI191" s="37">
        <f>Accueil!AK22</f>
        <v>0</v>
      </c>
      <c r="AJ191" s="37">
        <f>Accueil!AL22</f>
        <v>0</v>
      </c>
      <c r="AK191" s="37">
        <f>Accueil!AM22</f>
        <v>0</v>
      </c>
      <c r="AL191" s="37">
        <f>Accueil!AN22</f>
        <v>0</v>
      </c>
      <c r="AM191" s="37">
        <f>Accueil!AO22</f>
        <v>0</v>
      </c>
      <c r="AN191" s="37">
        <f>Accueil!AP22</f>
        <v>0</v>
      </c>
      <c r="AO191" s="37" t="str">
        <f>Accueil!AQ22</f>
        <v/>
      </c>
      <c r="AP191" s="38">
        <f t="shared" si="1"/>
        <v>0</v>
      </c>
      <c r="AQ191" s="38">
        <f t="shared" si="2"/>
        <v>0</v>
      </c>
      <c r="AR191" s="38">
        <f t="shared" si="3"/>
        <v>0</v>
      </c>
      <c r="AS191" s="38">
        <f t="shared" si="4"/>
        <v>0</v>
      </c>
      <c r="AT191" s="38">
        <f t="shared" si="5"/>
        <v>0</v>
      </c>
      <c r="AU191" s="38">
        <f t="shared" si="6"/>
        <v>0</v>
      </c>
      <c r="AV191" s="38">
        <f t="shared" si="7"/>
        <v>0</v>
      </c>
      <c r="AW191" s="38">
        <f t="shared" si="8"/>
        <v>0</v>
      </c>
      <c r="AX191" s="38">
        <f t="shared" si="9"/>
        <v>0</v>
      </c>
      <c r="AY191" s="38">
        <f t="shared" si="10"/>
        <v>0</v>
      </c>
      <c r="AZ191" s="38">
        <f t="shared" si="11"/>
        <v>0</v>
      </c>
      <c r="BA191" s="38">
        <f t="shared" si="12"/>
        <v>0</v>
      </c>
      <c r="BB191" s="38">
        <f t="shared" si="13"/>
        <v>0</v>
      </c>
      <c r="BC191" s="38">
        <f t="shared" si="14"/>
        <v>0</v>
      </c>
      <c r="BD191" s="38">
        <f t="shared" si="15"/>
        <v>0</v>
      </c>
      <c r="BE191" s="38">
        <f t="shared" si="16"/>
        <v>0</v>
      </c>
      <c r="BF191" s="38">
        <f t="shared" si="17"/>
        <v>0</v>
      </c>
      <c r="BG191" s="38">
        <f t="shared" si="18"/>
        <v>0</v>
      </c>
      <c r="BH191" s="38">
        <f t="shared" si="19"/>
        <v>0</v>
      </c>
      <c r="BI191" s="38">
        <f t="shared" si="20"/>
        <v>0</v>
      </c>
      <c r="BJ191" s="38">
        <f t="shared" si="21"/>
        <v>0</v>
      </c>
      <c r="BK191" s="38">
        <f t="shared" si="22"/>
        <v>0</v>
      </c>
      <c r="BL191" s="38">
        <f t="shared" si="23"/>
        <v>0</v>
      </c>
      <c r="BM191" s="38">
        <f t="shared" si="24"/>
        <v>0</v>
      </c>
      <c r="BN191" s="38">
        <f t="shared" si="25"/>
        <v>0</v>
      </c>
      <c r="BO191" s="38">
        <f t="shared" si="26"/>
        <v>0</v>
      </c>
      <c r="BP191" s="38">
        <f t="shared" si="27"/>
        <v>0</v>
      </c>
      <c r="BQ191" s="38">
        <f t="shared" si="28"/>
        <v>0</v>
      </c>
      <c r="BR191" s="38">
        <f t="shared" si="29"/>
        <v>0</v>
      </c>
      <c r="BS191" s="38">
        <f t="shared" si="30"/>
        <v>0</v>
      </c>
      <c r="BT191" s="38">
        <f t="shared" si="31"/>
        <v>0</v>
      </c>
      <c r="BU191" s="38">
        <f t="shared" si="32"/>
        <v>0</v>
      </c>
      <c r="BV191" s="38">
        <f t="shared" si="33"/>
        <v>0</v>
      </c>
      <c r="BW191" s="38">
        <f t="shared" si="34"/>
        <v>0</v>
      </c>
      <c r="BX191" s="38">
        <f t="shared" si="35"/>
        <v>0</v>
      </c>
      <c r="BY191" s="38">
        <f t="shared" si="36"/>
        <v>0</v>
      </c>
      <c r="BZ191" s="38">
        <f t="shared" si="37"/>
        <v>0</v>
      </c>
      <c r="CA191" s="38">
        <f t="shared" si="38"/>
        <v>0</v>
      </c>
      <c r="CB191" s="14"/>
      <c r="CC191" s="14"/>
      <c r="CD191" s="14"/>
    </row>
    <row r="192" spans="1:82" x14ac:dyDescent="0.25">
      <c r="A192" s="37">
        <f>Accueil!C23</f>
        <v>11</v>
      </c>
      <c r="B192" s="37">
        <f>Accueil!D23</f>
        <v>0</v>
      </c>
      <c r="C192" s="37">
        <f>Accueil!E23</f>
        <v>0</v>
      </c>
      <c r="D192" s="37">
        <f>Accueil!F23</f>
        <v>0</v>
      </c>
      <c r="E192" s="37">
        <f>Accueil!G23</f>
        <v>0</v>
      </c>
      <c r="F192" s="37">
        <f>Accueil!H23</f>
        <v>0</v>
      </c>
      <c r="G192" s="37">
        <f>Accueil!I23</f>
        <v>0</v>
      </c>
      <c r="H192" s="37">
        <f>Accueil!J23</f>
        <v>0</v>
      </c>
      <c r="I192" s="37">
        <f>Accueil!K23</f>
        <v>0</v>
      </c>
      <c r="J192" s="37">
        <f>Accueil!L23</f>
        <v>0</v>
      </c>
      <c r="K192" s="37">
        <f>Accueil!M23</f>
        <v>0</v>
      </c>
      <c r="L192" s="37">
        <f>Accueil!N23</f>
        <v>0</v>
      </c>
      <c r="M192" s="37">
        <f>Accueil!O23</f>
        <v>0</v>
      </c>
      <c r="N192" s="37">
        <f>Accueil!P23</f>
        <v>0</v>
      </c>
      <c r="O192" s="37">
        <f>Accueil!Q23</f>
        <v>0</v>
      </c>
      <c r="P192" s="37">
        <f>Accueil!R23</f>
        <v>0</v>
      </c>
      <c r="Q192" s="37">
        <f>Accueil!S23</f>
        <v>0</v>
      </c>
      <c r="R192" s="37">
        <f>Accueil!T23</f>
        <v>0</v>
      </c>
      <c r="S192" s="37">
        <f>Accueil!U23</f>
        <v>0</v>
      </c>
      <c r="T192" s="37">
        <f>Accueil!V23</f>
        <v>0</v>
      </c>
      <c r="U192" s="37">
        <f>Accueil!W23</f>
        <v>0</v>
      </c>
      <c r="V192" s="37">
        <f>Accueil!X23</f>
        <v>0</v>
      </c>
      <c r="W192" s="37">
        <f>Accueil!Y23</f>
        <v>0</v>
      </c>
      <c r="X192" s="37">
        <f>Accueil!Z23</f>
        <v>0</v>
      </c>
      <c r="Y192" s="37">
        <f>Accueil!AA23</f>
        <v>0</v>
      </c>
      <c r="Z192" s="37">
        <f>Accueil!AB23</f>
        <v>0</v>
      </c>
      <c r="AA192" s="37">
        <f>Accueil!AC23</f>
        <v>0</v>
      </c>
      <c r="AB192" s="37">
        <f>Accueil!AD23</f>
        <v>0</v>
      </c>
      <c r="AC192" s="37">
        <f>Accueil!AE23</f>
        <v>0</v>
      </c>
      <c r="AD192" s="37">
        <f>Accueil!AF23</f>
        <v>0</v>
      </c>
      <c r="AE192" s="37">
        <f>Accueil!AG23</f>
        <v>0</v>
      </c>
      <c r="AF192" s="37">
        <f>Accueil!AH23</f>
        <v>0</v>
      </c>
      <c r="AG192" s="37">
        <f>Accueil!AI23</f>
        <v>0</v>
      </c>
      <c r="AH192" s="37">
        <f>Accueil!AJ23</f>
        <v>0</v>
      </c>
      <c r="AI192" s="37">
        <f>Accueil!AK23</f>
        <v>0</v>
      </c>
      <c r="AJ192" s="37">
        <f>Accueil!AL23</f>
        <v>0</v>
      </c>
      <c r="AK192" s="37">
        <f>Accueil!AM23</f>
        <v>0</v>
      </c>
      <c r="AL192" s="37">
        <f>Accueil!AN23</f>
        <v>0</v>
      </c>
      <c r="AM192" s="37">
        <f>Accueil!AO23</f>
        <v>0</v>
      </c>
      <c r="AN192" s="37">
        <f>Accueil!AP23</f>
        <v>0</v>
      </c>
      <c r="AO192" s="37" t="str">
        <f>Accueil!AQ23</f>
        <v/>
      </c>
      <c r="AP192" s="38">
        <f t="shared" si="1"/>
        <v>0</v>
      </c>
      <c r="AQ192" s="38">
        <f t="shared" si="2"/>
        <v>0</v>
      </c>
      <c r="AR192" s="38">
        <f t="shared" si="3"/>
        <v>0</v>
      </c>
      <c r="AS192" s="38">
        <f t="shared" si="4"/>
        <v>0</v>
      </c>
      <c r="AT192" s="38">
        <f t="shared" si="5"/>
        <v>0</v>
      </c>
      <c r="AU192" s="38">
        <f t="shared" si="6"/>
        <v>0</v>
      </c>
      <c r="AV192" s="38">
        <f t="shared" si="7"/>
        <v>0</v>
      </c>
      <c r="AW192" s="38">
        <f t="shared" si="8"/>
        <v>0</v>
      </c>
      <c r="AX192" s="38">
        <f t="shared" si="9"/>
        <v>0</v>
      </c>
      <c r="AY192" s="38">
        <f t="shared" si="10"/>
        <v>0</v>
      </c>
      <c r="AZ192" s="38">
        <f t="shared" si="11"/>
        <v>0</v>
      </c>
      <c r="BA192" s="38">
        <f t="shared" si="12"/>
        <v>0</v>
      </c>
      <c r="BB192" s="38">
        <f t="shared" si="13"/>
        <v>0</v>
      </c>
      <c r="BC192" s="38">
        <f t="shared" si="14"/>
        <v>0</v>
      </c>
      <c r="BD192" s="38">
        <f t="shared" si="15"/>
        <v>0</v>
      </c>
      <c r="BE192" s="38">
        <f t="shared" si="16"/>
        <v>0</v>
      </c>
      <c r="BF192" s="38">
        <f t="shared" si="17"/>
        <v>0</v>
      </c>
      <c r="BG192" s="38">
        <f t="shared" si="18"/>
        <v>0</v>
      </c>
      <c r="BH192" s="38">
        <f t="shared" si="19"/>
        <v>0</v>
      </c>
      <c r="BI192" s="38">
        <f t="shared" si="20"/>
        <v>0</v>
      </c>
      <c r="BJ192" s="38">
        <f t="shared" si="21"/>
        <v>0</v>
      </c>
      <c r="BK192" s="38">
        <f t="shared" si="22"/>
        <v>0</v>
      </c>
      <c r="BL192" s="38">
        <f t="shared" si="23"/>
        <v>0</v>
      </c>
      <c r="BM192" s="38">
        <f t="shared" si="24"/>
        <v>0</v>
      </c>
      <c r="BN192" s="38">
        <f t="shared" si="25"/>
        <v>0</v>
      </c>
      <c r="BO192" s="38">
        <f t="shared" si="26"/>
        <v>0</v>
      </c>
      <c r="BP192" s="38">
        <f t="shared" si="27"/>
        <v>0</v>
      </c>
      <c r="BQ192" s="38">
        <f t="shared" si="28"/>
        <v>0</v>
      </c>
      <c r="BR192" s="38">
        <f t="shared" si="29"/>
        <v>0</v>
      </c>
      <c r="BS192" s="38">
        <f t="shared" si="30"/>
        <v>0</v>
      </c>
      <c r="BT192" s="38">
        <f t="shared" si="31"/>
        <v>0</v>
      </c>
      <c r="BU192" s="38">
        <f t="shared" si="32"/>
        <v>0</v>
      </c>
      <c r="BV192" s="38">
        <f t="shared" si="33"/>
        <v>0</v>
      </c>
      <c r="BW192" s="38">
        <f t="shared" si="34"/>
        <v>0</v>
      </c>
      <c r="BX192" s="38">
        <f t="shared" si="35"/>
        <v>0</v>
      </c>
      <c r="BY192" s="38">
        <f t="shared" si="36"/>
        <v>0</v>
      </c>
      <c r="BZ192" s="38">
        <f t="shared" si="37"/>
        <v>0</v>
      </c>
      <c r="CA192" s="38">
        <f t="shared" si="38"/>
        <v>0</v>
      </c>
      <c r="CB192" s="14"/>
      <c r="CC192" s="14"/>
      <c r="CD192" s="14"/>
    </row>
    <row r="193" spans="1:82" x14ac:dyDescent="0.25">
      <c r="A193" s="37">
        <f>Accueil!C24</f>
        <v>12</v>
      </c>
      <c r="B193" s="37">
        <f>Accueil!D24</f>
        <v>0</v>
      </c>
      <c r="C193" s="37">
        <f>Accueil!E24</f>
        <v>0</v>
      </c>
      <c r="D193" s="37">
        <f>Accueil!F24</f>
        <v>0</v>
      </c>
      <c r="E193" s="37">
        <f>Accueil!G24</f>
        <v>0</v>
      </c>
      <c r="F193" s="37">
        <f>Accueil!H24</f>
        <v>0</v>
      </c>
      <c r="G193" s="37">
        <f>Accueil!I24</f>
        <v>0</v>
      </c>
      <c r="H193" s="37">
        <f>Accueil!J24</f>
        <v>0</v>
      </c>
      <c r="I193" s="37">
        <f>Accueil!K24</f>
        <v>0</v>
      </c>
      <c r="J193" s="37">
        <f>Accueil!L24</f>
        <v>0</v>
      </c>
      <c r="K193" s="37">
        <f>Accueil!M24</f>
        <v>0</v>
      </c>
      <c r="L193" s="37">
        <f>Accueil!N24</f>
        <v>0</v>
      </c>
      <c r="M193" s="37">
        <f>Accueil!O24</f>
        <v>0</v>
      </c>
      <c r="N193" s="37">
        <f>Accueil!P24</f>
        <v>0</v>
      </c>
      <c r="O193" s="37">
        <f>Accueil!Q24</f>
        <v>0</v>
      </c>
      <c r="P193" s="37">
        <f>Accueil!R24</f>
        <v>0</v>
      </c>
      <c r="Q193" s="37">
        <f>Accueil!S24</f>
        <v>0</v>
      </c>
      <c r="R193" s="37">
        <f>Accueil!T24</f>
        <v>0</v>
      </c>
      <c r="S193" s="37">
        <f>Accueil!U24</f>
        <v>0</v>
      </c>
      <c r="T193" s="37">
        <f>Accueil!V24</f>
        <v>0</v>
      </c>
      <c r="U193" s="37">
        <f>Accueil!W24</f>
        <v>0</v>
      </c>
      <c r="V193" s="37">
        <f>Accueil!X24</f>
        <v>0</v>
      </c>
      <c r="W193" s="37">
        <f>Accueil!Y24</f>
        <v>0</v>
      </c>
      <c r="X193" s="37">
        <f>Accueil!Z24</f>
        <v>0</v>
      </c>
      <c r="Y193" s="37">
        <f>Accueil!AA24</f>
        <v>0</v>
      </c>
      <c r="Z193" s="37">
        <f>Accueil!AB24</f>
        <v>0</v>
      </c>
      <c r="AA193" s="37">
        <f>Accueil!AC24</f>
        <v>0</v>
      </c>
      <c r="AB193" s="37">
        <f>Accueil!AD24</f>
        <v>0</v>
      </c>
      <c r="AC193" s="37">
        <f>Accueil!AE24</f>
        <v>0</v>
      </c>
      <c r="AD193" s="37">
        <f>Accueil!AF24</f>
        <v>0</v>
      </c>
      <c r="AE193" s="37">
        <f>Accueil!AG24</f>
        <v>0</v>
      </c>
      <c r="AF193" s="37">
        <f>Accueil!AH24</f>
        <v>0</v>
      </c>
      <c r="AG193" s="37">
        <f>Accueil!AI24</f>
        <v>0</v>
      </c>
      <c r="AH193" s="37">
        <f>Accueil!AJ24</f>
        <v>0</v>
      </c>
      <c r="AI193" s="37">
        <f>Accueil!AK24</f>
        <v>0</v>
      </c>
      <c r="AJ193" s="37">
        <f>Accueil!AL24</f>
        <v>0</v>
      </c>
      <c r="AK193" s="37">
        <f>Accueil!AM24</f>
        <v>0</v>
      </c>
      <c r="AL193" s="37">
        <f>Accueil!AN24</f>
        <v>0</v>
      </c>
      <c r="AM193" s="37">
        <f>Accueil!AO24</f>
        <v>0</v>
      </c>
      <c r="AN193" s="37">
        <f>Accueil!AP24</f>
        <v>0</v>
      </c>
      <c r="AO193" s="37" t="str">
        <f>Accueil!AQ24</f>
        <v/>
      </c>
      <c r="AP193" s="38">
        <f t="shared" si="1"/>
        <v>0</v>
      </c>
      <c r="AQ193" s="38">
        <f t="shared" si="2"/>
        <v>0</v>
      </c>
      <c r="AR193" s="38">
        <f t="shared" si="3"/>
        <v>0</v>
      </c>
      <c r="AS193" s="38">
        <f t="shared" si="4"/>
        <v>0</v>
      </c>
      <c r="AT193" s="38">
        <f t="shared" si="5"/>
        <v>0</v>
      </c>
      <c r="AU193" s="38">
        <f t="shared" si="6"/>
        <v>0</v>
      </c>
      <c r="AV193" s="38">
        <f t="shared" si="7"/>
        <v>0</v>
      </c>
      <c r="AW193" s="38">
        <f t="shared" si="8"/>
        <v>0</v>
      </c>
      <c r="AX193" s="38">
        <f t="shared" si="9"/>
        <v>0</v>
      </c>
      <c r="AY193" s="38">
        <f t="shared" si="10"/>
        <v>0</v>
      </c>
      <c r="AZ193" s="38">
        <f t="shared" si="11"/>
        <v>0</v>
      </c>
      <c r="BA193" s="38">
        <f t="shared" si="12"/>
        <v>0</v>
      </c>
      <c r="BB193" s="38">
        <f t="shared" si="13"/>
        <v>0</v>
      </c>
      <c r="BC193" s="38">
        <f t="shared" si="14"/>
        <v>0</v>
      </c>
      <c r="BD193" s="38">
        <f t="shared" si="15"/>
        <v>0</v>
      </c>
      <c r="BE193" s="38">
        <f t="shared" si="16"/>
        <v>0</v>
      </c>
      <c r="BF193" s="38">
        <f t="shared" si="17"/>
        <v>0</v>
      </c>
      <c r="BG193" s="38">
        <f t="shared" si="18"/>
        <v>0</v>
      </c>
      <c r="BH193" s="38">
        <f t="shared" si="19"/>
        <v>0</v>
      </c>
      <c r="BI193" s="38">
        <f t="shared" si="20"/>
        <v>0</v>
      </c>
      <c r="BJ193" s="38">
        <f t="shared" si="21"/>
        <v>0</v>
      </c>
      <c r="BK193" s="38">
        <f t="shared" si="22"/>
        <v>0</v>
      </c>
      <c r="BL193" s="38">
        <f t="shared" si="23"/>
        <v>0</v>
      </c>
      <c r="BM193" s="38">
        <f t="shared" si="24"/>
        <v>0</v>
      </c>
      <c r="BN193" s="38">
        <f t="shared" si="25"/>
        <v>0</v>
      </c>
      <c r="BO193" s="38">
        <f t="shared" si="26"/>
        <v>0</v>
      </c>
      <c r="BP193" s="38">
        <f t="shared" si="27"/>
        <v>0</v>
      </c>
      <c r="BQ193" s="38">
        <f t="shared" si="28"/>
        <v>0</v>
      </c>
      <c r="BR193" s="38">
        <f t="shared" si="29"/>
        <v>0</v>
      </c>
      <c r="BS193" s="38">
        <f t="shared" si="30"/>
        <v>0</v>
      </c>
      <c r="BT193" s="38">
        <f t="shared" si="31"/>
        <v>0</v>
      </c>
      <c r="BU193" s="38">
        <f t="shared" si="32"/>
        <v>0</v>
      </c>
      <c r="BV193" s="38">
        <f t="shared" si="33"/>
        <v>0</v>
      </c>
      <c r="BW193" s="38">
        <f t="shared" si="34"/>
        <v>0</v>
      </c>
      <c r="BX193" s="38">
        <f t="shared" si="35"/>
        <v>0</v>
      </c>
      <c r="BY193" s="38">
        <f t="shared" si="36"/>
        <v>0</v>
      </c>
      <c r="BZ193" s="38">
        <f t="shared" si="37"/>
        <v>0</v>
      </c>
      <c r="CA193" s="38">
        <f t="shared" si="38"/>
        <v>0</v>
      </c>
      <c r="CB193" s="14"/>
      <c r="CC193" s="14"/>
      <c r="CD193" s="14"/>
    </row>
    <row r="194" spans="1:82" x14ac:dyDescent="0.25">
      <c r="A194" s="37">
        <f>Accueil!C25</f>
        <v>13</v>
      </c>
      <c r="B194" s="37">
        <f>Accueil!D25</f>
        <v>0</v>
      </c>
      <c r="C194" s="37">
        <f>Accueil!E25</f>
        <v>0</v>
      </c>
      <c r="D194" s="37">
        <f>Accueil!F25</f>
        <v>0</v>
      </c>
      <c r="E194" s="37">
        <f>Accueil!G25</f>
        <v>0</v>
      </c>
      <c r="F194" s="37">
        <f>Accueil!H25</f>
        <v>0</v>
      </c>
      <c r="G194" s="37">
        <f>Accueil!I25</f>
        <v>0</v>
      </c>
      <c r="H194" s="37">
        <f>Accueil!J25</f>
        <v>0</v>
      </c>
      <c r="I194" s="37">
        <f>Accueil!K25</f>
        <v>0</v>
      </c>
      <c r="J194" s="37">
        <f>Accueil!L25</f>
        <v>0</v>
      </c>
      <c r="K194" s="37">
        <f>Accueil!M25</f>
        <v>0</v>
      </c>
      <c r="L194" s="37">
        <f>Accueil!N25</f>
        <v>0</v>
      </c>
      <c r="M194" s="37">
        <f>Accueil!O25</f>
        <v>0</v>
      </c>
      <c r="N194" s="37">
        <f>Accueil!P25</f>
        <v>0</v>
      </c>
      <c r="O194" s="37">
        <f>Accueil!Q25</f>
        <v>0</v>
      </c>
      <c r="P194" s="37">
        <f>Accueil!R25</f>
        <v>0</v>
      </c>
      <c r="Q194" s="37">
        <f>Accueil!S25</f>
        <v>0</v>
      </c>
      <c r="R194" s="37">
        <f>Accueil!T25</f>
        <v>0</v>
      </c>
      <c r="S194" s="37">
        <f>Accueil!U25</f>
        <v>0</v>
      </c>
      <c r="T194" s="37">
        <f>Accueil!V25</f>
        <v>0</v>
      </c>
      <c r="U194" s="37">
        <f>Accueil!W25</f>
        <v>0</v>
      </c>
      <c r="V194" s="37">
        <f>Accueil!X25</f>
        <v>0</v>
      </c>
      <c r="W194" s="37">
        <f>Accueil!Y25</f>
        <v>0</v>
      </c>
      <c r="X194" s="37">
        <f>Accueil!Z25</f>
        <v>0</v>
      </c>
      <c r="Y194" s="37">
        <f>Accueil!AA25</f>
        <v>0</v>
      </c>
      <c r="Z194" s="37">
        <f>Accueil!AB25</f>
        <v>0</v>
      </c>
      <c r="AA194" s="37">
        <f>Accueil!AC25</f>
        <v>0</v>
      </c>
      <c r="AB194" s="37">
        <f>Accueil!AD25</f>
        <v>0</v>
      </c>
      <c r="AC194" s="37">
        <f>Accueil!AE25</f>
        <v>0</v>
      </c>
      <c r="AD194" s="37">
        <f>Accueil!AF25</f>
        <v>0</v>
      </c>
      <c r="AE194" s="37">
        <f>Accueil!AG25</f>
        <v>0</v>
      </c>
      <c r="AF194" s="37">
        <f>Accueil!AH25</f>
        <v>0</v>
      </c>
      <c r="AG194" s="37">
        <f>Accueil!AI25</f>
        <v>0</v>
      </c>
      <c r="AH194" s="37">
        <f>Accueil!AJ25</f>
        <v>0</v>
      </c>
      <c r="AI194" s="37">
        <f>Accueil!AK25</f>
        <v>0</v>
      </c>
      <c r="AJ194" s="37">
        <f>Accueil!AL25</f>
        <v>0</v>
      </c>
      <c r="AK194" s="37">
        <f>Accueil!AM25</f>
        <v>0</v>
      </c>
      <c r="AL194" s="37">
        <f>Accueil!AN25</f>
        <v>0</v>
      </c>
      <c r="AM194" s="37">
        <f>Accueil!AO25</f>
        <v>0</v>
      </c>
      <c r="AN194" s="37">
        <f>Accueil!AP25</f>
        <v>0</v>
      </c>
      <c r="AO194" s="37" t="str">
        <f>Accueil!AQ25</f>
        <v/>
      </c>
      <c r="AP194" s="38">
        <f t="shared" si="1"/>
        <v>0</v>
      </c>
      <c r="AQ194" s="38">
        <f t="shared" si="2"/>
        <v>0</v>
      </c>
      <c r="AR194" s="38">
        <f t="shared" si="3"/>
        <v>0</v>
      </c>
      <c r="AS194" s="38">
        <f t="shared" si="4"/>
        <v>0</v>
      </c>
      <c r="AT194" s="38">
        <f t="shared" si="5"/>
        <v>0</v>
      </c>
      <c r="AU194" s="38">
        <f t="shared" si="6"/>
        <v>0</v>
      </c>
      <c r="AV194" s="38">
        <f t="shared" si="7"/>
        <v>0</v>
      </c>
      <c r="AW194" s="38">
        <f t="shared" si="8"/>
        <v>0</v>
      </c>
      <c r="AX194" s="38">
        <f t="shared" si="9"/>
        <v>0</v>
      </c>
      <c r="AY194" s="38">
        <f t="shared" si="10"/>
        <v>0</v>
      </c>
      <c r="AZ194" s="38">
        <f t="shared" si="11"/>
        <v>0</v>
      </c>
      <c r="BA194" s="38">
        <f t="shared" si="12"/>
        <v>0</v>
      </c>
      <c r="BB194" s="38">
        <f t="shared" si="13"/>
        <v>0</v>
      </c>
      <c r="BC194" s="38">
        <f t="shared" si="14"/>
        <v>0</v>
      </c>
      <c r="BD194" s="38">
        <f t="shared" si="15"/>
        <v>0</v>
      </c>
      <c r="BE194" s="38">
        <f t="shared" si="16"/>
        <v>0</v>
      </c>
      <c r="BF194" s="38">
        <f t="shared" si="17"/>
        <v>0</v>
      </c>
      <c r="BG194" s="38">
        <f t="shared" si="18"/>
        <v>0</v>
      </c>
      <c r="BH194" s="38">
        <f t="shared" si="19"/>
        <v>0</v>
      </c>
      <c r="BI194" s="38">
        <f t="shared" si="20"/>
        <v>0</v>
      </c>
      <c r="BJ194" s="38">
        <f t="shared" si="21"/>
        <v>0</v>
      </c>
      <c r="BK194" s="38">
        <f t="shared" si="22"/>
        <v>0</v>
      </c>
      <c r="BL194" s="38">
        <f t="shared" si="23"/>
        <v>0</v>
      </c>
      <c r="BM194" s="38">
        <f t="shared" si="24"/>
        <v>0</v>
      </c>
      <c r="BN194" s="38">
        <f t="shared" si="25"/>
        <v>0</v>
      </c>
      <c r="BO194" s="38">
        <f t="shared" si="26"/>
        <v>0</v>
      </c>
      <c r="BP194" s="38">
        <f t="shared" si="27"/>
        <v>0</v>
      </c>
      <c r="BQ194" s="38">
        <f t="shared" si="28"/>
        <v>0</v>
      </c>
      <c r="BR194" s="38">
        <f t="shared" si="29"/>
        <v>0</v>
      </c>
      <c r="BS194" s="38">
        <f t="shared" si="30"/>
        <v>0</v>
      </c>
      <c r="BT194" s="38">
        <f t="shared" si="31"/>
        <v>0</v>
      </c>
      <c r="BU194" s="38">
        <f t="shared" si="32"/>
        <v>0</v>
      </c>
      <c r="BV194" s="38">
        <f t="shared" si="33"/>
        <v>0</v>
      </c>
      <c r="BW194" s="38">
        <f t="shared" si="34"/>
        <v>0</v>
      </c>
      <c r="BX194" s="38">
        <f t="shared" si="35"/>
        <v>0</v>
      </c>
      <c r="BY194" s="38">
        <f t="shared" si="36"/>
        <v>0</v>
      </c>
      <c r="BZ194" s="38">
        <f t="shared" si="37"/>
        <v>0</v>
      </c>
      <c r="CA194" s="38">
        <f t="shared" si="38"/>
        <v>0</v>
      </c>
      <c r="CB194" s="14"/>
      <c r="CC194" s="14"/>
      <c r="CD194" s="14"/>
    </row>
    <row r="195" spans="1:82" x14ac:dyDescent="0.25">
      <c r="A195" s="37">
        <f>Accueil!C26</f>
        <v>14</v>
      </c>
      <c r="B195" s="37">
        <f>Accueil!D26</f>
        <v>0</v>
      </c>
      <c r="C195" s="37">
        <f>Accueil!E26</f>
        <v>0</v>
      </c>
      <c r="D195" s="37">
        <f>Accueil!F26</f>
        <v>0</v>
      </c>
      <c r="E195" s="37">
        <f>Accueil!G26</f>
        <v>0</v>
      </c>
      <c r="F195" s="37">
        <f>Accueil!H26</f>
        <v>0</v>
      </c>
      <c r="G195" s="37">
        <f>Accueil!I26</f>
        <v>0</v>
      </c>
      <c r="H195" s="37">
        <f>Accueil!J26</f>
        <v>0</v>
      </c>
      <c r="I195" s="37">
        <f>Accueil!K26</f>
        <v>0</v>
      </c>
      <c r="J195" s="37">
        <f>Accueil!L26</f>
        <v>0</v>
      </c>
      <c r="K195" s="37">
        <f>Accueil!M26</f>
        <v>0</v>
      </c>
      <c r="L195" s="37">
        <f>Accueil!N26</f>
        <v>0</v>
      </c>
      <c r="M195" s="37">
        <f>Accueil!O26</f>
        <v>0</v>
      </c>
      <c r="N195" s="37">
        <f>Accueil!P26</f>
        <v>0</v>
      </c>
      <c r="O195" s="37">
        <f>Accueil!Q26</f>
        <v>0</v>
      </c>
      <c r="P195" s="37">
        <f>Accueil!R26</f>
        <v>0</v>
      </c>
      <c r="Q195" s="37">
        <f>Accueil!S26</f>
        <v>0</v>
      </c>
      <c r="R195" s="37">
        <f>Accueil!T26</f>
        <v>0</v>
      </c>
      <c r="S195" s="37">
        <f>Accueil!U26</f>
        <v>0</v>
      </c>
      <c r="T195" s="37">
        <f>Accueil!V26</f>
        <v>0</v>
      </c>
      <c r="U195" s="37">
        <f>Accueil!W26</f>
        <v>0</v>
      </c>
      <c r="V195" s="37">
        <f>Accueil!X26</f>
        <v>0</v>
      </c>
      <c r="W195" s="37">
        <f>Accueil!Y26</f>
        <v>0</v>
      </c>
      <c r="X195" s="37">
        <f>Accueil!Z26</f>
        <v>0</v>
      </c>
      <c r="Y195" s="37">
        <f>Accueil!AA26</f>
        <v>0</v>
      </c>
      <c r="Z195" s="37">
        <f>Accueil!AB26</f>
        <v>0</v>
      </c>
      <c r="AA195" s="37">
        <f>Accueil!AC26</f>
        <v>0</v>
      </c>
      <c r="AB195" s="37">
        <f>Accueil!AD26</f>
        <v>0</v>
      </c>
      <c r="AC195" s="37">
        <f>Accueil!AE26</f>
        <v>0</v>
      </c>
      <c r="AD195" s="37">
        <f>Accueil!AF26</f>
        <v>0</v>
      </c>
      <c r="AE195" s="37">
        <f>Accueil!AG26</f>
        <v>0</v>
      </c>
      <c r="AF195" s="37">
        <f>Accueil!AH26</f>
        <v>0</v>
      </c>
      <c r="AG195" s="37">
        <f>Accueil!AI26</f>
        <v>0</v>
      </c>
      <c r="AH195" s="37">
        <f>Accueil!AJ26</f>
        <v>0</v>
      </c>
      <c r="AI195" s="37">
        <f>Accueil!AK26</f>
        <v>0</v>
      </c>
      <c r="AJ195" s="37">
        <f>Accueil!AL26</f>
        <v>0</v>
      </c>
      <c r="AK195" s="37">
        <f>Accueil!AM26</f>
        <v>0</v>
      </c>
      <c r="AL195" s="37">
        <f>Accueil!AN26</f>
        <v>0</v>
      </c>
      <c r="AM195" s="37">
        <f>Accueil!AO26</f>
        <v>0</v>
      </c>
      <c r="AN195" s="37">
        <f>Accueil!AP26</f>
        <v>0</v>
      </c>
      <c r="AO195" s="37" t="str">
        <f>Accueil!AQ26</f>
        <v/>
      </c>
      <c r="AP195" s="38">
        <f t="shared" si="1"/>
        <v>0</v>
      </c>
      <c r="AQ195" s="38">
        <f t="shared" si="2"/>
        <v>0</v>
      </c>
      <c r="AR195" s="38">
        <f t="shared" si="3"/>
        <v>0</v>
      </c>
      <c r="AS195" s="38">
        <f t="shared" si="4"/>
        <v>0</v>
      </c>
      <c r="AT195" s="38">
        <f t="shared" si="5"/>
        <v>0</v>
      </c>
      <c r="AU195" s="38">
        <f t="shared" si="6"/>
        <v>0</v>
      </c>
      <c r="AV195" s="38">
        <f t="shared" si="7"/>
        <v>0</v>
      </c>
      <c r="AW195" s="38">
        <f t="shared" si="8"/>
        <v>0</v>
      </c>
      <c r="AX195" s="38">
        <f t="shared" si="9"/>
        <v>0</v>
      </c>
      <c r="AY195" s="38">
        <f t="shared" si="10"/>
        <v>0</v>
      </c>
      <c r="AZ195" s="38">
        <f t="shared" si="11"/>
        <v>0</v>
      </c>
      <c r="BA195" s="38">
        <f t="shared" si="12"/>
        <v>0</v>
      </c>
      <c r="BB195" s="38">
        <f t="shared" si="13"/>
        <v>0</v>
      </c>
      <c r="BC195" s="38">
        <f t="shared" si="14"/>
        <v>0</v>
      </c>
      <c r="BD195" s="38">
        <f t="shared" si="15"/>
        <v>0</v>
      </c>
      <c r="BE195" s="38">
        <f t="shared" si="16"/>
        <v>0</v>
      </c>
      <c r="BF195" s="38">
        <f t="shared" si="17"/>
        <v>0</v>
      </c>
      <c r="BG195" s="38">
        <f t="shared" si="18"/>
        <v>0</v>
      </c>
      <c r="BH195" s="38">
        <f t="shared" si="19"/>
        <v>0</v>
      </c>
      <c r="BI195" s="38">
        <f t="shared" si="20"/>
        <v>0</v>
      </c>
      <c r="BJ195" s="38">
        <f t="shared" si="21"/>
        <v>0</v>
      </c>
      <c r="BK195" s="38">
        <f t="shared" si="22"/>
        <v>0</v>
      </c>
      <c r="BL195" s="38">
        <f t="shared" si="23"/>
        <v>0</v>
      </c>
      <c r="BM195" s="38">
        <f t="shared" si="24"/>
        <v>0</v>
      </c>
      <c r="BN195" s="38">
        <f t="shared" si="25"/>
        <v>0</v>
      </c>
      <c r="BO195" s="38">
        <f t="shared" si="26"/>
        <v>0</v>
      </c>
      <c r="BP195" s="38">
        <f t="shared" si="27"/>
        <v>0</v>
      </c>
      <c r="BQ195" s="38">
        <f t="shared" si="28"/>
        <v>0</v>
      </c>
      <c r="BR195" s="38">
        <f t="shared" si="29"/>
        <v>0</v>
      </c>
      <c r="BS195" s="38">
        <f t="shared" si="30"/>
        <v>0</v>
      </c>
      <c r="BT195" s="38">
        <f t="shared" si="31"/>
        <v>0</v>
      </c>
      <c r="BU195" s="38">
        <f t="shared" si="32"/>
        <v>0</v>
      </c>
      <c r="BV195" s="38">
        <f t="shared" si="33"/>
        <v>0</v>
      </c>
      <c r="BW195" s="38">
        <f t="shared" si="34"/>
        <v>0</v>
      </c>
      <c r="BX195" s="38">
        <f t="shared" si="35"/>
        <v>0</v>
      </c>
      <c r="BY195" s="38">
        <f t="shared" si="36"/>
        <v>0</v>
      </c>
      <c r="BZ195" s="38">
        <f t="shared" si="37"/>
        <v>0</v>
      </c>
      <c r="CA195" s="38">
        <f t="shared" si="38"/>
        <v>0</v>
      </c>
      <c r="CB195" s="14"/>
      <c r="CC195" s="14"/>
      <c r="CD195" s="14"/>
    </row>
    <row r="196" spans="1:82" x14ac:dyDescent="0.25">
      <c r="A196" s="37">
        <f>Accueil!C27</f>
        <v>15</v>
      </c>
      <c r="B196" s="37">
        <f>Accueil!D27</f>
        <v>0</v>
      </c>
      <c r="C196" s="37">
        <f>Accueil!E27</f>
        <v>0</v>
      </c>
      <c r="D196" s="37">
        <f>Accueil!F27</f>
        <v>0</v>
      </c>
      <c r="E196" s="37">
        <f>Accueil!G27</f>
        <v>0</v>
      </c>
      <c r="F196" s="37">
        <f>Accueil!H27</f>
        <v>0</v>
      </c>
      <c r="G196" s="37">
        <f>Accueil!I27</f>
        <v>0</v>
      </c>
      <c r="H196" s="37">
        <f>Accueil!J27</f>
        <v>0</v>
      </c>
      <c r="I196" s="37">
        <f>Accueil!K27</f>
        <v>0</v>
      </c>
      <c r="J196" s="37">
        <f>Accueil!L27</f>
        <v>0</v>
      </c>
      <c r="K196" s="37">
        <f>Accueil!M27</f>
        <v>0</v>
      </c>
      <c r="L196" s="37">
        <f>Accueil!N27</f>
        <v>0</v>
      </c>
      <c r="M196" s="37">
        <f>Accueil!O27</f>
        <v>0</v>
      </c>
      <c r="N196" s="37">
        <f>Accueil!P27</f>
        <v>0</v>
      </c>
      <c r="O196" s="37">
        <f>Accueil!Q27</f>
        <v>0</v>
      </c>
      <c r="P196" s="37">
        <f>Accueil!R27</f>
        <v>0</v>
      </c>
      <c r="Q196" s="37">
        <f>Accueil!S27</f>
        <v>0</v>
      </c>
      <c r="R196" s="37">
        <f>Accueil!T27</f>
        <v>0</v>
      </c>
      <c r="S196" s="37">
        <f>Accueil!U27</f>
        <v>0</v>
      </c>
      <c r="T196" s="37">
        <f>Accueil!V27</f>
        <v>0</v>
      </c>
      <c r="U196" s="37">
        <f>Accueil!W27</f>
        <v>0</v>
      </c>
      <c r="V196" s="37">
        <f>Accueil!X27</f>
        <v>0</v>
      </c>
      <c r="W196" s="37">
        <f>Accueil!Y27</f>
        <v>0</v>
      </c>
      <c r="X196" s="37">
        <f>Accueil!Z27</f>
        <v>0</v>
      </c>
      <c r="Y196" s="37">
        <f>Accueil!AA27</f>
        <v>0</v>
      </c>
      <c r="Z196" s="37">
        <f>Accueil!AB27</f>
        <v>0</v>
      </c>
      <c r="AA196" s="37">
        <f>Accueil!AC27</f>
        <v>0</v>
      </c>
      <c r="AB196" s="37">
        <f>Accueil!AD27</f>
        <v>0</v>
      </c>
      <c r="AC196" s="37">
        <f>Accueil!AE27</f>
        <v>0</v>
      </c>
      <c r="AD196" s="37">
        <f>Accueil!AF27</f>
        <v>0</v>
      </c>
      <c r="AE196" s="37">
        <f>Accueil!AG27</f>
        <v>0</v>
      </c>
      <c r="AF196" s="37">
        <f>Accueil!AH27</f>
        <v>0</v>
      </c>
      <c r="AG196" s="37">
        <f>Accueil!AI27</f>
        <v>0</v>
      </c>
      <c r="AH196" s="37">
        <f>Accueil!AJ27</f>
        <v>0</v>
      </c>
      <c r="AI196" s="37">
        <f>Accueil!AK27</f>
        <v>0</v>
      </c>
      <c r="AJ196" s="37">
        <f>Accueil!AL27</f>
        <v>0</v>
      </c>
      <c r="AK196" s="37">
        <f>Accueil!AM27</f>
        <v>0</v>
      </c>
      <c r="AL196" s="37">
        <f>Accueil!AN27</f>
        <v>0</v>
      </c>
      <c r="AM196" s="37">
        <f>Accueil!AO27</f>
        <v>0</v>
      </c>
      <c r="AN196" s="37">
        <f>Accueil!AP27</f>
        <v>0</v>
      </c>
      <c r="AO196" s="37" t="str">
        <f>Accueil!AQ27</f>
        <v/>
      </c>
      <c r="AP196" s="38">
        <f t="shared" si="1"/>
        <v>0</v>
      </c>
      <c r="AQ196" s="38">
        <f t="shared" si="2"/>
        <v>0</v>
      </c>
      <c r="AR196" s="38">
        <f t="shared" si="3"/>
        <v>0</v>
      </c>
      <c r="AS196" s="38">
        <f t="shared" si="4"/>
        <v>0</v>
      </c>
      <c r="AT196" s="38">
        <f t="shared" si="5"/>
        <v>0</v>
      </c>
      <c r="AU196" s="38">
        <f t="shared" si="6"/>
        <v>0</v>
      </c>
      <c r="AV196" s="38">
        <f t="shared" si="7"/>
        <v>0</v>
      </c>
      <c r="AW196" s="38">
        <f t="shared" si="8"/>
        <v>0</v>
      </c>
      <c r="AX196" s="38">
        <f t="shared" si="9"/>
        <v>0</v>
      </c>
      <c r="AY196" s="38">
        <f t="shared" si="10"/>
        <v>0</v>
      </c>
      <c r="AZ196" s="38">
        <f t="shared" si="11"/>
        <v>0</v>
      </c>
      <c r="BA196" s="38">
        <f t="shared" si="12"/>
        <v>0</v>
      </c>
      <c r="BB196" s="38">
        <f t="shared" si="13"/>
        <v>0</v>
      </c>
      <c r="BC196" s="38">
        <f t="shared" si="14"/>
        <v>0</v>
      </c>
      <c r="BD196" s="38">
        <f t="shared" si="15"/>
        <v>0</v>
      </c>
      <c r="BE196" s="38">
        <f t="shared" si="16"/>
        <v>0</v>
      </c>
      <c r="BF196" s="38">
        <f t="shared" si="17"/>
        <v>0</v>
      </c>
      <c r="BG196" s="38">
        <f t="shared" si="18"/>
        <v>0</v>
      </c>
      <c r="BH196" s="38">
        <f t="shared" si="19"/>
        <v>0</v>
      </c>
      <c r="BI196" s="38">
        <f t="shared" si="20"/>
        <v>0</v>
      </c>
      <c r="BJ196" s="38">
        <f t="shared" si="21"/>
        <v>0</v>
      </c>
      <c r="BK196" s="38">
        <f t="shared" si="22"/>
        <v>0</v>
      </c>
      <c r="BL196" s="38">
        <f t="shared" si="23"/>
        <v>0</v>
      </c>
      <c r="BM196" s="38">
        <f t="shared" si="24"/>
        <v>0</v>
      </c>
      <c r="BN196" s="38">
        <f t="shared" si="25"/>
        <v>0</v>
      </c>
      <c r="BO196" s="38">
        <f t="shared" si="26"/>
        <v>0</v>
      </c>
      <c r="BP196" s="38">
        <f t="shared" si="27"/>
        <v>0</v>
      </c>
      <c r="BQ196" s="38">
        <f t="shared" si="28"/>
        <v>0</v>
      </c>
      <c r="BR196" s="38">
        <f t="shared" si="29"/>
        <v>0</v>
      </c>
      <c r="BS196" s="38">
        <f t="shared" si="30"/>
        <v>0</v>
      </c>
      <c r="BT196" s="38">
        <f t="shared" si="31"/>
        <v>0</v>
      </c>
      <c r="BU196" s="38">
        <f t="shared" si="32"/>
        <v>0</v>
      </c>
      <c r="BV196" s="38">
        <f t="shared" si="33"/>
        <v>0</v>
      </c>
      <c r="BW196" s="38">
        <f t="shared" si="34"/>
        <v>0</v>
      </c>
      <c r="BX196" s="38">
        <f t="shared" si="35"/>
        <v>0</v>
      </c>
      <c r="BY196" s="38">
        <f t="shared" si="36"/>
        <v>0</v>
      </c>
      <c r="BZ196" s="38">
        <f t="shared" si="37"/>
        <v>0</v>
      </c>
      <c r="CA196" s="38">
        <f t="shared" si="38"/>
        <v>0</v>
      </c>
      <c r="CB196" s="14"/>
      <c r="CC196" s="14"/>
      <c r="CD196" s="14"/>
    </row>
    <row r="197" spans="1:82" x14ac:dyDescent="0.25">
      <c r="A197" s="37">
        <f>Accueil!C28</f>
        <v>16</v>
      </c>
      <c r="B197" s="37">
        <f>Accueil!D28</f>
        <v>0</v>
      </c>
      <c r="C197" s="37">
        <f>Accueil!E28</f>
        <v>0</v>
      </c>
      <c r="D197" s="37">
        <f>Accueil!F28</f>
        <v>0</v>
      </c>
      <c r="E197" s="37">
        <f>Accueil!G28</f>
        <v>0</v>
      </c>
      <c r="F197" s="37">
        <f>Accueil!H28</f>
        <v>0</v>
      </c>
      <c r="G197" s="37">
        <f>Accueil!I28</f>
        <v>0</v>
      </c>
      <c r="H197" s="37">
        <f>Accueil!J28</f>
        <v>0</v>
      </c>
      <c r="I197" s="37">
        <f>Accueil!K28</f>
        <v>0</v>
      </c>
      <c r="J197" s="37">
        <f>Accueil!L28</f>
        <v>0</v>
      </c>
      <c r="K197" s="37">
        <f>Accueil!M28</f>
        <v>0</v>
      </c>
      <c r="L197" s="37">
        <f>Accueil!N28</f>
        <v>0</v>
      </c>
      <c r="M197" s="37">
        <f>Accueil!O28</f>
        <v>0</v>
      </c>
      <c r="N197" s="37">
        <f>Accueil!P28</f>
        <v>0</v>
      </c>
      <c r="O197" s="37">
        <f>Accueil!Q28</f>
        <v>0</v>
      </c>
      <c r="P197" s="37">
        <f>Accueil!R28</f>
        <v>0</v>
      </c>
      <c r="Q197" s="37">
        <f>Accueil!S28</f>
        <v>0</v>
      </c>
      <c r="R197" s="37">
        <f>Accueil!T28</f>
        <v>0</v>
      </c>
      <c r="S197" s="37">
        <f>Accueil!U28</f>
        <v>0</v>
      </c>
      <c r="T197" s="37">
        <f>Accueil!V28</f>
        <v>0</v>
      </c>
      <c r="U197" s="37">
        <f>Accueil!W28</f>
        <v>0</v>
      </c>
      <c r="V197" s="37">
        <f>Accueil!X28</f>
        <v>0</v>
      </c>
      <c r="W197" s="37">
        <f>Accueil!Y28</f>
        <v>0</v>
      </c>
      <c r="X197" s="37">
        <f>Accueil!Z28</f>
        <v>0</v>
      </c>
      <c r="Y197" s="37">
        <f>Accueil!AA28</f>
        <v>0</v>
      </c>
      <c r="Z197" s="37">
        <f>Accueil!AB28</f>
        <v>0</v>
      </c>
      <c r="AA197" s="37">
        <f>Accueil!AC28</f>
        <v>0</v>
      </c>
      <c r="AB197" s="37">
        <f>Accueil!AD28</f>
        <v>0</v>
      </c>
      <c r="AC197" s="37">
        <f>Accueil!AE28</f>
        <v>0</v>
      </c>
      <c r="AD197" s="37">
        <f>Accueil!AF28</f>
        <v>0</v>
      </c>
      <c r="AE197" s="37">
        <f>Accueil!AG28</f>
        <v>0</v>
      </c>
      <c r="AF197" s="37">
        <f>Accueil!AH28</f>
        <v>0</v>
      </c>
      <c r="AG197" s="37">
        <f>Accueil!AI28</f>
        <v>0</v>
      </c>
      <c r="AH197" s="37">
        <f>Accueil!AJ28</f>
        <v>0</v>
      </c>
      <c r="AI197" s="37">
        <f>Accueil!AK28</f>
        <v>0</v>
      </c>
      <c r="AJ197" s="37">
        <f>Accueil!AL28</f>
        <v>0</v>
      </c>
      <c r="AK197" s="37">
        <f>Accueil!AM28</f>
        <v>0</v>
      </c>
      <c r="AL197" s="37">
        <f>Accueil!AN28</f>
        <v>0</v>
      </c>
      <c r="AM197" s="37">
        <f>Accueil!AO28</f>
        <v>0</v>
      </c>
      <c r="AN197" s="37">
        <f>Accueil!AP28</f>
        <v>0</v>
      </c>
      <c r="AO197" s="37" t="str">
        <f>Accueil!AQ28</f>
        <v/>
      </c>
      <c r="AP197" s="38">
        <f t="shared" si="1"/>
        <v>0</v>
      </c>
      <c r="AQ197" s="38">
        <f t="shared" si="2"/>
        <v>0</v>
      </c>
      <c r="AR197" s="38">
        <f t="shared" si="3"/>
        <v>0</v>
      </c>
      <c r="AS197" s="38">
        <f t="shared" si="4"/>
        <v>0</v>
      </c>
      <c r="AT197" s="38">
        <f t="shared" si="5"/>
        <v>0</v>
      </c>
      <c r="AU197" s="38">
        <f t="shared" si="6"/>
        <v>0</v>
      </c>
      <c r="AV197" s="38">
        <f t="shared" si="7"/>
        <v>0</v>
      </c>
      <c r="AW197" s="38">
        <f t="shared" si="8"/>
        <v>0</v>
      </c>
      <c r="AX197" s="38">
        <f t="shared" si="9"/>
        <v>0</v>
      </c>
      <c r="AY197" s="38">
        <f t="shared" si="10"/>
        <v>0</v>
      </c>
      <c r="AZ197" s="38">
        <f t="shared" si="11"/>
        <v>0</v>
      </c>
      <c r="BA197" s="38">
        <f t="shared" si="12"/>
        <v>0</v>
      </c>
      <c r="BB197" s="38">
        <f t="shared" si="13"/>
        <v>0</v>
      </c>
      <c r="BC197" s="38">
        <f t="shared" si="14"/>
        <v>0</v>
      </c>
      <c r="BD197" s="38">
        <f t="shared" si="15"/>
        <v>0</v>
      </c>
      <c r="BE197" s="38">
        <f t="shared" si="16"/>
        <v>0</v>
      </c>
      <c r="BF197" s="38">
        <f t="shared" si="17"/>
        <v>0</v>
      </c>
      <c r="BG197" s="38">
        <f t="shared" si="18"/>
        <v>0</v>
      </c>
      <c r="BH197" s="38">
        <f t="shared" si="19"/>
        <v>0</v>
      </c>
      <c r="BI197" s="38">
        <f t="shared" si="20"/>
        <v>0</v>
      </c>
      <c r="BJ197" s="38">
        <f t="shared" si="21"/>
        <v>0</v>
      </c>
      <c r="BK197" s="38">
        <f t="shared" si="22"/>
        <v>0</v>
      </c>
      <c r="BL197" s="38">
        <f t="shared" si="23"/>
        <v>0</v>
      </c>
      <c r="BM197" s="38">
        <f t="shared" si="24"/>
        <v>0</v>
      </c>
      <c r="BN197" s="38">
        <f t="shared" si="25"/>
        <v>0</v>
      </c>
      <c r="BO197" s="38">
        <f t="shared" si="26"/>
        <v>0</v>
      </c>
      <c r="BP197" s="38">
        <f t="shared" si="27"/>
        <v>0</v>
      </c>
      <c r="BQ197" s="38">
        <f t="shared" si="28"/>
        <v>0</v>
      </c>
      <c r="BR197" s="38">
        <f t="shared" si="29"/>
        <v>0</v>
      </c>
      <c r="BS197" s="38">
        <f t="shared" si="30"/>
        <v>0</v>
      </c>
      <c r="BT197" s="38">
        <f t="shared" si="31"/>
        <v>0</v>
      </c>
      <c r="BU197" s="38">
        <f t="shared" si="32"/>
        <v>0</v>
      </c>
      <c r="BV197" s="38">
        <f t="shared" si="33"/>
        <v>0</v>
      </c>
      <c r="BW197" s="38">
        <f t="shared" si="34"/>
        <v>0</v>
      </c>
      <c r="BX197" s="38">
        <f t="shared" si="35"/>
        <v>0</v>
      </c>
      <c r="BY197" s="38">
        <f t="shared" si="36"/>
        <v>0</v>
      </c>
      <c r="BZ197" s="38">
        <f t="shared" si="37"/>
        <v>0</v>
      </c>
      <c r="CA197" s="38">
        <f t="shared" si="38"/>
        <v>0</v>
      </c>
      <c r="CB197" s="14"/>
      <c r="CC197" s="14"/>
      <c r="CD197" s="14"/>
    </row>
    <row r="198" spans="1:82" x14ac:dyDescent="0.25">
      <c r="A198" s="37">
        <f>Accueil!C29</f>
        <v>17</v>
      </c>
      <c r="B198" s="37">
        <f>Accueil!D29</f>
        <v>0</v>
      </c>
      <c r="C198" s="37">
        <f>Accueil!E29</f>
        <v>0</v>
      </c>
      <c r="D198" s="37">
        <f>Accueil!F29</f>
        <v>0</v>
      </c>
      <c r="E198" s="37">
        <f>Accueil!G29</f>
        <v>0</v>
      </c>
      <c r="F198" s="37">
        <f>Accueil!H29</f>
        <v>0</v>
      </c>
      <c r="G198" s="37">
        <f>Accueil!I29</f>
        <v>0</v>
      </c>
      <c r="H198" s="37">
        <f>Accueil!J29</f>
        <v>0</v>
      </c>
      <c r="I198" s="37">
        <f>Accueil!K29</f>
        <v>0</v>
      </c>
      <c r="J198" s="37">
        <f>Accueil!L29</f>
        <v>0</v>
      </c>
      <c r="K198" s="37">
        <f>Accueil!M29</f>
        <v>0</v>
      </c>
      <c r="L198" s="37">
        <f>Accueil!N29</f>
        <v>0</v>
      </c>
      <c r="M198" s="37">
        <f>Accueil!O29</f>
        <v>0</v>
      </c>
      <c r="N198" s="37">
        <f>Accueil!P29</f>
        <v>0</v>
      </c>
      <c r="O198" s="37">
        <f>Accueil!Q29</f>
        <v>0</v>
      </c>
      <c r="P198" s="37">
        <f>Accueil!R29</f>
        <v>0</v>
      </c>
      <c r="Q198" s="37">
        <f>Accueil!S29</f>
        <v>0</v>
      </c>
      <c r="R198" s="37">
        <f>Accueil!T29</f>
        <v>0</v>
      </c>
      <c r="S198" s="37">
        <f>Accueil!U29</f>
        <v>0</v>
      </c>
      <c r="T198" s="37">
        <f>Accueil!V29</f>
        <v>0</v>
      </c>
      <c r="U198" s="37">
        <f>Accueil!W29</f>
        <v>0</v>
      </c>
      <c r="V198" s="37">
        <f>Accueil!X29</f>
        <v>0</v>
      </c>
      <c r="W198" s="37">
        <f>Accueil!Y29</f>
        <v>0</v>
      </c>
      <c r="X198" s="37">
        <f>Accueil!Z29</f>
        <v>0</v>
      </c>
      <c r="Y198" s="37">
        <f>Accueil!AA29</f>
        <v>0</v>
      </c>
      <c r="Z198" s="37">
        <f>Accueil!AB29</f>
        <v>0</v>
      </c>
      <c r="AA198" s="37">
        <f>Accueil!AC29</f>
        <v>0</v>
      </c>
      <c r="AB198" s="37">
        <f>Accueil!AD29</f>
        <v>0</v>
      </c>
      <c r="AC198" s="37">
        <f>Accueil!AE29</f>
        <v>0</v>
      </c>
      <c r="AD198" s="37">
        <f>Accueil!AF29</f>
        <v>0</v>
      </c>
      <c r="AE198" s="37">
        <f>Accueil!AG29</f>
        <v>0</v>
      </c>
      <c r="AF198" s="37">
        <f>Accueil!AH29</f>
        <v>0</v>
      </c>
      <c r="AG198" s="37">
        <f>Accueil!AI29</f>
        <v>0</v>
      </c>
      <c r="AH198" s="37">
        <f>Accueil!AJ29</f>
        <v>0</v>
      </c>
      <c r="AI198" s="37">
        <f>Accueil!AK29</f>
        <v>0</v>
      </c>
      <c r="AJ198" s="37">
        <f>Accueil!AL29</f>
        <v>0</v>
      </c>
      <c r="AK198" s="37">
        <f>Accueil!AM29</f>
        <v>0</v>
      </c>
      <c r="AL198" s="37">
        <f>Accueil!AN29</f>
        <v>0</v>
      </c>
      <c r="AM198" s="37">
        <f>Accueil!AO29</f>
        <v>0</v>
      </c>
      <c r="AN198" s="37">
        <f>Accueil!AP29</f>
        <v>0</v>
      </c>
      <c r="AO198" s="37" t="str">
        <f>Accueil!AQ29</f>
        <v/>
      </c>
      <c r="AP198" s="38">
        <f t="shared" si="1"/>
        <v>0</v>
      </c>
      <c r="AQ198" s="38">
        <f t="shared" si="2"/>
        <v>0</v>
      </c>
      <c r="AR198" s="38">
        <f t="shared" si="3"/>
        <v>0</v>
      </c>
      <c r="AS198" s="38">
        <f t="shared" si="4"/>
        <v>0</v>
      </c>
      <c r="AT198" s="38">
        <f t="shared" si="5"/>
        <v>0</v>
      </c>
      <c r="AU198" s="38">
        <f t="shared" si="6"/>
        <v>0</v>
      </c>
      <c r="AV198" s="38">
        <f t="shared" si="7"/>
        <v>0</v>
      </c>
      <c r="AW198" s="38">
        <f t="shared" si="8"/>
        <v>0</v>
      </c>
      <c r="AX198" s="38">
        <f t="shared" si="9"/>
        <v>0</v>
      </c>
      <c r="AY198" s="38">
        <f t="shared" si="10"/>
        <v>0</v>
      </c>
      <c r="AZ198" s="38">
        <f t="shared" si="11"/>
        <v>0</v>
      </c>
      <c r="BA198" s="38">
        <f t="shared" si="12"/>
        <v>0</v>
      </c>
      <c r="BB198" s="38">
        <f t="shared" si="13"/>
        <v>0</v>
      </c>
      <c r="BC198" s="38">
        <f t="shared" si="14"/>
        <v>0</v>
      </c>
      <c r="BD198" s="38">
        <f t="shared" si="15"/>
        <v>0</v>
      </c>
      <c r="BE198" s="38">
        <f t="shared" si="16"/>
        <v>0</v>
      </c>
      <c r="BF198" s="38">
        <f t="shared" si="17"/>
        <v>0</v>
      </c>
      <c r="BG198" s="38">
        <f t="shared" si="18"/>
        <v>0</v>
      </c>
      <c r="BH198" s="38">
        <f t="shared" si="19"/>
        <v>0</v>
      </c>
      <c r="BI198" s="38">
        <f t="shared" si="20"/>
        <v>0</v>
      </c>
      <c r="BJ198" s="38">
        <f t="shared" si="21"/>
        <v>0</v>
      </c>
      <c r="BK198" s="38">
        <f t="shared" si="22"/>
        <v>0</v>
      </c>
      <c r="BL198" s="38">
        <f t="shared" si="23"/>
        <v>0</v>
      </c>
      <c r="BM198" s="38">
        <f t="shared" si="24"/>
        <v>0</v>
      </c>
      <c r="BN198" s="38">
        <f t="shared" si="25"/>
        <v>0</v>
      </c>
      <c r="BO198" s="38">
        <f t="shared" si="26"/>
        <v>0</v>
      </c>
      <c r="BP198" s="38">
        <f t="shared" si="27"/>
        <v>0</v>
      </c>
      <c r="BQ198" s="38">
        <f t="shared" si="28"/>
        <v>0</v>
      </c>
      <c r="BR198" s="38">
        <f t="shared" si="29"/>
        <v>0</v>
      </c>
      <c r="BS198" s="38">
        <f t="shared" si="30"/>
        <v>0</v>
      </c>
      <c r="BT198" s="38">
        <f t="shared" si="31"/>
        <v>0</v>
      </c>
      <c r="BU198" s="38">
        <f t="shared" si="32"/>
        <v>0</v>
      </c>
      <c r="BV198" s="38">
        <f t="shared" si="33"/>
        <v>0</v>
      </c>
      <c r="BW198" s="38">
        <f t="shared" si="34"/>
        <v>0</v>
      </c>
      <c r="BX198" s="38">
        <f t="shared" si="35"/>
        <v>0</v>
      </c>
      <c r="BY198" s="38">
        <f t="shared" si="36"/>
        <v>0</v>
      </c>
      <c r="BZ198" s="38">
        <f t="shared" si="37"/>
        <v>0</v>
      </c>
      <c r="CA198" s="38">
        <f t="shared" si="38"/>
        <v>0</v>
      </c>
      <c r="CB198" s="14"/>
      <c r="CC198" s="14"/>
      <c r="CD198" s="14"/>
    </row>
    <row r="199" spans="1:82" x14ac:dyDescent="0.25">
      <c r="A199" s="37">
        <f>Accueil!C30</f>
        <v>18</v>
      </c>
      <c r="B199" s="37">
        <f>Accueil!D30</f>
        <v>0</v>
      </c>
      <c r="C199" s="37">
        <f>Accueil!E30</f>
        <v>0</v>
      </c>
      <c r="D199" s="37">
        <f>Accueil!F30</f>
        <v>0</v>
      </c>
      <c r="E199" s="37">
        <f>Accueil!G30</f>
        <v>0</v>
      </c>
      <c r="F199" s="37">
        <f>Accueil!H30</f>
        <v>0</v>
      </c>
      <c r="G199" s="37">
        <f>Accueil!I30</f>
        <v>0</v>
      </c>
      <c r="H199" s="37">
        <f>Accueil!J30</f>
        <v>0</v>
      </c>
      <c r="I199" s="37">
        <f>Accueil!K30</f>
        <v>0</v>
      </c>
      <c r="J199" s="37">
        <f>Accueil!L30</f>
        <v>0</v>
      </c>
      <c r="K199" s="37">
        <f>Accueil!M30</f>
        <v>0</v>
      </c>
      <c r="L199" s="37">
        <f>Accueil!N30</f>
        <v>0</v>
      </c>
      <c r="M199" s="37">
        <f>Accueil!O30</f>
        <v>0</v>
      </c>
      <c r="N199" s="37">
        <f>Accueil!P30</f>
        <v>0</v>
      </c>
      <c r="O199" s="37">
        <f>Accueil!Q30</f>
        <v>0</v>
      </c>
      <c r="P199" s="37">
        <f>Accueil!R30</f>
        <v>0</v>
      </c>
      <c r="Q199" s="37">
        <f>Accueil!S30</f>
        <v>0</v>
      </c>
      <c r="R199" s="37">
        <f>Accueil!T30</f>
        <v>0</v>
      </c>
      <c r="S199" s="37">
        <f>Accueil!U30</f>
        <v>0</v>
      </c>
      <c r="T199" s="37">
        <f>Accueil!V30</f>
        <v>0</v>
      </c>
      <c r="U199" s="37">
        <f>Accueil!W30</f>
        <v>0</v>
      </c>
      <c r="V199" s="37">
        <f>Accueil!X30</f>
        <v>0</v>
      </c>
      <c r="W199" s="37">
        <f>Accueil!Y30</f>
        <v>0</v>
      </c>
      <c r="X199" s="37">
        <f>Accueil!Z30</f>
        <v>0</v>
      </c>
      <c r="Y199" s="37">
        <f>Accueil!AA30</f>
        <v>0</v>
      </c>
      <c r="Z199" s="37">
        <f>Accueil!AB30</f>
        <v>0</v>
      </c>
      <c r="AA199" s="37">
        <f>Accueil!AC30</f>
        <v>0</v>
      </c>
      <c r="AB199" s="37">
        <f>Accueil!AD30</f>
        <v>0</v>
      </c>
      <c r="AC199" s="37">
        <f>Accueil!AE30</f>
        <v>0</v>
      </c>
      <c r="AD199" s="37">
        <f>Accueil!AF30</f>
        <v>0</v>
      </c>
      <c r="AE199" s="37">
        <f>Accueil!AG30</f>
        <v>0</v>
      </c>
      <c r="AF199" s="37">
        <f>Accueil!AH30</f>
        <v>0</v>
      </c>
      <c r="AG199" s="37">
        <f>Accueil!AI30</f>
        <v>0</v>
      </c>
      <c r="AH199" s="37">
        <f>Accueil!AJ30</f>
        <v>0</v>
      </c>
      <c r="AI199" s="37">
        <f>Accueil!AK30</f>
        <v>0</v>
      </c>
      <c r="AJ199" s="37">
        <f>Accueil!AL30</f>
        <v>0</v>
      </c>
      <c r="AK199" s="37">
        <f>Accueil!AM30</f>
        <v>0</v>
      </c>
      <c r="AL199" s="37">
        <f>Accueil!AN30</f>
        <v>0</v>
      </c>
      <c r="AM199" s="37">
        <f>Accueil!AO30</f>
        <v>0</v>
      </c>
      <c r="AN199" s="37">
        <f>Accueil!AP30</f>
        <v>0</v>
      </c>
      <c r="AO199" s="37" t="str">
        <f>Accueil!AQ30</f>
        <v/>
      </c>
      <c r="AP199" s="38">
        <f t="shared" si="1"/>
        <v>0</v>
      </c>
      <c r="AQ199" s="38">
        <f t="shared" si="2"/>
        <v>0</v>
      </c>
      <c r="AR199" s="38">
        <f t="shared" si="3"/>
        <v>0</v>
      </c>
      <c r="AS199" s="38">
        <f t="shared" si="4"/>
        <v>0</v>
      </c>
      <c r="AT199" s="38">
        <f t="shared" si="5"/>
        <v>0</v>
      </c>
      <c r="AU199" s="38">
        <f t="shared" si="6"/>
        <v>0</v>
      </c>
      <c r="AV199" s="38">
        <f t="shared" si="7"/>
        <v>0</v>
      </c>
      <c r="AW199" s="38">
        <f t="shared" si="8"/>
        <v>0</v>
      </c>
      <c r="AX199" s="38">
        <f t="shared" si="9"/>
        <v>0</v>
      </c>
      <c r="AY199" s="38">
        <f t="shared" si="10"/>
        <v>0</v>
      </c>
      <c r="AZ199" s="38">
        <f t="shared" si="11"/>
        <v>0</v>
      </c>
      <c r="BA199" s="38">
        <f t="shared" si="12"/>
        <v>0</v>
      </c>
      <c r="BB199" s="38">
        <f t="shared" si="13"/>
        <v>0</v>
      </c>
      <c r="BC199" s="38">
        <f t="shared" si="14"/>
        <v>0</v>
      </c>
      <c r="BD199" s="38">
        <f t="shared" si="15"/>
        <v>0</v>
      </c>
      <c r="BE199" s="38">
        <f t="shared" si="16"/>
        <v>0</v>
      </c>
      <c r="BF199" s="38">
        <f t="shared" si="17"/>
        <v>0</v>
      </c>
      <c r="BG199" s="38">
        <f t="shared" si="18"/>
        <v>0</v>
      </c>
      <c r="BH199" s="38">
        <f t="shared" si="19"/>
        <v>0</v>
      </c>
      <c r="BI199" s="38">
        <f t="shared" si="20"/>
        <v>0</v>
      </c>
      <c r="BJ199" s="38">
        <f t="shared" si="21"/>
        <v>0</v>
      </c>
      <c r="BK199" s="38">
        <f t="shared" si="22"/>
        <v>0</v>
      </c>
      <c r="BL199" s="38">
        <f t="shared" si="23"/>
        <v>0</v>
      </c>
      <c r="BM199" s="38">
        <f t="shared" si="24"/>
        <v>0</v>
      </c>
      <c r="BN199" s="38">
        <f t="shared" si="25"/>
        <v>0</v>
      </c>
      <c r="BO199" s="38">
        <f t="shared" si="26"/>
        <v>0</v>
      </c>
      <c r="BP199" s="38">
        <f t="shared" si="27"/>
        <v>0</v>
      </c>
      <c r="BQ199" s="38">
        <f t="shared" si="28"/>
        <v>0</v>
      </c>
      <c r="BR199" s="38">
        <f t="shared" si="29"/>
        <v>0</v>
      </c>
      <c r="BS199" s="38">
        <f t="shared" si="30"/>
        <v>0</v>
      </c>
      <c r="BT199" s="38">
        <f t="shared" si="31"/>
        <v>0</v>
      </c>
      <c r="BU199" s="38">
        <f t="shared" si="32"/>
        <v>0</v>
      </c>
      <c r="BV199" s="38">
        <f t="shared" si="33"/>
        <v>0</v>
      </c>
      <c r="BW199" s="38">
        <f t="shared" si="34"/>
        <v>0</v>
      </c>
      <c r="BX199" s="38">
        <f t="shared" si="35"/>
        <v>0</v>
      </c>
      <c r="BY199" s="38">
        <f t="shared" si="36"/>
        <v>0</v>
      </c>
      <c r="BZ199" s="38">
        <f t="shared" si="37"/>
        <v>0</v>
      </c>
      <c r="CA199" s="38">
        <f t="shared" si="38"/>
        <v>0</v>
      </c>
      <c r="CB199" s="14"/>
      <c r="CC199" s="14"/>
      <c r="CD199" s="14"/>
    </row>
    <row r="200" spans="1:82" x14ac:dyDescent="0.25">
      <c r="A200" s="37">
        <f>Accueil!C31</f>
        <v>19</v>
      </c>
      <c r="B200" s="37">
        <f>Accueil!D31</f>
        <v>0</v>
      </c>
      <c r="C200" s="37">
        <f>Accueil!E31</f>
        <v>0</v>
      </c>
      <c r="D200" s="37">
        <f>Accueil!F31</f>
        <v>0</v>
      </c>
      <c r="E200" s="37">
        <f>Accueil!G31</f>
        <v>0</v>
      </c>
      <c r="F200" s="37">
        <f>Accueil!H31</f>
        <v>0</v>
      </c>
      <c r="G200" s="37">
        <f>Accueil!I31</f>
        <v>0</v>
      </c>
      <c r="H200" s="37">
        <f>Accueil!J31</f>
        <v>0</v>
      </c>
      <c r="I200" s="37">
        <f>Accueil!K31</f>
        <v>0</v>
      </c>
      <c r="J200" s="37">
        <f>Accueil!L31</f>
        <v>0</v>
      </c>
      <c r="K200" s="37">
        <f>Accueil!M31</f>
        <v>0</v>
      </c>
      <c r="L200" s="37">
        <f>Accueil!N31</f>
        <v>0</v>
      </c>
      <c r="M200" s="37">
        <f>Accueil!O31</f>
        <v>0</v>
      </c>
      <c r="N200" s="37">
        <f>Accueil!P31</f>
        <v>0</v>
      </c>
      <c r="O200" s="37">
        <f>Accueil!Q31</f>
        <v>0</v>
      </c>
      <c r="P200" s="37">
        <f>Accueil!R31</f>
        <v>0</v>
      </c>
      <c r="Q200" s="37">
        <f>Accueil!S31</f>
        <v>0</v>
      </c>
      <c r="R200" s="37">
        <f>Accueil!T31</f>
        <v>0</v>
      </c>
      <c r="S200" s="37">
        <f>Accueil!U31</f>
        <v>0</v>
      </c>
      <c r="T200" s="37">
        <f>Accueil!V31</f>
        <v>0</v>
      </c>
      <c r="U200" s="37">
        <f>Accueil!W31</f>
        <v>0</v>
      </c>
      <c r="V200" s="37">
        <f>Accueil!X31</f>
        <v>0</v>
      </c>
      <c r="W200" s="37">
        <f>Accueil!Y31</f>
        <v>0</v>
      </c>
      <c r="X200" s="37">
        <f>Accueil!Z31</f>
        <v>0</v>
      </c>
      <c r="Y200" s="37">
        <f>Accueil!AA31</f>
        <v>0</v>
      </c>
      <c r="Z200" s="37">
        <f>Accueil!AB31</f>
        <v>0</v>
      </c>
      <c r="AA200" s="37">
        <f>Accueil!AC31</f>
        <v>0</v>
      </c>
      <c r="AB200" s="37">
        <f>Accueil!AD31</f>
        <v>0</v>
      </c>
      <c r="AC200" s="37">
        <f>Accueil!AE31</f>
        <v>0</v>
      </c>
      <c r="AD200" s="37">
        <f>Accueil!AF31</f>
        <v>0</v>
      </c>
      <c r="AE200" s="37">
        <f>Accueil!AG31</f>
        <v>0</v>
      </c>
      <c r="AF200" s="37">
        <f>Accueil!AH31</f>
        <v>0</v>
      </c>
      <c r="AG200" s="37">
        <f>Accueil!AI31</f>
        <v>0</v>
      </c>
      <c r="AH200" s="37">
        <f>Accueil!AJ31</f>
        <v>0</v>
      </c>
      <c r="AI200" s="37">
        <f>Accueil!AK31</f>
        <v>0</v>
      </c>
      <c r="AJ200" s="37">
        <f>Accueil!AL31</f>
        <v>0</v>
      </c>
      <c r="AK200" s="37">
        <f>Accueil!AM31</f>
        <v>0</v>
      </c>
      <c r="AL200" s="37">
        <f>Accueil!AN31</f>
        <v>0</v>
      </c>
      <c r="AM200" s="37">
        <f>Accueil!AO31</f>
        <v>0</v>
      </c>
      <c r="AN200" s="37">
        <f>Accueil!AP31</f>
        <v>0</v>
      </c>
      <c r="AO200" s="37" t="str">
        <f>Accueil!AQ31</f>
        <v/>
      </c>
      <c r="AP200" s="38">
        <f t="shared" si="1"/>
        <v>0</v>
      </c>
      <c r="AQ200" s="38">
        <f t="shared" si="2"/>
        <v>0</v>
      </c>
      <c r="AR200" s="38">
        <f t="shared" si="3"/>
        <v>0</v>
      </c>
      <c r="AS200" s="38">
        <f t="shared" si="4"/>
        <v>0</v>
      </c>
      <c r="AT200" s="38">
        <f t="shared" si="5"/>
        <v>0</v>
      </c>
      <c r="AU200" s="38">
        <f t="shared" si="6"/>
        <v>0</v>
      </c>
      <c r="AV200" s="38">
        <f t="shared" si="7"/>
        <v>0</v>
      </c>
      <c r="AW200" s="38">
        <f t="shared" si="8"/>
        <v>0</v>
      </c>
      <c r="AX200" s="38">
        <f t="shared" si="9"/>
        <v>0</v>
      </c>
      <c r="AY200" s="38">
        <f t="shared" si="10"/>
        <v>0</v>
      </c>
      <c r="AZ200" s="38">
        <f t="shared" si="11"/>
        <v>0</v>
      </c>
      <c r="BA200" s="38">
        <f t="shared" si="12"/>
        <v>0</v>
      </c>
      <c r="BB200" s="38">
        <f t="shared" si="13"/>
        <v>0</v>
      </c>
      <c r="BC200" s="38">
        <f t="shared" si="14"/>
        <v>0</v>
      </c>
      <c r="BD200" s="38">
        <f t="shared" si="15"/>
        <v>0</v>
      </c>
      <c r="BE200" s="38">
        <f t="shared" si="16"/>
        <v>0</v>
      </c>
      <c r="BF200" s="38">
        <f t="shared" si="17"/>
        <v>0</v>
      </c>
      <c r="BG200" s="38">
        <f t="shared" si="18"/>
        <v>0</v>
      </c>
      <c r="BH200" s="38">
        <f t="shared" si="19"/>
        <v>0</v>
      </c>
      <c r="BI200" s="38">
        <f t="shared" si="20"/>
        <v>0</v>
      </c>
      <c r="BJ200" s="38">
        <f t="shared" si="21"/>
        <v>0</v>
      </c>
      <c r="BK200" s="38">
        <f t="shared" si="22"/>
        <v>0</v>
      </c>
      <c r="BL200" s="38">
        <f t="shared" si="23"/>
        <v>0</v>
      </c>
      <c r="BM200" s="38">
        <f t="shared" si="24"/>
        <v>0</v>
      </c>
      <c r="BN200" s="38">
        <f t="shared" si="25"/>
        <v>0</v>
      </c>
      <c r="BO200" s="38">
        <f t="shared" si="26"/>
        <v>0</v>
      </c>
      <c r="BP200" s="38">
        <f t="shared" si="27"/>
        <v>0</v>
      </c>
      <c r="BQ200" s="38">
        <f t="shared" si="28"/>
        <v>0</v>
      </c>
      <c r="BR200" s="38">
        <f t="shared" si="29"/>
        <v>0</v>
      </c>
      <c r="BS200" s="38">
        <f t="shared" si="30"/>
        <v>0</v>
      </c>
      <c r="BT200" s="38">
        <f t="shared" si="31"/>
        <v>0</v>
      </c>
      <c r="BU200" s="38">
        <f t="shared" si="32"/>
        <v>0</v>
      </c>
      <c r="BV200" s="38">
        <f t="shared" si="33"/>
        <v>0</v>
      </c>
      <c r="BW200" s="38">
        <f t="shared" si="34"/>
        <v>0</v>
      </c>
      <c r="BX200" s="38">
        <f t="shared" si="35"/>
        <v>0</v>
      </c>
      <c r="BY200" s="38">
        <f t="shared" si="36"/>
        <v>0</v>
      </c>
      <c r="BZ200" s="38">
        <f t="shared" si="37"/>
        <v>0</v>
      </c>
      <c r="CA200" s="38">
        <f t="shared" si="38"/>
        <v>0</v>
      </c>
      <c r="CB200" s="14"/>
      <c r="CC200" s="14"/>
      <c r="CD200" s="14"/>
    </row>
    <row r="201" spans="1:82" x14ac:dyDescent="0.25">
      <c r="A201" s="37">
        <f>Accueil!C32</f>
        <v>20</v>
      </c>
      <c r="B201" s="37">
        <f>Accueil!D32</f>
        <v>0</v>
      </c>
      <c r="C201" s="37">
        <f>Accueil!E32</f>
        <v>0</v>
      </c>
      <c r="D201" s="37">
        <f>Accueil!F32</f>
        <v>0</v>
      </c>
      <c r="E201" s="37">
        <f>Accueil!G32</f>
        <v>0</v>
      </c>
      <c r="F201" s="37">
        <f>Accueil!H32</f>
        <v>0</v>
      </c>
      <c r="G201" s="37">
        <f>Accueil!I32</f>
        <v>0</v>
      </c>
      <c r="H201" s="37">
        <f>Accueil!J32</f>
        <v>0</v>
      </c>
      <c r="I201" s="37">
        <f>Accueil!K32</f>
        <v>0</v>
      </c>
      <c r="J201" s="37">
        <f>Accueil!L32</f>
        <v>0</v>
      </c>
      <c r="K201" s="37">
        <f>Accueil!M32</f>
        <v>0</v>
      </c>
      <c r="L201" s="37">
        <f>Accueil!N32</f>
        <v>0</v>
      </c>
      <c r="M201" s="37">
        <f>Accueil!O32</f>
        <v>0</v>
      </c>
      <c r="N201" s="37">
        <f>Accueil!P32</f>
        <v>0</v>
      </c>
      <c r="O201" s="37">
        <f>Accueil!Q32</f>
        <v>0</v>
      </c>
      <c r="P201" s="37">
        <f>Accueil!R32</f>
        <v>0</v>
      </c>
      <c r="Q201" s="37">
        <f>Accueil!S32</f>
        <v>0</v>
      </c>
      <c r="R201" s="37">
        <f>Accueil!T32</f>
        <v>0</v>
      </c>
      <c r="S201" s="37">
        <f>Accueil!U32</f>
        <v>0</v>
      </c>
      <c r="T201" s="37">
        <f>Accueil!V32</f>
        <v>0</v>
      </c>
      <c r="U201" s="37">
        <f>Accueil!W32</f>
        <v>0</v>
      </c>
      <c r="V201" s="37">
        <f>Accueil!X32</f>
        <v>0</v>
      </c>
      <c r="W201" s="37">
        <f>Accueil!Y32</f>
        <v>0</v>
      </c>
      <c r="X201" s="37">
        <f>Accueil!Z32</f>
        <v>0</v>
      </c>
      <c r="Y201" s="37">
        <f>Accueil!AA32</f>
        <v>0</v>
      </c>
      <c r="Z201" s="37">
        <f>Accueil!AB32</f>
        <v>0</v>
      </c>
      <c r="AA201" s="37">
        <f>Accueil!AC32</f>
        <v>0</v>
      </c>
      <c r="AB201" s="37">
        <f>Accueil!AD32</f>
        <v>0</v>
      </c>
      <c r="AC201" s="37">
        <f>Accueil!AE32</f>
        <v>0</v>
      </c>
      <c r="AD201" s="37">
        <f>Accueil!AF32</f>
        <v>0</v>
      </c>
      <c r="AE201" s="37">
        <f>Accueil!AG32</f>
        <v>0</v>
      </c>
      <c r="AF201" s="37">
        <f>Accueil!AH32</f>
        <v>0</v>
      </c>
      <c r="AG201" s="37">
        <f>Accueil!AI32</f>
        <v>0</v>
      </c>
      <c r="AH201" s="37">
        <f>Accueil!AJ32</f>
        <v>0</v>
      </c>
      <c r="AI201" s="37">
        <f>Accueil!AK32</f>
        <v>0</v>
      </c>
      <c r="AJ201" s="37">
        <f>Accueil!AL32</f>
        <v>0</v>
      </c>
      <c r="AK201" s="37">
        <f>Accueil!AM32</f>
        <v>0</v>
      </c>
      <c r="AL201" s="37">
        <f>Accueil!AN32</f>
        <v>0</v>
      </c>
      <c r="AM201" s="37">
        <f>Accueil!AO32</f>
        <v>0</v>
      </c>
      <c r="AN201" s="37">
        <f>Accueil!AP32</f>
        <v>0</v>
      </c>
      <c r="AO201" s="37" t="str">
        <f>Accueil!AQ32</f>
        <v/>
      </c>
      <c r="AP201" s="38">
        <f t="shared" si="1"/>
        <v>0</v>
      </c>
      <c r="AQ201" s="38">
        <f t="shared" si="2"/>
        <v>0</v>
      </c>
      <c r="AR201" s="38">
        <f t="shared" si="3"/>
        <v>0</v>
      </c>
      <c r="AS201" s="38">
        <f t="shared" si="4"/>
        <v>0</v>
      </c>
      <c r="AT201" s="38">
        <f t="shared" si="5"/>
        <v>0</v>
      </c>
      <c r="AU201" s="38">
        <f t="shared" si="6"/>
        <v>0</v>
      </c>
      <c r="AV201" s="38">
        <f t="shared" si="7"/>
        <v>0</v>
      </c>
      <c r="AW201" s="38">
        <f t="shared" si="8"/>
        <v>0</v>
      </c>
      <c r="AX201" s="38">
        <f t="shared" si="9"/>
        <v>0</v>
      </c>
      <c r="AY201" s="38">
        <f t="shared" si="10"/>
        <v>0</v>
      </c>
      <c r="AZ201" s="38">
        <f t="shared" si="11"/>
        <v>0</v>
      </c>
      <c r="BA201" s="38">
        <f t="shared" si="12"/>
        <v>0</v>
      </c>
      <c r="BB201" s="38">
        <f t="shared" si="13"/>
        <v>0</v>
      </c>
      <c r="BC201" s="38">
        <f t="shared" si="14"/>
        <v>0</v>
      </c>
      <c r="BD201" s="38">
        <f t="shared" si="15"/>
        <v>0</v>
      </c>
      <c r="BE201" s="38">
        <f t="shared" si="16"/>
        <v>0</v>
      </c>
      <c r="BF201" s="38">
        <f t="shared" si="17"/>
        <v>0</v>
      </c>
      <c r="BG201" s="38">
        <f t="shared" si="18"/>
        <v>0</v>
      </c>
      <c r="BH201" s="38">
        <f t="shared" si="19"/>
        <v>0</v>
      </c>
      <c r="BI201" s="38">
        <f t="shared" si="20"/>
        <v>0</v>
      </c>
      <c r="BJ201" s="38">
        <f t="shared" si="21"/>
        <v>0</v>
      </c>
      <c r="BK201" s="38">
        <f t="shared" si="22"/>
        <v>0</v>
      </c>
      <c r="BL201" s="38">
        <f t="shared" si="23"/>
        <v>0</v>
      </c>
      <c r="BM201" s="38">
        <f t="shared" si="24"/>
        <v>0</v>
      </c>
      <c r="BN201" s="38">
        <f t="shared" si="25"/>
        <v>0</v>
      </c>
      <c r="BO201" s="38">
        <f t="shared" si="26"/>
        <v>0</v>
      </c>
      <c r="BP201" s="38">
        <f t="shared" si="27"/>
        <v>0</v>
      </c>
      <c r="BQ201" s="38">
        <f t="shared" si="28"/>
        <v>0</v>
      </c>
      <c r="BR201" s="38">
        <f t="shared" si="29"/>
        <v>0</v>
      </c>
      <c r="BS201" s="38">
        <f t="shared" si="30"/>
        <v>0</v>
      </c>
      <c r="BT201" s="38">
        <f t="shared" si="31"/>
        <v>0</v>
      </c>
      <c r="BU201" s="38">
        <f t="shared" si="32"/>
        <v>0</v>
      </c>
      <c r="BV201" s="38">
        <f t="shared" si="33"/>
        <v>0</v>
      </c>
      <c r="BW201" s="38">
        <f t="shared" si="34"/>
        <v>0</v>
      </c>
      <c r="BX201" s="38">
        <f t="shared" si="35"/>
        <v>0</v>
      </c>
      <c r="BY201" s="38">
        <f t="shared" si="36"/>
        <v>0</v>
      </c>
      <c r="BZ201" s="38">
        <f t="shared" si="37"/>
        <v>0</v>
      </c>
      <c r="CA201" s="38">
        <f t="shared" si="38"/>
        <v>0</v>
      </c>
      <c r="CB201" s="14"/>
      <c r="CC201" s="14"/>
      <c r="CD201" s="14"/>
    </row>
    <row r="202" spans="1:82" ht="15.75" thickBot="1" x14ac:dyDescent="0.3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</row>
    <row r="203" spans="1:82" ht="15.75" thickBot="1" x14ac:dyDescent="0.3">
      <c r="A203" s="36"/>
      <c r="T203" s="58" t="s">
        <v>61</v>
      </c>
      <c r="U203" s="59"/>
      <c r="V203" s="60"/>
      <c r="W203" s="47"/>
    </row>
    <row r="205" spans="1:82" x14ac:dyDescent="0.25">
      <c r="A205" s="37" t="str">
        <f>Accueil!C13</f>
        <v>James</v>
      </c>
      <c r="B205" s="37"/>
      <c r="C205" s="37">
        <f>IF(C182="",NA(),SUM(C182)/COUNTIF(C182,"&gt;0"))</f>
        <v>6</v>
      </c>
      <c r="D205" s="37">
        <f>IF(D182="",NA(),SUM(C182:D182)/COUNTIF(C182:D182,"&gt;0"))</f>
        <v>6.5</v>
      </c>
      <c r="E205" s="37">
        <f>IF(E182="",NA(),SUM(C182:E182)/COUNTIF(C182:E182,"&gt;0"))</f>
        <v>6.333333333333333</v>
      </c>
      <c r="F205" s="37">
        <f>IF(F182="",NA(),SUM(C182:F182)/COUNTIF(C182:F182,"&gt;0"))</f>
        <v>6.25</v>
      </c>
      <c r="G205" s="37">
        <f>IF(G182="",NA(),SUM(C182:G182)/COUNTIF(C182:G182,"&gt;0"))</f>
        <v>6.4</v>
      </c>
      <c r="H205" s="37">
        <f>IF(H182="",NA(),SUM(C182:H182)/COUNTIF(C182:H182,"&gt;0"))</f>
        <v>6.333333333333333</v>
      </c>
      <c r="I205" s="37">
        <f>IF(I182="",NA(),SUM(C182:I182)/COUNTIF(C182:I182,"&gt;0"))</f>
        <v>6.1428571428571432</v>
      </c>
      <c r="J205" s="37">
        <f>IF(J182="",NA(),SUM(C182:J182)/COUNTIF(C182:J182,"&gt;0"))</f>
        <v>5.75</v>
      </c>
      <c r="K205" s="37">
        <f>IF(K182="",NA(),SUM(C182:K182)/COUNTIF(C182:K182,"&gt;0"))</f>
        <v>5.7777777777777777</v>
      </c>
      <c r="L205" s="37">
        <f>IF(L182="",NA(),SUM(C182:L182)/COUNTIF(C182:L182,"&gt;0"))</f>
        <v>5.6</v>
      </c>
      <c r="M205" s="37">
        <f>IF(M182="",NA(),SUM(C182:M182)/COUNTIF(C182:M182,"&gt;0"))</f>
        <v>5.5454545454545459</v>
      </c>
      <c r="N205" s="37">
        <f>IF(N182="",NA(),SUM(C182:N182)/COUNTIF(C182:N182,"&gt;0"))</f>
        <v>5.583333333333333</v>
      </c>
      <c r="O205" s="37">
        <f>IF(O182="",NA(),SUM(C182:O182)/COUNTIF(C182:O182,"&gt;0"))</f>
        <v>5.384615384615385</v>
      </c>
      <c r="P205" s="37">
        <f>IF(P182="",NA(),SUM(C182:P182)/COUNTIF(C182:P182,"&gt;0"))</f>
        <v>5.3571428571428568</v>
      </c>
      <c r="Q205" s="37">
        <f>IF(Q182="",NA(),SUM(C182:Q182)/COUNTIF(C182:Q182,"&gt;0"))</f>
        <v>5.4666666666666668</v>
      </c>
      <c r="R205" s="37">
        <f>IF(R182="",NA(),SUM(C182:R182)/COUNTIF(C182:R182,"&gt;0"))</f>
        <v>5.5625</v>
      </c>
      <c r="S205" s="37">
        <f>IF(S182="",NA(),SUM(C182:S182)/COUNTIF(C182:S182,"&gt;0"))</f>
        <v>5.4705882352941178</v>
      </c>
      <c r="T205" s="37">
        <f>IF(T182="",NA(),SUM(C182:T182)/COUNTIF(C182:T182,"&gt;0"))</f>
        <v>5.666666666666667</v>
      </c>
      <c r="U205" s="37">
        <f>IF(U182="",NA(),SUM(C182:U182)/COUNTIF(C182:U182,"&gt;0"))</f>
        <v>5.7894736842105265</v>
      </c>
      <c r="V205" s="37">
        <f>IF(V182="",NA(),SUM(C182:V182)/COUNTIF(C182:V182,"&gt;0"))</f>
        <v>5.7</v>
      </c>
      <c r="W205" s="37">
        <f>IF(W182="",NA(),SUM(C182:W182)/COUNTIF(C182:W182,"&gt;0"))</f>
        <v>5.6190476190476186</v>
      </c>
      <c r="X205" s="37">
        <f>IF(X182="",NA(),SUM(C182:X182)/COUNTIF(C182:X182,"&gt;0"))</f>
        <v>5.5909090909090908</v>
      </c>
      <c r="Y205" s="37">
        <f>IF(Y182="",NA(),SUM(C182:Y182)/COUNTIF(C182:Y182,"&gt;0"))</f>
        <v>5.5217391304347823</v>
      </c>
      <c r="Z205" s="37">
        <f>IF(Z182="",NA(),SUM(C182:Z182)/COUNTIF(C182:Z182,"&gt;0"))</f>
        <v>5.375</v>
      </c>
      <c r="AA205" s="37">
        <f>IF(AA182="",NA(),SUM(C182:AA182)/COUNTIF(C182:AA182,"&gt;0"))</f>
        <v>5.32</v>
      </c>
      <c r="AB205" s="37">
        <f>IF(AB182="",NA(),SUM(C182:AB182)/COUNTIF(C182:AB182,"&gt;0"))</f>
        <v>5.3461538461538458</v>
      </c>
      <c r="AC205" s="37">
        <f>IF(AC182="",NA(),SUM(C182:AC182)/COUNTIF(C182:AC182,"&gt;0"))</f>
        <v>5.333333333333333</v>
      </c>
      <c r="AD205" s="37">
        <f>IF(AD182="",NA(),SUM(C182:AD182)/COUNTIF(C182:AD182,"&gt;0"))</f>
        <v>5.3928571428571432</v>
      </c>
      <c r="AE205" s="37">
        <f>IF(AE182="",NA(),SUM(C182:AE182)/COUNTIF(C182:AE182,"&gt;0"))</f>
        <v>5.4827586206896548</v>
      </c>
      <c r="AF205" s="37">
        <f>IF(AF182="",NA(),SUM(C182:AF182)/COUNTIF(C182:AF182,"&gt;0"))</f>
        <v>5.4666666666666668</v>
      </c>
      <c r="AG205" s="37">
        <f>IF(AG182="",NA(),SUM(C182:AG182)/COUNTIF(C182:AG182,"&gt;0"))</f>
        <v>5.387096774193548</v>
      </c>
      <c r="AH205" s="37">
        <f>IF(AH182="",NA(),SUM(C182:AH182)/COUNTIF(C182:AH182,"&gt;0"))</f>
        <v>5.34375</v>
      </c>
      <c r="AI205" s="37">
        <f>IF(AI182="",NA(),SUM(C182:AI182)/COUNTIF(C182:AI182,"&gt;0"))</f>
        <v>5.333333333333333</v>
      </c>
      <c r="AJ205" s="37">
        <f>IF(AJ182="",NA(),SUM(C182:AJ182)/COUNTIF(C182:AJ182,"&gt;0"))</f>
        <v>5.3529411764705879</v>
      </c>
      <c r="AK205" s="37">
        <f>IF(AK182="",NA(),SUM(C182:AK182)/COUNTIF(C182:AK182,"&gt;0"))</f>
        <v>5.3142857142857141</v>
      </c>
      <c r="AL205" s="37">
        <f>IF(AL182="",NA(),SUM(C182:AL182)/COUNTIF(C182:AL182,"&gt;0"))</f>
        <v>5.25</v>
      </c>
      <c r="AM205" s="37">
        <f>IF(AM182="",NA(),SUM(C182:AM182)/COUNTIF(C182:AM182,"&gt;0"))</f>
        <v>5.2162162162162158</v>
      </c>
      <c r="AN205" s="48">
        <f>IF(AN182="",NA(),SUM(C182:AN182)/COUNTIF(C182:AN182,"&gt;0"))</f>
        <v>5.2368421052631575</v>
      </c>
      <c r="AO205" s="49"/>
    </row>
    <row r="206" spans="1:82" x14ac:dyDescent="0.25">
      <c r="A206" s="37" t="str">
        <f>Accueil!C14</f>
        <v>Manu</v>
      </c>
      <c r="B206" s="37"/>
      <c r="C206" s="37">
        <f t="shared" ref="C206:C223" si="39">IF(C183="",NA(),SUM(C183)/COUNTIF(C183,"&gt;0"))</f>
        <v>6</v>
      </c>
      <c r="D206" s="37">
        <f t="shared" ref="D206:D224" si="40">IF(D183="",NA(),SUM(C183:D183)/COUNTIF(C183:D183,"&gt;0"))</f>
        <v>5.5</v>
      </c>
      <c r="E206" s="37">
        <f t="shared" ref="E206:E224" si="41">IF(E183="",NA(),SUM(C183:E183)/COUNTIF(C183:E183,"&gt;0"))</f>
        <v>5.333333333333333</v>
      </c>
      <c r="F206" s="37">
        <f t="shared" ref="F206:F224" si="42">IF(F183="",NA(),SUM(C183:F183)/COUNTIF(C183:F183,"&gt;0"))</f>
        <v>5.5</v>
      </c>
      <c r="G206" s="37">
        <f t="shared" ref="G206:G224" si="43">IF(G183="",NA(),SUM(C183:G183)/COUNTIF(C183:G183,"&gt;0"))</f>
        <v>5.4</v>
      </c>
      <c r="H206" s="37">
        <f t="shared" ref="H206:H224" si="44">IF(H183="",NA(),SUM(C183:H183)/COUNTIF(C183:H183,"&gt;0"))</f>
        <v>5.5</v>
      </c>
      <c r="I206" s="37">
        <f t="shared" ref="I206:I224" si="45">IF(I183="",NA(),SUM(C183:I183)/COUNTIF(C183:I183,"&gt;0"))</f>
        <v>5.4285714285714288</v>
      </c>
      <c r="J206" s="37">
        <f t="shared" ref="J206:J224" si="46">IF(J183="",NA(),SUM(C183:J183)/COUNTIF(C183:J183,"&gt;0"))</f>
        <v>4.875</v>
      </c>
      <c r="K206" s="37">
        <f t="shared" ref="K206:K224" si="47">IF(K183="",NA(),SUM(C183:K183)/COUNTIF(C183:K183,"&gt;0"))</f>
        <v>4.7777777777777777</v>
      </c>
      <c r="L206" s="37">
        <f t="shared" ref="L206:L224" si="48">IF(L183="",NA(),SUM(C183:L183)/COUNTIF(C183:L183,"&gt;0"))</f>
        <v>4.5999999999999996</v>
      </c>
      <c r="M206" s="37">
        <f t="shared" ref="M206:M224" si="49">IF(M183="",NA(),SUM(C183:M183)/COUNTIF(C183:M183,"&gt;0"))</f>
        <v>4.7272727272727275</v>
      </c>
      <c r="N206" s="37">
        <f t="shared" ref="N206:N224" si="50">IF(N183="",NA(),SUM(C183:N183)/COUNTIF(C183:N183,"&gt;0"))</f>
        <v>4.916666666666667</v>
      </c>
      <c r="O206" s="37">
        <f t="shared" ref="O206:O224" si="51">IF(O183="",NA(),SUM(C183:O183)/COUNTIF(C183:O183,"&gt;0"))</f>
        <v>4.9230769230769234</v>
      </c>
      <c r="P206" s="37">
        <f t="shared" ref="P206:P224" si="52">IF(P183="",NA(),SUM(C183:P183)/COUNTIF(C183:P183,"&gt;0"))</f>
        <v>5.0714285714285712</v>
      </c>
      <c r="Q206" s="37">
        <f t="shared" ref="Q206:Q224" si="53">IF(Q183="",NA(),SUM(C183:Q183)/COUNTIF(C183:Q183,"&gt;0"))</f>
        <v>5.0666666666666664</v>
      </c>
      <c r="R206" s="37">
        <f t="shared" ref="R206:R224" si="54">IF(R183="",NA(),SUM(C183:R183)/COUNTIF(C183:R183,"&gt;0"))</f>
        <v>5.125</v>
      </c>
      <c r="S206" s="37">
        <f t="shared" ref="S206:S224" si="55">IF(S183="",NA(),SUM(C183:S183)/COUNTIF(C183:S183,"&gt;0"))</f>
        <v>5.0588235294117645</v>
      </c>
      <c r="T206" s="37">
        <f t="shared" ref="T206:T224" si="56">IF(T183="",NA(),SUM(C183:T183)/COUNTIF(C183:T183,"&gt;0"))</f>
        <v>5</v>
      </c>
      <c r="U206" s="37">
        <f t="shared" ref="U206:U224" si="57">IF(U183="",NA(),SUM(C183:U183)/COUNTIF(C183:U183,"&gt;0"))</f>
        <v>5</v>
      </c>
      <c r="V206" s="37">
        <f t="shared" ref="V206:V224" si="58">IF(V183="",NA(),SUM(C183:V183)/COUNTIF(C183:V183,"&gt;0"))</f>
        <v>5.05</v>
      </c>
      <c r="W206" s="37">
        <f t="shared" ref="W206:W224" si="59">IF(W183="",NA(),SUM(C183:W183)/COUNTIF(C183:W183,"&gt;0"))</f>
        <v>5</v>
      </c>
      <c r="X206" s="37">
        <f t="shared" ref="X206:X224" si="60">IF(X183="",NA(),SUM(C183:X183)/COUNTIF(C183:X183,"&gt;0"))</f>
        <v>4.9545454545454541</v>
      </c>
      <c r="Y206" s="37">
        <f t="shared" ref="Y206:Y224" si="61">IF(Y183="",NA(),SUM(C183:Y183)/COUNTIF(C183:Y183,"&gt;0"))</f>
        <v>4.8695652173913047</v>
      </c>
      <c r="Z206" s="37">
        <f t="shared" ref="Z206:Z224" si="62">IF(Z183="",NA(),SUM(C183:Z183)/COUNTIF(C183:Z183,"&gt;0"))</f>
        <v>4.875</v>
      </c>
      <c r="AA206" s="37">
        <f t="shared" ref="AA206:AA224" si="63">IF(AA183="",NA(),SUM(C183:AA183)/COUNTIF(C183:AA183,"&gt;0"))</f>
        <v>4.84</v>
      </c>
      <c r="AB206" s="37">
        <f t="shared" ref="AB206:AB224" si="64">IF(AB183="",NA(),SUM(C183:AB183)/COUNTIF(C183:AB183,"&gt;0"))</f>
        <v>4.8076923076923075</v>
      </c>
      <c r="AC206" s="37">
        <f t="shared" ref="AC206:AC224" si="65">IF(AC183="",NA(),SUM(C183:AC183)/COUNTIF(C183:AC183,"&gt;0"))</f>
        <v>4.7777777777777777</v>
      </c>
      <c r="AD206" s="37">
        <f t="shared" ref="AD206:AD224" si="66">IF(AD183="",NA(),SUM(C183:AD183)/COUNTIF(C183:AD183,"&gt;0"))</f>
        <v>4.8214285714285712</v>
      </c>
      <c r="AE206" s="37">
        <f t="shared" ref="AE206:AE224" si="67">IF(AE183="",NA(),SUM(C183:AE183)/COUNTIF(C183:AE183,"&gt;0"))</f>
        <v>4.8620689655172411</v>
      </c>
      <c r="AF206" s="37">
        <f t="shared" ref="AF206:AF224" si="68">IF(AF183="",NA(),SUM(C183:AF183)/COUNTIF(C183:AF183,"&gt;0"))</f>
        <v>4.8666666666666663</v>
      </c>
      <c r="AG206" s="37">
        <f t="shared" ref="AG206:AG224" si="69">IF(AG183="",NA(),SUM(C183:AG183)/COUNTIF(C183:AG183,"&gt;0"))</f>
        <v>4.870967741935484</v>
      </c>
      <c r="AH206" s="37">
        <f t="shared" ref="AH206:AH224" si="70">IF(AH183="",NA(),SUM(C183:AH183)/COUNTIF(C183:AH183,"&gt;0"))</f>
        <v>4.84375</v>
      </c>
      <c r="AI206" s="37">
        <f t="shared" ref="AI206:AI224" si="71">IF(AI183="",NA(),SUM(C183:AI183)/COUNTIF(C183:AI183,"&gt;0"))</f>
        <v>4.8787878787878789</v>
      </c>
      <c r="AJ206" s="37">
        <f t="shared" ref="AJ206:AJ224" si="72">IF(AJ183="",NA(),SUM(C183:AJ183)/COUNTIF(C183:AJ183,"&gt;0"))</f>
        <v>4.9117647058823533</v>
      </c>
      <c r="AK206" s="37">
        <f t="shared" ref="AK206:AK224" si="73">IF(AK183="",NA(),SUM(C183:AK183)/COUNTIF(C183:AK183,"&gt;0"))</f>
        <v>4.8857142857142861</v>
      </c>
      <c r="AL206" s="37">
        <f t="shared" ref="AL206:AL224" si="74">IF(AL183="",NA(),SUM(C183:AL183)/COUNTIF(C183:AL183,"&gt;0"))</f>
        <v>4.833333333333333</v>
      </c>
      <c r="AM206" s="37">
        <f t="shared" ref="AM206:AM224" si="75">IF(AM183="",NA(),SUM(C183:AM183)/COUNTIF(C183:AM183,"&gt;0"))</f>
        <v>4.8648648648648649</v>
      </c>
      <c r="AN206" s="48">
        <f t="shared" ref="AN206:AN224" si="76">IF(AN183="",NA(),SUM(C183:AN183)/COUNTIF(C183:AN183,"&gt;0"))</f>
        <v>4.9473684210526319</v>
      </c>
      <c r="AO206" s="49"/>
    </row>
    <row r="207" spans="1:82" x14ac:dyDescent="0.25">
      <c r="A207" s="37" t="str">
        <f>Accueil!C15</f>
        <v>Remi</v>
      </c>
      <c r="B207" s="37"/>
      <c r="C207" s="37">
        <f t="shared" si="39"/>
        <v>6</v>
      </c>
      <c r="D207" s="37">
        <f t="shared" si="40"/>
        <v>5</v>
      </c>
      <c r="E207" s="37">
        <f t="shared" si="41"/>
        <v>4.666666666666667</v>
      </c>
      <c r="F207" s="37">
        <f t="shared" si="42"/>
        <v>5</v>
      </c>
      <c r="G207" s="37">
        <f t="shared" si="43"/>
        <v>4.8</v>
      </c>
      <c r="H207" s="37">
        <f t="shared" si="44"/>
        <v>4.833333333333333</v>
      </c>
      <c r="I207" s="37">
        <f t="shared" si="45"/>
        <v>4.7142857142857144</v>
      </c>
      <c r="J207" s="37">
        <f t="shared" si="46"/>
        <v>4.375</v>
      </c>
      <c r="K207" s="37">
        <f t="shared" si="47"/>
        <v>4.333333333333333</v>
      </c>
      <c r="L207" s="37">
        <f t="shared" si="48"/>
        <v>4.0999999999999996</v>
      </c>
      <c r="M207" s="37">
        <f t="shared" si="49"/>
        <v>4.3636363636363633</v>
      </c>
      <c r="N207" s="37">
        <f t="shared" si="50"/>
        <v>4.333333333333333</v>
      </c>
      <c r="O207" s="37">
        <f t="shared" si="51"/>
        <v>4.384615384615385</v>
      </c>
      <c r="P207" s="37">
        <f t="shared" si="52"/>
        <v>4.5714285714285712</v>
      </c>
      <c r="Q207" s="37">
        <f t="shared" si="53"/>
        <v>4.666666666666667</v>
      </c>
      <c r="R207" s="37">
        <f t="shared" si="54"/>
        <v>4.625</v>
      </c>
      <c r="S207" s="37">
        <f t="shared" si="55"/>
        <v>4.6470588235294121</v>
      </c>
      <c r="T207" s="37">
        <f t="shared" si="56"/>
        <v>4.7222222222222223</v>
      </c>
      <c r="U207" s="37">
        <f t="shared" si="57"/>
        <v>4.7894736842105265</v>
      </c>
      <c r="V207" s="37">
        <f t="shared" si="58"/>
        <v>4.7</v>
      </c>
      <c r="W207" s="37">
        <f t="shared" si="59"/>
        <v>4.7619047619047619</v>
      </c>
      <c r="X207" s="37">
        <f t="shared" si="60"/>
        <v>4.6818181818181817</v>
      </c>
      <c r="Y207" s="37">
        <f t="shared" si="61"/>
        <v>4.6956521739130439</v>
      </c>
      <c r="Z207" s="37">
        <f t="shared" si="62"/>
        <v>4.75</v>
      </c>
      <c r="AA207" s="37">
        <f t="shared" si="63"/>
        <v>4.76</v>
      </c>
      <c r="AB207" s="37">
        <f t="shared" si="64"/>
        <v>4.7692307692307692</v>
      </c>
      <c r="AC207" s="37">
        <f t="shared" si="65"/>
        <v>4.7777777777777777</v>
      </c>
      <c r="AD207" s="37">
        <f t="shared" si="66"/>
        <v>4.7857142857142856</v>
      </c>
      <c r="AE207" s="37">
        <f t="shared" si="67"/>
        <v>4.8275862068965516</v>
      </c>
      <c r="AF207" s="37">
        <f t="shared" si="68"/>
        <v>4.8666666666666663</v>
      </c>
      <c r="AG207" s="37">
        <f t="shared" si="69"/>
        <v>4.903225806451613</v>
      </c>
      <c r="AH207" s="37">
        <f t="shared" si="70"/>
        <v>4.875</v>
      </c>
      <c r="AI207" s="37">
        <f t="shared" si="71"/>
        <v>4.8787878787878789</v>
      </c>
      <c r="AJ207" s="37">
        <f t="shared" si="72"/>
        <v>4.9411764705882355</v>
      </c>
      <c r="AK207" s="37">
        <f t="shared" si="73"/>
        <v>4.9428571428571431</v>
      </c>
      <c r="AL207" s="37">
        <f t="shared" si="74"/>
        <v>4.8888888888888893</v>
      </c>
      <c r="AM207" s="37">
        <f t="shared" si="75"/>
        <v>4.8648648648648649</v>
      </c>
      <c r="AN207" s="48">
        <f t="shared" si="76"/>
        <v>4.8947368421052628</v>
      </c>
      <c r="AO207" s="49"/>
    </row>
    <row r="208" spans="1:82" x14ac:dyDescent="0.25">
      <c r="A208" s="37" t="str">
        <f>Accueil!C16</f>
        <v>Régis</v>
      </c>
      <c r="B208" s="37"/>
      <c r="C208" s="37">
        <f t="shared" si="39"/>
        <v>5</v>
      </c>
      <c r="D208" s="37">
        <f t="shared" si="40"/>
        <v>5</v>
      </c>
      <c r="E208" s="37">
        <f t="shared" si="41"/>
        <v>4.666666666666667</v>
      </c>
      <c r="F208" s="37">
        <f t="shared" si="42"/>
        <v>5</v>
      </c>
      <c r="G208" s="37">
        <f t="shared" si="43"/>
        <v>4.8</v>
      </c>
      <c r="H208" s="37">
        <f t="shared" si="44"/>
        <v>5</v>
      </c>
      <c r="I208" s="37">
        <f t="shared" si="45"/>
        <v>5.1428571428571432</v>
      </c>
      <c r="J208" s="37">
        <f t="shared" si="46"/>
        <v>5</v>
      </c>
      <c r="K208" s="37">
        <f t="shared" si="47"/>
        <v>4.8888888888888893</v>
      </c>
      <c r="L208" s="37">
        <f t="shared" si="48"/>
        <v>4.7</v>
      </c>
      <c r="M208" s="37">
        <f t="shared" si="49"/>
        <v>4.8181818181818183</v>
      </c>
      <c r="N208" s="37">
        <f t="shared" si="50"/>
        <v>4.916666666666667</v>
      </c>
      <c r="O208" s="37">
        <f t="shared" si="51"/>
        <v>4.8461538461538458</v>
      </c>
      <c r="P208" s="37">
        <f t="shared" si="52"/>
        <v>4.8571428571428568</v>
      </c>
      <c r="Q208" s="37">
        <f t="shared" si="53"/>
        <v>4.8666666666666663</v>
      </c>
      <c r="R208" s="37">
        <f t="shared" si="54"/>
        <v>4.75</v>
      </c>
      <c r="S208" s="37">
        <f t="shared" si="55"/>
        <v>4.7647058823529411</v>
      </c>
      <c r="T208" s="37">
        <f t="shared" si="56"/>
        <v>4.9444444444444446</v>
      </c>
      <c r="U208" s="37">
        <f t="shared" si="57"/>
        <v>4.9473684210526319</v>
      </c>
      <c r="V208" s="37">
        <f t="shared" si="58"/>
        <v>4.8499999999999996</v>
      </c>
      <c r="W208" s="37">
        <f t="shared" si="59"/>
        <v>4.8095238095238093</v>
      </c>
      <c r="X208" s="37">
        <f t="shared" si="60"/>
        <v>4.8181818181818183</v>
      </c>
      <c r="Y208" s="37">
        <f t="shared" si="61"/>
        <v>4.8260869565217392</v>
      </c>
      <c r="Z208" s="37">
        <f t="shared" si="62"/>
        <v>4.791666666666667</v>
      </c>
      <c r="AA208" s="37">
        <f t="shared" si="63"/>
        <v>4.76</v>
      </c>
      <c r="AB208" s="37">
        <f t="shared" si="64"/>
        <v>4.6538461538461542</v>
      </c>
      <c r="AC208" s="37">
        <f t="shared" si="65"/>
        <v>4.6296296296296298</v>
      </c>
      <c r="AD208" s="37">
        <f t="shared" si="66"/>
        <v>4.6785714285714288</v>
      </c>
      <c r="AE208" s="37">
        <f t="shared" si="67"/>
        <v>4.7586206896551726</v>
      </c>
      <c r="AF208" s="37">
        <f t="shared" si="68"/>
        <v>4.666666666666667</v>
      </c>
      <c r="AG208" s="37">
        <f t="shared" si="69"/>
        <v>4.709677419354839</v>
      </c>
      <c r="AH208" s="37">
        <f t="shared" si="70"/>
        <v>4.78125</v>
      </c>
      <c r="AI208" s="37">
        <f t="shared" si="71"/>
        <v>4.7575757575757578</v>
      </c>
      <c r="AJ208" s="37">
        <f t="shared" si="72"/>
        <v>4.7941176470588234</v>
      </c>
      <c r="AK208" s="37">
        <f t="shared" si="73"/>
        <v>4.7714285714285714</v>
      </c>
      <c r="AL208" s="37">
        <f t="shared" si="74"/>
        <v>4.7777777777777777</v>
      </c>
      <c r="AM208" s="37">
        <f t="shared" si="75"/>
        <v>4.756756756756757</v>
      </c>
      <c r="AN208" s="48">
        <f t="shared" si="76"/>
        <v>4.8157894736842106</v>
      </c>
      <c r="AO208" s="49"/>
    </row>
    <row r="209" spans="1:41" x14ac:dyDescent="0.25">
      <c r="A209" s="37" t="str">
        <f>Accueil!C17</f>
        <v>Alia</v>
      </c>
      <c r="B209" s="37"/>
      <c r="C209" s="37">
        <f t="shared" si="39"/>
        <v>5</v>
      </c>
      <c r="D209" s="37">
        <f t="shared" si="40"/>
        <v>7</v>
      </c>
      <c r="E209" s="37">
        <f t="shared" si="41"/>
        <v>6.333333333333333</v>
      </c>
      <c r="F209" s="37">
        <f t="shared" si="42"/>
        <v>6</v>
      </c>
      <c r="G209" s="37">
        <f t="shared" si="43"/>
        <v>5.4</v>
      </c>
      <c r="H209" s="37">
        <f t="shared" si="44"/>
        <v>5.333333333333333</v>
      </c>
      <c r="I209" s="37">
        <f t="shared" si="45"/>
        <v>5</v>
      </c>
      <c r="J209" s="37">
        <f t="shared" si="46"/>
        <v>4.75</v>
      </c>
      <c r="K209" s="37">
        <f t="shared" si="47"/>
        <v>4.8888888888888893</v>
      </c>
      <c r="L209" s="37">
        <f t="shared" si="48"/>
        <v>4.7</v>
      </c>
      <c r="M209" s="37">
        <f t="shared" si="49"/>
        <v>4.9090909090909092</v>
      </c>
      <c r="N209" s="37">
        <f t="shared" si="50"/>
        <v>5</v>
      </c>
      <c r="O209" s="37">
        <f t="shared" si="51"/>
        <v>4.8461538461538458</v>
      </c>
      <c r="P209" s="37">
        <f t="shared" si="52"/>
        <v>4.7857142857142856</v>
      </c>
      <c r="Q209" s="37">
        <f t="shared" si="53"/>
        <v>4.666666666666667</v>
      </c>
      <c r="R209" s="37">
        <f t="shared" si="54"/>
        <v>4.625</v>
      </c>
      <c r="S209" s="37">
        <f t="shared" si="55"/>
        <v>4.7058823529411766</v>
      </c>
      <c r="T209" s="37">
        <f t="shared" si="56"/>
        <v>4.7222222222222223</v>
      </c>
      <c r="U209" s="37">
        <f t="shared" si="57"/>
        <v>4.8421052631578947</v>
      </c>
      <c r="V209" s="37">
        <f t="shared" si="58"/>
        <v>4.8</v>
      </c>
      <c r="W209" s="37">
        <f t="shared" si="59"/>
        <v>4.7619047619047619</v>
      </c>
      <c r="X209" s="37">
        <f t="shared" si="60"/>
        <v>4.7727272727272725</v>
      </c>
      <c r="Y209" s="37">
        <f t="shared" si="61"/>
        <v>4.7391304347826084</v>
      </c>
      <c r="Z209" s="37">
        <f t="shared" si="62"/>
        <v>4.75</v>
      </c>
      <c r="AA209" s="37">
        <f t="shared" si="63"/>
        <v>4.76</v>
      </c>
      <c r="AB209" s="37">
        <f t="shared" si="64"/>
        <v>4.7692307692307692</v>
      </c>
      <c r="AC209" s="37">
        <f t="shared" si="65"/>
        <v>4.7037037037037033</v>
      </c>
      <c r="AD209" s="37">
        <f t="shared" si="66"/>
        <v>4.7142857142857144</v>
      </c>
      <c r="AE209" s="37">
        <f t="shared" si="67"/>
        <v>4.7931034482758621</v>
      </c>
      <c r="AF209" s="37">
        <f t="shared" si="68"/>
        <v>4.833333333333333</v>
      </c>
      <c r="AG209" s="37">
        <f t="shared" si="69"/>
        <v>4.870967741935484</v>
      </c>
      <c r="AH209" s="37">
        <f t="shared" si="70"/>
        <v>4.84375</v>
      </c>
      <c r="AI209" s="37">
        <f t="shared" si="71"/>
        <v>4.8181818181818183</v>
      </c>
      <c r="AJ209" s="37">
        <f t="shared" si="72"/>
        <v>4.8529411764705879</v>
      </c>
      <c r="AK209" s="37">
        <f t="shared" si="73"/>
        <v>4.8</v>
      </c>
      <c r="AL209" s="37">
        <f t="shared" si="74"/>
        <v>4.7777777777777777</v>
      </c>
      <c r="AM209" s="37">
        <f t="shared" si="75"/>
        <v>4.756756756756757</v>
      </c>
      <c r="AN209" s="48">
        <f t="shared" si="76"/>
        <v>4.7894736842105265</v>
      </c>
      <c r="AO209" s="49"/>
    </row>
    <row r="210" spans="1:41" x14ac:dyDescent="0.25">
      <c r="A210" s="37" t="str">
        <f>Accueil!C18</f>
        <v>Sarah</v>
      </c>
      <c r="B210" s="37"/>
      <c r="C210" s="37">
        <f t="shared" si="39"/>
        <v>4</v>
      </c>
      <c r="D210" s="37">
        <f t="shared" si="40"/>
        <v>4.5</v>
      </c>
      <c r="E210" s="37">
        <f t="shared" si="41"/>
        <v>4.333333333333333</v>
      </c>
      <c r="F210" s="37">
        <f t="shared" si="42"/>
        <v>4.75</v>
      </c>
      <c r="G210" s="37">
        <f t="shared" si="43"/>
        <v>4.4000000000000004</v>
      </c>
      <c r="H210" s="37">
        <f t="shared" si="44"/>
        <v>4.833333333333333</v>
      </c>
      <c r="I210" s="37">
        <f t="shared" si="45"/>
        <v>4.4285714285714288</v>
      </c>
      <c r="J210" s="37">
        <f t="shared" si="46"/>
        <v>4.125</v>
      </c>
      <c r="K210" s="37">
        <f t="shared" si="47"/>
        <v>4</v>
      </c>
      <c r="L210" s="37">
        <f t="shared" si="48"/>
        <v>4</v>
      </c>
      <c r="M210" s="37">
        <f t="shared" si="49"/>
        <v>4.0909090909090908</v>
      </c>
      <c r="N210" s="37">
        <f t="shared" si="50"/>
        <v>4.333333333333333</v>
      </c>
      <c r="O210" s="37">
        <f t="shared" si="51"/>
        <v>4.2307692307692308</v>
      </c>
      <c r="P210" s="37">
        <f t="shared" si="52"/>
        <v>4.2857142857142856</v>
      </c>
      <c r="Q210" s="37">
        <f t="shared" si="53"/>
        <v>4.4000000000000004</v>
      </c>
      <c r="R210" s="37">
        <f t="shared" si="54"/>
        <v>4.5</v>
      </c>
      <c r="S210" s="37">
        <f t="shared" si="55"/>
        <v>4.5294117647058822</v>
      </c>
      <c r="T210" s="37">
        <f t="shared" si="56"/>
        <v>4.6111111111111107</v>
      </c>
      <c r="U210" s="37">
        <f t="shared" si="57"/>
        <v>4.6842105263157894</v>
      </c>
      <c r="V210" s="37">
        <f t="shared" si="58"/>
        <v>4.75</v>
      </c>
      <c r="W210" s="37">
        <f t="shared" si="59"/>
        <v>4.666666666666667</v>
      </c>
      <c r="X210" s="37">
        <f t="shared" si="60"/>
        <v>4.6818181818181817</v>
      </c>
      <c r="Y210" s="37">
        <f t="shared" si="61"/>
        <v>4.6521739130434785</v>
      </c>
      <c r="Z210" s="37">
        <f t="shared" si="62"/>
        <v>4.75</v>
      </c>
      <c r="AA210" s="37">
        <f t="shared" si="63"/>
        <v>4.8</v>
      </c>
      <c r="AB210" s="37">
        <f t="shared" si="64"/>
        <v>4.8076923076923075</v>
      </c>
      <c r="AC210" s="37">
        <f t="shared" si="65"/>
        <v>4.7037037037037033</v>
      </c>
      <c r="AD210" s="37">
        <f t="shared" si="66"/>
        <v>4.7142857142857144</v>
      </c>
      <c r="AE210" s="37">
        <f t="shared" si="67"/>
        <v>4.7586206896551726</v>
      </c>
      <c r="AF210" s="37">
        <f t="shared" si="68"/>
        <v>4.7</v>
      </c>
      <c r="AG210" s="37">
        <f t="shared" si="69"/>
        <v>4.806451612903226</v>
      </c>
      <c r="AH210" s="37">
        <f t="shared" si="70"/>
        <v>4.78125</v>
      </c>
      <c r="AI210" s="37">
        <f t="shared" si="71"/>
        <v>4.7878787878787881</v>
      </c>
      <c r="AJ210" s="37">
        <f t="shared" si="72"/>
        <v>4.8235294117647056</v>
      </c>
      <c r="AK210" s="37">
        <f t="shared" si="73"/>
        <v>4.7714285714285714</v>
      </c>
      <c r="AL210" s="37">
        <f t="shared" si="74"/>
        <v>4.75</v>
      </c>
      <c r="AM210" s="37">
        <f t="shared" si="75"/>
        <v>4.7027027027027026</v>
      </c>
      <c r="AN210" s="48">
        <f t="shared" si="76"/>
        <v>4.7368421052631575</v>
      </c>
      <c r="AO210" s="49"/>
    </row>
    <row r="211" spans="1:41" x14ac:dyDescent="0.25">
      <c r="A211" s="37" t="str">
        <f>Accueil!C19</f>
        <v>Mélanie</v>
      </c>
      <c r="B211" s="37"/>
      <c r="C211" s="37">
        <f t="shared" si="39"/>
        <v>6</v>
      </c>
      <c r="D211" s="37">
        <f t="shared" si="40"/>
        <v>6.5</v>
      </c>
      <c r="E211" s="37">
        <f t="shared" si="41"/>
        <v>5.666666666666667</v>
      </c>
      <c r="F211" s="37">
        <f t="shared" si="42"/>
        <v>4.75</v>
      </c>
      <c r="G211" s="37">
        <f t="shared" si="43"/>
        <v>4.8</v>
      </c>
      <c r="H211" s="37">
        <f t="shared" si="44"/>
        <v>4.5</v>
      </c>
      <c r="I211" s="37">
        <f t="shared" si="45"/>
        <v>4.7142857142857144</v>
      </c>
      <c r="J211" s="37">
        <f t="shared" si="46"/>
        <v>4.625</v>
      </c>
      <c r="K211" s="37">
        <f t="shared" si="47"/>
        <v>4.5555555555555554</v>
      </c>
      <c r="L211" s="37">
        <f t="shared" si="48"/>
        <v>4.3</v>
      </c>
      <c r="M211" s="37">
        <f t="shared" si="49"/>
        <v>4.1818181818181817</v>
      </c>
      <c r="N211" s="37">
        <f t="shared" si="50"/>
        <v>4.25</v>
      </c>
      <c r="O211" s="37">
        <f t="shared" si="51"/>
        <v>4</v>
      </c>
      <c r="P211" s="37">
        <f t="shared" si="52"/>
        <v>4.0714285714285712</v>
      </c>
      <c r="Q211" s="37">
        <f t="shared" si="53"/>
        <v>4</v>
      </c>
      <c r="R211" s="37">
        <f t="shared" si="54"/>
        <v>3.875</v>
      </c>
      <c r="S211" s="37">
        <f t="shared" si="55"/>
        <v>3.8235294117647061</v>
      </c>
      <c r="T211" s="37">
        <f t="shared" si="56"/>
        <v>4.0555555555555554</v>
      </c>
      <c r="U211" s="37">
        <f t="shared" si="57"/>
        <v>4.2105263157894735</v>
      </c>
      <c r="V211" s="37">
        <f t="shared" si="58"/>
        <v>4.1500000000000004</v>
      </c>
      <c r="W211" s="37">
        <f t="shared" si="59"/>
        <v>4.1904761904761907</v>
      </c>
      <c r="X211" s="37">
        <f t="shared" si="60"/>
        <v>4.2727272727272725</v>
      </c>
      <c r="Y211" s="37">
        <f t="shared" si="61"/>
        <v>4.1304347826086953</v>
      </c>
      <c r="Z211" s="37">
        <f t="shared" si="62"/>
        <v>4.125</v>
      </c>
      <c r="AA211" s="37">
        <f t="shared" si="63"/>
        <v>4.16</v>
      </c>
      <c r="AB211" s="37">
        <f t="shared" si="64"/>
        <v>4.2307692307692308</v>
      </c>
      <c r="AC211" s="37">
        <f t="shared" si="65"/>
        <v>4.1481481481481479</v>
      </c>
      <c r="AD211" s="37">
        <f t="shared" si="66"/>
        <v>4.2142857142857144</v>
      </c>
      <c r="AE211" s="37">
        <f t="shared" si="67"/>
        <v>4.2758620689655169</v>
      </c>
      <c r="AF211" s="37">
        <f t="shared" si="68"/>
        <v>4.3</v>
      </c>
      <c r="AG211" s="37">
        <f t="shared" si="69"/>
        <v>4.354838709677419</v>
      </c>
      <c r="AH211" s="37">
        <f t="shared" si="70"/>
        <v>4.4375</v>
      </c>
      <c r="AI211" s="37">
        <f t="shared" si="71"/>
        <v>4.4242424242424239</v>
      </c>
      <c r="AJ211" s="37">
        <f t="shared" si="72"/>
        <v>4.4411764705882355</v>
      </c>
      <c r="AK211" s="37">
        <f t="shared" si="73"/>
        <v>4.4000000000000004</v>
      </c>
      <c r="AL211" s="37">
        <f t="shared" si="74"/>
        <v>4.3888888888888893</v>
      </c>
      <c r="AM211" s="37">
        <f t="shared" si="75"/>
        <v>4.3783783783783781</v>
      </c>
      <c r="AN211" s="48">
        <f t="shared" si="76"/>
        <v>4.3684210526315788</v>
      </c>
      <c r="AO211" s="49"/>
    </row>
    <row r="212" spans="1:41" x14ac:dyDescent="0.25">
      <c r="A212" s="37" t="str">
        <f>Accueil!C20</f>
        <v>Laura</v>
      </c>
      <c r="B212" s="37"/>
      <c r="C212" s="37">
        <f t="shared" si="39"/>
        <v>5</v>
      </c>
      <c r="D212" s="37">
        <f t="shared" si="40"/>
        <v>5.5</v>
      </c>
      <c r="E212" s="37">
        <f t="shared" si="41"/>
        <v>4.666666666666667</v>
      </c>
      <c r="F212" s="37">
        <f t="shared" si="42"/>
        <v>4</v>
      </c>
      <c r="G212" s="37">
        <f t="shared" si="43"/>
        <v>3.6</v>
      </c>
      <c r="H212" s="37">
        <f t="shared" si="44"/>
        <v>3.6</v>
      </c>
      <c r="I212" s="37">
        <f t="shared" si="45"/>
        <v>3.5</v>
      </c>
      <c r="J212" s="37">
        <f t="shared" si="46"/>
        <v>3.5714285714285716</v>
      </c>
      <c r="K212" s="37">
        <f t="shared" si="47"/>
        <v>3.5714285714285716</v>
      </c>
      <c r="L212" s="37">
        <f t="shared" si="48"/>
        <v>3.5714285714285716</v>
      </c>
      <c r="M212" s="37">
        <f t="shared" si="49"/>
        <v>3.5714285714285716</v>
      </c>
      <c r="N212" s="37">
        <f t="shared" si="50"/>
        <v>3.5714285714285716</v>
      </c>
      <c r="O212" s="37">
        <f t="shared" si="51"/>
        <v>3.5714285714285716</v>
      </c>
      <c r="P212" s="37">
        <f t="shared" si="52"/>
        <v>3.5714285714285716</v>
      </c>
      <c r="Q212" s="37">
        <f t="shared" si="53"/>
        <v>3.5714285714285716</v>
      </c>
      <c r="R212" s="37">
        <f t="shared" si="54"/>
        <v>3.5714285714285716</v>
      </c>
      <c r="S212" s="37">
        <f t="shared" si="55"/>
        <v>3.5714285714285716</v>
      </c>
      <c r="T212" s="37">
        <f t="shared" si="56"/>
        <v>3.5714285714285716</v>
      </c>
      <c r="U212" s="37">
        <f t="shared" si="57"/>
        <v>3.5714285714285716</v>
      </c>
      <c r="V212" s="37">
        <f t="shared" si="58"/>
        <v>3.5714285714285716</v>
      </c>
      <c r="W212" s="37">
        <f t="shared" si="59"/>
        <v>3.5714285714285716</v>
      </c>
      <c r="X212" s="37">
        <f t="shared" si="60"/>
        <v>3.5714285714285716</v>
      </c>
      <c r="Y212" s="37">
        <f t="shared" si="61"/>
        <v>3.5714285714285716</v>
      </c>
      <c r="Z212" s="37">
        <f t="shared" si="62"/>
        <v>3.5714285714285716</v>
      </c>
      <c r="AA212" s="37">
        <f t="shared" si="63"/>
        <v>3.5714285714285716</v>
      </c>
      <c r="AB212" s="37">
        <f t="shared" si="64"/>
        <v>3.5714285714285716</v>
      </c>
      <c r="AC212" s="37">
        <f t="shared" si="65"/>
        <v>3.5714285714285716</v>
      </c>
      <c r="AD212" s="37">
        <f t="shared" si="66"/>
        <v>3.5714285714285716</v>
      </c>
      <c r="AE212" s="37">
        <f t="shared" si="67"/>
        <v>3.5714285714285716</v>
      </c>
      <c r="AF212" s="37">
        <f t="shared" si="68"/>
        <v>3.5714285714285716</v>
      </c>
      <c r="AG212" s="37">
        <f t="shared" si="69"/>
        <v>3.5714285714285716</v>
      </c>
      <c r="AH212" s="37">
        <f t="shared" si="70"/>
        <v>3.5714285714285716</v>
      </c>
      <c r="AI212" s="37">
        <f t="shared" si="71"/>
        <v>3.5714285714285716</v>
      </c>
      <c r="AJ212" s="37">
        <f t="shared" si="72"/>
        <v>3.5714285714285716</v>
      </c>
      <c r="AK212" s="37">
        <f t="shared" si="73"/>
        <v>3.5714285714285716</v>
      </c>
      <c r="AL212" s="37">
        <f t="shared" si="74"/>
        <v>3.5714285714285716</v>
      </c>
      <c r="AM212" s="37">
        <f t="shared" si="75"/>
        <v>3.5714285714285716</v>
      </c>
      <c r="AN212" s="48">
        <f t="shared" si="76"/>
        <v>3.5714285714285716</v>
      </c>
      <c r="AO212" s="49"/>
    </row>
    <row r="213" spans="1:41" x14ac:dyDescent="0.25">
      <c r="A213" s="37" t="str">
        <f>Accueil!C21</f>
        <v>Renoda</v>
      </c>
      <c r="B213" s="37"/>
      <c r="C213" s="37">
        <f t="shared" si="39"/>
        <v>6</v>
      </c>
      <c r="D213" s="37">
        <f t="shared" si="40"/>
        <v>6</v>
      </c>
      <c r="E213" s="37">
        <f t="shared" si="41"/>
        <v>6</v>
      </c>
      <c r="F213" s="37">
        <f t="shared" si="42"/>
        <v>6</v>
      </c>
      <c r="G213" s="37">
        <f t="shared" si="43"/>
        <v>6</v>
      </c>
      <c r="H213" s="37">
        <f t="shared" si="44"/>
        <v>6</v>
      </c>
      <c r="I213" s="37">
        <f t="shared" si="45"/>
        <v>6</v>
      </c>
      <c r="J213" s="37">
        <f t="shared" si="46"/>
        <v>6</v>
      </c>
      <c r="K213" s="37">
        <f t="shared" si="47"/>
        <v>6</v>
      </c>
      <c r="L213" s="37">
        <f t="shared" si="48"/>
        <v>6</v>
      </c>
      <c r="M213" s="37">
        <f t="shared" si="49"/>
        <v>6</v>
      </c>
      <c r="N213" s="37">
        <f t="shared" si="50"/>
        <v>6</v>
      </c>
      <c r="O213" s="37">
        <f t="shared" si="51"/>
        <v>6</v>
      </c>
      <c r="P213" s="37">
        <f t="shared" si="52"/>
        <v>6</v>
      </c>
      <c r="Q213" s="37">
        <f t="shared" si="53"/>
        <v>6</v>
      </c>
      <c r="R213" s="37">
        <f t="shared" si="54"/>
        <v>6</v>
      </c>
      <c r="S213" s="37">
        <f t="shared" si="55"/>
        <v>6</v>
      </c>
      <c r="T213" s="37">
        <f t="shared" si="56"/>
        <v>6</v>
      </c>
      <c r="U213" s="37">
        <f t="shared" si="57"/>
        <v>6</v>
      </c>
      <c r="V213" s="37">
        <f t="shared" si="58"/>
        <v>6</v>
      </c>
      <c r="W213" s="37">
        <f t="shared" si="59"/>
        <v>6</v>
      </c>
      <c r="X213" s="37">
        <f t="shared" si="60"/>
        <v>6</v>
      </c>
      <c r="Y213" s="37">
        <f t="shared" si="61"/>
        <v>6</v>
      </c>
      <c r="Z213" s="37">
        <f t="shared" si="62"/>
        <v>6</v>
      </c>
      <c r="AA213" s="37">
        <f t="shared" si="63"/>
        <v>6</v>
      </c>
      <c r="AB213" s="37">
        <f t="shared" si="64"/>
        <v>6</v>
      </c>
      <c r="AC213" s="37">
        <f t="shared" si="65"/>
        <v>6</v>
      </c>
      <c r="AD213" s="37">
        <f t="shared" si="66"/>
        <v>6</v>
      </c>
      <c r="AE213" s="37">
        <f t="shared" si="67"/>
        <v>6</v>
      </c>
      <c r="AF213" s="37">
        <f t="shared" si="68"/>
        <v>6</v>
      </c>
      <c r="AG213" s="37">
        <f t="shared" si="69"/>
        <v>6</v>
      </c>
      <c r="AH213" s="37">
        <f t="shared" si="70"/>
        <v>6</v>
      </c>
      <c r="AI213" s="37">
        <f t="shared" si="71"/>
        <v>6</v>
      </c>
      <c r="AJ213" s="37">
        <f t="shared" si="72"/>
        <v>6</v>
      </c>
      <c r="AK213" s="37">
        <f t="shared" si="73"/>
        <v>6</v>
      </c>
      <c r="AL213" s="37">
        <f t="shared" si="74"/>
        <v>6</v>
      </c>
      <c r="AM213" s="37">
        <f t="shared" si="75"/>
        <v>6</v>
      </c>
      <c r="AN213" s="48">
        <f t="shared" si="76"/>
        <v>6</v>
      </c>
      <c r="AO213" s="49"/>
    </row>
    <row r="214" spans="1:41" x14ac:dyDescent="0.25">
      <c r="A214" s="37">
        <f>Accueil!C22</f>
        <v>10</v>
      </c>
      <c r="B214" s="37"/>
      <c r="C214" s="37" t="e">
        <f t="shared" si="39"/>
        <v>#DIV/0!</v>
      </c>
      <c r="D214" s="37" t="e">
        <f t="shared" si="40"/>
        <v>#DIV/0!</v>
      </c>
      <c r="E214" s="37" t="e">
        <f t="shared" si="41"/>
        <v>#DIV/0!</v>
      </c>
      <c r="F214" s="37" t="e">
        <f t="shared" si="42"/>
        <v>#DIV/0!</v>
      </c>
      <c r="G214" s="37" t="e">
        <f t="shared" si="43"/>
        <v>#DIV/0!</v>
      </c>
      <c r="H214" s="37" t="e">
        <f t="shared" si="44"/>
        <v>#DIV/0!</v>
      </c>
      <c r="I214" s="37" t="e">
        <f t="shared" si="45"/>
        <v>#DIV/0!</v>
      </c>
      <c r="J214" s="37" t="e">
        <f t="shared" si="46"/>
        <v>#DIV/0!</v>
      </c>
      <c r="K214" s="37" t="e">
        <f t="shared" si="47"/>
        <v>#DIV/0!</v>
      </c>
      <c r="L214" s="37" t="e">
        <f t="shared" si="48"/>
        <v>#DIV/0!</v>
      </c>
      <c r="M214" s="37" t="e">
        <f t="shared" si="49"/>
        <v>#DIV/0!</v>
      </c>
      <c r="N214" s="37" t="e">
        <f t="shared" si="50"/>
        <v>#DIV/0!</v>
      </c>
      <c r="O214" s="37" t="e">
        <f t="shared" si="51"/>
        <v>#DIV/0!</v>
      </c>
      <c r="P214" s="37" t="e">
        <f t="shared" si="52"/>
        <v>#DIV/0!</v>
      </c>
      <c r="Q214" s="37" t="e">
        <f t="shared" si="53"/>
        <v>#DIV/0!</v>
      </c>
      <c r="R214" s="37" t="e">
        <f t="shared" si="54"/>
        <v>#DIV/0!</v>
      </c>
      <c r="S214" s="37" t="e">
        <f t="shared" si="55"/>
        <v>#DIV/0!</v>
      </c>
      <c r="T214" s="37" t="e">
        <f t="shared" si="56"/>
        <v>#DIV/0!</v>
      </c>
      <c r="U214" s="37" t="e">
        <f t="shared" si="57"/>
        <v>#DIV/0!</v>
      </c>
      <c r="V214" s="37" t="e">
        <f t="shared" si="58"/>
        <v>#DIV/0!</v>
      </c>
      <c r="W214" s="37" t="e">
        <f t="shared" si="59"/>
        <v>#DIV/0!</v>
      </c>
      <c r="X214" s="37" t="e">
        <f t="shared" si="60"/>
        <v>#DIV/0!</v>
      </c>
      <c r="Y214" s="37" t="e">
        <f t="shared" si="61"/>
        <v>#DIV/0!</v>
      </c>
      <c r="Z214" s="37" t="e">
        <f t="shared" si="62"/>
        <v>#DIV/0!</v>
      </c>
      <c r="AA214" s="37" t="e">
        <f t="shared" si="63"/>
        <v>#DIV/0!</v>
      </c>
      <c r="AB214" s="37" t="e">
        <f t="shared" si="64"/>
        <v>#DIV/0!</v>
      </c>
      <c r="AC214" s="37" t="e">
        <f t="shared" si="65"/>
        <v>#DIV/0!</v>
      </c>
      <c r="AD214" s="37" t="e">
        <f t="shared" si="66"/>
        <v>#DIV/0!</v>
      </c>
      <c r="AE214" s="37" t="e">
        <f t="shared" si="67"/>
        <v>#DIV/0!</v>
      </c>
      <c r="AF214" s="37" t="e">
        <f t="shared" si="68"/>
        <v>#DIV/0!</v>
      </c>
      <c r="AG214" s="37" t="e">
        <f t="shared" si="69"/>
        <v>#DIV/0!</v>
      </c>
      <c r="AH214" s="37" t="e">
        <f t="shared" si="70"/>
        <v>#DIV/0!</v>
      </c>
      <c r="AI214" s="37" t="e">
        <f t="shared" si="71"/>
        <v>#DIV/0!</v>
      </c>
      <c r="AJ214" s="37" t="e">
        <f t="shared" si="72"/>
        <v>#DIV/0!</v>
      </c>
      <c r="AK214" s="37" t="e">
        <f t="shared" si="73"/>
        <v>#DIV/0!</v>
      </c>
      <c r="AL214" s="37" t="e">
        <f t="shared" si="74"/>
        <v>#DIV/0!</v>
      </c>
      <c r="AM214" s="37" t="e">
        <f t="shared" si="75"/>
        <v>#DIV/0!</v>
      </c>
      <c r="AN214" s="48" t="e">
        <f t="shared" si="76"/>
        <v>#DIV/0!</v>
      </c>
      <c r="AO214" s="49"/>
    </row>
    <row r="215" spans="1:41" x14ac:dyDescent="0.25">
      <c r="A215" s="37">
        <f>Accueil!C23</f>
        <v>11</v>
      </c>
      <c r="B215" s="37"/>
      <c r="C215" s="37" t="e">
        <f t="shared" si="39"/>
        <v>#DIV/0!</v>
      </c>
      <c r="D215" s="37" t="e">
        <f t="shared" si="40"/>
        <v>#DIV/0!</v>
      </c>
      <c r="E215" s="37" t="e">
        <f t="shared" si="41"/>
        <v>#DIV/0!</v>
      </c>
      <c r="F215" s="37" t="e">
        <f t="shared" si="42"/>
        <v>#DIV/0!</v>
      </c>
      <c r="G215" s="37" t="e">
        <f t="shared" si="43"/>
        <v>#DIV/0!</v>
      </c>
      <c r="H215" s="37" t="e">
        <f t="shared" si="44"/>
        <v>#DIV/0!</v>
      </c>
      <c r="I215" s="37" t="e">
        <f t="shared" si="45"/>
        <v>#DIV/0!</v>
      </c>
      <c r="J215" s="37" t="e">
        <f t="shared" si="46"/>
        <v>#DIV/0!</v>
      </c>
      <c r="K215" s="37" t="e">
        <f t="shared" si="47"/>
        <v>#DIV/0!</v>
      </c>
      <c r="L215" s="37" t="e">
        <f t="shared" si="48"/>
        <v>#DIV/0!</v>
      </c>
      <c r="M215" s="37" t="e">
        <f t="shared" si="49"/>
        <v>#DIV/0!</v>
      </c>
      <c r="N215" s="37" t="e">
        <f t="shared" si="50"/>
        <v>#DIV/0!</v>
      </c>
      <c r="O215" s="37" t="e">
        <f t="shared" si="51"/>
        <v>#DIV/0!</v>
      </c>
      <c r="P215" s="37" t="e">
        <f t="shared" si="52"/>
        <v>#DIV/0!</v>
      </c>
      <c r="Q215" s="37" t="e">
        <f t="shared" si="53"/>
        <v>#DIV/0!</v>
      </c>
      <c r="R215" s="37" t="e">
        <f t="shared" si="54"/>
        <v>#DIV/0!</v>
      </c>
      <c r="S215" s="37" t="e">
        <f t="shared" si="55"/>
        <v>#DIV/0!</v>
      </c>
      <c r="T215" s="37" t="e">
        <f t="shared" si="56"/>
        <v>#DIV/0!</v>
      </c>
      <c r="U215" s="37" t="e">
        <f t="shared" si="57"/>
        <v>#DIV/0!</v>
      </c>
      <c r="V215" s="37" t="e">
        <f t="shared" si="58"/>
        <v>#DIV/0!</v>
      </c>
      <c r="W215" s="37" t="e">
        <f t="shared" si="59"/>
        <v>#DIV/0!</v>
      </c>
      <c r="X215" s="37" t="e">
        <f t="shared" si="60"/>
        <v>#DIV/0!</v>
      </c>
      <c r="Y215" s="37" t="e">
        <f t="shared" si="61"/>
        <v>#DIV/0!</v>
      </c>
      <c r="Z215" s="37" t="e">
        <f t="shared" si="62"/>
        <v>#DIV/0!</v>
      </c>
      <c r="AA215" s="37" t="e">
        <f t="shared" si="63"/>
        <v>#DIV/0!</v>
      </c>
      <c r="AB215" s="37" t="e">
        <f t="shared" si="64"/>
        <v>#DIV/0!</v>
      </c>
      <c r="AC215" s="37" t="e">
        <f t="shared" si="65"/>
        <v>#DIV/0!</v>
      </c>
      <c r="AD215" s="37" t="e">
        <f t="shared" si="66"/>
        <v>#DIV/0!</v>
      </c>
      <c r="AE215" s="37" t="e">
        <f t="shared" si="67"/>
        <v>#DIV/0!</v>
      </c>
      <c r="AF215" s="37" t="e">
        <f t="shared" si="68"/>
        <v>#DIV/0!</v>
      </c>
      <c r="AG215" s="37" t="e">
        <f t="shared" si="69"/>
        <v>#DIV/0!</v>
      </c>
      <c r="AH215" s="37" t="e">
        <f t="shared" si="70"/>
        <v>#DIV/0!</v>
      </c>
      <c r="AI215" s="37" t="e">
        <f t="shared" si="71"/>
        <v>#DIV/0!</v>
      </c>
      <c r="AJ215" s="37" t="e">
        <f t="shared" si="72"/>
        <v>#DIV/0!</v>
      </c>
      <c r="AK215" s="37" t="e">
        <f t="shared" si="73"/>
        <v>#DIV/0!</v>
      </c>
      <c r="AL215" s="37" t="e">
        <f t="shared" si="74"/>
        <v>#DIV/0!</v>
      </c>
      <c r="AM215" s="37" t="e">
        <f t="shared" si="75"/>
        <v>#DIV/0!</v>
      </c>
      <c r="AN215" s="37" t="e">
        <f t="shared" si="76"/>
        <v>#DIV/0!</v>
      </c>
    </row>
    <row r="216" spans="1:41" x14ac:dyDescent="0.25">
      <c r="A216" s="37">
        <f>Accueil!C24</f>
        <v>12</v>
      </c>
      <c r="B216" s="37"/>
      <c r="C216" s="37" t="e">
        <f t="shared" si="39"/>
        <v>#DIV/0!</v>
      </c>
      <c r="D216" s="37" t="e">
        <f t="shared" si="40"/>
        <v>#DIV/0!</v>
      </c>
      <c r="E216" s="37" t="e">
        <f t="shared" si="41"/>
        <v>#DIV/0!</v>
      </c>
      <c r="F216" s="37" t="e">
        <f t="shared" si="42"/>
        <v>#DIV/0!</v>
      </c>
      <c r="G216" s="37" t="e">
        <f t="shared" si="43"/>
        <v>#DIV/0!</v>
      </c>
      <c r="H216" s="37" t="e">
        <f t="shared" si="44"/>
        <v>#DIV/0!</v>
      </c>
      <c r="I216" s="37" t="e">
        <f t="shared" si="45"/>
        <v>#DIV/0!</v>
      </c>
      <c r="J216" s="37" t="e">
        <f t="shared" si="46"/>
        <v>#DIV/0!</v>
      </c>
      <c r="K216" s="37" t="e">
        <f t="shared" si="47"/>
        <v>#DIV/0!</v>
      </c>
      <c r="L216" s="37" t="e">
        <f t="shared" si="48"/>
        <v>#DIV/0!</v>
      </c>
      <c r="M216" s="37" t="e">
        <f t="shared" si="49"/>
        <v>#DIV/0!</v>
      </c>
      <c r="N216" s="37" t="e">
        <f t="shared" si="50"/>
        <v>#DIV/0!</v>
      </c>
      <c r="O216" s="37" t="e">
        <f t="shared" si="51"/>
        <v>#DIV/0!</v>
      </c>
      <c r="P216" s="37" t="e">
        <f t="shared" si="52"/>
        <v>#DIV/0!</v>
      </c>
      <c r="Q216" s="37" t="e">
        <f t="shared" si="53"/>
        <v>#DIV/0!</v>
      </c>
      <c r="R216" s="37" t="e">
        <f t="shared" si="54"/>
        <v>#DIV/0!</v>
      </c>
      <c r="S216" s="37" t="e">
        <f t="shared" si="55"/>
        <v>#DIV/0!</v>
      </c>
      <c r="T216" s="37" t="e">
        <f t="shared" si="56"/>
        <v>#DIV/0!</v>
      </c>
      <c r="U216" s="37" t="e">
        <f t="shared" si="57"/>
        <v>#DIV/0!</v>
      </c>
      <c r="V216" s="37" t="e">
        <f t="shared" si="58"/>
        <v>#DIV/0!</v>
      </c>
      <c r="W216" s="37" t="e">
        <f t="shared" si="59"/>
        <v>#DIV/0!</v>
      </c>
      <c r="X216" s="37" t="e">
        <f t="shared" si="60"/>
        <v>#DIV/0!</v>
      </c>
      <c r="Y216" s="37" t="e">
        <f t="shared" si="61"/>
        <v>#DIV/0!</v>
      </c>
      <c r="Z216" s="37" t="e">
        <f t="shared" si="62"/>
        <v>#DIV/0!</v>
      </c>
      <c r="AA216" s="37" t="e">
        <f t="shared" si="63"/>
        <v>#DIV/0!</v>
      </c>
      <c r="AB216" s="37" t="e">
        <f t="shared" si="64"/>
        <v>#DIV/0!</v>
      </c>
      <c r="AC216" s="37" t="e">
        <f t="shared" si="65"/>
        <v>#DIV/0!</v>
      </c>
      <c r="AD216" s="37" t="e">
        <f t="shared" si="66"/>
        <v>#DIV/0!</v>
      </c>
      <c r="AE216" s="37" t="e">
        <f t="shared" si="67"/>
        <v>#DIV/0!</v>
      </c>
      <c r="AF216" s="37" t="e">
        <f t="shared" si="68"/>
        <v>#DIV/0!</v>
      </c>
      <c r="AG216" s="37" t="e">
        <f t="shared" si="69"/>
        <v>#DIV/0!</v>
      </c>
      <c r="AH216" s="37" t="e">
        <f t="shared" si="70"/>
        <v>#DIV/0!</v>
      </c>
      <c r="AI216" s="37" t="e">
        <f t="shared" si="71"/>
        <v>#DIV/0!</v>
      </c>
      <c r="AJ216" s="37" t="e">
        <f t="shared" si="72"/>
        <v>#DIV/0!</v>
      </c>
      <c r="AK216" s="37" t="e">
        <f t="shared" si="73"/>
        <v>#DIV/0!</v>
      </c>
      <c r="AL216" s="37" t="e">
        <f t="shared" si="74"/>
        <v>#DIV/0!</v>
      </c>
      <c r="AM216" s="37" t="e">
        <f t="shared" si="75"/>
        <v>#DIV/0!</v>
      </c>
      <c r="AN216" s="37" t="e">
        <f t="shared" si="76"/>
        <v>#DIV/0!</v>
      </c>
    </row>
    <row r="217" spans="1:41" x14ac:dyDescent="0.25">
      <c r="A217" s="37">
        <f>Accueil!C25</f>
        <v>13</v>
      </c>
      <c r="B217" s="37"/>
      <c r="C217" s="37" t="e">
        <f t="shared" si="39"/>
        <v>#DIV/0!</v>
      </c>
      <c r="D217" s="37" t="e">
        <f t="shared" si="40"/>
        <v>#DIV/0!</v>
      </c>
      <c r="E217" s="37" t="e">
        <f t="shared" si="41"/>
        <v>#DIV/0!</v>
      </c>
      <c r="F217" s="37" t="e">
        <f t="shared" si="42"/>
        <v>#DIV/0!</v>
      </c>
      <c r="G217" s="37" t="e">
        <f t="shared" si="43"/>
        <v>#DIV/0!</v>
      </c>
      <c r="H217" s="37" t="e">
        <f t="shared" si="44"/>
        <v>#DIV/0!</v>
      </c>
      <c r="I217" s="37" t="e">
        <f t="shared" si="45"/>
        <v>#DIV/0!</v>
      </c>
      <c r="J217" s="37" t="e">
        <f t="shared" si="46"/>
        <v>#DIV/0!</v>
      </c>
      <c r="K217" s="37" t="e">
        <f t="shared" si="47"/>
        <v>#DIV/0!</v>
      </c>
      <c r="L217" s="37" t="e">
        <f t="shared" si="48"/>
        <v>#DIV/0!</v>
      </c>
      <c r="M217" s="37" t="e">
        <f t="shared" si="49"/>
        <v>#DIV/0!</v>
      </c>
      <c r="N217" s="37" t="e">
        <f t="shared" si="50"/>
        <v>#DIV/0!</v>
      </c>
      <c r="O217" s="37" t="e">
        <f t="shared" si="51"/>
        <v>#DIV/0!</v>
      </c>
      <c r="P217" s="37" t="e">
        <f t="shared" si="52"/>
        <v>#DIV/0!</v>
      </c>
      <c r="Q217" s="37" t="e">
        <f t="shared" si="53"/>
        <v>#DIV/0!</v>
      </c>
      <c r="R217" s="37" t="e">
        <f t="shared" si="54"/>
        <v>#DIV/0!</v>
      </c>
      <c r="S217" s="37" t="e">
        <f t="shared" si="55"/>
        <v>#DIV/0!</v>
      </c>
      <c r="T217" s="37" t="e">
        <f t="shared" si="56"/>
        <v>#DIV/0!</v>
      </c>
      <c r="U217" s="37" t="e">
        <f t="shared" si="57"/>
        <v>#DIV/0!</v>
      </c>
      <c r="V217" s="37" t="e">
        <f t="shared" si="58"/>
        <v>#DIV/0!</v>
      </c>
      <c r="W217" s="37" t="e">
        <f t="shared" si="59"/>
        <v>#DIV/0!</v>
      </c>
      <c r="X217" s="37" t="e">
        <f t="shared" si="60"/>
        <v>#DIV/0!</v>
      </c>
      <c r="Y217" s="37" t="e">
        <f t="shared" si="61"/>
        <v>#DIV/0!</v>
      </c>
      <c r="Z217" s="37" t="e">
        <f t="shared" si="62"/>
        <v>#DIV/0!</v>
      </c>
      <c r="AA217" s="37" t="e">
        <f t="shared" si="63"/>
        <v>#DIV/0!</v>
      </c>
      <c r="AB217" s="37" t="e">
        <f t="shared" si="64"/>
        <v>#DIV/0!</v>
      </c>
      <c r="AC217" s="37" t="e">
        <f t="shared" si="65"/>
        <v>#DIV/0!</v>
      </c>
      <c r="AD217" s="37" t="e">
        <f t="shared" si="66"/>
        <v>#DIV/0!</v>
      </c>
      <c r="AE217" s="37" t="e">
        <f t="shared" si="67"/>
        <v>#DIV/0!</v>
      </c>
      <c r="AF217" s="37" t="e">
        <f t="shared" si="68"/>
        <v>#DIV/0!</v>
      </c>
      <c r="AG217" s="37" t="e">
        <f t="shared" si="69"/>
        <v>#DIV/0!</v>
      </c>
      <c r="AH217" s="37" t="e">
        <f t="shared" si="70"/>
        <v>#DIV/0!</v>
      </c>
      <c r="AI217" s="37" t="e">
        <f t="shared" si="71"/>
        <v>#DIV/0!</v>
      </c>
      <c r="AJ217" s="37" t="e">
        <f t="shared" si="72"/>
        <v>#DIV/0!</v>
      </c>
      <c r="AK217" s="37" t="e">
        <f t="shared" si="73"/>
        <v>#DIV/0!</v>
      </c>
      <c r="AL217" s="37" t="e">
        <f t="shared" si="74"/>
        <v>#DIV/0!</v>
      </c>
      <c r="AM217" s="37" t="e">
        <f t="shared" si="75"/>
        <v>#DIV/0!</v>
      </c>
      <c r="AN217" s="37" t="e">
        <f t="shared" si="76"/>
        <v>#DIV/0!</v>
      </c>
    </row>
    <row r="218" spans="1:41" x14ac:dyDescent="0.25">
      <c r="A218" s="37">
        <f>Accueil!C26</f>
        <v>14</v>
      </c>
      <c r="B218" s="37"/>
      <c r="C218" s="37" t="e">
        <f t="shared" si="39"/>
        <v>#DIV/0!</v>
      </c>
      <c r="D218" s="37" t="e">
        <f t="shared" si="40"/>
        <v>#DIV/0!</v>
      </c>
      <c r="E218" s="37" t="e">
        <f t="shared" si="41"/>
        <v>#DIV/0!</v>
      </c>
      <c r="F218" s="37" t="e">
        <f t="shared" si="42"/>
        <v>#DIV/0!</v>
      </c>
      <c r="G218" s="37" t="e">
        <f t="shared" si="43"/>
        <v>#DIV/0!</v>
      </c>
      <c r="H218" s="37" t="e">
        <f t="shared" si="44"/>
        <v>#DIV/0!</v>
      </c>
      <c r="I218" s="37" t="e">
        <f t="shared" si="45"/>
        <v>#DIV/0!</v>
      </c>
      <c r="J218" s="37" t="e">
        <f t="shared" si="46"/>
        <v>#DIV/0!</v>
      </c>
      <c r="K218" s="37" t="e">
        <f t="shared" si="47"/>
        <v>#DIV/0!</v>
      </c>
      <c r="L218" s="37" t="e">
        <f t="shared" si="48"/>
        <v>#DIV/0!</v>
      </c>
      <c r="M218" s="37" t="e">
        <f t="shared" si="49"/>
        <v>#DIV/0!</v>
      </c>
      <c r="N218" s="37" t="e">
        <f t="shared" si="50"/>
        <v>#DIV/0!</v>
      </c>
      <c r="O218" s="37" t="e">
        <f t="shared" si="51"/>
        <v>#DIV/0!</v>
      </c>
      <c r="P218" s="37" t="e">
        <f t="shared" si="52"/>
        <v>#DIV/0!</v>
      </c>
      <c r="Q218" s="37" t="e">
        <f t="shared" si="53"/>
        <v>#DIV/0!</v>
      </c>
      <c r="R218" s="37" t="e">
        <f t="shared" si="54"/>
        <v>#DIV/0!</v>
      </c>
      <c r="S218" s="37" t="e">
        <f t="shared" si="55"/>
        <v>#DIV/0!</v>
      </c>
      <c r="T218" s="37" t="e">
        <f t="shared" si="56"/>
        <v>#DIV/0!</v>
      </c>
      <c r="U218" s="37" t="e">
        <f t="shared" si="57"/>
        <v>#DIV/0!</v>
      </c>
      <c r="V218" s="37" t="e">
        <f t="shared" si="58"/>
        <v>#DIV/0!</v>
      </c>
      <c r="W218" s="37" t="e">
        <f t="shared" si="59"/>
        <v>#DIV/0!</v>
      </c>
      <c r="X218" s="37" t="e">
        <f t="shared" si="60"/>
        <v>#DIV/0!</v>
      </c>
      <c r="Y218" s="37" t="e">
        <f t="shared" si="61"/>
        <v>#DIV/0!</v>
      </c>
      <c r="Z218" s="37" t="e">
        <f t="shared" si="62"/>
        <v>#DIV/0!</v>
      </c>
      <c r="AA218" s="37" t="e">
        <f t="shared" si="63"/>
        <v>#DIV/0!</v>
      </c>
      <c r="AB218" s="37" t="e">
        <f t="shared" si="64"/>
        <v>#DIV/0!</v>
      </c>
      <c r="AC218" s="37" t="e">
        <f t="shared" si="65"/>
        <v>#DIV/0!</v>
      </c>
      <c r="AD218" s="37" t="e">
        <f t="shared" si="66"/>
        <v>#DIV/0!</v>
      </c>
      <c r="AE218" s="37" t="e">
        <f t="shared" si="67"/>
        <v>#DIV/0!</v>
      </c>
      <c r="AF218" s="37" t="e">
        <f t="shared" si="68"/>
        <v>#DIV/0!</v>
      </c>
      <c r="AG218" s="37" t="e">
        <f t="shared" si="69"/>
        <v>#DIV/0!</v>
      </c>
      <c r="AH218" s="37" t="e">
        <f t="shared" si="70"/>
        <v>#DIV/0!</v>
      </c>
      <c r="AI218" s="37" t="e">
        <f t="shared" si="71"/>
        <v>#DIV/0!</v>
      </c>
      <c r="AJ218" s="37" t="e">
        <f t="shared" si="72"/>
        <v>#DIV/0!</v>
      </c>
      <c r="AK218" s="37" t="e">
        <f t="shared" si="73"/>
        <v>#DIV/0!</v>
      </c>
      <c r="AL218" s="37" t="e">
        <f t="shared" si="74"/>
        <v>#DIV/0!</v>
      </c>
      <c r="AM218" s="37" t="e">
        <f t="shared" si="75"/>
        <v>#DIV/0!</v>
      </c>
      <c r="AN218" s="37" t="e">
        <f t="shared" si="76"/>
        <v>#DIV/0!</v>
      </c>
    </row>
    <row r="219" spans="1:41" x14ac:dyDescent="0.25">
      <c r="A219" s="37">
        <f>Accueil!C27</f>
        <v>15</v>
      </c>
      <c r="B219" s="37"/>
      <c r="C219" s="37" t="e">
        <f t="shared" si="39"/>
        <v>#DIV/0!</v>
      </c>
      <c r="D219" s="37" t="e">
        <f t="shared" si="40"/>
        <v>#DIV/0!</v>
      </c>
      <c r="E219" s="37" t="e">
        <f t="shared" si="41"/>
        <v>#DIV/0!</v>
      </c>
      <c r="F219" s="37" t="e">
        <f t="shared" si="42"/>
        <v>#DIV/0!</v>
      </c>
      <c r="G219" s="37" t="e">
        <f t="shared" si="43"/>
        <v>#DIV/0!</v>
      </c>
      <c r="H219" s="37" t="e">
        <f t="shared" si="44"/>
        <v>#DIV/0!</v>
      </c>
      <c r="I219" s="37" t="e">
        <f t="shared" si="45"/>
        <v>#DIV/0!</v>
      </c>
      <c r="J219" s="37" t="e">
        <f t="shared" si="46"/>
        <v>#DIV/0!</v>
      </c>
      <c r="K219" s="37" t="e">
        <f t="shared" si="47"/>
        <v>#DIV/0!</v>
      </c>
      <c r="L219" s="37" t="e">
        <f t="shared" si="48"/>
        <v>#DIV/0!</v>
      </c>
      <c r="M219" s="37" t="e">
        <f t="shared" si="49"/>
        <v>#DIV/0!</v>
      </c>
      <c r="N219" s="37" t="e">
        <f t="shared" si="50"/>
        <v>#DIV/0!</v>
      </c>
      <c r="O219" s="37" t="e">
        <f t="shared" si="51"/>
        <v>#DIV/0!</v>
      </c>
      <c r="P219" s="37" t="e">
        <f t="shared" si="52"/>
        <v>#DIV/0!</v>
      </c>
      <c r="Q219" s="37" t="e">
        <f t="shared" si="53"/>
        <v>#DIV/0!</v>
      </c>
      <c r="R219" s="37" t="e">
        <f t="shared" si="54"/>
        <v>#DIV/0!</v>
      </c>
      <c r="S219" s="37" t="e">
        <f t="shared" si="55"/>
        <v>#DIV/0!</v>
      </c>
      <c r="T219" s="37" t="e">
        <f t="shared" si="56"/>
        <v>#DIV/0!</v>
      </c>
      <c r="U219" s="37" t="e">
        <f t="shared" si="57"/>
        <v>#DIV/0!</v>
      </c>
      <c r="V219" s="37" t="e">
        <f t="shared" si="58"/>
        <v>#DIV/0!</v>
      </c>
      <c r="W219" s="37" t="e">
        <f t="shared" si="59"/>
        <v>#DIV/0!</v>
      </c>
      <c r="X219" s="37" t="e">
        <f t="shared" si="60"/>
        <v>#DIV/0!</v>
      </c>
      <c r="Y219" s="37" t="e">
        <f t="shared" si="61"/>
        <v>#DIV/0!</v>
      </c>
      <c r="Z219" s="37" t="e">
        <f t="shared" si="62"/>
        <v>#DIV/0!</v>
      </c>
      <c r="AA219" s="37" t="e">
        <f t="shared" si="63"/>
        <v>#DIV/0!</v>
      </c>
      <c r="AB219" s="37" t="e">
        <f t="shared" si="64"/>
        <v>#DIV/0!</v>
      </c>
      <c r="AC219" s="37" t="e">
        <f t="shared" si="65"/>
        <v>#DIV/0!</v>
      </c>
      <c r="AD219" s="37" t="e">
        <f t="shared" si="66"/>
        <v>#DIV/0!</v>
      </c>
      <c r="AE219" s="37" t="e">
        <f t="shared" si="67"/>
        <v>#DIV/0!</v>
      </c>
      <c r="AF219" s="37" t="e">
        <f t="shared" si="68"/>
        <v>#DIV/0!</v>
      </c>
      <c r="AG219" s="37" t="e">
        <f t="shared" si="69"/>
        <v>#DIV/0!</v>
      </c>
      <c r="AH219" s="37" t="e">
        <f t="shared" si="70"/>
        <v>#DIV/0!</v>
      </c>
      <c r="AI219" s="37" t="e">
        <f t="shared" si="71"/>
        <v>#DIV/0!</v>
      </c>
      <c r="AJ219" s="37" t="e">
        <f t="shared" si="72"/>
        <v>#DIV/0!</v>
      </c>
      <c r="AK219" s="37" t="e">
        <f t="shared" si="73"/>
        <v>#DIV/0!</v>
      </c>
      <c r="AL219" s="37" t="e">
        <f t="shared" si="74"/>
        <v>#DIV/0!</v>
      </c>
      <c r="AM219" s="37" t="e">
        <f t="shared" si="75"/>
        <v>#DIV/0!</v>
      </c>
      <c r="AN219" s="37" t="e">
        <f t="shared" si="76"/>
        <v>#DIV/0!</v>
      </c>
    </row>
    <row r="220" spans="1:41" x14ac:dyDescent="0.25">
      <c r="A220" s="37">
        <f>Accueil!C28</f>
        <v>16</v>
      </c>
      <c r="B220" s="37"/>
      <c r="C220" s="37" t="e">
        <f t="shared" si="39"/>
        <v>#DIV/0!</v>
      </c>
      <c r="D220" s="37" t="e">
        <f t="shared" si="40"/>
        <v>#DIV/0!</v>
      </c>
      <c r="E220" s="37" t="e">
        <f t="shared" si="41"/>
        <v>#DIV/0!</v>
      </c>
      <c r="F220" s="37" t="e">
        <f t="shared" si="42"/>
        <v>#DIV/0!</v>
      </c>
      <c r="G220" s="37" t="e">
        <f t="shared" si="43"/>
        <v>#DIV/0!</v>
      </c>
      <c r="H220" s="37" t="e">
        <f t="shared" si="44"/>
        <v>#DIV/0!</v>
      </c>
      <c r="I220" s="37" t="e">
        <f t="shared" si="45"/>
        <v>#DIV/0!</v>
      </c>
      <c r="J220" s="37" t="e">
        <f t="shared" si="46"/>
        <v>#DIV/0!</v>
      </c>
      <c r="K220" s="37" t="e">
        <f t="shared" si="47"/>
        <v>#DIV/0!</v>
      </c>
      <c r="L220" s="37" t="e">
        <f t="shared" si="48"/>
        <v>#DIV/0!</v>
      </c>
      <c r="M220" s="37" t="e">
        <f t="shared" si="49"/>
        <v>#DIV/0!</v>
      </c>
      <c r="N220" s="37" t="e">
        <f t="shared" si="50"/>
        <v>#DIV/0!</v>
      </c>
      <c r="O220" s="37" t="e">
        <f t="shared" si="51"/>
        <v>#DIV/0!</v>
      </c>
      <c r="P220" s="37" t="e">
        <f t="shared" si="52"/>
        <v>#DIV/0!</v>
      </c>
      <c r="Q220" s="37" t="e">
        <f t="shared" si="53"/>
        <v>#DIV/0!</v>
      </c>
      <c r="R220" s="37" t="e">
        <f t="shared" si="54"/>
        <v>#DIV/0!</v>
      </c>
      <c r="S220" s="37" t="e">
        <f t="shared" si="55"/>
        <v>#DIV/0!</v>
      </c>
      <c r="T220" s="37" t="e">
        <f t="shared" si="56"/>
        <v>#DIV/0!</v>
      </c>
      <c r="U220" s="37" t="e">
        <f t="shared" si="57"/>
        <v>#DIV/0!</v>
      </c>
      <c r="V220" s="37" t="e">
        <f t="shared" si="58"/>
        <v>#DIV/0!</v>
      </c>
      <c r="W220" s="37" t="e">
        <f t="shared" si="59"/>
        <v>#DIV/0!</v>
      </c>
      <c r="X220" s="37" t="e">
        <f t="shared" si="60"/>
        <v>#DIV/0!</v>
      </c>
      <c r="Y220" s="37" t="e">
        <f t="shared" si="61"/>
        <v>#DIV/0!</v>
      </c>
      <c r="Z220" s="37" t="e">
        <f t="shared" si="62"/>
        <v>#DIV/0!</v>
      </c>
      <c r="AA220" s="37" t="e">
        <f t="shared" si="63"/>
        <v>#DIV/0!</v>
      </c>
      <c r="AB220" s="37" t="e">
        <f t="shared" si="64"/>
        <v>#DIV/0!</v>
      </c>
      <c r="AC220" s="37" t="e">
        <f t="shared" si="65"/>
        <v>#DIV/0!</v>
      </c>
      <c r="AD220" s="37" t="e">
        <f t="shared" si="66"/>
        <v>#DIV/0!</v>
      </c>
      <c r="AE220" s="37" t="e">
        <f t="shared" si="67"/>
        <v>#DIV/0!</v>
      </c>
      <c r="AF220" s="37" t="e">
        <f t="shared" si="68"/>
        <v>#DIV/0!</v>
      </c>
      <c r="AG220" s="37" t="e">
        <f t="shared" si="69"/>
        <v>#DIV/0!</v>
      </c>
      <c r="AH220" s="37" t="e">
        <f t="shared" si="70"/>
        <v>#DIV/0!</v>
      </c>
      <c r="AI220" s="37" t="e">
        <f t="shared" si="71"/>
        <v>#DIV/0!</v>
      </c>
      <c r="AJ220" s="37" t="e">
        <f t="shared" si="72"/>
        <v>#DIV/0!</v>
      </c>
      <c r="AK220" s="37" t="e">
        <f t="shared" si="73"/>
        <v>#DIV/0!</v>
      </c>
      <c r="AL220" s="37" t="e">
        <f t="shared" si="74"/>
        <v>#DIV/0!</v>
      </c>
      <c r="AM220" s="37" t="e">
        <f t="shared" si="75"/>
        <v>#DIV/0!</v>
      </c>
      <c r="AN220" s="37" t="e">
        <f t="shared" si="76"/>
        <v>#DIV/0!</v>
      </c>
    </row>
    <row r="221" spans="1:41" x14ac:dyDescent="0.25">
      <c r="A221" s="37">
        <f>Accueil!C29</f>
        <v>17</v>
      </c>
      <c r="B221" s="37"/>
      <c r="C221" s="37" t="e">
        <f t="shared" si="39"/>
        <v>#DIV/0!</v>
      </c>
      <c r="D221" s="37" t="e">
        <f t="shared" si="40"/>
        <v>#DIV/0!</v>
      </c>
      <c r="E221" s="37" t="e">
        <f t="shared" si="41"/>
        <v>#DIV/0!</v>
      </c>
      <c r="F221" s="37" t="e">
        <f t="shared" si="42"/>
        <v>#DIV/0!</v>
      </c>
      <c r="G221" s="37" t="e">
        <f t="shared" si="43"/>
        <v>#DIV/0!</v>
      </c>
      <c r="H221" s="37" t="e">
        <f t="shared" si="44"/>
        <v>#DIV/0!</v>
      </c>
      <c r="I221" s="37" t="e">
        <f t="shared" si="45"/>
        <v>#DIV/0!</v>
      </c>
      <c r="J221" s="37" t="e">
        <f t="shared" si="46"/>
        <v>#DIV/0!</v>
      </c>
      <c r="K221" s="37" t="e">
        <f t="shared" si="47"/>
        <v>#DIV/0!</v>
      </c>
      <c r="L221" s="37" t="e">
        <f t="shared" si="48"/>
        <v>#DIV/0!</v>
      </c>
      <c r="M221" s="37" t="e">
        <f t="shared" si="49"/>
        <v>#DIV/0!</v>
      </c>
      <c r="N221" s="37" t="e">
        <f t="shared" si="50"/>
        <v>#DIV/0!</v>
      </c>
      <c r="O221" s="37" t="e">
        <f t="shared" si="51"/>
        <v>#DIV/0!</v>
      </c>
      <c r="P221" s="37" t="e">
        <f t="shared" si="52"/>
        <v>#DIV/0!</v>
      </c>
      <c r="Q221" s="37" t="e">
        <f t="shared" si="53"/>
        <v>#DIV/0!</v>
      </c>
      <c r="R221" s="37" t="e">
        <f t="shared" si="54"/>
        <v>#DIV/0!</v>
      </c>
      <c r="S221" s="37" t="e">
        <f t="shared" si="55"/>
        <v>#DIV/0!</v>
      </c>
      <c r="T221" s="37" t="e">
        <f t="shared" si="56"/>
        <v>#DIV/0!</v>
      </c>
      <c r="U221" s="37" t="e">
        <f t="shared" si="57"/>
        <v>#DIV/0!</v>
      </c>
      <c r="V221" s="37" t="e">
        <f t="shared" si="58"/>
        <v>#DIV/0!</v>
      </c>
      <c r="W221" s="37" t="e">
        <f t="shared" si="59"/>
        <v>#DIV/0!</v>
      </c>
      <c r="X221" s="37" t="e">
        <f t="shared" si="60"/>
        <v>#DIV/0!</v>
      </c>
      <c r="Y221" s="37" t="e">
        <f t="shared" si="61"/>
        <v>#DIV/0!</v>
      </c>
      <c r="Z221" s="37" t="e">
        <f t="shared" si="62"/>
        <v>#DIV/0!</v>
      </c>
      <c r="AA221" s="37" t="e">
        <f t="shared" si="63"/>
        <v>#DIV/0!</v>
      </c>
      <c r="AB221" s="37" t="e">
        <f t="shared" si="64"/>
        <v>#DIV/0!</v>
      </c>
      <c r="AC221" s="37" t="e">
        <f t="shared" si="65"/>
        <v>#DIV/0!</v>
      </c>
      <c r="AD221" s="37" t="e">
        <f t="shared" si="66"/>
        <v>#DIV/0!</v>
      </c>
      <c r="AE221" s="37" t="e">
        <f t="shared" si="67"/>
        <v>#DIV/0!</v>
      </c>
      <c r="AF221" s="37" t="e">
        <f t="shared" si="68"/>
        <v>#DIV/0!</v>
      </c>
      <c r="AG221" s="37" t="e">
        <f t="shared" si="69"/>
        <v>#DIV/0!</v>
      </c>
      <c r="AH221" s="37" t="e">
        <f t="shared" si="70"/>
        <v>#DIV/0!</v>
      </c>
      <c r="AI221" s="37" t="e">
        <f t="shared" si="71"/>
        <v>#DIV/0!</v>
      </c>
      <c r="AJ221" s="37" t="e">
        <f t="shared" si="72"/>
        <v>#DIV/0!</v>
      </c>
      <c r="AK221" s="37" t="e">
        <f t="shared" si="73"/>
        <v>#DIV/0!</v>
      </c>
      <c r="AL221" s="37" t="e">
        <f t="shared" si="74"/>
        <v>#DIV/0!</v>
      </c>
      <c r="AM221" s="37" t="e">
        <f t="shared" si="75"/>
        <v>#DIV/0!</v>
      </c>
      <c r="AN221" s="37" t="e">
        <f t="shared" si="76"/>
        <v>#DIV/0!</v>
      </c>
    </row>
    <row r="222" spans="1:41" x14ac:dyDescent="0.25">
      <c r="A222" s="37">
        <f>Accueil!C30</f>
        <v>18</v>
      </c>
      <c r="B222" s="37"/>
      <c r="C222" s="37" t="e">
        <f t="shared" si="39"/>
        <v>#DIV/0!</v>
      </c>
      <c r="D222" s="37" t="e">
        <f t="shared" si="40"/>
        <v>#DIV/0!</v>
      </c>
      <c r="E222" s="37" t="e">
        <f t="shared" si="41"/>
        <v>#DIV/0!</v>
      </c>
      <c r="F222" s="37" t="e">
        <f t="shared" si="42"/>
        <v>#DIV/0!</v>
      </c>
      <c r="G222" s="37" t="e">
        <f t="shared" si="43"/>
        <v>#DIV/0!</v>
      </c>
      <c r="H222" s="37" t="e">
        <f t="shared" si="44"/>
        <v>#DIV/0!</v>
      </c>
      <c r="I222" s="37" t="e">
        <f t="shared" si="45"/>
        <v>#DIV/0!</v>
      </c>
      <c r="J222" s="37" t="e">
        <f t="shared" si="46"/>
        <v>#DIV/0!</v>
      </c>
      <c r="K222" s="37" t="e">
        <f t="shared" si="47"/>
        <v>#DIV/0!</v>
      </c>
      <c r="L222" s="37" t="e">
        <f t="shared" si="48"/>
        <v>#DIV/0!</v>
      </c>
      <c r="M222" s="37" t="e">
        <f t="shared" si="49"/>
        <v>#DIV/0!</v>
      </c>
      <c r="N222" s="37" t="e">
        <f t="shared" si="50"/>
        <v>#DIV/0!</v>
      </c>
      <c r="O222" s="37" t="e">
        <f t="shared" si="51"/>
        <v>#DIV/0!</v>
      </c>
      <c r="P222" s="37" t="e">
        <f t="shared" si="52"/>
        <v>#DIV/0!</v>
      </c>
      <c r="Q222" s="37" t="e">
        <f t="shared" si="53"/>
        <v>#DIV/0!</v>
      </c>
      <c r="R222" s="37" t="e">
        <f t="shared" si="54"/>
        <v>#DIV/0!</v>
      </c>
      <c r="S222" s="37" t="e">
        <f t="shared" si="55"/>
        <v>#DIV/0!</v>
      </c>
      <c r="T222" s="37" t="e">
        <f t="shared" si="56"/>
        <v>#DIV/0!</v>
      </c>
      <c r="U222" s="37" t="e">
        <f t="shared" si="57"/>
        <v>#DIV/0!</v>
      </c>
      <c r="V222" s="37" t="e">
        <f t="shared" si="58"/>
        <v>#DIV/0!</v>
      </c>
      <c r="W222" s="37" t="e">
        <f t="shared" si="59"/>
        <v>#DIV/0!</v>
      </c>
      <c r="X222" s="37" t="e">
        <f t="shared" si="60"/>
        <v>#DIV/0!</v>
      </c>
      <c r="Y222" s="37" t="e">
        <f t="shared" si="61"/>
        <v>#DIV/0!</v>
      </c>
      <c r="Z222" s="37" t="e">
        <f t="shared" si="62"/>
        <v>#DIV/0!</v>
      </c>
      <c r="AA222" s="37" t="e">
        <f t="shared" si="63"/>
        <v>#DIV/0!</v>
      </c>
      <c r="AB222" s="37" t="e">
        <f t="shared" si="64"/>
        <v>#DIV/0!</v>
      </c>
      <c r="AC222" s="37" t="e">
        <f t="shared" si="65"/>
        <v>#DIV/0!</v>
      </c>
      <c r="AD222" s="37" t="e">
        <f t="shared" si="66"/>
        <v>#DIV/0!</v>
      </c>
      <c r="AE222" s="37" t="e">
        <f t="shared" si="67"/>
        <v>#DIV/0!</v>
      </c>
      <c r="AF222" s="37" t="e">
        <f t="shared" si="68"/>
        <v>#DIV/0!</v>
      </c>
      <c r="AG222" s="37" t="e">
        <f t="shared" si="69"/>
        <v>#DIV/0!</v>
      </c>
      <c r="AH222" s="37" t="e">
        <f t="shared" si="70"/>
        <v>#DIV/0!</v>
      </c>
      <c r="AI222" s="37" t="e">
        <f t="shared" si="71"/>
        <v>#DIV/0!</v>
      </c>
      <c r="AJ222" s="37" t="e">
        <f t="shared" si="72"/>
        <v>#DIV/0!</v>
      </c>
      <c r="AK222" s="37" t="e">
        <f t="shared" si="73"/>
        <v>#DIV/0!</v>
      </c>
      <c r="AL222" s="37" t="e">
        <f t="shared" si="74"/>
        <v>#DIV/0!</v>
      </c>
      <c r="AM222" s="37" t="e">
        <f t="shared" si="75"/>
        <v>#DIV/0!</v>
      </c>
      <c r="AN222" s="37" t="e">
        <f t="shared" si="76"/>
        <v>#DIV/0!</v>
      </c>
    </row>
    <row r="223" spans="1:41" x14ac:dyDescent="0.25">
      <c r="A223" s="37">
        <f>Accueil!C31</f>
        <v>19</v>
      </c>
      <c r="B223" s="37"/>
      <c r="C223" s="37" t="e">
        <f t="shared" si="39"/>
        <v>#DIV/0!</v>
      </c>
      <c r="D223" s="37" t="e">
        <f t="shared" si="40"/>
        <v>#DIV/0!</v>
      </c>
      <c r="E223" s="37" t="e">
        <f t="shared" si="41"/>
        <v>#DIV/0!</v>
      </c>
      <c r="F223" s="37" t="e">
        <f t="shared" si="42"/>
        <v>#DIV/0!</v>
      </c>
      <c r="G223" s="37" t="e">
        <f t="shared" si="43"/>
        <v>#DIV/0!</v>
      </c>
      <c r="H223" s="37" t="e">
        <f t="shared" si="44"/>
        <v>#DIV/0!</v>
      </c>
      <c r="I223" s="37" t="e">
        <f t="shared" si="45"/>
        <v>#DIV/0!</v>
      </c>
      <c r="J223" s="37" t="e">
        <f t="shared" si="46"/>
        <v>#DIV/0!</v>
      </c>
      <c r="K223" s="37" t="e">
        <f t="shared" si="47"/>
        <v>#DIV/0!</v>
      </c>
      <c r="L223" s="37" t="e">
        <f t="shared" si="48"/>
        <v>#DIV/0!</v>
      </c>
      <c r="M223" s="37" t="e">
        <f t="shared" si="49"/>
        <v>#DIV/0!</v>
      </c>
      <c r="N223" s="37" t="e">
        <f t="shared" si="50"/>
        <v>#DIV/0!</v>
      </c>
      <c r="O223" s="37" t="e">
        <f t="shared" si="51"/>
        <v>#DIV/0!</v>
      </c>
      <c r="P223" s="37" t="e">
        <f t="shared" si="52"/>
        <v>#DIV/0!</v>
      </c>
      <c r="Q223" s="37" t="e">
        <f t="shared" si="53"/>
        <v>#DIV/0!</v>
      </c>
      <c r="R223" s="37" t="e">
        <f t="shared" si="54"/>
        <v>#DIV/0!</v>
      </c>
      <c r="S223" s="37" t="e">
        <f t="shared" si="55"/>
        <v>#DIV/0!</v>
      </c>
      <c r="T223" s="37" t="e">
        <f t="shared" si="56"/>
        <v>#DIV/0!</v>
      </c>
      <c r="U223" s="37" t="e">
        <f t="shared" si="57"/>
        <v>#DIV/0!</v>
      </c>
      <c r="V223" s="37" t="e">
        <f t="shared" si="58"/>
        <v>#DIV/0!</v>
      </c>
      <c r="W223" s="37" t="e">
        <f t="shared" si="59"/>
        <v>#DIV/0!</v>
      </c>
      <c r="X223" s="37" t="e">
        <f t="shared" si="60"/>
        <v>#DIV/0!</v>
      </c>
      <c r="Y223" s="37" t="e">
        <f t="shared" si="61"/>
        <v>#DIV/0!</v>
      </c>
      <c r="Z223" s="37" t="e">
        <f t="shared" si="62"/>
        <v>#DIV/0!</v>
      </c>
      <c r="AA223" s="37" t="e">
        <f t="shared" si="63"/>
        <v>#DIV/0!</v>
      </c>
      <c r="AB223" s="37" t="e">
        <f t="shared" si="64"/>
        <v>#DIV/0!</v>
      </c>
      <c r="AC223" s="37" t="e">
        <f t="shared" si="65"/>
        <v>#DIV/0!</v>
      </c>
      <c r="AD223" s="37" t="e">
        <f t="shared" si="66"/>
        <v>#DIV/0!</v>
      </c>
      <c r="AE223" s="37" t="e">
        <f t="shared" si="67"/>
        <v>#DIV/0!</v>
      </c>
      <c r="AF223" s="37" t="e">
        <f t="shared" si="68"/>
        <v>#DIV/0!</v>
      </c>
      <c r="AG223" s="37" t="e">
        <f t="shared" si="69"/>
        <v>#DIV/0!</v>
      </c>
      <c r="AH223" s="37" t="e">
        <f t="shared" si="70"/>
        <v>#DIV/0!</v>
      </c>
      <c r="AI223" s="37" t="e">
        <f t="shared" si="71"/>
        <v>#DIV/0!</v>
      </c>
      <c r="AJ223" s="37" t="e">
        <f t="shared" si="72"/>
        <v>#DIV/0!</v>
      </c>
      <c r="AK223" s="37" t="e">
        <f t="shared" si="73"/>
        <v>#DIV/0!</v>
      </c>
      <c r="AL223" s="37" t="e">
        <f t="shared" si="74"/>
        <v>#DIV/0!</v>
      </c>
      <c r="AM223" s="37" t="e">
        <f t="shared" si="75"/>
        <v>#DIV/0!</v>
      </c>
      <c r="AN223" s="37" t="e">
        <f t="shared" si="76"/>
        <v>#DIV/0!</v>
      </c>
    </row>
    <row r="224" spans="1:41" x14ac:dyDescent="0.25">
      <c r="A224" s="37">
        <f>Accueil!C32</f>
        <v>20</v>
      </c>
      <c r="B224" s="37"/>
      <c r="C224" s="37" t="e">
        <f>IF(C201="",NA(),SUM(C201)/COUNTIF(C201,"&gt;0"))</f>
        <v>#DIV/0!</v>
      </c>
      <c r="D224" s="37" t="e">
        <f t="shared" si="40"/>
        <v>#DIV/0!</v>
      </c>
      <c r="E224" s="37" t="e">
        <f t="shared" si="41"/>
        <v>#DIV/0!</v>
      </c>
      <c r="F224" s="37" t="e">
        <f t="shared" si="42"/>
        <v>#DIV/0!</v>
      </c>
      <c r="G224" s="37" t="e">
        <f t="shared" si="43"/>
        <v>#DIV/0!</v>
      </c>
      <c r="H224" s="37" t="e">
        <f t="shared" si="44"/>
        <v>#DIV/0!</v>
      </c>
      <c r="I224" s="37" t="e">
        <f t="shared" si="45"/>
        <v>#DIV/0!</v>
      </c>
      <c r="J224" s="37" t="e">
        <f t="shared" si="46"/>
        <v>#DIV/0!</v>
      </c>
      <c r="K224" s="37" t="e">
        <f t="shared" si="47"/>
        <v>#DIV/0!</v>
      </c>
      <c r="L224" s="37" t="e">
        <f t="shared" si="48"/>
        <v>#DIV/0!</v>
      </c>
      <c r="M224" s="37" t="e">
        <f t="shared" si="49"/>
        <v>#DIV/0!</v>
      </c>
      <c r="N224" s="37" t="e">
        <f t="shared" si="50"/>
        <v>#DIV/0!</v>
      </c>
      <c r="O224" s="37" t="e">
        <f t="shared" si="51"/>
        <v>#DIV/0!</v>
      </c>
      <c r="P224" s="37" t="e">
        <f t="shared" si="52"/>
        <v>#DIV/0!</v>
      </c>
      <c r="Q224" s="37" t="e">
        <f t="shared" si="53"/>
        <v>#DIV/0!</v>
      </c>
      <c r="R224" s="37" t="e">
        <f t="shared" si="54"/>
        <v>#DIV/0!</v>
      </c>
      <c r="S224" s="37" t="e">
        <f t="shared" si="55"/>
        <v>#DIV/0!</v>
      </c>
      <c r="T224" s="37" t="e">
        <f t="shared" si="56"/>
        <v>#DIV/0!</v>
      </c>
      <c r="U224" s="37" t="e">
        <f t="shared" si="57"/>
        <v>#DIV/0!</v>
      </c>
      <c r="V224" s="37" t="e">
        <f t="shared" si="58"/>
        <v>#DIV/0!</v>
      </c>
      <c r="W224" s="37" t="e">
        <f t="shared" si="59"/>
        <v>#DIV/0!</v>
      </c>
      <c r="X224" s="37" t="e">
        <f t="shared" si="60"/>
        <v>#DIV/0!</v>
      </c>
      <c r="Y224" s="37" t="e">
        <f t="shared" si="61"/>
        <v>#DIV/0!</v>
      </c>
      <c r="Z224" s="37" t="e">
        <f t="shared" si="62"/>
        <v>#DIV/0!</v>
      </c>
      <c r="AA224" s="37" t="e">
        <f t="shared" si="63"/>
        <v>#DIV/0!</v>
      </c>
      <c r="AB224" s="37" t="e">
        <f t="shared" si="64"/>
        <v>#DIV/0!</v>
      </c>
      <c r="AC224" s="37" t="e">
        <f t="shared" si="65"/>
        <v>#DIV/0!</v>
      </c>
      <c r="AD224" s="37" t="e">
        <f t="shared" si="66"/>
        <v>#DIV/0!</v>
      </c>
      <c r="AE224" s="37" t="e">
        <f t="shared" si="67"/>
        <v>#DIV/0!</v>
      </c>
      <c r="AF224" s="37" t="e">
        <f t="shared" si="68"/>
        <v>#DIV/0!</v>
      </c>
      <c r="AG224" s="37" t="e">
        <f t="shared" si="69"/>
        <v>#DIV/0!</v>
      </c>
      <c r="AH224" s="37" t="e">
        <f t="shared" si="70"/>
        <v>#DIV/0!</v>
      </c>
      <c r="AI224" s="37" t="e">
        <f t="shared" si="71"/>
        <v>#DIV/0!</v>
      </c>
      <c r="AJ224" s="37" t="e">
        <f t="shared" si="72"/>
        <v>#DIV/0!</v>
      </c>
      <c r="AK224" s="37" t="e">
        <f t="shared" si="73"/>
        <v>#DIV/0!</v>
      </c>
      <c r="AL224" s="37" t="e">
        <f t="shared" si="74"/>
        <v>#DIV/0!</v>
      </c>
      <c r="AM224" s="37" t="e">
        <f t="shared" si="75"/>
        <v>#DIV/0!</v>
      </c>
      <c r="AN224" s="37" t="e">
        <f t="shared" si="76"/>
        <v>#DIV/0!</v>
      </c>
    </row>
  </sheetData>
  <sheetProtection selectLockedCells="1" selectUnlockedCells="1"/>
  <mergeCells count="7">
    <mergeCell ref="T203:V203"/>
    <mergeCell ref="W8:Z8"/>
    <mergeCell ref="AG17:AH18"/>
    <mergeCell ref="AG21:AH21"/>
    <mergeCell ref="AL21:AM21"/>
    <mergeCell ref="T155:V155"/>
    <mergeCell ref="T179:V179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6"/>
  <dimension ref="A1:CD224"/>
  <sheetViews>
    <sheetView zoomScaleNormal="100" workbookViewId="0"/>
  </sheetViews>
  <sheetFormatPr baseColWidth="10" defaultColWidth="11.42578125" defaultRowHeight="15" x14ac:dyDescent="0.25"/>
  <cols>
    <col min="1" max="1" width="15.42578125" style="1" customWidth="1"/>
    <col min="2" max="2" width="4.85546875" style="1" customWidth="1"/>
    <col min="3" max="40" width="5.5703125" style="1" customWidth="1"/>
    <col min="41" max="41" width="9.7109375" style="36" customWidth="1"/>
    <col min="42" max="42" width="10.7109375" style="14" customWidth="1"/>
    <col min="43" max="44" width="5.7109375" style="1" customWidth="1"/>
    <col min="45" max="16384" width="11.42578125" style="1"/>
  </cols>
  <sheetData>
    <row r="1" spans="2:42" s="2" customFormat="1" ht="15" customHeight="1" x14ac:dyDescent="0.25">
      <c r="AO1" s="54"/>
      <c r="AP1" s="13"/>
    </row>
    <row r="2" spans="2:42" s="2" customFormat="1" ht="15" customHeight="1" x14ac:dyDescent="0.25">
      <c r="AO2" s="54"/>
      <c r="AP2" s="13"/>
    </row>
    <row r="3" spans="2:42" s="2" customFormat="1" ht="15" customHeight="1" x14ac:dyDescent="0.25">
      <c r="AO3" s="54"/>
      <c r="AP3" s="13"/>
    </row>
    <row r="4" spans="2:42" s="2" customFormat="1" ht="15" customHeight="1" x14ac:dyDescent="0.25">
      <c r="AO4" s="54"/>
      <c r="AP4" s="13"/>
    </row>
    <row r="5" spans="2:42" s="2" customFormat="1" ht="15" customHeight="1" x14ac:dyDescent="0.25">
      <c r="AO5" s="54"/>
      <c r="AP5" s="13"/>
    </row>
    <row r="6" spans="2:42" s="2" customFormat="1" ht="15" customHeight="1" x14ac:dyDescent="0.25">
      <c r="AO6" s="54"/>
      <c r="AP6" s="13"/>
    </row>
    <row r="7" spans="2:42" s="2" customFormat="1" ht="15" customHeight="1" x14ac:dyDescent="0.25">
      <c r="AO7" s="54"/>
      <c r="AP7" s="13"/>
    </row>
    <row r="8" spans="2:42" s="2" customFormat="1" ht="72" customHeight="1" x14ac:dyDescent="0.25">
      <c r="W8" s="61">
        <f>$A$173</f>
        <v>16</v>
      </c>
      <c r="X8" s="61"/>
      <c r="Y8" s="61"/>
      <c r="Z8" s="61"/>
      <c r="AO8" s="54"/>
      <c r="AP8" s="13"/>
    </row>
    <row r="9" spans="2:42" ht="25.5" customHeight="1" x14ac:dyDescent="0.25"/>
    <row r="10" spans="2:42" ht="9.75" customHeight="1" x14ac:dyDescent="0.25">
      <c r="C10" s="32"/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</row>
    <row r="11" spans="2:42" ht="28.5" customHeight="1" x14ac:dyDescent="0.4">
      <c r="D11" s="34"/>
      <c r="E11" s="43" t="s">
        <v>50</v>
      </c>
      <c r="F11" s="43"/>
      <c r="G11" s="43"/>
      <c r="H11" s="43" t="s">
        <v>51</v>
      </c>
      <c r="I11" s="43"/>
      <c r="J11" s="43"/>
      <c r="K11" s="43" t="s">
        <v>52</v>
      </c>
      <c r="L11" s="43"/>
      <c r="M11" s="43"/>
      <c r="N11" s="43" t="s">
        <v>53</v>
      </c>
      <c r="O11" s="43"/>
      <c r="P11" s="43"/>
      <c r="Q11" s="43" t="s">
        <v>54</v>
      </c>
      <c r="R11" s="43"/>
      <c r="S11" s="43"/>
      <c r="T11" s="43" t="s">
        <v>55</v>
      </c>
      <c r="U11" s="43"/>
      <c r="V11" s="43"/>
      <c r="W11" s="43" t="s">
        <v>56</v>
      </c>
      <c r="X11" s="43"/>
      <c r="Y11" s="43"/>
      <c r="Z11" s="43" t="s">
        <v>57</v>
      </c>
      <c r="AA11" s="43"/>
      <c r="AB11" s="43"/>
      <c r="AC11" s="43" t="s">
        <v>58</v>
      </c>
      <c r="AD11" s="43"/>
      <c r="AE11" s="43"/>
      <c r="AF11" s="43" t="s">
        <v>59</v>
      </c>
      <c r="AG11" s="43"/>
      <c r="AH11" s="44"/>
      <c r="AI11" s="43" t="s">
        <v>60</v>
      </c>
      <c r="AJ11" s="45"/>
    </row>
    <row r="12" spans="2:42" ht="30" customHeight="1" x14ac:dyDescent="0.4">
      <c r="B12" s="40"/>
      <c r="D12" s="32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I12" s="32"/>
    </row>
    <row r="13" spans="2:42" ht="30" customHeight="1" x14ac:dyDescent="0.45">
      <c r="D13" s="32"/>
      <c r="E13" s="52">
        <f>$O$151</f>
        <v>0</v>
      </c>
      <c r="F13" s="52"/>
      <c r="G13" s="52"/>
      <c r="H13" s="52">
        <f>$N$151</f>
        <v>0</v>
      </c>
      <c r="I13" s="52"/>
      <c r="J13" s="52"/>
      <c r="K13" s="52">
        <f>$M$151</f>
        <v>0</v>
      </c>
      <c r="L13" s="52"/>
      <c r="M13" s="52"/>
      <c r="N13" s="52">
        <f>$L$151</f>
        <v>0</v>
      </c>
      <c r="O13" s="52"/>
      <c r="P13" s="52"/>
      <c r="Q13" s="52">
        <f>$K$151</f>
        <v>0</v>
      </c>
      <c r="R13" s="52"/>
      <c r="S13" s="52"/>
      <c r="T13" s="52">
        <f>$J$151</f>
        <v>0</v>
      </c>
      <c r="U13" s="52"/>
      <c r="V13" s="52"/>
      <c r="W13" s="52">
        <f>$I$151</f>
        <v>0</v>
      </c>
      <c r="X13" s="52"/>
      <c r="Y13" s="52"/>
      <c r="Z13" s="52">
        <f>$H$151</f>
        <v>0</v>
      </c>
      <c r="AA13" s="52"/>
      <c r="AB13" s="52"/>
      <c r="AC13" s="52">
        <f>$G$151</f>
        <v>0</v>
      </c>
      <c r="AD13" s="52"/>
      <c r="AE13" s="52"/>
      <c r="AF13" s="52">
        <f>$F$151</f>
        <v>0</v>
      </c>
      <c r="AG13" s="52"/>
      <c r="AH13" s="53"/>
      <c r="AI13" s="52">
        <f>$E$151</f>
        <v>38</v>
      </c>
    </row>
    <row r="14" spans="2:42" ht="30" customHeight="1" x14ac:dyDescent="0.25">
      <c r="D14" s="32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2"/>
      <c r="AI14" s="32"/>
    </row>
    <row r="15" spans="2:42" ht="20.25" customHeight="1" x14ac:dyDescent="0.25"/>
    <row r="16" spans="2:42" ht="30" customHeight="1" x14ac:dyDescent="0.25"/>
    <row r="17" spans="32:39" ht="30" customHeight="1" x14ac:dyDescent="0.35">
      <c r="AF17" s="35"/>
      <c r="AG17" s="62">
        <f>SUM(AP197:CA197)</f>
        <v>0</v>
      </c>
      <c r="AH17" s="62"/>
      <c r="AI17" s="35"/>
    </row>
    <row r="18" spans="32:39" ht="30" customHeight="1" x14ac:dyDescent="0.25">
      <c r="AG18" s="62"/>
      <c r="AH18" s="62"/>
    </row>
    <row r="19" spans="32:39" ht="30" customHeight="1" x14ac:dyDescent="0.5">
      <c r="AH19" s="33"/>
    </row>
    <row r="20" spans="32:39" ht="30" customHeight="1" x14ac:dyDescent="0.25"/>
    <row r="21" spans="32:39" ht="30" customHeight="1" x14ac:dyDescent="0.35">
      <c r="AG21" s="63" t="str">
        <f>AO173</f>
        <v/>
      </c>
      <c r="AH21" s="63"/>
      <c r="AL21" s="64">
        <f>B173</f>
        <v>0</v>
      </c>
      <c r="AM21" s="64"/>
    </row>
    <row r="22" spans="32:39" ht="30" customHeight="1" x14ac:dyDescent="0.25"/>
    <row r="23" spans="32:39" ht="30" customHeight="1" x14ac:dyDescent="0.25"/>
    <row r="24" spans="32:39" ht="30" customHeight="1" x14ac:dyDescent="0.25"/>
    <row r="150" spans="1:43" x14ac:dyDescent="0.25">
      <c r="E150" s="1">
        <v>0</v>
      </c>
      <c r="F150" s="1">
        <v>1</v>
      </c>
      <c r="G150" s="1">
        <v>2</v>
      </c>
      <c r="H150" s="1">
        <v>3</v>
      </c>
      <c r="I150" s="1">
        <v>4</v>
      </c>
      <c r="J150" s="1">
        <v>5</v>
      </c>
      <c r="K150" s="1">
        <v>6</v>
      </c>
      <c r="L150" s="1">
        <v>7</v>
      </c>
      <c r="M150" s="1">
        <v>8</v>
      </c>
      <c r="N150" s="1">
        <v>9</v>
      </c>
      <c r="O150" s="1">
        <v>10</v>
      </c>
    </row>
    <row r="151" spans="1:43" x14ac:dyDescent="0.25">
      <c r="E151" s="1">
        <f>COUNTIF(C173:AN173,"0")</f>
        <v>38</v>
      </c>
      <c r="F151" s="1">
        <f>COUNTIF(C173:AN173,"1")</f>
        <v>0</v>
      </c>
      <c r="G151" s="1">
        <f>COUNTIF(C173:AN173,"2")</f>
        <v>0</v>
      </c>
      <c r="H151" s="1">
        <f>COUNTIF(C173:AN173,"3")</f>
        <v>0</v>
      </c>
      <c r="I151" s="1">
        <f>COUNTIF(C173:AN173,"4")</f>
        <v>0</v>
      </c>
      <c r="J151" s="1">
        <f>COUNTIF(C173:AN173,"5")</f>
        <v>0</v>
      </c>
      <c r="K151" s="1">
        <f>COUNTIF(C173:AN173,"6")</f>
        <v>0</v>
      </c>
      <c r="L151" s="1">
        <f>COUNTIF(C173:AN173,"7")</f>
        <v>0</v>
      </c>
      <c r="M151" s="1">
        <f>COUNTIF(C173:AN173,"8")</f>
        <v>0</v>
      </c>
      <c r="N151" s="1">
        <f>COUNTIF(C173:AN173,"9")</f>
        <v>0</v>
      </c>
      <c r="O151" s="1">
        <f>COUNTIF(C173:AN173,"10")</f>
        <v>0</v>
      </c>
      <c r="AP151" s="1"/>
    </row>
    <row r="152" spans="1:43" x14ac:dyDescent="0.25">
      <c r="AP152" s="1"/>
    </row>
    <row r="153" spans="1:43" x14ac:dyDescent="0.25"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55"/>
      <c r="AP153" s="30"/>
    </row>
    <row r="154" spans="1:43" ht="15.75" thickBot="1" x14ac:dyDescent="0.3">
      <c r="AP154" s="1"/>
    </row>
    <row r="155" spans="1:43" ht="15.75" thickBot="1" x14ac:dyDescent="0.3">
      <c r="T155" s="58" t="s">
        <v>62</v>
      </c>
      <c r="U155" s="59"/>
      <c r="V155" s="60"/>
    </row>
    <row r="157" spans="1:43" x14ac:dyDescent="0.25">
      <c r="A157" s="37" t="str">
        <f>Accueil!C12</f>
        <v>Pseudo</v>
      </c>
      <c r="B157" s="37" t="str">
        <f>Accueil!D12</f>
        <v>Total</v>
      </c>
      <c r="C157" s="37" t="str">
        <f>Accueil!E12</f>
        <v>J1</v>
      </c>
      <c r="D157" s="37" t="str">
        <f>Accueil!F12</f>
        <v>J2</v>
      </c>
      <c r="E157" s="37" t="str">
        <f>Accueil!G12</f>
        <v>J3</v>
      </c>
      <c r="F157" s="37" t="str">
        <f>Accueil!H12</f>
        <v>J4</v>
      </c>
      <c r="G157" s="37" t="str">
        <f>Accueil!I12</f>
        <v>J5</v>
      </c>
      <c r="H157" s="37" t="str">
        <f>Accueil!J12</f>
        <v>J6</v>
      </c>
      <c r="I157" s="37" t="str">
        <f>Accueil!K12</f>
        <v>J7</v>
      </c>
      <c r="J157" s="37" t="str">
        <f>Accueil!L12</f>
        <v>J8</v>
      </c>
      <c r="K157" s="37" t="str">
        <f>Accueil!M12</f>
        <v>J9</v>
      </c>
      <c r="L157" s="37" t="str">
        <f>Accueil!N12</f>
        <v>J10</v>
      </c>
      <c r="M157" s="37" t="str">
        <f>Accueil!O12</f>
        <v>J11</v>
      </c>
      <c r="N157" s="37" t="str">
        <f>Accueil!P12</f>
        <v>J12</v>
      </c>
      <c r="O157" s="37" t="str">
        <f>Accueil!Q12</f>
        <v>J13</v>
      </c>
      <c r="P157" s="37" t="str">
        <f>Accueil!R12</f>
        <v>J14</v>
      </c>
      <c r="Q157" s="37" t="str">
        <f>Accueil!S12</f>
        <v>J15</v>
      </c>
      <c r="R157" s="37" t="str">
        <f>Accueil!T12</f>
        <v>J16</v>
      </c>
      <c r="S157" s="37" t="str">
        <f>Accueil!U12</f>
        <v>J17</v>
      </c>
      <c r="T157" s="37" t="str">
        <f>Accueil!V12</f>
        <v>J18</v>
      </c>
      <c r="U157" s="37" t="str">
        <f>Accueil!W12</f>
        <v>J19</v>
      </c>
      <c r="V157" s="37" t="str">
        <f>Accueil!X12</f>
        <v>J20</v>
      </c>
      <c r="W157" s="37" t="str">
        <f>Accueil!Y12</f>
        <v>J21</v>
      </c>
      <c r="X157" s="37" t="str">
        <f>Accueil!Z12</f>
        <v>J22</v>
      </c>
      <c r="Y157" s="37" t="str">
        <f>Accueil!AA12</f>
        <v>J23</v>
      </c>
      <c r="Z157" s="37" t="str">
        <f>Accueil!AB12</f>
        <v>J24</v>
      </c>
      <c r="AA157" s="37" t="str">
        <f>Accueil!AC12</f>
        <v>J25</v>
      </c>
      <c r="AB157" s="37" t="str">
        <f>Accueil!AD12</f>
        <v>J26</v>
      </c>
      <c r="AC157" s="37" t="str">
        <f>Accueil!AE12</f>
        <v>J27</v>
      </c>
      <c r="AD157" s="37" t="str">
        <f>Accueil!AF12</f>
        <v>J28</v>
      </c>
      <c r="AE157" s="37" t="str">
        <f>Accueil!AG12</f>
        <v>J29</v>
      </c>
      <c r="AF157" s="37" t="str">
        <f>Accueil!AH12</f>
        <v>J30</v>
      </c>
      <c r="AG157" s="37" t="str">
        <f>Accueil!AI12</f>
        <v>J31</v>
      </c>
      <c r="AH157" s="37" t="str">
        <f>Accueil!AJ12</f>
        <v>J32</v>
      </c>
      <c r="AI157" s="37" t="str">
        <f>Accueil!AK12</f>
        <v>J33</v>
      </c>
      <c r="AJ157" s="37" t="str">
        <f>Accueil!AL12</f>
        <v>J34</v>
      </c>
      <c r="AK157" s="37" t="str">
        <f>Accueil!AM12</f>
        <v>J35</v>
      </c>
      <c r="AL157" s="37" t="str">
        <f>Accueil!AN12</f>
        <v>J36</v>
      </c>
      <c r="AM157" s="37" t="str">
        <f>Accueil!AO12</f>
        <v>J37</v>
      </c>
      <c r="AN157" s="38" t="str">
        <f>Accueil!AP12</f>
        <v>J38</v>
      </c>
      <c r="AO157" s="37" t="str">
        <f>Accueil!AQ12</f>
        <v>Moy. /10</v>
      </c>
    </row>
    <row r="158" spans="1:43" x14ac:dyDescent="0.25">
      <c r="A158" s="37" t="str">
        <f>Accueil!C13</f>
        <v>James</v>
      </c>
      <c r="B158" s="37">
        <f>Accueil!D13</f>
        <v>199</v>
      </c>
      <c r="C158" s="37">
        <f>IF(Accueil!E13="",NA(),Accueil!E13)</f>
        <v>6</v>
      </c>
      <c r="D158" s="37">
        <f>IF(Accueil!F13="",NA(),Accueil!F13)</f>
        <v>7</v>
      </c>
      <c r="E158" s="37">
        <f>IF(Accueil!G13="",NA(),Accueil!G13)</f>
        <v>6</v>
      </c>
      <c r="F158" s="37">
        <f>IF(Accueil!H13="",NA(),Accueil!H13)</f>
        <v>6</v>
      </c>
      <c r="G158" s="37">
        <f>IF(Accueil!I13="",NA(),Accueil!I13)</f>
        <v>7</v>
      </c>
      <c r="H158" s="37">
        <f>IF(Accueil!J13="",NA(),Accueil!J13)</f>
        <v>6</v>
      </c>
      <c r="I158" s="37">
        <f>IF(Accueil!K13="",NA(),Accueil!K13)</f>
        <v>5</v>
      </c>
      <c r="J158" s="37">
        <f>IF(Accueil!L13="",NA(),Accueil!L13)</f>
        <v>3</v>
      </c>
      <c r="K158" s="37">
        <f>IF(Accueil!M13="",NA(),Accueil!M13)</f>
        <v>6</v>
      </c>
      <c r="L158" s="37">
        <f>IF(Accueil!N13="",NA(),Accueil!N13)</f>
        <v>4</v>
      </c>
      <c r="M158" s="37">
        <f>IF(Accueil!O13="",NA(),Accueil!O13)</f>
        <v>5</v>
      </c>
      <c r="N158" s="37">
        <f>IF(Accueil!P13="",NA(),Accueil!P13)</f>
        <v>6</v>
      </c>
      <c r="O158" s="37">
        <f>IF(Accueil!Q13="",NA(),Accueil!Q13)</f>
        <v>3</v>
      </c>
      <c r="P158" s="37">
        <f>IF(Accueil!R13="",NA(),Accueil!R13)</f>
        <v>5</v>
      </c>
      <c r="Q158" s="37">
        <f>IF(Accueil!S13="",NA(),Accueil!S13)</f>
        <v>7</v>
      </c>
      <c r="R158" s="37">
        <f>IF(Accueil!T13="",NA(),Accueil!T13)</f>
        <v>7</v>
      </c>
      <c r="S158" s="37">
        <f>IF(Accueil!U13="",NA(),Accueil!U13)</f>
        <v>4</v>
      </c>
      <c r="T158" s="37">
        <f>IF(Accueil!V13="",NA(),Accueil!V13)</f>
        <v>9</v>
      </c>
      <c r="U158" s="37">
        <f>IF(Accueil!W13="",NA(),Accueil!W13)</f>
        <v>8</v>
      </c>
      <c r="V158" s="37">
        <f>IF(Accueil!X13="",NA(),Accueil!X13)</f>
        <v>4</v>
      </c>
      <c r="W158" s="37">
        <f>IF(Accueil!Y13="",NA(),Accueil!Y13)</f>
        <v>4</v>
      </c>
      <c r="X158" s="37">
        <f>IF(Accueil!Z13="",NA(),Accueil!Z13)</f>
        <v>5</v>
      </c>
      <c r="Y158" s="37">
        <f>IF(Accueil!AA13="",NA(),Accueil!AA13)</f>
        <v>4</v>
      </c>
      <c r="Z158" s="37">
        <f>IF(Accueil!AB13="",NA(),Accueil!AB13)</f>
        <v>2</v>
      </c>
      <c r="AA158" s="37">
        <f>IF(Accueil!AC13="",NA(),Accueil!AC13)</f>
        <v>4</v>
      </c>
      <c r="AB158" s="37">
        <f>IF(Accueil!AD13="",NA(),Accueil!AD13)</f>
        <v>6</v>
      </c>
      <c r="AC158" s="37">
        <f>IF(Accueil!AE13="",NA(),Accueil!AE13)</f>
        <v>5</v>
      </c>
      <c r="AD158" s="37">
        <f>IF(Accueil!AF13="",NA(),Accueil!AF13)</f>
        <v>7</v>
      </c>
      <c r="AE158" s="37">
        <f>IF(Accueil!AG13="",NA(),Accueil!AG13)</f>
        <v>8</v>
      </c>
      <c r="AF158" s="37">
        <f>IF(Accueil!AH13="",NA(),Accueil!AH13)</f>
        <v>5</v>
      </c>
      <c r="AG158" s="37">
        <f>IF(Accueil!AI13="",NA(),Accueil!AI13)</f>
        <v>3</v>
      </c>
      <c r="AH158" s="37">
        <f>IF(Accueil!AJ13="",NA(),Accueil!AJ13)</f>
        <v>4</v>
      </c>
      <c r="AI158" s="37">
        <f>IF(Accueil!AK13="",NA(),Accueil!AK13)</f>
        <v>5</v>
      </c>
      <c r="AJ158" s="37">
        <f>IF(Accueil!AL13="",NA(),Accueil!AL13)</f>
        <v>6</v>
      </c>
      <c r="AK158" s="37">
        <f>IF(Accueil!AM13="",NA(),Accueil!AM13)</f>
        <v>4</v>
      </c>
      <c r="AL158" s="37">
        <f>IF(Accueil!AN13="",NA(),Accueil!AN13)</f>
        <v>3</v>
      </c>
      <c r="AM158" s="37">
        <f>IF(Accueil!AO13="",NA(),Accueil!AO13)</f>
        <v>4</v>
      </c>
      <c r="AN158" s="37">
        <f>IF(Accueil!AP13="",NA(),Accueil!AP13)</f>
        <v>6</v>
      </c>
      <c r="AO158" s="37">
        <f>Accueil!AQ13</f>
        <v>5.2368421052631575</v>
      </c>
      <c r="AQ158" s="14"/>
    </row>
    <row r="159" spans="1:43" x14ac:dyDescent="0.25">
      <c r="A159" s="37" t="str">
        <f>Accueil!C14</f>
        <v>Manu</v>
      </c>
      <c r="B159" s="37">
        <f>Accueil!D14</f>
        <v>188</v>
      </c>
      <c r="C159" s="37">
        <f>IF(Accueil!E14="",NA(),Accueil!E14)</f>
        <v>6</v>
      </c>
      <c r="D159" s="37">
        <f>IF(Accueil!F14="",NA(),Accueil!F14)</f>
        <v>5</v>
      </c>
      <c r="E159" s="37">
        <f>IF(Accueil!G14="",NA(),Accueil!G14)</f>
        <v>5</v>
      </c>
      <c r="F159" s="37">
        <f>IF(Accueil!H14="",NA(),Accueil!H14)</f>
        <v>6</v>
      </c>
      <c r="G159" s="37">
        <f>IF(Accueil!I14="",NA(),Accueil!I14)</f>
        <v>5</v>
      </c>
      <c r="H159" s="37">
        <f>IF(Accueil!J14="",NA(),Accueil!J14)</f>
        <v>6</v>
      </c>
      <c r="I159" s="37">
        <f>IF(Accueil!K14="",NA(),Accueil!K14)</f>
        <v>5</v>
      </c>
      <c r="J159" s="37">
        <f>IF(Accueil!L14="",NA(),Accueil!L14)</f>
        <v>1</v>
      </c>
      <c r="K159" s="37">
        <f>IF(Accueil!M14="",NA(),Accueil!M14)</f>
        <v>4</v>
      </c>
      <c r="L159" s="37">
        <f>IF(Accueil!N14="",NA(),Accueil!N14)</f>
        <v>3</v>
      </c>
      <c r="M159" s="37">
        <f>IF(Accueil!O14="",NA(),Accueil!O14)</f>
        <v>6</v>
      </c>
      <c r="N159" s="37">
        <f>IF(Accueil!P14="",NA(),Accueil!P14)</f>
        <v>7</v>
      </c>
      <c r="O159" s="37">
        <f>IF(Accueil!Q14="",NA(),Accueil!Q14)</f>
        <v>5</v>
      </c>
      <c r="P159" s="37">
        <f>IF(Accueil!R14="",NA(),Accueil!R14)</f>
        <v>7</v>
      </c>
      <c r="Q159" s="37">
        <f>IF(Accueil!S14="",NA(),Accueil!S14)</f>
        <v>5</v>
      </c>
      <c r="R159" s="37">
        <f>IF(Accueil!T14="",NA(),Accueil!T14)</f>
        <v>6</v>
      </c>
      <c r="S159" s="37">
        <f>IF(Accueil!U14="",NA(),Accueil!U14)</f>
        <v>4</v>
      </c>
      <c r="T159" s="37">
        <f>IF(Accueil!V14="",NA(),Accueil!V14)</f>
        <v>4</v>
      </c>
      <c r="U159" s="37">
        <f>IF(Accueil!W14="",NA(),Accueil!W14)</f>
        <v>5</v>
      </c>
      <c r="V159" s="37">
        <f>IF(Accueil!X14="",NA(),Accueil!X14)</f>
        <v>6</v>
      </c>
      <c r="W159" s="37">
        <f>IF(Accueil!Y14="",NA(),Accueil!Y14)</f>
        <v>4</v>
      </c>
      <c r="X159" s="37">
        <f>IF(Accueil!Z14="",NA(),Accueil!Z14)</f>
        <v>4</v>
      </c>
      <c r="Y159" s="37">
        <f>IF(Accueil!AA14="",NA(),Accueil!AA14)</f>
        <v>3</v>
      </c>
      <c r="Z159" s="37">
        <f>IF(Accueil!AB14="",NA(),Accueil!AB14)</f>
        <v>5</v>
      </c>
      <c r="AA159" s="37">
        <f>IF(Accueil!AC14="",NA(),Accueil!AC14)</f>
        <v>4</v>
      </c>
      <c r="AB159" s="37">
        <f>IF(Accueil!AD14="",NA(),Accueil!AD14)</f>
        <v>4</v>
      </c>
      <c r="AC159" s="37">
        <f>IF(Accueil!AE14="",NA(),Accueil!AE14)</f>
        <v>4</v>
      </c>
      <c r="AD159" s="37">
        <f>IF(Accueil!AF14="",NA(),Accueil!AF14)</f>
        <v>6</v>
      </c>
      <c r="AE159" s="37">
        <f>IF(Accueil!AG14="",NA(),Accueil!AG14)</f>
        <v>6</v>
      </c>
      <c r="AF159" s="37">
        <f>IF(Accueil!AH14="",NA(),Accueil!AH14)</f>
        <v>5</v>
      </c>
      <c r="AG159" s="37">
        <f>IF(Accueil!AI14="",NA(),Accueil!AI14)</f>
        <v>5</v>
      </c>
      <c r="AH159" s="37">
        <f>IF(Accueil!AJ14="",NA(),Accueil!AJ14)</f>
        <v>4</v>
      </c>
      <c r="AI159" s="37">
        <f>IF(Accueil!AK14="",NA(),Accueil!AK14)</f>
        <v>6</v>
      </c>
      <c r="AJ159" s="37">
        <f>IF(Accueil!AL14="",NA(),Accueil!AL14)</f>
        <v>6</v>
      </c>
      <c r="AK159" s="37">
        <f>IF(Accueil!AM14="",NA(),Accueil!AM14)</f>
        <v>4</v>
      </c>
      <c r="AL159" s="37">
        <f>IF(Accueil!AN14="",NA(),Accueil!AN14)</f>
        <v>3</v>
      </c>
      <c r="AM159" s="37">
        <f>IF(Accueil!AO14="",NA(),Accueil!AO14)</f>
        <v>6</v>
      </c>
      <c r="AN159" s="37">
        <f>IF(Accueil!AP14="",NA(),Accueil!AP14)</f>
        <v>8</v>
      </c>
      <c r="AO159" s="37">
        <f>Accueil!AQ14</f>
        <v>4.9473684210526319</v>
      </c>
    </row>
    <row r="160" spans="1:43" x14ac:dyDescent="0.25">
      <c r="A160" s="37" t="str">
        <f>Accueil!C15</f>
        <v>Remi</v>
      </c>
      <c r="B160" s="37">
        <f>Accueil!D15</f>
        <v>186</v>
      </c>
      <c r="C160" s="37">
        <f>IF(Accueil!E15="",NA(),Accueil!E15)</f>
        <v>6</v>
      </c>
      <c r="D160" s="37">
        <f>IF(Accueil!F15="",NA(),Accueil!F15)</f>
        <v>4</v>
      </c>
      <c r="E160" s="37">
        <f>IF(Accueil!G15="",NA(),Accueil!G15)</f>
        <v>4</v>
      </c>
      <c r="F160" s="37">
        <f>IF(Accueil!H15="",NA(),Accueil!H15)</f>
        <v>6</v>
      </c>
      <c r="G160" s="37">
        <f>IF(Accueil!I15="",NA(),Accueil!I15)</f>
        <v>4</v>
      </c>
      <c r="H160" s="37">
        <f>IF(Accueil!J15="",NA(),Accueil!J15)</f>
        <v>5</v>
      </c>
      <c r="I160" s="37">
        <f>IF(Accueil!K15="",NA(),Accueil!K15)</f>
        <v>4</v>
      </c>
      <c r="J160" s="37">
        <f>IF(Accueil!L15="",NA(),Accueil!L15)</f>
        <v>2</v>
      </c>
      <c r="K160" s="37">
        <f>IF(Accueil!M15="",NA(),Accueil!M15)</f>
        <v>4</v>
      </c>
      <c r="L160" s="37">
        <f>IF(Accueil!N15="",NA(),Accueil!N15)</f>
        <v>2</v>
      </c>
      <c r="M160" s="37">
        <f>IF(Accueil!O15="",NA(),Accueil!O15)</f>
        <v>7</v>
      </c>
      <c r="N160" s="37">
        <f>IF(Accueil!P15="",NA(),Accueil!P15)</f>
        <v>4</v>
      </c>
      <c r="O160" s="37">
        <f>IF(Accueil!Q15="",NA(),Accueil!Q15)</f>
        <v>5</v>
      </c>
      <c r="P160" s="37">
        <f>IF(Accueil!R15="",NA(),Accueil!R15)</f>
        <v>7</v>
      </c>
      <c r="Q160" s="37">
        <f>IF(Accueil!S15="",NA(),Accueil!S15)</f>
        <v>6</v>
      </c>
      <c r="R160" s="37">
        <f>IF(Accueil!T15="",NA(),Accueil!T15)</f>
        <v>4</v>
      </c>
      <c r="S160" s="37">
        <f>IF(Accueil!U15="",NA(),Accueil!U15)</f>
        <v>5</v>
      </c>
      <c r="T160" s="37">
        <f>IF(Accueil!V15="",NA(),Accueil!V15)</f>
        <v>6</v>
      </c>
      <c r="U160" s="37">
        <f>IF(Accueil!W15="",NA(),Accueil!W15)</f>
        <v>6</v>
      </c>
      <c r="V160" s="37">
        <f>IF(Accueil!X15="",NA(),Accueil!X15)</f>
        <v>3</v>
      </c>
      <c r="W160" s="37">
        <f>IF(Accueil!Y15="",NA(),Accueil!Y15)</f>
        <v>6</v>
      </c>
      <c r="X160" s="37">
        <f>IF(Accueil!Z15="",NA(),Accueil!Z15)</f>
        <v>3</v>
      </c>
      <c r="Y160" s="37">
        <f>IF(Accueil!AA15="",NA(),Accueil!AA15)</f>
        <v>5</v>
      </c>
      <c r="Z160" s="37">
        <f>IF(Accueil!AB15="",NA(),Accueil!AB15)</f>
        <v>6</v>
      </c>
      <c r="AA160" s="37">
        <f>IF(Accueil!AC15="",NA(),Accueil!AC15)</f>
        <v>5</v>
      </c>
      <c r="AB160" s="37">
        <f>IF(Accueil!AD15="",NA(),Accueil!AD15)</f>
        <v>5</v>
      </c>
      <c r="AC160" s="37">
        <f>IF(Accueil!AE15="",NA(),Accueil!AE15)</f>
        <v>5</v>
      </c>
      <c r="AD160" s="37">
        <f>IF(Accueil!AF15="",NA(),Accueil!AF15)</f>
        <v>5</v>
      </c>
      <c r="AE160" s="37">
        <f>IF(Accueil!AG15="",NA(),Accueil!AG15)</f>
        <v>6</v>
      </c>
      <c r="AF160" s="37">
        <f>IF(Accueil!AH15="",NA(),Accueil!AH15)</f>
        <v>6</v>
      </c>
      <c r="AG160" s="37">
        <f>IF(Accueil!AI15="",NA(),Accueil!AI15)</f>
        <v>6</v>
      </c>
      <c r="AH160" s="37">
        <f>IF(Accueil!AJ15="",NA(),Accueil!AJ15)</f>
        <v>4</v>
      </c>
      <c r="AI160" s="37">
        <f>IF(Accueil!AK15="",NA(),Accueil!AK15)</f>
        <v>5</v>
      </c>
      <c r="AJ160" s="37">
        <f>IF(Accueil!AL15="",NA(),Accueil!AL15)</f>
        <v>7</v>
      </c>
      <c r="AK160" s="37">
        <f>IF(Accueil!AM15="",NA(),Accueil!AM15)</f>
        <v>5</v>
      </c>
      <c r="AL160" s="37">
        <f>IF(Accueil!AN15="",NA(),Accueil!AN15)</f>
        <v>3</v>
      </c>
      <c r="AM160" s="37">
        <f>IF(Accueil!AO15="",NA(),Accueil!AO15)</f>
        <v>4</v>
      </c>
      <c r="AN160" s="37">
        <f>IF(Accueil!AP15="",NA(),Accueil!AP15)</f>
        <v>6</v>
      </c>
      <c r="AO160" s="37">
        <f>Accueil!AQ15</f>
        <v>4.8947368421052628</v>
      </c>
    </row>
    <row r="161" spans="1:41" x14ac:dyDescent="0.25">
      <c r="A161" s="37" t="str">
        <f>Accueil!C16</f>
        <v>Régis</v>
      </c>
      <c r="B161" s="37">
        <f>Accueil!D16</f>
        <v>183</v>
      </c>
      <c r="C161" s="37">
        <f>IF(Accueil!E16="",NA(),Accueil!E16)</f>
        <v>5</v>
      </c>
      <c r="D161" s="37">
        <f>IF(Accueil!F16="",NA(),Accueil!F16)</f>
        <v>5</v>
      </c>
      <c r="E161" s="37">
        <f>IF(Accueil!G16="",NA(),Accueil!G16)</f>
        <v>4</v>
      </c>
      <c r="F161" s="37">
        <f>IF(Accueil!H16="",NA(),Accueil!H16)</f>
        <v>6</v>
      </c>
      <c r="G161" s="37">
        <f>IF(Accueil!I16="",NA(),Accueil!I16)</f>
        <v>4</v>
      </c>
      <c r="H161" s="37">
        <f>IF(Accueil!J16="",NA(),Accueil!J16)</f>
        <v>6</v>
      </c>
      <c r="I161" s="37">
        <f>IF(Accueil!K16="",NA(),Accueil!K16)</f>
        <v>6</v>
      </c>
      <c r="J161" s="37">
        <f>IF(Accueil!L16="",NA(),Accueil!L16)</f>
        <v>4</v>
      </c>
      <c r="K161" s="37">
        <f>IF(Accueil!M16="",NA(),Accueil!M16)</f>
        <v>4</v>
      </c>
      <c r="L161" s="37">
        <f>IF(Accueil!N16="",NA(),Accueil!N16)</f>
        <v>3</v>
      </c>
      <c r="M161" s="37">
        <f>IF(Accueil!O16="",NA(),Accueil!O16)</f>
        <v>6</v>
      </c>
      <c r="N161" s="37">
        <f>IF(Accueil!P16="",NA(),Accueil!P16)</f>
        <v>6</v>
      </c>
      <c r="O161" s="37">
        <f>IF(Accueil!Q16="",NA(),Accueil!Q16)</f>
        <v>4</v>
      </c>
      <c r="P161" s="37">
        <f>IF(Accueil!R16="",NA(),Accueil!R16)</f>
        <v>5</v>
      </c>
      <c r="Q161" s="37">
        <f>IF(Accueil!S16="",NA(),Accueil!S16)</f>
        <v>5</v>
      </c>
      <c r="R161" s="37">
        <f>IF(Accueil!T16="",NA(),Accueil!T16)</f>
        <v>3</v>
      </c>
      <c r="S161" s="37">
        <f>IF(Accueil!U16="",NA(),Accueil!U16)</f>
        <v>5</v>
      </c>
      <c r="T161" s="37">
        <f>IF(Accueil!V16="",NA(),Accueil!V16)</f>
        <v>8</v>
      </c>
      <c r="U161" s="37">
        <f>IF(Accueil!W16="",NA(),Accueil!W16)</f>
        <v>5</v>
      </c>
      <c r="V161" s="37">
        <f>IF(Accueil!X16="",NA(),Accueil!X16)</f>
        <v>3</v>
      </c>
      <c r="W161" s="37">
        <f>IF(Accueil!Y16="",NA(),Accueil!Y16)</f>
        <v>4</v>
      </c>
      <c r="X161" s="37">
        <f>IF(Accueil!Z16="",NA(),Accueil!Z16)</f>
        <v>5</v>
      </c>
      <c r="Y161" s="37">
        <f>IF(Accueil!AA16="",NA(),Accueil!AA16)</f>
        <v>5</v>
      </c>
      <c r="Z161" s="37">
        <f>IF(Accueil!AB16="",NA(),Accueil!AB16)</f>
        <v>4</v>
      </c>
      <c r="AA161" s="37">
        <f>IF(Accueil!AC16="",NA(),Accueil!AC16)</f>
        <v>4</v>
      </c>
      <c r="AB161" s="37">
        <f>IF(Accueil!AD16="",NA(),Accueil!AD16)</f>
        <v>2</v>
      </c>
      <c r="AC161" s="37">
        <f>IF(Accueil!AE16="",NA(),Accueil!AE16)</f>
        <v>4</v>
      </c>
      <c r="AD161" s="37">
        <f>IF(Accueil!AF16="",NA(),Accueil!AF16)</f>
        <v>6</v>
      </c>
      <c r="AE161" s="37">
        <f>IF(Accueil!AG16="",NA(),Accueil!AG16)</f>
        <v>7</v>
      </c>
      <c r="AF161" s="37">
        <f>IF(Accueil!AH16="",NA(),Accueil!AH16)</f>
        <v>2</v>
      </c>
      <c r="AG161" s="37">
        <f>IF(Accueil!AI16="",NA(),Accueil!AI16)</f>
        <v>6</v>
      </c>
      <c r="AH161" s="37">
        <f>IF(Accueil!AJ16="",NA(),Accueil!AJ16)</f>
        <v>7</v>
      </c>
      <c r="AI161" s="37">
        <f>IF(Accueil!AK16="",NA(),Accueil!AK16)</f>
        <v>4</v>
      </c>
      <c r="AJ161" s="37">
        <f>IF(Accueil!AL16="",NA(),Accueil!AL16)</f>
        <v>6</v>
      </c>
      <c r="AK161" s="37">
        <f>IF(Accueil!AM16="",NA(),Accueil!AM16)</f>
        <v>4</v>
      </c>
      <c r="AL161" s="37">
        <f>IF(Accueil!AN16="",NA(),Accueil!AN16)</f>
        <v>5</v>
      </c>
      <c r="AM161" s="37">
        <f>IF(Accueil!AO16="",NA(),Accueil!AO16)</f>
        <v>4</v>
      </c>
      <c r="AN161" s="37">
        <f>IF(Accueil!AP16="",NA(),Accueil!AP16)</f>
        <v>7</v>
      </c>
      <c r="AO161" s="37">
        <f>Accueil!AQ16</f>
        <v>4.8157894736842106</v>
      </c>
    </row>
    <row r="162" spans="1:41" x14ac:dyDescent="0.25">
      <c r="A162" s="37" t="str">
        <f>Accueil!C17</f>
        <v>Alia</v>
      </c>
      <c r="B162" s="37">
        <f>Accueil!D17</f>
        <v>182</v>
      </c>
      <c r="C162" s="37">
        <f>IF(Accueil!E17="",NA(),Accueil!E17)</f>
        <v>5</v>
      </c>
      <c r="D162" s="37">
        <f>IF(Accueil!F17="",NA(),Accueil!F17)</f>
        <v>9</v>
      </c>
      <c r="E162" s="37">
        <f>IF(Accueil!G17="",NA(),Accueil!G17)</f>
        <v>5</v>
      </c>
      <c r="F162" s="37">
        <f>IF(Accueil!H17="",NA(),Accueil!H17)</f>
        <v>5</v>
      </c>
      <c r="G162" s="37">
        <f>IF(Accueil!I17="",NA(),Accueil!I17)</f>
        <v>3</v>
      </c>
      <c r="H162" s="37">
        <f>IF(Accueil!J17="",NA(),Accueil!J17)</f>
        <v>5</v>
      </c>
      <c r="I162" s="37">
        <f>IF(Accueil!K17="",NA(),Accueil!K17)</f>
        <v>3</v>
      </c>
      <c r="J162" s="37">
        <f>IF(Accueil!L17="",NA(),Accueil!L17)</f>
        <v>3</v>
      </c>
      <c r="K162" s="37">
        <f>IF(Accueil!M17="",NA(),Accueil!M17)</f>
        <v>6</v>
      </c>
      <c r="L162" s="37">
        <f>IF(Accueil!N17="",NA(),Accueil!N17)</f>
        <v>3</v>
      </c>
      <c r="M162" s="37">
        <f>IF(Accueil!O17="",NA(),Accueil!O17)</f>
        <v>7</v>
      </c>
      <c r="N162" s="37">
        <f>IF(Accueil!P17="",NA(),Accueil!P17)</f>
        <v>6</v>
      </c>
      <c r="O162" s="37">
        <f>IF(Accueil!Q17="",NA(),Accueil!Q17)</f>
        <v>3</v>
      </c>
      <c r="P162" s="37">
        <f>IF(Accueil!R17="",NA(),Accueil!R17)</f>
        <v>4</v>
      </c>
      <c r="Q162" s="37">
        <f>IF(Accueil!S17="",NA(),Accueil!S17)</f>
        <v>3</v>
      </c>
      <c r="R162" s="37">
        <f>IF(Accueil!T17="",NA(),Accueil!T17)</f>
        <v>4</v>
      </c>
      <c r="S162" s="37">
        <f>IF(Accueil!U17="",NA(),Accueil!U17)</f>
        <v>6</v>
      </c>
      <c r="T162" s="37">
        <f>IF(Accueil!V17="",NA(),Accueil!V17)</f>
        <v>5</v>
      </c>
      <c r="U162" s="37">
        <f>IF(Accueil!W17="",NA(),Accueil!W17)</f>
        <v>7</v>
      </c>
      <c r="V162" s="37">
        <f>IF(Accueil!X17="",NA(),Accueil!X17)</f>
        <v>4</v>
      </c>
      <c r="W162" s="37">
        <f>IF(Accueil!Y17="",NA(),Accueil!Y17)</f>
        <v>4</v>
      </c>
      <c r="X162" s="37">
        <f>IF(Accueil!Z17="",NA(),Accueil!Z17)</f>
        <v>5</v>
      </c>
      <c r="Y162" s="37">
        <f>IF(Accueil!AA17="",NA(),Accueil!AA17)</f>
        <v>4</v>
      </c>
      <c r="Z162" s="37">
        <f>IF(Accueil!AB17="",NA(),Accueil!AB17)</f>
        <v>5</v>
      </c>
      <c r="AA162" s="37">
        <f>IF(Accueil!AC17="",NA(),Accueil!AC17)</f>
        <v>5</v>
      </c>
      <c r="AB162" s="37">
        <f>IF(Accueil!AD17="",NA(),Accueil!AD17)</f>
        <v>5</v>
      </c>
      <c r="AC162" s="37">
        <f>IF(Accueil!AE17="",NA(),Accueil!AE17)</f>
        <v>3</v>
      </c>
      <c r="AD162" s="37">
        <f>IF(Accueil!AF17="",NA(),Accueil!AF17)</f>
        <v>5</v>
      </c>
      <c r="AE162" s="37">
        <f>IF(Accueil!AG17="",NA(),Accueil!AG17)</f>
        <v>7</v>
      </c>
      <c r="AF162" s="37">
        <f>IF(Accueil!AH17="",NA(),Accueil!AH17)</f>
        <v>6</v>
      </c>
      <c r="AG162" s="37">
        <f>IF(Accueil!AI17="",NA(),Accueil!AI17)</f>
        <v>6</v>
      </c>
      <c r="AH162" s="37">
        <f>IF(Accueil!AJ17="",NA(),Accueil!AJ17)</f>
        <v>4</v>
      </c>
      <c r="AI162" s="37">
        <f>IF(Accueil!AK17="",NA(),Accueil!AK17)</f>
        <v>4</v>
      </c>
      <c r="AJ162" s="37">
        <f>IF(Accueil!AL17="",NA(),Accueil!AL17)</f>
        <v>6</v>
      </c>
      <c r="AK162" s="37">
        <f>IF(Accueil!AM17="",NA(),Accueil!AM17)</f>
        <v>3</v>
      </c>
      <c r="AL162" s="37">
        <f>IF(Accueil!AN17="",NA(),Accueil!AN17)</f>
        <v>4</v>
      </c>
      <c r="AM162" s="37">
        <f>IF(Accueil!AO17="",NA(),Accueil!AO17)</f>
        <v>4</v>
      </c>
      <c r="AN162" s="37">
        <f>IF(Accueil!AP17="",NA(),Accueil!AP17)</f>
        <v>6</v>
      </c>
      <c r="AO162" s="37">
        <f>Accueil!AQ17</f>
        <v>4.7894736842105265</v>
      </c>
    </row>
    <row r="163" spans="1:41" x14ac:dyDescent="0.25">
      <c r="A163" s="37" t="str">
        <f>Accueil!C18</f>
        <v>Sarah</v>
      </c>
      <c r="B163" s="37">
        <f>Accueil!D18</f>
        <v>180</v>
      </c>
      <c r="C163" s="37">
        <f>IF(Accueil!E18="",NA(),Accueil!E18)</f>
        <v>4</v>
      </c>
      <c r="D163" s="37">
        <f>IF(Accueil!F18="",NA(),Accueil!F18)</f>
        <v>5</v>
      </c>
      <c r="E163" s="37">
        <f>IF(Accueil!G18="",NA(),Accueil!G18)</f>
        <v>4</v>
      </c>
      <c r="F163" s="37">
        <f>IF(Accueil!H18="",NA(),Accueil!H18)</f>
        <v>6</v>
      </c>
      <c r="G163" s="37">
        <f>IF(Accueil!I18="",NA(),Accueil!I18)</f>
        <v>3</v>
      </c>
      <c r="H163" s="37">
        <f>IF(Accueil!J18="",NA(),Accueil!J18)</f>
        <v>7</v>
      </c>
      <c r="I163" s="37">
        <f>IF(Accueil!K18="",NA(),Accueil!K18)</f>
        <v>2</v>
      </c>
      <c r="J163" s="37">
        <f>IF(Accueil!L18="",NA(),Accueil!L18)</f>
        <v>2</v>
      </c>
      <c r="K163" s="37">
        <f>IF(Accueil!M18="",NA(),Accueil!M18)</f>
        <v>3</v>
      </c>
      <c r="L163" s="37">
        <f>IF(Accueil!N18="",NA(),Accueil!N18)</f>
        <v>4</v>
      </c>
      <c r="M163" s="37">
        <f>IF(Accueil!O18="",NA(),Accueil!O18)</f>
        <v>5</v>
      </c>
      <c r="N163" s="37">
        <f>IF(Accueil!P18="",NA(),Accueil!P18)</f>
        <v>7</v>
      </c>
      <c r="O163" s="37">
        <f>IF(Accueil!Q18="",NA(),Accueil!Q18)</f>
        <v>3</v>
      </c>
      <c r="P163" s="37">
        <f>IF(Accueil!R18="",NA(),Accueil!R18)</f>
        <v>5</v>
      </c>
      <c r="Q163" s="37">
        <f>IF(Accueil!S18="",NA(),Accueil!S18)</f>
        <v>6</v>
      </c>
      <c r="R163" s="37">
        <f>IF(Accueil!T18="",NA(),Accueil!T18)</f>
        <v>6</v>
      </c>
      <c r="S163" s="37">
        <f>IF(Accueil!U18="",NA(),Accueil!U18)</f>
        <v>5</v>
      </c>
      <c r="T163" s="37">
        <f>IF(Accueil!V18="",NA(),Accueil!V18)</f>
        <v>6</v>
      </c>
      <c r="U163" s="37">
        <f>IF(Accueil!W18="",NA(),Accueil!W18)</f>
        <v>6</v>
      </c>
      <c r="V163" s="37">
        <f>IF(Accueil!X18="",NA(),Accueil!X18)</f>
        <v>6</v>
      </c>
      <c r="W163" s="37">
        <f>IF(Accueil!Y18="",NA(),Accueil!Y18)</f>
        <v>3</v>
      </c>
      <c r="X163" s="37">
        <f>IF(Accueil!Z18="",NA(),Accueil!Z18)</f>
        <v>5</v>
      </c>
      <c r="Y163" s="37">
        <f>IF(Accueil!AA18="",NA(),Accueil!AA18)</f>
        <v>4</v>
      </c>
      <c r="Z163" s="37">
        <f>IF(Accueil!AB18="",NA(),Accueil!AB18)</f>
        <v>7</v>
      </c>
      <c r="AA163" s="37">
        <f>IF(Accueil!AC18="",NA(),Accueil!AC18)</f>
        <v>6</v>
      </c>
      <c r="AB163" s="37">
        <f>IF(Accueil!AD18="",NA(),Accueil!AD18)</f>
        <v>5</v>
      </c>
      <c r="AC163" s="37">
        <f>IF(Accueil!AE18="",NA(),Accueil!AE18)</f>
        <v>2</v>
      </c>
      <c r="AD163" s="37">
        <f>IF(Accueil!AF18="",NA(),Accueil!AF18)</f>
        <v>5</v>
      </c>
      <c r="AE163" s="37">
        <f>IF(Accueil!AG18="",NA(),Accueil!AG18)</f>
        <v>6</v>
      </c>
      <c r="AF163" s="37">
        <f>IF(Accueil!AH18="",NA(),Accueil!AH18)</f>
        <v>3</v>
      </c>
      <c r="AG163" s="37">
        <f>IF(Accueil!AI18="",NA(),Accueil!AI18)</f>
        <v>8</v>
      </c>
      <c r="AH163" s="37">
        <f>IF(Accueil!AJ18="",NA(),Accueil!AJ18)</f>
        <v>4</v>
      </c>
      <c r="AI163" s="37">
        <f>IF(Accueil!AK18="",NA(),Accueil!AK18)</f>
        <v>5</v>
      </c>
      <c r="AJ163" s="37">
        <f>IF(Accueil!AL18="",NA(),Accueil!AL18)</f>
        <v>6</v>
      </c>
      <c r="AK163" s="37">
        <f>IF(Accueil!AM18="",NA(),Accueil!AM18)</f>
        <v>3</v>
      </c>
      <c r="AL163" s="37">
        <f>IF(Accueil!AN18="",NA(),Accueil!AN18)</f>
        <v>4</v>
      </c>
      <c r="AM163" s="37">
        <f>IF(Accueil!AO18="",NA(),Accueil!AO18)</f>
        <v>3</v>
      </c>
      <c r="AN163" s="37">
        <f>IF(Accueil!AP18="",NA(),Accueil!AP18)</f>
        <v>6</v>
      </c>
      <c r="AO163" s="37">
        <f>Accueil!AQ18</f>
        <v>4.7368421052631575</v>
      </c>
    </row>
    <row r="164" spans="1:41" x14ac:dyDescent="0.25">
      <c r="A164" s="37" t="str">
        <f>Accueil!C19</f>
        <v>Mélanie</v>
      </c>
      <c r="B164" s="37">
        <f>Accueil!D19</f>
        <v>166</v>
      </c>
      <c r="C164" s="37">
        <f>IF(Accueil!E19="",NA(),Accueil!E19)</f>
        <v>6</v>
      </c>
      <c r="D164" s="37">
        <f>IF(Accueil!F19="",NA(),Accueil!F19)</f>
        <v>7</v>
      </c>
      <c r="E164" s="37">
        <f>IF(Accueil!G19="",NA(),Accueil!G19)</f>
        <v>4</v>
      </c>
      <c r="F164" s="37">
        <f>IF(Accueil!H19="",NA(),Accueil!H19)</f>
        <v>2</v>
      </c>
      <c r="G164" s="37">
        <f>IF(Accueil!I19="",NA(),Accueil!I19)</f>
        <v>5</v>
      </c>
      <c r="H164" s="37">
        <f>IF(Accueil!J19="",NA(),Accueil!J19)</f>
        <v>3</v>
      </c>
      <c r="I164" s="37">
        <f>IF(Accueil!K19="",NA(),Accueil!K19)</f>
        <v>6</v>
      </c>
      <c r="J164" s="37">
        <f>IF(Accueil!L19="",NA(),Accueil!L19)</f>
        <v>4</v>
      </c>
      <c r="K164" s="37">
        <f>IF(Accueil!M19="",NA(),Accueil!M19)</f>
        <v>4</v>
      </c>
      <c r="L164" s="37">
        <f>IF(Accueil!N19="",NA(),Accueil!N19)</f>
        <v>2</v>
      </c>
      <c r="M164" s="37">
        <f>IF(Accueil!O19="",NA(),Accueil!O19)</f>
        <v>3</v>
      </c>
      <c r="N164" s="37">
        <f>IF(Accueil!P19="",NA(),Accueil!P19)</f>
        <v>5</v>
      </c>
      <c r="O164" s="37">
        <f>IF(Accueil!Q19="",NA(),Accueil!Q19)</f>
        <v>1</v>
      </c>
      <c r="P164" s="37">
        <f>IF(Accueil!R19="",NA(),Accueil!R19)</f>
        <v>5</v>
      </c>
      <c r="Q164" s="37">
        <f>IF(Accueil!S19="",NA(),Accueil!S19)</f>
        <v>3</v>
      </c>
      <c r="R164" s="37">
        <f>IF(Accueil!T19="",NA(),Accueil!T19)</f>
        <v>2</v>
      </c>
      <c r="S164" s="37">
        <f>IF(Accueil!U19="",NA(),Accueil!U19)</f>
        <v>3</v>
      </c>
      <c r="T164" s="37">
        <f>IF(Accueil!V19="",NA(),Accueil!V19)</f>
        <v>8</v>
      </c>
      <c r="U164" s="37">
        <f>IF(Accueil!W19="",NA(),Accueil!W19)</f>
        <v>7</v>
      </c>
      <c r="V164" s="37">
        <f>IF(Accueil!X19="",NA(),Accueil!X19)</f>
        <v>3</v>
      </c>
      <c r="W164" s="37">
        <f>IF(Accueil!Y19="",NA(),Accueil!Y19)</f>
        <v>5</v>
      </c>
      <c r="X164" s="37">
        <f>IF(Accueil!Z19="",NA(),Accueil!Z19)</f>
        <v>6</v>
      </c>
      <c r="Y164" s="37">
        <f>IF(Accueil!AA19="",NA(),Accueil!AA19)</f>
        <v>1</v>
      </c>
      <c r="Z164" s="37">
        <f>IF(Accueil!AB19="",NA(),Accueil!AB19)</f>
        <v>4</v>
      </c>
      <c r="AA164" s="37">
        <f>IF(Accueil!AC19="",NA(),Accueil!AC19)</f>
        <v>5</v>
      </c>
      <c r="AB164" s="37">
        <f>IF(Accueil!AD19="",NA(),Accueil!AD19)</f>
        <v>6</v>
      </c>
      <c r="AC164" s="37">
        <f>IF(Accueil!AE19="",NA(),Accueil!AE19)</f>
        <v>2</v>
      </c>
      <c r="AD164" s="37">
        <f>IF(Accueil!AF19="",NA(),Accueil!AF19)</f>
        <v>6</v>
      </c>
      <c r="AE164" s="37">
        <f>IF(Accueil!AG19="",NA(),Accueil!AG19)</f>
        <v>6</v>
      </c>
      <c r="AF164" s="37">
        <f>IF(Accueil!AH19="",NA(),Accueil!AH19)</f>
        <v>5</v>
      </c>
      <c r="AG164" s="37">
        <f>IF(Accueil!AI19="",NA(),Accueil!AI19)</f>
        <v>6</v>
      </c>
      <c r="AH164" s="37">
        <f>IF(Accueil!AJ19="",NA(),Accueil!AJ19)</f>
        <v>7</v>
      </c>
      <c r="AI164" s="37">
        <f>IF(Accueil!AK19="",NA(),Accueil!AK19)</f>
        <v>4</v>
      </c>
      <c r="AJ164" s="37">
        <f>IF(Accueil!AL19="",NA(),Accueil!AL19)</f>
        <v>5</v>
      </c>
      <c r="AK164" s="37">
        <f>IF(Accueil!AM19="",NA(),Accueil!AM19)</f>
        <v>3</v>
      </c>
      <c r="AL164" s="37">
        <f>IF(Accueil!AN19="",NA(),Accueil!AN19)</f>
        <v>4</v>
      </c>
      <c r="AM164" s="37">
        <f>IF(Accueil!AO19="",NA(),Accueil!AO19)</f>
        <v>4</v>
      </c>
      <c r="AN164" s="37">
        <f>IF(Accueil!AP19="",NA(),Accueil!AP19)</f>
        <v>4</v>
      </c>
      <c r="AO164" s="37">
        <f>Accueil!AQ19</f>
        <v>4.3684210526315788</v>
      </c>
    </row>
    <row r="165" spans="1:41" x14ac:dyDescent="0.25">
      <c r="A165" s="37" t="str">
        <f>Accueil!C20</f>
        <v>Laura</v>
      </c>
      <c r="B165" s="37">
        <f>Accueil!D20</f>
        <v>25</v>
      </c>
      <c r="C165" s="37">
        <f>IF(Accueil!E20="",NA(),Accueil!E20)</f>
        <v>5</v>
      </c>
      <c r="D165" s="37">
        <f>IF(Accueil!F20="",NA(),Accueil!F20)</f>
        <v>6</v>
      </c>
      <c r="E165" s="37">
        <f>IF(Accueil!G20="",NA(),Accueil!G20)</f>
        <v>3</v>
      </c>
      <c r="F165" s="37">
        <f>IF(Accueil!H20="",NA(),Accueil!H20)</f>
        <v>2</v>
      </c>
      <c r="G165" s="37">
        <f>IF(Accueil!I20="",NA(),Accueil!I20)</f>
        <v>2</v>
      </c>
      <c r="H165" s="37" t="e">
        <f>IF(Accueil!J20="",NA(),Accueil!J20)</f>
        <v>#N/A</v>
      </c>
      <c r="I165" s="37">
        <f>IF(Accueil!K20="",NA(),Accueil!K20)</f>
        <v>3</v>
      </c>
      <c r="J165" s="37">
        <f>IF(Accueil!L20="",NA(),Accueil!L20)</f>
        <v>4</v>
      </c>
      <c r="K165" s="37" t="e">
        <f>IF(Accueil!M20="",NA(),Accueil!M20)</f>
        <v>#N/A</v>
      </c>
      <c r="L165" s="37" t="e">
        <f>IF(Accueil!N20="",NA(),Accueil!N20)</f>
        <v>#N/A</v>
      </c>
      <c r="M165" s="37" t="e">
        <f>IF(Accueil!O20="",NA(),Accueil!O20)</f>
        <v>#N/A</v>
      </c>
      <c r="N165" s="37" t="e">
        <f>IF(Accueil!P20="",NA(),Accueil!P20)</f>
        <v>#N/A</v>
      </c>
      <c r="O165" s="37" t="e">
        <f>IF(Accueil!Q20="",NA(),Accueil!Q20)</f>
        <v>#N/A</v>
      </c>
      <c r="P165" s="37" t="e">
        <f>IF(Accueil!R20="",NA(),Accueil!R20)</f>
        <v>#N/A</v>
      </c>
      <c r="Q165" s="37" t="e">
        <f>IF(Accueil!S20="",NA(),Accueil!S20)</f>
        <v>#N/A</v>
      </c>
      <c r="R165" s="37" t="e">
        <f>IF(Accueil!T20="",NA(),Accueil!T20)</f>
        <v>#N/A</v>
      </c>
      <c r="S165" s="37" t="e">
        <f>IF(Accueil!U20="",NA(),Accueil!U20)</f>
        <v>#N/A</v>
      </c>
      <c r="T165" s="37" t="e">
        <f>IF(Accueil!V20="",NA(),Accueil!V20)</f>
        <v>#N/A</v>
      </c>
      <c r="U165" s="37" t="e">
        <f>IF(Accueil!W20="",NA(),Accueil!W20)</f>
        <v>#N/A</v>
      </c>
      <c r="V165" s="37" t="e">
        <f>IF(Accueil!X20="",NA(),Accueil!X20)</f>
        <v>#N/A</v>
      </c>
      <c r="W165" s="37" t="e">
        <f>IF(Accueil!Y20="",NA(),Accueil!Y20)</f>
        <v>#N/A</v>
      </c>
      <c r="X165" s="37" t="e">
        <f>IF(Accueil!Z20="",NA(),Accueil!Z20)</f>
        <v>#N/A</v>
      </c>
      <c r="Y165" s="37" t="e">
        <f>IF(Accueil!AA20="",NA(),Accueil!AA20)</f>
        <v>#N/A</v>
      </c>
      <c r="Z165" s="37" t="e">
        <f>IF(Accueil!AB20="",NA(),Accueil!AB20)</f>
        <v>#N/A</v>
      </c>
      <c r="AA165" s="37" t="e">
        <f>IF(Accueil!AC20="",NA(),Accueil!AC20)</f>
        <v>#N/A</v>
      </c>
      <c r="AB165" s="37" t="e">
        <f>IF(Accueil!AD20="",NA(),Accueil!AD20)</f>
        <v>#N/A</v>
      </c>
      <c r="AC165" s="37" t="e">
        <f>IF(Accueil!AE20="",NA(),Accueil!AE20)</f>
        <v>#N/A</v>
      </c>
      <c r="AD165" s="37" t="e">
        <f>IF(Accueil!AF20="",NA(),Accueil!AF20)</f>
        <v>#N/A</v>
      </c>
      <c r="AE165" s="37" t="e">
        <f>IF(Accueil!AG20="",NA(),Accueil!AG20)</f>
        <v>#N/A</v>
      </c>
      <c r="AF165" s="37" t="e">
        <f>IF(Accueil!AH20="",NA(),Accueil!AH20)</f>
        <v>#N/A</v>
      </c>
      <c r="AG165" s="37" t="e">
        <f>IF(Accueil!AI20="",NA(),Accueil!AI20)</f>
        <v>#N/A</v>
      </c>
      <c r="AH165" s="37" t="e">
        <f>IF(Accueil!AJ20="",NA(),Accueil!AJ20)</f>
        <v>#N/A</v>
      </c>
      <c r="AI165" s="37" t="e">
        <f>IF(Accueil!AK20="",NA(),Accueil!AK20)</f>
        <v>#N/A</v>
      </c>
      <c r="AJ165" s="37" t="e">
        <f>IF(Accueil!AL20="",NA(),Accueil!AL20)</f>
        <v>#N/A</v>
      </c>
      <c r="AK165" s="37" t="e">
        <f>IF(Accueil!AM20="",NA(),Accueil!AM20)</f>
        <v>#N/A</v>
      </c>
      <c r="AL165" s="37" t="e">
        <f>IF(Accueil!AN20="",NA(),Accueil!AN20)</f>
        <v>#N/A</v>
      </c>
      <c r="AM165" s="37" t="e">
        <f>IF(Accueil!AO20="",NA(),Accueil!AO20)</f>
        <v>#N/A</v>
      </c>
      <c r="AN165" s="37" t="e">
        <f>IF(Accueil!AP20="",NA(),Accueil!AP20)</f>
        <v>#N/A</v>
      </c>
      <c r="AO165" s="37">
        <f>Accueil!AQ20</f>
        <v>3.5714285714285716</v>
      </c>
    </row>
    <row r="166" spans="1:41" x14ac:dyDescent="0.25">
      <c r="A166" s="37" t="str">
        <f>Accueil!C21</f>
        <v>Renoda</v>
      </c>
      <c r="B166" s="37">
        <f>Accueil!D21</f>
        <v>6</v>
      </c>
      <c r="C166" s="37">
        <f>IF(Accueil!E21="",NA(),Accueil!E21)</f>
        <v>6</v>
      </c>
      <c r="D166" s="37" t="e">
        <f>IF(Accueil!F21="",NA(),Accueil!F21)</f>
        <v>#N/A</v>
      </c>
      <c r="E166" s="37" t="e">
        <f>IF(Accueil!G21="",NA(),Accueil!G21)</f>
        <v>#N/A</v>
      </c>
      <c r="F166" s="37" t="e">
        <f>IF(Accueil!H21="",NA(),Accueil!H21)</f>
        <v>#N/A</v>
      </c>
      <c r="G166" s="37" t="e">
        <f>IF(Accueil!I21="",NA(),Accueil!I21)</f>
        <v>#N/A</v>
      </c>
      <c r="H166" s="37" t="e">
        <f>IF(Accueil!J21="",NA(),Accueil!J21)</f>
        <v>#N/A</v>
      </c>
      <c r="I166" s="37" t="e">
        <f>IF(Accueil!K21="",NA(),Accueil!K21)</f>
        <v>#N/A</v>
      </c>
      <c r="J166" s="37" t="e">
        <f>IF(Accueil!L21="",NA(),Accueil!L21)</f>
        <v>#N/A</v>
      </c>
      <c r="K166" s="37" t="e">
        <f>IF(Accueil!M21="",NA(),Accueil!M21)</f>
        <v>#N/A</v>
      </c>
      <c r="L166" s="37" t="e">
        <f>IF(Accueil!N21="",NA(),Accueil!N21)</f>
        <v>#N/A</v>
      </c>
      <c r="M166" s="37" t="e">
        <f>IF(Accueil!O21="",NA(),Accueil!O21)</f>
        <v>#N/A</v>
      </c>
      <c r="N166" s="37" t="e">
        <f>IF(Accueil!P21="",NA(),Accueil!P21)</f>
        <v>#N/A</v>
      </c>
      <c r="O166" s="37" t="e">
        <f>IF(Accueil!Q21="",NA(),Accueil!Q21)</f>
        <v>#N/A</v>
      </c>
      <c r="P166" s="37" t="e">
        <f>IF(Accueil!R21="",NA(),Accueil!R21)</f>
        <v>#N/A</v>
      </c>
      <c r="Q166" s="37" t="e">
        <f>IF(Accueil!S21="",NA(),Accueil!S21)</f>
        <v>#N/A</v>
      </c>
      <c r="R166" s="37" t="e">
        <f>IF(Accueil!T21="",NA(),Accueil!T21)</f>
        <v>#N/A</v>
      </c>
      <c r="S166" s="37" t="e">
        <f>IF(Accueil!U21="",NA(),Accueil!U21)</f>
        <v>#N/A</v>
      </c>
      <c r="T166" s="37" t="e">
        <f>IF(Accueil!V21="",NA(),Accueil!V21)</f>
        <v>#N/A</v>
      </c>
      <c r="U166" s="37" t="e">
        <f>IF(Accueil!W21="",NA(),Accueil!W21)</f>
        <v>#N/A</v>
      </c>
      <c r="V166" s="37" t="e">
        <f>IF(Accueil!X21="",NA(),Accueil!X21)</f>
        <v>#N/A</v>
      </c>
      <c r="W166" s="37" t="e">
        <f>IF(Accueil!Y21="",NA(),Accueil!Y21)</f>
        <v>#N/A</v>
      </c>
      <c r="X166" s="37" t="e">
        <f>IF(Accueil!Z21="",NA(),Accueil!Z21)</f>
        <v>#N/A</v>
      </c>
      <c r="Y166" s="37" t="e">
        <f>IF(Accueil!AA21="",NA(),Accueil!AA21)</f>
        <v>#N/A</v>
      </c>
      <c r="Z166" s="37" t="e">
        <f>IF(Accueil!AB21="",NA(),Accueil!AB21)</f>
        <v>#N/A</v>
      </c>
      <c r="AA166" s="37" t="e">
        <f>IF(Accueil!AC21="",NA(),Accueil!AC21)</f>
        <v>#N/A</v>
      </c>
      <c r="AB166" s="37" t="e">
        <f>IF(Accueil!AD21="",NA(),Accueil!AD21)</f>
        <v>#N/A</v>
      </c>
      <c r="AC166" s="37" t="e">
        <f>IF(Accueil!AE21="",NA(),Accueil!AE21)</f>
        <v>#N/A</v>
      </c>
      <c r="AD166" s="37" t="e">
        <f>IF(Accueil!AF21="",NA(),Accueil!AF21)</f>
        <v>#N/A</v>
      </c>
      <c r="AE166" s="37" t="e">
        <f>IF(Accueil!AG21="",NA(),Accueil!AG21)</f>
        <v>#N/A</v>
      </c>
      <c r="AF166" s="37" t="e">
        <f>IF(Accueil!AH21="",NA(),Accueil!AH21)</f>
        <v>#N/A</v>
      </c>
      <c r="AG166" s="37" t="e">
        <f>IF(Accueil!AI21="",NA(),Accueil!AI21)</f>
        <v>#N/A</v>
      </c>
      <c r="AH166" s="37" t="e">
        <f>IF(Accueil!AJ21="",NA(),Accueil!AJ21)</f>
        <v>#N/A</v>
      </c>
      <c r="AI166" s="37" t="e">
        <f>IF(Accueil!AK21="",NA(),Accueil!AK21)</f>
        <v>#N/A</v>
      </c>
      <c r="AJ166" s="37" t="e">
        <f>IF(Accueil!AL21="",NA(),Accueil!AL21)</f>
        <v>#N/A</v>
      </c>
      <c r="AK166" s="37" t="e">
        <f>IF(Accueil!AM21="",NA(),Accueil!AM21)</f>
        <v>#N/A</v>
      </c>
      <c r="AL166" s="37" t="e">
        <f>IF(Accueil!AN21="",NA(),Accueil!AN21)</f>
        <v>#N/A</v>
      </c>
      <c r="AM166" s="37" t="e">
        <f>IF(Accueil!AO21="",NA(),Accueil!AO21)</f>
        <v>#N/A</v>
      </c>
      <c r="AN166" s="37" t="e">
        <f>IF(Accueil!AP21="",NA(),Accueil!AP21)</f>
        <v>#N/A</v>
      </c>
      <c r="AO166" s="37" t="str">
        <f>Accueil!AQ21</f>
        <v>-</v>
      </c>
    </row>
    <row r="167" spans="1:41" x14ac:dyDescent="0.25">
      <c r="A167" s="37">
        <f>Accueil!C22</f>
        <v>10</v>
      </c>
      <c r="B167" s="37">
        <f>Accueil!D22</f>
        <v>0</v>
      </c>
      <c r="C167" s="37">
        <f>IF(Accueil!E22="",NA(),Accueil!E22)</f>
        <v>0</v>
      </c>
      <c r="D167" s="37">
        <f>IF(Accueil!F22="",NA(),Accueil!F22)</f>
        <v>0</v>
      </c>
      <c r="E167" s="37">
        <f>IF(Accueil!G22="",NA(),Accueil!G22)</f>
        <v>0</v>
      </c>
      <c r="F167" s="37">
        <f>IF(Accueil!H22="",NA(),Accueil!H22)</f>
        <v>0</v>
      </c>
      <c r="G167" s="37">
        <f>IF(Accueil!I22="",NA(),Accueil!I22)</f>
        <v>0</v>
      </c>
      <c r="H167" s="37">
        <f>IF(Accueil!J22="",NA(),Accueil!J22)</f>
        <v>0</v>
      </c>
      <c r="I167" s="37">
        <f>IF(Accueil!K22="",NA(),Accueil!K22)</f>
        <v>0</v>
      </c>
      <c r="J167" s="37">
        <f>IF(Accueil!L22="",NA(),Accueil!L22)</f>
        <v>0</v>
      </c>
      <c r="K167" s="37">
        <f>IF(Accueil!M22="",NA(),Accueil!M22)</f>
        <v>0</v>
      </c>
      <c r="L167" s="37">
        <f>IF(Accueil!N22="",NA(),Accueil!N22)</f>
        <v>0</v>
      </c>
      <c r="M167" s="37">
        <f>IF(Accueil!O22="",NA(),Accueil!O22)</f>
        <v>0</v>
      </c>
      <c r="N167" s="37">
        <f>IF(Accueil!P22="",NA(),Accueil!P22)</f>
        <v>0</v>
      </c>
      <c r="O167" s="37">
        <f>IF(Accueil!Q22="",NA(),Accueil!Q22)</f>
        <v>0</v>
      </c>
      <c r="P167" s="37">
        <f>IF(Accueil!R22="",NA(),Accueil!R22)</f>
        <v>0</v>
      </c>
      <c r="Q167" s="37">
        <f>IF(Accueil!S22="",NA(),Accueil!S22)</f>
        <v>0</v>
      </c>
      <c r="R167" s="37">
        <f>IF(Accueil!T22="",NA(),Accueil!T22)</f>
        <v>0</v>
      </c>
      <c r="S167" s="37">
        <f>IF(Accueil!U22="",NA(),Accueil!U22)</f>
        <v>0</v>
      </c>
      <c r="T167" s="37">
        <f>IF(Accueil!V22="",NA(),Accueil!V22)</f>
        <v>0</v>
      </c>
      <c r="U167" s="37">
        <f>IF(Accueil!W22="",NA(),Accueil!W22)</f>
        <v>0</v>
      </c>
      <c r="V167" s="37">
        <f>IF(Accueil!X22="",NA(),Accueil!X22)</f>
        <v>0</v>
      </c>
      <c r="W167" s="37">
        <f>IF(Accueil!Y22="",NA(),Accueil!Y22)</f>
        <v>0</v>
      </c>
      <c r="X167" s="37">
        <f>IF(Accueil!Z22="",NA(),Accueil!Z22)</f>
        <v>0</v>
      </c>
      <c r="Y167" s="37">
        <f>IF(Accueil!AA22="",NA(),Accueil!AA22)</f>
        <v>0</v>
      </c>
      <c r="Z167" s="37">
        <f>IF(Accueil!AB22="",NA(),Accueil!AB22)</f>
        <v>0</v>
      </c>
      <c r="AA167" s="37">
        <f>IF(Accueil!AC22="",NA(),Accueil!AC22)</f>
        <v>0</v>
      </c>
      <c r="AB167" s="37">
        <f>IF(Accueil!AD22="",NA(),Accueil!AD22)</f>
        <v>0</v>
      </c>
      <c r="AC167" s="37">
        <f>IF(Accueil!AE22="",NA(),Accueil!AE22)</f>
        <v>0</v>
      </c>
      <c r="AD167" s="37">
        <f>IF(Accueil!AF22="",NA(),Accueil!AF22)</f>
        <v>0</v>
      </c>
      <c r="AE167" s="37">
        <f>IF(Accueil!AG22="",NA(),Accueil!AG22)</f>
        <v>0</v>
      </c>
      <c r="AF167" s="37">
        <f>IF(Accueil!AH22="",NA(),Accueil!AH22)</f>
        <v>0</v>
      </c>
      <c r="AG167" s="37">
        <f>IF(Accueil!AI22="",NA(),Accueil!AI22)</f>
        <v>0</v>
      </c>
      <c r="AH167" s="37">
        <f>IF(Accueil!AJ22="",NA(),Accueil!AJ22)</f>
        <v>0</v>
      </c>
      <c r="AI167" s="37">
        <f>IF(Accueil!AK22="",NA(),Accueil!AK22)</f>
        <v>0</v>
      </c>
      <c r="AJ167" s="37">
        <f>IF(Accueil!AL22="",NA(),Accueil!AL22)</f>
        <v>0</v>
      </c>
      <c r="AK167" s="37">
        <f>IF(Accueil!AM22="",NA(),Accueil!AM22)</f>
        <v>0</v>
      </c>
      <c r="AL167" s="37">
        <f>IF(Accueil!AN22="",NA(),Accueil!AN22)</f>
        <v>0</v>
      </c>
      <c r="AM167" s="37">
        <f>IF(Accueil!AO22="",NA(),Accueil!AO22)</f>
        <v>0</v>
      </c>
      <c r="AN167" s="37">
        <f>IF(Accueil!AP22="",NA(),Accueil!AP22)</f>
        <v>0</v>
      </c>
      <c r="AO167" s="37" t="str">
        <f>Accueil!AQ22</f>
        <v/>
      </c>
    </row>
    <row r="168" spans="1:41" x14ac:dyDescent="0.25">
      <c r="A168" s="37">
        <f>Accueil!C23</f>
        <v>11</v>
      </c>
      <c r="B168" s="37">
        <f>Accueil!D23</f>
        <v>0</v>
      </c>
      <c r="C168" s="37">
        <f>IF(Accueil!E23="",NA(),Accueil!E23)</f>
        <v>0</v>
      </c>
      <c r="D168" s="37">
        <f>IF(Accueil!F23="",NA(),Accueil!F23)</f>
        <v>0</v>
      </c>
      <c r="E168" s="37">
        <f>IF(Accueil!G23="",NA(),Accueil!G23)</f>
        <v>0</v>
      </c>
      <c r="F168" s="37">
        <f>IF(Accueil!H23="",NA(),Accueil!H23)</f>
        <v>0</v>
      </c>
      <c r="G168" s="37">
        <f>IF(Accueil!I23="",NA(),Accueil!I23)</f>
        <v>0</v>
      </c>
      <c r="H168" s="37">
        <f>IF(Accueil!J23="",NA(),Accueil!J23)</f>
        <v>0</v>
      </c>
      <c r="I168" s="37">
        <f>IF(Accueil!K23="",NA(),Accueil!K23)</f>
        <v>0</v>
      </c>
      <c r="J168" s="37">
        <f>IF(Accueil!L23="",NA(),Accueil!L23)</f>
        <v>0</v>
      </c>
      <c r="K168" s="37">
        <f>IF(Accueil!M23="",NA(),Accueil!M23)</f>
        <v>0</v>
      </c>
      <c r="L168" s="37">
        <f>IF(Accueil!N23="",NA(),Accueil!N23)</f>
        <v>0</v>
      </c>
      <c r="M168" s="37">
        <f>IF(Accueil!O23="",NA(),Accueil!O23)</f>
        <v>0</v>
      </c>
      <c r="N168" s="37">
        <f>IF(Accueil!P23="",NA(),Accueil!P23)</f>
        <v>0</v>
      </c>
      <c r="O168" s="37">
        <f>IF(Accueil!Q23="",NA(),Accueil!Q23)</f>
        <v>0</v>
      </c>
      <c r="P168" s="37">
        <f>IF(Accueil!R23="",NA(),Accueil!R23)</f>
        <v>0</v>
      </c>
      <c r="Q168" s="37">
        <f>IF(Accueil!S23="",NA(),Accueil!S23)</f>
        <v>0</v>
      </c>
      <c r="R168" s="37">
        <f>IF(Accueil!T23="",NA(),Accueil!T23)</f>
        <v>0</v>
      </c>
      <c r="S168" s="37">
        <f>IF(Accueil!U23="",NA(),Accueil!U23)</f>
        <v>0</v>
      </c>
      <c r="T168" s="37">
        <f>IF(Accueil!V23="",NA(),Accueil!V23)</f>
        <v>0</v>
      </c>
      <c r="U168" s="37">
        <f>IF(Accueil!W23="",NA(),Accueil!W23)</f>
        <v>0</v>
      </c>
      <c r="V168" s="37">
        <f>IF(Accueil!X23="",NA(),Accueil!X23)</f>
        <v>0</v>
      </c>
      <c r="W168" s="37">
        <f>IF(Accueil!Y23="",NA(),Accueil!Y23)</f>
        <v>0</v>
      </c>
      <c r="X168" s="37">
        <f>IF(Accueil!Z23="",NA(),Accueil!Z23)</f>
        <v>0</v>
      </c>
      <c r="Y168" s="37">
        <f>IF(Accueil!AA23="",NA(),Accueil!AA23)</f>
        <v>0</v>
      </c>
      <c r="Z168" s="37">
        <f>IF(Accueil!AB23="",NA(),Accueil!AB23)</f>
        <v>0</v>
      </c>
      <c r="AA168" s="37">
        <f>IF(Accueil!AC23="",NA(),Accueil!AC23)</f>
        <v>0</v>
      </c>
      <c r="AB168" s="37">
        <f>IF(Accueil!AD23="",NA(),Accueil!AD23)</f>
        <v>0</v>
      </c>
      <c r="AC168" s="37">
        <f>IF(Accueil!AE23="",NA(),Accueil!AE23)</f>
        <v>0</v>
      </c>
      <c r="AD168" s="37">
        <f>IF(Accueil!AF23="",NA(),Accueil!AF23)</f>
        <v>0</v>
      </c>
      <c r="AE168" s="37">
        <f>IF(Accueil!AG23="",NA(),Accueil!AG23)</f>
        <v>0</v>
      </c>
      <c r="AF168" s="37">
        <f>IF(Accueil!AH23="",NA(),Accueil!AH23)</f>
        <v>0</v>
      </c>
      <c r="AG168" s="37">
        <f>IF(Accueil!AI23="",NA(),Accueil!AI23)</f>
        <v>0</v>
      </c>
      <c r="AH168" s="37">
        <f>IF(Accueil!AJ23="",NA(),Accueil!AJ23)</f>
        <v>0</v>
      </c>
      <c r="AI168" s="37">
        <f>IF(Accueil!AK23="",NA(),Accueil!AK23)</f>
        <v>0</v>
      </c>
      <c r="AJ168" s="37">
        <f>IF(Accueil!AL23="",NA(),Accueil!AL23)</f>
        <v>0</v>
      </c>
      <c r="AK168" s="37">
        <f>IF(Accueil!AM23="",NA(),Accueil!AM23)</f>
        <v>0</v>
      </c>
      <c r="AL168" s="37">
        <f>IF(Accueil!AN23="",NA(),Accueil!AN23)</f>
        <v>0</v>
      </c>
      <c r="AM168" s="37">
        <f>IF(Accueil!AO23="",NA(),Accueil!AO23)</f>
        <v>0</v>
      </c>
      <c r="AN168" s="37">
        <f>IF(Accueil!AP23="",NA(),Accueil!AP23)</f>
        <v>0</v>
      </c>
      <c r="AO168" s="37" t="str">
        <f>Accueil!AQ23</f>
        <v/>
      </c>
    </row>
    <row r="169" spans="1:41" x14ac:dyDescent="0.25">
      <c r="A169" s="37">
        <f>Accueil!C24</f>
        <v>12</v>
      </c>
      <c r="B169" s="37">
        <f>Accueil!D24</f>
        <v>0</v>
      </c>
      <c r="C169" s="37">
        <f>IF(Accueil!E24="",NA(),Accueil!E24)</f>
        <v>0</v>
      </c>
      <c r="D169" s="37">
        <f>IF(Accueil!F24="",NA(),Accueil!F24)</f>
        <v>0</v>
      </c>
      <c r="E169" s="37">
        <f>IF(Accueil!G24="",NA(),Accueil!G24)</f>
        <v>0</v>
      </c>
      <c r="F169" s="37">
        <f>IF(Accueil!H24="",NA(),Accueil!H24)</f>
        <v>0</v>
      </c>
      <c r="G169" s="37">
        <f>IF(Accueil!I24="",NA(),Accueil!I24)</f>
        <v>0</v>
      </c>
      <c r="H169" s="37">
        <f>IF(Accueil!J24="",NA(),Accueil!J24)</f>
        <v>0</v>
      </c>
      <c r="I169" s="37">
        <f>IF(Accueil!K24="",NA(),Accueil!K24)</f>
        <v>0</v>
      </c>
      <c r="J169" s="37">
        <f>IF(Accueil!L24="",NA(),Accueil!L24)</f>
        <v>0</v>
      </c>
      <c r="K169" s="37">
        <f>IF(Accueil!M24="",NA(),Accueil!M24)</f>
        <v>0</v>
      </c>
      <c r="L169" s="37">
        <f>IF(Accueil!N24="",NA(),Accueil!N24)</f>
        <v>0</v>
      </c>
      <c r="M169" s="37">
        <f>IF(Accueil!O24="",NA(),Accueil!O24)</f>
        <v>0</v>
      </c>
      <c r="N169" s="37">
        <f>IF(Accueil!P24="",NA(),Accueil!P24)</f>
        <v>0</v>
      </c>
      <c r="O169" s="37">
        <f>IF(Accueil!Q24="",NA(),Accueil!Q24)</f>
        <v>0</v>
      </c>
      <c r="P169" s="37">
        <f>IF(Accueil!R24="",NA(),Accueil!R24)</f>
        <v>0</v>
      </c>
      <c r="Q169" s="37">
        <f>IF(Accueil!S24="",NA(),Accueil!S24)</f>
        <v>0</v>
      </c>
      <c r="R169" s="37">
        <f>IF(Accueil!T24="",NA(),Accueil!T24)</f>
        <v>0</v>
      </c>
      <c r="S169" s="37">
        <f>IF(Accueil!U24="",NA(),Accueil!U24)</f>
        <v>0</v>
      </c>
      <c r="T169" s="37">
        <f>IF(Accueil!V24="",NA(),Accueil!V24)</f>
        <v>0</v>
      </c>
      <c r="U169" s="37">
        <f>IF(Accueil!W24="",NA(),Accueil!W24)</f>
        <v>0</v>
      </c>
      <c r="V169" s="37">
        <f>IF(Accueil!X24="",NA(),Accueil!X24)</f>
        <v>0</v>
      </c>
      <c r="W169" s="37">
        <f>IF(Accueil!Y24="",NA(),Accueil!Y24)</f>
        <v>0</v>
      </c>
      <c r="X169" s="37">
        <f>IF(Accueil!Z24="",NA(),Accueil!Z24)</f>
        <v>0</v>
      </c>
      <c r="Y169" s="37">
        <f>IF(Accueil!AA24="",NA(),Accueil!AA24)</f>
        <v>0</v>
      </c>
      <c r="Z169" s="37">
        <f>IF(Accueil!AB24="",NA(),Accueil!AB24)</f>
        <v>0</v>
      </c>
      <c r="AA169" s="37">
        <f>IF(Accueil!AC24="",NA(),Accueil!AC24)</f>
        <v>0</v>
      </c>
      <c r="AB169" s="37">
        <f>IF(Accueil!AD24="",NA(),Accueil!AD24)</f>
        <v>0</v>
      </c>
      <c r="AC169" s="37">
        <f>IF(Accueil!AE24="",NA(),Accueil!AE24)</f>
        <v>0</v>
      </c>
      <c r="AD169" s="37">
        <f>IF(Accueil!AF24="",NA(),Accueil!AF24)</f>
        <v>0</v>
      </c>
      <c r="AE169" s="37">
        <f>IF(Accueil!AG24="",NA(),Accueil!AG24)</f>
        <v>0</v>
      </c>
      <c r="AF169" s="37">
        <f>IF(Accueil!AH24="",NA(),Accueil!AH24)</f>
        <v>0</v>
      </c>
      <c r="AG169" s="37">
        <f>IF(Accueil!AI24="",NA(),Accueil!AI24)</f>
        <v>0</v>
      </c>
      <c r="AH169" s="37">
        <f>IF(Accueil!AJ24="",NA(),Accueil!AJ24)</f>
        <v>0</v>
      </c>
      <c r="AI169" s="37">
        <f>IF(Accueil!AK24="",NA(),Accueil!AK24)</f>
        <v>0</v>
      </c>
      <c r="AJ169" s="37">
        <f>IF(Accueil!AL24="",NA(),Accueil!AL24)</f>
        <v>0</v>
      </c>
      <c r="AK169" s="37">
        <f>IF(Accueil!AM24="",NA(),Accueil!AM24)</f>
        <v>0</v>
      </c>
      <c r="AL169" s="37">
        <f>IF(Accueil!AN24="",NA(),Accueil!AN24)</f>
        <v>0</v>
      </c>
      <c r="AM169" s="37">
        <f>IF(Accueil!AO24="",NA(),Accueil!AO24)</f>
        <v>0</v>
      </c>
      <c r="AN169" s="37">
        <f>IF(Accueil!AP24="",NA(),Accueil!AP24)</f>
        <v>0</v>
      </c>
      <c r="AO169" s="37" t="str">
        <f>Accueil!AQ24</f>
        <v/>
      </c>
    </row>
    <row r="170" spans="1:41" x14ac:dyDescent="0.25">
      <c r="A170" s="37">
        <f>Accueil!C25</f>
        <v>13</v>
      </c>
      <c r="B170" s="37">
        <f>Accueil!D25</f>
        <v>0</v>
      </c>
      <c r="C170" s="37">
        <f>IF(Accueil!E25="",NA(),Accueil!E25)</f>
        <v>0</v>
      </c>
      <c r="D170" s="37">
        <f>IF(Accueil!F25="",NA(),Accueil!F25)</f>
        <v>0</v>
      </c>
      <c r="E170" s="37">
        <f>IF(Accueil!G25="",NA(),Accueil!G25)</f>
        <v>0</v>
      </c>
      <c r="F170" s="37">
        <f>IF(Accueil!H25="",NA(),Accueil!H25)</f>
        <v>0</v>
      </c>
      <c r="G170" s="37">
        <f>IF(Accueil!I25="",NA(),Accueil!I25)</f>
        <v>0</v>
      </c>
      <c r="H170" s="37">
        <f>IF(Accueil!J25="",NA(),Accueil!J25)</f>
        <v>0</v>
      </c>
      <c r="I170" s="37">
        <f>IF(Accueil!K25="",NA(),Accueil!K25)</f>
        <v>0</v>
      </c>
      <c r="J170" s="37">
        <f>IF(Accueil!L25="",NA(),Accueil!L25)</f>
        <v>0</v>
      </c>
      <c r="K170" s="37">
        <f>IF(Accueil!M25="",NA(),Accueil!M25)</f>
        <v>0</v>
      </c>
      <c r="L170" s="37">
        <f>IF(Accueil!N25="",NA(),Accueil!N25)</f>
        <v>0</v>
      </c>
      <c r="M170" s="37">
        <f>IF(Accueil!O25="",NA(),Accueil!O25)</f>
        <v>0</v>
      </c>
      <c r="N170" s="37">
        <f>IF(Accueil!P25="",NA(),Accueil!P25)</f>
        <v>0</v>
      </c>
      <c r="O170" s="37">
        <f>IF(Accueil!Q25="",NA(),Accueil!Q25)</f>
        <v>0</v>
      </c>
      <c r="P170" s="37">
        <f>IF(Accueil!R25="",NA(),Accueil!R25)</f>
        <v>0</v>
      </c>
      <c r="Q170" s="37">
        <f>IF(Accueil!S25="",NA(),Accueil!S25)</f>
        <v>0</v>
      </c>
      <c r="R170" s="37">
        <f>IF(Accueil!T25="",NA(),Accueil!T25)</f>
        <v>0</v>
      </c>
      <c r="S170" s="37">
        <f>IF(Accueil!U25="",NA(),Accueil!U25)</f>
        <v>0</v>
      </c>
      <c r="T170" s="37">
        <f>IF(Accueil!V25="",NA(),Accueil!V25)</f>
        <v>0</v>
      </c>
      <c r="U170" s="37">
        <f>IF(Accueil!W25="",NA(),Accueil!W25)</f>
        <v>0</v>
      </c>
      <c r="V170" s="37">
        <f>IF(Accueil!X25="",NA(),Accueil!X25)</f>
        <v>0</v>
      </c>
      <c r="W170" s="37">
        <f>IF(Accueil!Y25="",NA(),Accueil!Y25)</f>
        <v>0</v>
      </c>
      <c r="X170" s="37">
        <f>IF(Accueil!Z25="",NA(),Accueil!Z25)</f>
        <v>0</v>
      </c>
      <c r="Y170" s="37">
        <f>IF(Accueil!AA25="",NA(),Accueil!AA25)</f>
        <v>0</v>
      </c>
      <c r="Z170" s="37">
        <f>IF(Accueil!AB25="",NA(),Accueil!AB25)</f>
        <v>0</v>
      </c>
      <c r="AA170" s="37">
        <f>IF(Accueil!AC25="",NA(),Accueil!AC25)</f>
        <v>0</v>
      </c>
      <c r="AB170" s="37">
        <f>IF(Accueil!AD25="",NA(),Accueil!AD25)</f>
        <v>0</v>
      </c>
      <c r="AC170" s="37">
        <f>IF(Accueil!AE25="",NA(),Accueil!AE25)</f>
        <v>0</v>
      </c>
      <c r="AD170" s="37">
        <f>IF(Accueil!AF25="",NA(),Accueil!AF25)</f>
        <v>0</v>
      </c>
      <c r="AE170" s="37">
        <f>IF(Accueil!AG25="",NA(),Accueil!AG25)</f>
        <v>0</v>
      </c>
      <c r="AF170" s="37">
        <f>IF(Accueil!AH25="",NA(),Accueil!AH25)</f>
        <v>0</v>
      </c>
      <c r="AG170" s="37">
        <f>IF(Accueil!AI25="",NA(),Accueil!AI25)</f>
        <v>0</v>
      </c>
      <c r="AH170" s="37">
        <f>IF(Accueil!AJ25="",NA(),Accueil!AJ25)</f>
        <v>0</v>
      </c>
      <c r="AI170" s="37">
        <f>IF(Accueil!AK25="",NA(),Accueil!AK25)</f>
        <v>0</v>
      </c>
      <c r="AJ170" s="37">
        <f>IF(Accueil!AL25="",NA(),Accueil!AL25)</f>
        <v>0</v>
      </c>
      <c r="AK170" s="37">
        <f>IF(Accueil!AM25="",NA(),Accueil!AM25)</f>
        <v>0</v>
      </c>
      <c r="AL170" s="37">
        <f>IF(Accueil!AN25="",NA(),Accueil!AN25)</f>
        <v>0</v>
      </c>
      <c r="AM170" s="37">
        <f>IF(Accueil!AO25="",NA(),Accueil!AO25)</f>
        <v>0</v>
      </c>
      <c r="AN170" s="37">
        <f>IF(Accueil!AP25="",NA(),Accueil!AP25)</f>
        <v>0</v>
      </c>
      <c r="AO170" s="37" t="str">
        <f>Accueil!AQ25</f>
        <v/>
      </c>
    </row>
    <row r="171" spans="1:41" x14ac:dyDescent="0.25">
      <c r="A171" s="37">
        <f>Accueil!C26</f>
        <v>14</v>
      </c>
      <c r="B171" s="37">
        <f>Accueil!D26</f>
        <v>0</v>
      </c>
      <c r="C171" s="37">
        <f>IF(Accueil!E26="",NA(),Accueil!E26)</f>
        <v>0</v>
      </c>
      <c r="D171" s="37">
        <f>IF(Accueil!F26="",NA(),Accueil!F26)</f>
        <v>0</v>
      </c>
      <c r="E171" s="37">
        <f>IF(Accueil!G26="",NA(),Accueil!G26)</f>
        <v>0</v>
      </c>
      <c r="F171" s="37">
        <f>IF(Accueil!H26="",NA(),Accueil!H26)</f>
        <v>0</v>
      </c>
      <c r="G171" s="37">
        <f>IF(Accueil!I26="",NA(),Accueil!I26)</f>
        <v>0</v>
      </c>
      <c r="H171" s="37">
        <f>IF(Accueil!J26="",NA(),Accueil!J26)</f>
        <v>0</v>
      </c>
      <c r="I171" s="37">
        <f>IF(Accueil!K26="",NA(),Accueil!K26)</f>
        <v>0</v>
      </c>
      <c r="J171" s="37">
        <f>IF(Accueil!L26="",NA(),Accueil!L26)</f>
        <v>0</v>
      </c>
      <c r="K171" s="37">
        <f>IF(Accueil!M26="",NA(),Accueil!M26)</f>
        <v>0</v>
      </c>
      <c r="L171" s="37">
        <f>IF(Accueil!N26="",NA(),Accueil!N26)</f>
        <v>0</v>
      </c>
      <c r="M171" s="37">
        <f>IF(Accueil!O26="",NA(),Accueil!O26)</f>
        <v>0</v>
      </c>
      <c r="N171" s="37">
        <f>IF(Accueil!P26="",NA(),Accueil!P26)</f>
        <v>0</v>
      </c>
      <c r="O171" s="37">
        <f>IF(Accueil!Q26="",NA(),Accueil!Q26)</f>
        <v>0</v>
      </c>
      <c r="P171" s="37">
        <f>IF(Accueil!R26="",NA(),Accueil!R26)</f>
        <v>0</v>
      </c>
      <c r="Q171" s="37">
        <f>IF(Accueil!S26="",NA(),Accueil!S26)</f>
        <v>0</v>
      </c>
      <c r="R171" s="37">
        <f>IF(Accueil!T26="",NA(),Accueil!T26)</f>
        <v>0</v>
      </c>
      <c r="S171" s="37">
        <f>IF(Accueil!U26="",NA(),Accueil!U26)</f>
        <v>0</v>
      </c>
      <c r="T171" s="37">
        <f>IF(Accueil!V26="",NA(),Accueil!V26)</f>
        <v>0</v>
      </c>
      <c r="U171" s="37">
        <f>IF(Accueil!W26="",NA(),Accueil!W26)</f>
        <v>0</v>
      </c>
      <c r="V171" s="37">
        <f>IF(Accueil!X26="",NA(),Accueil!X26)</f>
        <v>0</v>
      </c>
      <c r="W171" s="37">
        <f>IF(Accueil!Y26="",NA(),Accueil!Y26)</f>
        <v>0</v>
      </c>
      <c r="X171" s="37">
        <f>IF(Accueil!Z26="",NA(),Accueil!Z26)</f>
        <v>0</v>
      </c>
      <c r="Y171" s="37">
        <f>IF(Accueil!AA26="",NA(),Accueil!AA26)</f>
        <v>0</v>
      </c>
      <c r="Z171" s="37">
        <f>IF(Accueil!AB26="",NA(),Accueil!AB26)</f>
        <v>0</v>
      </c>
      <c r="AA171" s="37">
        <f>IF(Accueil!AC26="",NA(),Accueil!AC26)</f>
        <v>0</v>
      </c>
      <c r="AB171" s="37">
        <f>IF(Accueil!AD26="",NA(),Accueil!AD26)</f>
        <v>0</v>
      </c>
      <c r="AC171" s="37">
        <f>IF(Accueil!AE26="",NA(),Accueil!AE26)</f>
        <v>0</v>
      </c>
      <c r="AD171" s="37">
        <f>IF(Accueil!AF26="",NA(),Accueil!AF26)</f>
        <v>0</v>
      </c>
      <c r="AE171" s="37">
        <f>IF(Accueil!AG26="",NA(),Accueil!AG26)</f>
        <v>0</v>
      </c>
      <c r="AF171" s="37">
        <f>IF(Accueil!AH26="",NA(),Accueil!AH26)</f>
        <v>0</v>
      </c>
      <c r="AG171" s="37">
        <f>IF(Accueil!AI26="",NA(),Accueil!AI26)</f>
        <v>0</v>
      </c>
      <c r="AH171" s="37">
        <f>IF(Accueil!AJ26="",NA(),Accueil!AJ26)</f>
        <v>0</v>
      </c>
      <c r="AI171" s="37">
        <f>IF(Accueil!AK26="",NA(),Accueil!AK26)</f>
        <v>0</v>
      </c>
      <c r="AJ171" s="37">
        <f>IF(Accueil!AL26="",NA(),Accueil!AL26)</f>
        <v>0</v>
      </c>
      <c r="AK171" s="37">
        <f>IF(Accueil!AM26="",NA(),Accueil!AM26)</f>
        <v>0</v>
      </c>
      <c r="AL171" s="37">
        <f>IF(Accueil!AN26="",NA(),Accueil!AN26)</f>
        <v>0</v>
      </c>
      <c r="AM171" s="37">
        <f>IF(Accueil!AO26="",NA(),Accueil!AO26)</f>
        <v>0</v>
      </c>
      <c r="AN171" s="37">
        <f>IF(Accueil!AP26="",NA(),Accueil!AP26)</f>
        <v>0</v>
      </c>
      <c r="AO171" s="37" t="str">
        <f>Accueil!AQ26</f>
        <v/>
      </c>
    </row>
    <row r="172" spans="1:41" x14ac:dyDescent="0.25">
      <c r="A172" s="37">
        <f>Accueil!C27</f>
        <v>15</v>
      </c>
      <c r="B172" s="37">
        <f>Accueil!D27</f>
        <v>0</v>
      </c>
      <c r="C172" s="37">
        <f>IF(Accueil!E27="",NA(),Accueil!E27)</f>
        <v>0</v>
      </c>
      <c r="D172" s="37">
        <f>IF(Accueil!F27="",NA(),Accueil!F27)</f>
        <v>0</v>
      </c>
      <c r="E172" s="37">
        <f>IF(Accueil!G27="",NA(),Accueil!G27)</f>
        <v>0</v>
      </c>
      <c r="F172" s="37">
        <f>IF(Accueil!H27="",NA(),Accueil!H27)</f>
        <v>0</v>
      </c>
      <c r="G172" s="37">
        <f>IF(Accueil!I27="",NA(),Accueil!I27)</f>
        <v>0</v>
      </c>
      <c r="H172" s="37">
        <f>IF(Accueil!J27="",NA(),Accueil!J27)</f>
        <v>0</v>
      </c>
      <c r="I172" s="37">
        <f>IF(Accueil!K27="",NA(),Accueil!K27)</f>
        <v>0</v>
      </c>
      <c r="J172" s="37">
        <f>IF(Accueil!L27="",NA(),Accueil!L27)</f>
        <v>0</v>
      </c>
      <c r="K172" s="37">
        <f>IF(Accueil!M27="",NA(),Accueil!M27)</f>
        <v>0</v>
      </c>
      <c r="L172" s="37">
        <f>IF(Accueil!N27="",NA(),Accueil!N27)</f>
        <v>0</v>
      </c>
      <c r="M172" s="37">
        <f>IF(Accueil!O27="",NA(),Accueil!O27)</f>
        <v>0</v>
      </c>
      <c r="N172" s="37">
        <f>IF(Accueil!P27="",NA(),Accueil!P27)</f>
        <v>0</v>
      </c>
      <c r="O172" s="37">
        <f>IF(Accueil!Q27="",NA(),Accueil!Q27)</f>
        <v>0</v>
      </c>
      <c r="P172" s="37">
        <f>IF(Accueil!R27="",NA(),Accueil!R27)</f>
        <v>0</v>
      </c>
      <c r="Q172" s="37">
        <f>IF(Accueil!S27="",NA(),Accueil!S27)</f>
        <v>0</v>
      </c>
      <c r="R172" s="37">
        <f>IF(Accueil!T27="",NA(),Accueil!T27)</f>
        <v>0</v>
      </c>
      <c r="S172" s="37">
        <f>IF(Accueil!U27="",NA(),Accueil!U27)</f>
        <v>0</v>
      </c>
      <c r="T172" s="37">
        <f>IF(Accueil!V27="",NA(),Accueil!V27)</f>
        <v>0</v>
      </c>
      <c r="U172" s="37">
        <f>IF(Accueil!W27="",NA(),Accueil!W27)</f>
        <v>0</v>
      </c>
      <c r="V172" s="37">
        <f>IF(Accueil!X27="",NA(),Accueil!X27)</f>
        <v>0</v>
      </c>
      <c r="W172" s="37">
        <f>IF(Accueil!Y27="",NA(),Accueil!Y27)</f>
        <v>0</v>
      </c>
      <c r="X172" s="37">
        <f>IF(Accueil!Z27="",NA(),Accueil!Z27)</f>
        <v>0</v>
      </c>
      <c r="Y172" s="37">
        <f>IF(Accueil!AA27="",NA(),Accueil!AA27)</f>
        <v>0</v>
      </c>
      <c r="Z172" s="37">
        <f>IF(Accueil!AB27="",NA(),Accueil!AB27)</f>
        <v>0</v>
      </c>
      <c r="AA172" s="37">
        <f>IF(Accueil!AC27="",NA(),Accueil!AC27)</f>
        <v>0</v>
      </c>
      <c r="AB172" s="37">
        <f>IF(Accueil!AD27="",NA(),Accueil!AD27)</f>
        <v>0</v>
      </c>
      <c r="AC172" s="37">
        <f>IF(Accueil!AE27="",NA(),Accueil!AE27)</f>
        <v>0</v>
      </c>
      <c r="AD172" s="37">
        <f>IF(Accueil!AF27="",NA(),Accueil!AF27)</f>
        <v>0</v>
      </c>
      <c r="AE172" s="37">
        <f>IF(Accueil!AG27="",NA(),Accueil!AG27)</f>
        <v>0</v>
      </c>
      <c r="AF172" s="37">
        <f>IF(Accueil!AH27="",NA(),Accueil!AH27)</f>
        <v>0</v>
      </c>
      <c r="AG172" s="37">
        <f>IF(Accueil!AI27="",NA(),Accueil!AI27)</f>
        <v>0</v>
      </c>
      <c r="AH172" s="37">
        <f>IF(Accueil!AJ27="",NA(),Accueil!AJ27)</f>
        <v>0</v>
      </c>
      <c r="AI172" s="37">
        <f>IF(Accueil!AK27="",NA(),Accueil!AK27)</f>
        <v>0</v>
      </c>
      <c r="AJ172" s="37">
        <f>IF(Accueil!AL27="",NA(),Accueil!AL27)</f>
        <v>0</v>
      </c>
      <c r="AK172" s="37">
        <f>IF(Accueil!AM27="",NA(),Accueil!AM27)</f>
        <v>0</v>
      </c>
      <c r="AL172" s="37">
        <f>IF(Accueil!AN27="",NA(),Accueil!AN27)</f>
        <v>0</v>
      </c>
      <c r="AM172" s="37">
        <f>IF(Accueil!AO27="",NA(),Accueil!AO27)</f>
        <v>0</v>
      </c>
      <c r="AN172" s="37">
        <f>IF(Accueil!AP27="",NA(),Accueil!AP27)</f>
        <v>0</v>
      </c>
      <c r="AO172" s="37" t="str">
        <f>Accueil!AQ27</f>
        <v/>
      </c>
    </row>
    <row r="173" spans="1:41" x14ac:dyDescent="0.25">
      <c r="A173" s="37">
        <f>Accueil!C28</f>
        <v>16</v>
      </c>
      <c r="B173" s="37">
        <f>Accueil!D28</f>
        <v>0</v>
      </c>
      <c r="C173" s="37">
        <f>IF(Accueil!E28="",NA(),Accueil!E28)</f>
        <v>0</v>
      </c>
      <c r="D173" s="37">
        <f>IF(Accueil!F28="",NA(),Accueil!F28)</f>
        <v>0</v>
      </c>
      <c r="E173" s="37">
        <f>IF(Accueil!G28="",NA(),Accueil!G28)</f>
        <v>0</v>
      </c>
      <c r="F173" s="37">
        <f>IF(Accueil!H28="",NA(),Accueil!H28)</f>
        <v>0</v>
      </c>
      <c r="G173" s="37">
        <f>IF(Accueil!I28="",NA(),Accueil!I28)</f>
        <v>0</v>
      </c>
      <c r="H173" s="37">
        <f>IF(Accueil!J28="",NA(),Accueil!J28)</f>
        <v>0</v>
      </c>
      <c r="I173" s="37">
        <f>IF(Accueil!K28="",NA(),Accueil!K28)</f>
        <v>0</v>
      </c>
      <c r="J173" s="37">
        <f>IF(Accueil!L28="",NA(),Accueil!L28)</f>
        <v>0</v>
      </c>
      <c r="K173" s="37">
        <f>IF(Accueil!M28="",NA(),Accueil!M28)</f>
        <v>0</v>
      </c>
      <c r="L173" s="37">
        <f>IF(Accueil!N28="",NA(),Accueil!N28)</f>
        <v>0</v>
      </c>
      <c r="M173" s="37">
        <f>IF(Accueil!O28="",NA(),Accueil!O28)</f>
        <v>0</v>
      </c>
      <c r="N173" s="37">
        <f>IF(Accueil!P28="",NA(),Accueil!P28)</f>
        <v>0</v>
      </c>
      <c r="O173" s="37">
        <f>IF(Accueil!Q28="",NA(),Accueil!Q28)</f>
        <v>0</v>
      </c>
      <c r="P173" s="37">
        <f>IF(Accueil!R28="",NA(),Accueil!R28)</f>
        <v>0</v>
      </c>
      <c r="Q173" s="37">
        <f>IF(Accueil!S28="",NA(),Accueil!S28)</f>
        <v>0</v>
      </c>
      <c r="R173" s="37">
        <f>IF(Accueil!T28="",NA(),Accueil!T28)</f>
        <v>0</v>
      </c>
      <c r="S173" s="37">
        <f>IF(Accueil!U28="",NA(),Accueil!U28)</f>
        <v>0</v>
      </c>
      <c r="T173" s="37">
        <f>IF(Accueil!V28="",NA(),Accueil!V28)</f>
        <v>0</v>
      </c>
      <c r="U173" s="37">
        <f>IF(Accueil!W28="",NA(),Accueil!W28)</f>
        <v>0</v>
      </c>
      <c r="V173" s="37">
        <f>IF(Accueil!X28="",NA(),Accueil!X28)</f>
        <v>0</v>
      </c>
      <c r="W173" s="37">
        <f>IF(Accueil!Y28="",NA(),Accueil!Y28)</f>
        <v>0</v>
      </c>
      <c r="X173" s="37">
        <f>IF(Accueil!Z28="",NA(),Accueil!Z28)</f>
        <v>0</v>
      </c>
      <c r="Y173" s="37">
        <f>IF(Accueil!AA28="",NA(),Accueil!AA28)</f>
        <v>0</v>
      </c>
      <c r="Z173" s="37">
        <f>IF(Accueil!AB28="",NA(),Accueil!AB28)</f>
        <v>0</v>
      </c>
      <c r="AA173" s="37">
        <f>IF(Accueil!AC28="",NA(),Accueil!AC28)</f>
        <v>0</v>
      </c>
      <c r="AB173" s="37">
        <f>IF(Accueil!AD28="",NA(),Accueil!AD28)</f>
        <v>0</v>
      </c>
      <c r="AC173" s="37">
        <f>IF(Accueil!AE28="",NA(),Accueil!AE28)</f>
        <v>0</v>
      </c>
      <c r="AD173" s="37">
        <f>IF(Accueil!AF28="",NA(),Accueil!AF28)</f>
        <v>0</v>
      </c>
      <c r="AE173" s="37">
        <f>IF(Accueil!AG28="",NA(),Accueil!AG28)</f>
        <v>0</v>
      </c>
      <c r="AF173" s="37">
        <f>IF(Accueil!AH28="",NA(),Accueil!AH28)</f>
        <v>0</v>
      </c>
      <c r="AG173" s="37">
        <f>IF(Accueil!AI28="",NA(),Accueil!AI28)</f>
        <v>0</v>
      </c>
      <c r="AH173" s="37">
        <f>IF(Accueil!AJ28="",NA(),Accueil!AJ28)</f>
        <v>0</v>
      </c>
      <c r="AI173" s="37">
        <f>IF(Accueil!AK28="",NA(),Accueil!AK28)</f>
        <v>0</v>
      </c>
      <c r="AJ173" s="37">
        <f>IF(Accueil!AL28="",NA(),Accueil!AL28)</f>
        <v>0</v>
      </c>
      <c r="AK173" s="37">
        <f>IF(Accueil!AM28="",NA(),Accueil!AM28)</f>
        <v>0</v>
      </c>
      <c r="AL173" s="37">
        <f>IF(Accueil!AN28="",NA(),Accueil!AN28)</f>
        <v>0</v>
      </c>
      <c r="AM173" s="37">
        <f>IF(Accueil!AO28="",NA(),Accueil!AO28)</f>
        <v>0</v>
      </c>
      <c r="AN173" s="37">
        <f>IF(Accueil!AP28="",NA(),Accueil!AP28)</f>
        <v>0</v>
      </c>
      <c r="AO173" s="37" t="str">
        <f>Accueil!AQ28</f>
        <v/>
      </c>
    </row>
    <row r="174" spans="1:41" x14ac:dyDescent="0.25">
      <c r="A174" s="37">
        <f>Accueil!C29</f>
        <v>17</v>
      </c>
      <c r="B174" s="37">
        <f>Accueil!D29</f>
        <v>0</v>
      </c>
      <c r="C174" s="37">
        <f>IF(Accueil!E29="",NA(),Accueil!E29)</f>
        <v>0</v>
      </c>
      <c r="D174" s="37">
        <f>IF(Accueil!F29="",NA(),Accueil!F29)</f>
        <v>0</v>
      </c>
      <c r="E174" s="37">
        <f>IF(Accueil!G29="",NA(),Accueil!G29)</f>
        <v>0</v>
      </c>
      <c r="F174" s="37">
        <f>IF(Accueil!H29="",NA(),Accueil!H29)</f>
        <v>0</v>
      </c>
      <c r="G174" s="37">
        <f>IF(Accueil!I29="",NA(),Accueil!I29)</f>
        <v>0</v>
      </c>
      <c r="H174" s="37">
        <f>IF(Accueil!J29="",NA(),Accueil!J29)</f>
        <v>0</v>
      </c>
      <c r="I174" s="37">
        <f>IF(Accueil!K29="",NA(),Accueil!K29)</f>
        <v>0</v>
      </c>
      <c r="J174" s="37">
        <f>IF(Accueil!L29="",NA(),Accueil!L29)</f>
        <v>0</v>
      </c>
      <c r="K174" s="37">
        <f>IF(Accueil!M29="",NA(),Accueil!M29)</f>
        <v>0</v>
      </c>
      <c r="L174" s="37">
        <f>IF(Accueil!N29="",NA(),Accueil!N29)</f>
        <v>0</v>
      </c>
      <c r="M174" s="37">
        <f>IF(Accueil!O29="",NA(),Accueil!O29)</f>
        <v>0</v>
      </c>
      <c r="N174" s="37">
        <f>IF(Accueil!P29="",NA(),Accueil!P29)</f>
        <v>0</v>
      </c>
      <c r="O174" s="37">
        <f>IF(Accueil!Q29="",NA(),Accueil!Q29)</f>
        <v>0</v>
      </c>
      <c r="P174" s="37">
        <f>IF(Accueil!R29="",NA(),Accueil!R29)</f>
        <v>0</v>
      </c>
      <c r="Q174" s="37">
        <f>IF(Accueil!S29="",NA(),Accueil!S29)</f>
        <v>0</v>
      </c>
      <c r="R174" s="37">
        <f>IF(Accueil!T29="",NA(),Accueil!T29)</f>
        <v>0</v>
      </c>
      <c r="S174" s="37">
        <f>IF(Accueil!U29="",NA(),Accueil!U29)</f>
        <v>0</v>
      </c>
      <c r="T174" s="37">
        <f>IF(Accueil!V29="",NA(),Accueil!V29)</f>
        <v>0</v>
      </c>
      <c r="U174" s="37">
        <f>IF(Accueil!W29="",NA(),Accueil!W29)</f>
        <v>0</v>
      </c>
      <c r="V174" s="37">
        <f>IF(Accueil!X29="",NA(),Accueil!X29)</f>
        <v>0</v>
      </c>
      <c r="W174" s="37">
        <f>IF(Accueil!Y29="",NA(),Accueil!Y29)</f>
        <v>0</v>
      </c>
      <c r="X174" s="37">
        <f>IF(Accueil!Z29="",NA(),Accueil!Z29)</f>
        <v>0</v>
      </c>
      <c r="Y174" s="37">
        <f>IF(Accueil!AA29="",NA(),Accueil!AA29)</f>
        <v>0</v>
      </c>
      <c r="Z174" s="37">
        <f>IF(Accueil!AB29="",NA(),Accueil!AB29)</f>
        <v>0</v>
      </c>
      <c r="AA174" s="37">
        <f>IF(Accueil!AC29="",NA(),Accueil!AC29)</f>
        <v>0</v>
      </c>
      <c r="AB174" s="37">
        <f>IF(Accueil!AD29="",NA(),Accueil!AD29)</f>
        <v>0</v>
      </c>
      <c r="AC174" s="37">
        <f>IF(Accueil!AE29="",NA(),Accueil!AE29)</f>
        <v>0</v>
      </c>
      <c r="AD174" s="37">
        <f>IF(Accueil!AF29="",NA(),Accueil!AF29)</f>
        <v>0</v>
      </c>
      <c r="AE174" s="37">
        <f>IF(Accueil!AG29="",NA(),Accueil!AG29)</f>
        <v>0</v>
      </c>
      <c r="AF174" s="37">
        <f>IF(Accueil!AH29="",NA(),Accueil!AH29)</f>
        <v>0</v>
      </c>
      <c r="AG174" s="37">
        <f>IF(Accueil!AI29="",NA(),Accueil!AI29)</f>
        <v>0</v>
      </c>
      <c r="AH174" s="37">
        <f>IF(Accueil!AJ29="",NA(),Accueil!AJ29)</f>
        <v>0</v>
      </c>
      <c r="AI174" s="37">
        <f>IF(Accueil!AK29="",NA(),Accueil!AK29)</f>
        <v>0</v>
      </c>
      <c r="AJ174" s="37">
        <f>IF(Accueil!AL29="",NA(),Accueil!AL29)</f>
        <v>0</v>
      </c>
      <c r="AK174" s="37">
        <f>IF(Accueil!AM29="",NA(),Accueil!AM29)</f>
        <v>0</v>
      </c>
      <c r="AL174" s="37">
        <f>IF(Accueil!AN29="",NA(),Accueil!AN29)</f>
        <v>0</v>
      </c>
      <c r="AM174" s="37">
        <f>IF(Accueil!AO29="",NA(),Accueil!AO29)</f>
        <v>0</v>
      </c>
      <c r="AN174" s="37">
        <f>IF(Accueil!AP29="",NA(),Accueil!AP29)</f>
        <v>0</v>
      </c>
      <c r="AO174" s="37" t="str">
        <f>Accueil!AQ29</f>
        <v/>
      </c>
    </row>
    <row r="175" spans="1:41" x14ac:dyDescent="0.25">
      <c r="A175" s="37">
        <f>Accueil!C30</f>
        <v>18</v>
      </c>
      <c r="B175" s="37">
        <f>Accueil!D30</f>
        <v>0</v>
      </c>
      <c r="C175" s="37">
        <f>IF(Accueil!E30="",NA(),Accueil!E30)</f>
        <v>0</v>
      </c>
      <c r="D175" s="37">
        <f>IF(Accueil!F30="",NA(),Accueil!F30)</f>
        <v>0</v>
      </c>
      <c r="E175" s="37">
        <f>IF(Accueil!G30="",NA(),Accueil!G30)</f>
        <v>0</v>
      </c>
      <c r="F175" s="37">
        <f>IF(Accueil!H30="",NA(),Accueil!H30)</f>
        <v>0</v>
      </c>
      <c r="G175" s="37">
        <f>IF(Accueil!I30="",NA(),Accueil!I30)</f>
        <v>0</v>
      </c>
      <c r="H175" s="37">
        <f>IF(Accueil!J30="",NA(),Accueil!J30)</f>
        <v>0</v>
      </c>
      <c r="I175" s="37">
        <f>IF(Accueil!K30="",NA(),Accueil!K30)</f>
        <v>0</v>
      </c>
      <c r="J175" s="37">
        <f>IF(Accueil!L30="",NA(),Accueil!L30)</f>
        <v>0</v>
      </c>
      <c r="K175" s="37">
        <f>IF(Accueil!M30="",NA(),Accueil!M30)</f>
        <v>0</v>
      </c>
      <c r="L175" s="37">
        <f>IF(Accueil!N30="",NA(),Accueil!N30)</f>
        <v>0</v>
      </c>
      <c r="M175" s="37">
        <f>IF(Accueil!O30="",NA(),Accueil!O30)</f>
        <v>0</v>
      </c>
      <c r="N175" s="37">
        <f>IF(Accueil!P30="",NA(),Accueil!P30)</f>
        <v>0</v>
      </c>
      <c r="O175" s="37">
        <f>IF(Accueil!Q30="",NA(),Accueil!Q30)</f>
        <v>0</v>
      </c>
      <c r="P175" s="37">
        <f>IF(Accueil!R30="",NA(),Accueil!R30)</f>
        <v>0</v>
      </c>
      <c r="Q175" s="37">
        <f>IF(Accueil!S30="",NA(),Accueil!S30)</f>
        <v>0</v>
      </c>
      <c r="R175" s="37">
        <f>IF(Accueil!T30="",NA(),Accueil!T30)</f>
        <v>0</v>
      </c>
      <c r="S175" s="37">
        <f>IF(Accueil!U30="",NA(),Accueil!U30)</f>
        <v>0</v>
      </c>
      <c r="T175" s="37">
        <f>IF(Accueil!V30="",NA(),Accueil!V30)</f>
        <v>0</v>
      </c>
      <c r="U175" s="37">
        <f>IF(Accueil!W30="",NA(),Accueil!W30)</f>
        <v>0</v>
      </c>
      <c r="V175" s="37">
        <f>IF(Accueil!X30="",NA(),Accueil!X30)</f>
        <v>0</v>
      </c>
      <c r="W175" s="37">
        <f>IF(Accueil!Y30="",NA(),Accueil!Y30)</f>
        <v>0</v>
      </c>
      <c r="X175" s="37">
        <f>IF(Accueil!Z30="",NA(),Accueil!Z30)</f>
        <v>0</v>
      </c>
      <c r="Y175" s="37">
        <f>IF(Accueil!AA30="",NA(),Accueil!AA30)</f>
        <v>0</v>
      </c>
      <c r="Z175" s="37">
        <f>IF(Accueil!AB30="",NA(),Accueil!AB30)</f>
        <v>0</v>
      </c>
      <c r="AA175" s="37">
        <f>IF(Accueil!AC30="",NA(),Accueil!AC30)</f>
        <v>0</v>
      </c>
      <c r="AB175" s="37">
        <f>IF(Accueil!AD30="",NA(),Accueil!AD30)</f>
        <v>0</v>
      </c>
      <c r="AC175" s="37">
        <f>IF(Accueil!AE30="",NA(),Accueil!AE30)</f>
        <v>0</v>
      </c>
      <c r="AD175" s="37">
        <f>IF(Accueil!AF30="",NA(),Accueil!AF30)</f>
        <v>0</v>
      </c>
      <c r="AE175" s="37">
        <f>IF(Accueil!AG30="",NA(),Accueil!AG30)</f>
        <v>0</v>
      </c>
      <c r="AF175" s="37">
        <f>IF(Accueil!AH30="",NA(),Accueil!AH30)</f>
        <v>0</v>
      </c>
      <c r="AG175" s="37">
        <f>IF(Accueil!AI30="",NA(),Accueil!AI30)</f>
        <v>0</v>
      </c>
      <c r="AH175" s="37">
        <f>IF(Accueil!AJ30="",NA(),Accueil!AJ30)</f>
        <v>0</v>
      </c>
      <c r="AI175" s="37">
        <f>IF(Accueil!AK30="",NA(),Accueil!AK30)</f>
        <v>0</v>
      </c>
      <c r="AJ175" s="37">
        <f>IF(Accueil!AL30="",NA(),Accueil!AL30)</f>
        <v>0</v>
      </c>
      <c r="AK175" s="37">
        <f>IF(Accueil!AM30="",NA(),Accueil!AM30)</f>
        <v>0</v>
      </c>
      <c r="AL175" s="37">
        <f>IF(Accueil!AN30="",NA(),Accueil!AN30)</f>
        <v>0</v>
      </c>
      <c r="AM175" s="37">
        <f>IF(Accueil!AO30="",NA(),Accueil!AO30)</f>
        <v>0</v>
      </c>
      <c r="AN175" s="37">
        <f>IF(Accueil!AP30="",NA(),Accueil!AP30)</f>
        <v>0</v>
      </c>
      <c r="AO175" s="37" t="str">
        <f>Accueil!AQ30</f>
        <v/>
      </c>
    </row>
    <row r="176" spans="1:41" x14ac:dyDescent="0.25">
      <c r="A176" s="37">
        <f>Accueil!C31</f>
        <v>19</v>
      </c>
      <c r="B176" s="37">
        <f>Accueil!D31</f>
        <v>0</v>
      </c>
      <c r="C176" s="37">
        <f>IF(Accueil!E31="",NA(),Accueil!E31)</f>
        <v>0</v>
      </c>
      <c r="D176" s="37">
        <f>IF(Accueil!F31="",NA(),Accueil!F31)</f>
        <v>0</v>
      </c>
      <c r="E176" s="37">
        <f>IF(Accueil!G31="",NA(),Accueil!G31)</f>
        <v>0</v>
      </c>
      <c r="F176" s="37">
        <f>IF(Accueil!H31="",NA(),Accueil!H31)</f>
        <v>0</v>
      </c>
      <c r="G176" s="37">
        <f>IF(Accueil!I31="",NA(),Accueil!I31)</f>
        <v>0</v>
      </c>
      <c r="H176" s="37">
        <f>IF(Accueil!J31="",NA(),Accueil!J31)</f>
        <v>0</v>
      </c>
      <c r="I176" s="37">
        <f>IF(Accueil!K31="",NA(),Accueil!K31)</f>
        <v>0</v>
      </c>
      <c r="J176" s="37">
        <f>IF(Accueil!L31="",NA(),Accueil!L31)</f>
        <v>0</v>
      </c>
      <c r="K176" s="37">
        <f>IF(Accueil!M31="",NA(),Accueil!M31)</f>
        <v>0</v>
      </c>
      <c r="L176" s="37">
        <f>IF(Accueil!N31="",NA(),Accueil!N31)</f>
        <v>0</v>
      </c>
      <c r="M176" s="37">
        <f>IF(Accueil!O31="",NA(),Accueil!O31)</f>
        <v>0</v>
      </c>
      <c r="N176" s="37">
        <f>IF(Accueil!P31="",NA(),Accueil!P31)</f>
        <v>0</v>
      </c>
      <c r="O176" s="37">
        <f>IF(Accueil!Q31="",NA(),Accueil!Q31)</f>
        <v>0</v>
      </c>
      <c r="P176" s="37">
        <f>IF(Accueil!R31="",NA(),Accueil!R31)</f>
        <v>0</v>
      </c>
      <c r="Q176" s="37">
        <f>IF(Accueil!S31="",NA(),Accueil!S31)</f>
        <v>0</v>
      </c>
      <c r="R176" s="37">
        <f>IF(Accueil!T31="",NA(),Accueil!T31)</f>
        <v>0</v>
      </c>
      <c r="S176" s="37">
        <f>IF(Accueil!U31="",NA(),Accueil!U31)</f>
        <v>0</v>
      </c>
      <c r="T176" s="37">
        <f>IF(Accueil!V31="",NA(),Accueil!V31)</f>
        <v>0</v>
      </c>
      <c r="U176" s="37">
        <f>IF(Accueil!W31="",NA(),Accueil!W31)</f>
        <v>0</v>
      </c>
      <c r="V176" s="37">
        <f>IF(Accueil!X31="",NA(),Accueil!X31)</f>
        <v>0</v>
      </c>
      <c r="W176" s="37">
        <f>IF(Accueil!Y31="",NA(),Accueil!Y31)</f>
        <v>0</v>
      </c>
      <c r="X176" s="37">
        <f>IF(Accueil!Z31="",NA(),Accueil!Z31)</f>
        <v>0</v>
      </c>
      <c r="Y176" s="37">
        <f>IF(Accueil!AA31="",NA(),Accueil!AA31)</f>
        <v>0</v>
      </c>
      <c r="Z176" s="37">
        <f>IF(Accueil!AB31="",NA(),Accueil!AB31)</f>
        <v>0</v>
      </c>
      <c r="AA176" s="37">
        <f>IF(Accueil!AC31="",NA(),Accueil!AC31)</f>
        <v>0</v>
      </c>
      <c r="AB176" s="37">
        <f>IF(Accueil!AD31="",NA(),Accueil!AD31)</f>
        <v>0</v>
      </c>
      <c r="AC176" s="37">
        <f>IF(Accueil!AE31="",NA(),Accueil!AE31)</f>
        <v>0</v>
      </c>
      <c r="AD176" s="37">
        <f>IF(Accueil!AF31="",NA(),Accueil!AF31)</f>
        <v>0</v>
      </c>
      <c r="AE176" s="37">
        <f>IF(Accueil!AG31="",NA(),Accueil!AG31)</f>
        <v>0</v>
      </c>
      <c r="AF176" s="37">
        <f>IF(Accueil!AH31="",NA(),Accueil!AH31)</f>
        <v>0</v>
      </c>
      <c r="AG176" s="37">
        <f>IF(Accueil!AI31="",NA(),Accueil!AI31)</f>
        <v>0</v>
      </c>
      <c r="AH176" s="37">
        <f>IF(Accueil!AJ31="",NA(),Accueil!AJ31)</f>
        <v>0</v>
      </c>
      <c r="AI176" s="37">
        <f>IF(Accueil!AK31="",NA(),Accueil!AK31)</f>
        <v>0</v>
      </c>
      <c r="AJ176" s="37">
        <f>IF(Accueil!AL31="",NA(),Accueil!AL31)</f>
        <v>0</v>
      </c>
      <c r="AK176" s="37">
        <f>IF(Accueil!AM31="",NA(),Accueil!AM31)</f>
        <v>0</v>
      </c>
      <c r="AL176" s="37">
        <f>IF(Accueil!AN31="",NA(),Accueil!AN31)</f>
        <v>0</v>
      </c>
      <c r="AM176" s="37">
        <f>IF(Accueil!AO31="",NA(),Accueil!AO31)</f>
        <v>0</v>
      </c>
      <c r="AN176" s="37">
        <f>IF(Accueil!AP31="",NA(),Accueil!AP31)</f>
        <v>0</v>
      </c>
      <c r="AO176" s="37" t="str">
        <f>Accueil!AQ31</f>
        <v/>
      </c>
    </row>
    <row r="177" spans="1:82" x14ac:dyDescent="0.25">
      <c r="A177" s="37">
        <f>Accueil!C32</f>
        <v>20</v>
      </c>
      <c r="B177" s="37">
        <f>Accueil!D32</f>
        <v>0</v>
      </c>
      <c r="C177" s="37">
        <f>IF(Accueil!E32="",NA(),Accueil!E32)</f>
        <v>0</v>
      </c>
      <c r="D177" s="37">
        <f>IF(Accueil!F32="",NA(),Accueil!F32)</f>
        <v>0</v>
      </c>
      <c r="E177" s="37">
        <f>IF(Accueil!G32="",NA(),Accueil!G32)</f>
        <v>0</v>
      </c>
      <c r="F177" s="37">
        <f>IF(Accueil!H32="",NA(),Accueil!H32)</f>
        <v>0</v>
      </c>
      <c r="G177" s="37">
        <f>IF(Accueil!I32="",NA(),Accueil!I32)</f>
        <v>0</v>
      </c>
      <c r="H177" s="37">
        <f>IF(Accueil!J32="",NA(),Accueil!J32)</f>
        <v>0</v>
      </c>
      <c r="I177" s="37">
        <f>IF(Accueil!K32="",NA(),Accueil!K32)</f>
        <v>0</v>
      </c>
      <c r="J177" s="37">
        <f>IF(Accueil!L32="",NA(),Accueil!L32)</f>
        <v>0</v>
      </c>
      <c r="K177" s="37">
        <f>IF(Accueil!M32="",NA(),Accueil!M32)</f>
        <v>0</v>
      </c>
      <c r="L177" s="37">
        <f>IF(Accueil!N32="",NA(),Accueil!N32)</f>
        <v>0</v>
      </c>
      <c r="M177" s="37">
        <f>IF(Accueil!O32="",NA(),Accueil!O32)</f>
        <v>0</v>
      </c>
      <c r="N177" s="37">
        <f>IF(Accueil!P32="",NA(),Accueil!P32)</f>
        <v>0</v>
      </c>
      <c r="O177" s="37">
        <f>IF(Accueil!Q32="",NA(),Accueil!Q32)</f>
        <v>0</v>
      </c>
      <c r="P177" s="37">
        <f>IF(Accueil!R32="",NA(),Accueil!R32)</f>
        <v>0</v>
      </c>
      <c r="Q177" s="37">
        <f>IF(Accueil!S32="",NA(),Accueil!S32)</f>
        <v>0</v>
      </c>
      <c r="R177" s="37">
        <f>IF(Accueil!T32="",NA(),Accueil!T32)</f>
        <v>0</v>
      </c>
      <c r="S177" s="37">
        <f>IF(Accueil!U32="",NA(),Accueil!U32)</f>
        <v>0</v>
      </c>
      <c r="T177" s="37">
        <f>IF(Accueil!V32="",NA(),Accueil!V32)</f>
        <v>0</v>
      </c>
      <c r="U177" s="37">
        <f>IF(Accueil!W32="",NA(),Accueil!W32)</f>
        <v>0</v>
      </c>
      <c r="V177" s="37">
        <f>IF(Accueil!X32="",NA(),Accueil!X32)</f>
        <v>0</v>
      </c>
      <c r="W177" s="37">
        <f>IF(Accueil!Y32="",NA(),Accueil!Y32)</f>
        <v>0</v>
      </c>
      <c r="X177" s="37">
        <f>IF(Accueil!Z32="",NA(),Accueil!Z32)</f>
        <v>0</v>
      </c>
      <c r="Y177" s="37">
        <f>IF(Accueil!AA32="",NA(),Accueil!AA32)</f>
        <v>0</v>
      </c>
      <c r="Z177" s="37">
        <f>IF(Accueil!AB32="",NA(),Accueil!AB32)</f>
        <v>0</v>
      </c>
      <c r="AA177" s="37">
        <f>IF(Accueil!AC32="",NA(),Accueil!AC32)</f>
        <v>0</v>
      </c>
      <c r="AB177" s="37">
        <f>IF(Accueil!AD32="",NA(),Accueil!AD32)</f>
        <v>0</v>
      </c>
      <c r="AC177" s="37">
        <f>IF(Accueil!AE32="",NA(),Accueil!AE32)</f>
        <v>0</v>
      </c>
      <c r="AD177" s="37">
        <f>IF(Accueil!AF32="",NA(),Accueil!AF32)</f>
        <v>0</v>
      </c>
      <c r="AE177" s="37">
        <f>IF(Accueil!AG32="",NA(),Accueil!AG32)</f>
        <v>0</v>
      </c>
      <c r="AF177" s="37">
        <f>IF(Accueil!AH32="",NA(),Accueil!AH32)</f>
        <v>0</v>
      </c>
      <c r="AG177" s="37">
        <f>IF(Accueil!AI32="",NA(),Accueil!AI32)</f>
        <v>0</v>
      </c>
      <c r="AH177" s="37">
        <f>IF(Accueil!AJ32="",NA(),Accueil!AJ32)</f>
        <v>0</v>
      </c>
      <c r="AI177" s="37">
        <f>IF(Accueil!AK32="",NA(),Accueil!AK32)</f>
        <v>0</v>
      </c>
      <c r="AJ177" s="37">
        <f>IF(Accueil!AL32="",NA(),Accueil!AL32)</f>
        <v>0</v>
      </c>
      <c r="AK177" s="37">
        <f>IF(Accueil!AM32="",NA(),Accueil!AM32)</f>
        <v>0</v>
      </c>
      <c r="AL177" s="37">
        <f>IF(Accueil!AN32="",NA(),Accueil!AN32)</f>
        <v>0</v>
      </c>
      <c r="AM177" s="37">
        <f>IF(Accueil!AO32="",NA(),Accueil!AO32)</f>
        <v>0</v>
      </c>
      <c r="AN177" s="37">
        <f>IF(Accueil!AP32="",NA(),Accueil!AP32)</f>
        <v>0</v>
      </c>
      <c r="AO177" s="37" t="str">
        <f>Accueil!AQ32</f>
        <v/>
      </c>
    </row>
    <row r="178" spans="1:82" ht="15.75" thickBot="1" x14ac:dyDescent="0.3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</row>
    <row r="179" spans="1:82" ht="15.75" thickBot="1" x14ac:dyDescent="0.3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58" t="s">
        <v>9</v>
      </c>
      <c r="U179" s="59"/>
      <c r="V179" s="60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</row>
    <row r="180" spans="1:82" x14ac:dyDescent="0.25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</row>
    <row r="181" spans="1:82" x14ac:dyDescent="0.25">
      <c r="A181" s="37" t="str">
        <f>Accueil!C12</f>
        <v>Pseudo</v>
      </c>
      <c r="B181" s="37" t="str">
        <f>Accueil!D12</f>
        <v>Total</v>
      </c>
      <c r="C181" s="37" t="str">
        <f>Accueil!E12</f>
        <v>J1</v>
      </c>
      <c r="D181" s="37" t="str">
        <f>Accueil!F12</f>
        <v>J2</v>
      </c>
      <c r="E181" s="37" t="str">
        <f>Accueil!G12</f>
        <v>J3</v>
      </c>
      <c r="F181" s="37" t="str">
        <f>Accueil!H12</f>
        <v>J4</v>
      </c>
      <c r="G181" s="37" t="str">
        <f>Accueil!I12</f>
        <v>J5</v>
      </c>
      <c r="H181" s="37" t="str">
        <f>Accueil!J12</f>
        <v>J6</v>
      </c>
      <c r="I181" s="37" t="str">
        <f>Accueil!K12</f>
        <v>J7</v>
      </c>
      <c r="J181" s="37" t="str">
        <f>Accueil!L12</f>
        <v>J8</v>
      </c>
      <c r="K181" s="37" t="str">
        <f>Accueil!M12</f>
        <v>J9</v>
      </c>
      <c r="L181" s="37" t="str">
        <f>Accueil!N12</f>
        <v>J10</v>
      </c>
      <c r="M181" s="37" t="str">
        <f>Accueil!O12</f>
        <v>J11</v>
      </c>
      <c r="N181" s="37" t="str">
        <f>Accueil!P12</f>
        <v>J12</v>
      </c>
      <c r="O181" s="37" t="str">
        <f>Accueil!Q12</f>
        <v>J13</v>
      </c>
      <c r="P181" s="37" t="str">
        <f>Accueil!R12</f>
        <v>J14</v>
      </c>
      <c r="Q181" s="37" t="str">
        <f>Accueil!S12</f>
        <v>J15</v>
      </c>
      <c r="R181" s="37" t="str">
        <f>Accueil!T12</f>
        <v>J16</v>
      </c>
      <c r="S181" s="37" t="str">
        <f>Accueil!U12</f>
        <v>J17</v>
      </c>
      <c r="T181" s="37" t="str">
        <f>Accueil!V12</f>
        <v>J18</v>
      </c>
      <c r="U181" s="37" t="str">
        <f>Accueil!W12</f>
        <v>J19</v>
      </c>
      <c r="V181" s="37" t="str">
        <f>Accueil!X12</f>
        <v>J20</v>
      </c>
      <c r="W181" s="37" t="str">
        <f>Accueil!Y12</f>
        <v>J21</v>
      </c>
      <c r="X181" s="37" t="str">
        <f>Accueil!Z12</f>
        <v>J22</v>
      </c>
      <c r="Y181" s="37" t="str">
        <f>Accueil!AA12</f>
        <v>J23</v>
      </c>
      <c r="Z181" s="37" t="str">
        <f>Accueil!AB12</f>
        <v>J24</v>
      </c>
      <c r="AA181" s="37" t="str">
        <f>Accueil!AC12</f>
        <v>J25</v>
      </c>
      <c r="AB181" s="37" t="str">
        <f>Accueil!AD12</f>
        <v>J26</v>
      </c>
      <c r="AC181" s="37" t="str">
        <f>Accueil!AE12</f>
        <v>J27</v>
      </c>
      <c r="AD181" s="37" t="str">
        <f>Accueil!AF12</f>
        <v>J28</v>
      </c>
      <c r="AE181" s="37" t="str">
        <f>Accueil!AG12</f>
        <v>J29</v>
      </c>
      <c r="AF181" s="37" t="str">
        <f>Accueil!AH12</f>
        <v>J30</v>
      </c>
      <c r="AG181" s="37" t="str">
        <f>Accueil!AI12</f>
        <v>J31</v>
      </c>
      <c r="AH181" s="37" t="str">
        <f>Accueil!AJ12</f>
        <v>J32</v>
      </c>
      <c r="AI181" s="37" t="str">
        <f>Accueil!AK12</f>
        <v>J33</v>
      </c>
      <c r="AJ181" s="37" t="str">
        <f>Accueil!AL12</f>
        <v>J34</v>
      </c>
      <c r="AK181" s="37" t="str">
        <f>Accueil!AM12</f>
        <v>J35</v>
      </c>
      <c r="AL181" s="37" t="str">
        <f>Accueil!AN12</f>
        <v>J36</v>
      </c>
      <c r="AM181" s="37" t="str">
        <f>Accueil!AO12</f>
        <v>J37</v>
      </c>
      <c r="AN181" s="37" t="str">
        <f>Accueil!AP12</f>
        <v>J38</v>
      </c>
      <c r="AO181" s="37" t="str">
        <f>Accueil!AQ12</f>
        <v>Moy. /10</v>
      </c>
    </row>
    <row r="182" spans="1:82" x14ac:dyDescent="0.25">
      <c r="A182" s="37" t="str">
        <f>Accueil!C13</f>
        <v>James</v>
      </c>
      <c r="B182" s="37">
        <f>Accueil!D13</f>
        <v>199</v>
      </c>
      <c r="C182" s="37">
        <f>Accueil!E13</f>
        <v>6</v>
      </c>
      <c r="D182" s="37">
        <f>Accueil!F13</f>
        <v>7</v>
      </c>
      <c r="E182" s="37">
        <f>Accueil!G13</f>
        <v>6</v>
      </c>
      <c r="F182" s="37">
        <f>Accueil!H13</f>
        <v>6</v>
      </c>
      <c r="G182" s="37">
        <f>Accueil!I13</f>
        <v>7</v>
      </c>
      <c r="H182" s="37">
        <f>Accueil!J13</f>
        <v>6</v>
      </c>
      <c r="I182" s="37">
        <f>Accueil!K13</f>
        <v>5</v>
      </c>
      <c r="J182" s="37">
        <f>Accueil!L13</f>
        <v>3</v>
      </c>
      <c r="K182" s="37">
        <f>Accueil!M13</f>
        <v>6</v>
      </c>
      <c r="L182" s="37">
        <f>Accueil!N13</f>
        <v>4</v>
      </c>
      <c r="M182" s="37">
        <f>Accueil!O13</f>
        <v>5</v>
      </c>
      <c r="N182" s="37">
        <f>Accueil!P13</f>
        <v>6</v>
      </c>
      <c r="O182" s="37">
        <f>Accueil!Q13</f>
        <v>3</v>
      </c>
      <c r="P182" s="37">
        <f>Accueil!R13</f>
        <v>5</v>
      </c>
      <c r="Q182" s="37">
        <f>Accueil!S13</f>
        <v>7</v>
      </c>
      <c r="R182" s="37">
        <f>Accueil!T13</f>
        <v>7</v>
      </c>
      <c r="S182" s="37">
        <f>Accueil!U13</f>
        <v>4</v>
      </c>
      <c r="T182" s="37">
        <f>Accueil!V13</f>
        <v>9</v>
      </c>
      <c r="U182" s="37">
        <f>Accueil!W13</f>
        <v>8</v>
      </c>
      <c r="V182" s="37">
        <f>Accueil!X13</f>
        <v>4</v>
      </c>
      <c r="W182" s="37">
        <f>Accueil!Y13</f>
        <v>4</v>
      </c>
      <c r="X182" s="37">
        <f>Accueil!Z13</f>
        <v>5</v>
      </c>
      <c r="Y182" s="37">
        <f>Accueil!AA13</f>
        <v>4</v>
      </c>
      <c r="Z182" s="37">
        <f>Accueil!AB13</f>
        <v>2</v>
      </c>
      <c r="AA182" s="37">
        <f>Accueil!AC13</f>
        <v>4</v>
      </c>
      <c r="AB182" s="37">
        <f>Accueil!AD13</f>
        <v>6</v>
      </c>
      <c r="AC182" s="37">
        <f>Accueil!AE13</f>
        <v>5</v>
      </c>
      <c r="AD182" s="37">
        <f>Accueil!AF13</f>
        <v>7</v>
      </c>
      <c r="AE182" s="37">
        <f>Accueil!AG13</f>
        <v>8</v>
      </c>
      <c r="AF182" s="37">
        <f>Accueil!AH13</f>
        <v>5</v>
      </c>
      <c r="AG182" s="37">
        <f>Accueil!AI13</f>
        <v>3</v>
      </c>
      <c r="AH182" s="37">
        <f>Accueil!AJ13</f>
        <v>4</v>
      </c>
      <c r="AI182" s="37">
        <f>Accueil!AK13</f>
        <v>5</v>
      </c>
      <c r="AJ182" s="37">
        <f>Accueil!AL13</f>
        <v>6</v>
      </c>
      <c r="AK182" s="37">
        <f>Accueil!AM13</f>
        <v>4</v>
      </c>
      <c r="AL182" s="37">
        <f>Accueil!AN13</f>
        <v>3</v>
      </c>
      <c r="AM182" s="37">
        <f>Accueil!AO13</f>
        <v>4</v>
      </c>
      <c r="AN182" s="37">
        <f>Accueil!AP13</f>
        <v>6</v>
      </c>
      <c r="AO182" s="37">
        <f>Accueil!AQ13</f>
        <v>5.2368421052631575</v>
      </c>
      <c r="AP182" s="38">
        <f>IF(C182=MAX(C$182:C$201),1,0)</f>
        <v>1</v>
      </c>
      <c r="AQ182" s="38">
        <f t="shared" ref="AQ182:CA182" si="0">IF(D182=MAX(D$182:D$201),1,0)</f>
        <v>0</v>
      </c>
      <c r="AR182" s="38">
        <f t="shared" si="0"/>
        <v>1</v>
      </c>
      <c r="AS182" s="38">
        <f t="shared" si="0"/>
        <v>1</v>
      </c>
      <c r="AT182" s="38">
        <f t="shared" si="0"/>
        <v>1</v>
      </c>
      <c r="AU182" s="38">
        <f t="shared" si="0"/>
        <v>0</v>
      </c>
      <c r="AV182" s="38">
        <f t="shared" si="0"/>
        <v>0</v>
      </c>
      <c r="AW182" s="38">
        <f t="shared" si="0"/>
        <v>0</v>
      </c>
      <c r="AX182" s="38">
        <f t="shared" si="0"/>
        <v>1</v>
      </c>
      <c r="AY182" s="38">
        <f t="shared" si="0"/>
        <v>1</v>
      </c>
      <c r="AZ182" s="38">
        <f t="shared" si="0"/>
        <v>0</v>
      </c>
      <c r="BA182" s="38">
        <f t="shared" si="0"/>
        <v>0</v>
      </c>
      <c r="BB182" s="38">
        <f t="shared" si="0"/>
        <v>0</v>
      </c>
      <c r="BC182" s="38">
        <f t="shared" si="0"/>
        <v>0</v>
      </c>
      <c r="BD182" s="38">
        <f t="shared" si="0"/>
        <v>1</v>
      </c>
      <c r="BE182" s="38">
        <f t="shared" si="0"/>
        <v>1</v>
      </c>
      <c r="BF182" s="38">
        <f t="shared" si="0"/>
        <v>0</v>
      </c>
      <c r="BG182" s="38">
        <f t="shared" si="0"/>
        <v>1</v>
      </c>
      <c r="BH182" s="38">
        <f t="shared" si="0"/>
        <v>1</v>
      </c>
      <c r="BI182" s="38">
        <f t="shared" si="0"/>
        <v>0</v>
      </c>
      <c r="BJ182" s="38">
        <f t="shared" si="0"/>
        <v>0</v>
      </c>
      <c r="BK182" s="38">
        <f t="shared" si="0"/>
        <v>0</v>
      </c>
      <c r="BL182" s="38">
        <f t="shared" si="0"/>
        <v>0</v>
      </c>
      <c r="BM182" s="38">
        <f t="shared" si="0"/>
        <v>0</v>
      </c>
      <c r="BN182" s="38">
        <f t="shared" si="0"/>
        <v>0</v>
      </c>
      <c r="BO182" s="38">
        <f t="shared" si="0"/>
        <v>1</v>
      </c>
      <c r="BP182" s="38">
        <f t="shared" si="0"/>
        <v>1</v>
      </c>
      <c r="BQ182" s="38">
        <f t="shared" si="0"/>
        <v>1</v>
      </c>
      <c r="BR182" s="38">
        <f t="shared" si="0"/>
        <v>1</v>
      </c>
      <c r="BS182" s="38">
        <f t="shared" si="0"/>
        <v>0</v>
      </c>
      <c r="BT182" s="38">
        <f t="shared" si="0"/>
        <v>0</v>
      </c>
      <c r="BU182" s="38">
        <f t="shared" si="0"/>
        <v>0</v>
      </c>
      <c r="BV182" s="38">
        <f t="shared" si="0"/>
        <v>0</v>
      </c>
      <c r="BW182" s="38">
        <f t="shared" si="0"/>
        <v>0</v>
      </c>
      <c r="BX182" s="38">
        <f t="shared" si="0"/>
        <v>0</v>
      </c>
      <c r="BY182" s="38">
        <f t="shared" si="0"/>
        <v>0</v>
      </c>
      <c r="BZ182" s="38">
        <f t="shared" si="0"/>
        <v>0</v>
      </c>
      <c r="CA182" s="38">
        <f t="shared" si="0"/>
        <v>0</v>
      </c>
      <c r="CB182" s="14"/>
      <c r="CC182" s="14"/>
      <c r="CD182" s="14"/>
    </row>
    <row r="183" spans="1:82" x14ac:dyDescent="0.25">
      <c r="A183" s="37" t="str">
        <f>Accueil!C14</f>
        <v>Manu</v>
      </c>
      <c r="B183" s="37">
        <f>Accueil!D14</f>
        <v>188</v>
      </c>
      <c r="C183" s="37">
        <f>Accueil!E14</f>
        <v>6</v>
      </c>
      <c r="D183" s="37">
        <f>Accueil!F14</f>
        <v>5</v>
      </c>
      <c r="E183" s="37">
        <f>Accueil!G14</f>
        <v>5</v>
      </c>
      <c r="F183" s="37">
        <f>Accueil!H14</f>
        <v>6</v>
      </c>
      <c r="G183" s="37">
        <f>Accueil!I14</f>
        <v>5</v>
      </c>
      <c r="H183" s="37">
        <f>Accueil!J14</f>
        <v>6</v>
      </c>
      <c r="I183" s="37">
        <f>Accueil!K14</f>
        <v>5</v>
      </c>
      <c r="J183" s="37">
        <f>Accueil!L14</f>
        <v>1</v>
      </c>
      <c r="K183" s="37">
        <f>Accueil!M14</f>
        <v>4</v>
      </c>
      <c r="L183" s="37">
        <f>Accueil!N14</f>
        <v>3</v>
      </c>
      <c r="M183" s="37">
        <f>Accueil!O14</f>
        <v>6</v>
      </c>
      <c r="N183" s="37">
        <f>Accueil!P14</f>
        <v>7</v>
      </c>
      <c r="O183" s="37">
        <f>Accueil!Q14</f>
        <v>5</v>
      </c>
      <c r="P183" s="37">
        <f>Accueil!R14</f>
        <v>7</v>
      </c>
      <c r="Q183" s="37">
        <f>Accueil!S14</f>
        <v>5</v>
      </c>
      <c r="R183" s="37">
        <f>Accueil!T14</f>
        <v>6</v>
      </c>
      <c r="S183" s="37">
        <f>Accueil!U14</f>
        <v>4</v>
      </c>
      <c r="T183" s="37">
        <f>Accueil!V14</f>
        <v>4</v>
      </c>
      <c r="U183" s="37">
        <f>Accueil!W14</f>
        <v>5</v>
      </c>
      <c r="V183" s="37">
        <f>Accueil!X14</f>
        <v>6</v>
      </c>
      <c r="W183" s="37">
        <f>Accueil!Y14</f>
        <v>4</v>
      </c>
      <c r="X183" s="37">
        <f>Accueil!Z14</f>
        <v>4</v>
      </c>
      <c r="Y183" s="37">
        <f>Accueil!AA14</f>
        <v>3</v>
      </c>
      <c r="Z183" s="37">
        <f>Accueil!AB14</f>
        <v>5</v>
      </c>
      <c r="AA183" s="37">
        <f>Accueil!AC14</f>
        <v>4</v>
      </c>
      <c r="AB183" s="37">
        <f>Accueil!AD14</f>
        <v>4</v>
      </c>
      <c r="AC183" s="37">
        <f>Accueil!AE14</f>
        <v>4</v>
      </c>
      <c r="AD183" s="37">
        <f>Accueil!AF14</f>
        <v>6</v>
      </c>
      <c r="AE183" s="37">
        <f>Accueil!AG14</f>
        <v>6</v>
      </c>
      <c r="AF183" s="37">
        <f>Accueil!AH14</f>
        <v>5</v>
      </c>
      <c r="AG183" s="37">
        <f>Accueil!AI14</f>
        <v>5</v>
      </c>
      <c r="AH183" s="37">
        <f>Accueil!AJ14</f>
        <v>4</v>
      </c>
      <c r="AI183" s="37">
        <f>Accueil!AK14</f>
        <v>6</v>
      </c>
      <c r="AJ183" s="37">
        <f>Accueil!AL14</f>
        <v>6</v>
      </c>
      <c r="AK183" s="37">
        <f>Accueil!AM14</f>
        <v>4</v>
      </c>
      <c r="AL183" s="37">
        <f>Accueil!AN14</f>
        <v>3</v>
      </c>
      <c r="AM183" s="37">
        <f>Accueil!AO14</f>
        <v>6</v>
      </c>
      <c r="AN183" s="37">
        <f>Accueil!AP14</f>
        <v>8</v>
      </c>
      <c r="AO183" s="37">
        <f>Accueil!AQ14</f>
        <v>4.9473684210526319</v>
      </c>
      <c r="AP183" s="38">
        <f t="shared" ref="AP183:AP201" si="1">IF(C183=MAX(C$182:C$201),1,0)</f>
        <v>1</v>
      </c>
      <c r="AQ183" s="38">
        <f t="shared" ref="AQ183:AQ201" si="2">IF(D183=MAX(D$182:D$201),1,0)</f>
        <v>0</v>
      </c>
      <c r="AR183" s="38">
        <f t="shared" ref="AR183:AR201" si="3">IF(E183=MAX(E$182:E$201),1,0)</f>
        <v>0</v>
      </c>
      <c r="AS183" s="38">
        <f t="shared" ref="AS183:AS201" si="4">IF(F183=MAX(F$182:F$201),1,0)</f>
        <v>1</v>
      </c>
      <c r="AT183" s="38">
        <f t="shared" ref="AT183:AT201" si="5">IF(G183=MAX(G$182:G$201),1,0)</f>
        <v>0</v>
      </c>
      <c r="AU183" s="38">
        <f t="shared" ref="AU183:AU201" si="6">IF(H183=MAX(H$182:H$201),1,0)</f>
        <v>0</v>
      </c>
      <c r="AV183" s="38">
        <f t="shared" ref="AV183:AV201" si="7">IF(I183=MAX(I$182:I$201),1,0)</f>
        <v>0</v>
      </c>
      <c r="AW183" s="38">
        <f t="shared" ref="AW183:AW201" si="8">IF(J183=MAX(J$182:J$201),1,0)</f>
        <v>0</v>
      </c>
      <c r="AX183" s="38">
        <f t="shared" ref="AX183:AX201" si="9">IF(K183=MAX(K$182:K$201),1,0)</f>
        <v>0</v>
      </c>
      <c r="AY183" s="38">
        <f t="shared" ref="AY183:AY201" si="10">IF(L183=MAX(L$182:L$201),1,0)</f>
        <v>0</v>
      </c>
      <c r="AZ183" s="38">
        <f t="shared" ref="AZ183:AZ201" si="11">IF(M183=MAX(M$182:M$201),1,0)</f>
        <v>0</v>
      </c>
      <c r="BA183" s="38">
        <f t="shared" ref="BA183:BA201" si="12">IF(N183=MAX(N$182:N$201),1,0)</f>
        <v>1</v>
      </c>
      <c r="BB183" s="38">
        <f t="shared" ref="BB183:BB201" si="13">IF(O183=MAX(O$182:O$201),1,0)</f>
        <v>1</v>
      </c>
      <c r="BC183" s="38">
        <f t="shared" ref="BC183:BC201" si="14">IF(P183=MAX(P$182:P$201),1,0)</f>
        <v>1</v>
      </c>
      <c r="BD183" s="38">
        <f t="shared" ref="BD183:BD201" si="15">IF(Q183=MAX(Q$182:Q$201),1,0)</f>
        <v>0</v>
      </c>
      <c r="BE183" s="38">
        <f t="shared" ref="BE183:BE201" si="16">IF(R183=MAX(R$182:R$201),1,0)</f>
        <v>0</v>
      </c>
      <c r="BF183" s="38">
        <f t="shared" ref="BF183:BF201" si="17">IF(S183=MAX(S$182:S$201),1,0)</f>
        <v>0</v>
      </c>
      <c r="BG183" s="38">
        <f t="shared" ref="BG183:BG201" si="18">IF(T183=MAX(T$182:T$201),1,0)</f>
        <v>0</v>
      </c>
      <c r="BH183" s="38">
        <f t="shared" ref="BH183:BH201" si="19">IF(U183=MAX(U$182:U$201),1,0)</f>
        <v>0</v>
      </c>
      <c r="BI183" s="38">
        <f t="shared" ref="BI183:BI201" si="20">IF(V183=MAX(V$182:V$201),1,0)</f>
        <v>1</v>
      </c>
      <c r="BJ183" s="38">
        <f t="shared" ref="BJ183:BJ201" si="21">IF(W183=MAX(W$182:W$201),1,0)</f>
        <v>0</v>
      </c>
      <c r="BK183" s="38">
        <f t="shared" ref="BK183:BK201" si="22">IF(X183=MAX(X$182:X$201),1,0)</f>
        <v>0</v>
      </c>
      <c r="BL183" s="38">
        <f t="shared" ref="BL183:BL201" si="23">IF(Y183=MAX(Y$182:Y$201),1,0)</f>
        <v>0</v>
      </c>
      <c r="BM183" s="38">
        <f t="shared" ref="BM183:BM201" si="24">IF(Z183=MAX(Z$182:Z$201),1,0)</f>
        <v>0</v>
      </c>
      <c r="BN183" s="38">
        <f t="shared" ref="BN183:BN201" si="25">IF(AA183=MAX(AA$182:AA$201),1,0)</f>
        <v>0</v>
      </c>
      <c r="BO183" s="38">
        <f t="shared" ref="BO183:BO201" si="26">IF(AB183=MAX(AB$182:AB$201),1,0)</f>
        <v>0</v>
      </c>
      <c r="BP183" s="38">
        <f t="shared" ref="BP183:BP201" si="27">IF(AC183=MAX(AC$182:AC$201),1,0)</f>
        <v>0</v>
      </c>
      <c r="BQ183" s="38">
        <f t="shared" ref="BQ183:BQ201" si="28">IF(AD183=MAX(AD$182:AD$201),1,0)</f>
        <v>0</v>
      </c>
      <c r="BR183" s="38">
        <f t="shared" ref="BR183:BR201" si="29">IF(AE183=MAX(AE$182:AE$201),1,0)</f>
        <v>0</v>
      </c>
      <c r="BS183" s="38">
        <f t="shared" ref="BS183:BS201" si="30">IF(AF183=MAX(AF$182:AF$201),1,0)</f>
        <v>0</v>
      </c>
      <c r="BT183" s="38">
        <f t="shared" ref="BT183:BT201" si="31">IF(AG183=MAX(AG$182:AG$201),1,0)</f>
        <v>0</v>
      </c>
      <c r="BU183" s="38">
        <f t="shared" ref="BU183:BU201" si="32">IF(AH183=MAX(AH$182:AH$201),1,0)</f>
        <v>0</v>
      </c>
      <c r="BV183" s="38">
        <f t="shared" ref="BV183:BV201" si="33">IF(AI183=MAX(AI$182:AI$201),1,0)</f>
        <v>1</v>
      </c>
      <c r="BW183" s="38">
        <f t="shared" ref="BW183:BW201" si="34">IF(AJ183=MAX(AJ$182:AJ$201),1,0)</f>
        <v>0</v>
      </c>
      <c r="BX183" s="38">
        <f t="shared" ref="BX183:BX201" si="35">IF(AK183=MAX(AK$182:AK$201),1,0)</f>
        <v>0</v>
      </c>
      <c r="BY183" s="38">
        <f t="shared" ref="BY183:BY201" si="36">IF(AL183=MAX(AL$182:AL$201),1,0)</f>
        <v>0</v>
      </c>
      <c r="BZ183" s="38">
        <f t="shared" ref="BZ183:BZ201" si="37">IF(AM183=MAX(AM$182:AM$201),1,0)</f>
        <v>1</v>
      </c>
      <c r="CA183" s="38">
        <f t="shared" ref="CA183:CA201" si="38">IF(AN183=MAX(AN$182:AN$201),1,0)</f>
        <v>1</v>
      </c>
      <c r="CB183" s="14"/>
      <c r="CC183" s="14"/>
      <c r="CD183" s="14"/>
    </row>
    <row r="184" spans="1:82" x14ac:dyDescent="0.25">
      <c r="A184" s="37" t="str">
        <f>Accueil!C15</f>
        <v>Remi</v>
      </c>
      <c r="B184" s="37">
        <f>Accueil!D15</f>
        <v>186</v>
      </c>
      <c r="C184" s="37">
        <f>Accueil!E15</f>
        <v>6</v>
      </c>
      <c r="D184" s="37">
        <f>Accueil!F15</f>
        <v>4</v>
      </c>
      <c r="E184" s="37">
        <f>Accueil!G15</f>
        <v>4</v>
      </c>
      <c r="F184" s="37">
        <f>Accueil!H15</f>
        <v>6</v>
      </c>
      <c r="G184" s="37">
        <f>Accueil!I15</f>
        <v>4</v>
      </c>
      <c r="H184" s="37">
        <f>Accueil!J15</f>
        <v>5</v>
      </c>
      <c r="I184" s="37">
        <f>Accueil!K15</f>
        <v>4</v>
      </c>
      <c r="J184" s="37">
        <f>Accueil!L15</f>
        <v>2</v>
      </c>
      <c r="K184" s="37">
        <f>Accueil!M15</f>
        <v>4</v>
      </c>
      <c r="L184" s="37">
        <f>Accueil!N15</f>
        <v>2</v>
      </c>
      <c r="M184" s="37">
        <f>Accueil!O15</f>
        <v>7</v>
      </c>
      <c r="N184" s="37">
        <f>Accueil!P15</f>
        <v>4</v>
      </c>
      <c r="O184" s="37">
        <f>Accueil!Q15</f>
        <v>5</v>
      </c>
      <c r="P184" s="37">
        <f>Accueil!R15</f>
        <v>7</v>
      </c>
      <c r="Q184" s="37">
        <f>Accueil!S15</f>
        <v>6</v>
      </c>
      <c r="R184" s="37">
        <f>Accueil!T15</f>
        <v>4</v>
      </c>
      <c r="S184" s="37">
        <f>Accueil!U15</f>
        <v>5</v>
      </c>
      <c r="T184" s="37">
        <f>Accueil!V15</f>
        <v>6</v>
      </c>
      <c r="U184" s="37">
        <f>Accueil!W15</f>
        <v>6</v>
      </c>
      <c r="V184" s="37">
        <f>Accueil!X15</f>
        <v>3</v>
      </c>
      <c r="W184" s="37">
        <f>Accueil!Y15</f>
        <v>6</v>
      </c>
      <c r="X184" s="37">
        <f>Accueil!Z15</f>
        <v>3</v>
      </c>
      <c r="Y184" s="37">
        <f>Accueil!AA15</f>
        <v>5</v>
      </c>
      <c r="Z184" s="37">
        <f>Accueil!AB15</f>
        <v>6</v>
      </c>
      <c r="AA184" s="37">
        <f>Accueil!AC15</f>
        <v>5</v>
      </c>
      <c r="AB184" s="37">
        <f>Accueil!AD15</f>
        <v>5</v>
      </c>
      <c r="AC184" s="37">
        <f>Accueil!AE15</f>
        <v>5</v>
      </c>
      <c r="AD184" s="37">
        <f>Accueil!AF15</f>
        <v>5</v>
      </c>
      <c r="AE184" s="37">
        <f>Accueil!AG15</f>
        <v>6</v>
      </c>
      <c r="AF184" s="37">
        <f>Accueil!AH15</f>
        <v>6</v>
      </c>
      <c r="AG184" s="37">
        <f>Accueil!AI15</f>
        <v>6</v>
      </c>
      <c r="AH184" s="37">
        <f>Accueil!AJ15</f>
        <v>4</v>
      </c>
      <c r="AI184" s="37">
        <f>Accueil!AK15</f>
        <v>5</v>
      </c>
      <c r="AJ184" s="37">
        <f>Accueil!AL15</f>
        <v>7</v>
      </c>
      <c r="AK184" s="37">
        <f>Accueil!AM15</f>
        <v>5</v>
      </c>
      <c r="AL184" s="37">
        <f>Accueil!AN15</f>
        <v>3</v>
      </c>
      <c r="AM184" s="37">
        <f>Accueil!AO15</f>
        <v>4</v>
      </c>
      <c r="AN184" s="37">
        <f>Accueil!AP15</f>
        <v>6</v>
      </c>
      <c r="AO184" s="37">
        <f>Accueil!AQ15</f>
        <v>4.8947368421052628</v>
      </c>
      <c r="AP184" s="38">
        <f t="shared" si="1"/>
        <v>1</v>
      </c>
      <c r="AQ184" s="38">
        <f t="shared" si="2"/>
        <v>0</v>
      </c>
      <c r="AR184" s="38">
        <f t="shared" si="3"/>
        <v>0</v>
      </c>
      <c r="AS184" s="38">
        <f t="shared" si="4"/>
        <v>1</v>
      </c>
      <c r="AT184" s="38">
        <f t="shared" si="5"/>
        <v>0</v>
      </c>
      <c r="AU184" s="38">
        <f t="shared" si="6"/>
        <v>0</v>
      </c>
      <c r="AV184" s="38">
        <f t="shared" si="7"/>
        <v>0</v>
      </c>
      <c r="AW184" s="38">
        <f t="shared" si="8"/>
        <v>0</v>
      </c>
      <c r="AX184" s="38">
        <f t="shared" si="9"/>
        <v>0</v>
      </c>
      <c r="AY184" s="38">
        <f t="shared" si="10"/>
        <v>0</v>
      </c>
      <c r="AZ184" s="38">
        <f t="shared" si="11"/>
        <v>1</v>
      </c>
      <c r="BA184" s="38">
        <f t="shared" si="12"/>
        <v>0</v>
      </c>
      <c r="BB184" s="38">
        <f t="shared" si="13"/>
        <v>1</v>
      </c>
      <c r="BC184" s="38">
        <f t="shared" si="14"/>
        <v>1</v>
      </c>
      <c r="BD184" s="38">
        <f t="shared" si="15"/>
        <v>0</v>
      </c>
      <c r="BE184" s="38">
        <f t="shared" si="16"/>
        <v>0</v>
      </c>
      <c r="BF184" s="38">
        <f t="shared" si="17"/>
        <v>0</v>
      </c>
      <c r="BG184" s="38">
        <f t="shared" si="18"/>
        <v>0</v>
      </c>
      <c r="BH184" s="38">
        <f t="shared" si="19"/>
        <v>0</v>
      </c>
      <c r="BI184" s="38">
        <f t="shared" si="20"/>
        <v>0</v>
      </c>
      <c r="BJ184" s="38">
        <f t="shared" si="21"/>
        <v>1</v>
      </c>
      <c r="BK184" s="38">
        <f t="shared" si="22"/>
        <v>0</v>
      </c>
      <c r="BL184" s="38">
        <f t="shared" si="23"/>
        <v>1</v>
      </c>
      <c r="BM184" s="38">
        <f t="shared" si="24"/>
        <v>0</v>
      </c>
      <c r="BN184" s="38">
        <f t="shared" si="25"/>
        <v>0</v>
      </c>
      <c r="BO184" s="38">
        <f t="shared" si="26"/>
        <v>0</v>
      </c>
      <c r="BP184" s="38">
        <f t="shared" si="27"/>
        <v>1</v>
      </c>
      <c r="BQ184" s="38">
        <f t="shared" si="28"/>
        <v>0</v>
      </c>
      <c r="BR184" s="38">
        <f t="shared" si="29"/>
        <v>0</v>
      </c>
      <c r="BS184" s="38">
        <f t="shared" si="30"/>
        <v>1</v>
      </c>
      <c r="BT184" s="38">
        <f t="shared" si="31"/>
        <v>0</v>
      </c>
      <c r="BU184" s="38">
        <f t="shared" si="32"/>
        <v>0</v>
      </c>
      <c r="BV184" s="38">
        <f t="shared" si="33"/>
        <v>0</v>
      </c>
      <c r="BW184" s="38">
        <f t="shared" si="34"/>
        <v>1</v>
      </c>
      <c r="BX184" s="38">
        <f t="shared" si="35"/>
        <v>1</v>
      </c>
      <c r="BY184" s="38">
        <f t="shared" si="36"/>
        <v>0</v>
      </c>
      <c r="BZ184" s="38">
        <f t="shared" si="37"/>
        <v>0</v>
      </c>
      <c r="CA184" s="38">
        <f t="shared" si="38"/>
        <v>0</v>
      </c>
      <c r="CB184" s="14"/>
      <c r="CC184" s="14"/>
      <c r="CD184" s="14"/>
    </row>
    <row r="185" spans="1:82" x14ac:dyDescent="0.25">
      <c r="A185" s="37" t="str">
        <f>Accueil!C16</f>
        <v>Régis</v>
      </c>
      <c r="B185" s="37">
        <f>Accueil!D16</f>
        <v>183</v>
      </c>
      <c r="C185" s="37">
        <f>Accueil!E16</f>
        <v>5</v>
      </c>
      <c r="D185" s="37">
        <f>Accueil!F16</f>
        <v>5</v>
      </c>
      <c r="E185" s="37">
        <f>Accueil!G16</f>
        <v>4</v>
      </c>
      <c r="F185" s="37">
        <f>Accueil!H16</f>
        <v>6</v>
      </c>
      <c r="G185" s="37">
        <f>Accueil!I16</f>
        <v>4</v>
      </c>
      <c r="H185" s="37">
        <f>Accueil!J16</f>
        <v>6</v>
      </c>
      <c r="I185" s="37">
        <f>Accueil!K16</f>
        <v>6</v>
      </c>
      <c r="J185" s="37">
        <f>Accueil!L16</f>
        <v>4</v>
      </c>
      <c r="K185" s="37">
        <f>Accueil!M16</f>
        <v>4</v>
      </c>
      <c r="L185" s="37">
        <f>Accueil!N16</f>
        <v>3</v>
      </c>
      <c r="M185" s="37">
        <f>Accueil!O16</f>
        <v>6</v>
      </c>
      <c r="N185" s="37">
        <f>Accueil!P16</f>
        <v>6</v>
      </c>
      <c r="O185" s="37">
        <f>Accueil!Q16</f>
        <v>4</v>
      </c>
      <c r="P185" s="37">
        <f>Accueil!R16</f>
        <v>5</v>
      </c>
      <c r="Q185" s="37">
        <f>Accueil!S16</f>
        <v>5</v>
      </c>
      <c r="R185" s="37">
        <f>Accueil!T16</f>
        <v>3</v>
      </c>
      <c r="S185" s="37">
        <f>Accueil!U16</f>
        <v>5</v>
      </c>
      <c r="T185" s="37">
        <f>Accueil!V16</f>
        <v>8</v>
      </c>
      <c r="U185" s="37">
        <f>Accueil!W16</f>
        <v>5</v>
      </c>
      <c r="V185" s="37">
        <f>Accueil!X16</f>
        <v>3</v>
      </c>
      <c r="W185" s="37">
        <f>Accueil!Y16</f>
        <v>4</v>
      </c>
      <c r="X185" s="37">
        <f>Accueil!Z16</f>
        <v>5</v>
      </c>
      <c r="Y185" s="37">
        <f>Accueil!AA16</f>
        <v>5</v>
      </c>
      <c r="Z185" s="37">
        <f>Accueil!AB16</f>
        <v>4</v>
      </c>
      <c r="AA185" s="37">
        <f>Accueil!AC16</f>
        <v>4</v>
      </c>
      <c r="AB185" s="37">
        <f>Accueil!AD16</f>
        <v>2</v>
      </c>
      <c r="AC185" s="37">
        <f>Accueil!AE16</f>
        <v>4</v>
      </c>
      <c r="AD185" s="37">
        <f>Accueil!AF16</f>
        <v>6</v>
      </c>
      <c r="AE185" s="37">
        <f>Accueil!AG16</f>
        <v>7</v>
      </c>
      <c r="AF185" s="37">
        <f>Accueil!AH16</f>
        <v>2</v>
      </c>
      <c r="AG185" s="37">
        <f>Accueil!AI16</f>
        <v>6</v>
      </c>
      <c r="AH185" s="37">
        <f>Accueil!AJ16</f>
        <v>7</v>
      </c>
      <c r="AI185" s="37">
        <f>Accueil!AK16</f>
        <v>4</v>
      </c>
      <c r="AJ185" s="37">
        <f>Accueil!AL16</f>
        <v>6</v>
      </c>
      <c r="AK185" s="37">
        <f>Accueil!AM16</f>
        <v>4</v>
      </c>
      <c r="AL185" s="37">
        <f>Accueil!AN16</f>
        <v>5</v>
      </c>
      <c r="AM185" s="37">
        <f>Accueil!AO16</f>
        <v>4</v>
      </c>
      <c r="AN185" s="37">
        <f>Accueil!AP16</f>
        <v>7</v>
      </c>
      <c r="AO185" s="37">
        <f>Accueil!AQ16</f>
        <v>4.8157894736842106</v>
      </c>
      <c r="AP185" s="38">
        <f t="shared" si="1"/>
        <v>0</v>
      </c>
      <c r="AQ185" s="38">
        <f t="shared" si="2"/>
        <v>0</v>
      </c>
      <c r="AR185" s="38">
        <f t="shared" si="3"/>
        <v>0</v>
      </c>
      <c r="AS185" s="38">
        <f t="shared" si="4"/>
        <v>1</v>
      </c>
      <c r="AT185" s="38">
        <f t="shared" si="5"/>
        <v>0</v>
      </c>
      <c r="AU185" s="38">
        <f t="shared" si="6"/>
        <v>0</v>
      </c>
      <c r="AV185" s="38">
        <f t="shared" si="7"/>
        <v>1</v>
      </c>
      <c r="AW185" s="38">
        <f t="shared" si="8"/>
        <v>1</v>
      </c>
      <c r="AX185" s="38">
        <f t="shared" si="9"/>
        <v>0</v>
      </c>
      <c r="AY185" s="38">
        <f t="shared" si="10"/>
        <v>0</v>
      </c>
      <c r="AZ185" s="38">
        <f t="shared" si="11"/>
        <v>0</v>
      </c>
      <c r="BA185" s="38">
        <f t="shared" si="12"/>
        <v>0</v>
      </c>
      <c r="BB185" s="38">
        <f t="shared" si="13"/>
        <v>0</v>
      </c>
      <c r="BC185" s="38">
        <f t="shared" si="14"/>
        <v>0</v>
      </c>
      <c r="BD185" s="38">
        <f t="shared" si="15"/>
        <v>0</v>
      </c>
      <c r="BE185" s="38">
        <f t="shared" si="16"/>
        <v>0</v>
      </c>
      <c r="BF185" s="38">
        <f t="shared" si="17"/>
        <v>0</v>
      </c>
      <c r="BG185" s="38">
        <f t="shared" si="18"/>
        <v>0</v>
      </c>
      <c r="BH185" s="38">
        <f t="shared" si="19"/>
        <v>0</v>
      </c>
      <c r="BI185" s="38">
        <f t="shared" si="20"/>
        <v>0</v>
      </c>
      <c r="BJ185" s="38">
        <f t="shared" si="21"/>
        <v>0</v>
      </c>
      <c r="BK185" s="38">
        <f t="shared" si="22"/>
        <v>0</v>
      </c>
      <c r="BL185" s="38">
        <f t="shared" si="23"/>
        <v>1</v>
      </c>
      <c r="BM185" s="38">
        <f t="shared" si="24"/>
        <v>0</v>
      </c>
      <c r="BN185" s="38">
        <f t="shared" si="25"/>
        <v>0</v>
      </c>
      <c r="BO185" s="38">
        <f t="shared" si="26"/>
        <v>0</v>
      </c>
      <c r="BP185" s="38">
        <f t="shared" si="27"/>
        <v>0</v>
      </c>
      <c r="BQ185" s="38">
        <f t="shared" si="28"/>
        <v>0</v>
      </c>
      <c r="BR185" s="38">
        <f t="shared" si="29"/>
        <v>0</v>
      </c>
      <c r="BS185" s="38">
        <f t="shared" si="30"/>
        <v>0</v>
      </c>
      <c r="BT185" s="38">
        <f t="shared" si="31"/>
        <v>0</v>
      </c>
      <c r="BU185" s="38">
        <f t="shared" si="32"/>
        <v>1</v>
      </c>
      <c r="BV185" s="38">
        <f t="shared" si="33"/>
        <v>0</v>
      </c>
      <c r="BW185" s="38">
        <f t="shared" si="34"/>
        <v>0</v>
      </c>
      <c r="BX185" s="38">
        <f t="shared" si="35"/>
        <v>0</v>
      </c>
      <c r="BY185" s="38">
        <f t="shared" si="36"/>
        <v>1</v>
      </c>
      <c r="BZ185" s="38">
        <f t="shared" si="37"/>
        <v>0</v>
      </c>
      <c r="CA185" s="38">
        <f t="shared" si="38"/>
        <v>0</v>
      </c>
      <c r="CB185" s="14"/>
      <c r="CC185" s="14"/>
      <c r="CD185" s="14"/>
    </row>
    <row r="186" spans="1:82" x14ac:dyDescent="0.25">
      <c r="A186" s="37" t="str">
        <f>Accueil!C17</f>
        <v>Alia</v>
      </c>
      <c r="B186" s="37">
        <f>Accueil!D17</f>
        <v>182</v>
      </c>
      <c r="C186" s="37">
        <f>Accueil!E17</f>
        <v>5</v>
      </c>
      <c r="D186" s="37">
        <f>Accueil!F17</f>
        <v>9</v>
      </c>
      <c r="E186" s="37">
        <f>Accueil!G17</f>
        <v>5</v>
      </c>
      <c r="F186" s="37">
        <f>Accueil!H17</f>
        <v>5</v>
      </c>
      <c r="G186" s="37">
        <f>Accueil!I17</f>
        <v>3</v>
      </c>
      <c r="H186" s="37">
        <f>Accueil!J17</f>
        <v>5</v>
      </c>
      <c r="I186" s="37">
        <f>Accueil!K17</f>
        <v>3</v>
      </c>
      <c r="J186" s="37">
        <f>Accueil!L17</f>
        <v>3</v>
      </c>
      <c r="K186" s="37">
        <f>Accueil!M17</f>
        <v>6</v>
      </c>
      <c r="L186" s="37">
        <f>Accueil!N17</f>
        <v>3</v>
      </c>
      <c r="M186" s="37">
        <f>Accueil!O17</f>
        <v>7</v>
      </c>
      <c r="N186" s="37">
        <f>Accueil!P17</f>
        <v>6</v>
      </c>
      <c r="O186" s="37">
        <f>Accueil!Q17</f>
        <v>3</v>
      </c>
      <c r="P186" s="37">
        <f>Accueil!R17</f>
        <v>4</v>
      </c>
      <c r="Q186" s="37">
        <f>Accueil!S17</f>
        <v>3</v>
      </c>
      <c r="R186" s="37">
        <f>Accueil!T17</f>
        <v>4</v>
      </c>
      <c r="S186" s="37">
        <f>Accueil!U17</f>
        <v>6</v>
      </c>
      <c r="T186" s="37">
        <f>Accueil!V17</f>
        <v>5</v>
      </c>
      <c r="U186" s="37">
        <f>Accueil!W17</f>
        <v>7</v>
      </c>
      <c r="V186" s="37">
        <f>Accueil!X17</f>
        <v>4</v>
      </c>
      <c r="W186" s="37">
        <f>Accueil!Y17</f>
        <v>4</v>
      </c>
      <c r="X186" s="37">
        <f>Accueil!Z17</f>
        <v>5</v>
      </c>
      <c r="Y186" s="37">
        <f>Accueil!AA17</f>
        <v>4</v>
      </c>
      <c r="Z186" s="37">
        <f>Accueil!AB17</f>
        <v>5</v>
      </c>
      <c r="AA186" s="37">
        <f>Accueil!AC17</f>
        <v>5</v>
      </c>
      <c r="AB186" s="37">
        <f>Accueil!AD17</f>
        <v>5</v>
      </c>
      <c r="AC186" s="37">
        <f>Accueil!AE17</f>
        <v>3</v>
      </c>
      <c r="AD186" s="37">
        <f>Accueil!AF17</f>
        <v>5</v>
      </c>
      <c r="AE186" s="37">
        <f>Accueil!AG17</f>
        <v>7</v>
      </c>
      <c r="AF186" s="37">
        <f>Accueil!AH17</f>
        <v>6</v>
      </c>
      <c r="AG186" s="37">
        <f>Accueil!AI17</f>
        <v>6</v>
      </c>
      <c r="AH186" s="37">
        <f>Accueil!AJ17</f>
        <v>4</v>
      </c>
      <c r="AI186" s="37">
        <f>Accueil!AK17</f>
        <v>4</v>
      </c>
      <c r="AJ186" s="37">
        <f>Accueil!AL17</f>
        <v>6</v>
      </c>
      <c r="AK186" s="37">
        <f>Accueil!AM17</f>
        <v>3</v>
      </c>
      <c r="AL186" s="37">
        <f>Accueil!AN17</f>
        <v>4</v>
      </c>
      <c r="AM186" s="37">
        <f>Accueil!AO17</f>
        <v>4</v>
      </c>
      <c r="AN186" s="37">
        <f>Accueil!AP17</f>
        <v>6</v>
      </c>
      <c r="AO186" s="37">
        <f>Accueil!AQ17</f>
        <v>4.7894736842105265</v>
      </c>
      <c r="AP186" s="38">
        <f t="shared" si="1"/>
        <v>0</v>
      </c>
      <c r="AQ186" s="38">
        <f t="shared" si="2"/>
        <v>1</v>
      </c>
      <c r="AR186" s="38">
        <f t="shared" si="3"/>
        <v>0</v>
      </c>
      <c r="AS186" s="38">
        <f t="shared" si="4"/>
        <v>0</v>
      </c>
      <c r="AT186" s="38">
        <f t="shared" si="5"/>
        <v>0</v>
      </c>
      <c r="AU186" s="38">
        <f t="shared" si="6"/>
        <v>0</v>
      </c>
      <c r="AV186" s="38">
        <f t="shared" si="7"/>
        <v>0</v>
      </c>
      <c r="AW186" s="38">
        <f t="shared" si="8"/>
        <v>0</v>
      </c>
      <c r="AX186" s="38">
        <f t="shared" si="9"/>
        <v>1</v>
      </c>
      <c r="AY186" s="38">
        <f t="shared" si="10"/>
        <v>0</v>
      </c>
      <c r="AZ186" s="38">
        <f t="shared" si="11"/>
        <v>1</v>
      </c>
      <c r="BA186" s="38">
        <f t="shared" si="12"/>
        <v>0</v>
      </c>
      <c r="BB186" s="38">
        <f t="shared" si="13"/>
        <v>0</v>
      </c>
      <c r="BC186" s="38">
        <f t="shared" si="14"/>
        <v>0</v>
      </c>
      <c r="BD186" s="38">
        <f t="shared" si="15"/>
        <v>0</v>
      </c>
      <c r="BE186" s="38">
        <f t="shared" si="16"/>
        <v>0</v>
      </c>
      <c r="BF186" s="38">
        <f t="shared" si="17"/>
        <v>1</v>
      </c>
      <c r="BG186" s="38">
        <f t="shared" si="18"/>
        <v>0</v>
      </c>
      <c r="BH186" s="38">
        <f t="shared" si="19"/>
        <v>0</v>
      </c>
      <c r="BI186" s="38">
        <f t="shared" si="20"/>
        <v>0</v>
      </c>
      <c r="BJ186" s="38">
        <f t="shared" si="21"/>
        <v>0</v>
      </c>
      <c r="BK186" s="38">
        <f t="shared" si="22"/>
        <v>0</v>
      </c>
      <c r="BL186" s="38">
        <f t="shared" si="23"/>
        <v>0</v>
      </c>
      <c r="BM186" s="38">
        <f t="shared" si="24"/>
        <v>0</v>
      </c>
      <c r="BN186" s="38">
        <f t="shared" si="25"/>
        <v>0</v>
      </c>
      <c r="BO186" s="38">
        <f t="shared" si="26"/>
        <v>0</v>
      </c>
      <c r="BP186" s="38">
        <f t="shared" si="27"/>
        <v>0</v>
      </c>
      <c r="BQ186" s="38">
        <f t="shared" si="28"/>
        <v>0</v>
      </c>
      <c r="BR186" s="38">
        <f t="shared" si="29"/>
        <v>0</v>
      </c>
      <c r="BS186" s="38">
        <f t="shared" si="30"/>
        <v>1</v>
      </c>
      <c r="BT186" s="38">
        <f t="shared" si="31"/>
        <v>0</v>
      </c>
      <c r="BU186" s="38">
        <f t="shared" si="32"/>
        <v>0</v>
      </c>
      <c r="BV186" s="38">
        <f t="shared" si="33"/>
        <v>0</v>
      </c>
      <c r="BW186" s="38">
        <f t="shared" si="34"/>
        <v>0</v>
      </c>
      <c r="BX186" s="38">
        <f t="shared" si="35"/>
        <v>0</v>
      </c>
      <c r="BY186" s="38">
        <f t="shared" si="36"/>
        <v>0</v>
      </c>
      <c r="BZ186" s="38">
        <f t="shared" si="37"/>
        <v>0</v>
      </c>
      <c r="CA186" s="38">
        <f t="shared" si="38"/>
        <v>0</v>
      </c>
      <c r="CB186" s="14"/>
      <c r="CC186" s="14"/>
      <c r="CD186" s="14"/>
    </row>
    <row r="187" spans="1:82" x14ac:dyDescent="0.25">
      <c r="A187" s="37" t="str">
        <f>Accueil!C18</f>
        <v>Sarah</v>
      </c>
      <c r="B187" s="37">
        <f>Accueil!D18</f>
        <v>180</v>
      </c>
      <c r="C187" s="37">
        <f>Accueil!E18</f>
        <v>4</v>
      </c>
      <c r="D187" s="37">
        <f>Accueil!F18</f>
        <v>5</v>
      </c>
      <c r="E187" s="37">
        <f>Accueil!G18</f>
        <v>4</v>
      </c>
      <c r="F187" s="37">
        <f>Accueil!H18</f>
        <v>6</v>
      </c>
      <c r="G187" s="37">
        <f>Accueil!I18</f>
        <v>3</v>
      </c>
      <c r="H187" s="37">
        <f>Accueil!J18</f>
        <v>7</v>
      </c>
      <c r="I187" s="37">
        <f>Accueil!K18</f>
        <v>2</v>
      </c>
      <c r="J187" s="37">
        <f>Accueil!L18</f>
        <v>2</v>
      </c>
      <c r="K187" s="37">
        <f>Accueil!M18</f>
        <v>3</v>
      </c>
      <c r="L187" s="37">
        <f>Accueil!N18</f>
        <v>4</v>
      </c>
      <c r="M187" s="37">
        <f>Accueil!O18</f>
        <v>5</v>
      </c>
      <c r="N187" s="37">
        <f>Accueil!P18</f>
        <v>7</v>
      </c>
      <c r="O187" s="37">
        <f>Accueil!Q18</f>
        <v>3</v>
      </c>
      <c r="P187" s="37">
        <f>Accueil!R18</f>
        <v>5</v>
      </c>
      <c r="Q187" s="37">
        <f>Accueil!S18</f>
        <v>6</v>
      </c>
      <c r="R187" s="37">
        <f>Accueil!T18</f>
        <v>6</v>
      </c>
      <c r="S187" s="37">
        <f>Accueil!U18</f>
        <v>5</v>
      </c>
      <c r="T187" s="37">
        <f>Accueil!V18</f>
        <v>6</v>
      </c>
      <c r="U187" s="37">
        <f>Accueil!W18</f>
        <v>6</v>
      </c>
      <c r="V187" s="37">
        <f>Accueil!X18</f>
        <v>6</v>
      </c>
      <c r="W187" s="37">
        <f>Accueil!Y18</f>
        <v>3</v>
      </c>
      <c r="X187" s="37">
        <f>Accueil!Z18</f>
        <v>5</v>
      </c>
      <c r="Y187" s="37">
        <f>Accueil!AA18</f>
        <v>4</v>
      </c>
      <c r="Z187" s="37">
        <f>Accueil!AB18</f>
        <v>7</v>
      </c>
      <c r="AA187" s="37">
        <f>Accueil!AC18</f>
        <v>6</v>
      </c>
      <c r="AB187" s="37">
        <f>Accueil!AD18</f>
        <v>5</v>
      </c>
      <c r="AC187" s="37">
        <f>Accueil!AE18</f>
        <v>2</v>
      </c>
      <c r="AD187" s="37">
        <f>Accueil!AF18</f>
        <v>5</v>
      </c>
      <c r="AE187" s="37">
        <f>Accueil!AG18</f>
        <v>6</v>
      </c>
      <c r="AF187" s="37">
        <f>Accueil!AH18</f>
        <v>3</v>
      </c>
      <c r="AG187" s="37">
        <f>Accueil!AI18</f>
        <v>8</v>
      </c>
      <c r="AH187" s="37">
        <f>Accueil!AJ18</f>
        <v>4</v>
      </c>
      <c r="AI187" s="37">
        <f>Accueil!AK18</f>
        <v>5</v>
      </c>
      <c r="AJ187" s="37">
        <f>Accueil!AL18</f>
        <v>6</v>
      </c>
      <c r="AK187" s="37">
        <f>Accueil!AM18</f>
        <v>3</v>
      </c>
      <c r="AL187" s="37">
        <f>Accueil!AN18</f>
        <v>4</v>
      </c>
      <c r="AM187" s="37">
        <f>Accueil!AO18</f>
        <v>3</v>
      </c>
      <c r="AN187" s="37">
        <f>Accueil!AP18</f>
        <v>6</v>
      </c>
      <c r="AO187" s="37">
        <f>Accueil!AQ18</f>
        <v>4.7368421052631575</v>
      </c>
      <c r="AP187" s="38">
        <f t="shared" si="1"/>
        <v>0</v>
      </c>
      <c r="AQ187" s="38">
        <f t="shared" si="2"/>
        <v>0</v>
      </c>
      <c r="AR187" s="38">
        <f t="shared" si="3"/>
        <v>0</v>
      </c>
      <c r="AS187" s="38">
        <f t="shared" si="4"/>
        <v>1</v>
      </c>
      <c r="AT187" s="38">
        <f t="shared" si="5"/>
        <v>0</v>
      </c>
      <c r="AU187" s="38">
        <f t="shared" si="6"/>
        <v>1</v>
      </c>
      <c r="AV187" s="38">
        <f t="shared" si="7"/>
        <v>0</v>
      </c>
      <c r="AW187" s="38">
        <f t="shared" si="8"/>
        <v>0</v>
      </c>
      <c r="AX187" s="38">
        <f t="shared" si="9"/>
        <v>0</v>
      </c>
      <c r="AY187" s="38">
        <f t="shared" si="10"/>
        <v>1</v>
      </c>
      <c r="AZ187" s="38">
        <f t="shared" si="11"/>
        <v>0</v>
      </c>
      <c r="BA187" s="38">
        <f t="shared" si="12"/>
        <v>1</v>
      </c>
      <c r="BB187" s="38">
        <f t="shared" si="13"/>
        <v>0</v>
      </c>
      <c r="BC187" s="38">
        <f t="shared" si="14"/>
        <v>0</v>
      </c>
      <c r="BD187" s="38">
        <f t="shared" si="15"/>
        <v>0</v>
      </c>
      <c r="BE187" s="38">
        <f t="shared" si="16"/>
        <v>0</v>
      </c>
      <c r="BF187" s="38">
        <f t="shared" si="17"/>
        <v>0</v>
      </c>
      <c r="BG187" s="38">
        <f t="shared" si="18"/>
        <v>0</v>
      </c>
      <c r="BH187" s="38">
        <f t="shared" si="19"/>
        <v>0</v>
      </c>
      <c r="BI187" s="38">
        <f t="shared" si="20"/>
        <v>1</v>
      </c>
      <c r="BJ187" s="38">
        <f t="shared" si="21"/>
        <v>0</v>
      </c>
      <c r="BK187" s="38">
        <f t="shared" si="22"/>
        <v>0</v>
      </c>
      <c r="BL187" s="38">
        <f t="shared" si="23"/>
        <v>0</v>
      </c>
      <c r="BM187" s="38">
        <f t="shared" si="24"/>
        <v>1</v>
      </c>
      <c r="BN187" s="38">
        <f t="shared" si="25"/>
        <v>1</v>
      </c>
      <c r="BO187" s="38">
        <f t="shared" si="26"/>
        <v>0</v>
      </c>
      <c r="BP187" s="38">
        <f t="shared" si="27"/>
        <v>0</v>
      </c>
      <c r="BQ187" s="38">
        <f t="shared" si="28"/>
        <v>0</v>
      </c>
      <c r="BR187" s="38">
        <f t="shared" si="29"/>
        <v>0</v>
      </c>
      <c r="BS187" s="38">
        <f t="shared" si="30"/>
        <v>0</v>
      </c>
      <c r="BT187" s="38">
        <f t="shared" si="31"/>
        <v>1</v>
      </c>
      <c r="BU187" s="38">
        <f t="shared" si="32"/>
        <v>0</v>
      </c>
      <c r="BV187" s="38">
        <f t="shared" si="33"/>
        <v>0</v>
      </c>
      <c r="BW187" s="38">
        <f t="shared" si="34"/>
        <v>0</v>
      </c>
      <c r="BX187" s="38">
        <f t="shared" si="35"/>
        <v>0</v>
      </c>
      <c r="BY187" s="38">
        <f t="shared" si="36"/>
        <v>0</v>
      </c>
      <c r="BZ187" s="38">
        <f t="shared" si="37"/>
        <v>0</v>
      </c>
      <c r="CA187" s="38">
        <f t="shared" si="38"/>
        <v>0</v>
      </c>
      <c r="CB187" s="14"/>
      <c r="CC187" s="14"/>
      <c r="CD187" s="14"/>
    </row>
    <row r="188" spans="1:82" x14ac:dyDescent="0.25">
      <c r="A188" s="37" t="str">
        <f>Accueil!C19</f>
        <v>Mélanie</v>
      </c>
      <c r="B188" s="37">
        <f>Accueil!D19</f>
        <v>166</v>
      </c>
      <c r="C188" s="37">
        <f>Accueil!E19</f>
        <v>6</v>
      </c>
      <c r="D188" s="37">
        <f>Accueil!F19</f>
        <v>7</v>
      </c>
      <c r="E188" s="37">
        <f>Accueil!G19</f>
        <v>4</v>
      </c>
      <c r="F188" s="37">
        <f>Accueil!H19</f>
        <v>2</v>
      </c>
      <c r="G188" s="37">
        <f>Accueil!I19</f>
        <v>5</v>
      </c>
      <c r="H188" s="37">
        <f>Accueil!J19</f>
        <v>3</v>
      </c>
      <c r="I188" s="37">
        <f>Accueil!K19</f>
        <v>6</v>
      </c>
      <c r="J188" s="37">
        <f>Accueil!L19</f>
        <v>4</v>
      </c>
      <c r="K188" s="37">
        <f>Accueil!M19</f>
        <v>4</v>
      </c>
      <c r="L188" s="37">
        <f>Accueil!N19</f>
        <v>2</v>
      </c>
      <c r="M188" s="37">
        <f>Accueil!O19</f>
        <v>3</v>
      </c>
      <c r="N188" s="37">
        <f>Accueil!P19</f>
        <v>5</v>
      </c>
      <c r="O188" s="37">
        <f>Accueil!Q19</f>
        <v>1</v>
      </c>
      <c r="P188" s="37">
        <f>Accueil!R19</f>
        <v>5</v>
      </c>
      <c r="Q188" s="37">
        <f>Accueil!S19</f>
        <v>3</v>
      </c>
      <c r="R188" s="37">
        <f>Accueil!T19</f>
        <v>2</v>
      </c>
      <c r="S188" s="37">
        <f>Accueil!U19</f>
        <v>3</v>
      </c>
      <c r="T188" s="37">
        <f>Accueil!V19</f>
        <v>8</v>
      </c>
      <c r="U188" s="37">
        <f>Accueil!W19</f>
        <v>7</v>
      </c>
      <c r="V188" s="37">
        <f>Accueil!X19</f>
        <v>3</v>
      </c>
      <c r="W188" s="37">
        <f>Accueil!Y19</f>
        <v>5</v>
      </c>
      <c r="X188" s="37">
        <f>Accueil!Z19</f>
        <v>6</v>
      </c>
      <c r="Y188" s="37">
        <f>Accueil!AA19</f>
        <v>1</v>
      </c>
      <c r="Z188" s="37">
        <f>Accueil!AB19</f>
        <v>4</v>
      </c>
      <c r="AA188" s="37">
        <f>Accueil!AC19</f>
        <v>5</v>
      </c>
      <c r="AB188" s="37">
        <f>Accueil!AD19</f>
        <v>6</v>
      </c>
      <c r="AC188" s="37">
        <f>Accueil!AE19</f>
        <v>2</v>
      </c>
      <c r="AD188" s="37">
        <f>Accueil!AF19</f>
        <v>6</v>
      </c>
      <c r="AE188" s="37">
        <f>Accueil!AG19</f>
        <v>6</v>
      </c>
      <c r="AF188" s="37">
        <f>Accueil!AH19</f>
        <v>5</v>
      </c>
      <c r="AG188" s="37">
        <f>Accueil!AI19</f>
        <v>6</v>
      </c>
      <c r="AH188" s="37">
        <f>Accueil!AJ19</f>
        <v>7</v>
      </c>
      <c r="AI188" s="37">
        <f>Accueil!AK19</f>
        <v>4</v>
      </c>
      <c r="AJ188" s="37">
        <f>Accueil!AL19</f>
        <v>5</v>
      </c>
      <c r="AK188" s="37">
        <f>Accueil!AM19</f>
        <v>3</v>
      </c>
      <c r="AL188" s="37">
        <f>Accueil!AN19</f>
        <v>4</v>
      </c>
      <c r="AM188" s="37">
        <f>Accueil!AO19</f>
        <v>4</v>
      </c>
      <c r="AN188" s="37">
        <f>Accueil!AP19</f>
        <v>4</v>
      </c>
      <c r="AO188" s="37">
        <f>Accueil!AQ19</f>
        <v>4.3684210526315788</v>
      </c>
      <c r="AP188" s="38">
        <f t="shared" si="1"/>
        <v>1</v>
      </c>
      <c r="AQ188" s="38">
        <f t="shared" si="2"/>
        <v>0</v>
      </c>
      <c r="AR188" s="38">
        <f t="shared" si="3"/>
        <v>0</v>
      </c>
      <c r="AS188" s="38">
        <f t="shared" si="4"/>
        <v>0</v>
      </c>
      <c r="AT188" s="38">
        <f t="shared" si="5"/>
        <v>0</v>
      </c>
      <c r="AU188" s="38">
        <f t="shared" si="6"/>
        <v>0</v>
      </c>
      <c r="AV188" s="38">
        <f t="shared" si="7"/>
        <v>1</v>
      </c>
      <c r="AW188" s="38">
        <f t="shared" si="8"/>
        <v>1</v>
      </c>
      <c r="AX188" s="38">
        <f t="shared" si="9"/>
        <v>0</v>
      </c>
      <c r="AY188" s="38">
        <f t="shared" si="10"/>
        <v>0</v>
      </c>
      <c r="AZ188" s="38">
        <f t="shared" si="11"/>
        <v>0</v>
      </c>
      <c r="BA188" s="38">
        <f t="shared" si="12"/>
        <v>0</v>
      </c>
      <c r="BB188" s="38">
        <f t="shared" si="13"/>
        <v>0</v>
      </c>
      <c r="BC188" s="38">
        <f t="shared" si="14"/>
        <v>0</v>
      </c>
      <c r="BD188" s="38">
        <f t="shared" si="15"/>
        <v>0</v>
      </c>
      <c r="BE188" s="38">
        <f t="shared" si="16"/>
        <v>0</v>
      </c>
      <c r="BF188" s="38">
        <f t="shared" si="17"/>
        <v>0</v>
      </c>
      <c r="BG188" s="38">
        <f t="shared" si="18"/>
        <v>0</v>
      </c>
      <c r="BH188" s="38">
        <f t="shared" si="19"/>
        <v>0</v>
      </c>
      <c r="BI188" s="38">
        <f t="shared" si="20"/>
        <v>0</v>
      </c>
      <c r="BJ188" s="38">
        <f t="shared" si="21"/>
        <v>0</v>
      </c>
      <c r="BK188" s="38">
        <f t="shared" si="22"/>
        <v>1</v>
      </c>
      <c r="BL188" s="38">
        <f t="shared" si="23"/>
        <v>0</v>
      </c>
      <c r="BM188" s="38">
        <f t="shared" si="24"/>
        <v>0</v>
      </c>
      <c r="BN188" s="38">
        <f t="shared" si="25"/>
        <v>0</v>
      </c>
      <c r="BO188" s="38">
        <f t="shared" si="26"/>
        <v>1</v>
      </c>
      <c r="BP188" s="38">
        <f t="shared" si="27"/>
        <v>0</v>
      </c>
      <c r="BQ188" s="38">
        <f t="shared" si="28"/>
        <v>0</v>
      </c>
      <c r="BR188" s="38">
        <f t="shared" si="29"/>
        <v>0</v>
      </c>
      <c r="BS188" s="38">
        <f t="shared" si="30"/>
        <v>0</v>
      </c>
      <c r="BT188" s="38">
        <f t="shared" si="31"/>
        <v>0</v>
      </c>
      <c r="BU188" s="38">
        <f t="shared" si="32"/>
        <v>1</v>
      </c>
      <c r="BV188" s="38">
        <f t="shared" si="33"/>
        <v>0</v>
      </c>
      <c r="BW188" s="38">
        <f t="shared" si="34"/>
        <v>0</v>
      </c>
      <c r="BX188" s="38">
        <f t="shared" si="35"/>
        <v>0</v>
      </c>
      <c r="BY188" s="38">
        <f t="shared" si="36"/>
        <v>0</v>
      </c>
      <c r="BZ188" s="38">
        <f t="shared" si="37"/>
        <v>0</v>
      </c>
      <c r="CA188" s="38">
        <f t="shared" si="38"/>
        <v>0</v>
      </c>
      <c r="CB188" s="14"/>
      <c r="CC188" s="14"/>
      <c r="CD188" s="14"/>
    </row>
    <row r="189" spans="1:82" x14ac:dyDescent="0.25">
      <c r="A189" s="37" t="str">
        <f>Accueil!C20</f>
        <v>Laura</v>
      </c>
      <c r="B189" s="37">
        <f>Accueil!D20</f>
        <v>25</v>
      </c>
      <c r="C189" s="37">
        <f>Accueil!E20</f>
        <v>5</v>
      </c>
      <c r="D189" s="37">
        <f>Accueil!F20</f>
        <v>6</v>
      </c>
      <c r="E189" s="37">
        <f>Accueil!G20</f>
        <v>3</v>
      </c>
      <c r="F189" s="37">
        <f>Accueil!H20</f>
        <v>2</v>
      </c>
      <c r="G189" s="37">
        <f>Accueil!I20</f>
        <v>2</v>
      </c>
      <c r="H189" s="37">
        <f>Accueil!J20</f>
        <v>0</v>
      </c>
      <c r="I189" s="37">
        <f>Accueil!K20</f>
        <v>3</v>
      </c>
      <c r="J189" s="37">
        <f>Accueil!L20</f>
        <v>4</v>
      </c>
      <c r="K189" s="37">
        <f>Accueil!M20</f>
        <v>0</v>
      </c>
      <c r="L189" s="37">
        <f>Accueil!N20</f>
        <v>0</v>
      </c>
      <c r="M189" s="37">
        <f>Accueil!O20</f>
        <v>0</v>
      </c>
      <c r="N189" s="37">
        <f>Accueil!P20</f>
        <v>0</v>
      </c>
      <c r="O189" s="37">
        <f>Accueil!Q20</f>
        <v>0</v>
      </c>
      <c r="P189" s="37">
        <f>Accueil!R20</f>
        <v>0</v>
      </c>
      <c r="Q189" s="37">
        <f>Accueil!S20</f>
        <v>0</v>
      </c>
      <c r="R189" s="37">
        <f>Accueil!T20</f>
        <v>0</v>
      </c>
      <c r="S189" s="37">
        <f>Accueil!U20</f>
        <v>0</v>
      </c>
      <c r="T189" s="37">
        <f>Accueil!V20</f>
        <v>0</v>
      </c>
      <c r="U189" s="37">
        <f>Accueil!W20</f>
        <v>0</v>
      </c>
      <c r="V189" s="37">
        <f>Accueil!X20</f>
        <v>0</v>
      </c>
      <c r="W189" s="37">
        <f>Accueil!Y20</f>
        <v>0</v>
      </c>
      <c r="X189" s="37">
        <f>Accueil!Z20</f>
        <v>0</v>
      </c>
      <c r="Y189" s="37">
        <f>Accueil!AA20</f>
        <v>0</v>
      </c>
      <c r="Z189" s="37">
        <f>Accueil!AB20</f>
        <v>0</v>
      </c>
      <c r="AA189" s="37">
        <f>Accueil!AC20</f>
        <v>0</v>
      </c>
      <c r="AB189" s="37">
        <f>Accueil!AD20</f>
        <v>0</v>
      </c>
      <c r="AC189" s="37">
        <f>Accueil!AE20</f>
        <v>0</v>
      </c>
      <c r="AD189" s="37">
        <f>Accueil!AF20</f>
        <v>0</v>
      </c>
      <c r="AE189" s="37">
        <f>Accueil!AG20</f>
        <v>0</v>
      </c>
      <c r="AF189" s="37">
        <f>Accueil!AH20</f>
        <v>0</v>
      </c>
      <c r="AG189" s="37">
        <f>Accueil!AI20</f>
        <v>0</v>
      </c>
      <c r="AH189" s="37">
        <f>Accueil!AJ20</f>
        <v>0</v>
      </c>
      <c r="AI189" s="37">
        <f>Accueil!AK20</f>
        <v>0</v>
      </c>
      <c r="AJ189" s="37">
        <f>Accueil!AL20</f>
        <v>0</v>
      </c>
      <c r="AK189" s="37">
        <f>Accueil!AM20</f>
        <v>0</v>
      </c>
      <c r="AL189" s="37">
        <f>Accueil!AN20</f>
        <v>0</v>
      </c>
      <c r="AM189" s="37">
        <f>Accueil!AO20</f>
        <v>0</v>
      </c>
      <c r="AN189" s="37">
        <f>Accueil!AP20</f>
        <v>0</v>
      </c>
      <c r="AO189" s="37">
        <f>Accueil!AQ20</f>
        <v>3.5714285714285716</v>
      </c>
      <c r="AP189" s="38">
        <f t="shared" si="1"/>
        <v>0</v>
      </c>
      <c r="AQ189" s="38">
        <f t="shared" si="2"/>
        <v>0</v>
      </c>
      <c r="AR189" s="38">
        <f t="shared" si="3"/>
        <v>0</v>
      </c>
      <c r="AS189" s="38">
        <f t="shared" si="4"/>
        <v>0</v>
      </c>
      <c r="AT189" s="38">
        <f t="shared" si="5"/>
        <v>0</v>
      </c>
      <c r="AU189" s="38">
        <f t="shared" si="6"/>
        <v>0</v>
      </c>
      <c r="AV189" s="38">
        <f t="shared" si="7"/>
        <v>0</v>
      </c>
      <c r="AW189" s="38">
        <f t="shared" si="8"/>
        <v>1</v>
      </c>
      <c r="AX189" s="38">
        <f t="shared" si="9"/>
        <v>0</v>
      </c>
      <c r="AY189" s="38">
        <f t="shared" si="10"/>
        <v>0</v>
      </c>
      <c r="AZ189" s="38">
        <f t="shared" si="11"/>
        <v>0</v>
      </c>
      <c r="BA189" s="38">
        <f t="shared" si="12"/>
        <v>0</v>
      </c>
      <c r="BB189" s="38">
        <f t="shared" si="13"/>
        <v>0</v>
      </c>
      <c r="BC189" s="38">
        <f t="shared" si="14"/>
        <v>0</v>
      </c>
      <c r="BD189" s="38">
        <f t="shared" si="15"/>
        <v>0</v>
      </c>
      <c r="BE189" s="38">
        <f t="shared" si="16"/>
        <v>0</v>
      </c>
      <c r="BF189" s="38">
        <f t="shared" si="17"/>
        <v>0</v>
      </c>
      <c r="BG189" s="38">
        <f t="shared" si="18"/>
        <v>0</v>
      </c>
      <c r="BH189" s="38">
        <f t="shared" si="19"/>
        <v>0</v>
      </c>
      <c r="BI189" s="38">
        <f t="shared" si="20"/>
        <v>0</v>
      </c>
      <c r="BJ189" s="38">
        <f t="shared" si="21"/>
        <v>0</v>
      </c>
      <c r="BK189" s="38">
        <f t="shared" si="22"/>
        <v>0</v>
      </c>
      <c r="BL189" s="38">
        <f t="shared" si="23"/>
        <v>0</v>
      </c>
      <c r="BM189" s="38">
        <f t="shared" si="24"/>
        <v>0</v>
      </c>
      <c r="BN189" s="38">
        <f t="shared" si="25"/>
        <v>0</v>
      </c>
      <c r="BO189" s="38">
        <f t="shared" si="26"/>
        <v>0</v>
      </c>
      <c r="BP189" s="38">
        <f t="shared" si="27"/>
        <v>0</v>
      </c>
      <c r="BQ189" s="38">
        <f t="shared" si="28"/>
        <v>0</v>
      </c>
      <c r="BR189" s="38">
        <f t="shared" si="29"/>
        <v>0</v>
      </c>
      <c r="BS189" s="38">
        <f t="shared" si="30"/>
        <v>0</v>
      </c>
      <c r="BT189" s="38">
        <f t="shared" si="31"/>
        <v>0</v>
      </c>
      <c r="BU189" s="38">
        <f t="shared" si="32"/>
        <v>0</v>
      </c>
      <c r="BV189" s="38">
        <f t="shared" si="33"/>
        <v>0</v>
      </c>
      <c r="BW189" s="38">
        <f t="shared" si="34"/>
        <v>0</v>
      </c>
      <c r="BX189" s="38">
        <f t="shared" si="35"/>
        <v>0</v>
      </c>
      <c r="BY189" s="38">
        <f t="shared" si="36"/>
        <v>0</v>
      </c>
      <c r="BZ189" s="38">
        <f t="shared" si="37"/>
        <v>0</v>
      </c>
      <c r="CA189" s="38">
        <f t="shared" si="38"/>
        <v>0</v>
      </c>
      <c r="CB189" s="14"/>
      <c r="CC189" s="14"/>
      <c r="CD189" s="14"/>
    </row>
    <row r="190" spans="1:82" x14ac:dyDescent="0.25">
      <c r="A190" s="37" t="str">
        <f>Accueil!C21</f>
        <v>Renoda</v>
      </c>
      <c r="B190" s="37">
        <f>Accueil!D21</f>
        <v>6</v>
      </c>
      <c r="C190" s="37">
        <f>Accueil!E21</f>
        <v>6</v>
      </c>
      <c r="D190" s="37">
        <f>Accueil!F21</f>
        <v>0</v>
      </c>
      <c r="E190" s="37">
        <f>Accueil!G21</f>
        <v>0</v>
      </c>
      <c r="F190" s="37">
        <f>Accueil!H21</f>
        <v>0</v>
      </c>
      <c r="G190" s="37">
        <f>Accueil!I21</f>
        <v>0</v>
      </c>
      <c r="H190" s="37">
        <f>Accueil!J21</f>
        <v>0</v>
      </c>
      <c r="I190" s="37">
        <f>Accueil!K21</f>
        <v>0</v>
      </c>
      <c r="J190" s="37">
        <f>Accueil!L21</f>
        <v>0</v>
      </c>
      <c r="K190" s="37">
        <f>Accueil!M21</f>
        <v>0</v>
      </c>
      <c r="L190" s="37">
        <f>Accueil!N21</f>
        <v>0</v>
      </c>
      <c r="M190" s="37">
        <f>Accueil!O21</f>
        <v>0</v>
      </c>
      <c r="N190" s="37">
        <f>Accueil!P21</f>
        <v>0</v>
      </c>
      <c r="O190" s="37">
        <f>Accueil!Q21</f>
        <v>0</v>
      </c>
      <c r="P190" s="37">
        <f>Accueil!R21</f>
        <v>0</v>
      </c>
      <c r="Q190" s="37">
        <f>Accueil!S21</f>
        <v>0</v>
      </c>
      <c r="R190" s="37">
        <f>Accueil!T21</f>
        <v>0</v>
      </c>
      <c r="S190" s="37">
        <f>Accueil!U21</f>
        <v>0</v>
      </c>
      <c r="T190" s="37">
        <f>Accueil!V21</f>
        <v>0</v>
      </c>
      <c r="U190" s="37">
        <f>Accueil!W21</f>
        <v>0</v>
      </c>
      <c r="V190" s="37">
        <f>Accueil!X21</f>
        <v>0</v>
      </c>
      <c r="W190" s="37">
        <f>Accueil!Y21</f>
        <v>0</v>
      </c>
      <c r="X190" s="37">
        <f>Accueil!Z21</f>
        <v>0</v>
      </c>
      <c r="Y190" s="37">
        <f>Accueil!AA21</f>
        <v>0</v>
      </c>
      <c r="Z190" s="37">
        <f>Accueil!AB21</f>
        <v>0</v>
      </c>
      <c r="AA190" s="37">
        <f>Accueil!AC21</f>
        <v>0</v>
      </c>
      <c r="AB190" s="37">
        <f>Accueil!AD21</f>
        <v>0</v>
      </c>
      <c r="AC190" s="37">
        <f>Accueil!AE21</f>
        <v>0</v>
      </c>
      <c r="AD190" s="37">
        <f>Accueil!AF21</f>
        <v>0</v>
      </c>
      <c r="AE190" s="37">
        <f>Accueil!AG21</f>
        <v>0</v>
      </c>
      <c r="AF190" s="37">
        <f>Accueil!AH21</f>
        <v>0</v>
      </c>
      <c r="AG190" s="37">
        <f>Accueil!AI21</f>
        <v>0</v>
      </c>
      <c r="AH190" s="37">
        <f>Accueil!AJ21</f>
        <v>0</v>
      </c>
      <c r="AI190" s="37">
        <f>Accueil!AK21</f>
        <v>0</v>
      </c>
      <c r="AJ190" s="37">
        <f>Accueil!AL21</f>
        <v>0</v>
      </c>
      <c r="AK190" s="37">
        <f>Accueil!AM21</f>
        <v>0</v>
      </c>
      <c r="AL190" s="37">
        <f>Accueil!AN21</f>
        <v>0</v>
      </c>
      <c r="AM190" s="37">
        <f>Accueil!AO21</f>
        <v>0</v>
      </c>
      <c r="AN190" s="37">
        <f>Accueil!AP21</f>
        <v>0</v>
      </c>
      <c r="AO190" s="37" t="str">
        <f>Accueil!AQ21</f>
        <v>-</v>
      </c>
      <c r="AP190" s="38">
        <f t="shared" si="1"/>
        <v>1</v>
      </c>
      <c r="AQ190" s="38">
        <f t="shared" si="2"/>
        <v>0</v>
      </c>
      <c r="AR190" s="38">
        <f t="shared" si="3"/>
        <v>0</v>
      </c>
      <c r="AS190" s="38">
        <f t="shared" si="4"/>
        <v>0</v>
      </c>
      <c r="AT190" s="38">
        <f t="shared" si="5"/>
        <v>0</v>
      </c>
      <c r="AU190" s="38">
        <f t="shared" si="6"/>
        <v>0</v>
      </c>
      <c r="AV190" s="38">
        <f t="shared" si="7"/>
        <v>0</v>
      </c>
      <c r="AW190" s="38">
        <f t="shared" si="8"/>
        <v>0</v>
      </c>
      <c r="AX190" s="38">
        <f t="shared" si="9"/>
        <v>0</v>
      </c>
      <c r="AY190" s="38">
        <f t="shared" si="10"/>
        <v>0</v>
      </c>
      <c r="AZ190" s="38">
        <f t="shared" si="11"/>
        <v>0</v>
      </c>
      <c r="BA190" s="38">
        <f t="shared" si="12"/>
        <v>0</v>
      </c>
      <c r="BB190" s="38">
        <f t="shared" si="13"/>
        <v>0</v>
      </c>
      <c r="BC190" s="38">
        <f t="shared" si="14"/>
        <v>0</v>
      </c>
      <c r="BD190" s="38">
        <f t="shared" si="15"/>
        <v>0</v>
      </c>
      <c r="BE190" s="38">
        <f t="shared" si="16"/>
        <v>0</v>
      </c>
      <c r="BF190" s="38">
        <f t="shared" si="17"/>
        <v>0</v>
      </c>
      <c r="BG190" s="38">
        <f t="shared" si="18"/>
        <v>0</v>
      </c>
      <c r="BH190" s="38">
        <f t="shared" si="19"/>
        <v>0</v>
      </c>
      <c r="BI190" s="38">
        <f t="shared" si="20"/>
        <v>0</v>
      </c>
      <c r="BJ190" s="38">
        <f t="shared" si="21"/>
        <v>0</v>
      </c>
      <c r="BK190" s="38">
        <f t="shared" si="22"/>
        <v>0</v>
      </c>
      <c r="BL190" s="38">
        <f t="shared" si="23"/>
        <v>0</v>
      </c>
      <c r="BM190" s="38">
        <f t="shared" si="24"/>
        <v>0</v>
      </c>
      <c r="BN190" s="38">
        <f t="shared" si="25"/>
        <v>0</v>
      </c>
      <c r="BO190" s="38">
        <f t="shared" si="26"/>
        <v>0</v>
      </c>
      <c r="BP190" s="38">
        <f t="shared" si="27"/>
        <v>0</v>
      </c>
      <c r="BQ190" s="38">
        <f t="shared" si="28"/>
        <v>0</v>
      </c>
      <c r="BR190" s="38">
        <f t="shared" si="29"/>
        <v>0</v>
      </c>
      <c r="BS190" s="38">
        <f t="shared" si="30"/>
        <v>0</v>
      </c>
      <c r="BT190" s="38">
        <f t="shared" si="31"/>
        <v>0</v>
      </c>
      <c r="BU190" s="38">
        <f t="shared" si="32"/>
        <v>0</v>
      </c>
      <c r="BV190" s="38">
        <f t="shared" si="33"/>
        <v>0</v>
      </c>
      <c r="BW190" s="38">
        <f t="shared" si="34"/>
        <v>0</v>
      </c>
      <c r="BX190" s="38">
        <f t="shared" si="35"/>
        <v>0</v>
      </c>
      <c r="BY190" s="38">
        <f t="shared" si="36"/>
        <v>0</v>
      </c>
      <c r="BZ190" s="38">
        <f t="shared" si="37"/>
        <v>0</v>
      </c>
      <c r="CA190" s="38">
        <f t="shared" si="38"/>
        <v>0</v>
      </c>
      <c r="CB190" s="14"/>
      <c r="CC190" s="14"/>
      <c r="CD190" s="14"/>
    </row>
    <row r="191" spans="1:82" x14ac:dyDescent="0.25">
      <c r="A191" s="37">
        <f>Accueil!C22</f>
        <v>10</v>
      </c>
      <c r="B191" s="37">
        <f>Accueil!D22</f>
        <v>0</v>
      </c>
      <c r="C191" s="37">
        <f>Accueil!E22</f>
        <v>0</v>
      </c>
      <c r="D191" s="37">
        <f>Accueil!F22</f>
        <v>0</v>
      </c>
      <c r="E191" s="37">
        <f>Accueil!G22</f>
        <v>0</v>
      </c>
      <c r="F191" s="37">
        <f>Accueil!H22</f>
        <v>0</v>
      </c>
      <c r="G191" s="37">
        <f>Accueil!I22</f>
        <v>0</v>
      </c>
      <c r="H191" s="37">
        <f>Accueil!J22</f>
        <v>0</v>
      </c>
      <c r="I191" s="37">
        <f>Accueil!K22</f>
        <v>0</v>
      </c>
      <c r="J191" s="37">
        <f>Accueil!L22</f>
        <v>0</v>
      </c>
      <c r="K191" s="37">
        <f>Accueil!M22</f>
        <v>0</v>
      </c>
      <c r="L191" s="37">
        <f>Accueil!N22</f>
        <v>0</v>
      </c>
      <c r="M191" s="37">
        <f>Accueil!O22</f>
        <v>0</v>
      </c>
      <c r="N191" s="37">
        <f>Accueil!P22</f>
        <v>0</v>
      </c>
      <c r="O191" s="37">
        <f>Accueil!Q22</f>
        <v>0</v>
      </c>
      <c r="P191" s="37">
        <f>Accueil!R22</f>
        <v>0</v>
      </c>
      <c r="Q191" s="37">
        <f>Accueil!S22</f>
        <v>0</v>
      </c>
      <c r="R191" s="37">
        <f>Accueil!T22</f>
        <v>0</v>
      </c>
      <c r="S191" s="37">
        <f>Accueil!U22</f>
        <v>0</v>
      </c>
      <c r="T191" s="37">
        <f>Accueil!V22</f>
        <v>0</v>
      </c>
      <c r="U191" s="37">
        <f>Accueil!W22</f>
        <v>0</v>
      </c>
      <c r="V191" s="37">
        <f>Accueil!X22</f>
        <v>0</v>
      </c>
      <c r="W191" s="37">
        <f>Accueil!Y22</f>
        <v>0</v>
      </c>
      <c r="X191" s="37">
        <f>Accueil!Z22</f>
        <v>0</v>
      </c>
      <c r="Y191" s="37">
        <f>Accueil!AA22</f>
        <v>0</v>
      </c>
      <c r="Z191" s="37">
        <f>Accueil!AB22</f>
        <v>0</v>
      </c>
      <c r="AA191" s="37">
        <f>Accueil!AC22</f>
        <v>0</v>
      </c>
      <c r="AB191" s="37">
        <f>Accueil!AD22</f>
        <v>0</v>
      </c>
      <c r="AC191" s="37">
        <f>Accueil!AE22</f>
        <v>0</v>
      </c>
      <c r="AD191" s="37">
        <f>Accueil!AF22</f>
        <v>0</v>
      </c>
      <c r="AE191" s="37">
        <f>Accueil!AG22</f>
        <v>0</v>
      </c>
      <c r="AF191" s="37">
        <f>Accueil!AH22</f>
        <v>0</v>
      </c>
      <c r="AG191" s="37">
        <f>Accueil!AI22</f>
        <v>0</v>
      </c>
      <c r="AH191" s="37">
        <f>Accueil!AJ22</f>
        <v>0</v>
      </c>
      <c r="AI191" s="37">
        <f>Accueil!AK22</f>
        <v>0</v>
      </c>
      <c r="AJ191" s="37">
        <f>Accueil!AL22</f>
        <v>0</v>
      </c>
      <c r="AK191" s="37">
        <f>Accueil!AM22</f>
        <v>0</v>
      </c>
      <c r="AL191" s="37">
        <f>Accueil!AN22</f>
        <v>0</v>
      </c>
      <c r="AM191" s="37">
        <f>Accueil!AO22</f>
        <v>0</v>
      </c>
      <c r="AN191" s="37">
        <f>Accueil!AP22</f>
        <v>0</v>
      </c>
      <c r="AO191" s="37" t="str">
        <f>Accueil!AQ22</f>
        <v/>
      </c>
      <c r="AP191" s="38">
        <f t="shared" si="1"/>
        <v>0</v>
      </c>
      <c r="AQ191" s="38">
        <f t="shared" si="2"/>
        <v>0</v>
      </c>
      <c r="AR191" s="38">
        <f t="shared" si="3"/>
        <v>0</v>
      </c>
      <c r="AS191" s="38">
        <f t="shared" si="4"/>
        <v>0</v>
      </c>
      <c r="AT191" s="38">
        <f t="shared" si="5"/>
        <v>0</v>
      </c>
      <c r="AU191" s="38">
        <f t="shared" si="6"/>
        <v>0</v>
      </c>
      <c r="AV191" s="38">
        <f t="shared" si="7"/>
        <v>0</v>
      </c>
      <c r="AW191" s="38">
        <f t="shared" si="8"/>
        <v>0</v>
      </c>
      <c r="AX191" s="38">
        <f t="shared" si="9"/>
        <v>0</v>
      </c>
      <c r="AY191" s="38">
        <f t="shared" si="10"/>
        <v>0</v>
      </c>
      <c r="AZ191" s="38">
        <f t="shared" si="11"/>
        <v>0</v>
      </c>
      <c r="BA191" s="38">
        <f t="shared" si="12"/>
        <v>0</v>
      </c>
      <c r="BB191" s="38">
        <f t="shared" si="13"/>
        <v>0</v>
      </c>
      <c r="BC191" s="38">
        <f t="shared" si="14"/>
        <v>0</v>
      </c>
      <c r="BD191" s="38">
        <f t="shared" si="15"/>
        <v>0</v>
      </c>
      <c r="BE191" s="38">
        <f t="shared" si="16"/>
        <v>0</v>
      </c>
      <c r="BF191" s="38">
        <f t="shared" si="17"/>
        <v>0</v>
      </c>
      <c r="BG191" s="38">
        <f t="shared" si="18"/>
        <v>0</v>
      </c>
      <c r="BH191" s="38">
        <f t="shared" si="19"/>
        <v>0</v>
      </c>
      <c r="BI191" s="38">
        <f t="shared" si="20"/>
        <v>0</v>
      </c>
      <c r="BJ191" s="38">
        <f t="shared" si="21"/>
        <v>0</v>
      </c>
      <c r="BK191" s="38">
        <f t="shared" si="22"/>
        <v>0</v>
      </c>
      <c r="BL191" s="38">
        <f t="shared" si="23"/>
        <v>0</v>
      </c>
      <c r="BM191" s="38">
        <f t="shared" si="24"/>
        <v>0</v>
      </c>
      <c r="BN191" s="38">
        <f t="shared" si="25"/>
        <v>0</v>
      </c>
      <c r="BO191" s="38">
        <f t="shared" si="26"/>
        <v>0</v>
      </c>
      <c r="BP191" s="38">
        <f t="shared" si="27"/>
        <v>0</v>
      </c>
      <c r="BQ191" s="38">
        <f t="shared" si="28"/>
        <v>0</v>
      </c>
      <c r="BR191" s="38">
        <f t="shared" si="29"/>
        <v>0</v>
      </c>
      <c r="BS191" s="38">
        <f t="shared" si="30"/>
        <v>0</v>
      </c>
      <c r="BT191" s="38">
        <f t="shared" si="31"/>
        <v>0</v>
      </c>
      <c r="BU191" s="38">
        <f t="shared" si="32"/>
        <v>0</v>
      </c>
      <c r="BV191" s="38">
        <f t="shared" si="33"/>
        <v>0</v>
      </c>
      <c r="BW191" s="38">
        <f t="shared" si="34"/>
        <v>0</v>
      </c>
      <c r="BX191" s="38">
        <f t="shared" si="35"/>
        <v>0</v>
      </c>
      <c r="BY191" s="38">
        <f t="shared" si="36"/>
        <v>0</v>
      </c>
      <c r="BZ191" s="38">
        <f t="shared" si="37"/>
        <v>0</v>
      </c>
      <c r="CA191" s="38">
        <f t="shared" si="38"/>
        <v>0</v>
      </c>
      <c r="CB191" s="14"/>
      <c r="CC191" s="14"/>
      <c r="CD191" s="14"/>
    </row>
    <row r="192" spans="1:82" x14ac:dyDescent="0.25">
      <c r="A192" s="37">
        <f>Accueil!C23</f>
        <v>11</v>
      </c>
      <c r="B192" s="37">
        <f>Accueil!D23</f>
        <v>0</v>
      </c>
      <c r="C192" s="37">
        <f>Accueil!E23</f>
        <v>0</v>
      </c>
      <c r="D192" s="37">
        <f>Accueil!F23</f>
        <v>0</v>
      </c>
      <c r="E192" s="37">
        <f>Accueil!G23</f>
        <v>0</v>
      </c>
      <c r="F192" s="37">
        <f>Accueil!H23</f>
        <v>0</v>
      </c>
      <c r="G192" s="37">
        <f>Accueil!I23</f>
        <v>0</v>
      </c>
      <c r="H192" s="37">
        <f>Accueil!J23</f>
        <v>0</v>
      </c>
      <c r="I192" s="37">
        <f>Accueil!K23</f>
        <v>0</v>
      </c>
      <c r="J192" s="37">
        <f>Accueil!L23</f>
        <v>0</v>
      </c>
      <c r="K192" s="37">
        <f>Accueil!M23</f>
        <v>0</v>
      </c>
      <c r="L192" s="37">
        <f>Accueil!N23</f>
        <v>0</v>
      </c>
      <c r="M192" s="37">
        <f>Accueil!O23</f>
        <v>0</v>
      </c>
      <c r="N192" s="37">
        <f>Accueil!P23</f>
        <v>0</v>
      </c>
      <c r="O192" s="37">
        <f>Accueil!Q23</f>
        <v>0</v>
      </c>
      <c r="P192" s="37">
        <f>Accueil!R23</f>
        <v>0</v>
      </c>
      <c r="Q192" s="37">
        <f>Accueil!S23</f>
        <v>0</v>
      </c>
      <c r="R192" s="37">
        <f>Accueil!T23</f>
        <v>0</v>
      </c>
      <c r="S192" s="37">
        <f>Accueil!U23</f>
        <v>0</v>
      </c>
      <c r="T192" s="37">
        <f>Accueil!V23</f>
        <v>0</v>
      </c>
      <c r="U192" s="37">
        <f>Accueil!W23</f>
        <v>0</v>
      </c>
      <c r="V192" s="37">
        <f>Accueil!X23</f>
        <v>0</v>
      </c>
      <c r="W192" s="37">
        <f>Accueil!Y23</f>
        <v>0</v>
      </c>
      <c r="X192" s="37">
        <f>Accueil!Z23</f>
        <v>0</v>
      </c>
      <c r="Y192" s="37">
        <f>Accueil!AA23</f>
        <v>0</v>
      </c>
      <c r="Z192" s="37">
        <f>Accueil!AB23</f>
        <v>0</v>
      </c>
      <c r="AA192" s="37">
        <f>Accueil!AC23</f>
        <v>0</v>
      </c>
      <c r="AB192" s="37">
        <f>Accueil!AD23</f>
        <v>0</v>
      </c>
      <c r="AC192" s="37">
        <f>Accueil!AE23</f>
        <v>0</v>
      </c>
      <c r="AD192" s="37">
        <f>Accueil!AF23</f>
        <v>0</v>
      </c>
      <c r="AE192" s="37">
        <f>Accueil!AG23</f>
        <v>0</v>
      </c>
      <c r="AF192" s="37">
        <f>Accueil!AH23</f>
        <v>0</v>
      </c>
      <c r="AG192" s="37">
        <f>Accueil!AI23</f>
        <v>0</v>
      </c>
      <c r="AH192" s="37">
        <f>Accueil!AJ23</f>
        <v>0</v>
      </c>
      <c r="AI192" s="37">
        <f>Accueil!AK23</f>
        <v>0</v>
      </c>
      <c r="AJ192" s="37">
        <f>Accueil!AL23</f>
        <v>0</v>
      </c>
      <c r="AK192" s="37">
        <f>Accueil!AM23</f>
        <v>0</v>
      </c>
      <c r="AL192" s="37">
        <f>Accueil!AN23</f>
        <v>0</v>
      </c>
      <c r="AM192" s="37">
        <f>Accueil!AO23</f>
        <v>0</v>
      </c>
      <c r="AN192" s="37">
        <f>Accueil!AP23</f>
        <v>0</v>
      </c>
      <c r="AO192" s="37" t="str">
        <f>Accueil!AQ23</f>
        <v/>
      </c>
      <c r="AP192" s="38">
        <f t="shared" si="1"/>
        <v>0</v>
      </c>
      <c r="AQ192" s="38">
        <f t="shared" si="2"/>
        <v>0</v>
      </c>
      <c r="AR192" s="38">
        <f t="shared" si="3"/>
        <v>0</v>
      </c>
      <c r="AS192" s="38">
        <f t="shared" si="4"/>
        <v>0</v>
      </c>
      <c r="AT192" s="38">
        <f t="shared" si="5"/>
        <v>0</v>
      </c>
      <c r="AU192" s="38">
        <f t="shared" si="6"/>
        <v>0</v>
      </c>
      <c r="AV192" s="38">
        <f t="shared" si="7"/>
        <v>0</v>
      </c>
      <c r="AW192" s="38">
        <f t="shared" si="8"/>
        <v>0</v>
      </c>
      <c r="AX192" s="38">
        <f t="shared" si="9"/>
        <v>0</v>
      </c>
      <c r="AY192" s="38">
        <f t="shared" si="10"/>
        <v>0</v>
      </c>
      <c r="AZ192" s="38">
        <f t="shared" si="11"/>
        <v>0</v>
      </c>
      <c r="BA192" s="38">
        <f t="shared" si="12"/>
        <v>0</v>
      </c>
      <c r="BB192" s="38">
        <f t="shared" si="13"/>
        <v>0</v>
      </c>
      <c r="BC192" s="38">
        <f t="shared" si="14"/>
        <v>0</v>
      </c>
      <c r="BD192" s="38">
        <f t="shared" si="15"/>
        <v>0</v>
      </c>
      <c r="BE192" s="38">
        <f t="shared" si="16"/>
        <v>0</v>
      </c>
      <c r="BF192" s="38">
        <f t="shared" si="17"/>
        <v>0</v>
      </c>
      <c r="BG192" s="38">
        <f t="shared" si="18"/>
        <v>0</v>
      </c>
      <c r="BH192" s="38">
        <f t="shared" si="19"/>
        <v>0</v>
      </c>
      <c r="BI192" s="38">
        <f t="shared" si="20"/>
        <v>0</v>
      </c>
      <c r="BJ192" s="38">
        <f t="shared" si="21"/>
        <v>0</v>
      </c>
      <c r="BK192" s="38">
        <f t="shared" si="22"/>
        <v>0</v>
      </c>
      <c r="BL192" s="38">
        <f t="shared" si="23"/>
        <v>0</v>
      </c>
      <c r="BM192" s="38">
        <f t="shared" si="24"/>
        <v>0</v>
      </c>
      <c r="BN192" s="38">
        <f t="shared" si="25"/>
        <v>0</v>
      </c>
      <c r="BO192" s="38">
        <f t="shared" si="26"/>
        <v>0</v>
      </c>
      <c r="BP192" s="38">
        <f t="shared" si="27"/>
        <v>0</v>
      </c>
      <c r="BQ192" s="38">
        <f t="shared" si="28"/>
        <v>0</v>
      </c>
      <c r="BR192" s="38">
        <f t="shared" si="29"/>
        <v>0</v>
      </c>
      <c r="BS192" s="38">
        <f t="shared" si="30"/>
        <v>0</v>
      </c>
      <c r="BT192" s="38">
        <f t="shared" si="31"/>
        <v>0</v>
      </c>
      <c r="BU192" s="38">
        <f t="shared" si="32"/>
        <v>0</v>
      </c>
      <c r="BV192" s="38">
        <f t="shared" si="33"/>
        <v>0</v>
      </c>
      <c r="BW192" s="38">
        <f t="shared" si="34"/>
        <v>0</v>
      </c>
      <c r="BX192" s="38">
        <f t="shared" si="35"/>
        <v>0</v>
      </c>
      <c r="BY192" s="38">
        <f t="shared" si="36"/>
        <v>0</v>
      </c>
      <c r="BZ192" s="38">
        <f t="shared" si="37"/>
        <v>0</v>
      </c>
      <c r="CA192" s="38">
        <f t="shared" si="38"/>
        <v>0</v>
      </c>
      <c r="CB192" s="14"/>
      <c r="CC192" s="14"/>
      <c r="CD192" s="14"/>
    </row>
    <row r="193" spans="1:82" x14ac:dyDescent="0.25">
      <c r="A193" s="37">
        <f>Accueil!C24</f>
        <v>12</v>
      </c>
      <c r="B193" s="37">
        <f>Accueil!D24</f>
        <v>0</v>
      </c>
      <c r="C193" s="37">
        <f>Accueil!E24</f>
        <v>0</v>
      </c>
      <c r="D193" s="37">
        <f>Accueil!F24</f>
        <v>0</v>
      </c>
      <c r="E193" s="37">
        <f>Accueil!G24</f>
        <v>0</v>
      </c>
      <c r="F193" s="37">
        <f>Accueil!H24</f>
        <v>0</v>
      </c>
      <c r="G193" s="37">
        <f>Accueil!I24</f>
        <v>0</v>
      </c>
      <c r="H193" s="37">
        <f>Accueil!J24</f>
        <v>0</v>
      </c>
      <c r="I193" s="37">
        <f>Accueil!K24</f>
        <v>0</v>
      </c>
      <c r="J193" s="37">
        <f>Accueil!L24</f>
        <v>0</v>
      </c>
      <c r="K193" s="37">
        <f>Accueil!M24</f>
        <v>0</v>
      </c>
      <c r="L193" s="37">
        <f>Accueil!N24</f>
        <v>0</v>
      </c>
      <c r="M193" s="37">
        <f>Accueil!O24</f>
        <v>0</v>
      </c>
      <c r="N193" s="37">
        <f>Accueil!P24</f>
        <v>0</v>
      </c>
      <c r="O193" s="37">
        <f>Accueil!Q24</f>
        <v>0</v>
      </c>
      <c r="P193" s="37">
        <f>Accueil!R24</f>
        <v>0</v>
      </c>
      <c r="Q193" s="37">
        <f>Accueil!S24</f>
        <v>0</v>
      </c>
      <c r="R193" s="37">
        <f>Accueil!T24</f>
        <v>0</v>
      </c>
      <c r="S193" s="37">
        <f>Accueil!U24</f>
        <v>0</v>
      </c>
      <c r="T193" s="37">
        <f>Accueil!V24</f>
        <v>0</v>
      </c>
      <c r="U193" s="37">
        <f>Accueil!W24</f>
        <v>0</v>
      </c>
      <c r="V193" s="37">
        <f>Accueil!X24</f>
        <v>0</v>
      </c>
      <c r="W193" s="37">
        <f>Accueil!Y24</f>
        <v>0</v>
      </c>
      <c r="X193" s="37">
        <f>Accueil!Z24</f>
        <v>0</v>
      </c>
      <c r="Y193" s="37">
        <f>Accueil!AA24</f>
        <v>0</v>
      </c>
      <c r="Z193" s="37">
        <f>Accueil!AB24</f>
        <v>0</v>
      </c>
      <c r="AA193" s="37">
        <f>Accueil!AC24</f>
        <v>0</v>
      </c>
      <c r="AB193" s="37">
        <f>Accueil!AD24</f>
        <v>0</v>
      </c>
      <c r="AC193" s="37">
        <f>Accueil!AE24</f>
        <v>0</v>
      </c>
      <c r="AD193" s="37">
        <f>Accueil!AF24</f>
        <v>0</v>
      </c>
      <c r="AE193" s="37">
        <f>Accueil!AG24</f>
        <v>0</v>
      </c>
      <c r="AF193" s="37">
        <f>Accueil!AH24</f>
        <v>0</v>
      </c>
      <c r="AG193" s="37">
        <f>Accueil!AI24</f>
        <v>0</v>
      </c>
      <c r="AH193" s="37">
        <f>Accueil!AJ24</f>
        <v>0</v>
      </c>
      <c r="AI193" s="37">
        <f>Accueil!AK24</f>
        <v>0</v>
      </c>
      <c r="AJ193" s="37">
        <f>Accueil!AL24</f>
        <v>0</v>
      </c>
      <c r="AK193" s="37">
        <f>Accueil!AM24</f>
        <v>0</v>
      </c>
      <c r="AL193" s="37">
        <f>Accueil!AN24</f>
        <v>0</v>
      </c>
      <c r="AM193" s="37">
        <f>Accueil!AO24</f>
        <v>0</v>
      </c>
      <c r="AN193" s="37">
        <f>Accueil!AP24</f>
        <v>0</v>
      </c>
      <c r="AO193" s="37" t="str">
        <f>Accueil!AQ24</f>
        <v/>
      </c>
      <c r="AP193" s="38">
        <f t="shared" si="1"/>
        <v>0</v>
      </c>
      <c r="AQ193" s="38">
        <f t="shared" si="2"/>
        <v>0</v>
      </c>
      <c r="AR193" s="38">
        <f t="shared" si="3"/>
        <v>0</v>
      </c>
      <c r="AS193" s="38">
        <f t="shared" si="4"/>
        <v>0</v>
      </c>
      <c r="AT193" s="38">
        <f t="shared" si="5"/>
        <v>0</v>
      </c>
      <c r="AU193" s="38">
        <f t="shared" si="6"/>
        <v>0</v>
      </c>
      <c r="AV193" s="38">
        <f t="shared" si="7"/>
        <v>0</v>
      </c>
      <c r="AW193" s="38">
        <f t="shared" si="8"/>
        <v>0</v>
      </c>
      <c r="AX193" s="38">
        <f t="shared" si="9"/>
        <v>0</v>
      </c>
      <c r="AY193" s="38">
        <f t="shared" si="10"/>
        <v>0</v>
      </c>
      <c r="AZ193" s="38">
        <f t="shared" si="11"/>
        <v>0</v>
      </c>
      <c r="BA193" s="38">
        <f t="shared" si="12"/>
        <v>0</v>
      </c>
      <c r="BB193" s="38">
        <f t="shared" si="13"/>
        <v>0</v>
      </c>
      <c r="BC193" s="38">
        <f t="shared" si="14"/>
        <v>0</v>
      </c>
      <c r="BD193" s="38">
        <f t="shared" si="15"/>
        <v>0</v>
      </c>
      <c r="BE193" s="38">
        <f t="shared" si="16"/>
        <v>0</v>
      </c>
      <c r="BF193" s="38">
        <f t="shared" si="17"/>
        <v>0</v>
      </c>
      <c r="BG193" s="38">
        <f t="shared" si="18"/>
        <v>0</v>
      </c>
      <c r="BH193" s="38">
        <f t="shared" si="19"/>
        <v>0</v>
      </c>
      <c r="BI193" s="38">
        <f t="shared" si="20"/>
        <v>0</v>
      </c>
      <c r="BJ193" s="38">
        <f t="shared" si="21"/>
        <v>0</v>
      </c>
      <c r="BK193" s="38">
        <f t="shared" si="22"/>
        <v>0</v>
      </c>
      <c r="BL193" s="38">
        <f t="shared" si="23"/>
        <v>0</v>
      </c>
      <c r="BM193" s="38">
        <f t="shared" si="24"/>
        <v>0</v>
      </c>
      <c r="BN193" s="38">
        <f t="shared" si="25"/>
        <v>0</v>
      </c>
      <c r="BO193" s="38">
        <f t="shared" si="26"/>
        <v>0</v>
      </c>
      <c r="BP193" s="38">
        <f t="shared" si="27"/>
        <v>0</v>
      </c>
      <c r="BQ193" s="38">
        <f t="shared" si="28"/>
        <v>0</v>
      </c>
      <c r="BR193" s="38">
        <f t="shared" si="29"/>
        <v>0</v>
      </c>
      <c r="BS193" s="38">
        <f t="shared" si="30"/>
        <v>0</v>
      </c>
      <c r="BT193" s="38">
        <f t="shared" si="31"/>
        <v>0</v>
      </c>
      <c r="BU193" s="38">
        <f t="shared" si="32"/>
        <v>0</v>
      </c>
      <c r="BV193" s="38">
        <f t="shared" si="33"/>
        <v>0</v>
      </c>
      <c r="BW193" s="38">
        <f t="shared" si="34"/>
        <v>0</v>
      </c>
      <c r="BX193" s="38">
        <f t="shared" si="35"/>
        <v>0</v>
      </c>
      <c r="BY193" s="38">
        <f t="shared" si="36"/>
        <v>0</v>
      </c>
      <c r="BZ193" s="38">
        <f t="shared" si="37"/>
        <v>0</v>
      </c>
      <c r="CA193" s="38">
        <f t="shared" si="38"/>
        <v>0</v>
      </c>
      <c r="CB193" s="14"/>
      <c r="CC193" s="14"/>
      <c r="CD193" s="14"/>
    </row>
    <row r="194" spans="1:82" x14ac:dyDescent="0.25">
      <c r="A194" s="37">
        <f>Accueil!C25</f>
        <v>13</v>
      </c>
      <c r="B194" s="37">
        <f>Accueil!D25</f>
        <v>0</v>
      </c>
      <c r="C194" s="37">
        <f>Accueil!E25</f>
        <v>0</v>
      </c>
      <c r="D194" s="37">
        <f>Accueil!F25</f>
        <v>0</v>
      </c>
      <c r="E194" s="37">
        <f>Accueil!G25</f>
        <v>0</v>
      </c>
      <c r="F194" s="37">
        <f>Accueil!H25</f>
        <v>0</v>
      </c>
      <c r="G194" s="37">
        <f>Accueil!I25</f>
        <v>0</v>
      </c>
      <c r="H194" s="37">
        <f>Accueil!J25</f>
        <v>0</v>
      </c>
      <c r="I194" s="37">
        <f>Accueil!K25</f>
        <v>0</v>
      </c>
      <c r="J194" s="37">
        <f>Accueil!L25</f>
        <v>0</v>
      </c>
      <c r="K194" s="37">
        <f>Accueil!M25</f>
        <v>0</v>
      </c>
      <c r="L194" s="37">
        <f>Accueil!N25</f>
        <v>0</v>
      </c>
      <c r="M194" s="37">
        <f>Accueil!O25</f>
        <v>0</v>
      </c>
      <c r="N194" s="37">
        <f>Accueil!P25</f>
        <v>0</v>
      </c>
      <c r="O194" s="37">
        <f>Accueil!Q25</f>
        <v>0</v>
      </c>
      <c r="P194" s="37">
        <f>Accueil!R25</f>
        <v>0</v>
      </c>
      <c r="Q194" s="37">
        <f>Accueil!S25</f>
        <v>0</v>
      </c>
      <c r="R194" s="37">
        <f>Accueil!T25</f>
        <v>0</v>
      </c>
      <c r="S194" s="37">
        <f>Accueil!U25</f>
        <v>0</v>
      </c>
      <c r="T194" s="37">
        <f>Accueil!V25</f>
        <v>0</v>
      </c>
      <c r="U194" s="37">
        <f>Accueil!W25</f>
        <v>0</v>
      </c>
      <c r="V194" s="37">
        <f>Accueil!X25</f>
        <v>0</v>
      </c>
      <c r="W194" s="37">
        <f>Accueil!Y25</f>
        <v>0</v>
      </c>
      <c r="X194" s="37">
        <f>Accueil!Z25</f>
        <v>0</v>
      </c>
      <c r="Y194" s="37">
        <f>Accueil!AA25</f>
        <v>0</v>
      </c>
      <c r="Z194" s="37">
        <f>Accueil!AB25</f>
        <v>0</v>
      </c>
      <c r="AA194" s="37">
        <f>Accueil!AC25</f>
        <v>0</v>
      </c>
      <c r="AB194" s="37">
        <f>Accueil!AD25</f>
        <v>0</v>
      </c>
      <c r="AC194" s="37">
        <f>Accueil!AE25</f>
        <v>0</v>
      </c>
      <c r="AD194" s="37">
        <f>Accueil!AF25</f>
        <v>0</v>
      </c>
      <c r="AE194" s="37">
        <f>Accueil!AG25</f>
        <v>0</v>
      </c>
      <c r="AF194" s="37">
        <f>Accueil!AH25</f>
        <v>0</v>
      </c>
      <c r="AG194" s="37">
        <f>Accueil!AI25</f>
        <v>0</v>
      </c>
      <c r="AH194" s="37">
        <f>Accueil!AJ25</f>
        <v>0</v>
      </c>
      <c r="AI194" s="37">
        <f>Accueil!AK25</f>
        <v>0</v>
      </c>
      <c r="AJ194" s="37">
        <f>Accueil!AL25</f>
        <v>0</v>
      </c>
      <c r="AK194" s="37">
        <f>Accueil!AM25</f>
        <v>0</v>
      </c>
      <c r="AL194" s="37">
        <f>Accueil!AN25</f>
        <v>0</v>
      </c>
      <c r="AM194" s="37">
        <f>Accueil!AO25</f>
        <v>0</v>
      </c>
      <c r="AN194" s="37">
        <f>Accueil!AP25</f>
        <v>0</v>
      </c>
      <c r="AO194" s="37" t="str">
        <f>Accueil!AQ25</f>
        <v/>
      </c>
      <c r="AP194" s="38">
        <f t="shared" si="1"/>
        <v>0</v>
      </c>
      <c r="AQ194" s="38">
        <f t="shared" si="2"/>
        <v>0</v>
      </c>
      <c r="AR194" s="38">
        <f t="shared" si="3"/>
        <v>0</v>
      </c>
      <c r="AS194" s="38">
        <f t="shared" si="4"/>
        <v>0</v>
      </c>
      <c r="AT194" s="38">
        <f t="shared" si="5"/>
        <v>0</v>
      </c>
      <c r="AU194" s="38">
        <f t="shared" si="6"/>
        <v>0</v>
      </c>
      <c r="AV194" s="38">
        <f t="shared" si="7"/>
        <v>0</v>
      </c>
      <c r="AW194" s="38">
        <f t="shared" si="8"/>
        <v>0</v>
      </c>
      <c r="AX194" s="38">
        <f t="shared" si="9"/>
        <v>0</v>
      </c>
      <c r="AY194" s="38">
        <f t="shared" si="10"/>
        <v>0</v>
      </c>
      <c r="AZ194" s="38">
        <f t="shared" si="11"/>
        <v>0</v>
      </c>
      <c r="BA194" s="38">
        <f t="shared" si="12"/>
        <v>0</v>
      </c>
      <c r="BB194" s="38">
        <f t="shared" si="13"/>
        <v>0</v>
      </c>
      <c r="BC194" s="38">
        <f t="shared" si="14"/>
        <v>0</v>
      </c>
      <c r="BD194" s="38">
        <f t="shared" si="15"/>
        <v>0</v>
      </c>
      <c r="BE194" s="38">
        <f t="shared" si="16"/>
        <v>0</v>
      </c>
      <c r="BF194" s="38">
        <f t="shared" si="17"/>
        <v>0</v>
      </c>
      <c r="BG194" s="38">
        <f t="shared" si="18"/>
        <v>0</v>
      </c>
      <c r="BH194" s="38">
        <f t="shared" si="19"/>
        <v>0</v>
      </c>
      <c r="BI194" s="38">
        <f t="shared" si="20"/>
        <v>0</v>
      </c>
      <c r="BJ194" s="38">
        <f t="shared" si="21"/>
        <v>0</v>
      </c>
      <c r="BK194" s="38">
        <f t="shared" si="22"/>
        <v>0</v>
      </c>
      <c r="BL194" s="38">
        <f t="shared" si="23"/>
        <v>0</v>
      </c>
      <c r="BM194" s="38">
        <f t="shared" si="24"/>
        <v>0</v>
      </c>
      <c r="BN194" s="38">
        <f t="shared" si="25"/>
        <v>0</v>
      </c>
      <c r="BO194" s="38">
        <f t="shared" si="26"/>
        <v>0</v>
      </c>
      <c r="BP194" s="38">
        <f t="shared" si="27"/>
        <v>0</v>
      </c>
      <c r="BQ194" s="38">
        <f t="shared" si="28"/>
        <v>0</v>
      </c>
      <c r="BR194" s="38">
        <f t="shared" si="29"/>
        <v>0</v>
      </c>
      <c r="BS194" s="38">
        <f t="shared" si="30"/>
        <v>0</v>
      </c>
      <c r="BT194" s="38">
        <f t="shared" si="31"/>
        <v>0</v>
      </c>
      <c r="BU194" s="38">
        <f t="shared" si="32"/>
        <v>0</v>
      </c>
      <c r="BV194" s="38">
        <f t="shared" si="33"/>
        <v>0</v>
      </c>
      <c r="BW194" s="38">
        <f t="shared" si="34"/>
        <v>0</v>
      </c>
      <c r="BX194" s="38">
        <f t="shared" si="35"/>
        <v>0</v>
      </c>
      <c r="BY194" s="38">
        <f t="shared" si="36"/>
        <v>0</v>
      </c>
      <c r="BZ194" s="38">
        <f t="shared" si="37"/>
        <v>0</v>
      </c>
      <c r="CA194" s="38">
        <f t="shared" si="38"/>
        <v>0</v>
      </c>
      <c r="CB194" s="14"/>
      <c r="CC194" s="14"/>
      <c r="CD194" s="14"/>
    </row>
    <row r="195" spans="1:82" x14ac:dyDescent="0.25">
      <c r="A195" s="37">
        <f>Accueil!C26</f>
        <v>14</v>
      </c>
      <c r="B195" s="37">
        <f>Accueil!D26</f>
        <v>0</v>
      </c>
      <c r="C195" s="37">
        <f>Accueil!E26</f>
        <v>0</v>
      </c>
      <c r="D195" s="37">
        <f>Accueil!F26</f>
        <v>0</v>
      </c>
      <c r="E195" s="37">
        <f>Accueil!G26</f>
        <v>0</v>
      </c>
      <c r="F195" s="37">
        <f>Accueil!H26</f>
        <v>0</v>
      </c>
      <c r="G195" s="37">
        <f>Accueil!I26</f>
        <v>0</v>
      </c>
      <c r="H195" s="37">
        <f>Accueil!J26</f>
        <v>0</v>
      </c>
      <c r="I195" s="37">
        <f>Accueil!K26</f>
        <v>0</v>
      </c>
      <c r="J195" s="37">
        <f>Accueil!L26</f>
        <v>0</v>
      </c>
      <c r="K195" s="37">
        <f>Accueil!M26</f>
        <v>0</v>
      </c>
      <c r="L195" s="37">
        <f>Accueil!N26</f>
        <v>0</v>
      </c>
      <c r="M195" s="37">
        <f>Accueil!O26</f>
        <v>0</v>
      </c>
      <c r="N195" s="37">
        <f>Accueil!P26</f>
        <v>0</v>
      </c>
      <c r="O195" s="37">
        <f>Accueil!Q26</f>
        <v>0</v>
      </c>
      <c r="P195" s="37">
        <f>Accueil!R26</f>
        <v>0</v>
      </c>
      <c r="Q195" s="37">
        <f>Accueil!S26</f>
        <v>0</v>
      </c>
      <c r="R195" s="37">
        <f>Accueil!T26</f>
        <v>0</v>
      </c>
      <c r="S195" s="37">
        <f>Accueil!U26</f>
        <v>0</v>
      </c>
      <c r="T195" s="37">
        <f>Accueil!V26</f>
        <v>0</v>
      </c>
      <c r="U195" s="37">
        <f>Accueil!W26</f>
        <v>0</v>
      </c>
      <c r="V195" s="37">
        <f>Accueil!X26</f>
        <v>0</v>
      </c>
      <c r="W195" s="37">
        <f>Accueil!Y26</f>
        <v>0</v>
      </c>
      <c r="X195" s="37">
        <f>Accueil!Z26</f>
        <v>0</v>
      </c>
      <c r="Y195" s="37">
        <f>Accueil!AA26</f>
        <v>0</v>
      </c>
      <c r="Z195" s="37">
        <f>Accueil!AB26</f>
        <v>0</v>
      </c>
      <c r="AA195" s="37">
        <f>Accueil!AC26</f>
        <v>0</v>
      </c>
      <c r="AB195" s="37">
        <f>Accueil!AD26</f>
        <v>0</v>
      </c>
      <c r="AC195" s="37">
        <f>Accueil!AE26</f>
        <v>0</v>
      </c>
      <c r="AD195" s="37">
        <f>Accueil!AF26</f>
        <v>0</v>
      </c>
      <c r="AE195" s="37">
        <f>Accueil!AG26</f>
        <v>0</v>
      </c>
      <c r="AF195" s="37">
        <f>Accueil!AH26</f>
        <v>0</v>
      </c>
      <c r="AG195" s="37">
        <f>Accueil!AI26</f>
        <v>0</v>
      </c>
      <c r="AH195" s="37">
        <f>Accueil!AJ26</f>
        <v>0</v>
      </c>
      <c r="AI195" s="37">
        <f>Accueil!AK26</f>
        <v>0</v>
      </c>
      <c r="AJ195" s="37">
        <f>Accueil!AL26</f>
        <v>0</v>
      </c>
      <c r="AK195" s="37">
        <f>Accueil!AM26</f>
        <v>0</v>
      </c>
      <c r="AL195" s="37">
        <f>Accueil!AN26</f>
        <v>0</v>
      </c>
      <c r="AM195" s="37">
        <f>Accueil!AO26</f>
        <v>0</v>
      </c>
      <c r="AN195" s="37">
        <f>Accueil!AP26</f>
        <v>0</v>
      </c>
      <c r="AO195" s="37" t="str">
        <f>Accueil!AQ26</f>
        <v/>
      </c>
      <c r="AP195" s="38">
        <f t="shared" si="1"/>
        <v>0</v>
      </c>
      <c r="AQ195" s="38">
        <f t="shared" si="2"/>
        <v>0</v>
      </c>
      <c r="AR195" s="38">
        <f t="shared" si="3"/>
        <v>0</v>
      </c>
      <c r="AS195" s="38">
        <f t="shared" si="4"/>
        <v>0</v>
      </c>
      <c r="AT195" s="38">
        <f t="shared" si="5"/>
        <v>0</v>
      </c>
      <c r="AU195" s="38">
        <f t="shared" si="6"/>
        <v>0</v>
      </c>
      <c r="AV195" s="38">
        <f t="shared" si="7"/>
        <v>0</v>
      </c>
      <c r="AW195" s="38">
        <f t="shared" si="8"/>
        <v>0</v>
      </c>
      <c r="AX195" s="38">
        <f t="shared" si="9"/>
        <v>0</v>
      </c>
      <c r="AY195" s="38">
        <f t="shared" si="10"/>
        <v>0</v>
      </c>
      <c r="AZ195" s="38">
        <f t="shared" si="11"/>
        <v>0</v>
      </c>
      <c r="BA195" s="38">
        <f t="shared" si="12"/>
        <v>0</v>
      </c>
      <c r="BB195" s="38">
        <f t="shared" si="13"/>
        <v>0</v>
      </c>
      <c r="BC195" s="38">
        <f t="shared" si="14"/>
        <v>0</v>
      </c>
      <c r="BD195" s="38">
        <f t="shared" si="15"/>
        <v>0</v>
      </c>
      <c r="BE195" s="38">
        <f t="shared" si="16"/>
        <v>0</v>
      </c>
      <c r="BF195" s="38">
        <f t="shared" si="17"/>
        <v>0</v>
      </c>
      <c r="BG195" s="38">
        <f t="shared" si="18"/>
        <v>0</v>
      </c>
      <c r="BH195" s="38">
        <f t="shared" si="19"/>
        <v>0</v>
      </c>
      <c r="BI195" s="38">
        <f t="shared" si="20"/>
        <v>0</v>
      </c>
      <c r="BJ195" s="38">
        <f t="shared" si="21"/>
        <v>0</v>
      </c>
      <c r="BK195" s="38">
        <f t="shared" si="22"/>
        <v>0</v>
      </c>
      <c r="BL195" s="38">
        <f t="shared" si="23"/>
        <v>0</v>
      </c>
      <c r="BM195" s="38">
        <f t="shared" si="24"/>
        <v>0</v>
      </c>
      <c r="BN195" s="38">
        <f t="shared" si="25"/>
        <v>0</v>
      </c>
      <c r="BO195" s="38">
        <f t="shared" si="26"/>
        <v>0</v>
      </c>
      <c r="BP195" s="38">
        <f t="shared" si="27"/>
        <v>0</v>
      </c>
      <c r="BQ195" s="38">
        <f t="shared" si="28"/>
        <v>0</v>
      </c>
      <c r="BR195" s="38">
        <f t="shared" si="29"/>
        <v>0</v>
      </c>
      <c r="BS195" s="38">
        <f t="shared" si="30"/>
        <v>0</v>
      </c>
      <c r="BT195" s="38">
        <f t="shared" si="31"/>
        <v>0</v>
      </c>
      <c r="BU195" s="38">
        <f t="shared" si="32"/>
        <v>0</v>
      </c>
      <c r="BV195" s="38">
        <f t="shared" si="33"/>
        <v>0</v>
      </c>
      <c r="BW195" s="38">
        <f t="shared" si="34"/>
        <v>0</v>
      </c>
      <c r="BX195" s="38">
        <f t="shared" si="35"/>
        <v>0</v>
      </c>
      <c r="BY195" s="38">
        <f t="shared" si="36"/>
        <v>0</v>
      </c>
      <c r="BZ195" s="38">
        <f t="shared" si="37"/>
        <v>0</v>
      </c>
      <c r="CA195" s="38">
        <f t="shared" si="38"/>
        <v>0</v>
      </c>
      <c r="CB195" s="14"/>
      <c r="CC195" s="14"/>
      <c r="CD195" s="14"/>
    </row>
    <row r="196" spans="1:82" x14ac:dyDescent="0.25">
      <c r="A196" s="37">
        <f>Accueil!C27</f>
        <v>15</v>
      </c>
      <c r="B196" s="37">
        <f>Accueil!D27</f>
        <v>0</v>
      </c>
      <c r="C196" s="37">
        <f>Accueil!E27</f>
        <v>0</v>
      </c>
      <c r="D196" s="37">
        <f>Accueil!F27</f>
        <v>0</v>
      </c>
      <c r="E196" s="37">
        <f>Accueil!G27</f>
        <v>0</v>
      </c>
      <c r="F196" s="37">
        <f>Accueil!H27</f>
        <v>0</v>
      </c>
      <c r="G196" s="37">
        <f>Accueil!I27</f>
        <v>0</v>
      </c>
      <c r="H196" s="37">
        <f>Accueil!J27</f>
        <v>0</v>
      </c>
      <c r="I196" s="37">
        <f>Accueil!K27</f>
        <v>0</v>
      </c>
      <c r="J196" s="37">
        <f>Accueil!L27</f>
        <v>0</v>
      </c>
      <c r="K196" s="37">
        <f>Accueil!M27</f>
        <v>0</v>
      </c>
      <c r="L196" s="37">
        <f>Accueil!N27</f>
        <v>0</v>
      </c>
      <c r="M196" s="37">
        <f>Accueil!O27</f>
        <v>0</v>
      </c>
      <c r="N196" s="37">
        <f>Accueil!P27</f>
        <v>0</v>
      </c>
      <c r="O196" s="37">
        <f>Accueil!Q27</f>
        <v>0</v>
      </c>
      <c r="P196" s="37">
        <f>Accueil!R27</f>
        <v>0</v>
      </c>
      <c r="Q196" s="37">
        <f>Accueil!S27</f>
        <v>0</v>
      </c>
      <c r="R196" s="37">
        <f>Accueil!T27</f>
        <v>0</v>
      </c>
      <c r="S196" s="37">
        <f>Accueil!U27</f>
        <v>0</v>
      </c>
      <c r="T196" s="37">
        <f>Accueil!V27</f>
        <v>0</v>
      </c>
      <c r="U196" s="37">
        <f>Accueil!W27</f>
        <v>0</v>
      </c>
      <c r="V196" s="37">
        <f>Accueil!X27</f>
        <v>0</v>
      </c>
      <c r="W196" s="37">
        <f>Accueil!Y27</f>
        <v>0</v>
      </c>
      <c r="X196" s="37">
        <f>Accueil!Z27</f>
        <v>0</v>
      </c>
      <c r="Y196" s="37">
        <f>Accueil!AA27</f>
        <v>0</v>
      </c>
      <c r="Z196" s="37">
        <f>Accueil!AB27</f>
        <v>0</v>
      </c>
      <c r="AA196" s="37">
        <f>Accueil!AC27</f>
        <v>0</v>
      </c>
      <c r="AB196" s="37">
        <f>Accueil!AD27</f>
        <v>0</v>
      </c>
      <c r="AC196" s="37">
        <f>Accueil!AE27</f>
        <v>0</v>
      </c>
      <c r="AD196" s="37">
        <f>Accueil!AF27</f>
        <v>0</v>
      </c>
      <c r="AE196" s="37">
        <f>Accueil!AG27</f>
        <v>0</v>
      </c>
      <c r="AF196" s="37">
        <f>Accueil!AH27</f>
        <v>0</v>
      </c>
      <c r="AG196" s="37">
        <f>Accueil!AI27</f>
        <v>0</v>
      </c>
      <c r="AH196" s="37">
        <f>Accueil!AJ27</f>
        <v>0</v>
      </c>
      <c r="AI196" s="37">
        <f>Accueil!AK27</f>
        <v>0</v>
      </c>
      <c r="AJ196" s="37">
        <f>Accueil!AL27</f>
        <v>0</v>
      </c>
      <c r="AK196" s="37">
        <f>Accueil!AM27</f>
        <v>0</v>
      </c>
      <c r="AL196" s="37">
        <f>Accueil!AN27</f>
        <v>0</v>
      </c>
      <c r="AM196" s="37">
        <f>Accueil!AO27</f>
        <v>0</v>
      </c>
      <c r="AN196" s="37">
        <f>Accueil!AP27</f>
        <v>0</v>
      </c>
      <c r="AO196" s="37" t="str">
        <f>Accueil!AQ27</f>
        <v/>
      </c>
      <c r="AP196" s="38">
        <f t="shared" si="1"/>
        <v>0</v>
      </c>
      <c r="AQ196" s="38">
        <f t="shared" si="2"/>
        <v>0</v>
      </c>
      <c r="AR196" s="38">
        <f t="shared" si="3"/>
        <v>0</v>
      </c>
      <c r="AS196" s="38">
        <f t="shared" si="4"/>
        <v>0</v>
      </c>
      <c r="AT196" s="38">
        <f t="shared" si="5"/>
        <v>0</v>
      </c>
      <c r="AU196" s="38">
        <f t="shared" si="6"/>
        <v>0</v>
      </c>
      <c r="AV196" s="38">
        <f t="shared" si="7"/>
        <v>0</v>
      </c>
      <c r="AW196" s="38">
        <f t="shared" si="8"/>
        <v>0</v>
      </c>
      <c r="AX196" s="38">
        <f t="shared" si="9"/>
        <v>0</v>
      </c>
      <c r="AY196" s="38">
        <f t="shared" si="10"/>
        <v>0</v>
      </c>
      <c r="AZ196" s="38">
        <f t="shared" si="11"/>
        <v>0</v>
      </c>
      <c r="BA196" s="38">
        <f t="shared" si="12"/>
        <v>0</v>
      </c>
      <c r="BB196" s="38">
        <f t="shared" si="13"/>
        <v>0</v>
      </c>
      <c r="BC196" s="38">
        <f t="shared" si="14"/>
        <v>0</v>
      </c>
      <c r="BD196" s="38">
        <f t="shared" si="15"/>
        <v>0</v>
      </c>
      <c r="BE196" s="38">
        <f t="shared" si="16"/>
        <v>0</v>
      </c>
      <c r="BF196" s="38">
        <f t="shared" si="17"/>
        <v>0</v>
      </c>
      <c r="BG196" s="38">
        <f t="shared" si="18"/>
        <v>0</v>
      </c>
      <c r="BH196" s="38">
        <f t="shared" si="19"/>
        <v>0</v>
      </c>
      <c r="BI196" s="38">
        <f t="shared" si="20"/>
        <v>0</v>
      </c>
      <c r="BJ196" s="38">
        <f t="shared" si="21"/>
        <v>0</v>
      </c>
      <c r="BK196" s="38">
        <f t="shared" si="22"/>
        <v>0</v>
      </c>
      <c r="BL196" s="38">
        <f t="shared" si="23"/>
        <v>0</v>
      </c>
      <c r="BM196" s="38">
        <f t="shared" si="24"/>
        <v>0</v>
      </c>
      <c r="BN196" s="38">
        <f t="shared" si="25"/>
        <v>0</v>
      </c>
      <c r="BO196" s="38">
        <f t="shared" si="26"/>
        <v>0</v>
      </c>
      <c r="BP196" s="38">
        <f t="shared" si="27"/>
        <v>0</v>
      </c>
      <c r="BQ196" s="38">
        <f t="shared" si="28"/>
        <v>0</v>
      </c>
      <c r="BR196" s="38">
        <f t="shared" si="29"/>
        <v>0</v>
      </c>
      <c r="BS196" s="38">
        <f t="shared" si="30"/>
        <v>0</v>
      </c>
      <c r="BT196" s="38">
        <f t="shared" si="31"/>
        <v>0</v>
      </c>
      <c r="BU196" s="38">
        <f t="shared" si="32"/>
        <v>0</v>
      </c>
      <c r="BV196" s="38">
        <f t="shared" si="33"/>
        <v>0</v>
      </c>
      <c r="BW196" s="38">
        <f t="shared" si="34"/>
        <v>0</v>
      </c>
      <c r="BX196" s="38">
        <f t="shared" si="35"/>
        <v>0</v>
      </c>
      <c r="BY196" s="38">
        <f t="shared" si="36"/>
        <v>0</v>
      </c>
      <c r="BZ196" s="38">
        <f t="shared" si="37"/>
        <v>0</v>
      </c>
      <c r="CA196" s="38">
        <f t="shared" si="38"/>
        <v>0</v>
      </c>
      <c r="CB196" s="14"/>
      <c r="CC196" s="14"/>
      <c r="CD196" s="14"/>
    </row>
    <row r="197" spans="1:82" x14ac:dyDescent="0.25">
      <c r="A197" s="37">
        <f>Accueil!C28</f>
        <v>16</v>
      </c>
      <c r="B197" s="37">
        <f>Accueil!D28</f>
        <v>0</v>
      </c>
      <c r="C197" s="37">
        <f>Accueil!E28</f>
        <v>0</v>
      </c>
      <c r="D197" s="37">
        <f>Accueil!F28</f>
        <v>0</v>
      </c>
      <c r="E197" s="37">
        <f>Accueil!G28</f>
        <v>0</v>
      </c>
      <c r="F197" s="37">
        <f>Accueil!H28</f>
        <v>0</v>
      </c>
      <c r="G197" s="37">
        <f>Accueil!I28</f>
        <v>0</v>
      </c>
      <c r="H197" s="37">
        <f>Accueil!J28</f>
        <v>0</v>
      </c>
      <c r="I197" s="37">
        <f>Accueil!K28</f>
        <v>0</v>
      </c>
      <c r="J197" s="37">
        <f>Accueil!L28</f>
        <v>0</v>
      </c>
      <c r="K197" s="37">
        <f>Accueil!M28</f>
        <v>0</v>
      </c>
      <c r="L197" s="37">
        <f>Accueil!N28</f>
        <v>0</v>
      </c>
      <c r="M197" s="37">
        <f>Accueil!O28</f>
        <v>0</v>
      </c>
      <c r="N197" s="37">
        <f>Accueil!P28</f>
        <v>0</v>
      </c>
      <c r="O197" s="37">
        <f>Accueil!Q28</f>
        <v>0</v>
      </c>
      <c r="P197" s="37">
        <f>Accueil!R28</f>
        <v>0</v>
      </c>
      <c r="Q197" s="37">
        <f>Accueil!S28</f>
        <v>0</v>
      </c>
      <c r="R197" s="37">
        <f>Accueil!T28</f>
        <v>0</v>
      </c>
      <c r="S197" s="37">
        <f>Accueil!U28</f>
        <v>0</v>
      </c>
      <c r="T197" s="37">
        <f>Accueil!V28</f>
        <v>0</v>
      </c>
      <c r="U197" s="37">
        <f>Accueil!W28</f>
        <v>0</v>
      </c>
      <c r="V197" s="37">
        <f>Accueil!X28</f>
        <v>0</v>
      </c>
      <c r="W197" s="37">
        <f>Accueil!Y28</f>
        <v>0</v>
      </c>
      <c r="X197" s="37">
        <f>Accueil!Z28</f>
        <v>0</v>
      </c>
      <c r="Y197" s="37">
        <f>Accueil!AA28</f>
        <v>0</v>
      </c>
      <c r="Z197" s="37">
        <f>Accueil!AB28</f>
        <v>0</v>
      </c>
      <c r="AA197" s="37">
        <f>Accueil!AC28</f>
        <v>0</v>
      </c>
      <c r="AB197" s="37">
        <f>Accueil!AD28</f>
        <v>0</v>
      </c>
      <c r="AC197" s="37">
        <f>Accueil!AE28</f>
        <v>0</v>
      </c>
      <c r="AD197" s="37">
        <f>Accueil!AF28</f>
        <v>0</v>
      </c>
      <c r="AE197" s="37">
        <f>Accueil!AG28</f>
        <v>0</v>
      </c>
      <c r="AF197" s="37">
        <f>Accueil!AH28</f>
        <v>0</v>
      </c>
      <c r="AG197" s="37">
        <f>Accueil!AI28</f>
        <v>0</v>
      </c>
      <c r="AH197" s="37">
        <f>Accueil!AJ28</f>
        <v>0</v>
      </c>
      <c r="AI197" s="37">
        <f>Accueil!AK28</f>
        <v>0</v>
      </c>
      <c r="AJ197" s="37">
        <f>Accueil!AL28</f>
        <v>0</v>
      </c>
      <c r="AK197" s="37">
        <f>Accueil!AM28</f>
        <v>0</v>
      </c>
      <c r="AL197" s="37">
        <f>Accueil!AN28</f>
        <v>0</v>
      </c>
      <c r="AM197" s="37">
        <f>Accueil!AO28</f>
        <v>0</v>
      </c>
      <c r="AN197" s="37">
        <f>Accueil!AP28</f>
        <v>0</v>
      </c>
      <c r="AO197" s="37" t="str">
        <f>Accueil!AQ28</f>
        <v/>
      </c>
      <c r="AP197" s="38">
        <f t="shared" si="1"/>
        <v>0</v>
      </c>
      <c r="AQ197" s="38">
        <f t="shared" si="2"/>
        <v>0</v>
      </c>
      <c r="AR197" s="38">
        <f t="shared" si="3"/>
        <v>0</v>
      </c>
      <c r="AS197" s="38">
        <f t="shared" si="4"/>
        <v>0</v>
      </c>
      <c r="AT197" s="38">
        <f t="shared" si="5"/>
        <v>0</v>
      </c>
      <c r="AU197" s="38">
        <f t="shared" si="6"/>
        <v>0</v>
      </c>
      <c r="AV197" s="38">
        <f t="shared" si="7"/>
        <v>0</v>
      </c>
      <c r="AW197" s="38">
        <f t="shared" si="8"/>
        <v>0</v>
      </c>
      <c r="AX197" s="38">
        <f t="shared" si="9"/>
        <v>0</v>
      </c>
      <c r="AY197" s="38">
        <f t="shared" si="10"/>
        <v>0</v>
      </c>
      <c r="AZ197" s="38">
        <f t="shared" si="11"/>
        <v>0</v>
      </c>
      <c r="BA197" s="38">
        <f t="shared" si="12"/>
        <v>0</v>
      </c>
      <c r="BB197" s="38">
        <f t="shared" si="13"/>
        <v>0</v>
      </c>
      <c r="BC197" s="38">
        <f t="shared" si="14"/>
        <v>0</v>
      </c>
      <c r="BD197" s="38">
        <f t="shared" si="15"/>
        <v>0</v>
      </c>
      <c r="BE197" s="38">
        <f t="shared" si="16"/>
        <v>0</v>
      </c>
      <c r="BF197" s="38">
        <f t="shared" si="17"/>
        <v>0</v>
      </c>
      <c r="BG197" s="38">
        <f t="shared" si="18"/>
        <v>0</v>
      </c>
      <c r="BH197" s="38">
        <f t="shared" si="19"/>
        <v>0</v>
      </c>
      <c r="BI197" s="38">
        <f t="shared" si="20"/>
        <v>0</v>
      </c>
      <c r="BJ197" s="38">
        <f t="shared" si="21"/>
        <v>0</v>
      </c>
      <c r="BK197" s="38">
        <f t="shared" si="22"/>
        <v>0</v>
      </c>
      <c r="BL197" s="38">
        <f t="shared" si="23"/>
        <v>0</v>
      </c>
      <c r="BM197" s="38">
        <f t="shared" si="24"/>
        <v>0</v>
      </c>
      <c r="BN197" s="38">
        <f t="shared" si="25"/>
        <v>0</v>
      </c>
      <c r="BO197" s="38">
        <f t="shared" si="26"/>
        <v>0</v>
      </c>
      <c r="BP197" s="38">
        <f t="shared" si="27"/>
        <v>0</v>
      </c>
      <c r="BQ197" s="38">
        <f t="shared" si="28"/>
        <v>0</v>
      </c>
      <c r="BR197" s="38">
        <f t="shared" si="29"/>
        <v>0</v>
      </c>
      <c r="BS197" s="38">
        <f t="shared" si="30"/>
        <v>0</v>
      </c>
      <c r="BT197" s="38">
        <f t="shared" si="31"/>
        <v>0</v>
      </c>
      <c r="BU197" s="38">
        <f t="shared" si="32"/>
        <v>0</v>
      </c>
      <c r="BV197" s="38">
        <f t="shared" si="33"/>
        <v>0</v>
      </c>
      <c r="BW197" s="38">
        <f t="shared" si="34"/>
        <v>0</v>
      </c>
      <c r="BX197" s="38">
        <f t="shared" si="35"/>
        <v>0</v>
      </c>
      <c r="BY197" s="38">
        <f t="shared" si="36"/>
        <v>0</v>
      </c>
      <c r="BZ197" s="38">
        <f t="shared" si="37"/>
        <v>0</v>
      </c>
      <c r="CA197" s="38">
        <f t="shared" si="38"/>
        <v>0</v>
      </c>
      <c r="CB197" s="14"/>
      <c r="CC197" s="14"/>
      <c r="CD197" s="14"/>
    </row>
    <row r="198" spans="1:82" x14ac:dyDescent="0.25">
      <c r="A198" s="37">
        <f>Accueil!C29</f>
        <v>17</v>
      </c>
      <c r="B198" s="37">
        <f>Accueil!D29</f>
        <v>0</v>
      </c>
      <c r="C198" s="37">
        <f>Accueil!E29</f>
        <v>0</v>
      </c>
      <c r="D198" s="37">
        <f>Accueil!F29</f>
        <v>0</v>
      </c>
      <c r="E198" s="37">
        <f>Accueil!G29</f>
        <v>0</v>
      </c>
      <c r="F198" s="37">
        <f>Accueil!H29</f>
        <v>0</v>
      </c>
      <c r="G198" s="37">
        <f>Accueil!I29</f>
        <v>0</v>
      </c>
      <c r="H198" s="37">
        <f>Accueil!J29</f>
        <v>0</v>
      </c>
      <c r="I198" s="37">
        <f>Accueil!K29</f>
        <v>0</v>
      </c>
      <c r="J198" s="37">
        <f>Accueil!L29</f>
        <v>0</v>
      </c>
      <c r="K198" s="37">
        <f>Accueil!M29</f>
        <v>0</v>
      </c>
      <c r="L198" s="37">
        <f>Accueil!N29</f>
        <v>0</v>
      </c>
      <c r="M198" s="37">
        <f>Accueil!O29</f>
        <v>0</v>
      </c>
      <c r="N198" s="37">
        <f>Accueil!P29</f>
        <v>0</v>
      </c>
      <c r="O198" s="37">
        <f>Accueil!Q29</f>
        <v>0</v>
      </c>
      <c r="P198" s="37">
        <f>Accueil!R29</f>
        <v>0</v>
      </c>
      <c r="Q198" s="37">
        <f>Accueil!S29</f>
        <v>0</v>
      </c>
      <c r="R198" s="37">
        <f>Accueil!T29</f>
        <v>0</v>
      </c>
      <c r="S198" s="37">
        <f>Accueil!U29</f>
        <v>0</v>
      </c>
      <c r="T198" s="37">
        <f>Accueil!V29</f>
        <v>0</v>
      </c>
      <c r="U198" s="37">
        <f>Accueil!W29</f>
        <v>0</v>
      </c>
      <c r="V198" s="37">
        <f>Accueil!X29</f>
        <v>0</v>
      </c>
      <c r="W198" s="37">
        <f>Accueil!Y29</f>
        <v>0</v>
      </c>
      <c r="X198" s="37">
        <f>Accueil!Z29</f>
        <v>0</v>
      </c>
      <c r="Y198" s="37">
        <f>Accueil!AA29</f>
        <v>0</v>
      </c>
      <c r="Z198" s="37">
        <f>Accueil!AB29</f>
        <v>0</v>
      </c>
      <c r="AA198" s="37">
        <f>Accueil!AC29</f>
        <v>0</v>
      </c>
      <c r="AB198" s="37">
        <f>Accueil!AD29</f>
        <v>0</v>
      </c>
      <c r="AC198" s="37">
        <f>Accueil!AE29</f>
        <v>0</v>
      </c>
      <c r="AD198" s="37">
        <f>Accueil!AF29</f>
        <v>0</v>
      </c>
      <c r="AE198" s="37">
        <f>Accueil!AG29</f>
        <v>0</v>
      </c>
      <c r="AF198" s="37">
        <f>Accueil!AH29</f>
        <v>0</v>
      </c>
      <c r="AG198" s="37">
        <f>Accueil!AI29</f>
        <v>0</v>
      </c>
      <c r="AH198" s="37">
        <f>Accueil!AJ29</f>
        <v>0</v>
      </c>
      <c r="AI198" s="37">
        <f>Accueil!AK29</f>
        <v>0</v>
      </c>
      <c r="AJ198" s="37">
        <f>Accueil!AL29</f>
        <v>0</v>
      </c>
      <c r="AK198" s="37">
        <f>Accueil!AM29</f>
        <v>0</v>
      </c>
      <c r="AL198" s="37">
        <f>Accueil!AN29</f>
        <v>0</v>
      </c>
      <c r="AM198" s="37">
        <f>Accueil!AO29</f>
        <v>0</v>
      </c>
      <c r="AN198" s="37">
        <f>Accueil!AP29</f>
        <v>0</v>
      </c>
      <c r="AO198" s="37" t="str">
        <f>Accueil!AQ29</f>
        <v/>
      </c>
      <c r="AP198" s="38">
        <f t="shared" si="1"/>
        <v>0</v>
      </c>
      <c r="AQ198" s="38">
        <f t="shared" si="2"/>
        <v>0</v>
      </c>
      <c r="AR198" s="38">
        <f t="shared" si="3"/>
        <v>0</v>
      </c>
      <c r="AS198" s="38">
        <f t="shared" si="4"/>
        <v>0</v>
      </c>
      <c r="AT198" s="38">
        <f t="shared" si="5"/>
        <v>0</v>
      </c>
      <c r="AU198" s="38">
        <f t="shared" si="6"/>
        <v>0</v>
      </c>
      <c r="AV198" s="38">
        <f t="shared" si="7"/>
        <v>0</v>
      </c>
      <c r="AW198" s="38">
        <f t="shared" si="8"/>
        <v>0</v>
      </c>
      <c r="AX198" s="38">
        <f t="shared" si="9"/>
        <v>0</v>
      </c>
      <c r="AY198" s="38">
        <f t="shared" si="10"/>
        <v>0</v>
      </c>
      <c r="AZ198" s="38">
        <f t="shared" si="11"/>
        <v>0</v>
      </c>
      <c r="BA198" s="38">
        <f t="shared" si="12"/>
        <v>0</v>
      </c>
      <c r="BB198" s="38">
        <f t="shared" si="13"/>
        <v>0</v>
      </c>
      <c r="BC198" s="38">
        <f t="shared" si="14"/>
        <v>0</v>
      </c>
      <c r="BD198" s="38">
        <f t="shared" si="15"/>
        <v>0</v>
      </c>
      <c r="BE198" s="38">
        <f t="shared" si="16"/>
        <v>0</v>
      </c>
      <c r="BF198" s="38">
        <f t="shared" si="17"/>
        <v>0</v>
      </c>
      <c r="BG198" s="38">
        <f t="shared" si="18"/>
        <v>0</v>
      </c>
      <c r="BH198" s="38">
        <f t="shared" si="19"/>
        <v>0</v>
      </c>
      <c r="BI198" s="38">
        <f t="shared" si="20"/>
        <v>0</v>
      </c>
      <c r="BJ198" s="38">
        <f t="shared" si="21"/>
        <v>0</v>
      </c>
      <c r="BK198" s="38">
        <f t="shared" si="22"/>
        <v>0</v>
      </c>
      <c r="BL198" s="38">
        <f t="shared" si="23"/>
        <v>0</v>
      </c>
      <c r="BM198" s="38">
        <f t="shared" si="24"/>
        <v>0</v>
      </c>
      <c r="BN198" s="38">
        <f t="shared" si="25"/>
        <v>0</v>
      </c>
      <c r="BO198" s="38">
        <f t="shared" si="26"/>
        <v>0</v>
      </c>
      <c r="BP198" s="38">
        <f t="shared" si="27"/>
        <v>0</v>
      </c>
      <c r="BQ198" s="38">
        <f t="shared" si="28"/>
        <v>0</v>
      </c>
      <c r="BR198" s="38">
        <f t="shared" si="29"/>
        <v>0</v>
      </c>
      <c r="BS198" s="38">
        <f t="shared" si="30"/>
        <v>0</v>
      </c>
      <c r="BT198" s="38">
        <f t="shared" si="31"/>
        <v>0</v>
      </c>
      <c r="BU198" s="38">
        <f t="shared" si="32"/>
        <v>0</v>
      </c>
      <c r="BV198" s="38">
        <f t="shared" si="33"/>
        <v>0</v>
      </c>
      <c r="BW198" s="38">
        <f t="shared" si="34"/>
        <v>0</v>
      </c>
      <c r="BX198" s="38">
        <f t="shared" si="35"/>
        <v>0</v>
      </c>
      <c r="BY198" s="38">
        <f t="shared" si="36"/>
        <v>0</v>
      </c>
      <c r="BZ198" s="38">
        <f t="shared" si="37"/>
        <v>0</v>
      </c>
      <c r="CA198" s="38">
        <f t="shared" si="38"/>
        <v>0</v>
      </c>
      <c r="CB198" s="14"/>
      <c r="CC198" s="14"/>
      <c r="CD198" s="14"/>
    </row>
    <row r="199" spans="1:82" x14ac:dyDescent="0.25">
      <c r="A199" s="37">
        <f>Accueil!C30</f>
        <v>18</v>
      </c>
      <c r="B199" s="37">
        <f>Accueil!D30</f>
        <v>0</v>
      </c>
      <c r="C199" s="37">
        <f>Accueil!E30</f>
        <v>0</v>
      </c>
      <c r="D199" s="37">
        <f>Accueil!F30</f>
        <v>0</v>
      </c>
      <c r="E199" s="37">
        <f>Accueil!G30</f>
        <v>0</v>
      </c>
      <c r="F199" s="37">
        <f>Accueil!H30</f>
        <v>0</v>
      </c>
      <c r="G199" s="37">
        <f>Accueil!I30</f>
        <v>0</v>
      </c>
      <c r="H199" s="37">
        <f>Accueil!J30</f>
        <v>0</v>
      </c>
      <c r="I199" s="37">
        <f>Accueil!K30</f>
        <v>0</v>
      </c>
      <c r="J199" s="37">
        <f>Accueil!L30</f>
        <v>0</v>
      </c>
      <c r="K199" s="37">
        <f>Accueil!M30</f>
        <v>0</v>
      </c>
      <c r="L199" s="37">
        <f>Accueil!N30</f>
        <v>0</v>
      </c>
      <c r="M199" s="37">
        <f>Accueil!O30</f>
        <v>0</v>
      </c>
      <c r="N199" s="37">
        <f>Accueil!P30</f>
        <v>0</v>
      </c>
      <c r="O199" s="37">
        <f>Accueil!Q30</f>
        <v>0</v>
      </c>
      <c r="P199" s="37">
        <f>Accueil!R30</f>
        <v>0</v>
      </c>
      <c r="Q199" s="37">
        <f>Accueil!S30</f>
        <v>0</v>
      </c>
      <c r="R199" s="37">
        <f>Accueil!T30</f>
        <v>0</v>
      </c>
      <c r="S199" s="37">
        <f>Accueil!U30</f>
        <v>0</v>
      </c>
      <c r="T199" s="37">
        <f>Accueil!V30</f>
        <v>0</v>
      </c>
      <c r="U199" s="37">
        <f>Accueil!W30</f>
        <v>0</v>
      </c>
      <c r="V199" s="37">
        <f>Accueil!X30</f>
        <v>0</v>
      </c>
      <c r="W199" s="37">
        <f>Accueil!Y30</f>
        <v>0</v>
      </c>
      <c r="X199" s="37">
        <f>Accueil!Z30</f>
        <v>0</v>
      </c>
      <c r="Y199" s="37">
        <f>Accueil!AA30</f>
        <v>0</v>
      </c>
      <c r="Z199" s="37">
        <f>Accueil!AB30</f>
        <v>0</v>
      </c>
      <c r="AA199" s="37">
        <f>Accueil!AC30</f>
        <v>0</v>
      </c>
      <c r="AB199" s="37">
        <f>Accueil!AD30</f>
        <v>0</v>
      </c>
      <c r="AC199" s="37">
        <f>Accueil!AE30</f>
        <v>0</v>
      </c>
      <c r="AD199" s="37">
        <f>Accueil!AF30</f>
        <v>0</v>
      </c>
      <c r="AE199" s="37">
        <f>Accueil!AG30</f>
        <v>0</v>
      </c>
      <c r="AF199" s="37">
        <f>Accueil!AH30</f>
        <v>0</v>
      </c>
      <c r="AG199" s="37">
        <f>Accueil!AI30</f>
        <v>0</v>
      </c>
      <c r="AH199" s="37">
        <f>Accueil!AJ30</f>
        <v>0</v>
      </c>
      <c r="AI199" s="37">
        <f>Accueil!AK30</f>
        <v>0</v>
      </c>
      <c r="AJ199" s="37">
        <f>Accueil!AL30</f>
        <v>0</v>
      </c>
      <c r="AK199" s="37">
        <f>Accueil!AM30</f>
        <v>0</v>
      </c>
      <c r="AL199" s="37">
        <f>Accueil!AN30</f>
        <v>0</v>
      </c>
      <c r="AM199" s="37">
        <f>Accueil!AO30</f>
        <v>0</v>
      </c>
      <c r="AN199" s="37">
        <f>Accueil!AP30</f>
        <v>0</v>
      </c>
      <c r="AO199" s="37" t="str">
        <f>Accueil!AQ30</f>
        <v/>
      </c>
      <c r="AP199" s="38">
        <f t="shared" si="1"/>
        <v>0</v>
      </c>
      <c r="AQ199" s="38">
        <f t="shared" si="2"/>
        <v>0</v>
      </c>
      <c r="AR199" s="38">
        <f t="shared" si="3"/>
        <v>0</v>
      </c>
      <c r="AS199" s="38">
        <f t="shared" si="4"/>
        <v>0</v>
      </c>
      <c r="AT199" s="38">
        <f t="shared" si="5"/>
        <v>0</v>
      </c>
      <c r="AU199" s="38">
        <f t="shared" si="6"/>
        <v>0</v>
      </c>
      <c r="AV199" s="38">
        <f t="shared" si="7"/>
        <v>0</v>
      </c>
      <c r="AW199" s="38">
        <f t="shared" si="8"/>
        <v>0</v>
      </c>
      <c r="AX199" s="38">
        <f t="shared" si="9"/>
        <v>0</v>
      </c>
      <c r="AY199" s="38">
        <f t="shared" si="10"/>
        <v>0</v>
      </c>
      <c r="AZ199" s="38">
        <f t="shared" si="11"/>
        <v>0</v>
      </c>
      <c r="BA199" s="38">
        <f t="shared" si="12"/>
        <v>0</v>
      </c>
      <c r="BB199" s="38">
        <f t="shared" si="13"/>
        <v>0</v>
      </c>
      <c r="BC199" s="38">
        <f t="shared" si="14"/>
        <v>0</v>
      </c>
      <c r="BD199" s="38">
        <f t="shared" si="15"/>
        <v>0</v>
      </c>
      <c r="BE199" s="38">
        <f t="shared" si="16"/>
        <v>0</v>
      </c>
      <c r="BF199" s="38">
        <f t="shared" si="17"/>
        <v>0</v>
      </c>
      <c r="BG199" s="38">
        <f t="shared" si="18"/>
        <v>0</v>
      </c>
      <c r="BH199" s="38">
        <f t="shared" si="19"/>
        <v>0</v>
      </c>
      <c r="BI199" s="38">
        <f t="shared" si="20"/>
        <v>0</v>
      </c>
      <c r="BJ199" s="38">
        <f t="shared" si="21"/>
        <v>0</v>
      </c>
      <c r="BK199" s="38">
        <f t="shared" si="22"/>
        <v>0</v>
      </c>
      <c r="BL199" s="38">
        <f t="shared" si="23"/>
        <v>0</v>
      </c>
      <c r="BM199" s="38">
        <f t="shared" si="24"/>
        <v>0</v>
      </c>
      <c r="BN199" s="38">
        <f t="shared" si="25"/>
        <v>0</v>
      </c>
      <c r="BO199" s="38">
        <f t="shared" si="26"/>
        <v>0</v>
      </c>
      <c r="BP199" s="38">
        <f t="shared" si="27"/>
        <v>0</v>
      </c>
      <c r="BQ199" s="38">
        <f t="shared" si="28"/>
        <v>0</v>
      </c>
      <c r="BR199" s="38">
        <f t="shared" si="29"/>
        <v>0</v>
      </c>
      <c r="BS199" s="38">
        <f t="shared" si="30"/>
        <v>0</v>
      </c>
      <c r="BT199" s="38">
        <f t="shared" si="31"/>
        <v>0</v>
      </c>
      <c r="BU199" s="38">
        <f t="shared" si="32"/>
        <v>0</v>
      </c>
      <c r="BV199" s="38">
        <f t="shared" si="33"/>
        <v>0</v>
      </c>
      <c r="BW199" s="38">
        <f t="shared" si="34"/>
        <v>0</v>
      </c>
      <c r="BX199" s="38">
        <f t="shared" si="35"/>
        <v>0</v>
      </c>
      <c r="BY199" s="38">
        <f t="shared" si="36"/>
        <v>0</v>
      </c>
      <c r="BZ199" s="38">
        <f t="shared" si="37"/>
        <v>0</v>
      </c>
      <c r="CA199" s="38">
        <f t="shared" si="38"/>
        <v>0</v>
      </c>
      <c r="CB199" s="14"/>
      <c r="CC199" s="14"/>
      <c r="CD199" s="14"/>
    </row>
    <row r="200" spans="1:82" x14ac:dyDescent="0.25">
      <c r="A200" s="37">
        <f>Accueil!C31</f>
        <v>19</v>
      </c>
      <c r="B200" s="37">
        <f>Accueil!D31</f>
        <v>0</v>
      </c>
      <c r="C200" s="37">
        <f>Accueil!E31</f>
        <v>0</v>
      </c>
      <c r="D200" s="37">
        <f>Accueil!F31</f>
        <v>0</v>
      </c>
      <c r="E200" s="37">
        <f>Accueil!G31</f>
        <v>0</v>
      </c>
      <c r="F200" s="37">
        <f>Accueil!H31</f>
        <v>0</v>
      </c>
      <c r="G200" s="37">
        <f>Accueil!I31</f>
        <v>0</v>
      </c>
      <c r="H200" s="37">
        <f>Accueil!J31</f>
        <v>0</v>
      </c>
      <c r="I200" s="37">
        <f>Accueil!K31</f>
        <v>0</v>
      </c>
      <c r="J200" s="37">
        <f>Accueil!L31</f>
        <v>0</v>
      </c>
      <c r="K200" s="37">
        <f>Accueil!M31</f>
        <v>0</v>
      </c>
      <c r="L200" s="37">
        <f>Accueil!N31</f>
        <v>0</v>
      </c>
      <c r="M200" s="37">
        <f>Accueil!O31</f>
        <v>0</v>
      </c>
      <c r="N200" s="37">
        <f>Accueil!P31</f>
        <v>0</v>
      </c>
      <c r="O200" s="37">
        <f>Accueil!Q31</f>
        <v>0</v>
      </c>
      <c r="P200" s="37">
        <f>Accueil!R31</f>
        <v>0</v>
      </c>
      <c r="Q200" s="37">
        <f>Accueil!S31</f>
        <v>0</v>
      </c>
      <c r="R200" s="37">
        <f>Accueil!T31</f>
        <v>0</v>
      </c>
      <c r="S200" s="37">
        <f>Accueil!U31</f>
        <v>0</v>
      </c>
      <c r="T200" s="37">
        <f>Accueil!V31</f>
        <v>0</v>
      </c>
      <c r="U200" s="37">
        <f>Accueil!W31</f>
        <v>0</v>
      </c>
      <c r="V200" s="37">
        <f>Accueil!X31</f>
        <v>0</v>
      </c>
      <c r="W200" s="37">
        <f>Accueil!Y31</f>
        <v>0</v>
      </c>
      <c r="X200" s="37">
        <f>Accueil!Z31</f>
        <v>0</v>
      </c>
      <c r="Y200" s="37">
        <f>Accueil!AA31</f>
        <v>0</v>
      </c>
      <c r="Z200" s="37">
        <f>Accueil!AB31</f>
        <v>0</v>
      </c>
      <c r="AA200" s="37">
        <f>Accueil!AC31</f>
        <v>0</v>
      </c>
      <c r="AB200" s="37">
        <f>Accueil!AD31</f>
        <v>0</v>
      </c>
      <c r="AC200" s="37">
        <f>Accueil!AE31</f>
        <v>0</v>
      </c>
      <c r="AD200" s="37">
        <f>Accueil!AF31</f>
        <v>0</v>
      </c>
      <c r="AE200" s="37">
        <f>Accueil!AG31</f>
        <v>0</v>
      </c>
      <c r="AF200" s="37">
        <f>Accueil!AH31</f>
        <v>0</v>
      </c>
      <c r="AG200" s="37">
        <f>Accueil!AI31</f>
        <v>0</v>
      </c>
      <c r="AH200" s="37">
        <f>Accueil!AJ31</f>
        <v>0</v>
      </c>
      <c r="AI200" s="37">
        <f>Accueil!AK31</f>
        <v>0</v>
      </c>
      <c r="AJ200" s="37">
        <f>Accueil!AL31</f>
        <v>0</v>
      </c>
      <c r="AK200" s="37">
        <f>Accueil!AM31</f>
        <v>0</v>
      </c>
      <c r="AL200" s="37">
        <f>Accueil!AN31</f>
        <v>0</v>
      </c>
      <c r="AM200" s="37">
        <f>Accueil!AO31</f>
        <v>0</v>
      </c>
      <c r="AN200" s="37">
        <f>Accueil!AP31</f>
        <v>0</v>
      </c>
      <c r="AO200" s="37" t="str">
        <f>Accueil!AQ31</f>
        <v/>
      </c>
      <c r="AP200" s="38">
        <f t="shared" si="1"/>
        <v>0</v>
      </c>
      <c r="AQ200" s="38">
        <f t="shared" si="2"/>
        <v>0</v>
      </c>
      <c r="AR200" s="38">
        <f t="shared" si="3"/>
        <v>0</v>
      </c>
      <c r="AS200" s="38">
        <f t="shared" si="4"/>
        <v>0</v>
      </c>
      <c r="AT200" s="38">
        <f t="shared" si="5"/>
        <v>0</v>
      </c>
      <c r="AU200" s="38">
        <f t="shared" si="6"/>
        <v>0</v>
      </c>
      <c r="AV200" s="38">
        <f t="shared" si="7"/>
        <v>0</v>
      </c>
      <c r="AW200" s="38">
        <f t="shared" si="8"/>
        <v>0</v>
      </c>
      <c r="AX200" s="38">
        <f t="shared" si="9"/>
        <v>0</v>
      </c>
      <c r="AY200" s="38">
        <f t="shared" si="10"/>
        <v>0</v>
      </c>
      <c r="AZ200" s="38">
        <f t="shared" si="11"/>
        <v>0</v>
      </c>
      <c r="BA200" s="38">
        <f t="shared" si="12"/>
        <v>0</v>
      </c>
      <c r="BB200" s="38">
        <f t="shared" si="13"/>
        <v>0</v>
      </c>
      <c r="BC200" s="38">
        <f t="shared" si="14"/>
        <v>0</v>
      </c>
      <c r="BD200" s="38">
        <f t="shared" si="15"/>
        <v>0</v>
      </c>
      <c r="BE200" s="38">
        <f t="shared" si="16"/>
        <v>0</v>
      </c>
      <c r="BF200" s="38">
        <f t="shared" si="17"/>
        <v>0</v>
      </c>
      <c r="BG200" s="38">
        <f t="shared" si="18"/>
        <v>0</v>
      </c>
      <c r="BH200" s="38">
        <f t="shared" si="19"/>
        <v>0</v>
      </c>
      <c r="BI200" s="38">
        <f t="shared" si="20"/>
        <v>0</v>
      </c>
      <c r="BJ200" s="38">
        <f t="shared" si="21"/>
        <v>0</v>
      </c>
      <c r="BK200" s="38">
        <f t="shared" si="22"/>
        <v>0</v>
      </c>
      <c r="BL200" s="38">
        <f t="shared" si="23"/>
        <v>0</v>
      </c>
      <c r="BM200" s="38">
        <f t="shared" si="24"/>
        <v>0</v>
      </c>
      <c r="BN200" s="38">
        <f t="shared" si="25"/>
        <v>0</v>
      </c>
      <c r="BO200" s="38">
        <f t="shared" si="26"/>
        <v>0</v>
      </c>
      <c r="BP200" s="38">
        <f t="shared" si="27"/>
        <v>0</v>
      </c>
      <c r="BQ200" s="38">
        <f t="shared" si="28"/>
        <v>0</v>
      </c>
      <c r="BR200" s="38">
        <f t="shared" si="29"/>
        <v>0</v>
      </c>
      <c r="BS200" s="38">
        <f t="shared" si="30"/>
        <v>0</v>
      </c>
      <c r="BT200" s="38">
        <f t="shared" si="31"/>
        <v>0</v>
      </c>
      <c r="BU200" s="38">
        <f t="shared" si="32"/>
        <v>0</v>
      </c>
      <c r="BV200" s="38">
        <f t="shared" si="33"/>
        <v>0</v>
      </c>
      <c r="BW200" s="38">
        <f t="shared" si="34"/>
        <v>0</v>
      </c>
      <c r="BX200" s="38">
        <f t="shared" si="35"/>
        <v>0</v>
      </c>
      <c r="BY200" s="38">
        <f t="shared" si="36"/>
        <v>0</v>
      </c>
      <c r="BZ200" s="38">
        <f t="shared" si="37"/>
        <v>0</v>
      </c>
      <c r="CA200" s="38">
        <f t="shared" si="38"/>
        <v>0</v>
      </c>
      <c r="CB200" s="14"/>
      <c r="CC200" s="14"/>
      <c r="CD200" s="14"/>
    </row>
    <row r="201" spans="1:82" x14ac:dyDescent="0.25">
      <c r="A201" s="37">
        <f>Accueil!C32</f>
        <v>20</v>
      </c>
      <c r="B201" s="37">
        <f>Accueil!D32</f>
        <v>0</v>
      </c>
      <c r="C201" s="37">
        <f>Accueil!E32</f>
        <v>0</v>
      </c>
      <c r="D201" s="37">
        <f>Accueil!F32</f>
        <v>0</v>
      </c>
      <c r="E201" s="37">
        <f>Accueil!G32</f>
        <v>0</v>
      </c>
      <c r="F201" s="37">
        <f>Accueil!H32</f>
        <v>0</v>
      </c>
      <c r="G201" s="37">
        <f>Accueil!I32</f>
        <v>0</v>
      </c>
      <c r="H201" s="37">
        <f>Accueil!J32</f>
        <v>0</v>
      </c>
      <c r="I201" s="37">
        <f>Accueil!K32</f>
        <v>0</v>
      </c>
      <c r="J201" s="37">
        <f>Accueil!L32</f>
        <v>0</v>
      </c>
      <c r="K201" s="37">
        <f>Accueil!M32</f>
        <v>0</v>
      </c>
      <c r="L201" s="37">
        <f>Accueil!N32</f>
        <v>0</v>
      </c>
      <c r="M201" s="37">
        <f>Accueil!O32</f>
        <v>0</v>
      </c>
      <c r="N201" s="37">
        <f>Accueil!P32</f>
        <v>0</v>
      </c>
      <c r="O201" s="37">
        <f>Accueil!Q32</f>
        <v>0</v>
      </c>
      <c r="P201" s="37">
        <f>Accueil!R32</f>
        <v>0</v>
      </c>
      <c r="Q201" s="37">
        <f>Accueil!S32</f>
        <v>0</v>
      </c>
      <c r="R201" s="37">
        <f>Accueil!T32</f>
        <v>0</v>
      </c>
      <c r="S201" s="37">
        <f>Accueil!U32</f>
        <v>0</v>
      </c>
      <c r="T201" s="37">
        <f>Accueil!V32</f>
        <v>0</v>
      </c>
      <c r="U201" s="37">
        <f>Accueil!W32</f>
        <v>0</v>
      </c>
      <c r="V201" s="37">
        <f>Accueil!X32</f>
        <v>0</v>
      </c>
      <c r="W201" s="37">
        <f>Accueil!Y32</f>
        <v>0</v>
      </c>
      <c r="X201" s="37">
        <f>Accueil!Z32</f>
        <v>0</v>
      </c>
      <c r="Y201" s="37">
        <f>Accueil!AA32</f>
        <v>0</v>
      </c>
      <c r="Z201" s="37">
        <f>Accueil!AB32</f>
        <v>0</v>
      </c>
      <c r="AA201" s="37">
        <f>Accueil!AC32</f>
        <v>0</v>
      </c>
      <c r="AB201" s="37">
        <f>Accueil!AD32</f>
        <v>0</v>
      </c>
      <c r="AC201" s="37">
        <f>Accueil!AE32</f>
        <v>0</v>
      </c>
      <c r="AD201" s="37">
        <f>Accueil!AF32</f>
        <v>0</v>
      </c>
      <c r="AE201" s="37">
        <f>Accueil!AG32</f>
        <v>0</v>
      </c>
      <c r="AF201" s="37">
        <f>Accueil!AH32</f>
        <v>0</v>
      </c>
      <c r="AG201" s="37">
        <f>Accueil!AI32</f>
        <v>0</v>
      </c>
      <c r="AH201" s="37">
        <f>Accueil!AJ32</f>
        <v>0</v>
      </c>
      <c r="AI201" s="37">
        <f>Accueil!AK32</f>
        <v>0</v>
      </c>
      <c r="AJ201" s="37">
        <f>Accueil!AL32</f>
        <v>0</v>
      </c>
      <c r="AK201" s="37">
        <f>Accueil!AM32</f>
        <v>0</v>
      </c>
      <c r="AL201" s="37">
        <f>Accueil!AN32</f>
        <v>0</v>
      </c>
      <c r="AM201" s="37">
        <f>Accueil!AO32</f>
        <v>0</v>
      </c>
      <c r="AN201" s="37">
        <f>Accueil!AP32</f>
        <v>0</v>
      </c>
      <c r="AO201" s="37" t="str">
        <f>Accueil!AQ32</f>
        <v/>
      </c>
      <c r="AP201" s="38">
        <f t="shared" si="1"/>
        <v>0</v>
      </c>
      <c r="AQ201" s="38">
        <f t="shared" si="2"/>
        <v>0</v>
      </c>
      <c r="AR201" s="38">
        <f t="shared" si="3"/>
        <v>0</v>
      </c>
      <c r="AS201" s="38">
        <f t="shared" si="4"/>
        <v>0</v>
      </c>
      <c r="AT201" s="38">
        <f t="shared" si="5"/>
        <v>0</v>
      </c>
      <c r="AU201" s="38">
        <f t="shared" si="6"/>
        <v>0</v>
      </c>
      <c r="AV201" s="38">
        <f t="shared" si="7"/>
        <v>0</v>
      </c>
      <c r="AW201" s="38">
        <f t="shared" si="8"/>
        <v>0</v>
      </c>
      <c r="AX201" s="38">
        <f t="shared" si="9"/>
        <v>0</v>
      </c>
      <c r="AY201" s="38">
        <f t="shared" si="10"/>
        <v>0</v>
      </c>
      <c r="AZ201" s="38">
        <f t="shared" si="11"/>
        <v>0</v>
      </c>
      <c r="BA201" s="38">
        <f t="shared" si="12"/>
        <v>0</v>
      </c>
      <c r="BB201" s="38">
        <f t="shared" si="13"/>
        <v>0</v>
      </c>
      <c r="BC201" s="38">
        <f t="shared" si="14"/>
        <v>0</v>
      </c>
      <c r="BD201" s="38">
        <f t="shared" si="15"/>
        <v>0</v>
      </c>
      <c r="BE201" s="38">
        <f t="shared" si="16"/>
        <v>0</v>
      </c>
      <c r="BF201" s="38">
        <f t="shared" si="17"/>
        <v>0</v>
      </c>
      <c r="BG201" s="38">
        <f t="shared" si="18"/>
        <v>0</v>
      </c>
      <c r="BH201" s="38">
        <f t="shared" si="19"/>
        <v>0</v>
      </c>
      <c r="BI201" s="38">
        <f t="shared" si="20"/>
        <v>0</v>
      </c>
      <c r="BJ201" s="38">
        <f t="shared" si="21"/>
        <v>0</v>
      </c>
      <c r="BK201" s="38">
        <f t="shared" si="22"/>
        <v>0</v>
      </c>
      <c r="BL201" s="38">
        <f t="shared" si="23"/>
        <v>0</v>
      </c>
      <c r="BM201" s="38">
        <f t="shared" si="24"/>
        <v>0</v>
      </c>
      <c r="BN201" s="38">
        <f t="shared" si="25"/>
        <v>0</v>
      </c>
      <c r="BO201" s="38">
        <f t="shared" si="26"/>
        <v>0</v>
      </c>
      <c r="BP201" s="38">
        <f t="shared" si="27"/>
        <v>0</v>
      </c>
      <c r="BQ201" s="38">
        <f t="shared" si="28"/>
        <v>0</v>
      </c>
      <c r="BR201" s="38">
        <f t="shared" si="29"/>
        <v>0</v>
      </c>
      <c r="BS201" s="38">
        <f t="shared" si="30"/>
        <v>0</v>
      </c>
      <c r="BT201" s="38">
        <f t="shared" si="31"/>
        <v>0</v>
      </c>
      <c r="BU201" s="38">
        <f t="shared" si="32"/>
        <v>0</v>
      </c>
      <c r="BV201" s="38">
        <f t="shared" si="33"/>
        <v>0</v>
      </c>
      <c r="BW201" s="38">
        <f t="shared" si="34"/>
        <v>0</v>
      </c>
      <c r="BX201" s="38">
        <f t="shared" si="35"/>
        <v>0</v>
      </c>
      <c r="BY201" s="38">
        <f t="shared" si="36"/>
        <v>0</v>
      </c>
      <c r="BZ201" s="38">
        <f t="shared" si="37"/>
        <v>0</v>
      </c>
      <c r="CA201" s="38">
        <f t="shared" si="38"/>
        <v>0</v>
      </c>
      <c r="CB201" s="14"/>
      <c r="CC201" s="14"/>
      <c r="CD201" s="14"/>
    </row>
    <row r="202" spans="1:82" ht="15.75" thickBot="1" x14ac:dyDescent="0.3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</row>
    <row r="203" spans="1:82" ht="15.75" thickBot="1" x14ac:dyDescent="0.3">
      <c r="A203" s="36"/>
      <c r="T203" s="58" t="s">
        <v>61</v>
      </c>
      <c r="U203" s="59"/>
      <c r="V203" s="60"/>
      <c r="W203" s="47"/>
    </row>
    <row r="205" spans="1:82" x14ac:dyDescent="0.25">
      <c r="A205" s="37" t="str">
        <f>Accueil!C13</f>
        <v>James</v>
      </c>
      <c r="B205" s="37"/>
      <c r="C205" s="37">
        <f>IF(C182="",NA(),SUM(C182)/COUNTIF(C182,"&gt;0"))</f>
        <v>6</v>
      </c>
      <c r="D205" s="37">
        <f>IF(D182="",NA(),SUM(C182:D182)/COUNTIF(C182:D182,"&gt;0"))</f>
        <v>6.5</v>
      </c>
      <c r="E205" s="37">
        <f>IF(E182="",NA(),SUM(C182:E182)/COUNTIF(C182:E182,"&gt;0"))</f>
        <v>6.333333333333333</v>
      </c>
      <c r="F205" s="37">
        <f>IF(F182="",NA(),SUM(C182:F182)/COUNTIF(C182:F182,"&gt;0"))</f>
        <v>6.25</v>
      </c>
      <c r="G205" s="37">
        <f>IF(G182="",NA(),SUM(C182:G182)/COUNTIF(C182:G182,"&gt;0"))</f>
        <v>6.4</v>
      </c>
      <c r="H205" s="37">
        <f>IF(H182="",NA(),SUM(C182:H182)/COUNTIF(C182:H182,"&gt;0"))</f>
        <v>6.333333333333333</v>
      </c>
      <c r="I205" s="37">
        <f>IF(I182="",NA(),SUM(C182:I182)/COUNTIF(C182:I182,"&gt;0"))</f>
        <v>6.1428571428571432</v>
      </c>
      <c r="J205" s="37">
        <f>IF(J182="",NA(),SUM(C182:J182)/COUNTIF(C182:J182,"&gt;0"))</f>
        <v>5.75</v>
      </c>
      <c r="K205" s="37">
        <f>IF(K182="",NA(),SUM(C182:K182)/COUNTIF(C182:K182,"&gt;0"))</f>
        <v>5.7777777777777777</v>
      </c>
      <c r="L205" s="37">
        <f>IF(L182="",NA(),SUM(C182:L182)/COUNTIF(C182:L182,"&gt;0"))</f>
        <v>5.6</v>
      </c>
      <c r="M205" s="37">
        <f>IF(M182="",NA(),SUM(C182:M182)/COUNTIF(C182:M182,"&gt;0"))</f>
        <v>5.5454545454545459</v>
      </c>
      <c r="N205" s="37">
        <f>IF(N182="",NA(),SUM(C182:N182)/COUNTIF(C182:N182,"&gt;0"))</f>
        <v>5.583333333333333</v>
      </c>
      <c r="O205" s="37">
        <f>IF(O182="",NA(),SUM(C182:O182)/COUNTIF(C182:O182,"&gt;0"))</f>
        <v>5.384615384615385</v>
      </c>
      <c r="P205" s="37">
        <f>IF(P182="",NA(),SUM(C182:P182)/COUNTIF(C182:P182,"&gt;0"))</f>
        <v>5.3571428571428568</v>
      </c>
      <c r="Q205" s="37">
        <f>IF(Q182="",NA(),SUM(C182:Q182)/COUNTIF(C182:Q182,"&gt;0"))</f>
        <v>5.4666666666666668</v>
      </c>
      <c r="R205" s="37">
        <f>IF(R182="",NA(),SUM(C182:R182)/COUNTIF(C182:R182,"&gt;0"))</f>
        <v>5.5625</v>
      </c>
      <c r="S205" s="37">
        <f>IF(S182="",NA(),SUM(C182:S182)/COUNTIF(C182:S182,"&gt;0"))</f>
        <v>5.4705882352941178</v>
      </c>
      <c r="T205" s="37">
        <f>IF(T182="",NA(),SUM(C182:T182)/COUNTIF(C182:T182,"&gt;0"))</f>
        <v>5.666666666666667</v>
      </c>
      <c r="U205" s="37">
        <f>IF(U182="",NA(),SUM(C182:U182)/COUNTIF(C182:U182,"&gt;0"))</f>
        <v>5.7894736842105265</v>
      </c>
      <c r="V205" s="37">
        <f>IF(V182="",NA(),SUM(C182:V182)/COUNTIF(C182:V182,"&gt;0"))</f>
        <v>5.7</v>
      </c>
      <c r="W205" s="37">
        <f>IF(W182="",NA(),SUM(C182:W182)/COUNTIF(C182:W182,"&gt;0"))</f>
        <v>5.6190476190476186</v>
      </c>
      <c r="X205" s="37">
        <f>IF(X182="",NA(),SUM(C182:X182)/COUNTIF(C182:X182,"&gt;0"))</f>
        <v>5.5909090909090908</v>
      </c>
      <c r="Y205" s="37">
        <f>IF(Y182="",NA(),SUM(C182:Y182)/COUNTIF(C182:Y182,"&gt;0"))</f>
        <v>5.5217391304347823</v>
      </c>
      <c r="Z205" s="37">
        <f>IF(Z182="",NA(),SUM(C182:Z182)/COUNTIF(C182:Z182,"&gt;0"))</f>
        <v>5.375</v>
      </c>
      <c r="AA205" s="37">
        <f>IF(AA182="",NA(),SUM(C182:AA182)/COUNTIF(C182:AA182,"&gt;0"))</f>
        <v>5.32</v>
      </c>
      <c r="AB205" s="37">
        <f>IF(AB182="",NA(),SUM(C182:AB182)/COUNTIF(C182:AB182,"&gt;0"))</f>
        <v>5.3461538461538458</v>
      </c>
      <c r="AC205" s="37">
        <f>IF(AC182="",NA(),SUM(C182:AC182)/COUNTIF(C182:AC182,"&gt;0"))</f>
        <v>5.333333333333333</v>
      </c>
      <c r="AD205" s="37">
        <f>IF(AD182="",NA(),SUM(C182:AD182)/COUNTIF(C182:AD182,"&gt;0"))</f>
        <v>5.3928571428571432</v>
      </c>
      <c r="AE205" s="37">
        <f>IF(AE182="",NA(),SUM(C182:AE182)/COUNTIF(C182:AE182,"&gt;0"))</f>
        <v>5.4827586206896548</v>
      </c>
      <c r="AF205" s="37">
        <f>IF(AF182="",NA(),SUM(C182:AF182)/COUNTIF(C182:AF182,"&gt;0"))</f>
        <v>5.4666666666666668</v>
      </c>
      <c r="AG205" s="37">
        <f>IF(AG182="",NA(),SUM(C182:AG182)/COUNTIF(C182:AG182,"&gt;0"))</f>
        <v>5.387096774193548</v>
      </c>
      <c r="AH205" s="37">
        <f>IF(AH182="",NA(),SUM(C182:AH182)/COUNTIF(C182:AH182,"&gt;0"))</f>
        <v>5.34375</v>
      </c>
      <c r="AI205" s="37">
        <f>IF(AI182="",NA(),SUM(C182:AI182)/COUNTIF(C182:AI182,"&gt;0"))</f>
        <v>5.333333333333333</v>
      </c>
      <c r="AJ205" s="37">
        <f>IF(AJ182="",NA(),SUM(C182:AJ182)/COUNTIF(C182:AJ182,"&gt;0"))</f>
        <v>5.3529411764705879</v>
      </c>
      <c r="AK205" s="37">
        <f>IF(AK182="",NA(),SUM(C182:AK182)/COUNTIF(C182:AK182,"&gt;0"))</f>
        <v>5.3142857142857141</v>
      </c>
      <c r="AL205" s="37">
        <f>IF(AL182="",NA(),SUM(C182:AL182)/COUNTIF(C182:AL182,"&gt;0"))</f>
        <v>5.25</v>
      </c>
      <c r="AM205" s="37">
        <f>IF(AM182="",NA(),SUM(C182:AM182)/COUNTIF(C182:AM182,"&gt;0"))</f>
        <v>5.2162162162162158</v>
      </c>
      <c r="AN205" s="48">
        <f>IF(AN182="",NA(),SUM(C182:AN182)/COUNTIF(C182:AN182,"&gt;0"))</f>
        <v>5.2368421052631575</v>
      </c>
      <c r="AO205" s="49"/>
    </row>
    <row r="206" spans="1:82" x14ac:dyDescent="0.25">
      <c r="A206" s="37" t="str">
        <f>Accueil!C14</f>
        <v>Manu</v>
      </c>
      <c r="B206" s="37"/>
      <c r="C206" s="37">
        <f t="shared" ref="C206:C223" si="39">IF(C183="",NA(),SUM(C183)/COUNTIF(C183,"&gt;0"))</f>
        <v>6</v>
      </c>
      <c r="D206" s="37">
        <f t="shared" ref="D206:D224" si="40">IF(D183="",NA(),SUM(C183:D183)/COUNTIF(C183:D183,"&gt;0"))</f>
        <v>5.5</v>
      </c>
      <c r="E206" s="37">
        <f t="shared" ref="E206:E224" si="41">IF(E183="",NA(),SUM(C183:E183)/COUNTIF(C183:E183,"&gt;0"))</f>
        <v>5.333333333333333</v>
      </c>
      <c r="F206" s="37">
        <f t="shared" ref="F206:F224" si="42">IF(F183="",NA(),SUM(C183:F183)/COUNTIF(C183:F183,"&gt;0"))</f>
        <v>5.5</v>
      </c>
      <c r="G206" s="37">
        <f t="shared" ref="G206:G224" si="43">IF(G183="",NA(),SUM(C183:G183)/COUNTIF(C183:G183,"&gt;0"))</f>
        <v>5.4</v>
      </c>
      <c r="H206" s="37">
        <f t="shared" ref="H206:H224" si="44">IF(H183="",NA(),SUM(C183:H183)/COUNTIF(C183:H183,"&gt;0"))</f>
        <v>5.5</v>
      </c>
      <c r="I206" s="37">
        <f t="shared" ref="I206:I224" si="45">IF(I183="",NA(),SUM(C183:I183)/COUNTIF(C183:I183,"&gt;0"))</f>
        <v>5.4285714285714288</v>
      </c>
      <c r="J206" s="37">
        <f t="shared" ref="J206:J224" si="46">IF(J183="",NA(),SUM(C183:J183)/COUNTIF(C183:J183,"&gt;0"))</f>
        <v>4.875</v>
      </c>
      <c r="K206" s="37">
        <f t="shared" ref="K206:K224" si="47">IF(K183="",NA(),SUM(C183:K183)/COUNTIF(C183:K183,"&gt;0"))</f>
        <v>4.7777777777777777</v>
      </c>
      <c r="L206" s="37">
        <f t="shared" ref="L206:L224" si="48">IF(L183="",NA(),SUM(C183:L183)/COUNTIF(C183:L183,"&gt;0"))</f>
        <v>4.5999999999999996</v>
      </c>
      <c r="M206" s="37">
        <f t="shared" ref="M206:M224" si="49">IF(M183="",NA(),SUM(C183:M183)/COUNTIF(C183:M183,"&gt;0"))</f>
        <v>4.7272727272727275</v>
      </c>
      <c r="N206" s="37">
        <f t="shared" ref="N206:N224" si="50">IF(N183="",NA(),SUM(C183:N183)/COUNTIF(C183:N183,"&gt;0"))</f>
        <v>4.916666666666667</v>
      </c>
      <c r="O206" s="37">
        <f t="shared" ref="O206:O224" si="51">IF(O183="",NA(),SUM(C183:O183)/COUNTIF(C183:O183,"&gt;0"))</f>
        <v>4.9230769230769234</v>
      </c>
      <c r="P206" s="37">
        <f t="shared" ref="P206:P224" si="52">IF(P183="",NA(),SUM(C183:P183)/COUNTIF(C183:P183,"&gt;0"))</f>
        <v>5.0714285714285712</v>
      </c>
      <c r="Q206" s="37">
        <f t="shared" ref="Q206:Q224" si="53">IF(Q183="",NA(),SUM(C183:Q183)/COUNTIF(C183:Q183,"&gt;0"))</f>
        <v>5.0666666666666664</v>
      </c>
      <c r="R206" s="37">
        <f t="shared" ref="R206:R224" si="54">IF(R183="",NA(),SUM(C183:R183)/COUNTIF(C183:R183,"&gt;0"))</f>
        <v>5.125</v>
      </c>
      <c r="S206" s="37">
        <f t="shared" ref="S206:S224" si="55">IF(S183="",NA(),SUM(C183:S183)/COUNTIF(C183:S183,"&gt;0"))</f>
        <v>5.0588235294117645</v>
      </c>
      <c r="T206" s="37">
        <f t="shared" ref="T206:T224" si="56">IF(T183="",NA(),SUM(C183:T183)/COUNTIF(C183:T183,"&gt;0"))</f>
        <v>5</v>
      </c>
      <c r="U206" s="37">
        <f t="shared" ref="U206:U224" si="57">IF(U183="",NA(),SUM(C183:U183)/COUNTIF(C183:U183,"&gt;0"))</f>
        <v>5</v>
      </c>
      <c r="V206" s="37">
        <f t="shared" ref="V206:V224" si="58">IF(V183="",NA(),SUM(C183:V183)/COUNTIF(C183:V183,"&gt;0"))</f>
        <v>5.05</v>
      </c>
      <c r="W206" s="37">
        <f t="shared" ref="W206:W224" si="59">IF(W183="",NA(),SUM(C183:W183)/COUNTIF(C183:W183,"&gt;0"))</f>
        <v>5</v>
      </c>
      <c r="X206" s="37">
        <f t="shared" ref="X206:X224" si="60">IF(X183="",NA(),SUM(C183:X183)/COUNTIF(C183:X183,"&gt;0"))</f>
        <v>4.9545454545454541</v>
      </c>
      <c r="Y206" s="37">
        <f t="shared" ref="Y206:Y224" si="61">IF(Y183="",NA(),SUM(C183:Y183)/COUNTIF(C183:Y183,"&gt;0"))</f>
        <v>4.8695652173913047</v>
      </c>
      <c r="Z206" s="37">
        <f t="shared" ref="Z206:Z224" si="62">IF(Z183="",NA(),SUM(C183:Z183)/COUNTIF(C183:Z183,"&gt;0"))</f>
        <v>4.875</v>
      </c>
      <c r="AA206" s="37">
        <f t="shared" ref="AA206:AA224" si="63">IF(AA183="",NA(),SUM(C183:AA183)/COUNTIF(C183:AA183,"&gt;0"))</f>
        <v>4.84</v>
      </c>
      <c r="AB206" s="37">
        <f t="shared" ref="AB206:AB224" si="64">IF(AB183="",NA(),SUM(C183:AB183)/COUNTIF(C183:AB183,"&gt;0"))</f>
        <v>4.8076923076923075</v>
      </c>
      <c r="AC206" s="37">
        <f t="shared" ref="AC206:AC224" si="65">IF(AC183="",NA(),SUM(C183:AC183)/COUNTIF(C183:AC183,"&gt;0"))</f>
        <v>4.7777777777777777</v>
      </c>
      <c r="AD206" s="37">
        <f t="shared" ref="AD206:AD224" si="66">IF(AD183="",NA(),SUM(C183:AD183)/COUNTIF(C183:AD183,"&gt;0"))</f>
        <v>4.8214285714285712</v>
      </c>
      <c r="AE206" s="37">
        <f t="shared" ref="AE206:AE224" si="67">IF(AE183="",NA(),SUM(C183:AE183)/COUNTIF(C183:AE183,"&gt;0"))</f>
        <v>4.8620689655172411</v>
      </c>
      <c r="AF206" s="37">
        <f t="shared" ref="AF206:AF224" si="68">IF(AF183="",NA(),SUM(C183:AF183)/COUNTIF(C183:AF183,"&gt;0"))</f>
        <v>4.8666666666666663</v>
      </c>
      <c r="AG206" s="37">
        <f t="shared" ref="AG206:AG224" si="69">IF(AG183="",NA(),SUM(C183:AG183)/COUNTIF(C183:AG183,"&gt;0"))</f>
        <v>4.870967741935484</v>
      </c>
      <c r="AH206" s="37">
        <f t="shared" ref="AH206:AH224" si="70">IF(AH183="",NA(),SUM(C183:AH183)/COUNTIF(C183:AH183,"&gt;0"))</f>
        <v>4.84375</v>
      </c>
      <c r="AI206" s="37">
        <f t="shared" ref="AI206:AI224" si="71">IF(AI183="",NA(),SUM(C183:AI183)/COUNTIF(C183:AI183,"&gt;0"))</f>
        <v>4.8787878787878789</v>
      </c>
      <c r="AJ206" s="37">
        <f t="shared" ref="AJ206:AJ224" si="72">IF(AJ183="",NA(),SUM(C183:AJ183)/COUNTIF(C183:AJ183,"&gt;0"))</f>
        <v>4.9117647058823533</v>
      </c>
      <c r="AK206" s="37">
        <f t="shared" ref="AK206:AK224" si="73">IF(AK183="",NA(),SUM(C183:AK183)/COUNTIF(C183:AK183,"&gt;0"))</f>
        <v>4.8857142857142861</v>
      </c>
      <c r="AL206" s="37">
        <f t="shared" ref="AL206:AL224" si="74">IF(AL183="",NA(),SUM(C183:AL183)/COUNTIF(C183:AL183,"&gt;0"))</f>
        <v>4.833333333333333</v>
      </c>
      <c r="AM206" s="37">
        <f t="shared" ref="AM206:AM224" si="75">IF(AM183="",NA(),SUM(C183:AM183)/COUNTIF(C183:AM183,"&gt;0"))</f>
        <v>4.8648648648648649</v>
      </c>
      <c r="AN206" s="48">
        <f t="shared" ref="AN206:AN224" si="76">IF(AN183="",NA(),SUM(C183:AN183)/COUNTIF(C183:AN183,"&gt;0"))</f>
        <v>4.9473684210526319</v>
      </c>
      <c r="AO206" s="49"/>
    </row>
    <row r="207" spans="1:82" x14ac:dyDescent="0.25">
      <c r="A207" s="37" t="str">
        <f>Accueil!C15</f>
        <v>Remi</v>
      </c>
      <c r="B207" s="37"/>
      <c r="C207" s="37">
        <f t="shared" si="39"/>
        <v>6</v>
      </c>
      <c r="D207" s="37">
        <f t="shared" si="40"/>
        <v>5</v>
      </c>
      <c r="E207" s="37">
        <f t="shared" si="41"/>
        <v>4.666666666666667</v>
      </c>
      <c r="F207" s="37">
        <f t="shared" si="42"/>
        <v>5</v>
      </c>
      <c r="G207" s="37">
        <f t="shared" si="43"/>
        <v>4.8</v>
      </c>
      <c r="H207" s="37">
        <f t="shared" si="44"/>
        <v>4.833333333333333</v>
      </c>
      <c r="I207" s="37">
        <f t="shared" si="45"/>
        <v>4.7142857142857144</v>
      </c>
      <c r="J207" s="37">
        <f t="shared" si="46"/>
        <v>4.375</v>
      </c>
      <c r="K207" s="37">
        <f t="shared" si="47"/>
        <v>4.333333333333333</v>
      </c>
      <c r="L207" s="37">
        <f t="shared" si="48"/>
        <v>4.0999999999999996</v>
      </c>
      <c r="M207" s="37">
        <f t="shared" si="49"/>
        <v>4.3636363636363633</v>
      </c>
      <c r="N207" s="37">
        <f t="shared" si="50"/>
        <v>4.333333333333333</v>
      </c>
      <c r="O207" s="37">
        <f t="shared" si="51"/>
        <v>4.384615384615385</v>
      </c>
      <c r="P207" s="37">
        <f t="shared" si="52"/>
        <v>4.5714285714285712</v>
      </c>
      <c r="Q207" s="37">
        <f t="shared" si="53"/>
        <v>4.666666666666667</v>
      </c>
      <c r="R207" s="37">
        <f t="shared" si="54"/>
        <v>4.625</v>
      </c>
      <c r="S207" s="37">
        <f t="shared" si="55"/>
        <v>4.6470588235294121</v>
      </c>
      <c r="T207" s="37">
        <f t="shared" si="56"/>
        <v>4.7222222222222223</v>
      </c>
      <c r="U207" s="37">
        <f t="shared" si="57"/>
        <v>4.7894736842105265</v>
      </c>
      <c r="V207" s="37">
        <f t="shared" si="58"/>
        <v>4.7</v>
      </c>
      <c r="W207" s="37">
        <f t="shared" si="59"/>
        <v>4.7619047619047619</v>
      </c>
      <c r="X207" s="37">
        <f t="shared" si="60"/>
        <v>4.6818181818181817</v>
      </c>
      <c r="Y207" s="37">
        <f t="shared" si="61"/>
        <v>4.6956521739130439</v>
      </c>
      <c r="Z207" s="37">
        <f t="shared" si="62"/>
        <v>4.75</v>
      </c>
      <c r="AA207" s="37">
        <f t="shared" si="63"/>
        <v>4.76</v>
      </c>
      <c r="AB207" s="37">
        <f t="shared" si="64"/>
        <v>4.7692307692307692</v>
      </c>
      <c r="AC207" s="37">
        <f t="shared" si="65"/>
        <v>4.7777777777777777</v>
      </c>
      <c r="AD207" s="37">
        <f t="shared" si="66"/>
        <v>4.7857142857142856</v>
      </c>
      <c r="AE207" s="37">
        <f t="shared" si="67"/>
        <v>4.8275862068965516</v>
      </c>
      <c r="AF207" s="37">
        <f t="shared" si="68"/>
        <v>4.8666666666666663</v>
      </c>
      <c r="AG207" s="37">
        <f t="shared" si="69"/>
        <v>4.903225806451613</v>
      </c>
      <c r="AH207" s="37">
        <f t="shared" si="70"/>
        <v>4.875</v>
      </c>
      <c r="AI207" s="37">
        <f t="shared" si="71"/>
        <v>4.8787878787878789</v>
      </c>
      <c r="AJ207" s="37">
        <f t="shared" si="72"/>
        <v>4.9411764705882355</v>
      </c>
      <c r="AK207" s="37">
        <f t="shared" si="73"/>
        <v>4.9428571428571431</v>
      </c>
      <c r="AL207" s="37">
        <f t="shared" si="74"/>
        <v>4.8888888888888893</v>
      </c>
      <c r="AM207" s="37">
        <f t="shared" si="75"/>
        <v>4.8648648648648649</v>
      </c>
      <c r="AN207" s="48">
        <f t="shared" si="76"/>
        <v>4.8947368421052628</v>
      </c>
      <c r="AO207" s="49"/>
    </row>
    <row r="208" spans="1:82" x14ac:dyDescent="0.25">
      <c r="A208" s="37" t="str">
        <f>Accueil!C16</f>
        <v>Régis</v>
      </c>
      <c r="B208" s="37"/>
      <c r="C208" s="37">
        <f t="shared" si="39"/>
        <v>5</v>
      </c>
      <c r="D208" s="37">
        <f t="shared" si="40"/>
        <v>5</v>
      </c>
      <c r="E208" s="37">
        <f t="shared" si="41"/>
        <v>4.666666666666667</v>
      </c>
      <c r="F208" s="37">
        <f t="shared" si="42"/>
        <v>5</v>
      </c>
      <c r="G208" s="37">
        <f t="shared" si="43"/>
        <v>4.8</v>
      </c>
      <c r="H208" s="37">
        <f t="shared" si="44"/>
        <v>5</v>
      </c>
      <c r="I208" s="37">
        <f t="shared" si="45"/>
        <v>5.1428571428571432</v>
      </c>
      <c r="J208" s="37">
        <f t="shared" si="46"/>
        <v>5</v>
      </c>
      <c r="K208" s="37">
        <f t="shared" si="47"/>
        <v>4.8888888888888893</v>
      </c>
      <c r="L208" s="37">
        <f t="shared" si="48"/>
        <v>4.7</v>
      </c>
      <c r="M208" s="37">
        <f t="shared" si="49"/>
        <v>4.8181818181818183</v>
      </c>
      <c r="N208" s="37">
        <f t="shared" si="50"/>
        <v>4.916666666666667</v>
      </c>
      <c r="O208" s="37">
        <f t="shared" si="51"/>
        <v>4.8461538461538458</v>
      </c>
      <c r="P208" s="37">
        <f t="shared" si="52"/>
        <v>4.8571428571428568</v>
      </c>
      <c r="Q208" s="37">
        <f t="shared" si="53"/>
        <v>4.8666666666666663</v>
      </c>
      <c r="R208" s="37">
        <f t="shared" si="54"/>
        <v>4.75</v>
      </c>
      <c r="S208" s="37">
        <f t="shared" si="55"/>
        <v>4.7647058823529411</v>
      </c>
      <c r="T208" s="37">
        <f t="shared" si="56"/>
        <v>4.9444444444444446</v>
      </c>
      <c r="U208" s="37">
        <f t="shared" si="57"/>
        <v>4.9473684210526319</v>
      </c>
      <c r="V208" s="37">
        <f t="shared" si="58"/>
        <v>4.8499999999999996</v>
      </c>
      <c r="W208" s="37">
        <f t="shared" si="59"/>
        <v>4.8095238095238093</v>
      </c>
      <c r="X208" s="37">
        <f t="shared" si="60"/>
        <v>4.8181818181818183</v>
      </c>
      <c r="Y208" s="37">
        <f t="shared" si="61"/>
        <v>4.8260869565217392</v>
      </c>
      <c r="Z208" s="37">
        <f t="shared" si="62"/>
        <v>4.791666666666667</v>
      </c>
      <c r="AA208" s="37">
        <f t="shared" si="63"/>
        <v>4.76</v>
      </c>
      <c r="AB208" s="37">
        <f t="shared" si="64"/>
        <v>4.6538461538461542</v>
      </c>
      <c r="AC208" s="37">
        <f t="shared" si="65"/>
        <v>4.6296296296296298</v>
      </c>
      <c r="AD208" s="37">
        <f t="shared" si="66"/>
        <v>4.6785714285714288</v>
      </c>
      <c r="AE208" s="37">
        <f t="shared" si="67"/>
        <v>4.7586206896551726</v>
      </c>
      <c r="AF208" s="37">
        <f t="shared" si="68"/>
        <v>4.666666666666667</v>
      </c>
      <c r="AG208" s="37">
        <f t="shared" si="69"/>
        <v>4.709677419354839</v>
      </c>
      <c r="AH208" s="37">
        <f t="shared" si="70"/>
        <v>4.78125</v>
      </c>
      <c r="AI208" s="37">
        <f t="shared" si="71"/>
        <v>4.7575757575757578</v>
      </c>
      <c r="AJ208" s="37">
        <f t="shared" si="72"/>
        <v>4.7941176470588234</v>
      </c>
      <c r="AK208" s="37">
        <f t="shared" si="73"/>
        <v>4.7714285714285714</v>
      </c>
      <c r="AL208" s="37">
        <f t="shared" si="74"/>
        <v>4.7777777777777777</v>
      </c>
      <c r="AM208" s="37">
        <f t="shared" si="75"/>
        <v>4.756756756756757</v>
      </c>
      <c r="AN208" s="48">
        <f t="shared" si="76"/>
        <v>4.8157894736842106</v>
      </c>
      <c r="AO208" s="49"/>
    </row>
    <row r="209" spans="1:41" x14ac:dyDescent="0.25">
      <c r="A209" s="37" t="str">
        <f>Accueil!C17</f>
        <v>Alia</v>
      </c>
      <c r="B209" s="37"/>
      <c r="C209" s="37">
        <f t="shared" si="39"/>
        <v>5</v>
      </c>
      <c r="D209" s="37">
        <f t="shared" si="40"/>
        <v>7</v>
      </c>
      <c r="E209" s="37">
        <f t="shared" si="41"/>
        <v>6.333333333333333</v>
      </c>
      <c r="F209" s="37">
        <f t="shared" si="42"/>
        <v>6</v>
      </c>
      <c r="G209" s="37">
        <f t="shared" si="43"/>
        <v>5.4</v>
      </c>
      <c r="H209" s="37">
        <f t="shared" si="44"/>
        <v>5.333333333333333</v>
      </c>
      <c r="I209" s="37">
        <f t="shared" si="45"/>
        <v>5</v>
      </c>
      <c r="J209" s="37">
        <f t="shared" si="46"/>
        <v>4.75</v>
      </c>
      <c r="K209" s="37">
        <f t="shared" si="47"/>
        <v>4.8888888888888893</v>
      </c>
      <c r="L209" s="37">
        <f t="shared" si="48"/>
        <v>4.7</v>
      </c>
      <c r="M209" s="37">
        <f t="shared" si="49"/>
        <v>4.9090909090909092</v>
      </c>
      <c r="N209" s="37">
        <f t="shared" si="50"/>
        <v>5</v>
      </c>
      <c r="O209" s="37">
        <f t="shared" si="51"/>
        <v>4.8461538461538458</v>
      </c>
      <c r="P209" s="37">
        <f t="shared" si="52"/>
        <v>4.7857142857142856</v>
      </c>
      <c r="Q209" s="37">
        <f t="shared" si="53"/>
        <v>4.666666666666667</v>
      </c>
      <c r="R209" s="37">
        <f t="shared" si="54"/>
        <v>4.625</v>
      </c>
      <c r="S209" s="37">
        <f t="shared" si="55"/>
        <v>4.7058823529411766</v>
      </c>
      <c r="T209" s="37">
        <f t="shared" si="56"/>
        <v>4.7222222222222223</v>
      </c>
      <c r="U209" s="37">
        <f t="shared" si="57"/>
        <v>4.8421052631578947</v>
      </c>
      <c r="V209" s="37">
        <f t="shared" si="58"/>
        <v>4.8</v>
      </c>
      <c r="W209" s="37">
        <f t="shared" si="59"/>
        <v>4.7619047619047619</v>
      </c>
      <c r="X209" s="37">
        <f t="shared" si="60"/>
        <v>4.7727272727272725</v>
      </c>
      <c r="Y209" s="37">
        <f t="shared" si="61"/>
        <v>4.7391304347826084</v>
      </c>
      <c r="Z209" s="37">
        <f t="shared" si="62"/>
        <v>4.75</v>
      </c>
      <c r="AA209" s="37">
        <f t="shared" si="63"/>
        <v>4.76</v>
      </c>
      <c r="AB209" s="37">
        <f t="shared" si="64"/>
        <v>4.7692307692307692</v>
      </c>
      <c r="AC209" s="37">
        <f t="shared" si="65"/>
        <v>4.7037037037037033</v>
      </c>
      <c r="AD209" s="37">
        <f t="shared" si="66"/>
        <v>4.7142857142857144</v>
      </c>
      <c r="AE209" s="37">
        <f t="shared" si="67"/>
        <v>4.7931034482758621</v>
      </c>
      <c r="AF209" s="37">
        <f t="shared" si="68"/>
        <v>4.833333333333333</v>
      </c>
      <c r="AG209" s="37">
        <f t="shared" si="69"/>
        <v>4.870967741935484</v>
      </c>
      <c r="AH209" s="37">
        <f t="shared" si="70"/>
        <v>4.84375</v>
      </c>
      <c r="AI209" s="37">
        <f t="shared" si="71"/>
        <v>4.8181818181818183</v>
      </c>
      <c r="AJ209" s="37">
        <f t="shared" si="72"/>
        <v>4.8529411764705879</v>
      </c>
      <c r="AK209" s="37">
        <f t="shared" si="73"/>
        <v>4.8</v>
      </c>
      <c r="AL209" s="37">
        <f t="shared" si="74"/>
        <v>4.7777777777777777</v>
      </c>
      <c r="AM209" s="37">
        <f t="shared" si="75"/>
        <v>4.756756756756757</v>
      </c>
      <c r="AN209" s="48">
        <f t="shared" si="76"/>
        <v>4.7894736842105265</v>
      </c>
      <c r="AO209" s="49"/>
    </row>
    <row r="210" spans="1:41" x14ac:dyDescent="0.25">
      <c r="A210" s="37" t="str">
        <f>Accueil!C18</f>
        <v>Sarah</v>
      </c>
      <c r="B210" s="37"/>
      <c r="C210" s="37">
        <f t="shared" si="39"/>
        <v>4</v>
      </c>
      <c r="D210" s="37">
        <f t="shared" si="40"/>
        <v>4.5</v>
      </c>
      <c r="E210" s="37">
        <f t="shared" si="41"/>
        <v>4.333333333333333</v>
      </c>
      <c r="F210" s="37">
        <f t="shared" si="42"/>
        <v>4.75</v>
      </c>
      <c r="G210" s="37">
        <f t="shared" si="43"/>
        <v>4.4000000000000004</v>
      </c>
      <c r="H210" s="37">
        <f t="shared" si="44"/>
        <v>4.833333333333333</v>
      </c>
      <c r="I210" s="37">
        <f t="shared" si="45"/>
        <v>4.4285714285714288</v>
      </c>
      <c r="J210" s="37">
        <f t="shared" si="46"/>
        <v>4.125</v>
      </c>
      <c r="K210" s="37">
        <f t="shared" si="47"/>
        <v>4</v>
      </c>
      <c r="L210" s="37">
        <f t="shared" si="48"/>
        <v>4</v>
      </c>
      <c r="M210" s="37">
        <f t="shared" si="49"/>
        <v>4.0909090909090908</v>
      </c>
      <c r="N210" s="37">
        <f t="shared" si="50"/>
        <v>4.333333333333333</v>
      </c>
      <c r="O210" s="37">
        <f t="shared" si="51"/>
        <v>4.2307692307692308</v>
      </c>
      <c r="P210" s="37">
        <f t="shared" si="52"/>
        <v>4.2857142857142856</v>
      </c>
      <c r="Q210" s="37">
        <f t="shared" si="53"/>
        <v>4.4000000000000004</v>
      </c>
      <c r="R210" s="37">
        <f t="shared" si="54"/>
        <v>4.5</v>
      </c>
      <c r="S210" s="37">
        <f t="shared" si="55"/>
        <v>4.5294117647058822</v>
      </c>
      <c r="T210" s="37">
        <f t="shared" si="56"/>
        <v>4.6111111111111107</v>
      </c>
      <c r="U210" s="37">
        <f t="shared" si="57"/>
        <v>4.6842105263157894</v>
      </c>
      <c r="V210" s="37">
        <f t="shared" si="58"/>
        <v>4.75</v>
      </c>
      <c r="W210" s="37">
        <f t="shared" si="59"/>
        <v>4.666666666666667</v>
      </c>
      <c r="X210" s="37">
        <f t="shared" si="60"/>
        <v>4.6818181818181817</v>
      </c>
      <c r="Y210" s="37">
        <f t="shared" si="61"/>
        <v>4.6521739130434785</v>
      </c>
      <c r="Z210" s="37">
        <f t="shared" si="62"/>
        <v>4.75</v>
      </c>
      <c r="AA210" s="37">
        <f t="shared" si="63"/>
        <v>4.8</v>
      </c>
      <c r="AB210" s="37">
        <f t="shared" si="64"/>
        <v>4.8076923076923075</v>
      </c>
      <c r="AC210" s="37">
        <f t="shared" si="65"/>
        <v>4.7037037037037033</v>
      </c>
      <c r="AD210" s="37">
        <f t="shared" si="66"/>
        <v>4.7142857142857144</v>
      </c>
      <c r="AE210" s="37">
        <f t="shared" si="67"/>
        <v>4.7586206896551726</v>
      </c>
      <c r="AF210" s="37">
        <f t="shared" si="68"/>
        <v>4.7</v>
      </c>
      <c r="AG210" s="37">
        <f t="shared" si="69"/>
        <v>4.806451612903226</v>
      </c>
      <c r="AH210" s="37">
        <f t="shared" si="70"/>
        <v>4.78125</v>
      </c>
      <c r="AI210" s="37">
        <f t="shared" si="71"/>
        <v>4.7878787878787881</v>
      </c>
      <c r="AJ210" s="37">
        <f t="shared" si="72"/>
        <v>4.8235294117647056</v>
      </c>
      <c r="AK210" s="37">
        <f t="shared" si="73"/>
        <v>4.7714285714285714</v>
      </c>
      <c r="AL210" s="37">
        <f t="shared" si="74"/>
        <v>4.75</v>
      </c>
      <c r="AM210" s="37">
        <f t="shared" si="75"/>
        <v>4.7027027027027026</v>
      </c>
      <c r="AN210" s="48">
        <f t="shared" si="76"/>
        <v>4.7368421052631575</v>
      </c>
      <c r="AO210" s="49"/>
    </row>
    <row r="211" spans="1:41" x14ac:dyDescent="0.25">
      <c r="A211" s="37" t="str">
        <f>Accueil!C19</f>
        <v>Mélanie</v>
      </c>
      <c r="B211" s="37"/>
      <c r="C211" s="37">
        <f t="shared" si="39"/>
        <v>6</v>
      </c>
      <c r="D211" s="37">
        <f t="shared" si="40"/>
        <v>6.5</v>
      </c>
      <c r="E211" s="37">
        <f t="shared" si="41"/>
        <v>5.666666666666667</v>
      </c>
      <c r="F211" s="37">
        <f t="shared" si="42"/>
        <v>4.75</v>
      </c>
      <c r="G211" s="37">
        <f t="shared" si="43"/>
        <v>4.8</v>
      </c>
      <c r="H211" s="37">
        <f t="shared" si="44"/>
        <v>4.5</v>
      </c>
      <c r="I211" s="37">
        <f t="shared" si="45"/>
        <v>4.7142857142857144</v>
      </c>
      <c r="J211" s="37">
        <f t="shared" si="46"/>
        <v>4.625</v>
      </c>
      <c r="K211" s="37">
        <f t="shared" si="47"/>
        <v>4.5555555555555554</v>
      </c>
      <c r="L211" s="37">
        <f t="shared" si="48"/>
        <v>4.3</v>
      </c>
      <c r="M211" s="37">
        <f t="shared" si="49"/>
        <v>4.1818181818181817</v>
      </c>
      <c r="N211" s="37">
        <f t="shared" si="50"/>
        <v>4.25</v>
      </c>
      <c r="O211" s="37">
        <f t="shared" si="51"/>
        <v>4</v>
      </c>
      <c r="P211" s="37">
        <f t="shared" si="52"/>
        <v>4.0714285714285712</v>
      </c>
      <c r="Q211" s="37">
        <f t="shared" si="53"/>
        <v>4</v>
      </c>
      <c r="R211" s="37">
        <f t="shared" si="54"/>
        <v>3.875</v>
      </c>
      <c r="S211" s="37">
        <f t="shared" si="55"/>
        <v>3.8235294117647061</v>
      </c>
      <c r="T211" s="37">
        <f t="shared" si="56"/>
        <v>4.0555555555555554</v>
      </c>
      <c r="U211" s="37">
        <f t="shared" si="57"/>
        <v>4.2105263157894735</v>
      </c>
      <c r="V211" s="37">
        <f t="shared" si="58"/>
        <v>4.1500000000000004</v>
      </c>
      <c r="W211" s="37">
        <f t="shared" si="59"/>
        <v>4.1904761904761907</v>
      </c>
      <c r="X211" s="37">
        <f t="shared" si="60"/>
        <v>4.2727272727272725</v>
      </c>
      <c r="Y211" s="37">
        <f t="shared" si="61"/>
        <v>4.1304347826086953</v>
      </c>
      <c r="Z211" s="37">
        <f t="shared" si="62"/>
        <v>4.125</v>
      </c>
      <c r="AA211" s="37">
        <f t="shared" si="63"/>
        <v>4.16</v>
      </c>
      <c r="AB211" s="37">
        <f t="shared" si="64"/>
        <v>4.2307692307692308</v>
      </c>
      <c r="AC211" s="37">
        <f t="shared" si="65"/>
        <v>4.1481481481481479</v>
      </c>
      <c r="AD211" s="37">
        <f t="shared" si="66"/>
        <v>4.2142857142857144</v>
      </c>
      <c r="AE211" s="37">
        <f t="shared" si="67"/>
        <v>4.2758620689655169</v>
      </c>
      <c r="AF211" s="37">
        <f t="shared" si="68"/>
        <v>4.3</v>
      </c>
      <c r="AG211" s="37">
        <f t="shared" si="69"/>
        <v>4.354838709677419</v>
      </c>
      <c r="AH211" s="37">
        <f t="shared" si="70"/>
        <v>4.4375</v>
      </c>
      <c r="AI211" s="37">
        <f t="shared" si="71"/>
        <v>4.4242424242424239</v>
      </c>
      <c r="AJ211" s="37">
        <f t="shared" si="72"/>
        <v>4.4411764705882355</v>
      </c>
      <c r="AK211" s="37">
        <f t="shared" si="73"/>
        <v>4.4000000000000004</v>
      </c>
      <c r="AL211" s="37">
        <f t="shared" si="74"/>
        <v>4.3888888888888893</v>
      </c>
      <c r="AM211" s="37">
        <f t="shared" si="75"/>
        <v>4.3783783783783781</v>
      </c>
      <c r="AN211" s="48">
        <f t="shared" si="76"/>
        <v>4.3684210526315788</v>
      </c>
      <c r="AO211" s="49"/>
    </row>
    <row r="212" spans="1:41" x14ac:dyDescent="0.25">
      <c r="A212" s="37" t="str">
        <f>Accueil!C20</f>
        <v>Laura</v>
      </c>
      <c r="B212" s="37"/>
      <c r="C212" s="37">
        <f t="shared" si="39"/>
        <v>5</v>
      </c>
      <c r="D212" s="37">
        <f t="shared" si="40"/>
        <v>5.5</v>
      </c>
      <c r="E212" s="37">
        <f t="shared" si="41"/>
        <v>4.666666666666667</v>
      </c>
      <c r="F212" s="37">
        <f t="shared" si="42"/>
        <v>4</v>
      </c>
      <c r="G212" s="37">
        <f t="shared" si="43"/>
        <v>3.6</v>
      </c>
      <c r="H212" s="37">
        <f t="shared" si="44"/>
        <v>3.6</v>
      </c>
      <c r="I212" s="37">
        <f t="shared" si="45"/>
        <v>3.5</v>
      </c>
      <c r="J212" s="37">
        <f t="shared" si="46"/>
        <v>3.5714285714285716</v>
      </c>
      <c r="K212" s="37">
        <f t="shared" si="47"/>
        <v>3.5714285714285716</v>
      </c>
      <c r="L212" s="37">
        <f t="shared" si="48"/>
        <v>3.5714285714285716</v>
      </c>
      <c r="M212" s="37">
        <f t="shared" si="49"/>
        <v>3.5714285714285716</v>
      </c>
      <c r="N212" s="37">
        <f t="shared" si="50"/>
        <v>3.5714285714285716</v>
      </c>
      <c r="O212" s="37">
        <f t="shared" si="51"/>
        <v>3.5714285714285716</v>
      </c>
      <c r="P212" s="37">
        <f t="shared" si="52"/>
        <v>3.5714285714285716</v>
      </c>
      <c r="Q212" s="37">
        <f t="shared" si="53"/>
        <v>3.5714285714285716</v>
      </c>
      <c r="R212" s="37">
        <f t="shared" si="54"/>
        <v>3.5714285714285716</v>
      </c>
      <c r="S212" s="37">
        <f t="shared" si="55"/>
        <v>3.5714285714285716</v>
      </c>
      <c r="T212" s="37">
        <f t="shared" si="56"/>
        <v>3.5714285714285716</v>
      </c>
      <c r="U212" s="37">
        <f t="shared" si="57"/>
        <v>3.5714285714285716</v>
      </c>
      <c r="V212" s="37">
        <f t="shared" si="58"/>
        <v>3.5714285714285716</v>
      </c>
      <c r="W212" s="37">
        <f t="shared" si="59"/>
        <v>3.5714285714285716</v>
      </c>
      <c r="X212" s="37">
        <f t="shared" si="60"/>
        <v>3.5714285714285716</v>
      </c>
      <c r="Y212" s="37">
        <f t="shared" si="61"/>
        <v>3.5714285714285716</v>
      </c>
      <c r="Z212" s="37">
        <f t="shared" si="62"/>
        <v>3.5714285714285716</v>
      </c>
      <c r="AA212" s="37">
        <f t="shared" si="63"/>
        <v>3.5714285714285716</v>
      </c>
      <c r="AB212" s="37">
        <f t="shared" si="64"/>
        <v>3.5714285714285716</v>
      </c>
      <c r="AC212" s="37">
        <f t="shared" si="65"/>
        <v>3.5714285714285716</v>
      </c>
      <c r="AD212" s="37">
        <f t="shared" si="66"/>
        <v>3.5714285714285716</v>
      </c>
      <c r="AE212" s="37">
        <f t="shared" si="67"/>
        <v>3.5714285714285716</v>
      </c>
      <c r="AF212" s="37">
        <f t="shared" si="68"/>
        <v>3.5714285714285716</v>
      </c>
      <c r="AG212" s="37">
        <f t="shared" si="69"/>
        <v>3.5714285714285716</v>
      </c>
      <c r="AH212" s="37">
        <f t="shared" si="70"/>
        <v>3.5714285714285716</v>
      </c>
      <c r="AI212" s="37">
        <f t="shared" si="71"/>
        <v>3.5714285714285716</v>
      </c>
      <c r="AJ212" s="37">
        <f t="shared" si="72"/>
        <v>3.5714285714285716</v>
      </c>
      <c r="AK212" s="37">
        <f t="shared" si="73"/>
        <v>3.5714285714285716</v>
      </c>
      <c r="AL212" s="37">
        <f t="shared" si="74"/>
        <v>3.5714285714285716</v>
      </c>
      <c r="AM212" s="37">
        <f t="shared" si="75"/>
        <v>3.5714285714285716</v>
      </c>
      <c r="AN212" s="48">
        <f t="shared" si="76"/>
        <v>3.5714285714285716</v>
      </c>
      <c r="AO212" s="49"/>
    </row>
    <row r="213" spans="1:41" x14ac:dyDescent="0.25">
      <c r="A213" s="37" t="str">
        <f>Accueil!C21</f>
        <v>Renoda</v>
      </c>
      <c r="B213" s="37"/>
      <c r="C213" s="37">
        <f t="shared" si="39"/>
        <v>6</v>
      </c>
      <c r="D213" s="37">
        <f t="shared" si="40"/>
        <v>6</v>
      </c>
      <c r="E213" s="37">
        <f t="shared" si="41"/>
        <v>6</v>
      </c>
      <c r="F213" s="37">
        <f t="shared" si="42"/>
        <v>6</v>
      </c>
      <c r="G213" s="37">
        <f t="shared" si="43"/>
        <v>6</v>
      </c>
      <c r="H213" s="37">
        <f t="shared" si="44"/>
        <v>6</v>
      </c>
      <c r="I213" s="37">
        <f t="shared" si="45"/>
        <v>6</v>
      </c>
      <c r="J213" s="37">
        <f t="shared" si="46"/>
        <v>6</v>
      </c>
      <c r="K213" s="37">
        <f t="shared" si="47"/>
        <v>6</v>
      </c>
      <c r="L213" s="37">
        <f t="shared" si="48"/>
        <v>6</v>
      </c>
      <c r="M213" s="37">
        <f t="shared" si="49"/>
        <v>6</v>
      </c>
      <c r="N213" s="37">
        <f t="shared" si="50"/>
        <v>6</v>
      </c>
      <c r="O213" s="37">
        <f t="shared" si="51"/>
        <v>6</v>
      </c>
      <c r="P213" s="37">
        <f t="shared" si="52"/>
        <v>6</v>
      </c>
      <c r="Q213" s="37">
        <f t="shared" si="53"/>
        <v>6</v>
      </c>
      <c r="R213" s="37">
        <f t="shared" si="54"/>
        <v>6</v>
      </c>
      <c r="S213" s="37">
        <f t="shared" si="55"/>
        <v>6</v>
      </c>
      <c r="T213" s="37">
        <f t="shared" si="56"/>
        <v>6</v>
      </c>
      <c r="U213" s="37">
        <f t="shared" si="57"/>
        <v>6</v>
      </c>
      <c r="V213" s="37">
        <f t="shared" si="58"/>
        <v>6</v>
      </c>
      <c r="W213" s="37">
        <f t="shared" si="59"/>
        <v>6</v>
      </c>
      <c r="X213" s="37">
        <f t="shared" si="60"/>
        <v>6</v>
      </c>
      <c r="Y213" s="37">
        <f t="shared" si="61"/>
        <v>6</v>
      </c>
      <c r="Z213" s="37">
        <f t="shared" si="62"/>
        <v>6</v>
      </c>
      <c r="AA213" s="37">
        <f t="shared" si="63"/>
        <v>6</v>
      </c>
      <c r="AB213" s="37">
        <f t="shared" si="64"/>
        <v>6</v>
      </c>
      <c r="AC213" s="37">
        <f t="shared" si="65"/>
        <v>6</v>
      </c>
      <c r="AD213" s="37">
        <f t="shared" si="66"/>
        <v>6</v>
      </c>
      <c r="AE213" s="37">
        <f t="shared" si="67"/>
        <v>6</v>
      </c>
      <c r="AF213" s="37">
        <f t="shared" si="68"/>
        <v>6</v>
      </c>
      <c r="AG213" s="37">
        <f t="shared" si="69"/>
        <v>6</v>
      </c>
      <c r="AH213" s="37">
        <f t="shared" si="70"/>
        <v>6</v>
      </c>
      <c r="AI213" s="37">
        <f t="shared" si="71"/>
        <v>6</v>
      </c>
      <c r="AJ213" s="37">
        <f t="shared" si="72"/>
        <v>6</v>
      </c>
      <c r="AK213" s="37">
        <f t="shared" si="73"/>
        <v>6</v>
      </c>
      <c r="AL213" s="37">
        <f t="shared" si="74"/>
        <v>6</v>
      </c>
      <c r="AM213" s="37">
        <f t="shared" si="75"/>
        <v>6</v>
      </c>
      <c r="AN213" s="48">
        <f t="shared" si="76"/>
        <v>6</v>
      </c>
      <c r="AO213" s="49"/>
    </row>
    <row r="214" spans="1:41" x14ac:dyDescent="0.25">
      <c r="A214" s="37">
        <f>Accueil!C22</f>
        <v>10</v>
      </c>
      <c r="B214" s="37"/>
      <c r="C214" s="37" t="e">
        <f t="shared" si="39"/>
        <v>#DIV/0!</v>
      </c>
      <c r="D214" s="37" t="e">
        <f t="shared" si="40"/>
        <v>#DIV/0!</v>
      </c>
      <c r="E214" s="37" t="e">
        <f t="shared" si="41"/>
        <v>#DIV/0!</v>
      </c>
      <c r="F214" s="37" t="e">
        <f t="shared" si="42"/>
        <v>#DIV/0!</v>
      </c>
      <c r="G214" s="37" t="e">
        <f t="shared" si="43"/>
        <v>#DIV/0!</v>
      </c>
      <c r="H214" s="37" t="e">
        <f t="shared" si="44"/>
        <v>#DIV/0!</v>
      </c>
      <c r="I214" s="37" t="e">
        <f t="shared" si="45"/>
        <v>#DIV/0!</v>
      </c>
      <c r="J214" s="37" t="e">
        <f t="shared" si="46"/>
        <v>#DIV/0!</v>
      </c>
      <c r="K214" s="37" t="e">
        <f t="shared" si="47"/>
        <v>#DIV/0!</v>
      </c>
      <c r="L214" s="37" t="e">
        <f t="shared" si="48"/>
        <v>#DIV/0!</v>
      </c>
      <c r="M214" s="37" t="e">
        <f t="shared" si="49"/>
        <v>#DIV/0!</v>
      </c>
      <c r="N214" s="37" t="e">
        <f t="shared" si="50"/>
        <v>#DIV/0!</v>
      </c>
      <c r="O214" s="37" t="e">
        <f t="shared" si="51"/>
        <v>#DIV/0!</v>
      </c>
      <c r="P214" s="37" t="e">
        <f t="shared" si="52"/>
        <v>#DIV/0!</v>
      </c>
      <c r="Q214" s="37" t="e">
        <f t="shared" si="53"/>
        <v>#DIV/0!</v>
      </c>
      <c r="R214" s="37" t="e">
        <f t="shared" si="54"/>
        <v>#DIV/0!</v>
      </c>
      <c r="S214" s="37" t="e">
        <f t="shared" si="55"/>
        <v>#DIV/0!</v>
      </c>
      <c r="T214" s="37" t="e">
        <f t="shared" si="56"/>
        <v>#DIV/0!</v>
      </c>
      <c r="U214" s="37" t="e">
        <f t="shared" si="57"/>
        <v>#DIV/0!</v>
      </c>
      <c r="V214" s="37" t="e">
        <f t="shared" si="58"/>
        <v>#DIV/0!</v>
      </c>
      <c r="W214" s="37" t="e">
        <f t="shared" si="59"/>
        <v>#DIV/0!</v>
      </c>
      <c r="X214" s="37" t="e">
        <f t="shared" si="60"/>
        <v>#DIV/0!</v>
      </c>
      <c r="Y214" s="37" t="e">
        <f t="shared" si="61"/>
        <v>#DIV/0!</v>
      </c>
      <c r="Z214" s="37" t="e">
        <f t="shared" si="62"/>
        <v>#DIV/0!</v>
      </c>
      <c r="AA214" s="37" t="e">
        <f t="shared" si="63"/>
        <v>#DIV/0!</v>
      </c>
      <c r="AB214" s="37" t="e">
        <f t="shared" si="64"/>
        <v>#DIV/0!</v>
      </c>
      <c r="AC214" s="37" t="e">
        <f t="shared" si="65"/>
        <v>#DIV/0!</v>
      </c>
      <c r="AD214" s="37" t="e">
        <f t="shared" si="66"/>
        <v>#DIV/0!</v>
      </c>
      <c r="AE214" s="37" t="e">
        <f t="shared" si="67"/>
        <v>#DIV/0!</v>
      </c>
      <c r="AF214" s="37" t="e">
        <f t="shared" si="68"/>
        <v>#DIV/0!</v>
      </c>
      <c r="AG214" s="37" t="e">
        <f t="shared" si="69"/>
        <v>#DIV/0!</v>
      </c>
      <c r="AH214" s="37" t="e">
        <f t="shared" si="70"/>
        <v>#DIV/0!</v>
      </c>
      <c r="AI214" s="37" t="e">
        <f t="shared" si="71"/>
        <v>#DIV/0!</v>
      </c>
      <c r="AJ214" s="37" t="e">
        <f t="shared" si="72"/>
        <v>#DIV/0!</v>
      </c>
      <c r="AK214" s="37" t="e">
        <f t="shared" si="73"/>
        <v>#DIV/0!</v>
      </c>
      <c r="AL214" s="37" t="e">
        <f t="shared" si="74"/>
        <v>#DIV/0!</v>
      </c>
      <c r="AM214" s="37" t="e">
        <f t="shared" si="75"/>
        <v>#DIV/0!</v>
      </c>
      <c r="AN214" s="48" t="e">
        <f t="shared" si="76"/>
        <v>#DIV/0!</v>
      </c>
      <c r="AO214" s="49"/>
    </row>
    <row r="215" spans="1:41" x14ac:dyDescent="0.25">
      <c r="A215" s="37">
        <f>Accueil!C23</f>
        <v>11</v>
      </c>
      <c r="B215" s="37"/>
      <c r="C215" s="37" t="e">
        <f t="shared" si="39"/>
        <v>#DIV/0!</v>
      </c>
      <c r="D215" s="37" t="e">
        <f t="shared" si="40"/>
        <v>#DIV/0!</v>
      </c>
      <c r="E215" s="37" t="e">
        <f t="shared" si="41"/>
        <v>#DIV/0!</v>
      </c>
      <c r="F215" s="37" t="e">
        <f t="shared" si="42"/>
        <v>#DIV/0!</v>
      </c>
      <c r="G215" s="37" t="e">
        <f t="shared" si="43"/>
        <v>#DIV/0!</v>
      </c>
      <c r="H215" s="37" t="e">
        <f t="shared" si="44"/>
        <v>#DIV/0!</v>
      </c>
      <c r="I215" s="37" t="e">
        <f t="shared" si="45"/>
        <v>#DIV/0!</v>
      </c>
      <c r="J215" s="37" t="e">
        <f t="shared" si="46"/>
        <v>#DIV/0!</v>
      </c>
      <c r="K215" s="37" t="e">
        <f t="shared" si="47"/>
        <v>#DIV/0!</v>
      </c>
      <c r="L215" s="37" t="e">
        <f t="shared" si="48"/>
        <v>#DIV/0!</v>
      </c>
      <c r="M215" s="37" t="e">
        <f t="shared" si="49"/>
        <v>#DIV/0!</v>
      </c>
      <c r="N215" s="37" t="e">
        <f t="shared" si="50"/>
        <v>#DIV/0!</v>
      </c>
      <c r="O215" s="37" t="e">
        <f t="shared" si="51"/>
        <v>#DIV/0!</v>
      </c>
      <c r="P215" s="37" t="e">
        <f t="shared" si="52"/>
        <v>#DIV/0!</v>
      </c>
      <c r="Q215" s="37" t="e">
        <f t="shared" si="53"/>
        <v>#DIV/0!</v>
      </c>
      <c r="R215" s="37" t="e">
        <f t="shared" si="54"/>
        <v>#DIV/0!</v>
      </c>
      <c r="S215" s="37" t="e">
        <f t="shared" si="55"/>
        <v>#DIV/0!</v>
      </c>
      <c r="T215" s="37" t="e">
        <f t="shared" si="56"/>
        <v>#DIV/0!</v>
      </c>
      <c r="U215" s="37" t="e">
        <f t="shared" si="57"/>
        <v>#DIV/0!</v>
      </c>
      <c r="V215" s="37" t="e">
        <f t="shared" si="58"/>
        <v>#DIV/0!</v>
      </c>
      <c r="W215" s="37" t="e">
        <f t="shared" si="59"/>
        <v>#DIV/0!</v>
      </c>
      <c r="X215" s="37" t="e">
        <f t="shared" si="60"/>
        <v>#DIV/0!</v>
      </c>
      <c r="Y215" s="37" t="e">
        <f t="shared" si="61"/>
        <v>#DIV/0!</v>
      </c>
      <c r="Z215" s="37" t="e">
        <f t="shared" si="62"/>
        <v>#DIV/0!</v>
      </c>
      <c r="AA215" s="37" t="e">
        <f t="shared" si="63"/>
        <v>#DIV/0!</v>
      </c>
      <c r="AB215" s="37" t="e">
        <f t="shared" si="64"/>
        <v>#DIV/0!</v>
      </c>
      <c r="AC215" s="37" t="e">
        <f t="shared" si="65"/>
        <v>#DIV/0!</v>
      </c>
      <c r="AD215" s="37" t="e">
        <f t="shared" si="66"/>
        <v>#DIV/0!</v>
      </c>
      <c r="AE215" s="37" t="e">
        <f t="shared" si="67"/>
        <v>#DIV/0!</v>
      </c>
      <c r="AF215" s="37" t="e">
        <f t="shared" si="68"/>
        <v>#DIV/0!</v>
      </c>
      <c r="AG215" s="37" t="e">
        <f t="shared" si="69"/>
        <v>#DIV/0!</v>
      </c>
      <c r="AH215" s="37" t="e">
        <f t="shared" si="70"/>
        <v>#DIV/0!</v>
      </c>
      <c r="AI215" s="37" t="e">
        <f t="shared" si="71"/>
        <v>#DIV/0!</v>
      </c>
      <c r="AJ215" s="37" t="e">
        <f t="shared" si="72"/>
        <v>#DIV/0!</v>
      </c>
      <c r="AK215" s="37" t="e">
        <f t="shared" si="73"/>
        <v>#DIV/0!</v>
      </c>
      <c r="AL215" s="37" t="e">
        <f t="shared" si="74"/>
        <v>#DIV/0!</v>
      </c>
      <c r="AM215" s="37" t="e">
        <f t="shared" si="75"/>
        <v>#DIV/0!</v>
      </c>
      <c r="AN215" s="37" t="e">
        <f t="shared" si="76"/>
        <v>#DIV/0!</v>
      </c>
    </row>
    <row r="216" spans="1:41" x14ac:dyDescent="0.25">
      <c r="A216" s="37">
        <f>Accueil!C24</f>
        <v>12</v>
      </c>
      <c r="B216" s="37"/>
      <c r="C216" s="37" t="e">
        <f t="shared" si="39"/>
        <v>#DIV/0!</v>
      </c>
      <c r="D216" s="37" t="e">
        <f t="shared" si="40"/>
        <v>#DIV/0!</v>
      </c>
      <c r="E216" s="37" t="e">
        <f t="shared" si="41"/>
        <v>#DIV/0!</v>
      </c>
      <c r="F216" s="37" t="e">
        <f t="shared" si="42"/>
        <v>#DIV/0!</v>
      </c>
      <c r="G216" s="37" t="e">
        <f t="shared" si="43"/>
        <v>#DIV/0!</v>
      </c>
      <c r="H216" s="37" t="e">
        <f t="shared" si="44"/>
        <v>#DIV/0!</v>
      </c>
      <c r="I216" s="37" t="e">
        <f t="shared" si="45"/>
        <v>#DIV/0!</v>
      </c>
      <c r="J216" s="37" t="e">
        <f t="shared" si="46"/>
        <v>#DIV/0!</v>
      </c>
      <c r="K216" s="37" t="e">
        <f t="shared" si="47"/>
        <v>#DIV/0!</v>
      </c>
      <c r="L216" s="37" t="e">
        <f t="shared" si="48"/>
        <v>#DIV/0!</v>
      </c>
      <c r="M216" s="37" t="e">
        <f t="shared" si="49"/>
        <v>#DIV/0!</v>
      </c>
      <c r="N216" s="37" t="e">
        <f t="shared" si="50"/>
        <v>#DIV/0!</v>
      </c>
      <c r="O216" s="37" t="e">
        <f t="shared" si="51"/>
        <v>#DIV/0!</v>
      </c>
      <c r="P216" s="37" t="e">
        <f t="shared" si="52"/>
        <v>#DIV/0!</v>
      </c>
      <c r="Q216" s="37" t="e">
        <f t="shared" si="53"/>
        <v>#DIV/0!</v>
      </c>
      <c r="R216" s="37" t="e">
        <f t="shared" si="54"/>
        <v>#DIV/0!</v>
      </c>
      <c r="S216" s="37" t="e">
        <f t="shared" si="55"/>
        <v>#DIV/0!</v>
      </c>
      <c r="T216" s="37" t="e">
        <f t="shared" si="56"/>
        <v>#DIV/0!</v>
      </c>
      <c r="U216" s="37" t="e">
        <f t="shared" si="57"/>
        <v>#DIV/0!</v>
      </c>
      <c r="V216" s="37" t="e">
        <f t="shared" si="58"/>
        <v>#DIV/0!</v>
      </c>
      <c r="W216" s="37" t="e">
        <f t="shared" si="59"/>
        <v>#DIV/0!</v>
      </c>
      <c r="X216" s="37" t="e">
        <f t="shared" si="60"/>
        <v>#DIV/0!</v>
      </c>
      <c r="Y216" s="37" t="e">
        <f t="shared" si="61"/>
        <v>#DIV/0!</v>
      </c>
      <c r="Z216" s="37" t="e">
        <f t="shared" si="62"/>
        <v>#DIV/0!</v>
      </c>
      <c r="AA216" s="37" t="e">
        <f t="shared" si="63"/>
        <v>#DIV/0!</v>
      </c>
      <c r="AB216" s="37" t="e">
        <f t="shared" si="64"/>
        <v>#DIV/0!</v>
      </c>
      <c r="AC216" s="37" t="e">
        <f t="shared" si="65"/>
        <v>#DIV/0!</v>
      </c>
      <c r="AD216" s="37" t="e">
        <f t="shared" si="66"/>
        <v>#DIV/0!</v>
      </c>
      <c r="AE216" s="37" t="e">
        <f t="shared" si="67"/>
        <v>#DIV/0!</v>
      </c>
      <c r="AF216" s="37" t="e">
        <f t="shared" si="68"/>
        <v>#DIV/0!</v>
      </c>
      <c r="AG216" s="37" t="e">
        <f t="shared" si="69"/>
        <v>#DIV/0!</v>
      </c>
      <c r="AH216" s="37" t="e">
        <f t="shared" si="70"/>
        <v>#DIV/0!</v>
      </c>
      <c r="AI216" s="37" t="e">
        <f t="shared" si="71"/>
        <v>#DIV/0!</v>
      </c>
      <c r="AJ216" s="37" t="e">
        <f t="shared" si="72"/>
        <v>#DIV/0!</v>
      </c>
      <c r="AK216" s="37" t="e">
        <f t="shared" si="73"/>
        <v>#DIV/0!</v>
      </c>
      <c r="AL216" s="37" t="e">
        <f t="shared" si="74"/>
        <v>#DIV/0!</v>
      </c>
      <c r="AM216" s="37" t="e">
        <f t="shared" si="75"/>
        <v>#DIV/0!</v>
      </c>
      <c r="AN216" s="37" t="e">
        <f t="shared" si="76"/>
        <v>#DIV/0!</v>
      </c>
    </row>
    <row r="217" spans="1:41" x14ac:dyDescent="0.25">
      <c r="A217" s="37">
        <f>Accueil!C25</f>
        <v>13</v>
      </c>
      <c r="B217" s="37"/>
      <c r="C217" s="37" t="e">
        <f t="shared" si="39"/>
        <v>#DIV/0!</v>
      </c>
      <c r="D217" s="37" t="e">
        <f t="shared" si="40"/>
        <v>#DIV/0!</v>
      </c>
      <c r="E217" s="37" t="e">
        <f t="shared" si="41"/>
        <v>#DIV/0!</v>
      </c>
      <c r="F217" s="37" t="e">
        <f t="shared" si="42"/>
        <v>#DIV/0!</v>
      </c>
      <c r="G217" s="37" t="e">
        <f t="shared" si="43"/>
        <v>#DIV/0!</v>
      </c>
      <c r="H217" s="37" t="e">
        <f t="shared" si="44"/>
        <v>#DIV/0!</v>
      </c>
      <c r="I217" s="37" t="e">
        <f t="shared" si="45"/>
        <v>#DIV/0!</v>
      </c>
      <c r="J217" s="37" t="e">
        <f t="shared" si="46"/>
        <v>#DIV/0!</v>
      </c>
      <c r="K217" s="37" t="e">
        <f t="shared" si="47"/>
        <v>#DIV/0!</v>
      </c>
      <c r="L217" s="37" t="e">
        <f t="shared" si="48"/>
        <v>#DIV/0!</v>
      </c>
      <c r="M217" s="37" t="e">
        <f t="shared" si="49"/>
        <v>#DIV/0!</v>
      </c>
      <c r="N217" s="37" t="e">
        <f t="shared" si="50"/>
        <v>#DIV/0!</v>
      </c>
      <c r="O217" s="37" t="e">
        <f t="shared" si="51"/>
        <v>#DIV/0!</v>
      </c>
      <c r="P217" s="37" t="e">
        <f t="shared" si="52"/>
        <v>#DIV/0!</v>
      </c>
      <c r="Q217" s="37" t="e">
        <f t="shared" si="53"/>
        <v>#DIV/0!</v>
      </c>
      <c r="R217" s="37" t="e">
        <f t="shared" si="54"/>
        <v>#DIV/0!</v>
      </c>
      <c r="S217" s="37" t="e">
        <f t="shared" si="55"/>
        <v>#DIV/0!</v>
      </c>
      <c r="T217" s="37" t="e">
        <f t="shared" si="56"/>
        <v>#DIV/0!</v>
      </c>
      <c r="U217" s="37" t="e">
        <f t="shared" si="57"/>
        <v>#DIV/0!</v>
      </c>
      <c r="V217" s="37" t="e">
        <f t="shared" si="58"/>
        <v>#DIV/0!</v>
      </c>
      <c r="W217" s="37" t="e">
        <f t="shared" si="59"/>
        <v>#DIV/0!</v>
      </c>
      <c r="X217" s="37" t="e">
        <f t="shared" si="60"/>
        <v>#DIV/0!</v>
      </c>
      <c r="Y217" s="37" t="e">
        <f t="shared" si="61"/>
        <v>#DIV/0!</v>
      </c>
      <c r="Z217" s="37" t="e">
        <f t="shared" si="62"/>
        <v>#DIV/0!</v>
      </c>
      <c r="AA217" s="37" t="e">
        <f t="shared" si="63"/>
        <v>#DIV/0!</v>
      </c>
      <c r="AB217" s="37" t="e">
        <f t="shared" si="64"/>
        <v>#DIV/0!</v>
      </c>
      <c r="AC217" s="37" t="e">
        <f t="shared" si="65"/>
        <v>#DIV/0!</v>
      </c>
      <c r="AD217" s="37" t="e">
        <f t="shared" si="66"/>
        <v>#DIV/0!</v>
      </c>
      <c r="AE217" s="37" t="e">
        <f t="shared" si="67"/>
        <v>#DIV/0!</v>
      </c>
      <c r="AF217" s="37" t="e">
        <f t="shared" si="68"/>
        <v>#DIV/0!</v>
      </c>
      <c r="AG217" s="37" t="e">
        <f t="shared" si="69"/>
        <v>#DIV/0!</v>
      </c>
      <c r="AH217" s="37" t="e">
        <f t="shared" si="70"/>
        <v>#DIV/0!</v>
      </c>
      <c r="AI217" s="37" t="e">
        <f t="shared" si="71"/>
        <v>#DIV/0!</v>
      </c>
      <c r="AJ217" s="37" t="e">
        <f t="shared" si="72"/>
        <v>#DIV/0!</v>
      </c>
      <c r="AK217" s="37" t="e">
        <f t="shared" si="73"/>
        <v>#DIV/0!</v>
      </c>
      <c r="AL217" s="37" t="e">
        <f t="shared" si="74"/>
        <v>#DIV/0!</v>
      </c>
      <c r="AM217" s="37" t="e">
        <f t="shared" si="75"/>
        <v>#DIV/0!</v>
      </c>
      <c r="AN217" s="37" t="e">
        <f t="shared" si="76"/>
        <v>#DIV/0!</v>
      </c>
    </row>
    <row r="218" spans="1:41" x14ac:dyDescent="0.25">
      <c r="A218" s="37">
        <f>Accueil!C26</f>
        <v>14</v>
      </c>
      <c r="B218" s="37"/>
      <c r="C218" s="37" t="e">
        <f t="shared" si="39"/>
        <v>#DIV/0!</v>
      </c>
      <c r="D218" s="37" t="e">
        <f t="shared" si="40"/>
        <v>#DIV/0!</v>
      </c>
      <c r="E218" s="37" t="e">
        <f t="shared" si="41"/>
        <v>#DIV/0!</v>
      </c>
      <c r="F218" s="37" t="e">
        <f t="shared" si="42"/>
        <v>#DIV/0!</v>
      </c>
      <c r="G218" s="37" t="e">
        <f t="shared" si="43"/>
        <v>#DIV/0!</v>
      </c>
      <c r="H218" s="37" t="e">
        <f t="shared" si="44"/>
        <v>#DIV/0!</v>
      </c>
      <c r="I218" s="37" t="e">
        <f t="shared" si="45"/>
        <v>#DIV/0!</v>
      </c>
      <c r="J218" s="37" t="e">
        <f t="shared" si="46"/>
        <v>#DIV/0!</v>
      </c>
      <c r="K218" s="37" t="e">
        <f t="shared" si="47"/>
        <v>#DIV/0!</v>
      </c>
      <c r="L218" s="37" t="e">
        <f t="shared" si="48"/>
        <v>#DIV/0!</v>
      </c>
      <c r="M218" s="37" t="e">
        <f t="shared" si="49"/>
        <v>#DIV/0!</v>
      </c>
      <c r="N218" s="37" t="e">
        <f t="shared" si="50"/>
        <v>#DIV/0!</v>
      </c>
      <c r="O218" s="37" t="e">
        <f t="shared" si="51"/>
        <v>#DIV/0!</v>
      </c>
      <c r="P218" s="37" t="e">
        <f t="shared" si="52"/>
        <v>#DIV/0!</v>
      </c>
      <c r="Q218" s="37" t="e">
        <f t="shared" si="53"/>
        <v>#DIV/0!</v>
      </c>
      <c r="R218" s="37" t="e">
        <f t="shared" si="54"/>
        <v>#DIV/0!</v>
      </c>
      <c r="S218" s="37" t="e">
        <f t="shared" si="55"/>
        <v>#DIV/0!</v>
      </c>
      <c r="T218" s="37" t="e">
        <f t="shared" si="56"/>
        <v>#DIV/0!</v>
      </c>
      <c r="U218" s="37" t="e">
        <f t="shared" si="57"/>
        <v>#DIV/0!</v>
      </c>
      <c r="V218" s="37" t="e">
        <f t="shared" si="58"/>
        <v>#DIV/0!</v>
      </c>
      <c r="W218" s="37" t="e">
        <f t="shared" si="59"/>
        <v>#DIV/0!</v>
      </c>
      <c r="X218" s="37" t="e">
        <f t="shared" si="60"/>
        <v>#DIV/0!</v>
      </c>
      <c r="Y218" s="37" t="e">
        <f t="shared" si="61"/>
        <v>#DIV/0!</v>
      </c>
      <c r="Z218" s="37" t="e">
        <f t="shared" si="62"/>
        <v>#DIV/0!</v>
      </c>
      <c r="AA218" s="37" t="e">
        <f t="shared" si="63"/>
        <v>#DIV/0!</v>
      </c>
      <c r="AB218" s="37" t="e">
        <f t="shared" si="64"/>
        <v>#DIV/0!</v>
      </c>
      <c r="AC218" s="37" t="e">
        <f t="shared" si="65"/>
        <v>#DIV/0!</v>
      </c>
      <c r="AD218" s="37" t="e">
        <f t="shared" si="66"/>
        <v>#DIV/0!</v>
      </c>
      <c r="AE218" s="37" t="e">
        <f t="shared" si="67"/>
        <v>#DIV/0!</v>
      </c>
      <c r="AF218" s="37" t="e">
        <f t="shared" si="68"/>
        <v>#DIV/0!</v>
      </c>
      <c r="AG218" s="37" t="e">
        <f t="shared" si="69"/>
        <v>#DIV/0!</v>
      </c>
      <c r="AH218" s="37" t="e">
        <f t="shared" si="70"/>
        <v>#DIV/0!</v>
      </c>
      <c r="AI218" s="37" t="e">
        <f t="shared" si="71"/>
        <v>#DIV/0!</v>
      </c>
      <c r="AJ218" s="37" t="e">
        <f t="shared" si="72"/>
        <v>#DIV/0!</v>
      </c>
      <c r="AK218" s="37" t="e">
        <f t="shared" si="73"/>
        <v>#DIV/0!</v>
      </c>
      <c r="AL218" s="37" t="e">
        <f t="shared" si="74"/>
        <v>#DIV/0!</v>
      </c>
      <c r="AM218" s="37" t="e">
        <f t="shared" si="75"/>
        <v>#DIV/0!</v>
      </c>
      <c r="AN218" s="37" t="e">
        <f t="shared" si="76"/>
        <v>#DIV/0!</v>
      </c>
    </row>
    <row r="219" spans="1:41" x14ac:dyDescent="0.25">
      <c r="A219" s="37">
        <f>Accueil!C27</f>
        <v>15</v>
      </c>
      <c r="B219" s="37"/>
      <c r="C219" s="37" t="e">
        <f t="shared" si="39"/>
        <v>#DIV/0!</v>
      </c>
      <c r="D219" s="37" t="e">
        <f t="shared" si="40"/>
        <v>#DIV/0!</v>
      </c>
      <c r="E219" s="37" t="e">
        <f t="shared" si="41"/>
        <v>#DIV/0!</v>
      </c>
      <c r="F219" s="37" t="e">
        <f t="shared" si="42"/>
        <v>#DIV/0!</v>
      </c>
      <c r="G219" s="37" t="e">
        <f t="shared" si="43"/>
        <v>#DIV/0!</v>
      </c>
      <c r="H219" s="37" t="e">
        <f t="shared" si="44"/>
        <v>#DIV/0!</v>
      </c>
      <c r="I219" s="37" t="e">
        <f t="shared" si="45"/>
        <v>#DIV/0!</v>
      </c>
      <c r="J219" s="37" t="e">
        <f t="shared" si="46"/>
        <v>#DIV/0!</v>
      </c>
      <c r="K219" s="37" t="e">
        <f t="shared" si="47"/>
        <v>#DIV/0!</v>
      </c>
      <c r="L219" s="37" t="e">
        <f t="shared" si="48"/>
        <v>#DIV/0!</v>
      </c>
      <c r="M219" s="37" t="e">
        <f t="shared" si="49"/>
        <v>#DIV/0!</v>
      </c>
      <c r="N219" s="37" t="e">
        <f t="shared" si="50"/>
        <v>#DIV/0!</v>
      </c>
      <c r="O219" s="37" t="e">
        <f t="shared" si="51"/>
        <v>#DIV/0!</v>
      </c>
      <c r="P219" s="37" t="e">
        <f t="shared" si="52"/>
        <v>#DIV/0!</v>
      </c>
      <c r="Q219" s="37" t="e">
        <f t="shared" si="53"/>
        <v>#DIV/0!</v>
      </c>
      <c r="R219" s="37" t="e">
        <f t="shared" si="54"/>
        <v>#DIV/0!</v>
      </c>
      <c r="S219" s="37" t="e">
        <f t="shared" si="55"/>
        <v>#DIV/0!</v>
      </c>
      <c r="T219" s="37" t="e">
        <f t="shared" si="56"/>
        <v>#DIV/0!</v>
      </c>
      <c r="U219" s="37" t="e">
        <f t="shared" si="57"/>
        <v>#DIV/0!</v>
      </c>
      <c r="V219" s="37" t="e">
        <f t="shared" si="58"/>
        <v>#DIV/0!</v>
      </c>
      <c r="W219" s="37" t="e">
        <f t="shared" si="59"/>
        <v>#DIV/0!</v>
      </c>
      <c r="X219" s="37" t="e">
        <f t="shared" si="60"/>
        <v>#DIV/0!</v>
      </c>
      <c r="Y219" s="37" t="e">
        <f t="shared" si="61"/>
        <v>#DIV/0!</v>
      </c>
      <c r="Z219" s="37" t="e">
        <f t="shared" si="62"/>
        <v>#DIV/0!</v>
      </c>
      <c r="AA219" s="37" t="e">
        <f t="shared" si="63"/>
        <v>#DIV/0!</v>
      </c>
      <c r="AB219" s="37" t="e">
        <f t="shared" si="64"/>
        <v>#DIV/0!</v>
      </c>
      <c r="AC219" s="37" t="e">
        <f t="shared" si="65"/>
        <v>#DIV/0!</v>
      </c>
      <c r="AD219" s="37" t="e">
        <f t="shared" si="66"/>
        <v>#DIV/0!</v>
      </c>
      <c r="AE219" s="37" t="e">
        <f t="shared" si="67"/>
        <v>#DIV/0!</v>
      </c>
      <c r="AF219" s="37" t="e">
        <f t="shared" si="68"/>
        <v>#DIV/0!</v>
      </c>
      <c r="AG219" s="37" t="e">
        <f t="shared" si="69"/>
        <v>#DIV/0!</v>
      </c>
      <c r="AH219" s="37" t="e">
        <f t="shared" si="70"/>
        <v>#DIV/0!</v>
      </c>
      <c r="AI219" s="37" t="e">
        <f t="shared" si="71"/>
        <v>#DIV/0!</v>
      </c>
      <c r="AJ219" s="37" t="e">
        <f t="shared" si="72"/>
        <v>#DIV/0!</v>
      </c>
      <c r="AK219" s="37" t="e">
        <f t="shared" si="73"/>
        <v>#DIV/0!</v>
      </c>
      <c r="AL219" s="37" t="e">
        <f t="shared" si="74"/>
        <v>#DIV/0!</v>
      </c>
      <c r="AM219" s="37" t="e">
        <f t="shared" si="75"/>
        <v>#DIV/0!</v>
      </c>
      <c r="AN219" s="37" t="e">
        <f t="shared" si="76"/>
        <v>#DIV/0!</v>
      </c>
    </row>
    <row r="220" spans="1:41" x14ac:dyDescent="0.25">
      <c r="A220" s="37">
        <f>Accueil!C28</f>
        <v>16</v>
      </c>
      <c r="B220" s="37"/>
      <c r="C220" s="37" t="e">
        <f t="shared" si="39"/>
        <v>#DIV/0!</v>
      </c>
      <c r="D220" s="37" t="e">
        <f t="shared" si="40"/>
        <v>#DIV/0!</v>
      </c>
      <c r="E220" s="37" t="e">
        <f t="shared" si="41"/>
        <v>#DIV/0!</v>
      </c>
      <c r="F220" s="37" t="e">
        <f t="shared" si="42"/>
        <v>#DIV/0!</v>
      </c>
      <c r="G220" s="37" t="e">
        <f t="shared" si="43"/>
        <v>#DIV/0!</v>
      </c>
      <c r="H220" s="37" t="e">
        <f t="shared" si="44"/>
        <v>#DIV/0!</v>
      </c>
      <c r="I220" s="37" t="e">
        <f t="shared" si="45"/>
        <v>#DIV/0!</v>
      </c>
      <c r="J220" s="37" t="e">
        <f t="shared" si="46"/>
        <v>#DIV/0!</v>
      </c>
      <c r="K220" s="37" t="e">
        <f t="shared" si="47"/>
        <v>#DIV/0!</v>
      </c>
      <c r="L220" s="37" t="e">
        <f t="shared" si="48"/>
        <v>#DIV/0!</v>
      </c>
      <c r="M220" s="37" t="e">
        <f t="shared" si="49"/>
        <v>#DIV/0!</v>
      </c>
      <c r="N220" s="37" t="e">
        <f t="shared" si="50"/>
        <v>#DIV/0!</v>
      </c>
      <c r="O220" s="37" t="e">
        <f t="shared" si="51"/>
        <v>#DIV/0!</v>
      </c>
      <c r="P220" s="37" t="e">
        <f t="shared" si="52"/>
        <v>#DIV/0!</v>
      </c>
      <c r="Q220" s="37" t="e">
        <f t="shared" si="53"/>
        <v>#DIV/0!</v>
      </c>
      <c r="R220" s="37" t="e">
        <f t="shared" si="54"/>
        <v>#DIV/0!</v>
      </c>
      <c r="S220" s="37" t="e">
        <f t="shared" si="55"/>
        <v>#DIV/0!</v>
      </c>
      <c r="T220" s="37" t="e">
        <f t="shared" si="56"/>
        <v>#DIV/0!</v>
      </c>
      <c r="U220" s="37" t="e">
        <f t="shared" si="57"/>
        <v>#DIV/0!</v>
      </c>
      <c r="V220" s="37" t="e">
        <f t="shared" si="58"/>
        <v>#DIV/0!</v>
      </c>
      <c r="W220" s="37" t="e">
        <f t="shared" si="59"/>
        <v>#DIV/0!</v>
      </c>
      <c r="X220" s="37" t="e">
        <f t="shared" si="60"/>
        <v>#DIV/0!</v>
      </c>
      <c r="Y220" s="37" t="e">
        <f t="shared" si="61"/>
        <v>#DIV/0!</v>
      </c>
      <c r="Z220" s="37" t="e">
        <f t="shared" si="62"/>
        <v>#DIV/0!</v>
      </c>
      <c r="AA220" s="37" t="e">
        <f t="shared" si="63"/>
        <v>#DIV/0!</v>
      </c>
      <c r="AB220" s="37" t="e">
        <f t="shared" si="64"/>
        <v>#DIV/0!</v>
      </c>
      <c r="AC220" s="37" t="e">
        <f t="shared" si="65"/>
        <v>#DIV/0!</v>
      </c>
      <c r="AD220" s="37" t="e">
        <f t="shared" si="66"/>
        <v>#DIV/0!</v>
      </c>
      <c r="AE220" s="37" t="e">
        <f t="shared" si="67"/>
        <v>#DIV/0!</v>
      </c>
      <c r="AF220" s="37" t="e">
        <f t="shared" si="68"/>
        <v>#DIV/0!</v>
      </c>
      <c r="AG220" s="37" t="e">
        <f t="shared" si="69"/>
        <v>#DIV/0!</v>
      </c>
      <c r="AH220" s="37" t="e">
        <f t="shared" si="70"/>
        <v>#DIV/0!</v>
      </c>
      <c r="AI220" s="37" t="e">
        <f t="shared" si="71"/>
        <v>#DIV/0!</v>
      </c>
      <c r="AJ220" s="37" t="e">
        <f t="shared" si="72"/>
        <v>#DIV/0!</v>
      </c>
      <c r="AK220" s="37" t="e">
        <f t="shared" si="73"/>
        <v>#DIV/0!</v>
      </c>
      <c r="AL220" s="37" t="e">
        <f t="shared" si="74"/>
        <v>#DIV/0!</v>
      </c>
      <c r="AM220" s="37" t="e">
        <f t="shared" si="75"/>
        <v>#DIV/0!</v>
      </c>
      <c r="AN220" s="37" t="e">
        <f t="shared" si="76"/>
        <v>#DIV/0!</v>
      </c>
    </row>
    <row r="221" spans="1:41" x14ac:dyDescent="0.25">
      <c r="A221" s="37">
        <f>Accueil!C29</f>
        <v>17</v>
      </c>
      <c r="B221" s="37"/>
      <c r="C221" s="37" t="e">
        <f t="shared" si="39"/>
        <v>#DIV/0!</v>
      </c>
      <c r="D221" s="37" t="e">
        <f t="shared" si="40"/>
        <v>#DIV/0!</v>
      </c>
      <c r="E221" s="37" t="e">
        <f t="shared" si="41"/>
        <v>#DIV/0!</v>
      </c>
      <c r="F221" s="37" t="e">
        <f t="shared" si="42"/>
        <v>#DIV/0!</v>
      </c>
      <c r="G221" s="37" t="e">
        <f t="shared" si="43"/>
        <v>#DIV/0!</v>
      </c>
      <c r="H221" s="37" t="e">
        <f t="shared" si="44"/>
        <v>#DIV/0!</v>
      </c>
      <c r="I221" s="37" t="e">
        <f t="shared" si="45"/>
        <v>#DIV/0!</v>
      </c>
      <c r="J221" s="37" t="e">
        <f t="shared" si="46"/>
        <v>#DIV/0!</v>
      </c>
      <c r="K221" s="37" t="e">
        <f t="shared" si="47"/>
        <v>#DIV/0!</v>
      </c>
      <c r="L221" s="37" t="e">
        <f t="shared" si="48"/>
        <v>#DIV/0!</v>
      </c>
      <c r="M221" s="37" t="e">
        <f t="shared" si="49"/>
        <v>#DIV/0!</v>
      </c>
      <c r="N221" s="37" t="e">
        <f t="shared" si="50"/>
        <v>#DIV/0!</v>
      </c>
      <c r="O221" s="37" t="e">
        <f t="shared" si="51"/>
        <v>#DIV/0!</v>
      </c>
      <c r="P221" s="37" t="e">
        <f t="shared" si="52"/>
        <v>#DIV/0!</v>
      </c>
      <c r="Q221" s="37" t="e">
        <f t="shared" si="53"/>
        <v>#DIV/0!</v>
      </c>
      <c r="R221" s="37" t="e">
        <f t="shared" si="54"/>
        <v>#DIV/0!</v>
      </c>
      <c r="S221" s="37" t="e">
        <f t="shared" si="55"/>
        <v>#DIV/0!</v>
      </c>
      <c r="T221" s="37" t="e">
        <f t="shared" si="56"/>
        <v>#DIV/0!</v>
      </c>
      <c r="U221" s="37" t="e">
        <f t="shared" si="57"/>
        <v>#DIV/0!</v>
      </c>
      <c r="V221" s="37" t="e">
        <f t="shared" si="58"/>
        <v>#DIV/0!</v>
      </c>
      <c r="W221" s="37" t="e">
        <f t="shared" si="59"/>
        <v>#DIV/0!</v>
      </c>
      <c r="X221" s="37" t="e">
        <f t="shared" si="60"/>
        <v>#DIV/0!</v>
      </c>
      <c r="Y221" s="37" t="e">
        <f t="shared" si="61"/>
        <v>#DIV/0!</v>
      </c>
      <c r="Z221" s="37" t="e">
        <f t="shared" si="62"/>
        <v>#DIV/0!</v>
      </c>
      <c r="AA221" s="37" t="e">
        <f t="shared" si="63"/>
        <v>#DIV/0!</v>
      </c>
      <c r="AB221" s="37" t="e">
        <f t="shared" si="64"/>
        <v>#DIV/0!</v>
      </c>
      <c r="AC221" s="37" t="e">
        <f t="shared" si="65"/>
        <v>#DIV/0!</v>
      </c>
      <c r="AD221" s="37" t="e">
        <f t="shared" si="66"/>
        <v>#DIV/0!</v>
      </c>
      <c r="AE221" s="37" t="e">
        <f t="shared" si="67"/>
        <v>#DIV/0!</v>
      </c>
      <c r="AF221" s="37" t="e">
        <f t="shared" si="68"/>
        <v>#DIV/0!</v>
      </c>
      <c r="AG221" s="37" t="e">
        <f t="shared" si="69"/>
        <v>#DIV/0!</v>
      </c>
      <c r="AH221" s="37" t="e">
        <f t="shared" si="70"/>
        <v>#DIV/0!</v>
      </c>
      <c r="AI221" s="37" t="e">
        <f t="shared" si="71"/>
        <v>#DIV/0!</v>
      </c>
      <c r="AJ221" s="37" t="e">
        <f t="shared" si="72"/>
        <v>#DIV/0!</v>
      </c>
      <c r="AK221" s="37" t="e">
        <f t="shared" si="73"/>
        <v>#DIV/0!</v>
      </c>
      <c r="AL221" s="37" t="e">
        <f t="shared" si="74"/>
        <v>#DIV/0!</v>
      </c>
      <c r="AM221" s="37" t="e">
        <f t="shared" si="75"/>
        <v>#DIV/0!</v>
      </c>
      <c r="AN221" s="37" t="e">
        <f t="shared" si="76"/>
        <v>#DIV/0!</v>
      </c>
    </row>
    <row r="222" spans="1:41" x14ac:dyDescent="0.25">
      <c r="A222" s="37">
        <f>Accueil!C30</f>
        <v>18</v>
      </c>
      <c r="B222" s="37"/>
      <c r="C222" s="37" t="e">
        <f t="shared" si="39"/>
        <v>#DIV/0!</v>
      </c>
      <c r="D222" s="37" t="e">
        <f t="shared" si="40"/>
        <v>#DIV/0!</v>
      </c>
      <c r="E222" s="37" t="e">
        <f t="shared" si="41"/>
        <v>#DIV/0!</v>
      </c>
      <c r="F222" s="37" t="e">
        <f t="shared" si="42"/>
        <v>#DIV/0!</v>
      </c>
      <c r="G222" s="37" t="e">
        <f t="shared" si="43"/>
        <v>#DIV/0!</v>
      </c>
      <c r="H222" s="37" t="e">
        <f t="shared" si="44"/>
        <v>#DIV/0!</v>
      </c>
      <c r="I222" s="37" t="e">
        <f t="shared" si="45"/>
        <v>#DIV/0!</v>
      </c>
      <c r="J222" s="37" t="e">
        <f t="shared" si="46"/>
        <v>#DIV/0!</v>
      </c>
      <c r="K222" s="37" t="e">
        <f t="shared" si="47"/>
        <v>#DIV/0!</v>
      </c>
      <c r="L222" s="37" t="e">
        <f t="shared" si="48"/>
        <v>#DIV/0!</v>
      </c>
      <c r="M222" s="37" t="e">
        <f t="shared" si="49"/>
        <v>#DIV/0!</v>
      </c>
      <c r="N222" s="37" t="e">
        <f t="shared" si="50"/>
        <v>#DIV/0!</v>
      </c>
      <c r="O222" s="37" t="e">
        <f t="shared" si="51"/>
        <v>#DIV/0!</v>
      </c>
      <c r="P222" s="37" t="e">
        <f t="shared" si="52"/>
        <v>#DIV/0!</v>
      </c>
      <c r="Q222" s="37" t="e">
        <f t="shared" si="53"/>
        <v>#DIV/0!</v>
      </c>
      <c r="R222" s="37" t="e">
        <f t="shared" si="54"/>
        <v>#DIV/0!</v>
      </c>
      <c r="S222" s="37" t="e">
        <f t="shared" si="55"/>
        <v>#DIV/0!</v>
      </c>
      <c r="T222" s="37" t="e">
        <f t="shared" si="56"/>
        <v>#DIV/0!</v>
      </c>
      <c r="U222" s="37" t="e">
        <f t="shared" si="57"/>
        <v>#DIV/0!</v>
      </c>
      <c r="V222" s="37" t="e">
        <f t="shared" si="58"/>
        <v>#DIV/0!</v>
      </c>
      <c r="W222" s="37" t="e">
        <f t="shared" si="59"/>
        <v>#DIV/0!</v>
      </c>
      <c r="X222" s="37" t="e">
        <f t="shared" si="60"/>
        <v>#DIV/0!</v>
      </c>
      <c r="Y222" s="37" t="e">
        <f t="shared" si="61"/>
        <v>#DIV/0!</v>
      </c>
      <c r="Z222" s="37" t="e">
        <f t="shared" si="62"/>
        <v>#DIV/0!</v>
      </c>
      <c r="AA222" s="37" t="e">
        <f t="shared" si="63"/>
        <v>#DIV/0!</v>
      </c>
      <c r="AB222" s="37" t="e">
        <f t="shared" si="64"/>
        <v>#DIV/0!</v>
      </c>
      <c r="AC222" s="37" t="e">
        <f t="shared" si="65"/>
        <v>#DIV/0!</v>
      </c>
      <c r="AD222" s="37" t="e">
        <f t="shared" si="66"/>
        <v>#DIV/0!</v>
      </c>
      <c r="AE222" s="37" t="e">
        <f t="shared" si="67"/>
        <v>#DIV/0!</v>
      </c>
      <c r="AF222" s="37" t="e">
        <f t="shared" si="68"/>
        <v>#DIV/0!</v>
      </c>
      <c r="AG222" s="37" t="e">
        <f t="shared" si="69"/>
        <v>#DIV/0!</v>
      </c>
      <c r="AH222" s="37" t="e">
        <f t="shared" si="70"/>
        <v>#DIV/0!</v>
      </c>
      <c r="AI222" s="37" t="e">
        <f t="shared" si="71"/>
        <v>#DIV/0!</v>
      </c>
      <c r="AJ222" s="37" t="e">
        <f t="shared" si="72"/>
        <v>#DIV/0!</v>
      </c>
      <c r="AK222" s="37" t="e">
        <f t="shared" si="73"/>
        <v>#DIV/0!</v>
      </c>
      <c r="AL222" s="37" t="e">
        <f t="shared" si="74"/>
        <v>#DIV/0!</v>
      </c>
      <c r="AM222" s="37" t="e">
        <f t="shared" si="75"/>
        <v>#DIV/0!</v>
      </c>
      <c r="AN222" s="37" t="e">
        <f t="shared" si="76"/>
        <v>#DIV/0!</v>
      </c>
    </row>
    <row r="223" spans="1:41" x14ac:dyDescent="0.25">
      <c r="A223" s="37">
        <f>Accueil!C31</f>
        <v>19</v>
      </c>
      <c r="B223" s="37"/>
      <c r="C223" s="37" t="e">
        <f t="shared" si="39"/>
        <v>#DIV/0!</v>
      </c>
      <c r="D223" s="37" t="e">
        <f t="shared" si="40"/>
        <v>#DIV/0!</v>
      </c>
      <c r="E223" s="37" t="e">
        <f t="shared" si="41"/>
        <v>#DIV/0!</v>
      </c>
      <c r="F223" s="37" t="e">
        <f t="shared" si="42"/>
        <v>#DIV/0!</v>
      </c>
      <c r="G223" s="37" t="e">
        <f t="shared" si="43"/>
        <v>#DIV/0!</v>
      </c>
      <c r="H223" s="37" t="e">
        <f t="shared" si="44"/>
        <v>#DIV/0!</v>
      </c>
      <c r="I223" s="37" t="e">
        <f t="shared" si="45"/>
        <v>#DIV/0!</v>
      </c>
      <c r="J223" s="37" t="e">
        <f t="shared" si="46"/>
        <v>#DIV/0!</v>
      </c>
      <c r="K223" s="37" t="e">
        <f t="shared" si="47"/>
        <v>#DIV/0!</v>
      </c>
      <c r="L223" s="37" t="e">
        <f t="shared" si="48"/>
        <v>#DIV/0!</v>
      </c>
      <c r="M223" s="37" t="e">
        <f t="shared" si="49"/>
        <v>#DIV/0!</v>
      </c>
      <c r="N223" s="37" t="e">
        <f t="shared" si="50"/>
        <v>#DIV/0!</v>
      </c>
      <c r="O223" s="37" t="e">
        <f t="shared" si="51"/>
        <v>#DIV/0!</v>
      </c>
      <c r="P223" s="37" t="e">
        <f t="shared" si="52"/>
        <v>#DIV/0!</v>
      </c>
      <c r="Q223" s="37" t="e">
        <f t="shared" si="53"/>
        <v>#DIV/0!</v>
      </c>
      <c r="R223" s="37" t="e">
        <f t="shared" si="54"/>
        <v>#DIV/0!</v>
      </c>
      <c r="S223" s="37" t="e">
        <f t="shared" si="55"/>
        <v>#DIV/0!</v>
      </c>
      <c r="T223" s="37" t="e">
        <f t="shared" si="56"/>
        <v>#DIV/0!</v>
      </c>
      <c r="U223" s="37" t="e">
        <f t="shared" si="57"/>
        <v>#DIV/0!</v>
      </c>
      <c r="V223" s="37" t="e">
        <f t="shared" si="58"/>
        <v>#DIV/0!</v>
      </c>
      <c r="W223" s="37" t="e">
        <f t="shared" si="59"/>
        <v>#DIV/0!</v>
      </c>
      <c r="X223" s="37" t="e">
        <f t="shared" si="60"/>
        <v>#DIV/0!</v>
      </c>
      <c r="Y223" s="37" t="e">
        <f t="shared" si="61"/>
        <v>#DIV/0!</v>
      </c>
      <c r="Z223" s="37" t="e">
        <f t="shared" si="62"/>
        <v>#DIV/0!</v>
      </c>
      <c r="AA223" s="37" t="e">
        <f t="shared" si="63"/>
        <v>#DIV/0!</v>
      </c>
      <c r="AB223" s="37" t="e">
        <f t="shared" si="64"/>
        <v>#DIV/0!</v>
      </c>
      <c r="AC223" s="37" t="e">
        <f t="shared" si="65"/>
        <v>#DIV/0!</v>
      </c>
      <c r="AD223" s="37" t="e">
        <f t="shared" si="66"/>
        <v>#DIV/0!</v>
      </c>
      <c r="AE223" s="37" t="e">
        <f t="shared" si="67"/>
        <v>#DIV/0!</v>
      </c>
      <c r="AF223" s="37" t="e">
        <f t="shared" si="68"/>
        <v>#DIV/0!</v>
      </c>
      <c r="AG223" s="37" t="e">
        <f t="shared" si="69"/>
        <v>#DIV/0!</v>
      </c>
      <c r="AH223" s="37" t="e">
        <f t="shared" si="70"/>
        <v>#DIV/0!</v>
      </c>
      <c r="AI223" s="37" t="e">
        <f t="shared" si="71"/>
        <v>#DIV/0!</v>
      </c>
      <c r="AJ223" s="37" t="e">
        <f t="shared" si="72"/>
        <v>#DIV/0!</v>
      </c>
      <c r="AK223" s="37" t="e">
        <f t="shared" si="73"/>
        <v>#DIV/0!</v>
      </c>
      <c r="AL223" s="37" t="e">
        <f t="shared" si="74"/>
        <v>#DIV/0!</v>
      </c>
      <c r="AM223" s="37" t="e">
        <f t="shared" si="75"/>
        <v>#DIV/0!</v>
      </c>
      <c r="AN223" s="37" t="e">
        <f t="shared" si="76"/>
        <v>#DIV/0!</v>
      </c>
    </row>
    <row r="224" spans="1:41" x14ac:dyDescent="0.25">
      <c r="A224" s="37">
        <f>Accueil!C32</f>
        <v>20</v>
      </c>
      <c r="B224" s="37"/>
      <c r="C224" s="37" t="e">
        <f>IF(C201="",NA(),SUM(C201)/COUNTIF(C201,"&gt;0"))</f>
        <v>#DIV/0!</v>
      </c>
      <c r="D224" s="37" t="e">
        <f t="shared" si="40"/>
        <v>#DIV/0!</v>
      </c>
      <c r="E224" s="37" t="e">
        <f t="shared" si="41"/>
        <v>#DIV/0!</v>
      </c>
      <c r="F224" s="37" t="e">
        <f t="shared" si="42"/>
        <v>#DIV/0!</v>
      </c>
      <c r="G224" s="37" t="e">
        <f t="shared" si="43"/>
        <v>#DIV/0!</v>
      </c>
      <c r="H224" s="37" t="e">
        <f t="shared" si="44"/>
        <v>#DIV/0!</v>
      </c>
      <c r="I224" s="37" t="e">
        <f t="shared" si="45"/>
        <v>#DIV/0!</v>
      </c>
      <c r="J224" s="37" t="e">
        <f t="shared" si="46"/>
        <v>#DIV/0!</v>
      </c>
      <c r="K224" s="37" t="e">
        <f t="shared" si="47"/>
        <v>#DIV/0!</v>
      </c>
      <c r="L224" s="37" t="e">
        <f t="shared" si="48"/>
        <v>#DIV/0!</v>
      </c>
      <c r="M224" s="37" t="e">
        <f t="shared" si="49"/>
        <v>#DIV/0!</v>
      </c>
      <c r="N224" s="37" t="e">
        <f t="shared" si="50"/>
        <v>#DIV/0!</v>
      </c>
      <c r="O224" s="37" t="e">
        <f t="shared" si="51"/>
        <v>#DIV/0!</v>
      </c>
      <c r="P224" s="37" t="e">
        <f t="shared" si="52"/>
        <v>#DIV/0!</v>
      </c>
      <c r="Q224" s="37" t="e">
        <f t="shared" si="53"/>
        <v>#DIV/0!</v>
      </c>
      <c r="R224" s="37" t="e">
        <f t="shared" si="54"/>
        <v>#DIV/0!</v>
      </c>
      <c r="S224" s="37" t="e">
        <f t="shared" si="55"/>
        <v>#DIV/0!</v>
      </c>
      <c r="T224" s="37" t="e">
        <f t="shared" si="56"/>
        <v>#DIV/0!</v>
      </c>
      <c r="U224" s="37" t="e">
        <f t="shared" si="57"/>
        <v>#DIV/0!</v>
      </c>
      <c r="V224" s="37" t="e">
        <f t="shared" si="58"/>
        <v>#DIV/0!</v>
      </c>
      <c r="W224" s="37" t="e">
        <f t="shared" si="59"/>
        <v>#DIV/0!</v>
      </c>
      <c r="X224" s="37" t="e">
        <f t="shared" si="60"/>
        <v>#DIV/0!</v>
      </c>
      <c r="Y224" s="37" t="e">
        <f t="shared" si="61"/>
        <v>#DIV/0!</v>
      </c>
      <c r="Z224" s="37" t="e">
        <f t="shared" si="62"/>
        <v>#DIV/0!</v>
      </c>
      <c r="AA224" s="37" t="e">
        <f t="shared" si="63"/>
        <v>#DIV/0!</v>
      </c>
      <c r="AB224" s="37" t="e">
        <f t="shared" si="64"/>
        <v>#DIV/0!</v>
      </c>
      <c r="AC224" s="37" t="e">
        <f t="shared" si="65"/>
        <v>#DIV/0!</v>
      </c>
      <c r="AD224" s="37" t="e">
        <f t="shared" si="66"/>
        <v>#DIV/0!</v>
      </c>
      <c r="AE224" s="37" t="e">
        <f t="shared" si="67"/>
        <v>#DIV/0!</v>
      </c>
      <c r="AF224" s="37" t="e">
        <f t="shared" si="68"/>
        <v>#DIV/0!</v>
      </c>
      <c r="AG224" s="37" t="e">
        <f t="shared" si="69"/>
        <v>#DIV/0!</v>
      </c>
      <c r="AH224" s="37" t="e">
        <f t="shared" si="70"/>
        <v>#DIV/0!</v>
      </c>
      <c r="AI224" s="37" t="e">
        <f t="shared" si="71"/>
        <v>#DIV/0!</v>
      </c>
      <c r="AJ224" s="37" t="e">
        <f t="shared" si="72"/>
        <v>#DIV/0!</v>
      </c>
      <c r="AK224" s="37" t="e">
        <f t="shared" si="73"/>
        <v>#DIV/0!</v>
      </c>
      <c r="AL224" s="37" t="e">
        <f t="shared" si="74"/>
        <v>#DIV/0!</v>
      </c>
      <c r="AM224" s="37" t="e">
        <f t="shared" si="75"/>
        <v>#DIV/0!</v>
      </c>
      <c r="AN224" s="37" t="e">
        <f t="shared" si="76"/>
        <v>#DIV/0!</v>
      </c>
    </row>
  </sheetData>
  <sheetProtection selectLockedCells="1" selectUnlockedCells="1"/>
  <mergeCells count="7">
    <mergeCell ref="T203:V203"/>
    <mergeCell ref="W8:Z8"/>
    <mergeCell ref="AG17:AH18"/>
    <mergeCell ref="AG21:AH21"/>
    <mergeCell ref="AL21:AM21"/>
    <mergeCell ref="T155:V155"/>
    <mergeCell ref="T179:V179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7"/>
  <dimension ref="A1:CD224"/>
  <sheetViews>
    <sheetView zoomScaleNormal="100" workbookViewId="0"/>
  </sheetViews>
  <sheetFormatPr baseColWidth="10" defaultColWidth="11.42578125" defaultRowHeight="15" x14ac:dyDescent="0.25"/>
  <cols>
    <col min="1" max="1" width="15.42578125" style="1" customWidth="1"/>
    <col min="2" max="2" width="4.85546875" style="1" customWidth="1"/>
    <col min="3" max="40" width="5.5703125" style="1" customWidth="1"/>
    <col min="41" max="41" width="9.7109375" style="36" customWidth="1"/>
    <col min="42" max="42" width="10.7109375" style="14" customWidth="1"/>
    <col min="43" max="44" width="5.7109375" style="1" customWidth="1"/>
    <col min="45" max="16384" width="11.42578125" style="1"/>
  </cols>
  <sheetData>
    <row r="1" spans="2:42" s="2" customFormat="1" ht="15" customHeight="1" x14ac:dyDescent="0.25">
      <c r="AO1" s="54"/>
      <c r="AP1" s="13"/>
    </row>
    <row r="2" spans="2:42" s="2" customFormat="1" ht="15" customHeight="1" x14ac:dyDescent="0.25">
      <c r="AO2" s="54"/>
      <c r="AP2" s="13"/>
    </row>
    <row r="3" spans="2:42" s="2" customFormat="1" ht="15" customHeight="1" x14ac:dyDescent="0.25">
      <c r="AO3" s="54"/>
      <c r="AP3" s="13"/>
    </row>
    <row r="4" spans="2:42" s="2" customFormat="1" ht="15" customHeight="1" x14ac:dyDescent="0.25">
      <c r="AO4" s="54"/>
      <c r="AP4" s="13"/>
    </row>
    <row r="5" spans="2:42" s="2" customFormat="1" ht="15" customHeight="1" x14ac:dyDescent="0.25">
      <c r="AO5" s="54"/>
      <c r="AP5" s="13"/>
    </row>
    <row r="6" spans="2:42" s="2" customFormat="1" ht="15" customHeight="1" x14ac:dyDescent="0.25">
      <c r="AO6" s="54"/>
      <c r="AP6" s="13"/>
    </row>
    <row r="7" spans="2:42" s="2" customFormat="1" ht="15" customHeight="1" x14ac:dyDescent="0.25">
      <c r="AO7" s="54"/>
      <c r="AP7" s="13"/>
    </row>
    <row r="8" spans="2:42" s="2" customFormat="1" ht="72" customHeight="1" x14ac:dyDescent="0.25">
      <c r="W8" s="61">
        <f>$A$174</f>
        <v>17</v>
      </c>
      <c r="X8" s="61"/>
      <c r="Y8" s="61"/>
      <c r="Z8" s="61"/>
      <c r="AO8" s="54"/>
      <c r="AP8" s="13"/>
    </row>
    <row r="9" spans="2:42" ht="25.5" customHeight="1" x14ac:dyDescent="0.25"/>
    <row r="10" spans="2:42" ht="9.75" customHeight="1" x14ac:dyDescent="0.25">
      <c r="C10" s="32"/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</row>
    <row r="11" spans="2:42" ht="28.5" customHeight="1" x14ac:dyDescent="0.4">
      <c r="D11" s="34"/>
      <c r="E11" s="43" t="s">
        <v>50</v>
      </c>
      <c r="F11" s="43"/>
      <c r="G11" s="43"/>
      <c r="H11" s="43" t="s">
        <v>51</v>
      </c>
      <c r="I11" s="43"/>
      <c r="J11" s="43"/>
      <c r="K11" s="43" t="s">
        <v>52</v>
      </c>
      <c r="L11" s="43"/>
      <c r="M11" s="43"/>
      <c r="N11" s="43" t="s">
        <v>53</v>
      </c>
      <c r="O11" s="43"/>
      <c r="P11" s="43"/>
      <c r="Q11" s="43" t="s">
        <v>54</v>
      </c>
      <c r="R11" s="43"/>
      <c r="S11" s="43"/>
      <c r="T11" s="43" t="s">
        <v>55</v>
      </c>
      <c r="U11" s="43"/>
      <c r="V11" s="43"/>
      <c r="W11" s="43" t="s">
        <v>56</v>
      </c>
      <c r="X11" s="43"/>
      <c r="Y11" s="43"/>
      <c r="Z11" s="43" t="s">
        <v>57</v>
      </c>
      <c r="AA11" s="43"/>
      <c r="AB11" s="43"/>
      <c r="AC11" s="43" t="s">
        <v>58</v>
      </c>
      <c r="AD11" s="43"/>
      <c r="AE11" s="43"/>
      <c r="AF11" s="43" t="s">
        <v>59</v>
      </c>
      <c r="AG11" s="43"/>
      <c r="AH11" s="44"/>
      <c r="AI11" s="43" t="s">
        <v>60</v>
      </c>
      <c r="AJ11" s="45"/>
    </row>
    <row r="12" spans="2:42" ht="30" customHeight="1" x14ac:dyDescent="0.4">
      <c r="B12" s="40"/>
      <c r="D12" s="32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I12" s="32"/>
    </row>
    <row r="13" spans="2:42" ht="30" customHeight="1" x14ac:dyDescent="0.45">
      <c r="D13" s="32"/>
      <c r="E13" s="52">
        <f>$O$151</f>
        <v>0</v>
      </c>
      <c r="F13" s="52"/>
      <c r="G13" s="52"/>
      <c r="H13" s="52">
        <f>$N$151</f>
        <v>0</v>
      </c>
      <c r="I13" s="52"/>
      <c r="J13" s="52"/>
      <c r="K13" s="52">
        <f>$M$151</f>
        <v>0</v>
      </c>
      <c r="L13" s="52"/>
      <c r="M13" s="52"/>
      <c r="N13" s="52">
        <f>$L$151</f>
        <v>0</v>
      </c>
      <c r="O13" s="52"/>
      <c r="P13" s="52"/>
      <c r="Q13" s="52">
        <f>$K$151</f>
        <v>0</v>
      </c>
      <c r="R13" s="52"/>
      <c r="S13" s="52"/>
      <c r="T13" s="52">
        <f>$J$151</f>
        <v>0</v>
      </c>
      <c r="U13" s="52"/>
      <c r="V13" s="52"/>
      <c r="W13" s="52">
        <f>$I$151</f>
        <v>0</v>
      </c>
      <c r="X13" s="52"/>
      <c r="Y13" s="52"/>
      <c r="Z13" s="52">
        <f>$H$151</f>
        <v>0</v>
      </c>
      <c r="AA13" s="52"/>
      <c r="AB13" s="52"/>
      <c r="AC13" s="52">
        <f>$G$151</f>
        <v>0</v>
      </c>
      <c r="AD13" s="52"/>
      <c r="AE13" s="52"/>
      <c r="AF13" s="52">
        <f>$F$151</f>
        <v>0</v>
      </c>
      <c r="AG13" s="52"/>
      <c r="AH13" s="53"/>
      <c r="AI13" s="52">
        <f>$E$151</f>
        <v>38</v>
      </c>
    </row>
    <row r="14" spans="2:42" ht="30" customHeight="1" x14ac:dyDescent="0.25">
      <c r="D14" s="32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2"/>
      <c r="AI14" s="32"/>
    </row>
    <row r="15" spans="2:42" ht="20.25" customHeight="1" x14ac:dyDescent="0.25"/>
    <row r="16" spans="2:42" ht="30" customHeight="1" x14ac:dyDescent="0.25"/>
    <row r="17" spans="32:39" ht="30" customHeight="1" x14ac:dyDescent="0.35">
      <c r="AF17" s="35"/>
      <c r="AG17" s="62">
        <f>SUM(AP198:CA198)</f>
        <v>0</v>
      </c>
      <c r="AH17" s="62"/>
      <c r="AI17" s="35"/>
    </row>
    <row r="18" spans="32:39" ht="30" customHeight="1" x14ac:dyDescent="0.25">
      <c r="AG18" s="62"/>
      <c r="AH18" s="62"/>
    </row>
    <row r="19" spans="32:39" ht="30" customHeight="1" x14ac:dyDescent="0.5">
      <c r="AH19" s="33"/>
    </row>
    <row r="20" spans="32:39" ht="30" customHeight="1" x14ac:dyDescent="0.25"/>
    <row r="21" spans="32:39" ht="30" customHeight="1" x14ac:dyDescent="0.35">
      <c r="AG21" s="63" t="str">
        <f>AO174</f>
        <v/>
      </c>
      <c r="AH21" s="63"/>
      <c r="AL21" s="64">
        <f>B174</f>
        <v>0</v>
      </c>
      <c r="AM21" s="64"/>
    </row>
    <row r="22" spans="32:39" ht="30" customHeight="1" x14ac:dyDescent="0.25"/>
    <row r="23" spans="32:39" ht="30" customHeight="1" x14ac:dyDescent="0.25"/>
    <row r="24" spans="32:39" ht="30" customHeight="1" x14ac:dyDescent="0.25"/>
    <row r="150" spans="1:43" x14ac:dyDescent="0.25">
      <c r="E150" s="1">
        <v>0</v>
      </c>
      <c r="F150" s="1">
        <v>1</v>
      </c>
      <c r="G150" s="1">
        <v>2</v>
      </c>
      <c r="H150" s="1">
        <v>3</v>
      </c>
      <c r="I150" s="1">
        <v>4</v>
      </c>
      <c r="J150" s="1">
        <v>5</v>
      </c>
      <c r="K150" s="1">
        <v>6</v>
      </c>
      <c r="L150" s="1">
        <v>7</v>
      </c>
      <c r="M150" s="1">
        <v>8</v>
      </c>
      <c r="N150" s="1">
        <v>9</v>
      </c>
      <c r="O150" s="1">
        <v>10</v>
      </c>
    </row>
    <row r="151" spans="1:43" x14ac:dyDescent="0.25">
      <c r="E151" s="1">
        <f>COUNTIF(C174:AN174,"0")</f>
        <v>38</v>
      </c>
      <c r="F151" s="1">
        <f>COUNTIF(C174:AN174,"1")</f>
        <v>0</v>
      </c>
      <c r="G151" s="1">
        <f>COUNTIF(C174:AN174,"2")</f>
        <v>0</v>
      </c>
      <c r="H151" s="1">
        <f>COUNTIF(C174:AN174,"3")</f>
        <v>0</v>
      </c>
      <c r="I151" s="1">
        <f>COUNTIF(C174:AN174,"4")</f>
        <v>0</v>
      </c>
      <c r="J151" s="1">
        <f>COUNTIF(C174:AN174,"5")</f>
        <v>0</v>
      </c>
      <c r="K151" s="1">
        <f>COUNTIF(C174:AN174,"6")</f>
        <v>0</v>
      </c>
      <c r="L151" s="1">
        <f>COUNTIF(C174:AN174,"7")</f>
        <v>0</v>
      </c>
      <c r="M151" s="1">
        <f>COUNTIF(C174:AN174,"8")</f>
        <v>0</v>
      </c>
      <c r="N151" s="1">
        <f>COUNTIF(C174:AN174,"9")</f>
        <v>0</v>
      </c>
      <c r="O151" s="1">
        <f>COUNTIF(C174:AN174,"10")</f>
        <v>0</v>
      </c>
      <c r="AP151" s="1"/>
    </row>
    <row r="152" spans="1:43" x14ac:dyDescent="0.25">
      <c r="AP152" s="1"/>
    </row>
    <row r="153" spans="1:43" x14ac:dyDescent="0.25"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55"/>
      <c r="AP153" s="30"/>
    </row>
    <row r="154" spans="1:43" ht="15.75" thickBot="1" x14ac:dyDescent="0.3">
      <c r="AP154" s="1"/>
    </row>
    <row r="155" spans="1:43" ht="15.75" thickBot="1" x14ac:dyDescent="0.3">
      <c r="T155" s="58" t="s">
        <v>62</v>
      </c>
      <c r="U155" s="59"/>
      <c r="V155" s="60"/>
    </row>
    <row r="157" spans="1:43" x14ac:dyDescent="0.25">
      <c r="A157" s="37" t="str">
        <f>Accueil!C12</f>
        <v>Pseudo</v>
      </c>
      <c r="B157" s="37" t="str">
        <f>Accueil!D12</f>
        <v>Total</v>
      </c>
      <c r="C157" s="37" t="str">
        <f>Accueil!E12</f>
        <v>J1</v>
      </c>
      <c r="D157" s="37" t="str">
        <f>Accueil!F12</f>
        <v>J2</v>
      </c>
      <c r="E157" s="37" t="str">
        <f>Accueil!G12</f>
        <v>J3</v>
      </c>
      <c r="F157" s="37" t="str">
        <f>Accueil!H12</f>
        <v>J4</v>
      </c>
      <c r="G157" s="37" t="str">
        <f>Accueil!I12</f>
        <v>J5</v>
      </c>
      <c r="H157" s="37" t="str">
        <f>Accueil!J12</f>
        <v>J6</v>
      </c>
      <c r="I157" s="37" t="str">
        <f>Accueil!K12</f>
        <v>J7</v>
      </c>
      <c r="J157" s="37" t="str">
        <f>Accueil!L12</f>
        <v>J8</v>
      </c>
      <c r="K157" s="37" t="str">
        <f>Accueil!M12</f>
        <v>J9</v>
      </c>
      <c r="L157" s="37" t="str">
        <f>Accueil!N12</f>
        <v>J10</v>
      </c>
      <c r="M157" s="37" t="str">
        <f>Accueil!O12</f>
        <v>J11</v>
      </c>
      <c r="N157" s="37" t="str">
        <f>Accueil!P12</f>
        <v>J12</v>
      </c>
      <c r="O157" s="37" t="str">
        <f>Accueil!Q12</f>
        <v>J13</v>
      </c>
      <c r="P157" s="37" t="str">
        <f>Accueil!R12</f>
        <v>J14</v>
      </c>
      <c r="Q157" s="37" t="str">
        <f>Accueil!S12</f>
        <v>J15</v>
      </c>
      <c r="R157" s="37" t="str">
        <f>Accueil!T12</f>
        <v>J16</v>
      </c>
      <c r="S157" s="37" t="str">
        <f>Accueil!U12</f>
        <v>J17</v>
      </c>
      <c r="T157" s="37" t="str">
        <f>Accueil!V12</f>
        <v>J18</v>
      </c>
      <c r="U157" s="37" t="str">
        <f>Accueil!W12</f>
        <v>J19</v>
      </c>
      <c r="V157" s="37" t="str">
        <f>Accueil!X12</f>
        <v>J20</v>
      </c>
      <c r="W157" s="37" t="str">
        <f>Accueil!Y12</f>
        <v>J21</v>
      </c>
      <c r="X157" s="37" t="str">
        <f>Accueil!Z12</f>
        <v>J22</v>
      </c>
      <c r="Y157" s="37" t="str">
        <f>Accueil!AA12</f>
        <v>J23</v>
      </c>
      <c r="Z157" s="37" t="str">
        <f>Accueil!AB12</f>
        <v>J24</v>
      </c>
      <c r="AA157" s="37" t="str">
        <f>Accueil!AC12</f>
        <v>J25</v>
      </c>
      <c r="AB157" s="37" t="str">
        <f>Accueil!AD12</f>
        <v>J26</v>
      </c>
      <c r="AC157" s="37" t="str">
        <f>Accueil!AE12</f>
        <v>J27</v>
      </c>
      <c r="AD157" s="37" t="str">
        <f>Accueil!AF12</f>
        <v>J28</v>
      </c>
      <c r="AE157" s="37" t="str">
        <f>Accueil!AG12</f>
        <v>J29</v>
      </c>
      <c r="AF157" s="37" t="str">
        <f>Accueil!AH12</f>
        <v>J30</v>
      </c>
      <c r="AG157" s="37" t="str">
        <f>Accueil!AI12</f>
        <v>J31</v>
      </c>
      <c r="AH157" s="37" t="str">
        <f>Accueil!AJ12</f>
        <v>J32</v>
      </c>
      <c r="AI157" s="37" t="str">
        <f>Accueil!AK12</f>
        <v>J33</v>
      </c>
      <c r="AJ157" s="37" t="str">
        <f>Accueil!AL12</f>
        <v>J34</v>
      </c>
      <c r="AK157" s="37" t="str">
        <f>Accueil!AM12</f>
        <v>J35</v>
      </c>
      <c r="AL157" s="37" t="str">
        <f>Accueil!AN12</f>
        <v>J36</v>
      </c>
      <c r="AM157" s="37" t="str">
        <f>Accueil!AO12</f>
        <v>J37</v>
      </c>
      <c r="AN157" s="38" t="str">
        <f>Accueil!AP12</f>
        <v>J38</v>
      </c>
      <c r="AO157" s="37" t="str">
        <f>Accueil!AQ12</f>
        <v>Moy. /10</v>
      </c>
    </row>
    <row r="158" spans="1:43" x14ac:dyDescent="0.25">
      <c r="A158" s="37" t="str">
        <f>Accueil!C13</f>
        <v>James</v>
      </c>
      <c r="B158" s="37">
        <f>Accueil!D13</f>
        <v>199</v>
      </c>
      <c r="C158" s="37">
        <f>IF(Accueil!E13="",NA(),Accueil!E13)</f>
        <v>6</v>
      </c>
      <c r="D158" s="37">
        <f>IF(Accueil!F13="",NA(),Accueil!F13)</f>
        <v>7</v>
      </c>
      <c r="E158" s="37">
        <f>IF(Accueil!G13="",NA(),Accueil!G13)</f>
        <v>6</v>
      </c>
      <c r="F158" s="37">
        <f>IF(Accueil!H13="",NA(),Accueil!H13)</f>
        <v>6</v>
      </c>
      <c r="G158" s="37">
        <f>IF(Accueil!I13="",NA(),Accueil!I13)</f>
        <v>7</v>
      </c>
      <c r="H158" s="37">
        <f>IF(Accueil!J13="",NA(),Accueil!J13)</f>
        <v>6</v>
      </c>
      <c r="I158" s="37">
        <f>IF(Accueil!K13="",NA(),Accueil!K13)</f>
        <v>5</v>
      </c>
      <c r="J158" s="37">
        <f>IF(Accueil!L13="",NA(),Accueil!L13)</f>
        <v>3</v>
      </c>
      <c r="K158" s="37">
        <f>IF(Accueil!M13="",NA(),Accueil!M13)</f>
        <v>6</v>
      </c>
      <c r="L158" s="37">
        <f>IF(Accueil!N13="",NA(),Accueil!N13)</f>
        <v>4</v>
      </c>
      <c r="M158" s="37">
        <f>IF(Accueil!O13="",NA(),Accueil!O13)</f>
        <v>5</v>
      </c>
      <c r="N158" s="37">
        <f>IF(Accueil!P13="",NA(),Accueil!P13)</f>
        <v>6</v>
      </c>
      <c r="O158" s="37">
        <f>IF(Accueil!Q13="",NA(),Accueil!Q13)</f>
        <v>3</v>
      </c>
      <c r="P158" s="37">
        <f>IF(Accueil!R13="",NA(),Accueil!R13)</f>
        <v>5</v>
      </c>
      <c r="Q158" s="37">
        <f>IF(Accueil!S13="",NA(),Accueil!S13)</f>
        <v>7</v>
      </c>
      <c r="R158" s="37">
        <f>IF(Accueil!T13="",NA(),Accueil!T13)</f>
        <v>7</v>
      </c>
      <c r="S158" s="37">
        <f>IF(Accueil!U13="",NA(),Accueil!U13)</f>
        <v>4</v>
      </c>
      <c r="T158" s="37">
        <f>IF(Accueil!V13="",NA(),Accueil!V13)</f>
        <v>9</v>
      </c>
      <c r="U158" s="37">
        <f>IF(Accueil!W13="",NA(),Accueil!W13)</f>
        <v>8</v>
      </c>
      <c r="V158" s="37">
        <f>IF(Accueil!X13="",NA(),Accueil!X13)</f>
        <v>4</v>
      </c>
      <c r="W158" s="37">
        <f>IF(Accueil!Y13="",NA(),Accueil!Y13)</f>
        <v>4</v>
      </c>
      <c r="X158" s="37">
        <f>IF(Accueil!Z13="",NA(),Accueil!Z13)</f>
        <v>5</v>
      </c>
      <c r="Y158" s="37">
        <f>IF(Accueil!AA13="",NA(),Accueil!AA13)</f>
        <v>4</v>
      </c>
      <c r="Z158" s="37">
        <f>IF(Accueil!AB13="",NA(),Accueil!AB13)</f>
        <v>2</v>
      </c>
      <c r="AA158" s="37">
        <f>IF(Accueil!AC13="",NA(),Accueil!AC13)</f>
        <v>4</v>
      </c>
      <c r="AB158" s="37">
        <f>IF(Accueil!AD13="",NA(),Accueil!AD13)</f>
        <v>6</v>
      </c>
      <c r="AC158" s="37">
        <f>IF(Accueil!AE13="",NA(),Accueil!AE13)</f>
        <v>5</v>
      </c>
      <c r="AD158" s="37">
        <f>IF(Accueil!AF13="",NA(),Accueil!AF13)</f>
        <v>7</v>
      </c>
      <c r="AE158" s="37">
        <f>IF(Accueil!AG13="",NA(),Accueil!AG13)</f>
        <v>8</v>
      </c>
      <c r="AF158" s="37">
        <f>IF(Accueil!AH13="",NA(),Accueil!AH13)</f>
        <v>5</v>
      </c>
      <c r="AG158" s="37">
        <f>IF(Accueil!AI13="",NA(),Accueil!AI13)</f>
        <v>3</v>
      </c>
      <c r="AH158" s="37">
        <f>IF(Accueil!AJ13="",NA(),Accueil!AJ13)</f>
        <v>4</v>
      </c>
      <c r="AI158" s="37">
        <f>IF(Accueil!AK13="",NA(),Accueil!AK13)</f>
        <v>5</v>
      </c>
      <c r="AJ158" s="37">
        <f>IF(Accueil!AL13="",NA(),Accueil!AL13)</f>
        <v>6</v>
      </c>
      <c r="AK158" s="37">
        <f>IF(Accueil!AM13="",NA(),Accueil!AM13)</f>
        <v>4</v>
      </c>
      <c r="AL158" s="37">
        <f>IF(Accueil!AN13="",NA(),Accueil!AN13)</f>
        <v>3</v>
      </c>
      <c r="AM158" s="37">
        <f>IF(Accueil!AO13="",NA(),Accueil!AO13)</f>
        <v>4</v>
      </c>
      <c r="AN158" s="37">
        <f>IF(Accueil!AP13="",NA(),Accueil!AP13)</f>
        <v>6</v>
      </c>
      <c r="AO158" s="37">
        <f>Accueil!AQ13</f>
        <v>5.2368421052631575</v>
      </c>
      <c r="AQ158" s="14"/>
    </row>
    <row r="159" spans="1:43" x14ac:dyDescent="0.25">
      <c r="A159" s="37" t="str">
        <f>Accueil!C14</f>
        <v>Manu</v>
      </c>
      <c r="B159" s="37">
        <f>Accueil!D14</f>
        <v>188</v>
      </c>
      <c r="C159" s="37">
        <f>IF(Accueil!E14="",NA(),Accueil!E14)</f>
        <v>6</v>
      </c>
      <c r="D159" s="37">
        <f>IF(Accueil!F14="",NA(),Accueil!F14)</f>
        <v>5</v>
      </c>
      <c r="E159" s="37">
        <f>IF(Accueil!G14="",NA(),Accueil!G14)</f>
        <v>5</v>
      </c>
      <c r="F159" s="37">
        <f>IF(Accueil!H14="",NA(),Accueil!H14)</f>
        <v>6</v>
      </c>
      <c r="G159" s="37">
        <f>IF(Accueil!I14="",NA(),Accueil!I14)</f>
        <v>5</v>
      </c>
      <c r="H159" s="37">
        <f>IF(Accueil!J14="",NA(),Accueil!J14)</f>
        <v>6</v>
      </c>
      <c r="I159" s="37">
        <f>IF(Accueil!K14="",NA(),Accueil!K14)</f>
        <v>5</v>
      </c>
      <c r="J159" s="37">
        <f>IF(Accueil!L14="",NA(),Accueil!L14)</f>
        <v>1</v>
      </c>
      <c r="K159" s="37">
        <f>IF(Accueil!M14="",NA(),Accueil!M14)</f>
        <v>4</v>
      </c>
      <c r="L159" s="37">
        <f>IF(Accueil!N14="",NA(),Accueil!N14)</f>
        <v>3</v>
      </c>
      <c r="M159" s="37">
        <f>IF(Accueil!O14="",NA(),Accueil!O14)</f>
        <v>6</v>
      </c>
      <c r="N159" s="37">
        <f>IF(Accueil!P14="",NA(),Accueil!P14)</f>
        <v>7</v>
      </c>
      <c r="O159" s="37">
        <f>IF(Accueil!Q14="",NA(),Accueil!Q14)</f>
        <v>5</v>
      </c>
      <c r="P159" s="37">
        <f>IF(Accueil!R14="",NA(),Accueil!R14)</f>
        <v>7</v>
      </c>
      <c r="Q159" s="37">
        <f>IF(Accueil!S14="",NA(),Accueil!S14)</f>
        <v>5</v>
      </c>
      <c r="R159" s="37">
        <f>IF(Accueil!T14="",NA(),Accueil!T14)</f>
        <v>6</v>
      </c>
      <c r="S159" s="37">
        <f>IF(Accueil!U14="",NA(),Accueil!U14)</f>
        <v>4</v>
      </c>
      <c r="T159" s="37">
        <f>IF(Accueil!V14="",NA(),Accueil!V14)</f>
        <v>4</v>
      </c>
      <c r="U159" s="37">
        <f>IF(Accueil!W14="",NA(),Accueil!W14)</f>
        <v>5</v>
      </c>
      <c r="V159" s="37">
        <f>IF(Accueil!X14="",NA(),Accueil!X14)</f>
        <v>6</v>
      </c>
      <c r="W159" s="37">
        <f>IF(Accueil!Y14="",NA(),Accueil!Y14)</f>
        <v>4</v>
      </c>
      <c r="X159" s="37">
        <f>IF(Accueil!Z14="",NA(),Accueil!Z14)</f>
        <v>4</v>
      </c>
      <c r="Y159" s="37">
        <f>IF(Accueil!AA14="",NA(),Accueil!AA14)</f>
        <v>3</v>
      </c>
      <c r="Z159" s="37">
        <f>IF(Accueil!AB14="",NA(),Accueil!AB14)</f>
        <v>5</v>
      </c>
      <c r="AA159" s="37">
        <f>IF(Accueil!AC14="",NA(),Accueil!AC14)</f>
        <v>4</v>
      </c>
      <c r="AB159" s="37">
        <f>IF(Accueil!AD14="",NA(),Accueil!AD14)</f>
        <v>4</v>
      </c>
      <c r="AC159" s="37">
        <f>IF(Accueil!AE14="",NA(),Accueil!AE14)</f>
        <v>4</v>
      </c>
      <c r="AD159" s="37">
        <f>IF(Accueil!AF14="",NA(),Accueil!AF14)</f>
        <v>6</v>
      </c>
      <c r="AE159" s="37">
        <f>IF(Accueil!AG14="",NA(),Accueil!AG14)</f>
        <v>6</v>
      </c>
      <c r="AF159" s="37">
        <f>IF(Accueil!AH14="",NA(),Accueil!AH14)</f>
        <v>5</v>
      </c>
      <c r="AG159" s="37">
        <f>IF(Accueil!AI14="",NA(),Accueil!AI14)</f>
        <v>5</v>
      </c>
      <c r="AH159" s="37">
        <f>IF(Accueil!AJ14="",NA(),Accueil!AJ14)</f>
        <v>4</v>
      </c>
      <c r="AI159" s="37">
        <f>IF(Accueil!AK14="",NA(),Accueil!AK14)</f>
        <v>6</v>
      </c>
      <c r="AJ159" s="37">
        <f>IF(Accueil!AL14="",NA(),Accueil!AL14)</f>
        <v>6</v>
      </c>
      <c r="AK159" s="37">
        <f>IF(Accueil!AM14="",NA(),Accueil!AM14)</f>
        <v>4</v>
      </c>
      <c r="AL159" s="37">
        <f>IF(Accueil!AN14="",NA(),Accueil!AN14)</f>
        <v>3</v>
      </c>
      <c r="AM159" s="37">
        <f>IF(Accueil!AO14="",NA(),Accueil!AO14)</f>
        <v>6</v>
      </c>
      <c r="AN159" s="37">
        <f>IF(Accueil!AP14="",NA(),Accueil!AP14)</f>
        <v>8</v>
      </c>
      <c r="AO159" s="37">
        <f>Accueil!AQ14</f>
        <v>4.9473684210526319</v>
      </c>
    </row>
    <row r="160" spans="1:43" x14ac:dyDescent="0.25">
      <c r="A160" s="37" t="str">
        <f>Accueil!C15</f>
        <v>Remi</v>
      </c>
      <c r="B160" s="37">
        <f>Accueil!D15</f>
        <v>186</v>
      </c>
      <c r="C160" s="37">
        <f>IF(Accueil!E15="",NA(),Accueil!E15)</f>
        <v>6</v>
      </c>
      <c r="D160" s="37">
        <f>IF(Accueil!F15="",NA(),Accueil!F15)</f>
        <v>4</v>
      </c>
      <c r="E160" s="37">
        <f>IF(Accueil!G15="",NA(),Accueil!G15)</f>
        <v>4</v>
      </c>
      <c r="F160" s="37">
        <f>IF(Accueil!H15="",NA(),Accueil!H15)</f>
        <v>6</v>
      </c>
      <c r="G160" s="37">
        <f>IF(Accueil!I15="",NA(),Accueil!I15)</f>
        <v>4</v>
      </c>
      <c r="H160" s="37">
        <f>IF(Accueil!J15="",NA(),Accueil!J15)</f>
        <v>5</v>
      </c>
      <c r="I160" s="37">
        <f>IF(Accueil!K15="",NA(),Accueil!K15)</f>
        <v>4</v>
      </c>
      <c r="J160" s="37">
        <f>IF(Accueil!L15="",NA(),Accueil!L15)</f>
        <v>2</v>
      </c>
      <c r="K160" s="37">
        <f>IF(Accueil!M15="",NA(),Accueil!M15)</f>
        <v>4</v>
      </c>
      <c r="L160" s="37">
        <f>IF(Accueil!N15="",NA(),Accueil!N15)</f>
        <v>2</v>
      </c>
      <c r="M160" s="37">
        <f>IF(Accueil!O15="",NA(),Accueil!O15)</f>
        <v>7</v>
      </c>
      <c r="N160" s="37">
        <f>IF(Accueil!P15="",NA(),Accueil!P15)</f>
        <v>4</v>
      </c>
      <c r="O160" s="37">
        <f>IF(Accueil!Q15="",NA(),Accueil!Q15)</f>
        <v>5</v>
      </c>
      <c r="P160" s="37">
        <f>IF(Accueil!R15="",NA(),Accueil!R15)</f>
        <v>7</v>
      </c>
      <c r="Q160" s="37">
        <f>IF(Accueil!S15="",NA(),Accueil!S15)</f>
        <v>6</v>
      </c>
      <c r="R160" s="37">
        <f>IF(Accueil!T15="",NA(),Accueil!T15)</f>
        <v>4</v>
      </c>
      <c r="S160" s="37">
        <f>IF(Accueil!U15="",NA(),Accueil!U15)</f>
        <v>5</v>
      </c>
      <c r="T160" s="37">
        <f>IF(Accueil!V15="",NA(),Accueil!V15)</f>
        <v>6</v>
      </c>
      <c r="U160" s="37">
        <f>IF(Accueil!W15="",NA(),Accueil!W15)</f>
        <v>6</v>
      </c>
      <c r="V160" s="37">
        <f>IF(Accueil!X15="",NA(),Accueil!X15)</f>
        <v>3</v>
      </c>
      <c r="W160" s="37">
        <f>IF(Accueil!Y15="",NA(),Accueil!Y15)</f>
        <v>6</v>
      </c>
      <c r="X160" s="37">
        <f>IF(Accueil!Z15="",NA(),Accueil!Z15)</f>
        <v>3</v>
      </c>
      <c r="Y160" s="37">
        <f>IF(Accueil!AA15="",NA(),Accueil!AA15)</f>
        <v>5</v>
      </c>
      <c r="Z160" s="37">
        <f>IF(Accueil!AB15="",NA(),Accueil!AB15)</f>
        <v>6</v>
      </c>
      <c r="AA160" s="37">
        <f>IF(Accueil!AC15="",NA(),Accueil!AC15)</f>
        <v>5</v>
      </c>
      <c r="AB160" s="37">
        <f>IF(Accueil!AD15="",NA(),Accueil!AD15)</f>
        <v>5</v>
      </c>
      <c r="AC160" s="37">
        <f>IF(Accueil!AE15="",NA(),Accueil!AE15)</f>
        <v>5</v>
      </c>
      <c r="AD160" s="37">
        <f>IF(Accueil!AF15="",NA(),Accueil!AF15)</f>
        <v>5</v>
      </c>
      <c r="AE160" s="37">
        <f>IF(Accueil!AG15="",NA(),Accueil!AG15)</f>
        <v>6</v>
      </c>
      <c r="AF160" s="37">
        <f>IF(Accueil!AH15="",NA(),Accueil!AH15)</f>
        <v>6</v>
      </c>
      <c r="AG160" s="37">
        <f>IF(Accueil!AI15="",NA(),Accueil!AI15)</f>
        <v>6</v>
      </c>
      <c r="AH160" s="37">
        <f>IF(Accueil!AJ15="",NA(),Accueil!AJ15)</f>
        <v>4</v>
      </c>
      <c r="AI160" s="37">
        <f>IF(Accueil!AK15="",NA(),Accueil!AK15)</f>
        <v>5</v>
      </c>
      <c r="AJ160" s="37">
        <f>IF(Accueil!AL15="",NA(),Accueil!AL15)</f>
        <v>7</v>
      </c>
      <c r="AK160" s="37">
        <f>IF(Accueil!AM15="",NA(),Accueil!AM15)</f>
        <v>5</v>
      </c>
      <c r="AL160" s="37">
        <f>IF(Accueil!AN15="",NA(),Accueil!AN15)</f>
        <v>3</v>
      </c>
      <c r="AM160" s="37">
        <f>IF(Accueil!AO15="",NA(),Accueil!AO15)</f>
        <v>4</v>
      </c>
      <c r="AN160" s="37">
        <f>IF(Accueil!AP15="",NA(),Accueil!AP15)</f>
        <v>6</v>
      </c>
      <c r="AO160" s="37">
        <f>Accueil!AQ15</f>
        <v>4.8947368421052628</v>
      </c>
    </row>
    <row r="161" spans="1:41" x14ac:dyDescent="0.25">
      <c r="A161" s="37" t="str">
        <f>Accueil!C16</f>
        <v>Régis</v>
      </c>
      <c r="B161" s="37">
        <f>Accueil!D16</f>
        <v>183</v>
      </c>
      <c r="C161" s="37">
        <f>IF(Accueil!E16="",NA(),Accueil!E16)</f>
        <v>5</v>
      </c>
      <c r="D161" s="37">
        <f>IF(Accueil!F16="",NA(),Accueil!F16)</f>
        <v>5</v>
      </c>
      <c r="E161" s="37">
        <f>IF(Accueil!G16="",NA(),Accueil!G16)</f>
        <v>4</v>
      </c>
      <c r="F161" s="37">
        <f>IF(Accueil!H16="",NA(),Accueil!H16)</f>
        <v>6</v>
      </c>
      <c r="G161" s="37">
        <f>IF(Accueil!I16="",NA(),Accueil!I16)</f>
        <v>4</v>
      </c>
      <c r="H161" s="37">
        <f>IF(Accueil!J16="",NA(),Accueil!J16)</f>
        <v>6</v>
      </c>
      <c r="I161" s="37">
        <f>IF(Accueil!K16="",NA(),Accueil!K16)</f>
        <v>6</v>
      </c>
      <c r="J161" s="37">
        <f>IF(Accueil!L16="",NA(),Accueil!L16)</f>
        <v>4</v>
      </c>
      <c r="K161" s="37">
        <f>IF(Accueil!M16="",NA(),Accueil!M16)</f>
        <v>4</v>
      </c>
      <c r="L161" s="37">
        <f>IF(Accueil!N16="",NA(),Accueil!N16)</f>
        <v>3</v>
      </c>
      <c r="M161" s="37">
        <f>IF(Accueil!O16="",NA(),Accueil!O16)</f>
        <v>6</v>
      </c>
      <c r="N161" s="37">
        <f>IF(Accueil!P16="",NA(),Accueil!P16)</f>
        <v>6</v>
      </c>
      <c r="O161" s="37">
        <f>IF(Accueil!Q16="",NA(),Accueil!Q16)</f>
        <v>4</v>
      </c>
      <c r="P161" s="37">
        <f>IF(Accueil!R16="",NA(),Accueil!R16)</f>
        <v>5</v>
      </c>
      <c r="Q161" s="37">
        <f>IF(Accueil!S16="",NA(),Accueil!S16)</f>
        <v>5</v>
      </c>
      <c r="R161" s="37">
        <f>IF(Accueil!T16="",NA(),Accueil!T16)</f>
        <v>3</v>
      </c>
      <c r="S161" s="37">
        <f>IF(Accueil!U16="",NA(),Accueil!U16)</f>
        <v>5</v>
      </c>
      <c r="T161" s="37">
        <f>IF(Accueil!V16="",NA(),Accueil!V16)</f>
        <v>8</v>
      </c>
      <c r="U161" s="37">
        <f>IF(Accueil!W16="",NA(),Accueil!W16)</f>
        <v>5</v>
      </c>
      <c r="V161" s="37">
        <f>IF(Accueil!X16="",NA(),Accueil!X16)</f>
        <v>3</v>
      </c>
      <c r="W161" s="37">
        <f>IF(Accueil!Y16="",NA(),Accueil!Y16)</f>
        <v>4</v>
      </c>
      <c r="X161" s="37">
        <f>IF(Accueil!Z16="",NA(),Accueil!Z16)</f>
        <v>5</v>
      </c>
      <c r="Y161" s="37">
        <f>IF(Accueil!AA16="",NA(),Accueil!AA16)</f>
        <v>5</v>
      </c>
      <c r="Z161" s="37">
        <f>IF(Accueil!AB16="",NA(),Accueil!AB16)</f>
        <v>4</v>
      </c>
      <c r="AA161" s="37">
        <f>IF(Accueil!AC16="",NA(),Accueil!AC16)</f>
        <v>4</v>
      </c>
      <c r="AB161" s="37">
        <f>IF(Accueil!AD16="",NA(),Accueil!AD16)</f>
        <v>2</v>
      </c>
      <c r="AC161" s="37">
        <f>IF(Accueil!AE16="",NA(),Accueil!AE16)</f>
        <v>4</v>
      </c>
      <c r="AD161" s="37">
        <f>IF(Accueil!AF16="",NA(),Accueil!AF16)</f>
        <v>6</v>
      </c>
      <c r="AE161" s="37">
        <f>IF(Accueil!AG16="",NA(),Accueil!AG16)</f>
        <v>7</v>
      </c>
      <c r="AF161" s="37">
        <f>IF(Accueil!AH16="",NA(),Accueil!AH16)</f>
        <v>2</v>
      </c>
      <c r="AG161" s="37">
        <f>IF(Accueil!AI16="",NA(),Accueil!AI16)</f>
        <v>6</v>
      </c>
      <c r="AH161" s="37">
        <f>IF(Accueil!AJ16="",NA(),Accueil!AJ16)</f>
        <v>7</v>
      </c>
      <c r="AI161" s="37">
        <f>IF(Accueil!AK16="",NA(),Accueil!AK16)</f>
        <v>4</v>
      </c>
      <c r="AJ161" s="37">
        <f>IF(Accueil!AL16="",NA(),Accueil!AL16)</f>
        <v>6</v>
      </c>
      <c r="AK161" s="37">
        <f>IF(Accueil!AM16="",NA(),Accueil!AM16)</f>
        <v>4</v>
      </c>
      <c r="AL161" s="37">
        <f>IF(Accueil!AN16="",NA(),Accueil!AN16)</f>
        <v>5</v>
      </c>
      <c r="AM161" s="37">
        <f>IF(Accueil!AO16="",NA(),Accueil!AO16)</f>
        <v>4</v>
      </c>
      <c r="AN161" s="37">
        <f>IF(Accueil!AP16="",NA(),Accueil!AP16)</f>
        <v>7</v>
      </c>
      <c r="AO161" s="37">
        <f>Accueil!AQ16</f>
        <v>4.8157894736842106</v>
      </c>
    </row>
    <row r="162" spans="1:41" x14ac:dyDescent="0.25">
      <c r="A162" s="37" t="str">
        <f>Accueil!C17</f>
        <v>Alia</v>
      </c>
      <c r="B162" s="37">
        <f>Accueil!D17</f>
        <v>182</v>
      </c>
      <c r="C162" s="37">
        <f>IF(Accueil!E17="",NA(),Accueil!E17)</f>
        <v>5</v>
      </c>
      <c r="D162" s="37">
        <f>IF(Accueil!F17="",NA(),Accueil!F17)</f>
        <v>9</v>
      </c>
      <c r="E162" s="37">
        <f>IF(Accueil!G17="",NA(),Accueil!G17)</f>
        <v>5</v>
      </c>
      <c r="F162" s="37">
        <f>IF(Accueil!H17="",NA(),Accueil!H17)</f>
        <v>5</v>
      </c>
      <c r="G162" s="37">
        <f>IF(Accueil!I17="",NA(),Accueil!I17)</f>
        <v>3</v>
      </c>
      <c r="H162" s="37">
        <f>IF(Accueil!J17="",NA(),Accueil!J17)</f>
        <v>5</v>
      </c>
      <c r="I162" s="37">
        <f>IF(Accueil!K17="",NA(),Accueil!K17)</f>
        <v>3</v>
      </c>
      <c r="J162" s="37">
        <f>IF(Accueil!L17="",NA(),Accueil!L17)</f>
        <v>3</v>
      </c>
      <c r="K162" s="37">
        <f>IF(Accueil!M17="",NA(),Accueil!M17)</f>
        <v>6</v>
      </c>
      <c r="L162" s="37">
        <f>IF(Accueil!N17="",NA(),Accueil!N17)</f>
        <v>3</v>
      </c>
      <c r="M162" s="37">
        <f>IF(Accueil!O17="",NA(),Accueil!O17)</f>
        <v>7</v>
      </c>
      <c r="N162" s="37">
        <f>IF(Accueil!P17="",NA(),Accueil!P17)</f>
        <v>6</v>
      </c>
      <c r="O162" s="37">
        <f>IF(Accueil!Q17="",NA(),Accueil!Q17)</f>
        <v>3</v>
      </c>
      <c r="P162" s="37">
        <f>IF(Accueil!R17="",NA(),Accueil!R17)</f>
        <v>4</v>
      </c>
      <c r="Q162" s="37">
        <f>IF(Accueil!S17="",NA(),Accueil!S17)</f>
        <v>3</v>
      </c>
      <c r="R162" s="37">
        <f>IF(Accueil!T17="",NA(),Accueil!T17)</f>
        <v>4</v>
      </c>
      <c r="S162" s="37">
        <f>IF(Accueil!U17="",NA(),Accueil!U17)</f>
        <v>6</v>
      </c>
      <c r="T162" s="37">
        <f>IF(Accueil!V17="",NA(),Accueil!V17)</f>
        <v>5</v>
      </c>
      <c r="U162" s="37">
        <f>IF(Accueil!W17="",NA(),Accueil!W17)</f>
        <v>7</v>
      </c>
      <c r="V162" s="37">
        <f>IF(Accueil!X17="",NA(),Accueil!X17)</f>
        <v>4</v>
      </c>
      <c r="W162" s="37">
        <f>IF(Accueil!Y17="",NA(),Accueil!Y17)</f>
        <v>4</v>
      </c>
      <c r="X162" s="37">
        <f>IF(Accueil!Z17="",NA(),Accueil!Z17)</f>
        <v>5</v>
      </c>
      <c r="Y162" s="37">
        <f>IF(Accueil!AA17="",NA(),Accueil!AA17)</f>
        <v>4</v>
      </c>
      <c r="Z162" s="37">
        <f>IF(Accueil!AB17="",NA(),Accueil!AB17)</f>
        <v>5</v>
      </c>
      <c r="AA162" s="37">
        <f>IF(Accueil!AC17="",NA(),Accueil!AC17)</f>
        <v>5</v>
      </c>
      <c r="AB162" s="37">
        <f>IF(Accueil!AD17="",NA(),Accueil!AD17)</f>
        <v>5</v>
      </c>
      <c r="AC162" s="37">
        <f>IF(Accueil!AE17="",NA(),Accueil!AE17)</f>
        <v>3</v>
      </c>
      <c r="AD162" s="37">
        <f>IF(Accueil!AF17="",NA(),Accueil!AF17)</f>
        <v>5</v>
      </c>
      <c r="AE162" s="37">
        <f>IF(Accueil!AG17="",NA(),Accueil!AG17)</f>
        <v>7</v>
      </c>
      <c r="AF162" s="37">
        <f>IF(Accueil!AH17="",NA(),Accueil!AH17)</f>
        <v>6</v>
      </c>
      <c r="AG162" s="37">
        <f>IF(Accueil!AI17="",NA(),Accueil!AI17)</f>
        <v>6</v>
      </c>
      <c r="AH162" s="37">
        <f>IF(Accueil!AJ17="",NA(),Accueil!AJ17)</f>
        <v>4</v>
      </c>
      <c r="AI162" s="37">
        <f>IF(Accueil!AK17="",NA(),Accueil!AK17)</f>
        <v>4</v>
      </c>
      <c r="AJ162" s="37">
        <f>IF(Accueil!AL17="",NA(),Accueil!AL17)</f>
        <v>6</v>
      </c>
      <c r="AK162" s="37">
        <f>IF(Accueil!AM17="",NA(),Accueil!AM17)</f>
        <v>3</v>
      </c>
      <c r="AL162" s="37">
        <f>IF(Accueil!AN17="",NA(),Accueil!AN17)</f>
        <v>4</v>
      </c>
      <c r="AM162" s="37">
        <f>IF(Accueil!AO17="",NA(),Accueil!AO17)</f>
        <v>4</v>
      </c>
      <c r="AN162" s="37">
        <f>IF(Accueil!AP17="",NA(),Accueil!AP17)</f>
        <v>6</v>
      </c>
      <c r="AO162" s="37">
        <f>Accueil!AQ17</f>
        <v>4.7894736842105265</v>
      </c>
    </row>
    <row r="163" spans="1:41" x14ac:dyDescent="0.25">
      <c r="A163" s="37" t="str">
        <f>Accueil!C18</f>
        <v>Sarah</v>
      </c>
      <c r="B163" s="37">
        <f>Accueil!D18</f>
        <v>180</v>
      </c>
      <c r="C163" s="37">
        <f>IF(Accueil!E18="",NA(),Accueil!E18)</f>
        <v>4</v>
      </c>
      <c r="D163" s="37">
        <f>IF(Accueil!F18="",NA(),Accueil!F18)</f>
        <v>5</v>
      </c>
      <c r="E163" s="37">
        <f>IF(Accueil!G18="",NA(),Accueil!G18)</f>
        <v>4</v>
      </c>
      <c r="F163" s="37">
        <f>IF(Accueil!H18="",NA(),Accueil!H18)</f>
        <v>6</v>
      </c>
      <c r="G163" s="37">
        <f>IF(Accueil!I18="",NA(),Accueil!I18)</f>
        <v>3</v>
      </c>
      <c r="H163" s="37">
        <f>IF(Accueil!J18="",NA(),Accueil!J18)</f>
        <v>7</v>
      </c>
      <c r="I163" s="37">
        <f>IF(Accueil!K18="",NA(),Accueil!K18)</f>
        <v>2</v>
      </c>
      <c r="J163" s="37">
        <f>IF(Accueil!L18="",NA(),Accueil!L18)</f>
        <v>2</v>
      </c>
      <c r="K163" s="37">
        <f>IF(Accueil!M18="",NA(),Accueil!M18)</f>
        <v>3</v>
      </c>
      <c r="L163" s="37">
        <f>IF(Accueil!N18="",NA(),Accueil!N18)</f>
        <v>4</v>
      </c>
      <c r="M163" s="37">
        <f>IF(Accueil!O18="",NA(),Accueil!O18)</f>
        <v>5</v>
      </c>
      <c r="N163" s="37">
        <f>IF(Accueil!P18="",NA(),Accueil!P18)</f>
        <v>7</v>
      </c>
      <c r="O163" s="37">
        <f>IF(Accueil!Q18="",NA(),Accueil!Q18)</f>
        <v>3</v>
      </c>
      <c r="P163" s="37">
        <f>IF(Accueil!R18="",NA(),Accueil!R18)</f>
        <v>5</v>
      </c>
      <c r="Q163" s="37">
        <f>IF(Accueil!S18="",NA(),Accueil!S18)</f>
        <v>6</v>
      </c>
      <c r="R163" s="37">
        <f>IF(Accueil!T18="",NA(),Accueil!T18)</f>
        <v>6</v>
      </c>
      <c r="S163" s="37">
        <f>IF(Accueil!U18="",NA(),Accueil!U18)</f>
        <v>5</v>
      </c>
      <c r="T163" s="37">
        <f>IF(Accueil!V18="",NA(),Accueil!V18)</f>
        <v>6</v>
      </c>
      <c r="U163" s="37">
        <f>IF(Accueil!W18="",NA(),Accueil!W18)</f>
        <v>6</v>
      </c>
      <c r="V163" s="37">
        <f>IF(Accueil!X18="",NA(),Accueil!X18)</f>
        <v>6</v>
      </c>
      <c r="W163" s="37">
        <f>IF(Accueil!Y18="",NA(),Accueil!Y18)</f>
        <v>3</v>
      </c>
      <c r="X163" s="37">
        <f>IF(Accueil!Z18="",NA(),Accueil!Z18)</f>
        <v>5</v>
      </c>
      <c r="Y163" s="37">
        <f>IF(Accueil!AA18="",NA(),Accueil!AA18)</f>
        <v>4</v>
      </c>
      <c r="Z163" s="37">
        <f>IF(Accueil!AB18="",NA(),Accueil!AB18)</f>
        <v>7</v>
      </c>
      <c r="AA163" s="37">
        <f>IF(Accueil!AC18="",NA(),Accueil!AC18)</f>
        <v>6</v>
      </c>
      <c r="AB163" s="37">
        <f>IF(Accueil!AD18="",NA(),Accueil!AD18)</f>
        <v>5</v>
      </c>
      <c r="AC163" s="37">
        <f>IF(Accueil!AE18="",NA(),Accueil!AE18)</f>
        <v>2</v>
      </c>
      <c r="AD163" s="37">
        <f>IF(Accueil!AF18="",NA(),Accueil!AF18)</f>
        <v>5</v>
      </c>
      <c r="AE163" s="37">
        <f>IF(Accueil!AG18="",NA(),Accueil!AG18)</f>
        <v>6</v>
      </c>
      <c r="AF163" s="37">
        <f>IF(Accueil!AH18="",NA(),Accueil!AH18)</f>
        <v>3</v>
      </c>
      <c r="AG163" s="37">
        <f>IF(Accueil!AI18="",NA(),Accueil!AI18)</f>
        <v>8</v>
      </c>
      <c r="AH163" s="37">
        <f>IF(Accueil!AJ18="",NA(),Accueil!AJ18)</f>
        <v>4</v>
      </c>
      <c r="AI163" s="37">
        <f>IF(Accueil!AK18="",NA(),Accueil!AK18)</f>
        <v>5</v>
      </c>
      <c r="AJ163" s="37">
        <f>IF(Accueil!AL18="",NA(),Accueil!AL18)</f>
        <v>6</v>
      </c>
      <c r="AK163" s="37">
        <f>IF(Accueil!AM18="",NA(),Accueil!AM18)</f>
        <v>3</v>
      </c>
      <c r="AL163" s="37">
        <f>IF(Accueil!AN18="",NA(),Accueil!AN18)</f>
        <v>4</v>
      </c>
      <c r="AM163" s="37">
        <f>IF(Accueil!AO18="",NA(),Accueil!AO18)</f>
        <v>3</v>
      </c>
      <c r="AN163" s="37">
        <f>IF(Accueil!AP18="",NA(),Accueil!AP18)</f>
        <v>6</v>
      </c>
      <c r="AO163" s="37">
        <f>Accueil!AQ18</f>
        <v>4.7368421052631575</v>
      </c>
    </row>
    <row r="164" spans="1:41" x14ac:dyDescent="0.25">
      <c r="A164" s="37" t="str">
        <f>Accueil!C19</f>
        <v>Mélanie</v>
      </c>
      <c r="B164" s="37">
        <f>Accueil!D19</f>
        <v>166</v>
      </c>
      <c r="C164" s="37">
        <f>IF(Accueil!E19="",NA(),Accueil!E19)</f>
        <v>6</v>
      </c>
      <c r="D164" s="37">
        <f>IF(Accueil!F19="",NA(),Accueil!F19)</f>
        <v>7</v>
      </c>
      <c r="E164" s="37">
        <f>IF(Accueil!G19="",NA(),Accueil!G19)</f>
        <v>4</v>
      </c>
      <c r="F164" s="37">
        <f>IF(Accueil!H19="",NA(),Accueil!H19)</f>
        <v>2</v>
      </c>
      <c r="G164" s="37">
        <f>IF(Accueil!I19="",NA(),Accueil!I19)</f>
        <v>5</v>
      </c>
      <c r="H164" s="37">
        <f>IF(Accueil!J19="",NA(),Accueil!J19)</f>
        <v>3</v>
      </c>
      <c r="I164" s="37">
        <f>IF(Accueil!K19="",NA(),Accueil!K19)</f>
        <v>6</v>
      </c>
      <c r="J164" s="37">
        <f>IF(Accueil!L19="",NA(),Accueil!L19)</f>
        <v>4</v>
      </c>
      <c r="K164" s="37">
        <f>IF(Accueil!M19="",NA(),Accueil!M19)</f>
        <v>4</v>
      </c>
      <c r="L164" s="37">
        <f>IF(Accueil!N19="",NA(),Accueil!N19)</f>
        <v>2</v>
      </c>
      <c r="M164" s="37">
        <f>IF(Accueil!O19="",NA(),Accueil!O19)</f>
        <v>3</v>
      </c>
      <c r="N164" s="37">
        <f>IF(Accueil!P19="",NA(),Accueil!P19)</f>
        <v>5</v>
      </c>
      <c r="O164" s="37">
        <f>IF(Accueil!Q19="",NA(),Accueil!Q19)</f>
        <v>1</v>
      </c>
      <c r="P164" s="37">
        <f>IF(Accueil!R19="",NA(),Accueil!R19)</f>
        <v>5</v>
      </c>
      <c r="Q164" s="37">
        <f>IF(Accueil!S19="",NA(),Accueil!S19)</f>
        <v>3</v>
      </c>
      <c r="R164" s="37">
        <f>IF(Accueil!T19="",NA(),Accueil!T19)</f>
        <v>2</v>
      </c>
      <c r="S164" s="37">
        <f>IF(Accueil!U19="",NA(),Accueil!U19)</f>
        <v>3</v>
      </c>
      <c r="T164" s="37">
        <f>IF(Accueil!V19="",NA(),Accueil!V19)</f>
        <v>8</v>
      </c>
      <c r="U164" s="37">
        <f>IF(Accueil!W19="",NA(),Accueil!W19)</f>
        <v>7</v>
      </c>
      <c r="V164" s="37">
        <f>IF(Accueil!X19="",NA(),Accueil!X19)</f>
        <v>3</v>
      </c>
      <c r="W164" s="37">
        <f>IF(Accueil!Y19="",NA(),Accueil!Y19)</f>
        <v>5</v>
      </c>
      <c r="X164" s="37">
        <f>IF(Accueil!Z19="",NA(),Accueil!Z19)</f>
        <v>6</v>
      </c>
      <c r="Y164" s="37">
        <f>IF(Accueil!AA19="",NA(),Accueil!AA19)</f>
        <v>1</v>
      </c>
      <c r="Z164" s="37">
        <f>IF(Accueil!AB19="",NA(),Accueil!AB19)</f>
        <v>4</v>
      </c>
      <c r="AA164" s="37">
        <f>IF(Accueil!AC19="",NA(),Accueil!AC19)</f>
        <v>5</v>
      </c>
      <c r="AB164" s="37">
        <f>IF(Accueil!AD19="",NA(),Accueil!AD19)</f>
        <v>6</v>
      </c>
      <c r="AC164" s="37">
        <f>IF(Accueil!AE19="",NA(),Accueil!AE19)</f>
        <v>2</v>
      </c>
      <c r="AD164" s="37">
        <f>IF(Accueil!AF19="",NA(),Accueil!AF19)</f>
        <v>6</v>
      </c>
      <c r="AE164" s="37">
        <f>IF(Accueil!AG19="",NA(),Accueil!AG19)</f>
        <v>6</v>
      </c>
      <c r="AF164" s="37">
        <f>IF(Accueil!AH19="",NA(),Accueil!AH19)</f>
        <v>5</v>
      </c>
      <c r="AG164" s="37">
        <f>IF(Accueil!AI19="",NA(),Accueil!AI19)</f>
        <v>6</v>
      </c>
      <c r="AH164" s="37">
        <f>IF(Accueil!AJ19="",NA(),Accueil!AJ19)</f>
        <v>7</v>
      </c>
      <c r="AI164" s="37">
        <f>IF(Accueil!AK19="",NA(),Accueil!AK19)</f>
        <v>4</v>
      </c>
      <c r="AJ164" s="37">
        <f>IF(Accueil!AL19="",NA(),Accueil!AL19)</f>
        <v>5</v>
      </c>
      <c r="AK164" s="37">
        <f>IF(Accueil!AM19="",NA(),Accueil!AM19)</f>
        <v>3</v>
      </c>
      <c r="AL164" s="37">
        <f>IF(Accueil!AN19="",NA(),Accueil!AN19)</f>
        <v>4</v>
      </c>
      <c r="AM164" s="37">
        <f>IF(Accueil!AO19="",NA(),Accueil!AO19)</f>
        <v>4</v>
      </c>
      <c r="AN164" s="37">
        <f>IF(Accueil!AP19="",NA(),Accueil!AP19)</f>
        <v>4</v>
      </c>
      <c r="AO164" s="37">
        <f>Accueil!AQ19</f>
        <v>4.3684210526315788</v>
      </c>
    </row>
    <row r="165" spans="1:41" x14ac:dyDescent="0.25">
      <c r="A165" s="37" t="str">
        <f>Accueil!C20</f>
        <v>Laura</v>
      </c>
      <c r="B165" s="37">
        <f>Accueil!D20</f>
        <v>25</v>
      </c>
      <c r="C165" s="37">
        <f>IF(Accueil!E20="",NA(),Accueil!E20)</f>
        <v>5</v>
      </c>
      <c r="D165" s="37">
        <f>IF(Accueil!F20="",NA(),Accueil!F20)</f>
        <v>6</v>
      </c>
      <c r="E165" s="37">
        <f>IF(Accueil!G20="",NA(),Accueil!G20)</f>
        <v>3</v>
      </c>
      <c r="F165" s="37">
        <f>IF(Accueil!H20="",NA(),Accueil!H20)</f>
        <v>2</v>
      </c>
      <c r="G165" s="37">
        <f>IF(Accueil!I20="",NA(),Accueil!I20)</f>
        <v>2</v>
      </c>
      <c r="H165" s="37" t="e">
        <f>IF(Accueil!J20="",NA(),Accueil!J20)</f>
        <v>#N/A</v>
      </c>
      <c r="I165" s="37">
        <f>IF(Accueil!K20="",NA(),Accueil!K20)</f>
        <v>3</v>
      </c>
      <c r="J165" s="37">
        <f>IF(Accueil!L20="",NA(),Accueil!L20)</f>
        <v>4</v>
      </c>
      <c r="K165" s="37" t="e">
        <f>IF(Accueil!M20="",NA(),Accueil!M20)</f>
        <v>#N/A</v>
      </c>
      <c r="L165" s="37" t="e">
        <f>IF(Accueil!N20="",NA(),Accueil!N20)</f>
        <v>#N/A</v>
      </c>
      <c r="M165" s="37" t="e">
        <f>IF(Accueil!O20="",NA(),Accueil!O20)</f>
        <v>#N/A</v>
      </c>
      <c r="N165" s="37" t="e">
        <f>IF(Accueil!P20="",NA(),Accueil!P20)</f>
        <v>#N/A</v>
      </c>
      <c r="O165" s="37" t="e">
        <f>IF(Accueil!Q20="",NA(),Accueil!Q20)</f>
        <v>#N/A</v>
      </c>
      <c r="P165" s="37" t="e">
        <f>IF(Accueil!R20="",NA(),Accueil!R20)</f>
        <v>#N/A</v>
      </c>
      <c r="Q165" s="37" t="e">
        <f>IF(Accueil!S20="",NA(),Accueil!S20)</f>
        <v>#N/A</v>
      </c>
      <c r="R165" s="37" t="e">
        <f>IF(Accueil!T20="",NA(),Accueil!T20)</f>
        <v>#N/A</v>
      </c>
      <c r="S165" s="37" t="e">
        <f>IF(Accueil!U20="",NA(),Accueil!U20)</f>
        <v>#N/A</v>
      </c>
      <c r="T165" s="37" t="e">
        <f>IF(Accueil!V20="",NA(),Accueil!V20)</f>
        <v>#N/A</v>
      </c>
      <c r="U165" s="37" t="e">
        <f>IF(Accueil!W20="",NA(),Accueil!W20)</f>
        <v>#N/A</v>
      </c>
      <c r="V165" s="37" t="e">
        <f>IF(Accueil!X20="",NA(),Accueil!X20)</f>
        <v>#N/A</v>
      </c>
      <c r="W165" s="37" t="e">
        <f>IF(Accueil!Y20="",NA(),Accueil!Y20)</f>
        <v>#N/A</v>
      </c>
      <c r="X165" s="37" t="e">
        <f>IF(Accueil!Z20="",NA(),Accueil!Z20)</f>
        <v>#N/A</v>
      </c>
      <c r="Y165" s="37" t="e">
        <f>IF(Accueil!AA20="",NA(),Accueil!AA20)</f>
        <v>#N/A</v>
      </c>
      <c r="Z165" s="37" t="e">
        <f>IF(Accueil!AB20="",NA(),Accueil!AB20)</f>
        <v>#N/A</v>
      </c>
      <c r="AA165" s="37" t="e">
        <f>IF(Accueil!AC20="",NA(),Accueil!AC20)</f>
        <v>#N/A</v>
      </c>
      <c r="AB165" s="37" t="e">
        <f>IF(Accueil!AD20="",NA(),Accueil!AD20)</f>
        <v>#N/A</v>
      </c>
      <c r="AC165" s="37" t="e">
        <f>IF(Accueil!AE20="",NA(),Accueil!AE20)</f>
        <v>#N/A</v>
      </c>
      <c r="AD165" s="37" t="e">
        <f>IF(Accueil!AF20="",NA(),Accueil!AF20)</f>
        <v>#N/A</v>
      </c>
      <c r="AE165" s="37" t="e">
        <f>IF(Accueil!AG20="",NA(),Accueil!AG20)</f>
        <v>#N/A</v>
      </c>
      <c r="AF165" s="37" t="e">
        <f>IF(Accueil!AH20="",NA(),Accueil!AH20)</f>
        <v>#N/A</v>
      </c>
      <c r="AG165" s="37" t="e">
        <f>IF(Accueil!AI20="",NA(),Accueil!AI20)</f>
        <v>#N/A</v>
      </c>
      <c r="AH165" s="37" t="e">
        <f>IF(Accueil!AJ20="",NA(),Accueil!AJ20)</f>
        <v>#N/A</v>
      </c>
      <c r="AI165" s="37" t="e">
        <f>IF(Accueil!AK20="",NA(),Accueil!AK20)</f>
        <v>#N/A</v>
      </c>
      <c r="AJ165" s="37" t="e">
        <f>IF(Accueil!AL20="",NA(),Accueil!AL20)</f>
        <v>#N/A</v>
      </c>
      <c r="AK165" s="37" t="e">
        <f>IF(Accueil!AM20="",NA(),Accueil!AM20)</f>
        <v>#N/A</v>
      </c>
      <c r="AL165" s="37" t="e">
        <f>IF(Accueil!AN20="",NA(),Accueil!AN20)</f>
        <v>#N/A</v>
      </c>
      <c r="AM165" s="37" t="e">
        <f>IF(Accueil!AO20="",NA(),Accueil!AO20)</f>
        <v>#N/A</v>
      </c>
      <c r="AN165" s="37" t="e">
        <f>IF(Accueil!AP20="",NA(),Accueil!AP20)</f>
        <v>#N/A</v>
      </c>
      <c r="AO165" s="37">
        <f>Accueil!AQ20</f>
        <v>3.5714285714285716</v>
      </c>
    </row>
    <row r="166" spans="1:41" x14ac:dyDescent="0.25">
      <c r="A166" s="37" t="str">
        <f>Accueil!C21</f>
        <v>Renoda</v>
      </c>
      <c r="B166" s="37">
        <f>Accueil!D21</f>
        <v>6</v>
      </c>
      <c r="C166" s="37">
        <f>IF(Accueil!E21="",NA(),Accueil!E21)</f>
        <v>6</v>
      </c>
      <c r="D166" s="37" t="e">
        <f>IF(Accueil!F21="",NA(),Accueil!F21)</f>
        <v>#N/A</v>
      </c>
      <c r="E166" s="37" t="e">
        <f>IF(Accueil!G21="",NA(),Accueil!G21)</f>
        <v>#N/A</v>
      </c>
      <c r="F166" s="37" t="e">
        <f>IF(Accueil!H21="",NA(),Accueil!H21)</f>
        <v>#N/A</v>
      </c>
      <c r="G166" s="37" t="e">
        <f>IF(Accueil!I21="",NA(),Accueil!I21)</f>
        <v>#N/A</v>
      </c>
      <c r="H166" s="37" t="e">
        <f>IF(Accueil!J21="",NA(),Accueil!J21)</f>
        <v>#N/A</v>
      </c>
      <c r="I166" s="37" t="e">
        <f>IF(Accueil!K21="",NA(),Accueil!K21)</f>
        <v>#N/A</v>
      </c>
      <c r="J166" s="37" t="e">
        <f>IF(Accueil!L21="",NA(),Accueil!L21)</f>
        <v>#N/A</v>
      </c>
      <c r="K166" s="37" t="e">
        <f>IF(Accueil!M21="",NA(),Accueil!M21)</f>
        <v>#N/A</v>
      </c>
      <c r="L166" s="37" t="e">
        <f>IF(Accueil!N21="",NA(),Accueil!N21)</f>
        <v>#N/A</v>
      </c>
      <c r="M166" s="37" t="e">
        <f>IF(Accueil!O21="",NA(),Accueil!O21)</f>
        <v>#N/A</v>
      </c>
      <c r="N166" s="37" t="e">
        <f>IF(Accueil!P21="",NA(),Accueil!P21)</f>
        <v>#N/A</v>
      </c>
      <c r="O166" s="37" t="e">
        <f>IF(Accueil!Q21="",NA(),Accueil!Q21)</f>
        <v>#N/A</v>
      </c>
      <c r="P166" s="37" t="e">
        <f>IF(Accueil!R21="",NA(),Accueil!R21)</f>
        <v>#N/A</v>
      </c>
      <c r="Q166" s="37" t="e">
        <f>IF(Accueil!S21="",NA(),Accueil!S21)</f>
        <v>#N/A</v>
      </c>
      <c r="R166" s="37" t="e">
        <f>IF(Accueil!T21="",NA(),Accueil!T21)</f>
        <v>#N/A</v>
      </c>
      <c r="S166" s="37" t="e">
        <f>IF(Accueil!U21="",NA(),Accueil!U21)</f>
        <v>#N/A</v>
      </c>
      <c r="T166" s="37" t="e">
        <f>IF(Accueil!V21="",NA(),Accueil!V21)</f>
        <v>#N/A</v>
      </c>
      <c r="U166" s="37" t="e">
        <f>IF(Accueil!W21="",NA(),Accueil!W21)</f>
        <v>#N/A</v>
      </c>
      <c r="V166" s="37" t="e">
        <f>IF(Accueil!X21="",NA(),Accueil!X21)</f>
        <v>#N/A</v>
      </c>
      <c r="W166" s="37" t="e">
        <f>IF(Accueil!Y21="",NA(),Accueil!Y21)</f>
        <v>#N/A</v>
      </c>
      <c r="X166" s="37" t="e">
        <f>IF(Accueil!Z21="",NA(),Accueil!Z21)</f>
        <v>#N/A</v>
      </c>
      <c r="Y166" s="37" t="e">
        <f>IF(Accueil!AA21="",NA(),Accueil!AA21)</f>
        <v>#N/A</v>
      </c>
      <c r="Z166" s="37" t="e">
        <f>IF(Accueil!AB21="",NA(),Accueil!AB21)</f>
        <v>#N/A</v>
      </c>
      <c r="AA166" s="37" t="e">
        <f>IF(Accueil!AC21="",NA(),Accueil!AC21)</f>
        <v>#N/A</v>
      </c>
      <c r="AB166" s="37" t="e">
        <f>IF(Accueil!AD21="",NA(),Accueil!AD21)</f>
        <v>#N/A</v>
      </c>
      <c r="AC166" s="37" t="e">
        <f>IF(Accueil!AE21="",NA(),Accueil!AE21)</f>
        <v>#N/A</v>
      </c>
      <c r="AD166" s="37" t="e">
        <f>IF(Accueil!AF21="",NA(),Accueil!AF21)</f>
        <v>#N/A</v>
      </c>
      <c r="AE166" s="37" t="e">
        <f>IF(Accueil!AG21="",NA(),Accueil!AG21)</f>
        <v>#N/A</v>
      </c>
      <c r="AF166" s="37" t="e">
        <f>IF(Accueil!AH21="",NA(),Accueil!AH21)</f>
        <v>#N/A</v>
      </c>
      <c r="AG166" s="37" t="e">
        <f>IF(Accueil!AI21="",NA(),Accueil!AI21)</f>
        <v>#N/A</v>
      </c>
      <c r="AH166" s="37" t="e">
        <f>IF(Accueil!AJ21="",NA(),Accueil!AJ21)</f>
        <v>#N/A</v>
      </c>
      <c r="AI166" s="37" t="e">
        <f>IF(Accueil!AK21="",NA(),Accueil!AK21)</f>
        <v>#N/A</v>
      </c>
      <c r="AJ166" s="37" t="e">
        <f>IF(Accueil!AL21="",NA(),Accueil!AL21)</f>
        <v>#N/A</v>
      </c>
      <c r="AK166" s="37" t="e">
        <f>IF(Accueil!AM21="",NA(),Accueil!AM21)</f>
        <v>#N/A</v>
      </c>
      <c r="AL166" s="37" t="e">
        <f>IF(Accueil!AN21="",NA(),Accueil!AN21)</f>
        <v>#N/A</v>
      </c>
      <c r="AM166" s="37" t="e">
        <f>IF(Accueil!AO21="",NA(),Accueil!AO21)</f>
        <v>#N/A</v>
      </c>
      <c r="AN166" s="37" t="e">
        <f>IF(Accueil!AP21="",NA(),Accueil!AP21)</f>
        <v>#N/A</v>
      </c>
      <c r="AO166" s="37" t="str">
        <f>Accueil!AQ21</f>
        <v>-</v>
      </c>
    </row>
    <row r="167" spans="1:41" x14ac:dyDescent="0.25">
      <c r="A167" s="37">
        <f>Accueil!C22</f>
        <v>10</v>
      </c>
      <c r="B167" s="37">
        <f>Accueil!D22</f>
        <v>0</v>
      </c>
      <c r="C167" s="37">
        <f>IF(Accueil!E22="",NA(),Accueil!E22)</f>
        <v>0</v>
      </c>
      <c r="D167" s="37">
        <f>IF(Accueil!F22="",NA(),Accueil!F22)</f>
        <v>0</v>
      </c>
      <c r="E167" s="37">
        <f>IF(Accueil!G22="",NA(),Accueil!G22)</f>
        <v>0</v>
      </c>
      <c r="F167" s="37">
        <f>IF(Accueil!H22="",NA(),Accueil!H22)</f>
        <v>0</v>
      </c>
      <c r="G167" s="37">
        <f>IF(Accueil!I22="",NA(),Accueil!I22)</f>
        <v>0</v>
      </c>
      <c r="H167" s="37">
        <f>IF(Accueil!J22="",NA(),Accueil!J22)</f>
        <v>0</v>
      </c>
      <c r="I167" s="37">
        <f>IF(Accueil!K22="",NA(),Accueil!K22)</f>
        <v>0</v>
      </c>
      <c r="J167" s="37">
        <f>IF(Accueil!L22="",NA(),Accueil!L22)</f>
        <v>0</v>
      </c>
      <c r="K167" s="37">
        <f>IF(Accueil!M22="",NA(),Accueil!M22)</f>
        <v>0</v>
      </c>
      <c r="L167" s="37">
        <f>IF(Accueil!N22="",NA(),Accueil!N22)</f>
        <v>0</v>
      </c>
      <c r="M167" s="37">
        <f>IF(Accueil!O22="",NA(),Accueil!O22)</f>
        <v>0</v>
      </c>
      <c r="N167" s="37">
        <f>IF(Accueil!P22="",NA(),Accueil!P22)</f>
        <v>0</v>
      </c>
      <c r="O167" s="37">
        <f>IF(Accueil!Q22="",NA(),Accueil!Q22)</f>
        <v>0</v>
      </c>
      <c r="P167" s="37">
        <f>IF(Accueil!R22="",NA(),Accueil!R22)</f>
        <v>0</v>
      </c>
      <c r="Q167" s="37">
        <f>IF(Accueil!S22="",NA(),Accueil!S22)</f>
        <v>0</v>
      </c>
      <c r="R167" s="37">
        <f>IF(Accueil!T22="",NA(),Accueil!T22)</f>
        <v>0</v>
      </c>
      <c r="S167" s="37">
        <f>IF(Accueil!U22="",NA(),Accueil!U22)</f>
        <v>0</v>
      </c>
      <c r="T167" s="37">
        <f>IF(Accueil!V22="",NA(),Accueil!V22)</f>
        <v>0</v>
      </c>
      <c r="U167" s="37">
        <f>IF(Accueil!W22="",NA(),Accueil!W22)</f>
        <v>0</v>
      </c>
      <c r="V167" s="37">
        <f>IF(Accueil!X22="",NA(),Accueil!X22)</f>
        <v>0</v>
      </c>
      <c r="W167" s="37">
        <f>IF(Accueil!Y22="",NA(),Accueil!Y22)</f>
        <v>0</v>
      </c>
      <c r="X167" s="37">
        <f>IF(Accueil!Z22="",NA(),Accueil!Z22)</f>
        <v>0</v>
      </c>
      <c r="Y167" s="37">
        <f>IF(Accueil!AA22="",NA(),Accueil!AA22)</f>
        <v>0</v>
      </c>
      <c r="Z167" s="37">
        <f>IF(Accueil!AB22="",NA(),Accueil!AB22)</f>
        <v>0</v>
      </c>
      <c r="AA167" s="37">
        <f>IF(Accueil!AC22="",NA(),Accueil!AC22)</f>
        <v>0</v>
      </c>
      <c r="AB167" s="37">
        <f>IF(Accueil!AD22="",NA(),Accueil!AD22)</f>
        <v>0</v>
      </c>
      <c r="AC167" s="37">
        <f>IF(Accueil!AE22="",NA(),Accueil!AE22)</f>
        <v>0</v>
      </c>
      <c r="AD167" s="37">
        <f>IF(Accueil!AF22="",NA(),Accueil!AF22)</f>
        <v>0</v>
      </c>
      <c r="AE167" s="37">
        <f>IF(Accueil!AG22="",NA(),Accueil!AG22)</f>
        <v>0</v>
      </c>
      <c r="AF167" s="37">
        <f>IF(Accueil!AH22="",NA(),Accueil!AH22)</f>
        <v>0</v>
      </c>
      <c r="AG167" s="37">
        <f>IF(Accueil!AI22="",NA(),Accueil!AI22)</f>
        <v>0</v>
      </c>
      <c r="AH167" s="37">
        <f>IF(Accueil!AJ22="",NA(),Accueil!AJ22)</f>
        <v>0</v>
      </c>
      <c r="AI167" s="37">
        <f>IF(Accueil!AK22="",NA(),Accueil!AK22)</f>
        <v>0</v>
      </c>
      <c r="AJ167" s="37">
        <f>IF(Accueil!AL22="",NA(),Accueil!AL22)</f>
        <v>0</v>
      </c>
      <c r="AK167" s="37">
        <f>IF(Accueil!AM22="",NA(),Accueil!AM22)</f>
        <v>0</v>
      </c>
      <c r="AL167" s="37">
        <f>IF(Accueil!AN22="",NA(),Accueil!AN22)</f>
        <v>0</v>
      </c>
      <c r="AM167" s="37">
        <f>IF(Accueil!AO22="",NA(),Accueil!AO22)</f>
        <v>0</v>
      </c>
      <c r="AN167" s="37">
        <f>IF(Accueil!AP22="",NA(),Accueil!AP22)</f>
        <v>0</v>
      </c>
      <c r="AO167" s="37" t="str">
        <f>Accueil!AQ22</f>
        <v/>
      </c>
    </row>
    <row r="168" spans="1:41" x14ac:dyDescent="0.25">
      <c r="A168" s="37">
        <f>Accueil!C23</f>
        <v>11</v>
      </c>
      <c r="B168" s="37">
        <f>Accueil!D23</f>
        <v>0</v>
      </c>
      <c r="C168" s="37">
        <f>IF(Accueil!E23="",NA(),Accueil!E23)</f>
        <v>0</v>
      </c>
      <c r="D168" s="37">
        <f>IF(Accueil!F23="",NA(),Accueil!F23)</f>
        <v>0</v>
      </c>
      <c r="E168" s="37">
        <f>IF(Accueil!G23="",NA(),Accueil!G23)</f>
        <v>0</v>
      </c>
      <c r="F168" s="37">
        <f>IF(Accueil!H23="",NA(),Accueil!H23)</f>
        <v>0</v>
      </c>
      <c r="G168" s="37">
        <f>IF(Accueil!I23="",NA(),Accueil!I23)</f>
        <v>0</v>
      </c>
      <c r="H168" s="37">
        <f>IF(Accueil!J23="",NA(),Accueil!J23)</f>
        <v>0</v>
      </c>
      <c r="I168" s="37">
        <f>IF(Accueil!K23="",NA(),Accueil!K23)</f>
        <v>0</v>
      </c>
      <c r="J168" s="37">
        <f>IF(Accueil!L23="",NA(),Accueil!L23)</f>
        <v>0</v>
      </c>
      <c r="K168" s="37">
        <f>IF(Accueil!M23="",NA(),Accueil!M23)</f>
        <v>0</v>
      </c>
      <c r="L168" s="37">
        <f>IF(Accueil!N23="",NA(),Accueil!N23)</f>
        <v>0</v>
      </c>
      <c r="M168" s="37">
        <f>IF(Accueil!O23="",NA(),Accueil!O23)</f>
        <v>0</v>
      </c>
      <c r="N168" s="37">
        <f>IF(Accueil!P23="",NA(),Accueil!P23)</f>
        <v>0</v>
      </c>
      <c r="O168" s="37">
        <f>IF(Accueil!Q23="",NA(),Accueil!Q23)</f>
        <v>0</v>
      </c>
      <c r="P168" s="37">
        <f>IF(Accueil!R23="",NA(),Accueil!R23)</f>
        <v>0</v>
      </c>
      <c r="Q168" s="37">
        <f>IF(Accueil!S23="",NA(),Accueil!S23)</f>
        <v>0</v>
      </c>
      <c r="R168" s="37">
        <f>IF(Accueil!T23="",NA(),Accueil!T23)</f>
        <v>0</v>
      </c>
      <c r="S168" s="37">
        <f>IF(Accueil!U23="",NA(),Accueil!U23)</f>
        <v>0</v>
      </c>
      <c r="T168" s="37">
        <f>IF(Accueil!V23="",NA(),Accueil!V23)</f>
        <v>0</v>
      </c>
      <c r="U168" s="37">
        <f>IF(Accueil!W23="",NA(),Accueil!W23)</f>
        <v>0</v>
      </c>
      <c r="V168" s="37">
        <f>IF(Accueil!X23="",NA(),Accueil!X23)</f>
        <v>0</v>
      </c>
      <c r="W168" s="37">
        <f>IF(Accueil!Y23="",NA(),Accueil!Y23)</f>
        <v>0</v>
      </c>
      <c r="X168" s="37">
        <f>IF(Accueil!Z23="",NA(),Accueil!Z23)</f>
        <v>0</v>
      </c>
      <c r="Y168" s="37">
        <f>IF(Accueil!AA23="",NA(),Accueil!AA23)</f>
        <v>0</v>
      </c>
      <c r="Z168" s="37">
        <f>IF(Accueil!AB23="",NA(),Accueil!AB23)</f>
        <v>0</v>
      </c>
      <c r="AA168" s="37">
        <f>IF(Accueil!AC23="",NA(),Accueil!AC23)</f>
        <v>0</v>
      </c>
      <c r="AB168" s="37">
        <f>IF(Accueil!AD23="",NA(),Accueil!AD23)</f>
        <v>0</v>
      </c>
      <c r="AC168" s="37">
        <f>IF(Accueil!AE23="",NA(),Accueil!AE23)</f>
        <v>0</v>
      </c>
      <c r="AD168" s="37">
        <f>IF(Accueil!AF23="",NA(),Accueil!AF23)</f>
        <v>0</v>
      </c>
      <c r="AE168" s="37">
        <f>IF(Accueil!AG23="",NA(),Accueil!AG23)</f>
        <v>0</v>
      </c>
      <c r="AF168" s="37">
        <f>IF(Accueil!AH23="",NA(),Accueil!AH23)</f>
        <v>0</v>
      </c>
      <c r="AG168" s="37">
        <f>IF(Accueil!AI23="",NA(),Accueil!AI23)</f>
        <v>0</v>
      </c>
      <c r="AH168" s="37">
        <f>IF(Accueil!AJ23="",NA(),Accueil!AJ23)</f>
        <v>0</v>
      </c>
      <c r="AI168" s="37">
        <f>IF(Accueil!AK23="",NA(),Accueil!AK23)</f>
        <v>0</v>
      </c>
      <c r="AJ168" s="37">
        <f>IF(Accueil!AL23="",NA(),Accueil!AL23)</f>
        <v>0</v>
      </c>
      <c r="AK168" s="37">
        <f>IF(Accueil!AM23="",NA(),Accueil!AM23)</f>
        <v>0</v>
      </c>
      <c r="AL168" s="37">
        <f>IF(Accueil!AN23="",NA(),Accueil!AN23)</f>
        <v>0</v>
      </c>
      <c r="AM168" s="37">
        <f>IF(Accueil!AO23="",NA(),Accueil!AO23)</f>
        <v>0</v>
      </c>
      <c r="AN168" s="37">
        <f>IF(Accueil!AP23="",NA(),Accueil!AP23)</f>
        <v>0</v>
      </c>
      <c r="AO168" s="37" t="str">
        <f>Accueil!AQ23</f>
        <v/>
      </c>
    </row>
    <row r="169" spans="1:41" x14ac:dyDescent="0.25">
      <c r="A169" s="37">
        <f>Accueil!C24</f>
        <v>12</v>
      </c>
      <c r="B169" s="37">
        <f>Accueil!D24</f>
        <v>0</v>
      </c>
      <c r="C169" s="37">
        <f>IF(Accueil!E24="",NA(),Accueil!E24)</f>
        <v>0</v>
      </c>
      <c r="D169" s="37">
        <f>IF(Accueil!F24="",NA(),Accueil!F24)</f>
        <v>0</v>
      </c>
      <c r="E169" s="37">
        <f>IF(Accueil!G24="",NA(),Accueil!G24)</f>
        <v>0</v>
      </c>
      <c r="F169" s="37">
        <f>IF(Accueil!H24="",NA(),Accueil!H24)</f>
        <v>0</v>
      </c>
      <c r="G169" s="37">
        <f>IF(Accueil!I24="",NA(),Accueil!I24)</f>
        <v>0</v>
      </c>
      <c r="H169" s="37">
        <f>IF(Accueil!J24="",NA(),Accueil!J24)</f>
        <v>0</v>
      </c>
      <c r="I169" s="37">
        <f>IF(Accueil!K24="",NA(),Accueil!K24)</f>
        <v>0</v>
      </c>
      <c r="J169" s="37">
        <f>IF(Accueil!L24="",NA(),Accueil!L24)</f>
        <v>0</v>
      </c>
      <c r="K169" s="37">
        <f>IF(Accueil!M24="",NA(),Accueil!M24)</f>
        <v>0</v>
      </c>
      <c r="L169" s="37">
        <f>IF(Accueil!N24="",NA(),Accueil!N24)</f>
        <v>0</v>
      </c>
      <c r="M169" s="37">
        <f>IF(Accueil!O24="",NA(),Accueil!O24)</f>
        <v>0</v>
      </c>
      <c r="N169" s="37">
        <f>IF(Accueil!P24="",NA(),Accueil!P24)</f>
        <v>0</v>
      </c>
      <c r="O169" s="37">
        <f>IF(Accueil!Q24="",NA(),Accueil!Q24)</f>
        <v>0</v>
      </c>
      <c r="P169" s="37">
        <f>IF(Accueil!R24="",NA(),Accueil!R24)</f>
        <v>0</v>
      </c>
      <c r="Q169" s="37">
        <f>IF(Accueil!S24="",NA(),Accueil!S24)</f>
        <v>0</v>
      </c>
      <c r="R169" s="37">
        <f>IF(Accueil!T24="",NA(),Accueil!T24)</f>
        <v>0</v>
      </c>
      <c r="S169" s="37">
        <f>IF(Accueil!U24="",NA(),Accueil!U24)</f>
        <v>0</v>
      </c>
      <c r="T169" s="37">
        <f>IF(Accueil!V24="",NA(),Accueil!V24)</f>
        <v>0</v>
      </c>
      <c r="U169" s="37">
        <f>IF(Accueil!W24="",NA(),Accueil!W24)</f>
        <v>0</v>
      </c>
      <c r="V169" s="37">
        <f>IF(Accueil!X24="",NA(),Accueil!X24)</f>
        <v>0</v>
      </c>
      <c r="W169" s="37">
        <f>IF(Accueil!Y24="",NA(),Accueil!Y24)</f>
        <v>0</v>
      </c>
      <c r="X169" s="37">
        <f>IF(Accueil!Z24="",NA(),Accueil!Z24)</f>
        <v>0</v>
      </c>
      <c r="Y169" s="37">
        <f>IF(Accueil!AA24="",NA(),Accueil!AA24)</f>
        <v>0</v>
      </c>
      <c r="Z169" s="37">
        <f>IF(Accueil!AB24="",NA(),Accueil!AB24)</f>
        <v>0</v>
      </c>
      <c r="AA169" s="37">
        <f>IF(Accueil!AC24="",NA(),Accueil!AC24)</f>
        <v>0</v>
      </c>
      <c r="AB169" s="37">
        <f>IF(Accueil!AD24="",NA(),Accueil!AD24)</f>
        <v>0</v>
      </c>
      <c r="AC169" s="37">
        <f>IF(Accueil!AE24="",NA(),Accueil!AE24)</f>
        <v>0</v>
      </c>
      <c r="AD169" s="37">
        <f>IF(Accueil!AF24="",NA(),Accueil!AF24)</f>
        <v>0</v>
      </c>
      <c r="AE169" s="37">
        <f>IF(Accueil!AG24="",NA(),Accueil!AG24)</f>
        <v>0</v>
      </c>
      <c r="AF169" s="37">
        <f>IF(Accueil!AH24="",NA(),Accueil!AH24)</f>
        <v>0</v>
      </c>
      <c r="AG169" s="37">
        <f>IF(Accueil!AI24="",NA(),Accueil!AI24)</f>
        <v>0</v>
      </c>
      <c r="AH169" s="37">
        <f>IF(Accueil!AJ24="",NA(),Accueil!AJ24)</f>
        <v>0</v>
      </c>
      <c r="AI169" s="37">
        <f>IF(Accueil!AK24="",NA(),Accueil!AK24)</f>
        <v>0</v>
      </c>
      <c r="AJ169" s="37">
        <f>IF(Accueil!AL24="",NA(),Accueil!AL24)</f>
        <v>0</v>
      </c>
      <c r="AK169" s="37">
        <f>IF(Accueil!AM24="",NA(),Accueil!AM24)</f>
        <v>0</v>
      </c>
      <c r="AL169" s="37">
        <f>IF(Accueil!AN24="",NA(),Accueil!AN24)</f>
        <v>0</v>
      </c>
      <c r="AM169" s="37">
        <f>IF(Accueil!AO24="",NA(),Accueil!AO24)</f>
        <v>0</v>
      </c>
      <c r="AN169" s="37">
        <f>IF(Accueil!AP24="",NA(),Accueil!AP24)</f>
        <v>0</v>
      </c>
      <c r="AO169" s="37" t="str">
        <f>Accueil!AQ24</f>
        <v/>
      </c>
    </row>
    <row r="170" spans="1:41" x14ac:dyDescent="0.25">
      <c r="A170" s="37">
        <f>Accueil!C25</f>
        <v>13</v>
      </c>
      <c r="B170" s="37">
        <f>Accueil!D25</f>
        <v>0</v>
      </c>
      <c r="C170" s="37">
        <f>IF(Accueil!E25="",NA(),Accueil!E25)</f>
        <v>0</v>
      </c>
      <c r="D170" s="37">
        <f>IF(Accueil!F25="",NA(),Accueil!F25)</f>
        <v>0</v>
      </c>
      <c r="E170" s="37">
        <f>IF(Accueil!G25="",NA(),Accueil!G25)</f>
        <v>0</v>
      </c>
      <c r="F170" s="37">
        <f>IF(Accueil!H25="",NA(),Accueil!H25)</f>
        <v>0</v>
      </c>
      <c r="G170" s="37">
        <f>IF(Accueil!I25="",NA(),Accueil!I25)</f>
        <v>0</v>
      </c>
      <c r="H170" s="37">
        <f>IF(Accueil!J25="",NA(),Accueil!J25)</f>
        <v>0</v>
      </c>
      <c r="I170" s="37">
        <f>IF(Accueil!K25="",NA(),Accueil!K25)</f>
        <v>0</v>
      </c>
      <c r="J170" s="37">
        <f>IF(Accueil!L25="",NA(),Accueil!L25)</f>
        <v>0</v>
      </c>
      <c r="K170" s="37">
        <f>IF(Accueil!M25="",NA(),Accueil!M25)</f>
        <v>0</v>
      </c>
      <c r="L170" s="37">
        <f>IF(Accueil!N25="",NA(),Accueil!N25)</f>
        <v>0</v>
      </c>
      <c r="M170" s="37">
        <f>IF(Accueil!O25="",NA(),Accueil!O25)</f>
        <v>0</v>
      </c>
      <c r="N170" s="37">
        <f>IF(Accueil!P25="",NA(),Accueil!P25)</f>
        <v>0</v>
      </c>
      <c r="O170" s="37">
        <f>IF(Accueil!Q25="",NA(),Accueil!Q25)</f>
        <v>0</v>
      </c>
      <c r="P170" s="37">
        <f>IF(Accueil!R25="",NA(),Accueil!R25)</f>
        <v>0</v>
      </c>
      <c r="Q170" s="37">
        <f>IF(Accueil!S25="",NA(),Accueil!S25)</f>
        <v>0</v>
      </c>
      <c r="R170" s="37">
        <f>IF(Accueil!T25="",NA(),Accueil!T25)</f>
        <v>0</v>
      </c>
      <c r="S170" s="37">
        <f>IF(Accueil!U25="",NA(),Accueil!U25)</f>
        <v>0</v>
      </c>
      <c r="T170" s="37">
        <f>IF(Accueil!V25="",NA(),Accueil!V25)</f>
        <v>0</v>
      </c>
      <c r="U170" s="37">
        <f>IF(Accueil!W25="",NA(),Accueil!W25)</f>
        <v>0</v>
      </c>
      <c r="V170" s="37">
        <f>IF(Accueil!X25="",NA(),Accueil!X25)</f>
        <v>0</v>
      </c>
      <c r="W170" s="37">
        <f>IF(Accueil!Y25="",NA(),Accueil!Y25)</f>
        <v>0</v>
      </c>
      <c r="X170" s="37">
        <f>IF(Accueil!Z25="",NA(),Accueil!Z25)</f>
        <v>0</v>
      </c>
      <c r="Y170" s="37">
        <f>IF(Accueil!AA25="",NA(),Accueil!AA25)</f>
        <v>0</v>
      </c>
      <c r="Z170" s="37">
        <f>IF(Accueil!AB25="",NA(),Accueil!AB25)</f>
        <v>0</v>
      </c>
      <c r="AA170" s="37">
        <f>IF(Accueil!AC25="",NA(),Accueil!AC25)</f>
        <v>0</v>
      </c>
      <c r="AB170" s="37">
        <f>IF(Accueil!AD25="",NA(),Accueil!AD25)</f>
        <v>0</v>
      </c>
      <c r="AC170" s="37">
        <f>IF(Accueil!AE25="",NA(),Accueil!AE25)</f>
        <v>0</v>
      </c>
      <c r="AD170" s="37">
        <f>IF(Accueil!AF25="",NA(),Accueil!AF25)</f>
        <v>0</v>
      </c>
      <c r="AE170" s="37">
        <f>IF(Accueil!AG25="",NA(),Accueil!AG25)</f>
        <v>0</v>
      </c>
      <c r="AF170" s="37">
        <f>IF(Accueil!AH25="",NA(),Accueil!AH25)</f>
        <v>0</v>
      </c>
      <c r="AG170" s="37">
        <f>IF(Accueil!AI25="",NA(),Accueil!AI25)</f>
        <v>0</v>
      </c>
      <c r="AH170" s="37">
        <f>IF(Accueil!AJ25="",NA(),Accueil!AJ25)</f>
        <v>0</v>
      </c>
      <c r="AI170" s="37">
        <f>IF(Accueil!AK25="",NA(),Accueil!AK25)</f>
        <v>0</v>
      </c>
      <c r="AJ170" s="37">
        <f>IF(Accueil!AL25="",NA(),Accueil!AL25)</f>
        <v>0</v>
      </c>
      <c r="AK170" s="37">
        <f>IF(Accueil!AM25="",NA(),Accueil!AM25)</f>
        <v>0</v>
      </c>
      <c r="AL170" s="37">
        <f>IF(Accueil!AN25="",NA(),Accueil!AN25)</f>
        <v>0</v>
      </c>
      <c r="AM170" s="37">
        <f>IF(Accueil!AO25="",NA(),Accueil!AO25)</f>
        <v>0</v>
      </c>
      <c r="AN170" s="37">
        <f>IF(Accueil!AP25="",NA(),Accueil!AP25)</f>
        <v>0</v>
      </c>
      <c r="AO170" s="37" t="str">
        <f>Accueil!AQ25</f>
        <v/>
      </c>
    </row>
    <row r="171" spans="1:41" x14ac:dyDescent="0.25">
      <c r="A171" s="37">
        <f>Accueil!C26</f>
        <v>14</v>
      </c>
      <c r="B171" s="37">
        <f>Accueil!D26</f>
        <v>0</v>
      </c>
      <c r="C171" s="37">
        <f>IF(Accueil!E26="",NA(),Accueil!E26)</f>
        <v>0</v>
      </c>
      <c r="D171" s="37">
        <f>IF(Accueil!F26="",NA(),Accueil!F26)</f>
        <v>0</v>
      </c>
      <c r="E171" s="37">
        <f>IF(Accueil!G26="",NA(),Accueil!G26)</f>
        <v>0</v>
      </c>
      <c r="F171" s="37">
        <f>IF(Accueil!H26="",NA(),Accueil!H26)</f>
        <v>0</v>
      </c>
      <c r="G171" s="37">
        <f>IF(Accueil!I26="",NA(),Accueil!I26)</f>
        <v>0</v>
      </c>
      <c r="H171" s="37">
        <f>IF(Accueil!J26="",NA(),Accueil!J26)</f>
        <v>0</v>
      </c>
      <c r="I171" s="37">
        <f>IF(Accueil!K26="",NA(),Accueil!K26)</f>
        <v>0</v>
      </c>
      <c r="J171" s="37">
        <f>IF(Accueil!L26="",NA(),Accueil!L26)</f>
        <v>0</v>
      </c>
      <c r="K171" s="37">
        <f>IF(Accueil!M26="",NA(),Accueil!M26)</f>
        <v>0</v>
      </c>
      <c r="L171" s="37">
        <f>IF(Accueil!N26="",NA(),Accueil!N26)</f>
        <v>0</v>
      </c>
      <c r="M171" s="37">
        <f>IF(Accueil!O26="",NA(),Accueil!O26)</f>
        <v>0</v>
      </c>
      <c r="N171" s="37">
        <f>IF(Accueil!P26="",NA(),Accueil!P26)</f>
        <v>0</v>
      </c>
      <c r="O171" s="37">
        <f>IF(Accueil!Q26="",NA(),Accueil!Q26)</f>
        <v>0</v>
      </c>
      <c r="P171" s="37">
        <f>IF(Accueil!R26="",NA(),Accueil!R26)</f>
        <v>0</v>
      </c>
      <c r="Q171" s="37">
        <f>IF(Accueil!S26="",NA(),Accueil!S26)</f>
        <v>0</v>
      </c>
      <c r="R171" s="37">
        <f>IF(Accueil!T26="",NA(),Accueil!T26)</f>
        <v>0</v>
      </c>
      <c r="S171" s="37">
        <f>IF(Accueil!U26="",NA(),Accueil!U26)</f>
        <v>0</v>
      </c>
      <c r="T171" s="37">
        <f>IF(Accueil!V26="",NA(),Accueil!V26)</f>
        <v>0</v>
      </c>
      <c r="U171" s="37">
        <f>IF(Accueil!W26="",NA(),Accueil!W26)</f>
        <v>0</v>
      </c>
      <c r="V171" s="37">
        <f>IF(Accueil!X26="",NA(),Accueil!X26)</f>
        <v>0</v>
      </c>
      <c r="W171" s="37">
        <f>IF(Accueil!Y26="",NA(),Accueil!Y26)</f>
        <v>0</v>
      </c>
      <c r="X171" s="37">
        <f>IF(Accueil!Z26="",NA(),Accueil!Z26)</f>
        <v>0</v>
      </c>
      <c r="Y171" s="37">
        <f>IF(Accueil!AA26="",NA(),Accueil!AA26)</f>
        <v>0</v>
      </c>
      <c r="Z171" s="37">
        <f>IF(Accueil!AB26="",NA(),Accueil!AB26)</f>
        <v>0</v>
      </c>
      <c r="AA171" s="37">
        <f>IF(Accueil!AC26="",NA(),Accueil!AC26)</f>
        <v>0</v>
      </c>
      <c r="AB171" s="37">
        <f>IF(Accueil!AD26="",NA(),Accueil!AD26)</f>
        <v>0</v>
      </c>
      <c r="AC171" s="37">
        <f>IF(Accueil!AE26="",NA(),Accueil!AE26)</f>
        <v>0</v>
      </c>
      <c r="AD171" s="37">
        <f>IF(Accueil!AF26="",NA(),Accueil!AF26)</f>
        <v>0</v>
      </c>
      <c r="AE171" s="37">
        <f>IF(Accueil!AG26="",NA(),Accueil!AG26)</f>
        <v>0</v>
      </c>
      <c r="AF171" s="37">
        <f>IF(Accueil!AH26="",NA(),Accueil!AH26)</f>
        <v>0</v>
      </c>
      <c r="AG171" s="37">
        <f>IF(Accueil!AI26="",NA(),Accueil!AI26)</f>
        <v>0</v>
      </c>
      <c r="AH171" s="37">
        <f>IF(Accueil!AJ26="",NA(),Accueil!AJ26)</f>
        <v>0</v>
      </c>
      <c r="AI171" s="37">
        <f>IF(Accueil!AK26="",NA(),Accueil!AK26)</f>
        <v>0</v>
      </c>
      <c r="AJ171" s="37">
        <f>IF(Accueil!AL26="",NA(),Accueil!AL26)</f>
        <v>0</v>
      </c>
      <c r="AK171" s="37">
        <f>IF(Accueil!AM26="",NA(),Accueil!AM26)</f>
        <v>0</v>
      </c>
      <c r="AL171" s="37">
        <f>IF(Accueil!AN26="",NA(),Accueil!AN26)</f>
        <v>0</v>
      </c>
      <c r="AM171" s="37">
        <f>IF(Accueil!AO26="",NA(),Accueil!AO26)</f>
        <v>0</v>
      </c>
      <c r="AN171" s="37">
        <f>IF(Accueil!AP26="",NA(),Accueil!AP26)</f>
        <v>0</v>
      </c>
      <c r="AO171" s="37" t="str">
        <f>Accueil!AQ26</f>
        <v/>
      </c>
    </row>
    <row r="172" spans="1:41" x14ac:dyDescent="0.25">
      <c r="A172" s="37">
        <f>Accueil!C27</f>
        <v>15</v>
      </c>
      <c r="B172" s="37">
        <f>Accueil!D27</f>
        <v>0</v>
      </c>
      <c r="C172" s="37">
        <f>IF(Accueil!E27="",NA(),Accueil!E27)</f>
        <v>0</v>
      </c>
      <c r="D172" s="37">
        <f>IF(Accueil!F27="",NA(),Accueil!F27)</f>
        <v>0</v>
      </c>
      <c r="E172" s="37">
        <f>IF(Accueil!G27="",NA(),Accueil!G27)</f>
        <v>0</v>
      </c>
      <c r="F172" s="37">
        <f>IF(Accueil!H27="",NA(),Accueil!H27)</f>
        <v>0</v>
      </c>
      <c r="G172" s="37">
        <f>IF(Accueil!I27="",NA(),Accueil!I27)</f>
        <v>0</v>
      </c>
      <c r="H172" s="37">
        <f>IF(Accueil!J27="",NA(),Accueil!J27)</f>
        <v>0</v>
      </c>
      <c r="I172" s="37">
        <f>IF(Accueil!K27="",NA(),Accueil!K27)</f>
        <v>0</v>
      </c>
      <c r="J172" s="37">
        <f>IF(Accueil!L27="",NA(),Accueil!L27)</f>
        <v>0</v>
      </c>
      <c r="K172" s="37">
        <f>IF(Accueil!M27="",NA(),Accueil!M27)</f>
        <v>0</v>
      </c>
      <c r="L172" s="37">
        <f>IF(Accueil!N27="",NA(),Accueil!N27)</f>
        <v>0</v>
      </c>
      <c r="M172" s="37">
        <f>IF(Accueil!O27="",NA(),Accueil!O27)</f>
        <v>0</v>
      </c>
      <c r="N172" s="37">
        <f>IF(Accueil!P27="",NA(),Accueil!P27)</f>
        <v>0</v>
      </c>
      <c r="O172" s="37">
        <f>IF(Accueil!Q27="",NA(),Accueil!Q27)</f>
        <v>0</v>
      </c>
      <c r="P172" s="37">
        <f>IF(Accueil!R27="",NA(),Accueil!R27)</f>
        <v>0</v>
      </c>
      <c r="Q172" s="37">
        <f>IF(Accueil!S27="",NA(),Accueil!S27)</f>
        <v>0</v>
      </c>
      <c r="R172" s="37">
        <f>IF(Accueil!T27="",NA(),Accueil!T27)</f>
        <v>0</v>
      </c>
      <c r="S172" s="37">
        <f>IF(Accueil!U27="",NA(),Accueil!U27)</f>
        <v>0</v>
      </c>
      <c r="T172" s="37">
        <f>IF(Accueil!V27="",NA(),Accueil!V27)</f>
        <v>0</v>
      </c>
      <c r="U172" s="37">
        <f>IF(Accueil!W27="",NA(),Accueil!W27)</f>
        <v>0</v>
      </c>
      <c r="V172" s="37">
        <f>IF(Accueil!X27="",NA(),Accueil!X27)</f>
        <v>0</v>
      </c>
      <c r="W172" s="37">
        <f>IF(Accueil!Y27="",NA(),Accueil!Y27)</f>
        <v>0</v>
      </c>
      <c r="X172" s="37">
        <f>IF(Accueil!Z27="",NA(),Accueil!Z27)</f>
        <v>0</v>
      </c>
      <c r="Y172" s="37">
        <f>IF(Accueil!AA27="",NA(),Accueil!AA27)</f>
        <v>0</v>
      </c>
      <c r="Z172" s="37">
        <f>IF(Accueil!AB27="",NA(),Accueil!AB27)</f>
        <v>0</v>
      </c>
      <c r="AA172" s="37">
        <f>IF(Accueil!AC27="",NA(),Accueil!AC27)</f>
        <v>0</v>
      </c>
      <c r="AB172" s="37">
        <f>IF(Accueil!AD27="",NA(),Accueil!AD27)</f>
        <v>0</v>
      </c>
      <c r="AC172" s="37">
        <f>IF(Accueil!AE27="",NA(),Accueil!AE27)</f>
        <v>0</v>
      </c>
      <c r="AD172" s="37">
        <f>IF(Accueil!AF27="",NA(),Accueil!AF27)</f>
        <v>0</v>
      </c>
      <c r="AE172" s="37">
        <f>IF(Accueil!AG27="",NA(),Accueil!AG27)</f>
        <v>0</v>
      </c>
      <c r="AF172" s="37">
        <f>IF(Accueil!AH27="",NA(),Accueil!AH27)</f>
        <v>0</v>
      </c>
      <c r="AG172" s="37">
        <f>IF(Accueil!AI27="",NA(),Accueil!AI27)</f>
        <v>0</v>
      </c>
      <c r="AH172" s="37">
        <f>IF(Accueil!AJ27="",NA(),Accueil!AJ27)</f>
        <v>0</v>
      </c>
      <c r="AI172" s="37">
        <f>IF(Accueil!AK27="",NA(),Accueil!AK27)</f>
        <v>0</v>
      </c>
      <c r="AJ172" s="37">
        <f>IF(Accueil!AL27="",NA(),Accueil!AL27)</f>
        <v>0</v>
      </c>
      <c r="AK172" s="37">
        <f>IF(Accueil!AM27="",NA(),Accueil!AM27)</f>
        <v>0</v>
      </c>
      <c r="AL172" s="37">
        <f>IF(Accueil!AN27="",NA(),Accueil!AN27)</f>
        <v>0</v>
      </c>
      <c r="AM172" s="37">
        <f>IF(Accueil!AO27="",NA(),Accueil!AO27)</f>
        <v>0</v>
      </c>
      <c r="AN172" s="37">
        <f>IF(Accueil!AP27="",NA(),Accueil!AP27)</f>
        <v>0</v>
      </c>
      <c r="AO172" s="37" t="str">
        <f>Accueil!AQ27</f>
        <v/>
      </c>
    </row>
    <row r="173" spans="1:41" x14ac:dyDescent="0.25">
      <c r="A173" s="37">
        <f>Accueil!C28</f>
        <v>16</v>
      </c>
      <c r="B173" s="37">
        <f>Accueil!D28</f>
        <v>0</v>
      </c>
      <c r="C173" s="37">
        <f>IF(Accueil!E28="",NA(),Accueil!E28)</f>
        <v>0</v>
      </c>
      <c r="D173" s="37">
        <f>IF(Accueil!F28="",NA(),Accueil!F28)</f>
        <v>0</v>
      </c>
      <c r="E173" s="37">
        <f>IF(Accueil!G28="",NA(),Accueil!G28)</f>
        <v>0</v>
      </c>
      <c r="F173" s="37">
        <f>IF(Accueil!H28="",NA(),Accueil!H28)</f>
        <v>0</v>
      </c>
      <c r="G173" s="37">
        <f>IF(Accueil!I28="",NA(),Accueil!I28)</f>
        <v>0</v>
      </c>
      <c r="H173" s="37">
        <f>IF(Accueil!J28="",NA(),Accueil!J28)</f>
        <v>0</v>
      </c>
      <c r="I173" s="37">
        <f>IF(Accueil!K28="",NA(),Accueil!K28)</f>
        <v>0</v>
      </c>
      <c r="J173" s="37">
        <f>IF(Accueil!L28="",NA(),Accueil!L28)</f>
        <v>0</v>
      </c>
      <c r="K173" s="37">
        <f>IF(Accueil!M28="",NA(),Accueil!M28)</f>
        <v>0</v>
      </c>
      <c r="L173" s="37">
        <f>IF(Accueil!N28="",NA(),Accueil!N28)</f>
        <v>0</v>
      </c>
      <c r="M173" s="37">
        <f>IF(Accueil!O28="",NA(),Accueil!O28)</f>
        <v>0</v>
      </c>
      <c r="N173" s="37">
        <f>IF(Accueil!P28="",NA(),Accueil!P28)</f>
        <v>0</v>
      </c>
      <c r="O173" s="37">
        <f>IF(Accueil!Q28="",NA(),Accueil!Q28)</f>
        <v>0</v>
      </c>
      <c r="P173" s="37">
        <f>IF(Accueil!R28="",NA(),Accueil!R28)</f>
        <v>0</v>
      </c>
      <c r="Q173" s="37">
        <f>IF(Accueil!S28="",NA(),Accueil!S28)</f>
        <v>0</v>
      </c>
      <c r="R173" s="37">
        <f>IF(Accueil!T28="",NA(),Accueil!T28)</f>
        <v>0</v>
      </c>
      <c r="S173" s="37">
        <f>IF(Accueil!U28="",NA(),Accueil!U28)</f>
        <v>0</v>
      </c>
      <c r="T173" s="37">
        <f>IF(Accueil!V28="",NA(),Accueil!V28)</f>
        <v>0</v>
      </c>
      <c r="U173" s="37">
        <f>IF(Accueil!W28="",NA(),Accueil!W28)</f>
        <v>0</v>
      </c>
      <c r="V173" s="37">
        <f>IF(Accueil!X28="",NA(),Accueil!X28)</f>
        <v>0</v>
      </c>
      <c r="W173" s="37">
        <f>IF(Accueil!Y28="",NA(),Accueil!Y28)</f>
        <v>0</v>
      </c>
      <c r="X173" s="37">
        <f>IF(Accueil!Z28="",NA(),Accueil!Z28)</f>
        <v>0</v>
      </c>
      <c r="Y173" s="37">
        <f>IF(Accueil!AA28="",NA(),Accueil!AA28)</f>
        <v>0</v>
      </c>
      <c r="Z173" s="37">
        <f>IF(Accueil!AB28="",NA(),Accueil!AB28)</f>
        <v>0</v>
      </c>
      <c r="AA173" s="37">
        <f>IF(Accueil!AC28="",NA(),Accueil!AC28)</f>
        <v>0</v>
      </c>
      <c r="AB173" s="37">
        <f>IF(Accueil!AD28="",NA(),Accueil!AD28)</f>
        <v>0</v>
      </c>
      <c r="AC173" s="37">
        <f>IF(Accueil!AE28="",NA(),Accueil!AE28)</f>
        <v>0</v>
      </c>
      <c r="AD173" s="37">
        <f>IF(Accueil!AF28="",NA(),Accueil!AF28)</f>
        <v>0</v>
      </c>
      <c r="AE173" s="37">
        <f>IF(Accueil!AG28="",NA(),Accueil!AG28)</f>
        <v>0</v>
      </c>
      <c r="AF173" s="37">
        <f>IF(Accueil!AH28="",NA(),Accueil!AH28)</f>
        <v>0</v>
      </c>
      <c r="AG173" s="37">
        <f>IF(Accueil!AI28="",NA(),Accueil!AI28)</f>
        <v>0</v>
      </c>
      <c r="AH173" s="37">
        <f>IF(Accueil!AJ28="",NA(),Accueil!AJ28)</f>
        <v>0</v>
      </c>
      <c r="AI173" s="37">
        <f>IF(Accueil!AK28="",NA(),Accueil!AK28)</f>
        <v>0</v>
      </c>
      <c r="AJ173" s="37">
        <f>IF(Accueil!AL28="",NA(),Accueil!AL28)</f>
        <v>0</v>
      </c>
      <c r="AK173" s="37">
        <f>IF(Accueil!AM28="",NA(),Accueil!AM28)</f>
        <v>0</v>
      </c>
      <c r="AL173" s="37">
        <f>IF(Accueil!AN28="",NA(),Accueil!AN28)</f>
        <v>0</v>
      </c>
      <c r="AM173" s="37">
        <f>IF(Accueil!AO28="",NA(),Accueil!AO28)</f>
        <v>0</v>
      </c>
      <c r="AN173" s="37">
        <f>IF(Accueil!AP28="",NA(),Accueil!AP28)</f>
        <v>0</v>
      </c>
      <c r="AO173" s="37" t="str">
        <f>Accueil!AQ28</f>
        <v/>
      </c>
    </row>
    <row r="174" spans="1:41" x14ac:dyDescent="0.25">
      <c r="A174" s="37">
        <f>Accueil!C29</f>
        <v>17</v>
      </c>
      <c r="B174" s="37">
        <f>Accueil!D29</f>
        <v>0</v>
      </c>
      <c r="C174" s="37">
        <f>IF(Accueil!E29="",NA(),Accueil!E29)</f>
        <v>0</v>
      </c>
      <c r="D174" s="37">
        <f>IF(Accueil!F29="",NA(),Accueil!F29)</f>
        <v>0</v>
      </c>
      <c r="E174" s="37">
        <f>IF(Accueil!G29="",NA(),Accueil!G29)</f>
        <v>0</v>
      </c>
      <c r="F174" s="37">
        <f>IF(Accueil!H29="",NA(),Accueil!H29)</f>
        <v>0</v>
      </c>
      <c r="G174" s="37">
        <f>IF(Accueil!I29="",NA(),Accueil!I29)</f>
        <v>0</v>
      </c>
      <c r="H174" s="37">
        <f>IF(Accueil!J29="",NA(),Accueil!J29)</f>
        <v>0</v>
      </c>
      <c r="I174" s="37">
        <f>IF(Accueil!K29="",NA(),Accueil!K29)</f>
        <v>0</v>
      </c>
      <c r="J174" s="37">
        <f>IF(Accueil!L29="",NA(),Accueil!L29)</f>
        <v>0</v>
      </c>
      <c r="K174" s="37">
        <f>IF(Accueil!M29="",NA(),Accueil!M29)</f>
        <v>0</v>
      </c>
      <c r="L174" s="37">
        <f>IF(Accueil!N29="",NA(),Accueil!N29)</f>
        <v>0</v>
      </c>
      <c r="M174" s="37">
        <f>IF(Accueil!O29="",NA(),Accueil!O29)</f>
        <v>0</v>
      </c>
      <c r="N174" s="37">
        <f>IF(Accueil!P29="",NA(),Accueil!P29)</f>
        <v>0</v>
      </c>
      <c r="O174" s="37">
        <f>IF(Accueil!Q29="",NA(),Accueil!Q29)</f>
        <v>0</v>
      </c>
      <c r="P174" s="37">
        <f>IF(Accueil!R29="",NA(),Accueil!R29)</f>
        <v>0</v>
      </c>
      <c r="Q174" s="37">
        <f>IF(Accueil!S29="",NA(),Accueil!S29)</f>
        <v>0</v>
      </c>
      <c r="R174" s="37">
        <f>IF(Accueil!T29="",NA(),Accueil!T29)</f>
        <v>0</v>
      </c>
      <c r="S174" s="37">
        <f>IF(Accueil!U29="",NA(),Accueil!U29)</f>
        <v>0</v>
      </c>
      <c r="T174" s="37">
        <f>IF(Accueil!V29="",NA(),Accueil!V29)</f>
        <v>0</v>
      </c>
      <c r="U174" s="37">
        <f>IF(Accueil!W29="",NA(),Accueil!W29)</f>
        <v>0</v>
      </c>
      <c r="V174" s="37">
        <f>IF(Accueil!X29="",NA(),Accueil!X29)</f>
        <v>0</v>
      </c>
      <c r="W174" s="37">
        <f>IF(Accueil!Y29="",NA(),Accueil!Y29)</f>
        <v>0</v>
      </c>
      <c r="X174" s="37">
        <f>IF(Accueil!Z29="",NA(),Accueil!Z29)</f>
        <v>0</v>
      </c>
      <c r="Y174" s="37">
        <f>IF(Accueil!AA29="",NA(),Accueil!AA29)</f>
        <v>0</v>
      </c>
      <c r="Z174" s="37">
        <f>IF(Accueil!AB29="",NA(),Accueil!AB29)</f>
        <v>0</v>
      </c>
      <c r="AA174" s="37">
        <f>IF(Accueil!AC29="",NA(),Accueil!AC29)</f>
        <v>0</v>
      </c>
      <c r="AB174" s="37">
        <f>IF(Accueil!AD29="",NA(),Accueil!AD29)</f>
        <v>0</v>
      </c>
      <c r="AC174" s="37">
        <f>IF(Accueil!AE29="",NA(),Accueil!AE29)</f>
        <v>0</v>
      </c>
      <c r="AD174" s="37">
        <f>IF(Accueil!AF29="",NA(),Accueil!AF29)</f>
        <v>0</v>
      </c>
      <c r="AE174" s="37">
        <f>IF(Accueil!AG29="",NA(),Accueil!AG29)</f>
        <v>0</v>
      </c>
      <c r="AF174" s="37">
        <f>IF(Accueil!AH29="",NA(),Accueil!AH29)</f>
        <v>0</v>
      </c>
      <c r="AG174" s="37">
        <f>IF(Accueil!AI29="",NA(),Accueil!AI29)</f>
        <v>0</v>
      </c>
      <c r="AH174" s="37">
        <f>IF(Accueil!AJ29="",NA(),Accueil!AJ29)</f>
        <v>0</v>
      </c>
      <c r="AI174" s="37">
        <f>IF(Accueil!AK29="",NA(),Accueil!AK29)</f>
        <v>0</v>
      </c>
      <c r="AJ174" s="37">
        <f>IF(Accueil!AL29="",NA(),Accueil!AL29)</f>
        <v>0</v>
      </c>
      <c r="AK174" s="37">
        <f>IF(Accueil!AM29="",NA(),Accueil!AM29)</f>
        <v>0</v>
      </c>
      <c r="AL174" s="37">
        <f>IF(Accueil!AN29="",NA(),Accueil!AN29)</f>
        <v>0</v>
      </c>
      <c r="AM174" s="37">
        <f>IF(Accueil!AO29="",NA(),Accueil!AO29)</f>
        <v>0</v>
      </c>
      <c r="AN174" s="37">
        <f>IF(Accueil!AP29="",NA(),Accueil!AP29)</f>
        <v>0</v>
      </c>
      <c r="AO174" s="37" t="str">
        <f>Accueil!AQ29</f>
        <v/>
      </c>
    </row>
    <row r="175" spans="1:41" x14ac:dyDescent="0.25">
      <c r="A175" s="37">
        <f>Accueil!C30</f>
        <v>18</v>
      </c>
      <c r="B175" s="37">
        <f>Accueil!D30</f>
        <v>0</v>
      </c>
      <c r="C175" s="37">
        <f>IF(Accueil!E30="",NA(),Accueil!E30)</f>
        <v>0</v>
      </c>
      <c r="D175" s="37">
        <f>IF(Accueil!F30="",NA(),Accueil!F30)</f>
        <v>0</v>
      </c>
      <c r="E175" s="37">
        <f>IF(Accueil!G30="",NA(),Accueil!G30)</f>
        <v>0</v>
      </c>
      <c r="F175" s="37">
        <f>IF(Accueil!H30="",NA(),Accueil!H30)</f>
        <v>0</v>
      </c>
      <c r="G175" s="37">
        <f>IF(Accueil!I30="",NA(),Accueil!I30)</f>
        <v>0</v>
      </c>
      <c r="H175" s="37">
        <f>IF(Accueil!J30="",NA(),Accueil!J30)</f>
        <v>0</v>
      </c>
      <c r="I175" s="37">
        <f>IF(Accueil!K30="",NA(),Accueil!K30)</f>
        <v>0</v>
      </c>
      <c r="J175" s="37">
        <f>IF(Accueil!L30="",NA(),Accueil!L30)</f>
        <v>0</v>
      </c>
      <c r="K175" s="37">
        <f>IF(Accueil!M30="",NA(),Accueil!M30)</f>
        <v>0</v>
      </c>
      <c r="L175" s="37">
        <f>IF(Accueil!N30="",NA(),Accueil!N30)</f>
        <v>0</v>
      </c>
      <c r="M175" s="37">
        <f>IF(Accueil!O30="",NA(),Accueil!O30)</f>
        <v>0</v>
      </c>
      <c r="N175" s="37">
        <f>IF(Accueil!P30="",NA(),Accueil!P30)</f>
        <v>0</v>
      </c>
      <c r="O175" s="37">
        <f>IF(Accueil!Q30="",NA(),Accueil!Q30)</f>
        <v>0</v>
      </c>
      <c r="P175" s="37">
        <f>IF(Accueil!R30="",NA(),Accueil!R30)</f>
        <v>0</v>
      </c>
      <c r="Q175" s="37">
        <f>IF(Accueil!S30="",NA(),Accueil!S30)</f>
        <v>0</v>
      </c>
      <c r="R175" s="37">
        <f>IF(Accueil!T30="",NA(),Accueil!T30)</f>
        <v>0</v>
      </c>
      <c r="S175" s="37">
        <f>IF(Accueil!U30="",NA(),Accueil!U30)</f>
        <v>0</v>
      </c>
      <c r="T175" s="37">
        <f>IF(Accueil!V30="",NA(),Accueil!V30)</f>
        <v>0</v>
      </c>
      <c r="U175" s="37">
        <f>IF(Accueil!W30="",NA(),Accueil!W30)</f>
        <v>0</v>
      </c>
      <c r="V175" s="37">
        <f>IF(Accueil!X30="",NA(),Accueil!X30)</f>
        <v>0</v>
      </c>
      <c r="W175" s="37">
        <f>IF(Accueil!Y30="",NA(),Accueil!Y30)</f>
        <v>0</v>
      </c>
      <c r="X175" s="37">
        <f>IF(Accueil!Z30="",NA(),Accueil!Z30)</f>
        <v>0</v>
      </c>
      <c r="Y175" s="37">
        <f>IF(Accueil!AA30="",NA(),Accueil!AA30)</f>
        <v>0</v>
      </c>
      <c r="Z175" s="37">
        <f>IF(Accueil!AB30="",NA(),Accueil!AB30)</f>
        <v>0</v>
      </c>
      <c r="AA175" s="37">
        <f>IF(Accueil!AC30="",NA(),Accueil!AC30)</f>
        <v>0</v>
      </c>
      <c r="AB175" s="37">
        <f>IF(Accueil!AD30="",NA(),Accueil!AD30)</f>
        <v>0</v>
      </c>
      <c r="AC175" s="37">
        <f>IF(Accueil!AE30="",NA(),Accueil!AE30)</f>
        <v>0</v>
      </c>
      <c r="AD175" s="37">
        <f>IF(Accueil!AF30="",NA(),Accueil!AF30)</f>
        <v>0</v>
      </c>
      <c r="AE175" s="37">
        <f>IF(Accueil!AG30="",NA(),Accueil!AG30)</f>
        <v>0</v>
      </c>
      <c r="AF175" s="37">
        <f>IF(Accueil!AH30="",NA(),Accueil!AH30)</f>
        <v>0</v>
      </c>
      <c r="AG175" s="37">
        <f>IF(Accueil!AI30="",NA(),Accueil!AI30)</f>
        <v>0</v>
      </c>
      <c r="AH175" s="37">
        <f>IF(Accueil!AJ30="",NA(),Accueil!AJ30)</f>
        <v>0</v>
      </c>
      <c r="AI175" s="37">
        <f>IF(Accueil!AK30="",NA(),Accueil!AK30)</f>
        <v>0</v>
      </c>
      <c r="AJ175" s="37">
        <f>IF(Accueil!AL30="",NA(),Accueil!AL30)</f>
        <v>0</v>
      </c>
      <c r="AK175" s="37">
        <f>IF(Accueil!AM30="",NA(),Accueil!AM30)</f>
        <v>0</v>
      </c>
      <c r="AL175" s="37">
        <f>IF(Accueil!AN30="",NA(),Accueil!AN30)</f>
        <v>0</v>
      </c>
      <c r="AM175" s="37">
        <f>IF(Accueil!AO30="",NA(),Accueil!AO30)</f>
        <v>0</v>
      </c>
      <c r="AN175" s="37">
        <f>IF(Accueil!AP30="",NA(),Accueil!AP30)</f>
        <v>0</v>
      </c>
      <c r="AO175" s="37" t="str">
        <f>Accueil!AQ30</f>
        <v/>
      </c>
    </row>
    <row r="176" spans="1:41" x14ac:dyDescent="0.25">
      <c r="A176" s="37">
        <f>Accueil!C31</f>
        <v>19</v>
      </c>
      <c r="B176" s="37">
        <f>Accueil!D31</f>
        <v>0</v>
      </c>
      <c r="C176" s="37">
        <f>IF(Accueil!E31="",NA(),Accueil!E31)</f>
        <v>0</v>
      </c>
      <c r="D176" s="37">
        <f>IF(Accueil!F31="",NA(),Accueil!F31)</f>
        <v>0</v>
      </c>
      <c r="E176" s="37">
        <f>IF(Accueil!G31="",NA(),Accueil!G31)</f>
        <v>0</v>
      </c>
      <c r="F176" s="37">
        <f>IF(Accueil!H31="",NA(),Accueil!H31)</f>
        <v>0</v>
      </c>
      <c r="G176" s="37">
        <f>IF(Accueil!I31="",NA(),Accueil!I31)</f>
        <v>0</v>
      </c>
      <c r="H176" s="37">
        <f>IF(Accueil!J31="",NA(),Accueil!J31)</f>
        <v>0</v>
      </c>
      <c r="I176" s="37">
        <f>IF(Accueil!K31="",NA(),Accueil!K31)</f>
        <v>0</v>
      </c>
      <c r="J176" s="37">
        <f>IF(Accueil!L31="",NA(),Accueil!L31)</f>
        <v>0</v>
      </c>
      <c r="K176" s="37">
        <f>IF(Accueil!M31="",NA(),Accueil!M31)</f>
        <v>0</v>
      </c>
      <c r="L176" s="37">
        <f>IF(Accueil!N31="",NA(),Accueil!N31)</f>
        <v>0</v>
      </c>
      <c r="M176" s="37">
        <f>IF(Accueil!O31="",NA(),Accueil!O31)</f>
        <v>0</v>
      </c>
      <c r="N176" s="37">
        <f>IF(Accueil!P31="",NA(),Accueil!P31)</f>
        <v>0</v>
      </c>
      <c r="O176" s="37">
        <f>IF(Accueil!Q31="",NA(),Accueil!Q31)</f>
        <v>0</v>
      </c>
      <c r="P176" s="37">
        <f>IF(Accueil!R31="",NA(),Accueil!R31)</f>
        <v>0</v>
      </c>
      <c r="Q176" s="37">
        <f>IF(Accueil!S31="",NA(),Accueil!S31)</f>
        <v>0</v>
      </c>
      <c r="R176" s="37">
        <f>IF(Accueil!T31="",NA(),Accueil!T31)</f>
        <v>0</v>
      </c>
      <c r="S176" s="37">
        <f>IF(Accueil!U31="",NA(),Accueil!U31)</f>
        <v>0</v>
      </c>
      <c r="T176" s="37">
        <f>IF(Accueil!V31="",NA(),Accueil!V31)</f>
        <v>0</v>
      </c>
      <c r="U176" s="37">
        <f>IF(Accueil!W31="",NA(),Accueil!W31)</f>
        <v>0</v>
      </c>
      <c r="V176" s="37">
        <f>IF(Accueil!X31="",NA(),Accueil!X31)</f>
        <v>0</v>
      </c>
      <c r="W176" s="37">
        <f>IF(Accueil!Y31="",NA(),Accueil!Y31)</f>
        <v>0</v>
      </c>
      <c r="X176" s="37">
        <f>IF(Accueil!Z31="",NA(),Accueil!Z31)</f>
        <v>0</v>
      </c>
      <c r="Y176" s="37">
        <f>IF(Accueil!AA31="",NA(),Accueil!AA31)</f>
        <v>0</v>
      </c>
      <c r="Z176" s="37">
        <f>IF(Accueil!AB31="",NA(),Accueil!AB31)</f>
        <v>0</v>
      </c>
      <c r="AA176" s="37">
        <f>IF(Accueil!AC31="",NA(),Accueil!AC31)</f>
        <v>0</v>
      </c>
      <c r="AB176" s="37">
        <f>IF(Accueil!AD31="",NA(),Accueil!AD31)</f>
        <v>0</v>
      </c>
      <c r="AC176" s="37">
        <f>IF(Accueil!AE31="",NA(),Accueil!AE31)</f>
        <v>0</v>
      </c>
      <c r="AD176" s="37">
        <f>IF(Accueil!AF31="",NA(),Accueil!AF31)</f>
        <v>0</v>
      </c>
      <c r="AE176" s="37">
        <f>IF(Accueil!AG31="",NA(),Accueil!AG31)</f>
        <v>0</v>
      </c>
      <c r="AF176" s="37">
        <f>IF(Accueil!AH31="",NA(),Accueil!AH31)</f>
        <v>0</v>
      </c>
      <c r="AG176" s="37">
        <f>IF(Accueil!AI31="",NA(),Accueil!AI31)</f>
        <v>0</v>
      </c>
      <c r="AH176" s="37">
        <f>IF(Accueil!AJ31="",NA(),Accueil!AJ31)</f>
        <v>0</v>
      </c>
      <c r="AI176" s="37">
        <f>IF(Accueil!AK31="",NA(),Accueil!AK31)</f>
        <v>0</v>
      </c>
      <c r="AJ176" s="37">
        <f>IF(Accueil!AL31="",NA(),Accueil!AL31)</f>
        <v>0</v>
      </c>
      <c r="AK176" s="37">
        <f>IF(Accueil!AM31="",NA(),Accueil!AM31)</f>
        <v>0</v>
      </c>
      <c r="AL176" s="37">
        <f>IF(Accueil!AN31="",NA(),Accueil!AN31)</f>
        <v>0</v>
      </c>
      <c r="AM176" s="37">
        <f>IF(Accueil!AO31="",NA(),Accueil!AO31)</f>
        <v>0</v>
      </c>
      <c r="AN176" s="37">
        <f>IF(Accueil!AP31="",NA(),Accueil!AP31)</f>
        <v>0</v>
      </c>
      <c r="AO176" s="37" t="str">
        <f>Accueil!AQ31</f>
        <v/>
      </c>
    </row>
    <row r="177" spans="1:82" x14ac:dyDescent="0.25">
      <c r="A177" s="37">
        <f>Accueil!C32</f>
        <v>20</v>
      </c>
      <c r="B177" s="37">
        <f>Accueil!D32</f>
        <v>0</v>
      </c>
      <c r="C177" s="37">
        <f>IF(Accueil!E32="",NA(),Accueil!E32)</f>
        <v>0</v>
      </c>
      <c r="D177" s="37">
        <f>IF(Accueil!F32="",NA(),Accueil!F32)</f>
        <v>0</v>
      </c>
      <c r="E177" s="37">
        <f>IF(Accueil!G32="",NA(),Accueil!G32)</f>
        <v>0</v>
      </c>
      <c r="F177" s="37">
        <f>IF(Accueil!H32="",NA(),Accueil!H32)</f>
        <v>0</v>
      </c>
      <c r="G177" s="37">
        <f>IF(Accueil!I32="",NA(),Accueil!I32)</f>
        <v>0</v>
      </c>
      <c r="H177" s="37">
        <f>IF(Accueil!J32="",NA(),Accueil!J32)</f>
        <v>0</v>
      </c>
      <c r="I177" s="37">
        <f>IF(Accueil!K32="",NA(),Accueil!K32)</f>
        <v>0</v>
      </c>
      <c r="J177" s="37">
        <f>IF(Accueil!L32="",NA(),Accueil!L32)</f>
        <v>0</v>
      </c>
      <c r="K177" s="37">
        <f>IF(Accueil!M32="",NA(),Accueil!M32)</f>
        <v>0</v>
      </c>
      <c r="L177" s="37">
        <f>IF(Accueil!N32="",NA(),Accueil!N32)</f>
        <v>0</v>
      </c>
      <c r="M177" s="37">
        <f>IF(Accueil!O32="",NA(),Accueil!O32)</f>
        <v>0</v>
      </c>
      <c r="N177" s="37">
        <f>IF(Accueil!P32="",NA(),Accueil!P32)</f>
        <v>0</v>
      </c>
      <c r="O177" s="37">
        <f>IF(Accueil!Q32="",NA(),Accueil!Q32)</f>
        <v>0</v>
      </c>
      <c r="P177" s="37">
        <f>IF(Accueil!R32="",NA(),Accueil!R32)</f>
        <v>0</v>
      </c>
      <c r="Q177" s="37">
        <f>IF(Accueil!S32="",NA(),Accueil!S32)</f>
        <v>0</v>
      </c>
      <c r="R177" s="37">
        <f>IF(Accueil!T32="",NA(),Accueil!T32)</f>
        <v>0</v>
      </c>
      <c r="S177" s="37">
        <f>IF(Accueil!U32="",NA(),Accueil!U32)</f>
        <v>0</v>
      </c>
      <c r="T177" s="37">
        <f>IF(Accueil!V32="",NA(),Accueil!V32)</f>
        <v>0</v>
      </c>
      <c r="U177" s="37">
        <f>IF(Accueil!W32="",NA(),Accueil!W32)</f>
        <v>0</v>
      </c>
      <c r="V177" s="37">
        <f>IF(Accueil!X32="",NA(),Accueil!X32)</f>
        <v>0</v>
      </c>
      <c r="W177" s="37">
        <f>IF(Accueil!Y32="",NA(),Accueil!Y32)</f>
        <v>0</v>
      </c>
      <c r="X177" s="37">
        <f>IF(Accueil!Z32="",NA(),Accueil!Z32)</f>
        <v>0</v>
      </c>
      <c r="Y177" s="37">
        <f>IF(Accueil!AA32="",NA(),Accueil!AA32)</f>
        <v>0</v>
      </c>
      <c r="Z177" s="37">
        <f>IF(Accueil!AB32="",NA(),Accueil!AB32)</f>
        <v>0</v>
      </c>
      <c r="AA177" s="37">
        <f>IF(Accueil!AC32="",NA(),Accueil!AC32)</f>
        <v>0</v>
      </c>
      <c r="AB177" s="37">
        <f>IF(Accueil!AD32="",NA(),Accueil!AD32)</f>
        <v>0</v>
      </c>
      <c r="AC177" s="37">
        <f>IF(Accueil!AE32="",NA(),Accueil!AE32)</f>
        <v>0</v>
      </c>
      <c r="AD177" s="37">
        <f>IF(Accueil!AF32="",NA(),Accueil!AF32)</f>
        <v>0</v>
      </c>
      <c r="AE177" s="37">
        <f>IF(Accueil!AG32="",NA(),Accueil!AG32)</f>
        <v>0</v>
      </c>
      <c r="AF177" s="37">
        <f>IF(Accueil!AH32="",NA(),Accueil!AH32)</f>
        <v>0</v>
      </c>
      <c r="AG177" s="37">
        <f>IF(Accueil!AI32="",NA(),Accueil!AI32)</f>
        <v>0</v>
      </c>
      <c r="AH177" s="37">
        <f>IF(Accueil!AJ32="",NA(),Accueil!AJ32)</f>
        <v>0</v>
      </c>
      <c r="AI177" s="37">
        <f>IF(Accueil!AK32="",NA(),Accueil!AK32)</f>
        <v>0</v>
      </c>
      <c r="AJ177" s="37">
        <f>IF(Accueil!AL32="",NA(),Accueil!AL32)</f>
        <v>0</v>
      </c>
      <c r="AK177" s="37">
        <f>IF(Accueil!AM32="",NA(),Accueil!AM32)</f>
        <v>0</v>
      </c>
      <c r="AL177" s="37">
        <f>IF(Accueil!AN32="",NA(),Accueil!AN32)</f>
        <v>0</v>
      </c>
      <c r="AM177" s="37">
        <f>IF(Accueil!AO32="",NA(),Accueil!AO32)</f>
        <v>0</v>
      </c>
      <c r="AN177" s="37">
        <f>IF(Accueil!AP32="",NA(),Accueil!AP32)</f>
        <v>0</v>
      </c>
      <c r="AO177" s="37" t="str">
        <f>Accueil!AQ32</f>
        <v/>
      </c>
    </row>
    <row r="178" spans="1:82" ht="15.75" thickBot="1" x14ac:dyDescent="0.3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</row>
    <row r="179" spans="1:82" ht="15.75" thickBot="1" x14ac:dyDescent="0.3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58" t="s">
        <v>9</v>
      </c>
      <c r="U179" s="59"/>
      <c r="V179" s="60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</row>
    <row r="180" spans="1:82" x14ac:dyDescent="0.25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</row>
    <row r="181" spans="1:82" x14ac:dyDescent="0.25">
      <c r="A181" s="37" t="str">
        <f>Accueil!C12</f>
        <v>Pseudo</v>
      </c>
      <c r="B181" s="37" t="str">
        <f>Accueil!D12</f>
        <v>Total</v>
      </c>
      <c r="C181" s="37" t="str">
        <f>Accueil!E12</f>
        <v>J1</v>
      </c>
      <c r="D181" s="37" t="str">
        <f>Accueil!F12</f>
        <v>J2</v>
      </c>
      <c r="E181" s="37" t="str">
        <f>Accueil!G12</f>
        <v>J3</v>
      </c>
      <c r="F181" s="37" t="str">
        <f>Accueil!H12</f>
        <v>J4</v>
      </c>
      <c r="G181" s="37" t="str">
        <f>Accueil!I12</f>
        <v>J5</v>
      </c>
      <c r="H181" s="37" t="str">
        <f>Accueil!J12</f>
        <v>J6</v>
      </c>
      <c r="I181" s="37" t="str">
        <f>Accueil!K12</f>
        <v>J7</v>
      </c>
      <c r="J181" s="37" t="str">
        <f>Accueil!L12</f>
        <v>J8</v>
      </c>
      <c r="K181" s="37" t="str">
        <f>Accueil!M12</f>
        <v>J9</v>
      </c>
      <c r="L181" s="37" t="str">
        <f>Accueil!N12</f>
        <v>J10</v>
      </c>
      <c r="M181" s="37" t="str">
        <f>Accueil!O12</f>
        <v>J11</v>
      </c>
      <c r="N181" s="37" t="str">
        <f>Accueil!P12</f>
        <v>J12</v>
      </c>
      <c r="O181" s="37" t="str">
        <f>Accueil!Q12</f>
        <v>J13</v>
      </c>
      <c r="P181" s="37" t="str">
        <f>Accueil!R12</f>
        <v>J14</v>
      </c>
      <c r="Q181" s="37" t="str">
        <f>Accueil!S12</f>
        <v>J15</v>
      </c>
      <c r="R181" s="37" t="str">
        <f>Accueil!T12</f>
        <v>J16</v>
      </c>
      <c r="S181" s="37" t="str">
        <f>Accueil!U12</f>
        <v>J17</v>
      </c>
      <c r="T181" s="37" t="str">
        <f>Accueil!V12</f>
        <v>J18</v>
      </c>
      <c r="U181" s="37" t="str">
        <f>Accueil!W12</f>
        <v>J19</v>
      </c>
      <c r="V181" s="37" t="str">
        <f>Accueil!X12</f>
        <v>J20</v>
      </c>
      <c r="W181" s="37" t="str">
        <f>Accueil!Y12</f>
        <v>J21</v>
      </c>
      <c r="X181" s="37" t="str">
        <f>Accueil!Z12</f>
        <v>J22</v>
      </c>
      <c r="Y181" s="37" t="str">
        <f>Accueil!AA12</f>
        <v>J23</v>
      </c>
      <c r="Z181" s="37" t="str">
        <f>Accueil!AB12</f>
        <v>J24</v>
      </c>
      <c r="AA181" s="37" t="str">
        <f>Accueil!AC12</f>
        <v>J25</v>
      </c>
      <c r="AB181" s="37" t="str">
        <f>Accueil!AD12</f>
        <v>J26</v>
      </c>
      <c r="AC181" s="37" t="str">
        <f>Accueil!AE12</f>
        <v>J27</v>
      </c>
      <c r="AD181" s="37" t="str">
        <f>Accueil!AF12</f>
        <v>J28</v>
      </c>
      <c r="AE181" s="37" t="str">
        <f>Accueil!AG12</f>
        <v>J29</v>
      </c>
      <c r="AF181" s="37" t="str">
        <f>Accueil!AH12</f>
        <v>J30</v>
      </c>
      <c r="AG181" s="37" t="str">
        <f>Accueil!AI12</f>
        <v>J31</v>
      </c>
      <c r="AH181" s="37" t="str">
        <f>Accueil!AJ12</f>
        <v>J32</v>
      </c>
      <c r="AI181" s="37" t="str">
        <f>Accueil!AK12</f>
        <v>J33</v>
      </c>
      <c r="AJ181" s="37" t="str">
        <f>Accueil!AL12</f>
        <v>J34</v>
      </c>
      <c r="AK181" s="37" t="str">
        <f>Accueil!AM12</f>
        <v>J35</v>
      </c>
      <c r="AL181" s="37" t="str">
        <f>Accueil!AN12</f>
        <v>J36</v>
      </c>
      <c r="AM181" s="37" t="str">
        <f>Accueil!AO12</f>
        <v>J37</v>
      </c>
      <c r="AN181" s="37" t="str">
        <f>Accueil!AP12</f>
        <v>J38</v>
      </c>
      <c r="AO181" s="37" t="str">
        <f>Accueil!AQ12</f>
        <v>Moy. /10</v>
      </c>
    </row>
    <row r="182" spans="1:82" x14ac:dyDescent="0.25">
      <c r="A182" s="37" t="str">
        <f>Accueil!C13</f>
        <v>James</v>
      </c>
      <c r="B182" s="37">
        <f>Accueil!D13</f>
        <v>199</v>
      </c>
      <c r="C182" s="37">
        <f>Accueil!E13</f>
        <v>6</v>
      </c>
      <c r="D182" s="37">
        <f>Accueil!F13</f>
        <v>7</v>
      </c>
      <c r="E182" s="37">
        <f>Accueil!G13</f>
        <v>6</v>
      </c>
      <c r="F182" s="37">
        <f>Accueil!H13</f>
        <v>6</v>
      </c>
      <c r="G182" s="37">
        <f>Accueil!I13</f>
        <v>7</v>
      </c>
      <c r="H182" s="37">
        <f>Accueil!J13</f>
        <v>6</v>
      </c>
      <c r="I182" s="37">
        <f>Accueil!K13</f>
        <v>5</v>
      </c>
      <c r="J182" s="37">
        <f>Accueil!L13</f>
        <v>3</v>
      </c>
      <c r="K182" s="37">
        <f>Accueil!M13</f>
        <v>6</v>
      </c>
      <c r="L182" s="37">
        <f>Accueil!N13</f>
        <v>4</v>
      </c>
      <c r="M182" s="37">
        <f>Accueil!O13</f>
        <v>5</v>
      </c>
      <c r="N182" s="37">
        <f>Accueil!P13</f>
        <v>6</v>
      </c>
      <c r="O182" s="37">
        <f>Accueil!Q13</f>
        <v>3</v>
      </c>
      <c r="P182" s="37">
        <f>Accueil!R13</f>
        <v>5</v>
      </c>
      <c r="Q182" s="37">
        <f>Accueil!S13</f>
        <v>7</v>
      </c>
      <c r="R182" s="37">
        <f>Accueil!T13</f>
        <v>7</v>
      </c>
      <c r="S182" s="37">
        <f>Accueil!U13</f>
        <v>4</v>
      </c>
      <c r="T182" s="37">
        <f>Accueil!V13</f>
        <v>9</v>
      </c>
      <c r="U182" s="37">
        <f>Accueil!W13</f>
        <v>8</v>
      </c>
      <c r="V182" s="37">
        <f>Accueil!X13</f>
        <v>4</v>
      </c>
      <c r="W182" s="37">
        <f>Accueil!Y13</f>
        <v>4</v>
      </c>
      <c r="X182" s="37">
        <f>Accueil!Z13</f>
        <v>5</v>
      </c>
      <c r="Y182" s="37">
        <f>Accueil!AA13</f>
        <v>4</v>
      </c>
      <c r="Z182" s="37">
        <f>Accueil!AB13</f>
        <v>2</v>
      </c>
      <c r="AA182" s="37">
        <f>Accueil!AC13</f>
        <v>4</v>
      </c>
      <c r="AB182" s="37">
        <f>Accueil!AD13</f>
        <v>6</v>
      </c>
      <c r="AC182" s="37">
        <f>Accueil!AE13</f>
        <v>5</v>
      </c>
      <c r="AD182" s="37">
        <f>Accueil!AF13</f>
        <v>7</v>
      </c>
      <c r="AE182" s="37">
        <f>Accueil!AG13</f>
        <v>8</v>
      </c>
      <c r="AF182" s="37">
        <f>Accueil!AH13</f>
        <v>5</v>
      </c>
      <c r="AG182" s="37">
        <f>Accueil!AI13</f>
        <v>3</v>
      </c>
      <c r="AH182" s="37">
        <f>Accueil!AJ13</f>
        <v>4</v>
      </c>
      <c r="AI182" s="37">
        <f>Accueil!AK13</f>
        <v>5</v>
      </c>
      <c r="AJ182" s="37">
        <f>Accueil!AL13</f>
        <v>6</v>
      </c>
      <c r="AK182" s="37">
        <f>Accueil!AM13</f>
        <v>4</v>
      </c>
      <c r="AL182" s="37">
        <f>Accueil!AN13</f>
        <v>3</v>
      </c>
      <c r="AM182" s="37">
        <f>Accueil!AO13</f>
        <v>4</v>
      </c>
      <c r="AN182" s="37">
        <f>Accueil!AP13</f>
        <v>6</v>
      </c>
      <c r="AO182" s="37">
        <f>Accueil!AQ13</f>
        <v>5.2368421052631575</v>
      </c>
      <c r="AP182" s="38">
        <f>IF(C182=MAX(C$182:C$201),1,0)</f>
        <v>1</v>
      </c>
      <c r="AQ182" s="38">
        <f t="shared" ref="AQ182:CA182" si="0">IF(D182=MAX(D$182:D$201),1,0)</f>
        <v>0</v>
      </c>
      <c r="AR182" s="38">
        <f t="shared" si="0"/>
        <v>1</v>
      </c>
      <c r="AS182" s="38">
        <f t="shared" si="0"/>
        <v>1</v>
      </c>
      <c r="AT182" s="38">
        <f t="shared" si="0"/>
        <v>1</v>
      </c>
      <c r="AU182" s="38">
        <f t="shared" si="0"/>
        <v>0</v>
      </c>
      <c r="AV182" s="38">
        <f t="shared" si="0"/>
        <v>0</v>
      </c>
      <c r="AW182" s="38">
        <f t="shared" si="0"/>
        <v>0</v>
      </c>
      <c r="AX182" s="38">
        <f t="shared" si="0"/>
        <v>1</v>
      </c>
      <c r="AY182" s="38">
        <f t="shared" si="0"/>
        <v>1</v>
      </c>
      <c r="AZ182" s="38">
        <f t="shared" si="0"/>
        <v>0</v>
      </c>
      <c r="BA182" s="38">
        <f t="shared" si="0"/>
        <v>0</v>
      </c>
      <c r="BB182" s="38">
        <f t="shared" si="0"/>
        <v>0</v>
      </c>
      <c r="BC182" s="38">
        <f t="shared" si="0"/>
        <v>0</v>
      </c>
      <c r="BD182" s="38">
        <f t="shared" si="0"/>
        <v>1</v>
      </c>
      <c r="BE182" s="38">
        <f t="shared" si="0"/>
        <v>1</v>
      </c>
      <c r="BF182" s="38">
        <f t="shared" si="0"/>
        <v>0</v>
      </c>
      <c r="BG182" s="38">
        <f t="shared" si="0"/>
        <v>1</v>
      </c>
      <c r="BH182" s="38">
        <f t="shared" si="0"/>
        <v>1</v>
      </c>
      <c r="BI182" s="38">
        <f t="shared" si="0"/>
        <v>0</v>
      </c>
      <c r="BJ182" s="38">
        <f t="shared" si="0"/>
        <v>0</v>
      </c>
      <c r="BK182" s="38">
        <f t="shared" si="0"/>
        <v>0</v>
      </c>
      <c r="BL182" s="38">
        <f t="shared" si="0"/>
        <v>0</v>
      </c>
      <c r="BM182" s="38">
        <f t="shared" si="0"/>
        <v>0</v>
      </c>
      <c r="BN182" s="38">
        <f t="shared" si="0"/>
        <v>0</v>
      </c>
      <c r="BO182" s="38">
        <f t="shared" si="0"/>
        <v>1</v>
      </c>
      <c r="BP182" s="38">
        <f t="shared" si="0"/>
        <v>1</v>
      </c>
      <c r="BQ182" s="38">
        <f t="shared" si="0"/>
        <v>1</v>
      </c>
      <c r="BR182" s="38">
        <f t="shared" si="0"/>
        <v>1</v>
      </c>
      <c r="BS182" s="38">
        <f t="shared" si="0"/>
        <v>0</v>
      </c>
      <c r="BT182" s="38">
        <f t="shared" si="0"/>
        <v>0</v>
      </c>
      <c r="BU182" s="38">
        <f t="shared" si="0"/>
        <v>0</v>
      </c>
      <c r="BV182" s="38">
        <f t="shared" si="0"/>
        <v>0</v>
      </c>
      <c r="BW182" s="38">
        <f t="shared" si="0"/>
        <v>0</v>
      </c>
      <c r="BX182" s="38">
        <f t="shared" si="0"/>
        <v>0</v>
      </c>
      <c r="BY182" s="38">
        <f t="shared" si="0"/>
        <v>0</v>
      </c>
      <c r="BZ182" s="38">
        <f t="shared" si="0"/>
        <v>0</v>
      </c>
      <c r="CA182" s="38">
        <f t="shared" si="0"/>
        <v>0</v>
      </c>
      <c r="CB182" s="14"/>
      <c r="CC182" s="14"/>
      <c r="CD182" s="14"/>
    </row>
    <row r="183" spans="1:82" x14ac:dyDescent="0.25">
      <c r="A183" s="37" t="str">
        <f>Accueil!C14</f>
        <v>Manu</v>
      </c>
      <c r="B183" s="37">
        <f>Accueil!D14</f>
        <v>188</v>
      </c>
      <c r="C183" s="37">
        <f>Accueil!E14</f>
        <v>6</v>
      </c>
      <c r="D183" s="37">
        <f>Accueil!F14</f>
        <v>5</v>
      </c>
      <c r="E183" s="37">
        <f>Accueil!G14</f>
        <v>5</v>
      </c>
      <c r="F183" s="37">
        <f>Accueil!H14</f>
        <v>6</v>
      </c>
      <c r="G183" s="37">
        <f>Accueil!I14</f>
        <v>5</v>
      </c>
      <c r="H183" s="37">
        <f>Accueil!J14</f>
        <v>6</v>
      </c>
      <c r="I183" s="37">
        <f>Accueil!K14</f>
        <v>5</v>
      </c>
      <c r="J183" s="37">
        <f>Accueil!L14</f>
        <v>1</v>
      </c>
      <c r="K183" s="37">
        <f>Accueil!M14</f>
        <v>4</v>
      </c>
      <c r="L183" s="37">
        <f>Accueil!N14</f>
        <v>3</v>
      </c>
      <c r="M183" s="37">
        <f>Accueil!O14</f>
        <v>6</v>
      </c>
      <c r="N183" s="37">
        <f>Accueil!P14</f>
        <v>7</v>
      </c>
      <c r="O183" s="37">
        <f>Accueil!Q14</f>
        <v>5</v>
      </c>
      <c r="P183" s="37">
        <f>Accueil!R14</f>
        <v>7</v>
      </c>
      <c r="Q183" s="37">
        <f>Accueil!S14</f>
        <v>5</v>
      </c>
      <c r="R183" s="37">
        <f>Accueil!T14</f>
        <v>6</v>
      </c>
      <c r="S183" s="37">
        <f>Accueil!U14</f>
        <v>4</v>
      </c>
      <c r="T183" s="37">
        <f>Accueil!V14</f>
        <v>4</v>
      </c>
      <c r="U183" s="37">
        <f>Accueil!W14</f>
        <v>5</v>
      </c>
      <c r="V183" s="37">
        <f>Accueil!X14</f>
        <v>6</v>
      </c>
      <c r="W183" s="37">
        <f>Accueil!Y14</f>
        <v>4</v>
      </c>
      <c r="X183" s="37">
        <f>Accueil!Z14</f>
        <v>4</v>
      </c>
      <c r="Y183" s="37">
        <f>Accueil!AA14</f>
        <v>3</v>
      </c>
      <c r="Z183" s="37">
        <f>Accueil!AB14</f>
        <v>5</v>
      </c>
      <c r="AA183" s="37">
        <f>Accueil!AC14</f>
        <v>4</v>
      </c>
      <c r="AB183" s="37">
        <f>Accueil!AD14</f>
        <v>4</v>
      </c>
      <c r="AC183" s="37">
        <f>Accueil!AE14</f>
        <v>4</v>
      </c>
      <c r="AD183" s="37">
        <f>Accueil!AF14</f>
        <v>6</v>
      </c>
      <c r="AE183" s="37">
        <f>Accueil!AG14</f>
        <v>6</v>
      </c>
      <c r="AF183" s="37">
        <f>Accueil!AH14</f>
        <v>5</v>
      </c>
      <c r="AG183" s="37">
        <f>Accueil!AI14</f>
        <v>5</v>
      </c>
      <c r="AH183" s="37">
        <f>Accueil!AJ14</f>
        <v>4</v>
      </c>
      <c r="AI183" s="37">
        <f>Accueil!AK14</f>
        <v>6</v>
      </c>
      <c r="AJ183" s="37">
        <f>Accueil!AL14</f>
        <v>6</v>
      </c>
      <c r="AK183" s="37">
        <f>Accueil!AM14</f>
        <v>4</v>
      </c>
      <c r="AL183" s="37">
        <f>Accueil!AN14</f>
        <v>3</v>
      </c>
      <c r="AM183" s="37">
        <f>Accueil!AO14</f>
        <v>6</v>
      </c>
      <c r="AN183" s="37">
        <f>Accueil!AP14</f>
        <v>8</v>
      </c>
      <c r="AO183" s="37">
        <f>Accueil!AQ14</f>
        <v>4.9473684210526319</v>
      </c>
      <c r="AP183" s="38">
        <f t="shared" ref="AP183:AP201" si="1">IF(C183=MAX(C$182:C$201),1,0)</f>
        <v>1</v>
      </c>
      <c r="AQ183" s="38">
        <f t="shared" ref="AQ183:AQ201" si="2">IF(D183=MAX(D$182:D$201),1,0)</f>
        <v>0</v>
      </c>
      <c r="AR183" s="38">
        <f t="shared" ref="AR183:AR201" si="3">IF(E183=MAX(E$182:E$201),1,0)</f>
        <v>0</v>
      </c>
      <c r="AS183" s="38">
        <f t="shared" ref="AS183:AS201" si="4">IF(F183=MAX(F$182:F$201),1,0)</f>
        <v>1</v>
      </c>
      <c r="AT183" s="38">
        <f t="shared" ref="AT183:AT201" si="5">IF(G183=MAX(G$182:G$201),1,0)</f>
        <v>0</v>
      </c>
      <c r="AU183" s="38">
        <f t="shared" ref="AU183:AU201" si="6">IF(H183=MAX(H$182:H$201),1,0)</f>
        <v>0</v>
      </c>
      <c r="AV183" s="38">
        <f t="shared" ref="AV183:AV201" si="7">IF(I183=MAX(I$182:I$201),1,0)</f>
        <v>0</v>
      </c>
      <c r="AW183" s="38">
        <f t="shared" ref="AW183:AW201" si="8">IF(J183=MAX(J$182:J$201),1,0)</f>
        <v>0</v>
      </c>
      <c r="AX183" s="38">
        <f t="shared" ref="AX183:AX201" si="9">IF(K183=MAX(K$182:K$201),1,0)</f>
        <v>0</v>
      </c>
      <c r="AY183" s="38">
        <f t="shared" ref="AY183:AY201" si="10">IF(L183=MAX(L$182:L$201),1,0)</f>
        <v>0</v>
      </c>
      <c r="AZ183" s="38">
        <f t="shared" ref="AZ183:AZ201" si="11">IF(M183=MAX(M$182:M$201),1,0)</f>
        <v>0</v>
      </c>
      <c r="BA183" s="38">
        <f t="shared" ref="BA183:BA201" si="12">IF(N183=MAX(N$182:N$201),1,0)</f>
        <v>1</v>
      </c>
      <c r="BB183" s="38">
        <f t="shared" ref="BB183:BB201" si="13">IF(O183=MAX(O$182:O$201),1,0)</f>
        <v>1</v>
      </c>
      <c r="BC183" s="38">
        <f t="shared" ref="BC183:BC201" si="14">IF(P183=MAX(P$182:P$201),1,0)</f>
        <v>1</v>
      </c>
      <c r="BD183" s="38">
        <f t="shared" ref="BD183:BD201" si="15">IF(Q183=MAX(Q$182:Q$201),1,0)</f>
        <v>0</v>
      </c>
      <c r="BE183" s="38">
        <f t="shared" ref="BE183:BE201" si="16">IF(R183=MAX(R$182:R$201),1,0)</f>
        <v>0</v>
      </c>
      <c r="BF183" s="38">
        <f t="shared" ref="BF183:BF201" si="17">IF(S183=MAX(S$182:S$201),1,0)</f>
        <v>0</v>
      </c>
      <c r="BG183" s="38">
        <f t="shared" ref="BG183:BG201" si="18">IF(T183=MAX(T$182:T$201),1,0)</f>
        <v>0</v>
      </c>
      <c r="BH183" s="38">
        <f t="shared" ref="BH183:BH201" si="19">IF(U183=MAX(U$182:U$201),1,0)</f>
        <v>0</v>
      </c>
      <c r="BI183" s="38">
        <f t="shared" ref="BI183:BI201" si="20">IF(V183=MAX(V$182:V$201),1,0)</f>
        <v>1</v>
      </c>
      <c r="BJ183" s="38">
        <f t="shared" ref="BJ183:BJ201" si="21">IF(W183=MAX(W$182:W$201),1,0)</f>
        <v>0</v>
      </c>
      <c r="BK183" s="38">
        <f t="shared" ref="BK183:BK201" si="22">IF(X183=MAX(X$182:X$201),1,0)</f>
        <v>0</v>
      </c>
      <c r="BL183" s="38">
        <f t="shared" ref="BL183:BL201" si="23">IF(Y183=MAX(Y$182:Y$201),1,0)</f>
        <v>0</v>
      </c>
      <c r="BM183" s="38">
        <f t="shared" ref="BM183:BM201" si="24">IF(Z183=MAX(Z$182:Z$201),1,0)</f>
        <v>0</v>
      </c>
      <c r="BN183" s="38">
        <f t="shared" ref="BN183:BN201" si="25">IF(AA183=MAX(AA$182:AA$201),1,0)</f>
        <v>0</v>
      </c>
      <c r="BO183" s="38">
        <f t="shared" ref="BO183:BO201" si="26">IF(AB183=MAX(AB$182:AB$201),1,0)</f>
        <v>0</v>
      </c>
      <c r="BP183" s="38">
        <f t="shared" ref="BP183:BP201" si="27">IF(AC183=MAX(AC$182:AC$201),1,0)</f>
        <v>0</v>
      </c>
      <c r="BQ183" s="38">
        <f t="shared" ref="BQ183:BQ201" si="28">IF(AD183=MAX(AD$182:AD$201),1,0)</f>
        <v>0</v>
      </c>
      <c r="BR183" s="38">
        <f t="shared" ref="BR183:BR201" si="29">IF(AE183=MAX(AE$182:AE$201),1,0)</f>
        <v>0</v>
      </c>
      <c r="BS183" s="38">
        <f t="shared" ref="BS183:BS201" si="30">IF(AF183=MAX(AF$182:AF$201),1,0)</f>
        <v>0</v>
      </c>
      <c r="BT183" s="38">
        <f t="shared" ref="BT183:BT201" si="31">IF(AG183=MAX(AG$182:AG$201),1,0)</f>
        <v>0</v>
      </c>
      <c r="BU183" s="38">
        <f t="shared" ref="BU183:BU201" si="32">IF(AH183=MAX(AH$182:AH$201),1,0)</f>
        <v>0</v>
      </c>
      <c r="BV183" s="38">
        <f t="shared" ref="BV183:BV201" si="33">IF(AI183=MAX(AI$182:AI$201),1,0)</f>
        <v>1</v>
      </c>
      <c r="BW183" s="38">
        <f t="shared" ref="BW183:BW201" si="34">IF(AJ183=MAX(AJ$182:AJ$201),1,0)</f>
        <v>0</v>
      </c>
      <c r="BX183" s="38">
        <f t="shared" ref="BX183:BX201" si="35">IF(AK183=MAX(AK$182:AK$201),1,0)</f>
        <v>0</v>
      </c>
      <c r="BY183" s="38">
        <f t="shared" ref="BY183:BY201" si="36">IF(AL183=MAX(AL$182:AL$201),1,0)</f>
        <v>0</v>
      </c>
      <c r="BZ183" s="38">
        <f t="shared" ref="BZ183:BZ201" si="37">IF(AM183=MAX(AM$182:AM$201),1,0)</f>
        <v>1</v>
      </c>
      <c r="CA183" s="38">
        <f t="shared" ref="CA183:CA201" si="38">IF(AN183=MAX(AN$182:AN$201),1,0)</f>
        <v>1</v>
      </c>
      <c r="CB183" s="14"/>
      <c r="CC183" s="14"/>
      <c r="CD183" s="14"/>
    </row>
    <row r="184" spans="1:82" x14ac:dyDescent="0.25">
      <c r="A184" s="37" t="str">
        <f>Accueil!C15</f>
        <v>Remi</v>
      </c>
      <c r="B184" s="37">
        <f>Accueil!D15</f>
        <v>186</v>
      </c>
      <c r="C184" s="37">
        <f>Accueil!E15</f>
        <v>6</v>
      </c>
      <c r="D184" s="37">
        <f>Accueil!F15</f>
        <v>4</v>
      </c>
      <c r="E184" s="37">
        <f>Accueil!G15</f>
        <v>4</v>
      </c>
      <c r="F184" s="37">
        <f>Accueil!H15</f>
        <v>6</v>
      </c>
      <c r="G184" s="37">
        <f>Accueil!I15</f>
        <v>4</v>
      </c>
      <c r="H184" s="37">
        <f>Accueil!J15</f>
        <v>5</v>
      </c>
      <c r="I184" s="37">
        <f>Accueil!K15</f>
        <v>4</v>
      </c>
      <c r="J184" s="37">
        <f>Accueil!L15</f>
        <v>2</v>
      </c>
      <c r="K184" s="37">
        <f>Accueil!M15</f>
        <v>4</v>
      </c>
      <c r="L184" s="37">
        <f>Accueil!N15</f>
        <v>2</v>
      </c>
      <c r="M184" s="37">
        <f>Accueil!O15</f>
        <v>7</v>
      </c>
      <c r="N184" s="37">
        <f>Accueil!P15</f>
        <v>4</v>
      </c>
      <c r="O184" s="37">
        <f>Accueil!Q15</f>
        <v>5</v>
      </c>
      <c r="P184" s="37">
        <f>Accueil!R15</f>
        <v>7</v>
      </c>
      <c r="Q184" s="37">
        <f>Accueil!S15</f>
        <v>6</v>
      </c>
      <c r="R184" s="37">
        <f>Accueil!T15</f>
        <v>4</v>
      </c>
      <c r="S184" s="37">
        <f>Accueil!U15</f>
        <v>5</v>
      </c>
      <c r="T184" s="37">
        <f>Accueil!V15</f>
        <v>6</v>
      </c>
      <c r="U184" s="37">
        <f>Accueil!W15</f>
        <v>6</v>
      </c>
      <c r="V184" s="37">
        <f>Accueil!X15</f>
        <v>3</v>
      </c>
      <c r="W184" s="37">
        <f>Accueil!Y15</f>
        <v>6</v>
      </c>
      <c r="X184" s="37">
        <f>Accueil!Z15</f>
        <v>3</v>
      </c>
      <c r="Y184" s="37">
        <f>Accueil!AA15</f>
        <v>5</v>
      </c>
      <c r="Z184" s="37">
        <f>Accueil!AB15</f>
        <v>6</v>
      </c>
      <c r="AA184" s="37">
        <f>Accueil!AC15</f>
        <v>5</v>
      </c>
      <c r="AB184" s="37">
        <f>Accueil!AD15</f>
        <v>5</v>
      </c>
      <c r="AC184" s="37">
        <f>Accueil!AE15</f>
        <v>5</v>
      </c>
      <c r="AD184" s="37">
        <f>Accueil!AF15</f>
        <v>5</v>
      </c>
      <c r="AE184" s="37">
        <f>Accueil!AG15</f>
        <v>6</v>
      </c>
      <c r="AF184" s="37">
        <f>Accueil!AH15</f>
        <v>6</v>
      </c>
      <c r="AG184" s="37">
        <f>Accueil!AI15</f>
        <v>6</v>
      </c>
      <c r="AH184" s="37">
        <f>Accueil!AJ15</f>
        <v>4</v>
      </c>
      <c r="AI184" s="37">
        <f>Accueil!AK15</f>
        <v>5</v>
      </c>
      <c r="AJ184" s="37">
        <f>Accueil!AL15</f>
        <v>7</v>
      </c>
      <c r="AK184" s="37">
        <f>Accueil!AM15</f>
        <v>5</v>
      </c>
      <c r="AL184" s="37">
        <f>Accueil!AN15</f>
        <v>3</v>
      </c>
      <c r="AM184" s="37">
        <f>Accueil!AO15</f>
        <v>4</v>
      </c>
      <c r="AN184" s="37">
        <f>Accueil!AP15</f>
        <v>6</v>
      </c>
      <c r="AO184" s="37">
        <f>Accueil!AQ15</f>
        <v>4.8947368421052628</v>
      </c>
      <c r="AP184" s="38">
        <f t="shared" si="1"/>
        <v>1</v>
      </c>
      <c r="AQ184" s="38">
        <f t="shared" si="2"/>
        <v>0</v>
      </c>
      <c r="AR184" s="38">
        <f t="shared" si="3"/>
        <v>0</v>
      </c>
      <c r="AS184" s="38">
        <f t="shared" si="4"/>
        <v>1</v>
      </c>
      <c r="AT184" s="38">
        <f t="shared" si="5"/>
        <v>0</v>
      </c>
      <c r="AU184" s="38">
        <f t="shared" si="6"/>
        <v>0</v>
      </c>
      <c r="AV184" s="38">
        <f t="shared" si="7"/>
        <v>0</v>
      </c>
      <c r="AW184" s="38">
        <f t="shared" si="8"/>
        <v>0</v>
      </c>
      <c r="AX184" s="38">
        <f t="shared" si="9"/>
        <v>0</v>
      </c>
      <c r="AY184" s="38">
        <f t="shared" si="10"/>
        <v>0</v>
      </c>
      <c r="AZ184" s="38">
        <f t="shared" si="11"/>
        <v>1</v>
      </c>
      <c r="BA184" s="38">
        <f t="shared" si="12"/>
        <v>0</v>
      </c>
      <c r="BB184" s="38">
        <f t="shared" si="13"/>
        <v>1</v>
      </c>
      <c r="BC184" s="38">
        <f t="shared" si="14"/>
        <v>1</v>
      </c>
      <c r="BD184" s="38">
        <f t="shared" si="15"/>
        <v>0</v>
      </c>
      <c r="BE184" s="38">
        <f t="shared" si="16"/>
        <v>0</v>
      </c>
      <c r="BF184" s="38">
        <f t="shared" si="17"/>
        <v>0</v>
      </c>
      <c r="BG184" s="38">
        <f t="shared" si="18"/>
        <v>0</v>
      </c>
      <c r="BH184" s="38">
        <f t="shared" si="19"/>
        <v>0</v>
      </c>
      <c r="BI184" s="38">
        <f t="shared" si="20"/>
        <v>0</v>
      </c>
      <c r="BJ184" s="38">
        <f t="shared" si="21"/>
        <v>1</v>
      </c>
      <c r="BK184" s="38">
        <f t="shared" si="22"/>
        <v>0</v>
      </c>
      <c r="BL184" s="38">
        <f t="shared" si="23"/>
        <v>1</v>
      </c>
      <c r="BM184" s="38">
        <f t="shared" si="24"/>
        <v>0</v>
      </c>
      <c r="BN184" s="38">
        <f t="shared" si="25"/>
        <v>0</v>
      </c>
      <c r="BO184" s="38">
        <f t="shared" si="26"/>
        <v>0</v>
      </c>
      <c r="BP184" s="38">
        <f t="shared" si="27"/>
        <v>1</v>
      </c>
      <c r="BQ184" s="38">
        <f t="shared" si="28"/>
        <v>0</v>
      </c>
      <c r="BR184" s="38">
        <f t="shared" si="29"/>
        <v>0</v>
      </c>
      <c r="BS184" s="38">
        <f t="shared" si="30"/>
        <v>1</v>
      </c>
      <c r="BT184" s="38">
        <f t="shared" si="31"/>
        <v>0</v>
      </c>
      <c r="BU184" s="38">
        <f t="shared" si="32"/>
        <v>0</v>
      </c>
      <c r="BV184" s="38">
        <f t="shared" si="33"/>
        <v>0</v>
      </c>
      <c r="BW184" s="38">
        <f t="shared" si="34"/>
        <v>1</v>
      </c>
      <c r="BX184" s="38">
        <f t="shared" si="35"/>
        <v>1</v>
      </c>
      <c r="BY184" s="38">
        <f t="shared" si="36"/>
        <v>0</v>
      </c>
      <c r="BZ184" s="38">
        <f t="shared" si="37"/>
        <v>0</v>
      </c>
      <c r="CA184" s="38">
        <f t="shared" si="38"/>
        <v>0</v>
      </c>
      <c r="CB184" s="14"/>
      <c r="CC184" s="14"/>
      <c r="CD184" s="14"/>
    </row>
    <row r="185" spans="1:82" x14ac:dyDescent="0.25">
      <c r="A185" s="37" t="str">
        <f>Accueil!C16</f>
        <v>Régis</v>
      </c>
      <c r="B185" s="37">
        <f>Accueil!D16</f>
        <v>183</v>
      </c>
      <c r="C185" s="37">
        <f>Accueil!E16</f>
        <v>5</v>
      </c>
      <c r="D185" s="37">
        <f>Accueil!F16</f>
        <v>5</v>
      </c>
      <c r="E185" s="37">
        <f>Accueil!G16</f>
        <v>4</v>
      </c>
      <c r="F185" s="37">
        <f>Accueil!H16</f>
        <v>6</v>
      </c>
      <c r="G185" s="37">
        <f>Accueil!I16</f>
        <v>4</v>
      </c>
      <c r="H185" s="37">
        <f>Accueil!J16</f>
        <v>6</v>
      </c>
      <c r="I185" s="37">
        <f>Accueil!K16</f>
        <v>6</v>
      </c>
      <c r="J185" s="37">
        <f>Accueil!L16</f>
        <v>4</v>
      </c>
      <c r="K185" s="37">
        <f>Accueil!M16</f>
        <v>4</v>
      </c>
      <c r="L185" s="37">
        <f>Accueil!N16</f>
        <v>3</v>
      </c>
      <c r="M185" s="37">
        <f>Accueil!O16</f>
        <v>6</v>
      </c>
      <c r="N185" s="37">
        <f>Accueil!P16</f>
        <v>6</v>
      </c>
      <c r="O185" s="37">
        <f>Accueil!Q16</f>
        <v>4</v>
      </c>
      <c r="P185" s="37">
        <f>Accueil!R16</f>
        <v>5</v>
      </c>
      <c r="Q185" s="37">
        <f>Accueil!S16</f>
        <v>5</v>
      </c>
      <c r="R185" s="37">
        <f>Accueil!T16</f>
        <v>3</v>
      </c>
      <c r="S185" s="37">
        <f>Accueil!U16</f>
        <v>5</v>
      </c>
      <c r="T185" s="37">
        <f>Accueil!V16</f>
        <v>8</v>
      </c>
      <c r="U185" s="37">
        <f>Accueil!W16</f>
        <v>5</v>
      </c>
      <c r="V185" s="37">
        <f>Accueil!X16</f>
        <v>3</v>
      </c>
      <c r="W185" s="37">
        <f>Accueil!Y16</f>
        <v>4</v>
      </c>
      <c r="X185" s="37">
        <f>Accueil!Z16</f>
        <v>5</v>
      </c>
      <c r="Y185" s="37">
        <f>Accueil!AA16</f>
        <v>5</v>
      </c>
      <c r="Z185" s="37">
        <f>Accueil!AB16</f>
        <v>4</v>
      </c>
      <c r="AA185" s="37">
        <f>Accueil!AC16</f>
        <v>4</v>
      </c>
      <c r="AB185" s="37">
        <f>Accueil!AD16</f>
        <v>2</v>
      </c>
      <c r="AC185" s="37">
        <f>Accueil!AE16</f>
        <v>4</v>
      </c>
      <c r="AD185" s="37">
        <f>Accueil!AF16</f>
        <v>6</v>
      </c>
      <c r="AE185" s="37">
        <f>Accueil!AG16</f>
        <v>7</v>
      </c>
      <c r="AF185" s="37">
        <f>Accueil!AH16</f>
        <v>2</v>
      </c>
      <c r="AG185" s="37">
        <f>Accueil!AI16</f>
        <v>6</v>
      </c>
      <c r="AH185" s="37">
        <f>Accueil!AJ16</f>
        <v>7</v>
      </c>
      <c r="AI185" s="37">
        <f>Accueil!AK16</f>
        <v>4</v>
      </c>
      <c r="AJ185" s="37">
        <f>Accueil!AL16</f>
        <v>6</v>
      </c>
      <c r="AK185" s="37">
        <f>Accueil!AM16</f>
        <v>4</v>
      </c>
      <c r="AL185" s="37">
        <f>Accueil!AN16</f>
        <v>5</v>
      </c>
      <c r="AM185" s="37">
        <f>Accueil!AO16</f>
        <v>4</v>
      </c>
      <c r="AN185" s="37">
        <f>Accueil!AP16</f>
        <v>7</v>
      </c>
      <c r="AO185" s="37">
        <f>Accueil!AQ16</f>
        <v>4.8157894736842106</v>
      </c>
      <c r="AP185" s="38">
        <f t="shared" si="1"/>
        <v>0</v>
      </c>
      <c r="AQ185" s="38">
        <f t="shared" si="2"/>
        <v>0</v>
      </c>
      <c r="AR185" s="38">
        <f t="shared" si="3"/>
        <v>0</v>
      </c>
      <c r="AS185" s="38">
        <f t="shared" si="4"/>
        <v>1</v>
      </c>
      <c r="AT185" s="38">
        <f t="shared" si="5"/>
        <v>0</v>
      </c>
      <c r="AU185" s="38">
        <f t="shared" si="6"/>
        <v>0</v>
      </c>
      <c r="AV185" s="38">
        <f t="shared" si="7"/>
        <v>1</v>
      </c>
      <c r="AW185" s="38">
        <f t="shared" si="8"/>
        <v>1</v>
      </c>
      <c r="AX185" s="38">
        <f t="shared" si="9"/>
        <v>0</v>
      </c>
      <c r="AY185" s="38">
        <f t="shared" si="10"/>
        <v>0</v>
      </c>
      <c r="AZ185" s="38">
        <f t="shared" si="11"/>
        <v>0</v>
      </c>
      <c r="BA185" s="38">
        <f t="shared" si="12"/>
        <v>0</v>
      </c>
      <c r="BB185" s="38">
        <f t="shared" si="13"/>
        <v>0</v>
      </c>
      <c r="BC185" s="38">
        <f t="shared" si="14"/>
        <v>0</v>
      </c>
      <c r="BD185" s="38">
        <f t="shared" si="15"/>
        <v>0</v>
      </c>
      <c r="BE185" s="38">
        <f t="shared" si="16"/>
        <v>0</v>
      </c>
      <c r="BF185" s="38">
        <f t="shared" si="17"/>
        <v>0</v>
      </c>
      <c r="BG185" s="38">
        <f t="shared" si="18"/>
        <v>0</v>
      </c>
      <c r="BH185" s="38">
        <f t="shared" si="19"/>
        <v>0</v>
      </c>
      <c r="BI185" s="38">
        <f t="shared" si="20"/>
        <v>0</v>
      </c>
      <c r="BJ185" s="38">
        <f t="shared" si="21"/>
        <v>0</v>
      </c>
      <c r="BK185" s="38">
        <f t="shared" si="22"/>
        <v>0</v>
      </c>
      <c r="BL185" s="38">
        <f t="shared" si="23"/>
        <v>1</v>
      </c>
      <c r="BM185" s="38">
        <f t="shared" si="24"/>
        <v>0</v>
      </c>
      <c r="BN185" s="38">
        <f t="shared" si="25"/>
        <v>0</v>
      </c>
      <c r="BO185" s="38">
        <f t="shared" si="26"/>
        <v>0</v>
      </c>
      <c r="BP185" s="38">
        <f t="shared" si="27"/>
        <v>0</v>
      </c>
      <c r="BQ185" s="38">
        <f t="shared" si="28"/>
        <v>0</v>
      </c>
      <c r="BR185" s="38">
        <f t="shared" si="29"/>
        <v>0</v>
      </c>
      <c r="BS185" s="38">
        <f t="shared" si="30"/>
        <v>0</v>
      </c>
      <c r="BT185" s="38">
        <f t="shared" si="31"/>
        <v>0</v>
      </c>
      <c r="BU185" s="38">
        <f t="shared" si="32"/>
        <v>1</v>
      </c>
      <c r="BV185" s="38">
        <f t="shared" si="33"/>
        <v>0</v>
      </c>
      <c r="BW185" s="38">
        <f t="shared" si="34"/>
        <v>0</v>
      </c>
      <c r="BX185" s="38">
        <f t="shared" si="35"/>
        <v>0</v>
      </c>
      <c r="BY185" s="38">
        <f t="shared" si="36"/>
        <v>1</v>
      </c>
      <c r="BZ185" s="38">
        <f t="shared" si="37"/>
        <v>0</v>
      </c>
      <c r="CA185" s="38">
        <f t="shared" si="38"/>
        <v>0</v>
      </c>
      <c r="CB185" s="14"/>
      <c r="CC185" s="14"/>
      <c r="CD185" s="14"/>
    </row>
    <row r="186" spans="1:82" x14ac:dyDescent="0.25">
      <c r="A186" s="37" t="str">
        <f>Accueil!C17</f>
        <v>Alia</v>
      </c>
      <c r="B186" s="37">
        <f>Accueil!D17</f>
        <v>182</v>
      </c>
      <c r="C186" s="37">
        <f>Accueil!E17</f>
        <v>5</v>
      </c>
      <c r="D186" s="37">
        <f>Accueil!F17</f>
        <v>9</v>
      </c>
      <c r="E186" s="37">
        <f>Accueil!G17</f>
        <v>5</v>
      </c>
      <c r="F186" s="37">
        <f>Accueil!H17</f>
        <v>5</v>
      </c>
      <c r="G186" s="37">
        <f>Accueil!I17</f>
        <v>3</v>
      </c>
      <c r="H186" s="37">
        <f>Accueil!J17</f>
        <v>5</v>
      </c>
      <c r="I186" s="37">
        <f>Accueil!K17</f>
        <v>3</v>
      </c>
      <c r="J186" s="37">
        <f>Accueil!L17</f>
        <v>3</v>
      </c>
      <c r="K186" s="37">
        <f>Accueil!M17</f>
        <v>6</v>
      </c>
      <c r="L186" s="37">
        <f>Accueil!N17</f>
        <v>3</v>
      </c>
      <c r="M186" s="37">
        <f>Accueil!O17</f>
        <v>7</v>
      </c>
      <c r="N186" s="37">
        <f>Accueil!P17</f>
        <v>6</v>
      </c>
      <c r="O186" s="37">
        <f>Accueil!Q17</f>
        <v>3</v>
      </c>
      <c r="P186" s="37">
        <f>Accueil!R17</f>
        <v>4</v>
      </c>
      <c r="Q186" s="37">
        <f>Accueil!S17</f>
        <v>3</v>
      </c>
      <c r="R186" s="37">
        <f>Accueil!T17</f>
        <v>4</v>
      </c>
      <c r="S186" s="37">
        <f>Accueil!U17</f>
        <v>6</v>
      </c>
      <c r="T186" s="37">
        <f>Accueil!V17</f>
        <v>5</v>
      </c>
      <c r="U186" s="37">
        <f>Accueil!W17</f>
        <v>7</v>
      </c>
      <c r="V186" s="37">
        <f>Accueil!X17</f>
        <v>4</v>
      </c>
      <c r="W186" s="37">
        <f>Accueil!Y17</f>
        <v>4</v>
      </c>
      <c r="X186" s="37">
        <f>Accueil!Z17</f>
        <v>5</v>
      </c>
      <c r="Y186" s="37">
        <f>Accueil!AA17</f>
        <v>4</v>
      </c>
      <c r="Z186" s="37">
        <f>Accueil!AB17</f>
        <v>5</v>
      </c>
      <c r="AA186" s="37">
        <f>Accueil!AC17</f>
        <v>5</v>
      </c>
      <c r="AB186" s="37">
        <f>Accueil!AD17</f>
        <v>5</v>
      </c>
      <c r="AC186" s="37">
        <f>Accueil!AE17</f>
        <v>3</v>
      </c>
      <c r="AD186" s="37">
        <f>Accueil!AF17</f>
        <v>5</v>
      </c>
      <c r="AE186" s="37">
        <f>Accueil!AG17</f>
        <v>7</v>
      </c>
      <c r="AF186" s="37">
        <f>Accueil!AH17</f>
        <v>6</v>
      </c>
      <c r="AG186" s="37">
        <f>Accueil!AI17</f>
        <v>6</v>
      </c>
      <c r="AH186" s="37">
        <f>Accueil!AJ17</f>
        <v>4</v>
      </c>
      <c r="AI186" s="37">
        <f>Accueil!AK17</f>
        <v>4</v>
      </c>
      <c r="AJ186" s="37">
        <f>Accueil!AL17</f>
        <v>6</v>
      </c>
      <c r="AK186" s="37">
        <f>Accueil!AM17</f>
        <v>3</v>
      </c>
      <c r="AL186" s="37">
        <f>Accueil!AN17</f>
        <v>4</v>
      </c>
      <c r="AM186" s="37">
        <f>Accueil!AO17</f>
        <v>4</v>
      </c>
      <c r="AN186" s="37">
        <f>Accueil!AP17</f>
        <v>6</v>
      </c>
      <c r="AO186" s="37">
        <f>Accueil!AQ17</f>
        <v>4.7894736842105265</v>
      </c>
      <c r="AP186" s="38">
        <f t="shared" si="1"/>
        <v>0</v>
      </c>
      <c r="AQ186" s="38">
        <f t="shared" si="2"/>
        <v>1</v>
      </c>
      <c r="AR186" s="38">
        <f t="shared" si="3"/>
        <v>0</v>
      </c>
      <c r="AS186" s="38">
        <f t="shared" si="4"/>
        <v>0</v>
      </c>
      <c r="AT186" s="38">
        <f t="shared" si="5"/>
        <v>0</v>
      </c>
      <c r="AU186" s="38">
        <f t="shared" si="6"/>
        <v>0</v>
      </c>
      <c r="AV186" s="38">
        <f t="shared" si="7"/>
        <v>0</v>
      </c>
      <c r="AW186" s="38">
        <f t="shared" si="8"/>
        <v>0</v>
      </c>
      <c r="AX186" s="38">
        <f t="shared" si="9"/>
        <v>1</v>
      </c>
      <c r="AY186" s="38">
        <f t="shared" si="10"/>
        <v>0</v>
      </c>
      <c r="AZ186" s="38">
        <f t="shared" si="11"/>
        <v>1</v>
      </c>
      <c r="BA186" s="38">
        <f t="shared" si="12"/>
        <v>0</v>
      </c>
      <c r="BB186" s="38">
        <f t="shared" si="13"/>
        <v>0</v>
      </c>
      <c r="BC186" s="38">
        <f t="shared" si="14"/>
        <v>0</v>
      </c>
      <c r="BD186" s="38">
        <f t="shared" si="15"/>
        <v>0</v>
      </c>
      <c r="BE186" s="38">
        <f t="shared" si="16"/>
        <v>0</v>
      </c>
      <c r="BF186" s="38">
        <f t="shared" si="17"/>
        <v>1</v>
      </c>
      <c r="BG186" s="38">
        <f t="shared" si="18"/>
        <v>0</v>
      </c>
      <c r="BH186" s="38">
        <f t="shared" si="19"/>
        <v>0</v>
      </c>
      <c r="BI186" s="38">
        <f t="shared" si="20"/>
        <v>0</v>
      </c>
      <c r="BJ186" s="38">
        <f t="shared" si="21"/>
        <v>0</v>
      </c>
      <c r="BK186" s="38">
        <f t="shared" si="22"/>
        <v>0</v>
      </c>
      <c r="BL186" s="38">
        <f t="shared" si="23"/>
        <v>0</v>
      </c>
      <c r="BM186" s="38">
        <f t="shared" si="24"/>
        <v>0</v>
      </c>
      <c r="BN186" s="38">
        <f t="shared" si="25"/>
        <v>0</v>
      </c>
      <c r="BO186" s="38">
        <f t="shared" si="26"/>
        <v>0</v>
      </c>
      <c r="BP186" s="38">
        <f t="shared" si="27"/>
        <v>0</v>
      </c>
      <c r="BQ186" s="38">
        <f t="shared" si="28"/>
        <v>0</v>
      </c>
      <c r="BR186" s="38">
        <f t="shared" si="29"/>
        <v>0</v>
      </c>
      <c r="BS186" s="38">
        <f t="shared" si="30"/>
        <v>1</v>
      </c>
      <c r="BT186" s="38">
        <f t="shared" si="31"/>
        <v>0</v>
      </c>
      <c r="BU186" s="38">
        <f t="shared" si="32"/>
        <v>0</v>
      </c>
      <c r="BV186" s="38">
        <f t="shared" si="33"/>
        <v>0</v>
      </c>
      <c r="BW186" s="38">
        <f t="shared" si="34"/>
        <v>0</v>
      </c>
      <c r="BX186" s="38">
        <f t="shared" si="35"/>
        <v>0</v>
      </c>
      <c r="BY186" s="38">
        <f t="shared" si="36"/>
        <v>0</v>
      </c>
      <c r="BZ186" s="38">
        <f t="shared" si="37"/>
        <v>0</v>
      </c>
      <c r="CA186" s="38">
        <f t="shared" si="38"/>
        <v>0</v>
      </c>
      <c r="CB186" s="14"/>
      <c r="CC186" s="14"/>
      <c r="CD186" s="14"/>
    </row>
    <row r="187" spans="1:82" x14ac:dyDescent="0.25">
      <c r="A187" s="37" t="str">
        <f>Accueil!C18</f>
        <v>Sarah</v>
      </c>
      <c r="B187" s="37">
        <f>Accueil!D18</f>
        <v>180</v>
      </c>
      <c r="C187" s="37">
        <f>Accueil!E18</f>
        <v>4</v>
      </c>
      <c r="D187" s="37">
        <f>Accueil!F18</f>
        <v>5</v>
      </c>
      <c r="E187" s="37">
        <f>Accueil!G18</f>
        <v>4</v>
      </c>
      <c r="F187" s="37">
        <f>Accueil!H18</f>
        <v>6</v>
      </c>
      <c r="G187" s="37">
        <f>Accueil!I18</f>
        <v>3</v>
      </c>
      <c r="H187" s="37">
        <f>Accueil!J18</f>
        <v>7</v>
      </c>
      <c r="I187" s="37">
        <f>Accueil!K18</f>
        <v>2</v>
      </c>
      <c r="J187" s="37">
        <f>Accueil!L18</f>
        <v>2</v>
      </c>
      <c r="K187" s="37">
        <f>Accueil!M18</f>
        <v>3</v>
      </c>
      <c r="L187" s="37">
        <f>Accueil!N18</f>
        <v>4</v>
      </c>
      <c r="M187" s="37">
        <f>Accueil!O18</f>
        <v>5</v>
      </c>
      <c r="N187" s="37">
        <f>Accueil!P18</f>
        <v>7</v>
      </c>
      <c r="O187" s="37">
        <f>Accueil!Q18</f>
        <v>3</v>
      </c>
      <c r="P187" s="37">
        <f>Accueil!R18</f>
        <v>5</v>
      </c>
      <c r="Q187" s="37">
        <f>Accueil!S18</f>
        <v>6</v>
      </c>
      <c r="R187" s="37">
        <f>Accueil!T18</f>
        <v>6</v>
      </c>
      <c r="S187" s="37">
        <f>Accueil!U18</f>
        <v>5</v>
      </c>
      <c r="T187" s="37">
        <f>Accueil!V18</f>
        <v>6</v>
      </c>
      <c r="U187" s="37">
        <f>Accueil!W18</f>
        <v>6</v>
      </c>
      <c r="V187" s="37">
        <f>Accueil!X18</f>
        <v>6</v>
      </c>
      <c r="W187" s="37">
        <f>Accueil!Y18</f>
        <v>3</v>
      </c>
      <c r="X187" s="37">
        <f>Accueil!Z18</f>
        <v>5</v>
      </c>
      <c r="Y187" s="37">
        <f>Accueil!AA18</f>
        <v>4</v>
      </c>
      <c r="Z187" s="37">
        <f>Accueil!AB18</f>
        <v>7</v>
      </c>
      <c r="AA187" s="37">
        <f>Accueil!AC18</f>
        <v>6</v>
      </c>
      <c r="AB187" s="37">
        <f>Accueil!AD18</f>
        <v>5</v>
      </c>
      <c r="AC187" s="37">
        <f>Accueil!AE18</f>
        <v>2</v>
      </c>
      <c r="AD187" s="37">
        <f>Accueil!AF18</f>
        <v>5</v>
      </c>
      <c r="AE187" s="37">
        <f>Accueil!AG18</f>
        <v>6</v>
      </c>
      <c r="AF187" s="37">
        <f>Accueil!AH18</f>
        <v>3</v>
      </c>
      <c r="AG187" s="37">
        <f>Accueil!AI18</f>
        <v>8</v>
      </c>
      <c r="AH187" s="37">
        <f>Accueil!AJ18</f>
        <v>4</v>
      </c>
      <c r="AI187" s="37">
        <f>Accueil!AK18</f>
        <v>5</v>
      </c>
      <c r="AJ187" s="37">
        <f>Accueil!AL18</f>
        <v>6</v>
      </c>
      <c r="AK187" s="37">
        <f>Accueil!AM18</f>
        <v>3</v>
      </c>
      <c r="AL187" s="37">
        <f>Accueil!AN18</f>
        <v>4</v>
      </c>
      <c r="AM187" s="37">
        <f>Accueil!AO18</f>
        <v>3</v>
      </c>
      <c r="AN187" s="37">
        <f>Accueil!AP18</f>
        <v>6</v>
      </c>
      <c r="AO187" s="37">
        <f>Accueil!AQ18</f>
        <v>4.7368421052631575</v>
      </c>
      <c r="AP187" s="38">
        <f t="shared" si="1"/>
        <v>0</v>
      </c>
      <c r="AQ187" s="38">
        <f t="shared" si="2"/>
        <v>0</v>
      </c>
      <c r="AR187" s="38">
        <f t="shared" si="3"/>
        <v>0</v>
      </c>
      <c r="AS187" s="38">
        <f t="shared" si="4"/>
        <v>1</v>
      </c>
      <c r="AT187" s="38">
        <f t="shared" si="5"/>
        <v>0</v>
      </c>
      <c r="AU187" s="38">
        <f t="shared" si="6"/>
        <v>1</v>
      </c>
      <c r="AV187" s="38">
        <f t="shared" si="7"/>
        <v>0</v>
      </c>
      <c r="AW187" s="38">
        <f t="shared" si="8"/>
        <v>0</v>
      </c>
      <c r="AX187" s="38">
        <f t="shared" si="9"/>
        <v>0</v>
      </c>
      <c r="AY187" s="38">
        <f t="shared" si="10"/>
        <v>1</v>
      </c>
      <c r="AZ187" s="38">
        <f t="shared" si="11"/>
        <v>0</v>
      </c>
      <c r="BA187" s="38">
        <f t="shared" si="12"/>
        <v>1</v>
      </c>
      <c r="BB187" s="38">
        <f t="shared" si="13"/>
        <v>0</v>
      </c>
      <c r="BC187" s="38">
        <f t="shared" si="14"/>
        <v>0</v>
      </c>
      <c r="BD187" s="38">
        <f t="shared" si="15"/>
        <v>0</v>
      </c>
      <c r="BE187" s="38">
        <f t="shared" si="16"/>
        <v>0</v>
      </c>
      <c r="BF187" s="38">
        <f t="shared" si="17"/>
        <v>0</v>
      </c>
      <c r="BG187" s="38">
        <f t="shared" si="18"/>
        <v>0</v>
      </c>
      <c r="BH187" s="38">
        <f t="shared" si="19"/>
        <v>0</v>
      </c>
      <c r="BI187" s="38">
        <f t="shared" si="20"/>
        <v>1</v>
      </c>
      <c r="BJ187" s="38">
        <f t="shared" si="21"/>
        <v>0</v>
      </c>
      <c r="BK187" s="38">
        <f t="shared" si="22"/>
        <v>0</v>
      </c>
      <c r="BL187" s="38">
        <f t="shared" si="23"/>
        <v>0</v>
      </c>
      <c r="BM187" s="38">
        <f t="shared" si="24"/>
        <v>1</v>
      </c>
      <c r="BN187" s="38">
        <f t="shared" si="25"/>
        <v>1</v>
      </c>
      <c r="BO187" s="38">
        <f t="shared" si="26"/>
        <v>0</v>
      </c>
      <c r="BP187" s="38">
        <f t="shared" si="27"/>
        <v>0</v>
      </c>
      <c r="BQ187" s="38">
        <f t="shared" si="28"/>
        <v>0</v>
      </c>
      <c r="BR187" s="38">
        <f t="shared" si="29"/>
        <v>0</v>
      </c>
      <c r="BS187" s="38">
        <f t="shared" si="30"/>
        <v>0</v>
      </c>
      <c r="BT187" s="38">
        <f t="shared" si="31"/>
        <v>1</v>
      </c>
      <c r="BU187" s="38">
        <f t="shared" si="32"/>
        <v>0</v>
      </c>
      <c r="BV187" s="38">
        <f t="shared" si="33"/>
        <v>0</v>
      </c>
      <c r="BW187" s="38">
        <f t="shared" si="34"/>
        <v>0</v>
      </c>
      <c r="BX187" s="38">
        <f t="shared" si="35"/>
        <v>0</v>
      </c>
      <c r="BY187" s="38">
        <f t="shared" si="36"/>
        <v>0</v>
      </c>
      <c r="BZ187" s="38">
        <f t="shared" si="37"/>
        <v>0</v>
      </c>
      <c r="CA187" s="38">
        <f t="shared" si="38"/>
        <v>0</v>
      </c>
      <c r="CB187" s="14"/>
      <c r="CC187" s="14"/>
      <c r="CD187" s="14"/>
    </row>
    <row r="188" spans="1:82" x14ac:dyDescent="0.25">
      <c r="A188" s="37" t="str">
        <f>Accueil!C19</f>
        <v>Mélanie</v>
      </c>
      <c r="B188" s="37">
        <f>Accueil!D19</f>
        <v>166</v>
      </c>
      <c r="C188" s="37">
        <f>Accueil!E19</f>
        <v>6</v>
      </c>
      <c r="D188" s="37">
        <f>Accueil!F19</f>
        <v>7</v>
      </c>
      <c r="E188" s="37">
        <f>Accueil!G19</f>
        <v>4</v>
      </c>
      <c r="F188" s="37">
        <f>Accueil!H19</f>
        <v>2</v>
      </c>
      <c r="G188" s="37">
        <f>Accueil!I19</f>
        <v>5</v>
      </c>
      <c r="H188" s="37">
        <f>Accueil!J19</f>
        <v>3</v>
      </c>
      <c r="I188" s="37">
        <f>Accueil!K19</f>
        <v>6</v>
      </c>
      <c r="J188" s="37">
        <f>Accueil!L19</f>
        <v>4</v>
      </c>
      <c r="K188" s="37">
        <f>Accueil!M19</f>
        <v>4</v>
      </c>
      <c r="L188" s="37">
        <f>Accueil!N19</f>
        <v>2</v>
      </c>
      <c r="M188" s="37">
        <f>Accueil!O19</f>
        <v>3</v>
      </c>
      <c r="N188" s="37">
        <f>Accueil!P19</f>
        <v>5</v>
      </c>
      <c r="O188" s="37">
        <f>Accueil!Q19</f>
        <v>1</v>
      </c>
      <c r="P188" s="37">
        <f>Accueil!R19</f>
        <v>5</v>
      </c>
      <c r="Q188" s="37">
        <f>Accueil!S19</f>
        <v>3</v>
      </c>
      <c r="R188" s="37">
        <f>Accueil!T19</f>
        <v>2</v>
      </c>
      <c r="S188" s="37">
        <f>Accueil!U19</f>
        <v>3</v>
      </c>
      <c r="T188" s="37">
        <f>Accueil!V19</f>
        <v>8</v>
      </c>
      <c r="U188" s="37">
        <f>Accueil!W19</f>
        <v>7</v>
      </c>
      <c r="V188" s="37">
        <f>Accueil!X19</f>
        <v>3</v>
      </c>
      <c r="W188" s="37">
        <f>Accueil!Y19</f>
        <v>5</v>
      </c>
      <c r="X188" s="37">
        <f>Accueil!Z19</f>
        <v>6</v>
      </c>
      <c r="Y188" s="37">
        <f>Accueil!AA19</f>
        <v>1</v>
      </c>
      <c r="Z188" s="37">
        <f>Accueil!AB19</f>
        <v>4</v>
      </c>
      <c r="AA188" s="37">
        <f>Accueil!AC19</f>
        <v>5</v>
      </c>
      <c r="AB188" s="37">
        <f>Accueil!AD19</f>
        <v>6</v>
      </c>
      <c r="AC188" s="37">
        <f>Accueil!AE19</f>
        <v>2</v>
      </c>
      <c r="AD188" s="37">
        <f>Accueil!AF19</f>
        <v>6</v>
      </c>
      <c r="AE188" s="37">
        <f>Accueil!AG19</f>
        <v>6</v>
      </c>
      <c r="AF188" s="37">
        <f>Accueil!AH19</f>
        <v>5</v>
      </c>
      <c r="AG188" s="37">
        <f>Accueil!AI19</f>
        <v>6</v>
      </c>
      <c r="AH188" s="37">
        <f>Accueil!AJ19</f>
        <v>7</v>
      </c>
      <c r="AI188" s="37">
        <f>Accueil!AK19</f>
        <v>4</v>
      </c>
      <c r="AJ188" s="37">
        <f>Accueil!AL19</f>
        <v>5</v>
      </c>
      <c r="AK188" s="37">
        <f>Accueil!AM19</f>
        <v>3</v>
      </c>
      <c r="AL188" s="37">
        <f>Accueil!AN19</f>
        <v>4</v>
      </c>
      <c r="AM188" s="37">
        <f>Accueil!AO19</f>
        <v>4</v>
      </c>
      <c r="AN188" s="37">
        <f>Accueil!AP19</f>
        <v>4</v>
      </c>
      <c r="AO188" s="37">
        <f>Accueil!AQ19</f>
        <v>4.3684210526315788</v>
      </c>
      <c r="AP188" s="38">
        <f t="shared" si="1"/>
        <v>1</v>
      </c>
      <c r="AQ188" s="38">
        <f t="shared" si="2"/>
        <v>0</v>
      </c>
      <c r="AR188" s="38">
        <f t="shared" si="3"/>
        <v>0</v>
      </c>
      <c r="AS188" s="38">
        <f t="shared" si="4"/>
        <v>0</v>
      </c>
      <c r="AT188" s="38">
        <f t="shared" si="5"/>
        <v>0</v>
      </c>
      <c r="AU188" s="38">
        <f t="shared" si="6"/>
        <v>0</v>
      </c>
      <c r="AV188" s="38">
        <f t="shared" si="7"/>
        <v>1</v>
      </c>
      <c r="AW188" s="38">
        <f t="shared" si="8"/>
        <v>1</v>
      </c>
      <c r="AX188" s="38">
        <f t="shared" si="9"/>
        <v>0</v>
      </c>
      <c r="AY188" s="38">
        <f t="shared" si="10"/>
        <v>0</v>
      </c>
      <c r="AZ188" s="38">
        <f t="shared" si="11"/>
        <v>0</v>
      </c>
      <c r="BA188" s="38">
        <f t="shared" si="12"/>
        <v>0</v>
      </c>
      <c r="BB188" s="38">
        <f t="shared" si="13"/>
        <v>0</v>
      </c>
      <c r="BC188" s="38">
        <f t="shared" si="14"/>
        <v>0</v>
      </c>
      <c r="BD188" s="38">
        <f t="shared" si="15"/>
        <v>0</v>
      </c>
      <c r="BE188" s="38">
        <f t="shared" si="16"/>
        <v>0</v>
      </c>
      <c r="BF188" s="38">
        <f t="shared" si="17"/>
        <v>0</v>
      </c>
      <c r="BG188" s="38">
        <f t="shared" si="18"/>
        <v>0</v>
      </c>
      <c r="BH188" s="38">
        <f t="shared" si="19"/>
        <v>0</v>
      </c>
      <c r="BI188" s="38">
        <f t="shared" si="20"/>
        <v>0</v>
      </c>
      <c r="BJ188" s="38">
        <f t="shared" si="21"/>
        <v>0</v>
      </c>
      <c r="BK188" s="38">
        <f t="shared" si="22"/>
        <v>1</v>
      </c>
      <c r="BL188" s="38">
        <f t="shared" si="23"/>
        <v>0</v>
      </c>
      <c r="BM188" s="38">
        <f t="shared" si="24"/>
        <v>0</v>
      </c>
      <c r="BN188" s="38">
        <f t="shared" si="25"/>
        <v>0</v>
      </c>
      <c r="BO188" s="38">
        <f t="shared" si="26"/>
        <v>1</v>
      </c>
      <c r="BP188" s="38">
        <f t="shared" si="27"/>
        <v>0</v>
      </c>
      <c r="BQ188" s="38">
        <f t="shared" si="28"/>
        <v>0</v>
      </c>
      <c r="BR188" s="38">
        <f t="shared" si="29"/>
        <v>0</v>
      </c>
      <c r="BS188" s="38">
        <f t="shared" si="30"/>
        <v>0</v>
      </c>
      <c r="BT188" s="38">
        <f t="shared" si="31"/>
        <v>0</v>
      </c>
      <c r="BU188" s="38">
        <f t="shared" si="32"/>
        <v>1</v>
      </c>
      <c r="BV188" s="38">
        <f t="shared" si="33"/>
        <v>0</v>
      </c>
      <c r="BW188" s="38">
        <f t="shared" si="34"/>
        <v>0</v>
      </c>
      <c r="BX188" s="38">
        <f t="shared" si="35"/>
        <v>0</v>
      </c>
      <c r="BY188" s="38">
        <f t="shared" si="36"/>
        <v>0</v>
      </c>
      <c r="BZ188" s="38">
        <f t="shared" si="37"/>
        <v>0</v>
      </c>
      <c r="CA188" s="38">
        <f t="shared" si="38"/>
        <v>0</v>
      </c>
      <c r="CB188" s="14"/>
      <c r="CC188" s="14"/>
      <c r="CD188" s="14"/>
    </row>
    <row r="189" spans="1:82" x14ac:dyDescent="0.25">
      <c r="A189" s="37" t="str">
        <f>Accueil!C20</f>
        <v>Laura</v>
      </c>
      <c r="B189" s="37">
        <f>Accueil!D20</f>
        <v>25</v>
      </c>
      <c r="C189" s="37">
        <f>Accueil!E20</f>
        <v>5</v>
      </c>
      <c r="D189" s="37">
        <f>Accueil!F20</f>
        <v>6</v>
      </c>
      <c r="E189" s="37">
        <f>Accueil!G20</f>
        <v>3</v>
      </c>
      <c r="F189" s="37">
        <f>Accueil!H20</f>
        <v>2</v>
      </c>
      <c r="G189" s="37">
        <f>Accueil!I20</f>
        <v>2</v>
      </c>
      <c r="H189" s="37">
        <f>Accueil!J20</f>
        <v>0</v>
      </c>
      <c r="I189" s="37">
        <f>Accueil!K20</f>
        <v>3</v>
      </c>
      <c r="J189" s="37">
        <f>Accueil!L20</f>
        <v>4</v>
      </c>
      <c r="K189" s="37">
        <f>Accueil!M20</f>
        <v>0</v>
      </c>
      <c r="L189" s="37">
        <f>Accueil!N20</f>
        <v>0</v>
      </c>
      <c r="M189" s="37">
        <f>Accueil!O20</f>
        <v>0</v>
      </c>
      <c r="N189" s="37">
        <f>Accueil!P20</f>
        <v>0</v>
      </c>
      <c r="O189" s="37">
        <f>Accueil!Q20</f>
        <v>0</v>
      </c>
      <c r="P189" s="37">
        <f>Accueil!R20</f>
        <v>0</v>
      </c>
      <c r="Q189" s="37">
        <f>Accueil!S20</f>
        <v>0</v>
      </c>
      <c r="R189" s="37">
        <f>Accueil!T20</f>
        <v>0</v>
      </c>
      <c r="S189" s="37">
        <f>Accueil!U20</f>
        <v>0</v>
      </c>
      <c r="T189" s="37">
        <f>Accueil!V20</f>
        <v>0</v>
      </c>
      <c r="U189" s="37">
        <f>Accueil!W20</f>
        <v>0</v>
      </c>
      <c r="V189" s="37">
        <f>Accueil!X20</f>
        <v>0</v>
      </c>
      <c r="W189" s="37">
        <f>Accueil!Y20</f>
        <v>0</v>
      </c>
      <c r="X189" s="37">
        <f>Accueil!Z20</f>
        <v>0</v>
      </c>
      <c r="Y189" s="37">
        <f>Accueil!AA20</f>
        <v>0</v>
      </c>
      <c r="Z189" s="37">
        <f>Accueil!AB20</f>
        <v>0</v>
      </c>
      <c r="AA189" s="37">
        <f>Accueil!AC20</f>
        <v>0</v>
      </c>
      <c r="AB189" s="37">
        <f>Accueil!AD20</f>
        <v>0</v>
      </c>
      <c r="AC189" s="37">
        <f>Accueil!AE20</f>
        <v>0</v>
      </c>
      <c r="AD189" s="37">
        <f>Accueil!AF20</f>
        <v>0</v>
      </c>
      <c r="AE189" s="37">
        <f>Accueil!AG20</f>
        <v>0</v>
      </c>
      <c r="AF189" s="37">
        <f>Accueil!AH20</f>
        <v>0</v>
      </c>
      <c r="AG189" s="37">
        <f>Accueil!AI20</f>
        <v>0</v>
      </c>
      <c r="AH189" s="37">
        <f>Accueil!AJ20</f>
        <v>0</v>
      </c>
      <c r="AI189" s="37">
        <f>Accueil!AK20</f>
        <v>0</v>
      </c>
      <c r="AJ189" s="37">
        <f>Accueil!AL20</f>
        <v>0</v>
      </c>
      <c r="AK189" s="37">
        <f>Accueil!AM20</f>
        <v>0</v>
      </c>
      <c r="AL189" s="37">
        <f>Accueil!AN20</f>
        <v>0</v>
      </c>
      <c r="AM189" s="37">
        <f>Accueil!AO20</f>
        <v>0</v>
      </c>
      <c r="AN189" s="37">
        <f>Accueil!AP20</f>
        <v>0</v>
      </c>
      <c r="AO189" s="37">
        <f>Accueil!AQ20</f>
        <v>3.5714285714285716</v>
      </c>
      <c r="AP189" s="38">
        <f t="shared" si="1"/>
        <v>0</v>
      </c>
      <c r="AQ189" s="38">
        <f t="shared" si="2"/>
        <v>0</v>
      </c>
      <c r="AR189" s="38">
        <f t="shared" si="3"/>
        <v>0</v>
      </c>
      <c r="AS189" s="38">
        <f t="shared" si="4"/>
        <v>0</v>
      </c>
      <c r="AT189" s="38">
        <f t="shared" si="5"/>
        <v>0</v>
      </c>
      <c r="AU189" s="38">
        <f t="shared" si="6"/>
        <v>0</v>
      </c>
      <c r="AV189" s="38">
        <f t="shared" si="7"/>
        <v>0</v>
      </c>
      <c r="AW189" s="38">
        <f t="shared" si="8"/>
        <v>1</v>
      </c>
      <c r="AX189" s="38">
        <f t="shared" si="9"/>
        <v>0</v>
      </c>
      <c r="AY189" s="38">
        <f t="shared" si="10"/>
        <v>0</v>
      </c>
      <c r="AZ189" s="38">
        <f t="shared" si="11"/>
        <v>0</v>
      </c>
      <c r="BA189" s="38">
        <f t="shared" si="12"/>
        <v>0</v>
      </c>
      <c r="BB189" s="38">
        <f t="shared" si="13"/>
        <v>0</v>
      </c>
      <c r="BC189" s="38">
        <f t="shared" si="14"/>
        <v>0</v>
      </c>
      <c r="BD189" s="38">
        <f t="shared" si="15"/>
        <v>0</v>
      </c>
      <c r="BE189" s="38">
        <f t="shared" si="16"/>
        <v>0</v>
      </c>
      <c r="BF189" s="38">
        <f t="shared" si="17"/>
        <v>0</v>
      </c>
      <c r="BG189" s="38">
        <f t="shared" si="18"/>
        <v>0</v>
      </c>
      <c r="BH189" s="38">
        <f t="shared" si="19"/>
        <v>0</v>
      </c>
      <c r="BI189" s="38">
        <f t="shared" si="20"/>
        <v>0</v>
      </c>
      <c r="BJ189" s="38">
        <f t="shared" si="21"/>
        <v>0</v>
      </c>
      <c r="BK189" s="38">
        <f t="shared" si="22"/>
        <v>0</v>
      </c>
      <c r="BL189" s="38">
        <f t="shared" si="23"/>
        <v>0</v>
      </c>
      <c r="BM189" s="38">
        <f t="shared" si="24"/>
        <v>0</v>
      </c>
      <c r="BN189" s="38">
        <f t="shared" si="25"/>
        <v>0</v>
      </c>
      <c r="BO189" s="38">
        <f t="shared" si="26"/>
        <v>0</v>
      </c>
      <c r="BP189" s="38">
        <f t="shared" si="27"/>
        <v>0</v>
      </c>
      <c r="BQ189" s="38">
        <f t="shared" si="28"/>
        <v>0</v>
      </c>
      <c r="BR189" s="38">
        <f t="shared" si="29"/>
        <v>0</v>
      </c>
      <c r="BS189" s="38">
        <f t="shared" si="30"/>
        <v>0</v>
      </c>
      <c r="BT189" s="38">
        <f t="shared" si="31"/>
        <v>0</v>
      </c>
      <c r="BU189" s="38">
        <f t="shared" si="32"/>
        <v>0</v>
      </c>
      <c r="BV189" s="38">
        <f t="shared" si="33"/>
        <v>0</v>
      </c>
      <c r="BW189" s="38">
        <f t="shared" si="34"/>
        <v>0</v>
      </c>
      <c r="BX189" s="38">
        <f t="shared" si="35"/>
        <v>0</v>
      </c>
      <c r="BY189" s="38">
        <f t="shared" si="36"/>
        <v>0</v>
      </c>
      <c r="BZ189" s="38">
        <f t="shared" si="37"/>
        <v>0</v>
      </c>
      <c r="CA189" s="38">
        <f t="shared" si="38"/>
        <v>0</v>
      </c>
      <c r="CB189" s="14"/>
      <c r="CC189" s="14"/>
      <c r="CD189" s="14"/>
    </row>
    <row r="190" spans="1:82" x14ac:dyDescent="0.25">
      <c r="A190" s="37" t="str">
        <f>Accueil!C21</f>
        <v>Renoda</v>
      </c>
      <c r="B190" s="37">
        <f>Accueil!D21</f>
        <v>6</v>
      </c>
      <c r="C190" s="37">
        <f>Accueil!E21</f>
        <v>6</v>
      </c>
      <c r="D190" s="37">
        <f>Accueil!F21</f>
        <v>0</v>
      </c>
      <c r="E190" s="37">
        <f>Accueil!G21</f>
        <v>0</v>
      </c>
      <c r="F190" s="37">
        <f>Accueil!H21</f>
        <v>0</v>
      </c>
      <c r="G190" s="37">
        <f>Accueil!I21</f>
        <v>0</v>
      </c>
      <c r="H190" s="37">
        <f>Accueil!J21</f>
        <v>0</v>
      </c>
      <c r="I190" s="37">
        <f>Accueil!K21</f>
        <v>0</v>
      </c>
      <c r="J190" s="37">
        <f>Accueil!L21</f>
        <v>0</v>
      </c>
      <c r="K190" s="37">
        <f>Accueil!M21</f>
        <v>0</v>
      </c>
      <c r="L190" s="37">
        <f>Accueil!N21</f>
        <v>0</v>
      </c>
      <c r="M190" s="37">
        <f>Accueil!O21</f>
        <v>0</v>
      </c>
      <c r="N190" s="37">
        <f>Accueil!P21</f>
        <v>0</v>
      </c>
      <c r="O190" s="37">
        <f>Accueil!Q21</f>
        <v>0</v>
      </c>
      <c r="P190" s="37">
        <f>Accueil!R21</f>
        <v>0</v>
      </c>
      <c r="Q190" s="37">
        <f>Accueil!S21</f>
        <v>0</v>
      </c>
      <c r="R190" s="37">
        <f>Accueil!T21</f>
        <v>0</v>
      </c>
      <c r="S190" s="37">
        <f>Accueil!U21</f>
        <v>0</v>
      </c>
      <c r="T190" s="37">
        <f>Accueil!V21</f>
        <v>0</v>
      </c>
      <c r="U190" s="37">
        <f>Accueil!W21</f>
        <v>0</v>
      </c>
      <c r="V190" s="37">
        <f>Accueil!X21</f>
        <v>0</v>
      </c>
      <c r="W190" s="37">
        <f>Accueil!Y21</f>
        <v>0</v>
      </c>
      <c r="X190" s="37">
        <f>Accueil!Z21</f>
        <v>0</v>
      </c>
      <c r="Y190" s="37">
        <f>Accueil!AA21</f>
        <v>0</v>
      </c>
      <c r="Z190" s="37">
        <f>Accueil!AB21</f>
        <v>0</v>
      </c>
      <c r="AA190" s="37">
        <f>Accueil!AC21</f>
        <v>0</v>
      </c>
      <c r="AB190" s="37">
        <f>Accueil!AD21</f>
        <v>0</v>
      </c>
      <c r="AC190" s="37">
        <f>Accueil!AE21</f>
        <v>0</v>
      </c>
      <c r="AD190" s="37">
        <f>Accueil!AF21</f>
        <v>0</v>
      </c>
      <c r="AE190" s="37">
        <f>Accueil!AG21</f>
        <v>0</v>
      </c>
      <c r="AF190" s="37">
        <f>Accueil!AH21</f>
        <v>0</v>
      </c>
      <c r="AG190" s="37">
        <f>Accueil!AI21</f>
        <v>0</v>
      </c>
      <c r="AH190" s="37">
        <f>Accueil!AJ21</f>
        <v>0</v>
      </c>
      <c r="AI190" s="37">
        <f>Accueil!AK21</f>
        <v>0</v>
      </c>
      <c r="AJ190" s="37">
        <f>Accueil!AL21</f>
        <v>0</v>
      </c>
      <c r="AK190" s="37">
        <f>Accueil!AM21</f>
        <v>0</v>
      </c>
      <c r="AL190" s="37">
        <f>Accueil!AN21</f>
        <v>0</v>
      </c>
      <c r="AM190" s="37">
        <f>Accueil!AO21</f>
        <v>0</v>
      </c>
      <c r="AN190" s="37">
        <f>Accueil!AP21</f>
        <v>0</v>
      </c>
      <c r="AO190" s="37" t="str">
        <f>Accueil!AQ21</f>
        <v>-</v>
      </c>
      <c r="AP190" s="38">
        <f t="shared" si="1"/>
        <v>1</v>
      </c>
      <c r="AQ190" s="38">
        <f t="shared" si="2"/>
        <v>0</v>
      </c>
      <c r="AR190" s="38">
        <f t="shared" si="3"/>
        <v>0</v>
      </c>
      <c r="AS190" s="38">
        <f t="shared" si="4"/>
        <v>0</v>
      </c>
      <c r="AT190" s="38">
        <f t="shared" si="5"/>
        <v>0</v>
      </c>
      <c r="AU190" s="38">
        <f t="shared" si="6"/>
        <v>0</v>
      </c>
      <c r="AV190" s="38">
        <f t="shared" si="7"/>
        <v>0</v>
      </c>
      <c r="AW190" s="38">
        <f t="shared" si="8"/>
        <v>0</v>
      </c>
      <c r="AX190" s="38">
        <f t="shared" si="9"/>
        <v>0</v>
      </c>
      <c r="AY190" s="38">
        <f t="shared" si="10"/>
        <v>0</v>
      </c>
      <c r="AZ190" s="38">
        <f t="shared" si="11"/>
        <v>0</v>
      </c>
      <c r="BA190" s="38">
        <f t="shared" si="12"/>
        <v>0</v>
      </c>
      <c r="BB190" s="38">
        <f t="shared" si="13"/>
        <v>0</v>
      </c>
      <c r="BC190" s="38">
        <f t="shared" si="14"/>
        <v>0</v>
      </c>
      <c r="BD190" s="38">
        <f t="shared" si="15"/>
        <v>0</v>
      </c>
      <c r="BE190" s="38">
        <f t="shared" si="16"/>
        <v>0</v>
      </c>
      <c r="BF190" s="38">
        <f t="shared" si="17"/>
        <v>0</v>
      </c>
      <c r="BG190" s="38">
        <f t="shared" si="18"/>
        <v>0</v>
      </c>
      <c r="BH190" s="38">
        <f t="shared" si="19"/>
        <v>0</v>
      </c>
      <c r="BI190" s="38">
        <f t="shared" si="20"/>
        <v>0</v>
      </c>
      <c r="BJ190" s="38">
        <f t="shared" si="21"/>
        <v>0</v>
      </c>
      <c r="BK190" s="38">
        <f t="shared" si="22"/>
        <v>0</v>
      </c>
      <c r="BL190" s="38">
        <f t="shared" si="23"/>
        <v>0</v>
      </c>
      <c r="BM190" s="38">
        <f t="shared" si="24"/>
        <v>0</v>
      </c>
      <c r="BN190" s="38">
        <f t="shared" si="25"/>
        <v>0</v>
      </c>
      <c r="BO190" s="38">
        <f t="shared" si="26"/>
        <v>0</v>
      </c>
      <c r="BP190" s="38">
        <f t="shared" si="27"/>
        <v>0</v>
      </c>
      <c r="BQ190" s="38">
        <f t="shared" si="28"/>
        <v>0</v>
      </c>
      <c r="BR190" s="38">
        <f t="shared" si="29"/>
        <v>0</v>
      </c>
      <c r="BS190" s="38">
        <f t="shared" si="30"/>
        <v>0</v>
      </c>
      <c r="BT190" s="38">
        <f t="shared" si="31"/>
        <v>0</v>
      </c>
      <c r="BU190" s="38">
        <f t="shared" si="32"/>
        <v>0</v>
      </c>
      <c r="BV190" s="38">
        <f t="shared" si="33"/>
        <v>0</v>
      </c>
      <c r="BW190" s="38">
        <f t="shared" si="34"/>
        <v>0</v>
      </c>
      <c r="BX190" s="38">
        <f t="shared" si="35"/>
        <v>0</v>
      </c>
      <c r="BY190" s="38">
        <f t="shared" si="36"/>
        <v>0</v>
      </c>
      <c r="BZ190" s="38">
        <f t="shared" si="37"/>
        <v>0</v>
      </c>
      <c r="CA190" s="38">
        <f t="shared" si="38"/>
        <v>0</v>
      </c>
      <c r="CB190" s="14"/>
      <c r="CC190" s="14"/>
      <c r="CD190" s="14"/>
    </row>
    <row r="191" spans="1:82" x14ac:dyDescent="0.25">
      <c r="A191" s="37">
        <f>Accueil!C22</f>
        <v>10</v>
      </c>
      <c r="B191" s="37">
        <f>Accueil!D22</f>
        <v>0</v>
      </c>
      <c r="C191" s="37">
        <f>Accueil!E22</f>
        <v>0</v>
      </c>
      <c r="D191" s="37">
        <f>Accueil!F22</f>
        <v>0</v>
      </c>
      <c r="E191" s="37">
        <f>Accueil!G22</f>
        <v>0</v>
      </c>
      <c r="F191" s="37">
        <f>Accueil!H22</f>
        <v>0</v>
      </c>
      <c r="G191" s="37">
        <f>Accueil!I22</f>
        <v>0</v>
      </c>
      <c r="H191" s="37">
        <f>Accueil!J22</f>
        <v>0</v>
      </c>
      <c r="I191" s="37">
        <f>Accueil!K22</f>
        <v>0</v>
      </c>
      <c r="J191" s="37">
        <f>Accueil!L22</f>
        <v>0</v>
      </c>
      <c r="K191" s="37">
        <f>Accueil!M22</f>
        <v>0</v>
      </c>
      <c r="L191" s="37">
        <f>Accueil!N22</f>
        <v>0</v>
      </c>
      <c r="M191" s="37">
        <f>Accueil!O22</f>
        <v>0</v>
      </c>
      <c r="N191" s="37">
        <f>Accueil!P22</f>
        <v>0</v>
      </c>
      <c r="O191" s="37">
        <f>Accueil!Q22</f>
        <v>0</v>
      </c>
      <c r="P191" s="37">
        <f>Accueil!R22</f>
        <v>0</v>
      </c>
      <c r="Q191" s="37">
        <f>Accueil!S22</f>
        <v>0</v>
      </c>
      <c r="R191" s="37">
        <f>Accueil!T22</f>
        <v>0</v>
      </c>
      <c r="S191" s="37">
        <f>Accueil!U22</f>
        <v>0</v>
      </c>
      <c r="T191" s="37">
        <f>Accueil!V22</f>
        <v>0</v>
      </c>
      <c r="U191" s="37">
        <f>Accueil!W22</f>
        <v>0</v>
      </c>
      <c r="V191" s="37">
        <f>Accueil!X22</f>
        <v>0</v>
      </c>
      <c r="W191" s="37">
        <f>Accueil!Y22</f>
        <v>0</v>
      </c>
      <c r="X191" s="37">
        <f>Accueil!Z22</f>
        <v>0</v>
      </c>
      <c r="Y191" s="37">
        <f>Accueil!AA22</f>
        <v>0</v>
      </c>
      <c r="Z191" s="37">
        <f>Accueil!AB22</f>
        <v>0</v>
      </c>
      <c r="AA191" s="37">
        <f>Accueil!AC22</f>
        <v>0</v>
      </c>
      <c r="AB191" s="37">
        <f>Accueil!AD22</f>
        <v>0</v>
      </c>
      <c r="AC191" s="37">
        <f>Accueil!AE22</f>
        <v>0</v>
      </c>
      <c r="AD191" s="37">
        <f>Accueil!AF22</f>
        <v>0</v>
      </c>
      <c r="AE191" s="37">
        <f>Accueil!AG22</f>
        <v>0</v>
      </c>
      <c r="AF191" s="37">
        <f>Accueil!AH22</f>
        <v>0</v>
      </c>
      <c r="AG191" s="37">
        <f>Accueil!AI22</f>
        <v>0</v>
      </c>
      <c r="AH191" s="37">
        <f>Accueil!AJ22</f>
        <v>0</v>
      </c>
      <c r="AI191" s="37">
        <f>Accueil!AK22</f>
        <v>0</v>
      </c>
      <c r="AJ191" s="37">
        <f>Accueil!AL22</f>
        <v>0</v>
      </c>
      <c r="AK191" s="37">
        <f>Accueil!AM22</f>
        <v>0</v>
      </c>
      <c r="AL191" s="37">
        <f>Accueil!AN22</f>
        <v>0</v>
      </c>
      <c r="AM191" s="37">
        <f>Accueil!AO22</f>
        <v>0</v>
      </c>
      <c r="AN191" s="37">
        <f>Accueil!AP22</f>
        <v>0</v>
      </c>
      <c r="AO191" s="37" t="str">
        <f>Accueil!AQ22</f>
        <v/>
      </c>
      <c r="AP191" s="38">
        <f t="shared" si="1"/>
        <v>0</v>
      </c>
      <c r="AQ191" s="38">
        <f t="shared" si="2"/>
        <v>0</v>
      </c>
      <c r="AR191" s="38">
        <f t="shared" si="3"/>
        <v>0</v>
      </c>
      <c r="AS191" s="38">
        <f t="shared" si="4"/>
        <v>0</v>
      </c>
      <c r="AT191" s="38">
        <f t="shared" si="5"/>
        <v>0</v>
      </c>
      <c r="AU191" s="38">
        <f t="shared" si="6"/>
        <v>0</v>
      </c>
      <c r="AV191" s="38">
        <f t="shared" si="7"/>
        <v>0</v>
      </c>
      <c r="AW191" s="38">
        <f t="shared" si="8"/>
        <v>0</v>
      </c>
      <c r="AX191" s="38">
        <f t="shared" si="9"/>
        <v>0</v>
      </c>
      <c r="AY191" s="38">
        <f t="shared" si="10"/>
        <v>0</v>
      </c>
      <c r="AZ191" s="38">
        <f t="shared" si="11"/>
        <v>0</v>
      </c>
      <c r="BA191" s="38">
        <f t="shared" si="12"/>
        <v>0</v>
      </c>
      <c r="BB191" s="38">
        <f t="shared" si="13"/>
        <v>0</v>
      </c>
      <c r="BC191" s="38">
        <f t="shared" si="14"/>
        <v>0</v>
      </c>
      <c r="BD191" s="38">
        <f t="shared" si="15"/>
        <v>0</v>
      </c>
      <c r="BE191" s="38">
        <f t="shared" si="16"/>
        <v>0</v>
      </c>
      <c r="BF191" s="38">
        <f t="shared" si="17"/>
        <v>0</v>
      </c>
      <c r="BG191" s="38">
        <f t="shared" si="18"/>
        <v>0</v>
      </c>
      <c r="BH191" s="38">
        <f t="shared" si="19"/>
        <v>0</v>
      </c>
      <c r="BI191" s="38">
        <f t="shared" si="20"/>
        <v>0</v>
      </c>
      <c r="BJ191" s="38">
        <f t="shared" si="21"/>
        <v>0</v>
      </c>
      <c r="BK191" s="38">
        <f t="shared" si="22"/>
        <v>0</v>
      </c>
      <c r="BL191" s="38">
        <f t="shared" si="23"/>
        <v>0</v>
      </c>
      <c r="BM191" s="38">
        <f t="shared" si="24"/>
        <v>0</v>
      </c>
      <c r="BN191" s="38">
        <f t="shared" si="25"/>
        <v>0</v>
      </c>
      <c r="BO191" s="38">
        <f t="shared" si="26"/>
        <v>0</v>
      </c>
      <c r="BP191" s="38">
        <f t="shared" si="27"/>
        <v>0</v>
      </c>
      <c r="BQ191" s="38">
        <f t="shared" si="28"/>
        <v>0</v>
      </c>
      <c r="BR191" s="38">
        <f t="shared" si="29"/>
        <v>0</v>
      </c>
      <c r="BS191" s="38">
        <f t="shared" si="30"/>
        <v>0</v>
      </c>
      <c r="BT191" s="38">
        <f t="shared" si="31"/>
        <v>0</v>
      </c>
      <c r="BU191" s="38">
        <f t="shared" si="32"/>
        <v>0</v>
      </c>
      <c r="BV191" s="38">
        <f t="shared" si="33"/>
        <v>0</v>
      </c>
      <c r="BW191" s="38">
        <f t="shared" si="34"/>
        <v>0</v>
      </c>
      <c r="BX191" s="38">
        <f t="shared" si="35"/>
        <v>0</v>
      </c>
      <c r="BY191" s="38">
        <f t="shared" si="36"/>
        <v>0</v>
      </c>
      <c r="BZ191" s="38">
        <f t="shared" si="37"/>
        <v>0</v>
      </c>
      <c r="CA191" s="38">
        <f t="shared" si="38"/>
        <v>0</v>
      </c>
      <c r="CB191" s="14"/>
      <c r="CC191" s="14"/>
      <c r="CD191" s="14"/>
    </row>
    <row r="192" spans="1:82" x14ac:dyDescent="0.25">
      <c r="A192" s="37">
        <f>Accueil!C23</f>
        <v>11</v>
      </c>
      <c r="B192" s="37">
        <f>Accueil!D23</f>
        <v>0</v>
      </c>
      <c r="C192" s="37">
        <f>Accueil!E23</f>
        <v>0</v>
      </c>
      <c r="D192" s="37">
        <f>Accueil!F23</f>
        <v>0</v>
      </c>
      <c r="E192" s="37">
        <f>Accueil!G23</f>
        <v>0</v>
      </c>
      <c r="F192" s="37">
        <f>Accueil!H23</f>
        <v>0</v>
      </c>
      <c r="G192" s="37">
        <f>Accueil!I23</f>
        <v>0</v>
      </c>
      <c r="H192" s="37">
        <f>Accueil!J23</f>
        <v>0</v>
      </c>
      <c r="I192" s="37">
        <f>Accueil!K23</f>
        <v>0</v>
      </c>
      <c r="J192" s="37">
        <f>Accueil!L23</f>
        <v>0</v>
      </c>
      <c r="K192" s="37">
        <f>Accueil!M23</f>
        <v>0</v>
      </c>
      <c r="L192" s="37">
        <f>Accueil!N23</f>
        <v>0</v>
      </c>
      <c r="M192" s="37">
        <f>Accueil!O23</f>
        <v>0</v>
      </c>
      <c r="N192" s="37">
        <f>Accueil!P23</f>
        <v>0</v>
      </c>
      <c r="O192" s="37">
        <f>Accueil!Q23</f>
        <v>0</v>
      </c>
      <c r="P192" s="37">
        <f>Accueil!R23</f>
        <v>0</v>
      </c>
      <c r="Q192" s="37">
        <f>Accueil!S23</f>
        <v>0</v>
      </c>
      <c r="R192" s="37">
        <f>Accueil!T23</f>
        <v>0</v>
      </c>
      <c r="S192" s="37">
        <f>Accueil!U23</f>
        <v>0</v>
      </c>
      <c r="T192" s="37">
        <f>Accueil!V23</f>
        <v>0</v>
      </c>
      <c r="U192" s="37">
        <f>Accueil!W23</f>
        <v>0</v>
      </c>
      <c r="V192" s="37">
        <f>Accueil!X23</f>
        <v>0</v>
      </c>
      <c r="W192" s="37">
        <f>Accueil!Y23</f>
        <v>0</v>
      </c>
      <c r="X192" s="37">
        <f>Accueil!Z23</f>
        <v>0</v>
      </c>
      <c r="Y192" s="37">
        <f>Accueil!AA23</f>
        <v>0</v>
      </c>
      <c r="Z192" s="37">
        <f>Accueil!AB23</f>
        <v>0</v>
      </c>
      <c r="AA192" s="37">
        <f>Accueil!AC23</f>
        <v>0</v>
      </c>
      <c r="AB192" s="37">
        <f>Accueil!AD23</f>
        <v>0</v>
      </c>
      <c r="AC192" s="37">
        <f>Accueil!AE23</f>
        <v>0</v>
      </c>
      <c r="AD192" s="37">
        <f>Accueil!AF23</f>
        <v>0</v>
      </c>
      <c r="AE192" s="37">
        <f>Accueil!AG23</f>
        <v>0</v>
      </c>
      <c r="AF192" s="37">
        <f>Accueil!AH23</f>
        <v>0</v>
      </c>
      <c r="AG192" s="37">
        <f>Accueil!AI23</f>
        <v>0</v>
      </c>
      <c r="AH192" s="37">
        <f>Accueil!AJ23</f>
        <v>0</v>
      </c>
      <c r="AI192" s="37">
        <f>Accueil!AK23</f>
        <v>0</v>
      </c>
      <c r="AJ192" s="37">
        <f>Accueil!AL23</f>
        <v>0</v>
      </c>
      <c r="AK192" s="37">
        <f>Accueil!AM23</f>
        <v>0</v>
      </c>
      <c r="AL192" s="37">
        <f>Accueil!AN23</f>
        <v>0</v>
      </c>
      <c r="AM192" s="37">
        <f>Accueil!AO23</f>
        <v>0</v>
      </c>
      <c r="AN192" s="37">
        <f>Accueil!AP23</f>
        <v>0</v>
      </c>
      <c r="AO192" s="37" t="str">
        <f>Accueil!AQ23</f>
        <v/>
      </c>
      <c r="AP192" s="38">
        <f t="shared" si="1"/>
        <v>0</v>
      </c>
      <c r="AQ192" s="38">
        <f t="shared" si="2"/>
        <v>0</v>
      </c>
      <c r="AR192" s="38">
        <f t="shared" si="3"/>
        <v>0</v>
      </c>
      <c r="AS192" s="38">
        <f t="shared" si="4"/>
        <v>0</v>
      </c>
      <c r="AT192" s="38">
        <f t="shared" si="5"/>
        <v>0</v>
      </c>
      <c r="AU192" s="38">
        <f t="shared" si="6"/>
        <v>0</v>
      </c>
      <c r="AV192" s="38">
        <f t="shared" si="7"/>
        <v>0</v>
      </c>
      <c r="AW192" s="38">
        <f t="shared" si="8"/>
        <v>0</v>
      </c>
      <c r="AX192" s="38">
        <f t="shared" si="9"/>
        <v>0</v>
      </c>
      <c r="AY192" s="38">
        <f t="shared" si="10"/>
        <v>0</v>
      </c>
      <c r="AZ192" s="38">
        <f t="shared" si="11"/>
        <v>0</v>
      </c>
      <c r="BA192" s="38">
        <f t="shared" si="12"/>
        <v>0</v>
      </c>
      <c r="BB192" s="38">
        <f t="shared" si="13"/>
        <v>0</v>
      </c>
      <c r="BC192" s="38">
        <f t="shared" si="14"/>
        <v>0</v>
      </c>
      <c r="BD192" s="38">
        <f t="shared" si="15"/>
        <v>0</v>
      </c>
      <c r="BE192" s="38">
        <f t="shared" si="16"/>
        <v>0</v>
      </c>
      <c r="BF192" s="38">
        <f t="shared" si="17"/>
        <v>0</v>
      </c>
      <c r="BG192" s="38">
        <f t="shared" si="18"/>
        <v>0</v>
      </c>
      <c r="BH192" s="38">
        <f t="shared" si="19"/>
        <v>0</v>
      </c>
      <c r="BI192" s="38">
        <f t="shared" si="20"/>
        <v>0</v>
      </c>
      <c r="BJ192" s="38">
        <f t="shared" si="21"/>
        <v>0</v>
      </c>
      <c r="BK192" s="38">
        <f t="shared" si="22"/>
        <v>0</v>
      </c>
      <c r="BL192" s="38">
        <f t="shared" si="23"/>
        <v>0</v>
      </c>
      <c r="BM192" s="38">
        <f t="shared" si="24"/>
        <v>0</v>
      </c>
      <c r="BN192" s="38">
        <f t="shared" si="25"/>
        <v>0</v>
      </c>
      <c r="BO192" s="38">
        <f t="shared" si="26"/>
        <v>0</v>
      </c>
      <c r="BP192" s="38">
        <f t="shared" si="27"/>
        <v>0</v>
      </c>
      <c r="BQ192" s="38">
        <f t="shared" si="28"/>
        <v>0</v>
      </c>
      <c r="BR192" s="38">
        <f t="shared" si="29"/>
        <v>0</v>
      </c>
      <c r="BS192" s="38">
        <f t="shared" si="30"/>
        <v>0</v>
      </c>
      <c r="BT192" s="38">
        <f t="shared" si="31"/>
        <v>0</v>
      </c>
      <c r="BU192" s="38">
        <f t="shared" si="32"/>
        <v>0</v>
      </c>
      <c r="BV192" s="38">
        <f t="shared" si="33"/>
        <v>0</v>
      </c>
      <c r="BW192" s="38">
        <f t="shared" si="34"/>
        <v>0</v>
      </c>
      <c r="BX192" s="38">
        <f t="shared" si="35"/>
        <v>0</v>
      </c>
      <c r="BY192" s="38">
        <f t="shared" si="36"/>
        <v>0</v>
      </c>
      <c r="BZ192" s="38">
        <f t="shared" si="37"/>
        <v>0</v>
      </c>
      <c r="CA192" s="38">
        <f t="shared" si="38"/>
        <v>0</v>
      </c>
      <c r="CB192" s="14"/>
      <c r="CC192" s="14"/>
      <c r="CD192" s="14"/>
    </row>
    <row r="193" spans="1:82" x14ac:dyDescent="0.25">
      <c r="A193" s="37">
        <f>Accueil!C24</f>
        <v>12</v>
      </c>
      <c r="B193" s="37">
        <f>Accueil!D24</f>
        <v>0</v>
      </c>
      <c r="C193" s="37">
        <f>Accueil!E24</f>
        <v>0</v>
      </c>
      <c r="D193" s="37">
        <f>Accueil!F24</f>
        <v>0</v>
      </c>
      <c r="E193" s="37">
        <f>Accueil!G24</f>
        <v>0</v>
      </c>
      <c r="F193" s="37">
        <f>Accueil!H24</f>
        <v>0</v>
      </c>
      <c r="G193" s="37">
        <f>Accueil!I24</f>
        <v>0</v>
      </c>
      <c r="H193" s="37">
        <f>Accueil!J24</f>
        <v>0</v>
      </c>
      <c r="I193" s="37">
        <f>Accueil!K24</f>
        <v>0</v>
      </c>
      <c r="J193" s="37">
        <f>Accueil!L24</f>
        <v>0</v>
      </c>
      <c r="K193" s="37">
        <f>Accueil!M24</f>
        <v>0</v>
      </c>
      <c r="L193" s="37">
        <f>Accueil!N24</f>
        <v>0</v>
      </c>
      <c r="M193" s="37">
        <f>Accueil!O24</f>
        <v>0</v>
      </c>
      <c r="N193" s="37">
        <f>Accueil!P24</f>
        <v>0</v>
      </c>
      <c r="O193" s="37">
        <f>Accueil!Q24</f>
        <v>0</v>
      </c>
      <c r="P193" s="37">
        <f>Accueil!R24</f>
        <v>0</v>
      </c>
      <c r="Q193" s="37">
        <f>Accueil!S24</f>
        <v>0</v>
      </c>
      <c r="R193" s="37">
        <f>Accueil!T24</f>
        <v>0</v>
      </c>
      <c r="S193" s="37">
        <f>Accueil!U24</f>
        <v>0</v>
      </c>
      <c r="T193" s="37">
        <f>Accueil!V24</f>
        <v>0</v>
      </c>
      <c r="U193" s="37">
        <f>Accueil!W24</f>
        <v>0</v>
      </c>
      <c r="V193" s="37">
        <f>Accueil!X24</f>
        <v>0</v>
      </c>
      <c r="W193" s="37">
        <f>Accueil!Y24</f>
        <v>0</v>
      </c>
      <c r="X193" s="37">
        <f>Accueil!Z24</f>
        <v>0</v>
      </c>
      <c r="Y193" s="37">
        <f>Accueil!AA24</f>
        <v>0</v>
      </c>
      <c r="Z193" s="37">
        <f>Accueil!AB24</f>
        <v>0</v>
      </c>
      <c r="AA193" s="37">
        <f>Accueil!AC24</f>
        <v>0</v>
      </c>
      <c r="AB193" s="37">
        <f>Accueil!AD24</f>
        <v>0</v>
      </c>
      <c r="AC193" s="37">
        <f>Accueil!AE24</f>
        <v>0</v>
      </c>
      <c r="AD193" s="37">
        <f>Accueil!AF24</f>
        <v>0</v>
      </c>
      <c r="AE193" s="37">
        <f>Accueil!AG24</f>
        <v>0</v>
      </c>
      <c r="AF193" s="37">
        <f>Accueil!AH24</f>
        <v>0</v>
      </c>
      <c r="AG193" s="37">
        <f>Accueil!AI24</f>
        <v>0</v>
      </c>
      <c r="AH193" s="37">
        <f>Accueil!AJ24</f>
        <v>0</v>
      </c>
      <c r="AI193" s="37">
        <f>Accueil!AK24</f>
        <v>0</v>
      </c>
      <c r="AJ193" s="37">
        <f>Accueil!AL24</f>
        <v>0</v>
      </c>
      <c r="AK193" s="37">
        <f>Accueil!AM24</f>
        <v>0</v>
      </c>
      <c r="AL193" s="37">
        <f>Accueil!AN24</f>
        <v>0</v>
      </c>
      <c r="AM193" s="37">
        <f>Accueil!AO24</f>
        <v>0</v>
      </c>
      <c r="AN193" s="37">
        <f>Accueil!AP24</f>
        <v>0</v>
      </c>
      <c r="AO193" s="37" t="str">
        <f>Accueil!AQ24</f>
        <v/>
      </c>
      <c r="AP193" s="38">
        <f t="shared" si="1"/>
        <v>0</v>
      </c>
      <c r="AQ193" s="38">
        <f t="shared" si="2"/>
        <v>0</v>
      </c>
      <c r="AR193" s="38">
        <f t="shared" si="3"/>
        <v>0</v>
      </c>
      <c r="AS193" s="38">
        <f t="shared" si="4"/>
        <v>0</v>
      </c>
      <c r="AT193" s="38">
        <f t="shared" si="5"/>
        <v>0</v>
      </c>
      <c r="AU193" s="38">
        <f t="shared" si="6"/>
        <v>0</v>
      </c>
      <c r="AV193" s="38">
        <f t="shared" si="7"/>
        <v>0</v>
      </c>
      <c r="AW193" s="38">
        <f t="shared" si="8"/>
        <v>0</v>
      </c>
      <c r="AX193" s="38">
        <f t="shared" si="9"/>
        <v>0</v>
      </c>
      <c r="AY193" s="38">
        <f t="shared" si="10"/>
        <v>0</v>
      </c>
      <c r="AZ193" s="38">
        <f t="shared" si="11"/>
        <v>0</v>
      </c>
      <c r="BA193" s="38">
        <f t="shared" si="12"/>
        <v>0</v>
      </c>
      <c r="BB193" s="38">
        <f t="shared" si="13"/>
        <v>0</v>
      </c>
      <c r="BC193" s="38">
        <f t="shared" si="14"/>
        <v>0</v>
      </c>
      <c r="BD193" s="38">
        <f t="shared" si="15"/>
        <v>0</v>
      </c>
      <c r="BE193" s="38">
        <f t="shared" si="16"/>
        <v>0</v>
      </c>
      <c r="BF193" s="38">
        <f t="shared" si="17"/>
        <v>0</v>
      </c>
      <c r="BG193" s="38">
        <f t="shared" si="18"/>
        <v>0</v>
      </c>
      <c r="BH193" s="38">
        <f t="shared" si="19"/>
        <v>0</v>
      </c>
      <c r="BI193" s="38">
        <f t="shared" si="20"/>
        <v>0</v>
      </c>
      <c r="BJ193" s="38">
        <f t="shared" si="21"/>
        <v>0</v>
      </c>
      <c r="BK193" s="38">
        <f t="shared" si="22"/>
        <v>0</v>
      </c>
      <c r="BL193" s="38">
        <f t="shared" si="23"/>
        <v>0</v>
      </c>
      <c r="BM193" s="38">
        <f t="shared" si="24"/>
        <v>0</v>
      </c>
      <c r="BN193" s="38">
        <f t="shared" si="25"/>
        <v>0</v>
      </c>
      <c r="BO193" s="38">
        <f t="shared" si="26"/>
        <v>0</v>
      </c>
      <c r="BP193" s="38">
        <f t="shared" si="27"/>
        <v>0</v>
      </c>
      <c r="BQ193" s="38">
        <f t="shared" si="28"/>
        <v>0</v>
      </c>
      <c r="BR193" s="38">
        <f t="shared" si="29"/>
        <v>0</v>
      </c>
      <c r="BS193" s="38">
        <f t="shared" si="30"/>
        <v>0</v>
      </c>
      <c r="BT193" s="38">
        <f t="shared" si="31"/>
        <v>0</v>
      </c>
      <c r="BU193" s="38">
        <f t="shared" si="32"/>
        <v>0</v>
      </c>
      <c r="BV193" s="38">
        <f t="shared" si="33"/>
        <v>0</v>
      </c>
      <c r="BW193" s="38">
        <f t="shared" si="34"/>
        <v>0</v>
      </c>
      <c r="BX193" s="38">
        <f t="shared" si="35"/>
        <v>0</v>
      </c>
      <c r="BY193" s="38">
        <f t="shared" si="36"/>
        <v>0</v>
      </c>
      <c r="BZ193" s="38">
        <f t="shared" si="37"/>
        <v>0</v>
      </c>
      <c r="CA193" s="38">
        <f t="shared" si="38"/>
        <v>0</v>
      </c>
      <c r="CB193" s="14"/>
      <c r="CC193" s="14"/>
      <c r="CD193" s="14"/>
    </row>
    <row r="194" spans="1:82" x14ac:dyDescent="0.25">
      <c r="A194" s="37">
        <f>Accueil!C25</f>
        <v>13</v>
      </c>
      <c r="B194" s="37">
        <f>Accueil!D25</f>
        <v>0</v>
      </c>
      <c r="C194" s="37">
        <f>Accueil!E25</f>
        <v>0</v>
      </c>
      <c r="D194" s="37">
        <f>Accueil!F25</f>
        <v>0</v>
      </c>
      <c r="E194" s="37">
        <f>Accueil!G25</f>
        <v>0</v>
      </c>
      <c r="F194" s="37">
        <f>Accueil!H25</f>
        <v>0</v>
      </c>
      <c r="G194" s="37">
        <f>Accueil!I25</f>
        <v>0</v>
      </c>
      <c r="H194" s="37">
        <f>Accueil!J25</f>
        <v>0</v>
      </c>
      <c r="I194" s="37">
        <f>Accueil!K25</f>
        <v>0</v>
      </c>
      <c r="J194" s="37">
        <f>Accueil!L25</f>
        <v>0</v>
      </c>
      <c r="K194" s="37">
        <f>Accueil!M25</f>
        <v>0</v>
      </c>
      <c r="L194" s="37">
        <f>Accueil!N25</f>
        <v>0</v>
      </c>
      <c r="M194" s="37">
        <f>Accueil!O25</f>
        <v>0</v>
      </c>
      <c r="N194" s="37">
        <f>Accueil!P25</f>
        <v>0</v>
      </c>
      <c r="O194" s="37">
        <f>Accueil!Q25</f>
        <v>0</v>
      </c>
      <c r="P194" s="37">
        <f>Accueil!R25</f>
        <v>0</v>
      </c>
      <c r="Q194" s="37">
        <f>Accueil!S25</f>
        <v>0</v>
      </c>
      <c r="R194" s="37">
        <f>Accueil!T25</f>
        <v>0</v>
      </c>
      <c r="S194" s="37">
        <f>Accueil!U25</f>
        <v>0</v>
      </c>
      <c r="T194" s="37">
        <f>Accueil!V25</f>
        <v>0</v>
      </c>
      <c r="U194" s="37">
        <f>Accueil!W25</f>
        <v>0</v>
      </c>
      <c r="V194" s="37">
        <f>Accueil!X25</f>
        <v>0</v>
      </c>
      <c r="W194" s="37">
        <f>Accueil!Y25</f>
        <v>0</v>
      </c>
      <c r="X194" s="37">
        <f>Accueil!Z25</f>
        <v>0</v>
      </c>
      <c r="Y194" s="37">
        <f>Accueil!AA25</f>
        <v>0</v>
      </c>
      <c r="Z194" s="37">
        <f>Accueil!AB25</f>
        <v>0</v>
      </c>
      <c r="AA194" s="37">
        <f>Accueil!AC25</f>
        <v>0</v>
      </c>
      <c r="AB194" s="37">
        <f>Accueil!AD25</f>
        <v>0</v>
      </c>
      <c r="AC194" s="37">
        <f>Accueil!AE25</f>
        <v>0</v>
      </c>
      <c r="AD194" s="37">
        <f>Accueil!AF25</f>
        <v>0</v>
      </c>
      <c r="AE194" s="37">
        <f>Accueil!AG25</f>
        <v>0</v>
      </c>
      <c r="AF194" s="37">
        <f>Accueil!AH25</f>
        <v>0</v>
      </c>
      <c r="AG194" s="37">
        <f>Accueil!AI25</f>
        <v>0</v>
      </c>
      <c r="AH194" s="37">
        <f>Accueil!AJ25</f>
        <v>0</v>
      </c>
      <c r="AI194" s="37">
        <f>Accueil!AK25</f>
        <v>0</v>
      </c>
      <c r="AJ194" s="37">
        <f>Accueil!AL25</f>
        <v>0</v>
      </c>
      <c r="AK194" s="37">
        <f>Accueil!AM25</f>
        <v>0</v>
      </c>
      <c r="AL194" s="37">
        <f>Accueil!AN25</f>
        <v>0</v>
      </c>
      <c r="AM194" s="37">
        <f>Accueil!AO25</f>
        <v>0</v>
      </c>
      <c r="AN194" s="37">
        <f>Accueil!AP25</f>
        <v>0</v>
      </c>
      <c r="AO194" s="37" t="str">
        <f>Accueil!AQ25</f>
        <v/>
      </c>
      <c r="AP194" s="38">
        <f t="shared" si="1"/>
        <v>0</v>
      </c>
      <c r="AQ194" s="38">
        <f t="shared" si="2"/>
        <v>0</v>
      </c>
      <c r="AR194" s="38">
        <f t="shared" si="3"/>
        <v>0</v>
      </c>
      <c r="AS194" s="38">
        <f t="shared" si="4"/>
        <v>0</v>
      </c>
      <c r="AT194" s="38">
        <f t="shared" si="5"/>
        <v>0</v>
      </c>
      <c r="AU194" s="38">
        <f t="shared" si="6"/>
        <v>0</v>
      </c>
      <c r="AV194" s="38">
        <f t="shared" si="7"/>
        <v>0</v>
      </c>
      <c r="AW194" s="38">
        <f t="shared" si="8"/>
        <v>0</v>
      </c>
      <c r="AX194" s="38">
        <f t="shared" si="9"/>
        <v>0</v>
      </c>
      <c r="AY194" s="38">
        <f t="shared" si="10"/>
        <v>0</v>
      </c>
      <c r="AZ194" s="38">
        <f t="shared" si="11"/>
        <v>0</v>
      </c>
      <c r="BA194" s="38">
        <f t="shared" si="12"/>
        <v>0</v>
      </c>
      <c r="BB194" s="38">
        <f t="shared" si="13"/>
        <v>0</v>
      </c>
      <c r="BC194" s="38">
        <f t="shared" si="14"/>
        <v>0</v>
      </c>
      <c r="BD194" s="38">
        <f t="shared" si="15"/>
        <v>0</v>
      </c>
      <c r="BE194" s="38">
        <f t="shared" si="16"/>
        <v>0</v>
      </c>
      <c r="BF194" s="38">
        <f t="shared" si="17"/>
        <v>0</v>
      </c>
      <c r="BG194" s="38">
        <f t="shared" si="18"/>
        <v>0</v>
      </c>
      <c r="BH194" s="38">
        <f t="shared" si="19"/>
        <v>0</v>
      </c>
      <c r="BI194" s="38">
        <f t="shared" si="20"/>
        <v>0</v>
      </c>
      <c r="BJ194" s="38">
        <f t="shared" si="21"/>
        <v>0</v>
      </c>
      <c r="BK194" s="38">
        <f t="shared" si="22"/>
        <v>0</v>
      </c>
      <c r="BL194" s="38">
        <f t="shared" si="23"/>
        <v>0</v>
      </c>
      <c r="BM194" s="38">
        <f t="shared" si="24"/>
        <v>0</v>
      </c>
      <c r="BN194" s="38">
        <f t="shared" si="25"/>
        <v>0</v>
      </c>
      <c r="BO194" s="38">
        <f t="shared" si="26"/>
        <v>0</v>
      </c>
      <c r="BP194" s="38">
        <f t="shared" si="27"/>
        <v>0</v>
      </c>
      <c r="BQ194" s="38">
        <f t="shared" si="28"/>
        <v>0</v>
      </c>
      <c r="BR194" s="38">
        <f t="shared" si="29"/>
        <v>0</v>
      </c>
      <c r="BS194" s="38">
        <f t="shared" si="30"/>
        <v>0</v>
      </c>
      <c r="BT194" s="38">
        <f t="shared" si="31"/>
        <v>0</v>
      </c>
      <c r="BU194" s="38">
        <f t="shared" si="32"/>
        <v>0</v>
      </c>
      <c r="BV194" s="38">
        <f t="shared" si="33"/>
        <v>0</v>
      </c>
      <c r="BW194" s="38">
        <f t="shared" si="34"/>
        <v>0</v>
      </c>
      <c r="BX194" s="38">
        <f t="shared" si="35"/>
        <v>0</v>
      </c>
      <c r="BY194" s="38">
        <f t="shared" si="36"/>
        <v>0</v>
      </c>
      <c r="BZ194" s="38">
        <f t="shared" si="37"/>
        <v>0</v>
      </c>
      <c r="CA194" s="38">
        <f t="shared" si="38"/>
        <v>0</v>
      </c>
      <c r="CB194" s="14"/>
      <c r="CC194" s="14"/>
      <c r="CD194" s="14"/>
    </row>
    <row r="195" spans="1:82" x14ac:dyDescent="0.25">
      <c r="A195" s="37">
        <f>Accueil!C26</f>
        <v>14</v>
      </c>
      <c r="B195" s="37">
        <f>Accueil!D26</f>
        <v>0</v>
      </c>
      <c r="C195" s="37">
        <f>Accueil!E26</f>
        <v>0</v>
      </c>
      <c r="D195" s="37">
        <f>Accueil!F26</f>
        <v>0</v>
      </c>
      <c r="E195" s="37">
        <f>Accueil!G26</f>
        <v>0</v>
      </c>
      <c r="F195" s="37">
        <f>Accueil!H26</f>
        <v>0</v>
      </c>
      <c r="G195" s="37">
        <f>Accueil!I26</f>
        <v>0</v>
      </c>
      <c r="H195" s="37">
        <f>Accueil!J26</f>
        <v>0</v>
      </c>
      <c r="I195" s="37">
        <f>Accueil!K26</f>
        <v>0</v>
      </c>
      <c r="J195" s="37">
        <f>Accueil!L26</f>
        <v>0</v>
      </c>
      <c r="K195" s="37">
        <f>Accueil!M26</f>
        <v>0</v>
      </c>
      <c r="L195" s="37">
        <f>Accueil!N26</f>
        <v>0</v>
      </c>
      <c r="M195" s="37">
        <f>Accueil!O26</f>
        <v>0</v>
      </c>
      <c r="N195" s="37">
        <f>Accueil!P26</f>
        <v>0</v>
      </c>
      <c r="O195" s="37">
        <f>Accueil!Q26</f>
        <v>0</v>
      </c>
      <c r="P195" s="37">
        <f>Accueil!R26</f>
        <v>0</v>
      </c>
      <c r="Q195" s="37">
        <f>Accueil!S26</f>
        <v>0</v>
      </c>
      <c r="R195" s="37">
        <f>Accueil!T26</f>
        <v>0</v>
      </c>
      <c r="S195" s="37">
        <f>Accueil!U26</f>
        <v>0</v>
      </c>
      <c r="T195" s="37">
        <f>Accueil!V26</f>
        <v>0</v>
      </c>
      <c r="U195" s="37">
        <f>Accueil!W26</f>
        <v>0</v>
      </c>
      <c r="V195" s="37">
        <f>Accueil!X26</f>
        <v>0</v>
      </c>
      <c r="W195" s="37">
        <f>Accueil!Y26</f>
        <v>0</v>
      </c>
      <c r="X195" s="37">
        <f>Accueil!Z26</f>
        <v>0</v>
      </c>
      <c r="Y195" s="37">
        <f>Accueil!AA26</f>
        <v>0</v>
      </c>
      <c r="Z195" s="37">
        <f>Accueil!AB26</f>
        <v>0</v>
      </c>
      <c r="AA195" s="37">
        <f>Accueil!AC26</f>
        <v>0</v>
      </c>
      <c r="AB195" s="37">
        <f>Accueil!AD26</f>
        <v>0</v>
      </c>
      <c r="AC195" s="37">
        <f>Accueil!AE26</f>
        <v>0</v>
      </c>
      <c r="AD195" s="37">
        <f>Accueil!AF26</f>
        <v>0</v>
      </c>
      <c r="AE195" s="37">
        <f>Accueil!AG26</f>
        <v>0</v>
      </c>
      <c r="AF195" s="37">
        <f>Accueil!AH26</f>
        <v>0</v>
      </c>
      <c r="AG195" s="37">
        <f>Accueil!AI26</f>
        <v>0</v>
      </c>
      <c r="AH195" s="37">
        <f>Accueil!AJ26</f>
        <v>0</v>
      </c>
      <c r="AI195" s="37">
        <f>Accueil!AK26</f>
        <v>0</v>
      </c>
      <c r="AJ195" s="37">
        <f>Accueil!AL26</f>
        <v>0</v>
      </c>
      <c r="AK195" s="37">
        <f>Accueil!AM26</f>
        <v>0</v>
      </c>
      <c r="AL195" s="37">
        <f>Accueil!AN26</f>
        <v>0</v>
      </c>
      <c r="AM195" s="37">
        <f>Accueil!AO26</f>
        <v>0</v>
      </c>
      <c r="AN195" s="37">
        <f>Accueil!AP26</f>
        <v>0</v>
      </c>
      <c r="AO195" s="37" t="str">
        <f>Accueil!AQ26</f>
        <v/>
      </c>
      <c r="AP195" s="38">
        <f t="shared" si="1"/>
        <v>0</v>
      </c>
      <c r="AQ195" s="38">
        <f t="shared" si="2"/>
        <v>0</v>
      </c>
      <c r="AR195" s="38">
        <f t="shared" si="3"/>
        <v>0</v>
      </c>
      <c r="AS195" s="38">
        <f t="shared" si="4"/>
        <v>0</v>
      </c>
      <c r="AT195" s="38">
        <f t="shared" si="5"/>
        <v>0</v>
      </c>
      <c r="AU195" s="38">
        <f t="shared" si="6"/>
        <v>0</v>
      </c>
      <c r="AV195" s="38">
        <f t="shared" si="7"/>
        <v>0</v>
      </c>
      <c r="AW195" s="38">
        <f t="shared" si="8"/>
        <v>0</v>
      </c>
      <c r="AX195" s="38">
        <f t="shared" si="9"/>
        <v>0</v>
      </c>
      <c r="AY195" s="38">
        <f t="shared" si="10"/>
        <v>0</v>
      </c>
      <c r="AZ195" s="38">
        <f t="shared" si="11"/>
        <v>0</v>
      </c>
      <c r="BA195" s="38">
        <f t="shared" si="12"/>
        <v>0</v>
      </c>
      <c r="BB195" s="38">
        <f t="shared" si="13"/>
        <v>0</v>
      </c>
      <c r="BC195" s="38">
        <f t="shared" si="14"/>
        <v>0</v>
      </c>
      <c r="BD195" s="38">
        <f t="shared" si="15"/>
        <v>0</v>
      </c>
      <c r="BE195" s="38">
        <f t="shared" si="16"/>
        <v>0</v>
      </c>
      <c r="BF195" s="38">
        <f t="shared" si="17"/>
        <v>0</v>
      </c>
      <c r="BG195" s="38">
        <f t="shared" si="18"/>
        <v>0</v>
      </c>
      <c r="BH195" s="38">
        <f t="shared" si="19"/>
        <v>0</v>
      </c>
      <c r="BI195" s="38">
        <f t="shared" si="20"/>
        <v>0</v>
      </c>
      <c r="BJ195" s="38">
        <f t="shared" si="21"/>
        <v>0</v>
      </c>
      <c r="BK195" s="38">
        <f t="shared" si="22"/>
        <v>0</v>
      </c>
      <c r="BL195" s="38">
        <f t="shared" si="23"/>
        <v>0</v>
      </c>
      <c r="BM195" s="38">
        <f t="shared" si="24"/>
        <v>0</v>
      </c>
      <c r="BN195" s="38">
        <f t="shared" si="25"/>
        <v>0</v>
      </c>
      <c r="BO195" s="38">
        <f t="shared" si="26"/>
        <v>0</v>
      </c>
      <c r="BP195" s="38">
        <f t="shared" si="27"/>
        <v>0</v>
      </c>
      <c r="BQ195" s="38">
        <f t="shared" si="28"/>
        <v>0</v>
      </c>
      <c r="BR195" s="38">
        <f t="shared" si="29"/>
        <v>0</v>
      </c>
      <c r="BS195" s="38">
        <f t="shared" si="30"/>
        <v>0</v>
      </c>
      <c r="BT195" s="38">
        <f t="shared" si="31"/>
        <v>0</v>
      </c>
      <c r="BU195" s="38">
        <f t="shared" si="32"/>
        <v>0</v>
      </c>
      <c r="BV195" s="38">
        <f t="shared" si="33"/>
        <v>0</v>
      </c>
      <c r="BW195" s="38">
        <f t="shared" si="34"/>
        <v>0</v>
      </c>
      <c r="BX195" s="38">
        <f t="shared" si="35"/>
        <v>0</v>
      </c>
      <c r="BY195" s="38">
        <f t="shared" si="36"/>
        <v>0</v>
      </c>
      <c r="BZ195" s="38">
        <f t="shared" si="37"/>
        <v>0</v>
      </c>
      <c r="CA195" s="38">
        <f t="shared" si="38"/>
        <v>0</v>
      </c>
      <c r="CB195" s="14"/>
      <c r="CC195" s="14"/>
      <c r="CD195" s="14"/>
    </row>
    <row r="196" spans="1:82" x14ac:dyDescent="0.25">
      <c r="A196" s="37">
        <f>Accueil!C27</f>
        <v>15</v>
      </c>
      <c r="B196" s="37">
        <f>Accueil!D27</f>
        <v>0</v>
      </c>
      <c r="C196" s="37">
        <f>Accueil!E27</f>
        <v>0</v>
      </c>
      <c r="D196" s="37">
        <f>Accueil!F27</f>
        <v>0</v>
      </c>
      <c r="E196" s="37">
        <f>Accueil!G27</f>
        <v>0</v>
      </c>
      <c r="F196" s="37">
        <f>Accueil!H27</f>
        <v>0</v>
      </c>
      <c r="G196" s="37">
        <f>Accueil!I27</f>
        <v>0</v>
      </c>
      <c r="H196" s="37">
        <f>Accueil!J27</f>
        <v>0</v>
      </c>
      <c r="I196" s="37">
        <f>Accueil!K27</f>
        <v>0</v>
      </c>
      <c r="J196" s="37">
        <f>Accueil!L27</f>
        <v>0</v>
      </c>
      <c r="K196" s="37">
        <f>Accueil!M27</f>
        <v>0</v>
      </c>
      <c r="L196" s="37">
        <f>Accueil!N27</f>
        <v>0</v>
      </c>
      <c r="M196" s="37">
        <f>Accueil!O27</f>
        <v>0</v>
      </c>
      <c r="N196" s="37">
        <f>Accueil!P27</f>
        <v>0</v>
      </c>
      <c r="O196" s="37">
        <f>Accueil!Q27</f>
        <v>0</v>
      </c>
      <c r="P196" s="37">
        <f>Accueil!R27</f>
        <v>0</v>
      </c>
      <c r="Q196" s="37">
        <f>Accueil!S27</f>
        <v>0</v>
      </c>
      <c r="R196" s="37">
        <f>Accueil!T27</f>
        <v>0</v>
      </c>
      <c r="S196" s="37">
        <f>Accueil!U27</f>
        <v>0</v>
      </c>
      <c r="T196" s="37">
        <f>Accueil!V27</f>
        <v>0</v>
      </c>
      <c r="U196" s="37">
        <f>Accueil!W27</f>
        <v>0</v>
      </c>
      <c r="V196" s="37">
        <f>Accueil!X27</f>
        <v>0</v>
      </c>
      <c r="W196" s="37">
        <f>Accueil!Y27</f>
        <v>0</v>
      </c>
      <c r="X196" s="37">
        <f>Accueil!Z27</f>
        <v>0</v>
      </c>
      <c r="Y196" s="37">
        <f>Accueil!AA27</f>
        <v>0</v>
      </c>
      <c r="Z196" s="37">
        <f>Accueil!AB27</f>
        <v>0</v>
      </c>
      <c r="AA196" s="37">
        <f>Accueil!AC27</f>
        <v>0</v>
      </c>
      <c r="AB196" s="37">
        <f>Accueil!AD27</f>
        <v>0</v>
      </c>
      <c r="AC196" s="37">
        <f>Accueil!AE27</f>
        <v>0</v>
      </c>
      <c r="AD196" s="37">
        <f>Accueil!AF27</f>
        <v>0</v>
      </c>
      <c r="AE196" s="37">
        <f>Accueil!AG27</f>
        <v>0</v>
      </c>
      <c r="AF196" s="37">
        <f>Accueil!AH27</f>
        <v>0</v>
      </c>
      <c r="AG196" s="37">
        <f>Accueil!AI27</f>
        <v>0</v>
      </c>
      <c r="AH196" s="37">
        <f>Accueil!AJ27</f>
        <v>0</v>
      </c>
      <c r="AI196" s="37">
        <f>Accueil!AK27</f>
        <v>0</v>
      </c>
      <c r="AJ196" s="37">
        <f>Accueil!AL27</f>
        <v>0</v>
      </c>
      <c r="AK196" s="37">
        <f>Accueil!AM27</f>
        <v>0</v>
      </c>
      <c r="AL196" s="37">
        <f>Accueil!AN27</f>
        <v>0</v>
      </c>
      <c r="AM196" s="37">
        <f>Accueil!AO27</f>
        <v>0</v>
      </c>
      <c r="AN196" s="37">
        <f>Accueil!AP27</f>
        <v>0</v>
      </c>
      <c r="AO196" s="37" t="str">
        <f>Accueil!AQ27</f>
        <v/>
      </c>
      <c r="AP196" s="38">
        <f t="shared" si="1"/>
        <v>0</v>
      </c>
      <c r="AQ196" s="38">
        <f t="shared" si="2"/>
        <v>0</v>
      </c>
      <c r="AR196" s="38">
        <f t="shared" si="3"/>
        <v>0</v>
      </c>
      <c r="AS196" s="38">
        <f t="shared" si="4"/>
        <v>0</v>
      </c>
      <c r="AT196" s="38">
        <f t="shared" si="5"/>
        <v>0</v>
      </c>
      <c r="AU196" s="38">
        <f t="shared" si="6"/>
        <v>0</v>
      </c>
      <c r="AV196" s="38">
        <f t="shared" si="7"/>
        <v>0</v>
      </c>
      <c r="AW196" s="38">
        <f t="shared" si="8"/>
        <v>0</v>
      </c>
      <c r="AX196" s="38">
        <f t="shared" si="9"/>
        <v>0</v>
      </c>
      <c r="AY196" s="38">
        <f t="shared" si="10"/>
        <v>0</v>
      </c>
      <c r="AZ196" s="38">
        <f t="shared" si="11"/>
        <v>0</v>
      </c>
      <c r="BA196" s="38">
        <f t="shared" si="12"/>
        <v>0</v>
      </c>
      <c r="BB196" s="38">
        <f t="shared" si="13"/>
        <v>0</v>
      </c>
      <c r="BC196" s="38">
        <f t="shared" si="14"/>
        <v>0</v>
      </c>
      <c r="BD196" s="38">
        <f t="shared" si="15"/>
        <v>0</v>
      </c>
      <c r="BE196" s="38">
        <f t="shared" si="16"/>
        <v>0</v>
      </c>
      <c r="BF196" s="38">
        <f t="shared" si="17"/>
        <v>0</v>
      </c>
      <c r="BG196" s="38">
        <f t="shared" si="18"/>
        <v>0</v>
      </c>
      <c r="BH196" s="38">
        <f t="shared" si="19"/>
        <v>0</v>
      </c>
      <c r="BI196" s="38">
        <f t="shared" si="20"/>
        <v>0</v>
      </c>
      <c r="BJ196" s="38">
        <f t="shared" si="21"/>
        <v>0</v>
      </c>
      <c r="BK196" s="38">
        <f t="shared" si="22"/>
        <v>0</v>
      </c>
      <c r="BL196" s="38">
        <f t="shared" si="23"/>
        <v>0</v>
      </c>
      <c r="BM196" s="38">
        <f t="shared" si="24"/>
        <v>0</v>
      </c>
      <c r="BN196" s="38">
        <f t="shared" si="25"/>
        <v>0</v>
      </c>
      <c r="BO196" s="38">
        <f t="shared" si="26"/>
        <v>0</v>
      </c>
      <c r="BP196" s="38">
        <f t="shared" si="27"/>
        <v>0</v>
      </c>
      <c r="BQ196" s="38">
        <f t="shared" si="28"/>
        <v>0</v>
      </c>
      <c r="BR196" s="38">
        <f t="shared" si="29"/>
        <v>0</v>
      </c>
      <c r="BS196" s="38">
        <f t="shared" si="30"/>
        <v>0</v>
      </c>
      <c r="BT196" s="38">
        <f t="shared" si="31"/>
        <v>0</v>
      </c>
      <c r="BU196" s="38">
        <f t="shared" si="32"/>
        <v>0</v>
      </c>
      <c r="BV196" s="38">
        <f t="shared" si="33"/>
        <v>0</v>
      </c>
      <c r="BW196" s="38">
        <f t="shared" si="34"/>
        <v>0</v>
      </c>
      <c r="BX196" s="38">
        <f t="shared" si="35"/>
        <v>0</v>
      </c>
      <c r="BY196" s="38">
        <f t="shared" si="36"/>
        <v>0</v>
      </c>
      <c r="BZ196" s="38">
        <f t="shared" si="37"/>
        <v>0</v>
      </c>
      <c r="CA196" s="38">
        <f t="shared" si="38"/>
        <v>0</v>
      </c>
      <c r="CB196" s="14"/>
      <c r="CC196" s="14"/>
      <c r="CD196" s="14"/>
    </row>
    <row r="197" spans="1:82" x14ac:dyDescent="0.25">
      <c r="A197" s="37">
        <f>Accueil!C28</f>
        <v>16</v>
      </c>
      <c r="B197" s="37">
        <f>Accueil!D28</f>
        <v>0</v>
      </c>
      <c r="C197" s="37">
        <f>Accueil!E28</f>
        <v>0</v>
      </c>
      <c r="D197" s="37">
        <f>Accueil!F28</f>
        <v>0</v>
      </c>
      <c r="E197" s="37">
        <f>Accueil!G28</f>
        <v>0</v>
      </c>
      <c r="F197" s="37">
        <f>Accueil!H28</f>
        <v>0</v>
      </c>
      <c r="G197" s="37">
        <f>Accueil!I28</f>
        <v>0</v>
      </c>
      <c r="H197" s="37">
        <f>Accueil!J28</f>
        <v>0</v>
      </c>
      <c r="I197" s="37">
        <f>Accueil!K28</f>
        <v>0</v>
      </c>
      <c r="J197" s="37">
        <f>Accueil!L28</f>
        <v>0</v>
      </c>
      <c r="K197" s="37">
        <f>Accueil!M28</f>
        <v>0</v>
      </c>
      <c r="L197" s="37">
        <f>Accueil!N28</f>
        <v>0</v>
      </c>
      <c r="M197" s="37">
        <f>Accueil!O28</f>
        <v>0</v>
      </c>
      <c r="N197" s="37">
        <f>Accueil!P28</f>
        <v>0</v>
      </c>
      <c r="O197" s="37">
        <f>Accueil!Q28</f>
        <v>0</v>
      </c>
      <c r="P197" s="37">
        <f>Accueil!R28</f>
        <v>0</v>
      </c>
      <c r="Q197" s="37">
        <f>Accueil!S28</f>
        <v>0</v>
      </c>
      <c r="R197" s="37">
        <f>Accueil!T28</f>
        <v>0</v>
      </c>
      <c r="S197" s="37">
        <f>Accueil!U28</f>
        <v>0</v>
      </c>
      <c r="T197" s="37">
        <f>Accueil!V28</f>
        <v>0</v>
      </c>
      <c r="U197" s="37">
        <f>Accueil!W28</f>
        <v>0</v>
      </c>
      <c r="V197" s="37">
        <f>Accueil!X28</f>
        <v>0</v>
      </c>
      <c r="W197" s="37">
        <f>Accueil!Y28</f>
        <v>0</v>
      </c>
      <c r="X197" s="37">
        <f>Accueil!Z28</f>
        <v>0</v>
      </c>
      <c r="Y197" s="37">
        <f>Accueil!AA28</f>
        <v>0</v>
      </c>
      <c r="Z197" s="37">
        <f>Accueil!AB28</f>
        <v>0</v>
      </c>
      <c r="AA197" s="37">
        <f>Accueil!AC28</f>
        <v>0</v>
      </c>
      <c r="AB197" s="37">
        <f>Accueil!AD28</f>
        <v>0</v>
      </c>
      <c r="AC197" s="37">
        <f>Accueil!AE28</f>
        <v>0</v>
      </c>
      <c r="AD197" s="37">
        <f>Accueil!AF28</f>
        <v>0</v>
      </c>
      <c r="AE197" s="37">
        <f>Accueil!AG28</f>
        <v>0</v>
      </c>
      <c r="AF197" s="37">
        <f>Accueil!AH28</f>
        <v>0</v>
      </c>
      <c r="AG197" s="37">
        <f>Accueil!AI28</f>
        <v>0</v>
      </c>
      <c r="AH197" s="37">
        <f>Accueil!AJ28</f>
        <v>0</v>
      </c>
      <c r="AI197" s="37">
        <f>Accueil!AK28</f>
        <v>0</v>
      </c>
      <c r="AJ197" s="37">
        <f>Accueil!AL28</f>
        <v>0</v>
      </c>
      <c r="AK197" s="37">
        <f>Accueil!AM28</f>
        <v>0</v>
      </c>
      <c r="AL197" s="37">
        <f>Accueil!AN28</f>
        <v>0</v>
      </c>
      <c r="AM197" s="37">
        <f>Accueil!AO28</f>
        <v>0</v>
      </c>
      <c r="AN197" s="37">
        <f>Accueil!AP28</f>
        <v>0</v>
      </c>
      <c r="AO197" s="37" t="str">
        <f>Accueil!AQ28</f>
        <v/>
      </c>
      <c r="AP197" s="38">
        <f t="shared" si="1"/>
        <v>0</v>
      </c>
      <c r="AQ197" s="38">
        <f t="shared" si="2"/>
        <v>0</v>
      </c>
      <c r="AR197" s="38">
        <f t="shared" si="3"/>
        <v>0</v>
      </c>
      <c r="AS197" s="38">
        <f t="shared" si="4"/>
        <v>0</v>
      </c>
      <c r="AT197" s="38">
        <f t="shared" si="5"/>
        <v>0</v>
      </c>
      <c r="AU197" s="38">
        <f t="shared" si="6"/>
        <v>0</v>
      </c>
      <c r="AV197" s="38">
        <f t="shared" si="7"/>
        <v>0</v>
      </c>
      <c r="AW197" s="38">
        <f t="shared" si="8"/>
        <v>0</v>
      </c>
      <c r="AX197" s="38">
        <f t="shared" si="9"/>
        <v>0</v>
      </c>
      <c r="AY197" s="38">
        <f t="shared" si="10"/>
        <v>0</v>
      </c>
      <c r="AZ197" s="38">
        <f t="shared" si="11"/>
        <v>0</v>
      </c>
      <c r="BA197" s="38">
        <f t="shared" si="12"/>
        <v>0</v>
      </c>
      <c r="BB197" s="38">
        <f t="shared" si="13"/>
        <v>0</v>
      </c>
      <c r="BC197" s="38">
        <f t="shared" si="14"/>
        <v>0</v>
      </c>
      <c r="BD197" s="38">
        <f t="shared" si="15"/>
        <v>0</v>
      </c>
      <c r="BE197" s="38">
        <f t="shared" si="16"/>
        <v>0</v>
      </c>
      <c r="BF197" s="38">
        <f t="shared" si="17"/>
        <v>0</v>
      </c>
      <c r="BG197" s="38">
        <f t="shared" si="18"/>
        <v>0</v>
      </c>
      <c r="BH197" s="38">
        <f t="shared" si="19"/>
        <v>0</v>
      </c>
      <c r="BI197" s="38">
        <f t="shared" si="20"/>
        <v>0</v>
      </c>
      <c r="BJ197" s="38">
        <f t="shared" si="21"/>
        <v>0</v>
      </c>
      <c r="BK197" s="38">
        <f t="shared" si="22"/>
        <v>0</v>
      </c>
      <c r="BL197" s="38">
        <f t="shared" si="23"/>
        <v>0</v>
      </c>
      <c r="BM197" s="38">
        <f t="shared" si="24"/>
        <v>0</v>
      </c>
      <c r="BN197" s="38">
        <f t="shared" si="25"/>
        <v>0</v>
      </c>
      <c r="BO197" s="38">
        <f t="shared" si="26"/>
        <v>0</v>
      </c>
      <c r="BP197" s="38">
        <f t="shared" si="27"/>
        <v>0</v>
      </c>
      <c r="BQ197" s="38">
        <f t="shared" si="28"/>
        <v>0</v>
      </c>
      <c r="BR197" s="38">
        <f t="shared" si="29"/>
        <v>0</v>
      </c>
      <c r="BS197" s="38">
        <f t="shared" si="30"/>
        <v>0</v>
      </c>
      <c r="BT197" s="38">
        <f t="shared" si="31"/>
        <v>0</v>
      </c>
      <c r="BU197" s="38">
        <f t="shared" si="32"/>
        <v>0</v>
      </c>
      <c r="BV197" s="38">
        <f t="shared" si="33"/>
        <v>0</v>
      </c>
      <c r="BW197" s="38">
        <f t="shared" si="34"/>
        <v>0</v>
      </c>
      <c r="BX197" s="38">
        <f t="shared" si="35"/>
        <v>0</v>
      </c>
      <c r="BY197" s="38">
        <f t="shared" si="36"/>
        <v>0</v>
      </c>
      <c r="BZ197" s="38">
        <f t="shared" si="37"/>
        <v>0</v>
      </c>
      <c r="CA197" s="38">
        <f t="shared" si="38"/>
        <v>0</v>
      </c>
      <c r="CB197" s="14"/>
      <c r="CC197" s="14"/>
      <c r="CD197" s="14"/>
    </row>
    <row r="198" spans="1:82" x14ac:dyDescent="0.25">
      <c r="A198" s="37">
        <f>Accueil!C29</f>
        <v>17</v>
      </c>
      <c r="B198" s="37">
        <f>Accueil!D29</f>
        <v>0</v>
      </c>
      <c r="C198" s="37">
        <f>Accueil!E29</f>
        <v>0</v>
      </c>
      <c r="D198" s="37">
        <f>Accueil!F29</f>
        <v>0</v>
      </c>
      <c r="E198" s="37">
        <f>Accueil!G29</f>
        <v>0</v>
      </c>
      <c r="F198" s="37">
        <f>Accueil!H29</f>
        <v>0</v>
      </c>
      <c r="G198" s="37">
        <f>Accueil!I29</f>
        <v>0</v>
      </c>
      <c r="H198" s="37">
        <f>Accueil!J29</f>
        <v>0</v>
      </c>
      <c r="I198" s="37">
        <f>Accueil!K29</f>
        <v>0</v>
      </c>
      <c r="J198" s="37">
        <f>Accueil!L29</f>
        <v>0</v>
      </c>
      <c r="K198" s="37">
        <f>Accueil!M29</f>
        <v>0</v>
      </c>
      <c r="L198" s="37">
        <f>Accueil!N29</f>
        <v>0</v>
      </c>
      <c r="M198" s="37">
        <f>Accueil!O29</f>
        <v>0</v>
      </c>
      <c r="N198" s="37">
        <f>Accueil!P29</f>
        <v>0</v>
      </c>
      <c r="O198" s="37">
        <f>Accueil!Q29</f>
        <v>0</v>
      </c>
      <c r="P198" s="37">
        <f>Accueil!R29</f>
        <v>0</v>
      </c>
      <c r="Q198" s="37">
        <f>Accueil!S29</f>
        <v>0</v>
      </c>
      <c r="R198" s="37">
        <f>Accueil!T29</f>
        <v>0</v>
      </c>
      <c r="S198" s="37">
        <f>Accueil!U29</f>
        <v>0</v>
      </c>
      <c r="T198" s="37">
        <f>Accueil!V29</f>
        <v>0</v>
      </c>
      <c r="U198" s="37">
        <f>Accueil!W29</f>
        <v>0</v>
      </c>
      <c r="V198" s="37">
        <f>Accueil!X29</f>
        <v>0</v>
      </c>
      <c r="W198" s="37">
        <f>Accueil!Y29</f>
        <v>0</v>
      </c>
      <c r="X198" s="37">
        <f>Accueil!Z29</f>
        <v>0</v>
      </c>
      <c r="Y198" s="37">
        <f>Accueil!AA29</f>
        <v>0</v>
      </c>
      <c r="Z198" s="37">
        <f>Accueil!AB29</f>
        <v>0</v>
      </c>
      <c r="AA198" s="37">
        <f>Accueil!AC29</f>
        <v>0</v>
      </c>
      <c r="AB198" s="37">
        <f>Accueil!AD29</f>
        <v>0</v>
      </c>
      <c r="AC198" s="37">
        <f>Accueil!AE29</f>
        <v>0</v>
      </c>
      <c r="AD198" s="37">
        <f>Accueil!AF29</f>
        <v>0</v>
      </c>
      <c r="AE198" s="37">
        <f>Accueil!AG29</f>
        <v>0</v>
      </c>
      <c r="AF198" s="37">
        <f>Accueil!AH29</f>
        <v>0</v>
      </c>
      <c r="AG198" s="37">
        <f>Accueil!AI29</f>
        <v>0</v>
      </c>
      <c r="AH198" s="37">
        <f>Accueil!AJ29</f>
        <v>0</v>
      </c>
      <c r="AI198" s="37">
        <f>Accueil!AK29</f>
        <v>0</v>
      </c>
      <c r="AJ198" s="37">
        <f>Accueil!AL29</f>
        <v>0</v>
      </c>
      <c r="AK198" s="37">
        <f>Accueil!AM29</f>
        <v>0</v>
      </c>
      <c r="AL198" s="37">
        <f>Accueil!AN29</f>
        <v>0</v>
      </c>
      <c r="AM198" s="37">
        <f>Accueil!AO29</f>
        <v>0</v>
      </c>
      <c r="AN198" s="37">
        <f>Accueil!AP29</f>
        <v>0</v>
      </c>
      <c r="AO198" s="37" t="str">
        <f>Accueil!AQ29</f>
        <v/>
      </c>
      <c r="AP198" s="38">
        <f t="shared" si="1"/>
        <v>0</v>
      </c>
      <c r="AQ198" s="38">
        <f t="shared" si="2"/>
        <v>0</v>
      </c>
      <c r="AR198" s="38">
        <f t="shared" si="3"/>
        <v>0</v>
      </c>
      <c r="AS198" s="38">
        <f t="shared" si="4"/>
        <v>0</v>
      </c>
      <c r="AT198" s="38">
        <f t="shared" si="5"/>
        <v>0</v>
      </c>
      <c r="AU198" s="38">
        <f t="shared" si="6"/>
        <v>0</v>
      </c>
      <c r="AV198" s="38">
        <f t="shared" si="7"/>
        <v>0</v>
      </c>
      <c r="AW198" s="38">
        <f t="shared" si="8"/>
        <v>0</v>
      </c>
      <c r="AX198" s="38">
        <f t="shared" si="9"/>
        <v>0</v>
      </c>
      <c r="AY198" s="38">
        <f t="shared" si="10"/>
        <v>0</v>
      </c>
      <c r="AZ198" s="38">
        <f t="shared" si="11"/>
        <v>0</v>
      </c>
      <c r="BA198" s="38">
        <f t="shared" si="12"/>
        <v>0</v>
      </c>
      <c r="BB198" s="38">
        <f t="shared" si="13"/>
        <v>0</v>
      </c>
      <c r="BC198" s="38">
        <f t="shared" si="14"/>
        <v>0</v>
      </c>
      <c r="BD198" s="38">
        <f t="shared" si="15"/>
        <v>0</v>
      </c>
      <c r="BE198" s="38">
        <f t="shared" si="16"/>
        <v>0</v>
      </c>
      <c r="BF198" s="38">
        <f t="shared" si="17"/>
        <v>0</v>
      </c>
      <c r="BG198" s="38">
        <f t="shared" si="18"/>
        <v>0</v>
      </c>
      <c r="BH198" s="38">
        <f t="shared" si="19"/>
        <v>0</v>
      </c>
      <c r="BI198" s="38">
        <f t="shared" si="20"/>
        <v>0</v>
      </c>
      <c r="BJ198" s="38">
        <f t="shared" si="21"/>
        <v>0</v>
      </c>
      <c r="BK198" s="38">
        <f t="shared" si="22"/>
        <v>0</v>
      </c>
      <c r="BL198" s="38">
        <f t="shared" si="23"/>
        <v>0</v>
      </c>
      <c r="BM198" s="38">
        <f t="shared" si="24"/>
        <v>0</v>
      </c>
      <c r="BN198" s="38">
        <f t="shared" si="25"/>
        <v>0</v>
      </c>
      <c r="BO198" s="38">
        <f t="shared" si="26"/>
        <v>0</v>
      </c>
      <c r="BP198" s="38">
        <f t="shared" si="27"/>
        <v>0</v>
      </c>
      <c r="BQ198" s="38">
        <f t="shared" si="28"/>
        <v>0</v>
      </c>
      <c r="BR198" s="38">
        <f t="shared" si="29"/>
        <v>0</v>
      </c>
      <c r="BS198" s="38">
        <f t="shared" si="30"/>
        <v>0</v>
      </c>
      <c r="BT198" s="38">
        <f t="shared" si="31"/>
        <v>0</v>
      </c>
      <c r="BU198" s="38">
        <f t="shared" si="32"/>
        <v>0</v>
      </c>
      <c r="BV198" s="38">
        <f t="shared" si="33"/>
        <v>0</v>
      </c>
      <c r="BW198" s="38">
        <f t="shared" si="34"/>
        <v>0</v>
      </c>
      <c r="BX198" s="38">
        <f t="shared" si="35"/>
        <v>0</v>
      </c>
      <c r="BY198" s="38">
        <f t="shared" si="36"/>
        <v>0</v>
      </c>
      <c r="BZ198" s="38">
        <f t="shared" si="37"/>
        <v>0</v>
      </c>
      <c r="CA198" s="38">
        <f t="shared" si="38"/>
        <v>0</v>
      </c>
      <c r="CB198" s="14"/>
      <c r="CC198" s="14"/>
      <c r="CD198" s="14"/>
    </row>
    <row r="199" spans="1:82" x14ac:dyDescent="0.25">
      <c r="A199" s="37">
        <f>Accueil!C30</f>
        <v>18</v>
      </c>
      <c r="B199" s="37">
        <f>Accueil!D30</f>
        <v>0</v>
      </c>
      <c r="C199" s="37">
        <f>Accueil!E30</f>
        <v>0</v>
      </c>
      <c r="D199" s="37">
        <f>Accueil!F30</f>
        <v>0</v>
      </c>
      <c r="E199" s="37">
        <f>Accueil!G30</f>
        <v>0</v>
      </c>
      <c r="F199" s="37">
        <f>Accueil!H30</f>
        <v>0</v>
      </c>
      <c r="G199" s="37">
        <f>Accueil!I30</f>
        <v>0</v>
      </c>
      <c r="H199" s="37">
        <f>Accueil!J30</f>
        <v>0</v>
      </c>
      <c r="I199" s="37">
        <f>Accueil!K30</f>
        <v>0</v>
      </c>
      <c r="J199" s="37">
        <f>Accueil!L30</f>
        <v>0</v>
      </c>
      <c r="K199" s="37">
        <f>Accueil!M30</f>
        <v>0</v>
      </c>
      <c r="L199" s="37">
        <f>Accueil!N30</f>
        <v>0</v>
      </c>
      <c r="M199" s="37">
        <f>Accueil!O30</f>
        <v>0</v>
      </c>
      <c r="N199" s="37">
        <f>Accueil!P30</f>
        <v>0</v>
      </c>
      <c r="O199" s="37">
        <f>Accueil!Q30</f>
        <v>0</v>
      </c>
      <c r="P199" s="37">
        <f>Accueil!R30</f>
        <v>0</v>
      </c>
      <c r="Q199" s="37">
        <f>Accueil!S30</f>
        <v>0</v>
      </c>
      <c r="R199" s="37">
        <f>Accueil!T30</f>
        <v>0</v>
      </c>
      <c r="S199" s="37">
        <f>Accueil!U30</f>
        <v>0</v>
      </c>
      <c r="T199" s="37">
        <f>Accueil!V30</f>
        <v>0</v>
      </c>
      <c r="U199" s="37">
        <f>Accueil!W30</f>
        <v>0</v>
      </c>
      <c r="V199" s="37">
        <f>Accueil!X30</f>
        <v>0</v>
      </c>
      <c r="W199" s="37">
        <f>Accueil!Y30</f>
        <v>0</v>
      </c>
      <c r="X199" s="37">
        <f>Accueil!Z30</f>
        <v>0</v>
      </c>
      <c r="Y199" s="37">
        <f>Accueil!AA30</f>
        <v>0</v>
      </c>
      <c r="Z199" s="37">
        <f>Accueil!AB30</f>
        <v>0</v>
      </c>
      <c r="AA199" s="37">
        <f>Accueil!AC30</f>
        <v>0</v>
      </c>
      <c r="AB199" s="37">
        <f>Accueil!AD30</f>
        <v>0</v>
      </c>
      <c r="AC199" s="37">
        <f>Accueil!AE30</f>
        <v>0</v>
      </c>
      <c r="AD199" s="37">
        <f>Accueil!AF30</f>
        <v>0</v>
      </c>
      <c r="AE199" s="37">
        <f>Accueil!AG30</f>
        <v>0</v>
      </c>
      <c r="AF199" s="37">
        <f>Accueil!AH30</f>
        <v>0</v>
      </c>
      <c r="AG199" s="37">
        <f>Accueil!AI30</f>
        <v>0</v>
      </c>
      <c r="AH199" s="37">
        <f>Accueil!AJ30</f>
        <v>0</v>
      </c>
      <c r="AI199" s="37">
        <f>Accueil!AK30</f>
        <v>0</v>
      </c>
      <c r="AJ199" s="37">
        <f>Accueil!AL30</f>
        <v>0</v>
      </c>
      <c r="AK199" s="37">
        <f>Accueil!AM30</f>
        <v>0</v>
      </c>
      <c r="AL199" s="37">
        <f>Accueil!AN30</f>
        <v>0</v>
      </c>
      <c r="AM199" s="37">
        <f>Accueil!AO30</f>
        <v>0</v>
      </c>
      <c r="AN199" s="37">
        <f>Accueil!AP30</f>
        <v>0</v>
      </c>
      <c r="AO199" s="37" t="str">
        <f>Accueil!AQ30</f>
        <v/>
      </c>
      <c r="AP199" s="38">
        <f t="shared" si="1"/>
        <v>0</v>
      </c>
      <c r="AQ199" s="38">
        <f t="shared" si="2"/>
        <v>0</v>
      </c>
      <c r="AR199" s="38">
        <f t="shared" si="3"/>
        <v>0</v>
      </c>
      <c r="AS199" s="38">
        <f t="shared" si="4"/>
        <v>0</v>
      </c>
      <c r="AT199" s="38">
        <f t="shared" si="5"/>
        <v>0</v>
      </c>
      <c r="AU199" s="38">
        <f t="shared" si="6"/>
        <v>0</v>
      </c>
      <c r="AV199" s="38">
        <f t="shared" si="7"/>
        <v>0</v>
      </c>
      <c r="AW199" s="38">
        <f t="shared" si="8"/>
        <v>0</v>
      </c>
      <c r="AX199" s="38">
        <f t="shared" si="9"/>
        <v>0</v>
      </c>
      <c r="AY199" s="38">
        <f t="shared" si="10"/>
        <v>0</v>
      </c>
      <c r="AZ199" s="38">
        <f t="shared" si="11"/>
        <v>0</v>
      </c>
      <c r="BA199" s="38">
        <f t="shared" si="12"/>
        <v>0</v>
      </c>
      <c r="BB199" s="38">
        <f t="shared" si="13"/>
        <v>0</v>
      </c>
      <c r="BC199" s="38">
        <f t="shared" si="14"/>
        <v>0</v>
      </c>
      <c r="BD199" s="38">
        <f t="shared" si="15"/>
        <v>0</v>
      </c>
      <c r="BE199" s="38">
        <f t="shared" si="16"/>
        <v>0</v>
      </c>
      <c r="BF199" s="38">
        <f t="shared" si="17"/>
        <v>0</v>
      </c>
      <c r="BG199" s="38">
        <f t="shared" si="18"/>
        <v>0</v>
      </c>
      <c r="BH199" s="38">
        <f t="shared" si="19"/>
        <v>0</v>
      </c>
      <c r="BI199" s="38">
        <f t="shared" si="20"/>
        <v>0</v>
      </c>
      <c r="BJ199" s="38">
        <f t="shared" si="21"/>
        <v>0</v>
      </c>
      <c r="BK199" s="38">
        <f t="shared" si="22"/>
        <v>0</v>
      </c>
      <c r="BL199" s="38">
        <f t="shared" si="23"/>
        <v>0</v>
      </c>
      <c r="BM199" s="38">
        <f t="shared" si="24"/>
        <v>0</v>
      </c>
      <c r="BN199" s="38">
        <f t="shared" si="25"/>
        <v>0</v>
      </c>
      <c r="BO199" s="38">
        <f t="shared" si="26"/>
        <v>0</v>
      </c>
      <c r="BP199" s="38">
        <f t="shared" si="27"/>
        <v>0</v>
      </c>
      <c r="BQ199" s="38">
        <f t="shared" si="28"/>
        <v>0</v>
      </c>
      <c r="BR199" s="38">
        <f t="shared" si="29"/>
        <v>0</v>
      </c>
      <c r="BS199" s="38">
        <f t="shared" si="30"/>
        <v>0</v>
      </c>
      <c r="BT199" s="38">
        <f t="shared" si="31"/>
        <v>0</v>
      </c>
      <c r="BU199" s="38">
        <f t="shared" si="32"/>
        <v>0</v>
      </c>
      <c r="BV199" s="38">
        <f t="shared" si="33"/>
        <v>0</v>
      </c>
      <c r="BW199" s="38">
        <f t="shared" si="34"/>
        <v>0</v>
      </c>
      <c r="BX199" s="38">
        <f t="shared" si="35"/>
        <v>0</v>
      </c>
      <c r="BY199" s="38">
        <f t="shared" si="36"/>
        <v>0</v>
      </c>
      <c r="BZ199" s="38">
        <f t="shared" si="37"/>
        <v>0</v>
      </c>
      <c r="CA199" s="38">
        <f t="shared" si="38"/>
        <v>0</v>
      </c>
      <c r="CB199" s="14"/>
      <c r="CC199" s="14"/>
      <c r="CD199" s="14"/>
    </row>
    <row r="200" spans="1:82" x14ac:dyDescent="0.25">
      <c r="A200" s="37">
        <f>Accueil!C31</f>
        <v>19</v>
      </c>
      <c r="B200" s="37">
        <f>Accueil!D31</f>
        <v>0</v>
      </c>
      <c r="C200" s="37">
        <f>Accueil!E31</f>
        <v>0</v>
      </c>
      <c r="D200" s="37">
        <f>Accueil!F31</f>
        <v>0</v>
      </c>
      <c r="E200" s="37">
        <f>Accueil!G31</f>
        <v>0</v>
      </c>
      <c r="F200" s="37">
        <f>Accueil!H31</f>
        <v>0</v>
      </c>
      <c r="G200" s="37">
        <f>Accueil!I31</f>
        <v>0</v>
      </c>
      <c r="H200" s="37">
        <f>Accueil!J31</f>
        <v>0</v>
      </c>
      <c r="I200" s="37">
        <f>Accueil!K31</f>
        <v>0</v>
      </c>
      <c r="J200" s="37">
        <f>Accueil!L31</f>
        <v>0</v>
      </c>
      <c r="K200" s="37">
        <f>Accueil!M31</f>
        <v>0</v>
      </c>
      <c r="L200" s="37">
        <f>Accueil!N31</f>
        <v>0</v>
      </c>
      <c r="M200" s="37">
        <f>Accueil!O31</f>
        <v>0</v>
      </c>
      <c r="N200" s="37">
        <f>Accueil!P31</f>
        <v>0</v>
      </c>
      <c r="O200" s="37">
        <f>Accueil!Q31</f>
        <v>0</v>
      </c>
      <c r="P200" s="37">
        <f>Accueil!R31</f>
        <v>0</v>
      </c>
      <c r="Q200" s="37">
        <f>Accueil!S31</f>
        <v>0</v>
      </c>
      <c r="R200" s="37">
        <f>Accueil!T31</f>
        <v>0</v>
      </c>
      <c r="S200" s="37">
        <f>Accueil!U31</f>
        <v>0</v>
      </c>
      <c r="T200" s="37">
        <f>Accueil!V31</f>
        <v>0</v>
      </c>
      <c r="U200" s="37">
        <f>Accueil!W31</f>
        <v>0</v>
      </c>
      <c r="V200" s="37">
        <f>Accueil!X31</f>
        <v>0</v>
      </c>
      <c r="W200" s="37">
        <f>Accueil!Y31</f>
        <v>0</v>
      </c>
      <c r="X200" s="37">
        <f>Accueil!Z31</f>
        <v>0</v>
      </c>
      <c r="Y200" s="37">
        <f>Accueil!AA31</f>
        <v>0</v>
      </c>
      <c r="Z200" s="37">
        <f>Accueil!AB31</f>
        <v>0</v>
      </c>
      <c r="AA200" s="37">
        <f>Accueil!AC31</f>
        <v>0</v>
      </c>
      <c r="AB200" s="37">
        <f>Accueil!AD31</f>
        <v>0</v>
      </c>
      <c r="AC200" s="37">
        <f>Accueil!AE31</f>
        <v>0</v>
      </c>
      <c r="AD200" s="37">
        <f>Accueil!AF31</f>
        <v>0</v>
      </c>
      <c r="AE200" s="37">
        <f>Accueil!AG31</f>
        <v>0</v>
      </c>
      <c r="AF200" s="37">
        <f>Accueil!AH31</f>
        <v>0</v>
      </c>
      <c r="AG200" s="37">
        <f>Accueil!AI31</f>
        <v>0</v>
      </c>
      <c r="AH200" s="37">
        <f>Accueil!AJ31</f>
        <v>0</v>
      </c>
      <c r="AI200" s="37">
        <f>Accueil!AK31</f>
        <v>0</v>
      </c>
      <c r="AJ200" s="37">
        <f>Accueil!AL31</f>
        <v>0</v>
      </c>
      <c r="AK200" s="37">
        <f>Accueil!AM31</f>
        <v>0</v>
      </c>
      <c r="AL200" s="37">
        <f>Accueil!AN31</f>
        <v>0</v>
      </c>
      <c r="AM200" s="37">
        <f>Accueil!AO31</f>
        <v>0</v>
      </c>
      <c r="AN200" s="37">
        <f>Accueil!AP31</f>
        <v>0</v>
      </c>
      <c r="AO200" s="37" t="str">
        <f>Accueil!AQ31</f>
        <v/>
      </c>
      <c r="AP200" s="38">
        <f t="shared" si="1"/>
        <v>0</v>
      </c>
      <c r="AQ200" s="38">
        <f t="shared" si="2"/>
        <v>0</v>
      </c>
      <c r="AR200" s="38">
        <f t="shared" si="3"/>
        <v>0</v>
      </c>
      <c r="AS200" s="38">
        <f t="shared" si="4"/>
        <v>0</v>
      </c>
      <c r="AT200" s="38">
        <f t="shared" si="5"/>
        <v>0</v>
      </c>
      <c r="AU200" s="38">
        <f t="shared" si="6"/>
        <v>0</v>
      </c>
      <c r="AV200" s="38">
        <f t="shared" si="7"/>
        <v>0</v>
      </c>
      <c r="AW200" s="38">
        <f t="shared" si="8"/>
        <v>0</v>
      </c>
      <c r="AX200" s="38">
        <f t="shared" si="9"/>
        <v>0</v>
      </c>
      <c r="AY200" s="38">
        <f t="shared" si="10"/>
        <v>0</v>
      </c>
      <c r="AZ200" s="38">
        <f t="shared" si="11"/>
        <v>0</v>
      </c>
      <c r="BA200" s="38">
        <f t="shared" si="12"/>
        <v>0</v>
      </c>
      <c r="BB200" s="38">
        <f t="shared" si="13"/>
        <v>0</v>
      </c>
      <c r="BC200" s="38">
        <f t="shared" si="14"/>
        <v>0</v>
      </c>
      <c r="BD200" s="38">
        <f t="shared" si="15"/>
        <v>0</v>
      </c>
      <c r="BE200" s="38">
        <f t="shared" si="16"/>
        <v>0</v>
      </c>
      <c r="BF200" s="38">
        <f t="shared" si="17"/>
        <v>0</v>
      </c>
      <c r="BG200" s="38">
        <f t="shared" si="18"/>
        <v>0</v>
      </c>
      <c r="BH200" s="38">
        <f t="shared" si="19"/>
        <v>0</v>
      </c>
      <c r="BI200" s="38">
        <f t="shared" si="20"/>
        <v>0</v>
      </c>
      <c r="BJ200" s="38">
        <f t="shared" si="21"/>
        <v>0</v>
      </c>
      <c r="BK200" s="38">
        <f t="shared" si="22"/>
        <v>0</v>
      </c>
      <c r="BL200" s="38">
        <f t="shared" si="23"/>
        <v>0</v>
      </c>
      <c r="BM200" s="38">
        <f t="shared" si="24"/>
        <v>0</v>
      </c>
      <c r="BN200" s="38">
        <f t="shared" si="25"/>
        <v>0</v>
      </c>
      <c r="BO200" s="38">
        <f t="shared" si="26"/>
        <v>0</v>
      </c>
      <c r="BP200" s="38">
        <f t="shared" si="27"/>
        <v>0</v>
      </c>
      <c r="BQ200" s="38">
        <f t="shared" si="28"/>
        <v>0</v>
      </c>
      <c r="BR200" s="38">
        <f t="shared" si="29"/>
        <v>0</v>
      </c>
      <c r="BS200" s="38">
        <f t="shared" si="30"/>
        <v>0</v>
      </c>
      <c r="BT200" s="38">
        <f t="shared" si="31"/>
        <v>0</v>
      </c>
      <c r="BU200" s="38">
        <f t="shared" si="32"/>
        <v>0</v>
      </c>
      <c r="BV200" s="38">
        <f t="shared" si="33"/>
        <v>0</v>
      </c>
      <c r="BW200" s="38">
        <f t="shared" si="34"/>
        <v>0</v>
      </c>
      <c r="BX200" s="38">
        <f t="shared" si="35"/>
        <v>0</v>
      </c>
      <c r="BY200" s="38">
        <f t="shared" si="36"/>
        <v>0</v>
      </c>
      <c r="BZ200" s="38">
        <f t="shared" si="37"/>
        <v>0</v>
      </c>
      <c r="CA200" s="38">
        <f t="shared" si="38"/>
        <v>0</v>
      </c>
      <c r="CB200" s="14"/>
      <c r="CC200" s="14"/>
      <c r="CD200" s="14"/>
    </row>
    <row r="201" spans="1:82" x14ac:dyDescent="0.25">
      <c r="A201" s="37">
        <f>Accueil!C32</f>
        <v>20</v>
      </c>
      <c r="B201" s="37">
        <f>Accueil!D32</f>
        <v>0</v>
      </c>
      <c r="C201" s="37">
        <f>Accueil!E32</f>
        <v>0</v>
      </c>
      <c r="D201" s="37">
        <f>Accueil!F32</f>
        <v>0</v>
      </c>
      <c r="E201" s="37">
        <f>Accueil!G32</f>
        <v>0</v>
      </c>
      <c r="F201" s="37">
        <f>Accueil!H32</f>
        <v>0</v>
      </c>
      <c r="G201" s="37">
        <f>Accueil!I32</f>
        <v>0</v>
      </c>
      <c r="H201" s="37">
        <f>Accueil!J32</f>
        <v>0</v>
      </c>
      <c r="I201" s="37">
        <f>Accueil!K32</f>
        <v>0</v>
      </c>
      <c r="J201" s="37">
        <f>Accueil!L32</f>
        <v>0</v>
      </c>
      <c r="K201" s="37">
        <f>Accueil!M32</f>
        <v>0</v>
      </c>
      <c r="L201" s="37">
        <f>Accueil!N32</f>
        <v>0</v>
      </c>
      <c r="M201" s="37">
        <f>Accueil!O32</f>
        <v>0</v>
      </c>
      <c r="N201" s="37">
        <f>Accueil!P32</f>
        <v>0</v>
      </c>
      <c r="O201" s="37">
        <f>Accueil!Q32</f>
        <v>0</v>
      </c>
      <c r="P201" s="37">
        <f>Accueil!R32</f>
        <v>0</v>
      </c>
      <c r="Q201" s="37">
        <f>Accueil!S32</f>
        <v>0</v>
      </c>
      <c r="R201" s="37">
        <f>Accueil!T32</f>
        <v>0</v>
      </c>
      <c r="S201" s="37">
        <f>Accueil!U32</f>
        <v>0</v>
      </c>
      <c r="T201" s="37">
        <f>Accueil!V32</f>
        <v>0</v>
      </c>
      <c r="U201" s="37">
        <f>Accueil!W32</f>
        <v>0</v>
      </c>
      <c r="V201" s="37">
        <f>Accueil!X32</f>
        <v>0</v>
      </c>
      <c r="W201" s="37">
        <f>Accueil!Y32</f>
        <v>0</v>
      </c>
      <c r="X201" s="37">
        <f>Accueil!Z32</f>
        <v>0</v>
      </c>
      <c r="Y201" s="37">
        <f>Accueil!AA32</f>
        <v>0</v>
      </c>
      <c r="Z201" s="37">
        <f>Accueil!AB32</f>
        <v>0</v>
      </c>
      <c r="AA201" s="37">
        <f>Accueil!AC32</f>
        <v>0</v>
      </c>
      <c r="AB201" s="37">
        <f>Accueil!AD32</f>
        <v>0</v>
      </c>
      <c r="AC201" s="37">
        <f>Accueil!AE32</f>
        <v>0</v>
      </c>
      <c r="AD201" s="37">
        <f>Accueil!AF32</f>
        <v>0</v>
      </c>
      <c r="AE201" s="37">
        <f>Accueil!AG32</f>
        <v>0</v>
      </c>
      <c r="AF201" s="37">
        <f>Accueil!AH32</f>
        <v>0</v>
      </c>
      <c r="AG201" s="37">
        <f>Accueil!AI32</f>
        <v>0</v>
      </c>
      <c r="AH201" s="37">
        <f>Accueil!AJ32</f>
        <v>0</v>
      </c>
      <c r="AI201" s="37">
        <f>Accueil!AK32</f>
        <v>0</v>
      </c>
      <c r="AJ201" s="37">
        <f>Accueil!AL32</f>
        <v>0</v>
      </c>
      <c r="AK201" s="37">
        <f>Accueil!AM32</f>
        <v>0</v>
      </c>
      <c r="AL201" s="37">
        <f>Accueil!AN32</f>
        <v>0</v>
      </c>
      <c r="AM201" s="37">
        <f>Accueil!AO32</f>
        <v>0</v>
      </c>
      <c r="AN201" s="37">
        <f>Accueil!AP32</f>
        <v>0</v>
      </c>
      <c r="AO201" s="37" t="str">
        <f>Accueil!AQ32</f>
        <v/>
      </c>
      <c r="AP201" s="38">
        <f t="shared" si="1"/>
        <v>0</v>
      </c>
      <c r="AQ201" s="38">
        <f t="shared" si="2"/>
        <v>0</v>
      </c>
      <c r="AR201" s="38">
        <f t="shared" si="3"/>
        <v>0</v>
      </c>
      <c r="AS201" s="38">
        <f t="shared" si="4"/>
        <v>0</v>
      </c>
      <c r="AT201" s="38">
        <f t="shared" si="5"/>
        <v>0</v>
      </c>
      <c r="AU201" s="38">
        <f t="shared" si="6"/>
        <v>0</v>
      </c>
      <c r="AV201" s="38">
        <f t="shared" si="7"/>
        <v>0</v>
      </c>
      <c r="AW201" s="38">
        <f t="shared" si="8"/>
        <v>0</v>
      </c>
      <c r="AX201" s="38">
        <f t="shared" si="9"/>
        <v>0</v>
      </c>
      <c r="AY201" s="38">
        <f t="shared" si="10"/>
        <v>0</v>
      </c>
      <c r="AZ201" s="38">
        <f t="shared" si="11"/>
        <v>0</v>
      </c>
      <c r="BA201" s="38">
        <f t="shared" si="12"/>
        <v>0</v>
      </c>
      <c r="BB201" s="38">
        <f t="shared" si="13"/>
        <v>0</v>
      </c>
      <c r="BC201" s="38">
        <f t="shared" si="14"/>
        <v>0</v>
      </c>
      <c r="BD201" s="38">
        <f t="shared" si="15"/>
        <v>0</v>
      </c>
      <c r="BE201" s="38">
        <f t="shared" si="16"/>
        <v>0</v>
      </c>
      <c r="BF201" s="38">
        <f t="shared" si="17"/>
        <v>0</v>
      </c>
      <c r="BG201" s="38">
        <f t="shared" si="18"/>
        <v>0</v>
      </c>
      <c r="BH201" s="38">
        <f t="shared" si="19"/>
        <v>0</v>
      </c>
      <c r="BI201" s="38">
        <f t="shared" si="20"/>
        <v>0</v>
      </c>
      <c r="BJ201" s="38">
        <f t="shared" si="21"/>
        <v>0</v>
      </c>
      <c r="BK201" s="38">
        <f t="shared" si="22"/>
        <v>0</v>
      </c>
      <c r="BL201" s="38">
        <f t="shared" si="23"/>
        <v>0</v>
      </c>
      <c r="BM201" s="38">
        <f t="shared" si="24"/>
        <v>0</v>
      </c>
      <c r="BN201" s="38">
        <f t="shared" si="25"/>
        <v>0</v>
      </c>
      <c r="BO201" s="38">
        <f t="shared" si="26"/>
        <v>0</v>
      </c>
      <c r="BP201" s="38">
        <f t="shared" si="27"/>
        <v>0</v>
      </c>
      <c r="BQ201" s="38">
        <f t="shared" si="28"/>
        <v>0</v>
      </c>
      <c r="BR201" s="38">
        <f t="shared" si="29"/>
        <v>0</v>
      </c>
      <c r="BS201" s="38">
        <f t="shared" si="30"/>
        <v>0</v>
      </c>
      <c r="BT201" s="38">
        <f t="shared" si="31"/>
        <v>0</v>
      </c>
      <c r="BU201" s="38">
        <f t="shared" si="32"/>
        <v>0</v>
      </c>
      <c r="BV201" s="38">
        <f t="shared" si="33"/>
        <v>0</v>
      </c>
      <c r="BW201" s="38">
        <f t="shared" si="34"/>
        <v>0</v>
      </c>
      <c r="BX201" s="38">
        <f t="shared" si="35"/>
        <v>0</v>
      </c>
      <c r="BY201" s="38">
        <f t="shared" si="36"/>
        <v>0</v>
      </c>
      <c r="BZ201" s="38">
        <f t="shared" si="37"/>
        <v>0</v>
      </c>
      <c r="CA201" s="38">
        <f t="shared" si="38"/>
        <v>0</v>
      </c>
      <c r="CB201" s="14"/>
      <c r="CC201" s="14"/>
      <c r="CD201" s="14"/>
    </row>
    <row r="202" spans="1:82" ht="15.75" thickBot="1" x14ac:dyDescent="0.3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</row>
    <row r="203" spans="1:82" ht="15.75" thickBot="1" x14ac:dyDescent="0.3">
      <c r="A203" s="36"/>
      <c r="T203" s="58" t="s">
        <v>61</v>
      </c>
      <c r="U203" s="59"/>
      <c r="V203" s="60"/>
      <c r="W203" s="47"/>
    </row>
    <row r="205" spans="1:82" x14ac:dyDescent="0.25">
      <c r="A205" s="37" t="str">
        <f>Accueil!C13</f>
        <v>James</v>
      </c>
      <c r="B205" s="37"/>
      <c r="C205" s="37">
        <f>IF(C182="",NA(),SUM(C182)/COUNTIF(C182,"&gt;0"))</f>
        <v>6</v>
      </c>
      <c r="D205" s="37">
        <f>IF(D182="",NA(),SUM(C182:D182)/COUNTIF(C182:D182,"&gt;0"))</f>
        <v>6.5</v>
      </c>
      <c r="E205" s="37">
        <f>IF(E182="",NA(),SUM(C182:E182)/COUNTIF(C182:E182,"&gt;0"))</f>
        <v>6.333333333333333</v>
      </c>
      <c r="F205" s="37">
        <f>IF(F182="",NA(),SUM(C182:F182)/COUNTIF(C182:F182,"&gt;0"))</f>
        <v>6.25</v>
      </c>
      <c r="G205" s="37">
        <f>IF(G182="",NA(),SUM(C182:G182)/COUNTIF(C182:G182,"&gt;0"))</f>
        <v>6.4</v>
      </c>
      <c r="H205" s="37">
        <f>IF(H182="",NA(),SUM(C182:H182)/COUNTIF(C182:H182,"&gt;0"))</f>
        <v>6.333333333333333</v>
      </c>
      <c r="I205" s="37">
        <f>IF(I182="",NA(),SUM(C182:I182)/COUNTIF(C182:I182,"&gt;0"))</f>
        <v>6.1428571428571432</v>
      </c>
      <c r="J205" s="37">
        <f>IF(J182="",NA(),SUM(C182:J182)/COUNTIF(C182:J182,"&gt;0"))</f>
        <v>5.75</v>
      </c>
      <c r="K205" s="37">
        <f>IF(K182="",NA(),SUM(C182:K182)/COUNTIF(C182:K182,"&gt;0"))</f>
        <v>5.7777777777777777</v>
      </c>
      <c r="L205" s="37">
        <f>IF(L182="",NA(),SUM(C182:L182)/COUNTIF(C182:L182,"&gt;0"))</f>
        <v>5.6</v>
      </c>
      <c r="M205" s="37">
        <f>IF(M182="",NA(),SUM(C182:M182)/COUNTIF(C182:M182,"&gt;0"))</f>
        <v>5.5454545454545459</v>
      </c>
      <c r="N205" s="37">
        <f>IF(N182="",NA(),SUM(C182:N182)/COUNTIF(C182:N182,"&gt;0"))</f>
        <v>5.583333333333333</v>
      </c>
      <c r="O205" s="37">
        <f>IF(O182="",NA(),SUM(C182:O182)/COUNTIF(C182:O182,"&gt;0"))</f>
        <v>5.384615384615385</v>
      </c>
      <c r="P205" s="37">
        <f>IF(P182="",NA(),SUM(C182:P182)/COUNTIF(C182:P182,"&gt;0"))</f>
        <v>5.3571428571428568</v>
      </c>
      <c r="Q205" s="37">
        <f>IF(Q182="",NA(),SUM(C182:Q182)/COUNTIF(C182:Q182,"&gt;0"))</f>
        <v>5.4666666666666668</v>
      </c>
      <c r="R205" s="37">
        <f>IF(R182="",NA(),SUM(C182:R182)/COUNTIF(C182:R182,"&gt;0"))</f>
        <v>5.5625</v>
      </c>
      <c r="S205" s="37">
        <f>IF(S182="",NA(),SUM(C182:S182)/COUNTIF(C182:S182,"&gt;0"))</f>
        <v>5.4705882352941178</v>
      </c>
      <c r="T205" s="37">
        <f>IF(T182="",NA(),SUM(C182:T182)/COUNTIF(C182:T182,"&gt;0"))</f>
        <v>5.666666666666667</v>
      </c>
      <c r="U205" s="37">
        <f>IF(U182="",NA(),SUM(C182:U182)/COUNTIF(C182:U182,"&gt;0"))</f>
        <v>5.7894736842105265</v>
      </c>
      <c r="V205" s="37">
        <f>IF(V182="",NA(),SUM(C182:V182)/COUNTIF(C182:V182,"&gt;0"))</f>
        <v>5.7</v>
      </c>
      <c r="W205" s="37">
        <f>IF(W182="",NA(),SUM(C182:W182)/COUNTIF(C182:W182,"&gt;0"))</f>
        <v>5.6190476190476186</v>
      </c>
      <c r="X205" s="37">
        <f>IF(X182="",NA(),SUM(C182:X182)/COUNTIF(C182:X182,"&gt;0"))</f>
        <v>5.5909090909090908</v>
      </c>
      <c r="Y205" s="37">
        <f>IF(Y182="",NA(),SUM(C182:Y182)/COUNTIF(C182:Y182,"&gt;0"))</f>
        <v>5.5217391304347823</v>
      </c>
      <c r="Z205" s="37">
        <f>IF(Z182="",NA(),SUM(C182:Z182)/COUNTIF(C182:Z182,"&gt;0"))</f>
        <v>5.375</v>
      </c>
      <c r="AA205" s="37">
        <f>IF(AA182="",NA(),SUM(C182:AA182)/COUNTIF(C182:AA182,"&gt;0"))</f>
        <v>5.32</v>
      </c>
      <c r="AB205" s="37">
        <f>IF(AB182="",NA(),SUM(C182:AB182)/COUNTIF(C182:AB182,"&gt;0"))</f>
        <v>5.3461538461538458</v>
      </c>
      <c r="AC205" s="37">
        <f>IF(AC182="",NA(),SUM(C182:AC182)/COUNTIF(C182:AC182,"&gt;0"))</f>
        <v>5.333333333333333</v>
      </c>
      <c r="AD205" s="37">
        <f>IF(AD182="",NA(),SUM(C182:AD182)/COUNTIF(C182:AD182,"&gt;0"))</f>
        <v>5.3928571428571432</v>
      </c>
      <c r="AE205" s="37">
        <f>IF(AE182="",NA(),SUM(C182:AE182)/COUNTIF(C182:AE182,"&gt;0"))</f>
        <v>5.4827586206896548</v>
      </c>
      <c r="AF205" s="37">
        <f>IF(AF182="",NA(),SUM(C182:AF182)/COUNTIF(C182:AF182,"&gt;0"))</f>
        <v>5.4666666666666668</v>
      </c>
      <c r="AG205" s="37">
        <f>IF(AG182="",NA(),SUM(C182:AG182)/COUNTIF(C182:AG182,"&gt;0"))</f>
        <v>5.387096774193548</v>
      </c>
      <c r="AH205" s="37">
        <f>IF(AH182="",NA(),SUM(C182:AH182)/COUNTIF(C182:AH182,"&gt;0"))</f>
        <v>5.34375</v>
      </c>
      <c r="AI205" s="37">
        <f>IF(AI182="",NA(),SUM(C182:AI182)/COUNTIF(C182:AI182,"&gt;0"))</f>
        <v>5.333333333333333</v>
      </c>
      <c r="AJ205" s="37">
        <f>IF(AJ182="",NA(),SUM(C182:AJ182)/COUNTIF(C182:AJ182,"&gt;0"))</f>
        <v>5.3529411764705879</v>
      </c>
      <c r="AK205" s="37">
        <f>IF(AK182="",NA(),SUM(C182:AK182)/COUNTIF(C182:AK182,"&gt;0"))</f>
        <v>5.3142857142857141</v>
      </c>
      <c r="AL205" s="37">
        <f>IF(AL182="",NA(),SUM(C182:AL182)/COUNTIF(C182:AL182,"&gt;0"))</f>
        <v>5.25</v>
      </c>
      <c r="AM205" s="37">
        <f>IF(AM182="",NA(),SUM(C182:AM182)/COUNTIF(C182:AM182,"&gt;0"))</f>
        <v>5.2162162162162158</v>
      </c>
      <c r="AN205" s="48">
        <f>IF(AN182="",NA(),SUM(C182:AN182)/COUNTIF(C182:AN182,"&gt;0"))</f>
        <v>5.2368421052631575</v>
      </c>
      <c r="AO205" s="49"/>
    </row>
    <row r="206" spans="1:82" x14ac:dyDescent="0.25">
      <c r="A206" s="37" t="str">
        <f>Accueil!C14</f>
        <v>Manu</v>
      </c>
      <c r="B206" s="37"/>
      <c r="C206" s="37">
        <f t="shared" ref="C206:C223" si="39">IF(C183="",NA(),SUM(C183)/COUNTIF(C183,"&gt;0"))</f>
        <v>6</v>
      </c>
      <c r="D206" s="37">
        <f t="shared" ref="D206:D224" si="40">IF(D183="",NA(),SUM(C183:D183)/COUNTIF(C183:D183,"&gt;0"))</f>
        <v>5.5</v>
      </c>
      <c r="E206" s="37">
        <f t="shared" ref="E206:E224" si="41">IF(E183="",NA(),SUM(C183:E183)/COUNTIF(C183:E183,"&gt;0"))</f>
        <v>5.333333333333333</v>
      </c>
      <c r="F206" s="37">
        <f t="shared" ref="F206:F224" si="42">IF(F183="",NA(),SUM(C183:F183)/COUNTIF(C183:F183,"&gt;0"))</f>
        <v>5.5</v>
      </c>
      <c r="G206" s="37">
        <f t="shared" ref="G206:G224" si="43">IF(G183="",NA(),SUM(C183:G183)/COUNTIF(C183:G183,"&gt;0"))</f>
        <v>5.4</v>
      </c>
      <c r="H206" s="37">
        <f t="shared" ref="H206:H224" si="44">IF(H183="",NA(),SUM(C183:H183)/COUNTIF(C183:H183,"&gt;0"))</f>
        <v>5.5</v>
      </c>
      <c r="I206" s="37">
        <f t="shared" ref="I206:I224" si="45">IF(I183="",NA(),SUM(C183:I183)/COUNTIF(C183:I183,"&gt;0"))</f>
        <v>5.4285714285714288</v>
      </c>
      <c r="J206" s="37">
        <f t="shared" ref="J206:J224" si="46">IF(J183="",NA(),SUM(C183:J183)/COUNTIF(C183:J183,"&gt;0"))</f>
        <v>4.875</v>
      </c>
      <c r="K206" s="37">
        <f t="shared" ref="K206:K224" si="47">IF(K183="",NA(),SUM(C183:K183)/COUNTIF(C183:K183,"&gt;0"))</f>
        <v>4.7777777777777777</v>
      </c>
      <c r="L206" s="37">
        <f t="shared" ref="L206:L224" si="48">IF(L183="",NA(),SUM(C183:L183)/COUNTIF(C183:L183,"&gt;0"))</f>
        <v>4.5999999999999996</v>
      </c>
      <c r="M206" s="37">
        <f t="shared" ref="M206:M224" si="49">IF(M183="",NA(),SUM(C183:M183)/COUNTIF(C183:M183,"&gt;0"))</f>
        <v>4.7272727272727275</v>
      </c>
      <c r="N206" s="37">
        <f t="shared" ref="N206:N224" si="50">IF(N183="",NA(),SUM(C183:N183)/COUNTIF(C183:N183,"&gt;0"))</f>
        <v>4.916666666666667</v>
      </c>
      <c r="O206" s="37">
        <f t="shared" ref="O206:O224" si="51">IF(O183="",NA(),SUM(C183:O183)/COUNTIF(C183:O183,"&gt;0"))</f>
        <v>4.9230769230769234</v>
      </c>
      <c r="P206" s="37">
        <f t="shared" ref="P206:P224" si="52">IF(P183="",NA(),SUM(C183:P183)/COUNTIF(C183:P183,"&gt;0"))</f>
        <v>5.0714285714285712</v>
      </c>
      <c r="Q206" s="37">
        <f t="shared" ref="Q206:Q224" si="53">IF(Q183="",NA(),SUM(C183:Q183)/COUNTIF(C183:Q183,"&gt;0"))</f>
        <v>5.0666666666666664</v>
      </c>
      <c r="R206" s="37">
        <f t="shared" ref="R206:R224" si="54">IF(R183="",NA(),SUM(C183:R183)/COUNTIF(C183:R183,"&gt;0"))</f>
        <v>5.125</v>
      </c>
      <c r="S206" s="37">
        <f t="shared" ref="S206:S224" si="55">IF(S183="",NA(),SUM(C183:S183)/COUNTIF(C183:S183,"&gt;0"))</f>
        <v>5.0588235294117645</v>
      </c>
      <c r="T206" s="37">
        <f t="shared" ref="T206:T224" si="56">IF(T183="",NA(),SUM(C183:T183)/COUNTIF(C183:T183,"&gt;0"))</f>
        <v>5</v>
      </c>
      <c r="U206" s="37">
        <f t="shared" ref="U206:U224" si="57">IF(U183="",NA(),SUM(C183:U183)/COUNTIF(C183:U183,"&gt;0"))</f>
        <v>5</v>
      </c>
      <c r="V206" s="37">
        <f t="shared" ref="V206:V224" si="58">IF(V183="",NA(),SUM(C183:V183)/COUNTIF(C183:V183,"&gt;0"))</f>
        <v>5.05</v>
      </c>
      <c r="W206" s="37">
        <f t="shared" ref="W206:W224" si="59">IF(W183="",NA(),SUM(C183:W183)/COUNTIF(C183:W183,"&gt;0"))</f>
        <v>5</v>
      </c>
      <c r="X206" s="37">
        <f t="shared" ref="X206:X224" si="60">IF(X183="",NA(),SUM(C183:X183)/COUNTIF(C183:X183,"&gt;0"))</f>
        <v>4.9545454545454541</v>
      </c>
      <c r="Y206" s="37">
        <f t="shared" ref="Y206:Y224" si="61">IF(Y183="",NA(),SUM(C183:Y183)/COUNTIF(C183:Y183,"&gt;0"))</f>
        <v>4.8695652173913047</v>
      </c>
      <c r="Z206" s="37">
        <f t="shared" ref="Z206:Z224" si="62">IF(Z183="",NA(),SUM(C183:Z183)/COUNTIF(C183:Z183,"&gt;0"))</f>
        <v>4.875</v>
      </c>
      <c r="AA206" s="37">
        <f t="shared" ref="AA206:AA224" si="63">IF(AA183="",NA(),SUM(C183:AA183)/COUNTIF(C183:AA183,"&gt;0"))</f>
        <v>4.84</v>
      </c>
      <c r="AB206" s="37">
        <f t="shared" ref="AB206:AB224" si="64">IF(AB183="",NA(),SUM(C183:AB183)/COUNTIF(C183:AB183,"&gt;0"))</f>
        <v>4.8076923076923075</v>
      </c>
      <c r="AC206" s="37">
        <f t="shared" ref="AC206:AC224" si="65">IF(AC183="",NA(),SUM(C183:AC183)/COUNTIF(C183:AC183,"&gt;0"))</f>
        <v>4.7777777777777777</v>
      </c>
      <c r="AD206" s="37">
        <f t="shared" ref="AD206:AD224" si="66">IF(AD183="",NA(),SUM(C183:AD183)/COUNTIF(C183:AD183,"&gt;0"))</f>
        <v>4.8214285714285712</v>
      </c>
      <c r="AE206" s="37">
        <f t="shared" ref="AE206:AE224" si="67">IF(AE183="",NA(),SUM(C183:AE183)/COUNTIF(C183:AE183,"&gt;0"))</f>
        <v>4.8620689655172411</v>
      </c>
      <c r="AF206" s="37">
        <f t="shared" ref="AF206:AF224" si="68">IF(AF183="",NA(),SUM(C183:AF183)/COUNTIF(C183:AF183,"&gt;0"))</f>
        <v>4.8666666666666663</v>
      </c>
      <c r="AG206" s="37">
        <f t="shared" ref="AG206:AG224" si="69">IF(AG183="",NA(),SUM(C183:AG183)/COUNTIF(C183:AG183,"&gt;0"))</f>
        <v>4.870967741935484</v>
      </c>
      <c r="AH206" s="37">
        <f t="shared" ref="AH206:AH224" si="70">IF(AH183="",NA(),SUM(C183:AH183)/COUNTIF(C183:AH183,"&gt;0"))</f>
        <v>4.84375</v>
      </c>
      <c r="AI206" s="37">
        <f t="shared" ref="AI206:AI224" si="71">IF(AI183="",NA(),SUM(C183:AI183)/COUNTIF(C183:AI183,"&gt;0"))</f>
        <v>4.8787878787878789</v>
      </c>
      <c r="AJ206" s="37">
        <f t="shared" ref="AJ206:AJ224" si="72">IF(AJ183="",NA(),SUM(C183:AJ183)/COUNTIF(C183:AJ183,"&gt;0"))</f>
        <v>4.9117647058823533</v>
      </c>
      <c r="AK206" s="37">
        <f t="shared" ref="AK206:AK224" si="73">IF(AK183="",NA(),SUM(C183:AK183)/COUNTIF(C183:AK183,"&gt;0"))</f>
        <v>4.8857142857142861</v>
      </c>
      <c r="AL206" s="37">
        <f t="shared" ref="AL206:AL224" si="74">IF(AL183="",NA(),SUM(C183:AL183)/COUNTIF(C183:AL183,"&gt;0"))</f>
        <v>4.833333333333333</v>
      </c>
      <c r="AM206" s="37">
        <f t="shared" ref="AM206:AM224" si="75">IF(AM183="",NA(),SUM(C183:AM183)/COUNTIF(C183:AM183,"&gt;0"))</f>
        <v>4.8648648648648649</v>
      </c>
      <c r="AN206" s="48">
        <f t="shared" ref="AN206:AN224" si="76">IF(AN183="",NA(),SUM(C183:AN183)/COUNTIF(C183:AN183,"&gt;0"))</f>
        <v>4.9473684210526319</v>
      </c>
      <c r="AO206" s="49"/>
    </row>
    <row r="207" spans="1:82" x14ac:dyDescent="0.25">
      <c r="A207" s="37" t="str">
        <f>Accueil!C15</f>
        <v>Remi</v>
      </c>
      <c r="B207" s="37"/>
      <c r="C207" s="37">
        <f t="shared" si="39"/>
        <v>6</v>
      </c>
      <c r="D207" s="37">
        <f t="shared" si="40"/>
        <v>5</v>
      </c>
      <c r="E207" s="37">
        <f t="shared" si="41"/>
        <v>4.666666666666667</v>
      </c>
      <c r="F207" s="37">
        <f t="shared" si="42"/>
        <v>5</v>
      </c>
      <c r="G207" s="37">
        <f t="shared" si="43"/>
        <v>4.8</v>
      </c>
      <c r="H207" s="37">
        <f t="shared" si="44"/>
        <v>4.833333333333333</v>
      </c>
      <c r="I207" s="37">
        <f t="shared" si="45"/>
        <v>4.7142857142857144</v>
      </c>
      <c r="J207" s="37">
        <f t="shared" si="46"/>
        <v>4.375</v>
      </c>
      <c r="K207" s="37">
        <f t="shared" si="47"/>
        <v>4.333333333333333</v>
      </c>
      <c r="L207" s="37">
        <f t="shared" si="48"/>
        <v>4.0999999999999996</v>
      </c>
      <c r="M207" s="37">
        <f t="shared" si="49"/>
        <v>4.3636363636363633</v>
      </c>
      <c r="N207" s="37">
        <f t="shared" si="50"/>
        <v>4.333333333333333</v>
      </c>
      <c r="O207" s="37">
        <f t="shared" si="51"/>
        <v>4.384615384615385</v>
      </c>
      <c r="P207" s="37">
        <f t="shared" si="52"/>
        <v>4.5714285714285712</v>
      </c>
      <c r="Q207" s="37">
        <f t="shared" si="53"/>
        <v>4.666666666666667</v>
      </c>
      <c r="R207" s="37">
        <f t="shared" si="54"/>
        <v>4.625</v>
      </c>
      <c r="S207" s="37">
        <f t="shared" si="55"/>
        <v>4.6470588235294121</v>
      </c>
      <c r="T207" s="37">
        <f t="shared" si="56"/>
        <v>4.7222222222222223</v>
      </c>
      <c r="U207" s="37">
        <f t="shared" si="57"/>
        <v>4.7894736842105265</v>
      </c>
      <c r="V207" s="37">
        <f t="shared" si="58"/>
        <v>4.7</v>
      </c>
      <c r="W207" s="37">
        <f t="shared" si="59"/>
        <v>4.7619047619047619</v>
      </c>
      <c r="X207" s="37">
        <f t="shared" si="60"/>
        <v>4.6818181818181817</v>
      </c>
      <c r="Y207" s="37">
        <f t="shared" si="61"/>
        <v>4.6956521739130439</v>
      </c>
      <c r="Z207" s="37">
        <f t="shared" si="62"/>
        <v>4.75</v>
      </c>
      <c r="AA207" s="37">
        <f t="shared" si="63"/>
        <v>4.76</v>
      </c>
      <c r="AB207" s="37">
        <f t="shared" si="64"/>
        <v>4.7692307692307692</v>
      </c>
      <c r="AC207" s="37">
        <f t="shared" si="65"/>
        <v>4.7777777777777777</v>
      </c>
      <c r="AD207" s="37">
        <f t="shared" si="66"/>
        <v>4.7857142857142856</v>
      </c>
      <c r="AE207" s="37">
        <f t="shared" si="67"/>
        <v>4.8275862068965516</v>
      </c>
      <c r="AF207" s="37">
        <f t="shared" si="68"/>
        <v>4.8666666666666663</v>
      </c>
      <c r="AG207" s="37">
        <f t="shared" si="69"/>
        <v>4.903225806451613</v>
      </c>
      <c r="AH207" s="37">
        <f t="shared" si="70"/>
        <v>4.875</v>
      </c>
      <c r="AI207" s="37">
        <f t="shared" si="71"/>
        <v>4.8787878787878789</v>
      </c>
      <c r="AJ207" s="37">
        <f t="shared" si="72"/>
        <v>4.9411764705882355</v>
      </c>
      <c r="AK207" s="37">
        <f t="shared" si="73"/>
        <v>4.9428571428571431</v>
      </c>
      <c r="AL207" s="37">
        <f t="shared" si="74"/>
        <v>4.8888888888888893</v>
      </c>
      <c r="AM207" s="37">
        <f t="shared" si="75"/>
        <v>4.8648648648648649</v>
      </c>
      <c r="AN207" s="48">
        <f t="shared" si="76"/>
        <v>4.8947368421052628</v>
      </c>
      <c r="AO207" s="49"/>
    </row>
    <row r="208" spans="1:82" x14ac:dyDescent="0.25">
      <c r="A208" s="37" t="str">
        <f>Accueil!C16</f>
        <v>Régis</v>
      </c>
      <c r="B208" s="37"/>
      <c r="C208" s="37">
        <f t="shared" si="39"/>
        <v>5</v>
      </c>
      <c r="D208" s="37">
        <f t="shared" si="40"/>
        <v>5</v>
      </c>
      <c r="E208" s="37">
        <f t="shared" si="41"/>
        <v>4.666666666666667</v>
      </c>
      <c r="F208" s="37">
        <f t="shared" si="42"/>
        <v>5</v>
      </c>
      <c r="G208" s="37">
        <f t="shared" si="43"/>
        <v>4.8</v>
      </c>
      <c r="H208" s="37">
        <f t="shared" si="44"/>
        <v>5</v>
      </c>
      <c r="I208" s="37">
        <f t="shared" si="45"/>
        <v>5.1428571428571432</v>
      </c>
      <c r="J208" s="37">
        <f t="shared" si="46"/>
        <v>5</v>
      </c>
      <c r="K208" s="37">
        <f t="shared" si="47"/>
        <v>4.8888888888888893</v>
      </c>
      <c r="L208" s="37">
        <f t="shared" si="48"/>
        <v>4.7</v>
      </c>
      <c r="M208" s="37">
        <f t="shared" si="49"/>
        <v>4.8181818181818183</v>
      </c>
      <c r="N208" s="37">
        <f t="shared" si="50"/>
        <v>4.916666666666667</v>
      </c>
      <c r="O208" s="37">
        <f t="shared" si="51"/>
        <v>4.8461538461538458</v>
      </c>
      <c r="P208" s="37">
        <f t="shared" si="52"/>
        <v>4.8571428571428568</v>
      </c>
      <c r="Q208" s="37">
        <f t="shared" si="53"/>
        <v>4.8666666666666663</v>
      </c>
      <c r="R208" s="37">
        <f t="shared" si="54"/>
        <v>4.75</v>
      </c>
      <c r="S208" s="37">
        <f t="shared" si="55"/>
        <v>4.7647058823529411</v>
      </c>
      <c r="T208" s="37">
        <f t="shared" si="56"/>
        <v>4.9444444444444446</v>
      </c>
      <c r="U208" s="37">
        <f t="shared" si="57"/>
        <v>4.9473684210526319</v>
      </c>
      <c r="V208" s="37">
        <f t="shared" si="58"/>
        <v>4.8499999999999996</v>
      </c>
      <c r="W208" s="37">
        <f t="shared" si="59"/>
        <v>4.8095238095238093</v>
      </c>
      <c r="X208" s="37">
        <f t="shared" si="60"/>
        <v>4.8181818181818183</v>
      </c>
      <c r="Y208" s="37">
        <f t="shared" si="61"/>
        <v>4.8260869565217392</v>
      </c>
      <c r="Z208" s="37">
        <f t="shared" si="62"/>
        <v>4.791666666666667</v>
      </c>
      <c r="AA208" s="37">
        <f t="shared" si="63"/>
        <v>4.76</v>
      </c>
      <c r="AB208" s="37">
        <f t="shared" si="64"/>
        <v>4.6538461538461542</v>
      </c>
      <c r="AC208" s="37">
        <f t="shared" si="65"/>
        <v>4.6296296296296298</v>
      </c>
      <c r="AD208" s="37">
        <f t="shared" si="66"/>
        <v>4.6785714285714288</v>
      </c>
      <c r="AE208" s="37">
        <f t="shared" si="67"/>
        <v>4.7586206896551726</v>
      </c>
      <c r="AF208" s="37">
        <f t="shared" si="68"/>
        <v>4.666666666666667</v>
      </c>
      <c r="AG208" s="37">
        <f t="shared" si="69"/>
        <v>4.709677419354839</v>
      </c>
      <c r="AH208" s="37">
        <f t="shared" si="70"/>
        <v>4.78125</v>
      </c>
      <c r="AI208" s="37">
        <f t="shared" si="71"/>
        <v>4.7575757575757578</v>
      </c>
      <c r="AJ208" s="37">
        <f t="shared" si="72"/>
        <v>4.7941176470588234</v>
      </c>
      <c r="AK208" s="37">
        <f t="shared" si="73"/>
        <v>4.7714285714285714</v>
      </c>
      <c r="AL208" s="37">
        <f t="shared" si="74"/>
        <v>4.7777777777777777</v>
      </c>
      <c r="AM208" s="37">
        <f t="shared" si="75"/>
        <v>4.756756756756757</v>
      </c>
      <c r="AN208" s="48">
        <f t="shared" si="76"/>
        <v>4.8157894736842106</v>
      </c>
      <c r="AO208" s="49"/>
    </row>
    <row r="209" spans="1:41" x14ac:dyDescent="0.25">
      <c r="A209" s="37" t="str">
        <f>Accueil!C17</f>
        <v>Alia</v>
      </c>
      <c r="B209" s="37"/>
      <c r="C209" s="37">
        <f t="shared" si="39"/>
        <v>5</v>
      </c>
      <c r="D209" s="37">
        <f t="shared" si="40"/>
        <v>7</v>
      </c>
      <c r="E209" s="37">
        <f t="shared" si="41"/>
        <v>6.333333333333333</v>
      </c>
      <c r="F209" s="37">
        <f t="shared" si="42"/>
        <v>6</v>
      </c>
      <c r="G209" s="37">
        <f t="shared" si="43"/>
        <v>5.4</v>
      </c>
      <c r="H209" s="37">
        <f t="shared" si="44"/>
        <v>5.333333333333333</v>
      </c>
      <c r="I209" s="37">
        <f t="shared" si="45"/>
        <v>5</v>
      </c>
      <c r="J209" s="37">
        <f t="shared" si="46"/>
        <v>4.75</v>
      </c>
      <c r="K209" s="37">
        <f t="shared" si="47"/>
        <v>4.8888888888888893</v>
      </c>
      <c r="L209" s="37">
        <f t="shared" si="48"/>
        <v>4.7</v>
      </c>
      <c r="M209" s="37">
        <f t="shared" si="49"/>
        <v>4.9090909090909092</v>
      </c>
      <c r="N209" s="37">
        <f t="shared" si="50"/>
        <v>5</v>
      </c>
      <c r="O209" s="37">
        <f t="shared" si="51"/>
        <v>4.8461538461538458</v>
      </c>
      <c r="P209" s="37">
        <f t="shared" si="52"/>
        <v>4.7857142857142856</v>
      </c>
      <c r="Q209" s="37">
        <f t="shared" si="53"/>
        <v>4.666666666666667</v>
      </c>
      <c r="R209" s="37">
        <f t="shared" si="54"/>
        <v>4.625</v>
      </c>
      <c r="S209" s="37">
        <f t="shared" si="55"/>
        <v>4.7058823529411766</v>
      </c>
      <c r="T209" s="37">
        <f t="shared" si="56"/>
        <v>4.7222222222222223</v>
      </c>
      <c r="U209" s="37">
        <f t="shared" si="57"/>
        <v>4.8421052631578947</v>
      </c>
      <c r="V209" s="37">
        <f t="shared" si="58"/>
        <v>4.8</v>
      </c>
      <c r="W209" s="37">
        <f t="shared" si="59"/>
        <v>4.7619047619047619</v>
      </c>
      <c r="X209" s="37">
        <f t="shared" si="60"/>
        <v>4.7727272727272725</v>
      </c>
      <c r="Y209" s="37">
        <f t="shared" si="61"/>
        <v>4.7391304347826084</v>
      </c>
      <c r="Z209" s="37">
        <f t="shared" si="62"/>
        <v>4.75</v>
      </c>
      <c r="AA209" s="37">
        <f t="shared" si="63"/>
        <v>4.76</v>
      </c>
      <c r="AB209" s="37">
        <f t="shared" si="64"/>
        <v>4.7692307692307692</v>
      </c>
      <c r="AC209" s="37">
        <f t="shared" si="65"/>
        <v>4.7037037037037033</v>
      </c>
      <c r="AD209" s="37">
        <f t="shared" si="66"/>
        <v>4.7142857142857144</v>
      </c>
      <c r="AE209" s="37">
        <f t="shared" si="67"/>
        <v>4.7931034482758621</v>
      </c>
      <c r="AF209" s="37">
        <f t="shared" si="68"/>
        <v>4.833333333333333</v>
      </c>
      <c r="AG209" s="37">
        <f t="shared" si="69"/>
        <v>4.870967741935484</v>
      </c>
      <c r="AH209" s="37">
        <f t="shared" si="70"/>
        <v>4.84375</v>
      </c>
      <c r="AI209" s="37">
        <f t="shared" si="71"/>
        <v>4.8181818181818183</v>
      </c>
      <c r="AJ209" s="37">
        <f t="shared" si="72"/>
        <v>4.8529411764705879</v>
      </c>
      <c r="AK209" s="37">
        <f t="shared" si="73"/>
        <v>4.8</v>
      </c>
      <c r="AL209" s="37">
        <f t="shared" si="74"/>
        <v>4.7777777777777777</v>
      </c>
      <c r="AM209" s="37">
        <f t="shared" si="75"/>
        <v>4.756756756756757</v>
      </c>
      <c r="AN209" s="48">
        <f t="shared" si="76"/>
        <v>4.7894736842105265</v>
      </c>
      <c r="AO209" s="49"/>
    </row>
    <row r="210" spans="1:41" x14ac:dyDescent="0.25">
      <c r="A210" s="37" t="str">
        <f>Accueil!C18</f>
        <v>Sarah</v>
      </c>
      <c r="B210" s="37"/>
      <c r="C210" s="37">
        <f t="shared" si="39"/>
        <v>4</v>
      </c>
      <c r="D210" s="37">
        <f t="shared" si="40"/>
        <v>4.5</v>
      </c>
      <c r="E210" s="37">
        <f t="shared" si="41"/>
        <v>4.333333333333333</v>
      </c>
      <c r="F210" s="37">
        <f t="shared" si="42"/>
        <v>4.75</v>
      </c>
      <c r="G210" s="37">
        <f t="shared" si="43"/>
        <v>4.4000000000000004</v>
      </c>
      <c r="H210" s="37">
        <f t="shared" si="44"/>
        <v>4.833333333333333</v>
      </c>
      <c r="I210" s="37">
        <f t="shared" si="45"/>
        <v>4.4285714285714288</v>
      </c>
      <c r="J210" s="37">
        <f t="shared" si="46"/>
        <v>4.125</v>
      </c>
      <c r="K210" s="37">
        <f t="shared" si="47"/>
        <v>4</v>
      </c>
      <c r="L210" s="37">
        <f t="shared" si="48"/>
        <v>4</v>
      </c>
      <c r="M210" s="37">
        <f t="shared" si="49"/>
        <v>4.0909090909090908</v>
      </c>
      <c r="N210" s="37">
        <f t="shared" si="50"/>
        <v>4.333333333333333</v>
      </c>
      <c r="O210" s="37">
        <f t="shared" si="51"/>
        <v>4.2307692307692308</v>
      </c>
      <c r="P210" s="37">
        <f t="shared" si="52"/>
        <v>4.2857142857142856</v>
      </c>
      <c r="Q210" s="37">
        <f t="shared" si="53"/>
        <v>4.4000000000000004</v>
      </c>
      <c r="R210" s="37">
        <f t="shared" si="54"/>
        <v>4.5</v>
      </c>
      <c r="S210" s="37">
        <f t="shared" si="55"/>
        <v>4.5294117647058822</v>
      </c>
      <c r="T210" s="37">
        <f t="shared" si="56"/>
        <v>4.6111111111111107</v>
      </c>
      <c r="U210" s="37">
        <f t="shared" si="57"/>
        <v>4.6842105263157894</v>
      </c>
      <c r="V210" s="37">
        <f t="shared" si="58"/>
        <v>4.75</v>
      </c>
      <c r="W210" s="37">
        <f t="shared" si="59"/>
        <v>4.666666666666667</v>
      </c>
      <c r="X210" s="37">
        <f t="shared" si="60"/>
        <v>4.6818181818181817</v>
      </c>
      <c r="Y210" s="37">
        <f t="shared" si="61"/>
        <v>4.6521739130434785</v>
      </c>
      <c r="Z210" s="37">
        <f t="shared" si="62"/>
        <v>4.75</v>
      </c>
      <c r="AA210" s="37">
        <f t="shared" si="63"/>
        <v>4.8</v>
      </c>
      <c r="AB210" s="37">
        <f t="shared" si="64"/>
        <v>4.8076923076923075</v>
      </c>
      <c r="AC210" s="37">
        <f t="shared" si="65"/>
        <v>4.7037037037037033</v>
      </c>
      <c r="AD210" s="37">
        <f t="shared" si="66"/>
        <v>4.7142857142857144</v>
      </c>
      <c r="AE210" s="37">
        <f t="shared" si="67"/>
        <v>4.7586206896551726</v>
      </c>
      <c r="AF210" s="37">
        <f t="shared" si="68"/>
        <v>4.7</v>
      </c>
      <c r="AG210" s="37">
        <f t="shared" si="69"/>
        <v>4.806451612903226</v>
      </c>
      <c r="AH210" s="37">
        <f t="shared" si="70"/>
        <v>4.78125</v>
      </c>
      <c r="AI210" s="37">
        <f t="shared" si="71"/>
        <v>4.7878787878787881</v>
      </c>
      <c r="AJ210" s="37">
        <f t="shared" si="72"/>
        <v>4.8235294117647056</v>
      </c>
      <c r="AK210" s="37">
        <f t="shared" si="73"/>
        <v>4.7714285714285714</v>
      </c>
      <c r="AL210" s="37">
        <f t="shared" si="74"/>
        <v>4.75</v>
      </c>
      <c r="AM210" s="37">
        <f t="shared" si="75"/>
        <v>4.7027027027027026</v>
      </c>
      <c r="AN210" s="48">
        <f t="shared" si="76"/>
        <v>4.7368421052631575</v>
      </c>
      <c r="AO210" s="49"/>
    </row>
    <row r="211" spans="1:41" x14ac:dyDescent="0.25">
      <c r="A211" s="37" t="str">
        <f>Accueil!C19</f>
        <v>Mélanie</v>
      </c>
      <c r="B211" s="37"/>
      <c r="C211" s="37">
        <f t="shared" si="39"/>
        <v>6</v>
      </c>
      <c r="D211" s="37">
        <f t="shared" si="40"/>
        <v>6.5</v>
      </c>
      <c r="E211" s="37">
        <f t="shared" si="41"/>
        <v>5.666666666666667</v>
      </c>
      <c r="F211" s="37">
        <f t="shared" si="42"/>
        <v>4.75</v>
      </c>
      <c r="G211" s="37">
        <f t="shared" si="43"/>
        <v>4.8</v>
      </c>
      <c r="H211" s="37">
        <f t="shared" si="44"/>
        <v>4.5</v>
      </c>
      <c r="I211" s="37">
        <f t="shared" si="45"/>
        <v>4.7142857142857144</v>
      </c>
      <c r="J211" s="37">
        <f t="shared" si="46"/>
        <v>4.625</v>
      </c>
      <c r="K211" s="37">
        <f t="shared" si="47"/>
        <v>4.5555555555555554</v>
      </c>
      <c r="L211" s="37">
        <f t="shared" si="48"/>
        <v>4.3</v>
      </c>
      <c r="M211" s="37">
        <f t="shared" si="49"/>
        <v>4.1818181818181817</v>
      </c>
      <c r="N211" s="37">
        <f t="shared" si="50"/>
        <v>4.25</v>
      </c>
      <c r="O211" s="37">
        <f t="shared" si="51"/>
        <v>4</v>
      </c>
      <c r="P211" s="37">
        <f t="shared" si="52"/>
        <v>4.0714285714285712</v>
      </c>
      <c r="Q211" s="37">
        <f t="shared" si="53"/>
        <v>4</v>
      </c>
      <c r="R211" s="37">
        <f t="shared" si="54"/>
        <v>3.875</v>
      </c>
      <c r="S211" s="37">
        <f t="shared" si="55"/>
        <v>3.8235294117647061</v>
      </c>
      <c r="T211" s="37">
        <f t="shared" si="56"/>
        <v>4.0555555555555554</v>
      </c>
      <c r="U211" s="37">
        <f t="shared" si="57"/>
        <v>4.2105263157894735</v>
      </c>
      <c r="V211" s="37">
        <f t="shared" si="58"/>
        <v>4.1500000000000004</v>
      </c>
      <c r="W211" s="37">
        <f t="shared" si="59"/>
        <v>4.1904761904761907</v>
      </c>
      <c r="X211" s="37">
        <f t="shared" si="60"/>
        <v>4.2727272727272725</v>
      </c>
      <c r="Y211" s="37">
        <f t="shared" si="61"/>
        <v>4.1304347826086953</v>
      </c>
      <c r="Z211" s="37">
        <f t="shared" si="62"/>
        <v>4.125</v>
      </c>
      <c r="AA211" s="37">
        <f t="shared" si="63"/>
        <v>4.16</v>
      </c>
      <c r="AB211" s="37">
        <f t="shared" si="64"/>
        <v>4.2307692307692308</v>
      </c>
      <c r="AC211" s="37">
        <f t="shared" si="65"/>
        <v>4.1481481481481479</v>
      </c>
      <c r="AD211" s="37">
        <f t="shared" si="66"/>
        <v>4.2142857142857144</v>
      </c>
      <c r="AE211" s="37">
        <f t="shared" si="67"/>
        <v>4.2758620689655169</v>
      </c>
      <c r="AF211" s="37">
        <f t="shared" si="68"/>
        <v>4.3</v>
      </c>
      <c r="AG211" s="37">
        <f t="shared" si="69"/>
        <v>4.354838709677419</v>
      </c>
      <c r="AH211" s="37">
        <f t="shared" si="70"/>
        <v>4.4375</v>
      </c>
      <c r="AI211" s="37">
        <f t="shared" si="71"/>
        <v>4.4242424242424239</v>
      </c>
      <c r="AJ211" s="37">
        <f t="shared" si="72"/>
        <v>4.4411764705882355</v>
      </c>
      <c r="AK211" s="37">
        <f t="shared" si="73"/>
        <v>4.4000000000000004</v>
      </c>
      <c r="AL211" s="37">
        <f t="shared" si="74"/>
        <v>4.3888888888888893</v>
      </c>
      <c r="AM211" s="37">
        <f t="shared" si="75"/>
        <v>4.3783783783783781</v>
      </c>
      <c r="AN211" s="48">
        <f t="shared" si="76"/>
        <v>4.3684210526315788</v>
      </c>
      <c r="AO211" s="49"/>
    </row>
    <row r="212" spans="1:41" x14ac:dyDescent="0.25">
      <c r="A212" s="37" t="str">
        <f>Accueil!C20</f>
        <v>Laura</v>
      </c>
      <c r="B212" s="37"/>
      <c r="C212" s="37">
        <f t="shared" si="39"/>
        <v>5</v>
      </c>
      <c r="D212" s="37">
        <f t="shared" si="40"/>
        <v>5.5</v>
      </c>
      <c r="E212" s="37">
        <f t="shared" si="41"/>
        <v>4.666666666666667</v>
      </c>
      <c r="F212" s="37">
        <f t="shared" si="42"/>
        <v>4</v>
      </c>
      <c r="G212" s="37">
        <f t="shared" si="43"/>
        <v>3.6</v>
      </c>
      <c r="H212" s="37">
        <f t="shared" si="44"/>
        <v>3.6</v>
      </c>
      <c r="I212" s="37">
        <f t="shared" si="45"/>
        <v>3.5</v>
      </c>
      <c r="J212" s="37">
        <f t="shared" si="46"/>
        <v>3.5714285714285716</v>
      </c>
      <c r="K212" s="37">
        <f t="shared" si="47"/>
        <v>3.5714285714285716</v>
      </c>
      <c r="L212" s="37">
        <f t="shared" si="48"/>
        <v>3.5714285714285716</v>
      </c>
      <c r="M212" s="37">
        <f t="shared" si="49"/>
        <v>3.5714285714285716</v>
      </c>
      <c r="N212" s="37">
        <f t="shared" si="50"/>
        <v>3.5714285714285716</v>
      </c>
      <c r="O212" s="37">
        <f t="shared" si="51"/>
        <v>3.5714285714285716</v>
      </c>
      <c r="P212" s="37">
        <f t="shared" si="52"/>
        <v>3.5714285714285716</v>
      </c>
      <c r="Q212" s="37">
        <f t="shared" si="53"/>
        <v>3.5714285714285716</v>
      </c>
      <c r="R212" s="37">
        <f t="shared" si="54"/>
        <v>3.5714285714285716</v>
      </c>
      <c r="S212" s="37">
        <f t="shared" si="55"/>
        <v>3.5714285714285716</v>
      </c>
      <c r="T212" s="37">
        <f t="shared" si="56"/>
        <v>3.5714285714285716</v>
      </c>
      <c r="U212" s="37">
        <f t="shared" si="57"/>
        <v>3.5714285714285716</v>
      </c>
      <c r="V212" s="37">
        <f t="shared" si="58"/>
        <v>3.5714285714285716</v>
      </c>
      <c r="W212" s="37">
        <f t="shared" si="59"/>
        <v>3.5714285714285716</v>
      </c>
      <c r="X212" s="37">
        <f t="shared" si="60"/>
        <v>3.5714285714285716</v>
      </c>
      <c r="Y212" s="37">
        <f t="shared" si="61"/>
        <v>3.5714285714285716</v>
      </c>
      <c r="Z212" s="37">
        <f t="shared" si="62"/>
        <v>3.5714285714285716</v>
      </c>
      <c r="AA212" s="37">
        <f t="shared" si="63"/>
        <v>3.5714285714285716</v>
      </c>
      <c r="AB212" s="37">
        <f t="shared" si="64"/>
        <v>3.5714285714285716</v>
      </c>
      <c r="AC212" s="37">
        <f t="shared" si="65"/>
        <v>3.5714285714285716</v>
      </c>
      <c r="AD212" s="37">
        <f t="shared" si="66"/>
        <v>3.5714285714285716</v>
      </c>
      <c r="AE212" s="37">
        <f t="shared" si="67"/>
        <v>3.5714285714285716</v>
      </c>
      <c r="AF212" s="37">
        <f t="shared" si="68"/>
        <v>3.5714285714285716</v>
      </c>
      <c r="AG212" s="37">
        <f t="shared" si="69"/>
        <v>3.5714285714285716</v>
      </c>
      <c r="AH212" s="37">
        <f t="shared" si="70"/>
        <v>3.5714285714285716</v>
      </c>
      <c r="AI212" s="37">
        <f t="shared" si="71"/>
        <v>3.5714285714285716</v>
      </c>
      <c r="AJ212" s="37">
        <f t="shared" si="72"/>
        <v>3.5714285714285716</v>
      </c>
      <c r="AK212" s="37">
        <f t="shared" si="73"/>
        <v>3.5714285714285716</v>
      </c>
      <c r="AL212" s="37">
        <f t="shared" si="74"/>
        <v>3.5714285714285716</v>
      </c>
      <c r="AM212" s="37">
        <f t="shared" si="75"/>
        <v>3.5714285714285716</v>
      </c>
      <c r="AN212" s="48">
        <f t="shared" si="76"/>
        <v>3.5714285714285716</v>
      </c>
      <c r="AO212" s="49"/>
    </row>
    <row r="213" spans="1:41" x14ac:dyDescent="0.25">
      <c r="A213" s="37" t="str">
        <f>Accueil!C21</f>
        <v>Renoda</v>
      </c>
      <c r="B213" s="37"/>
      <c r="C213" s="37">
        <f t="shared" si="39"/>
        <v>6</v>
      </c>
      <c r="D213" s="37">
        <f t="shared" si="40"/>
        <v>6</v>
      </c>
      <c r="E213" s="37">
        <f t="shared" si="41"/>
        <v>6</v>
      </c>
      <c r="F213" s="37">
        <f t="shared" si="42"/>
        <v>6</v>
      </c>
      <c r="G213" s="37">
        <f t="shared" si="43"/>
        <v>6</v>
      </c>
      <c r="H213" s="37">
        <f t="shared" si="44"/>
        <v>6</v>
      </c>
      <c r="I213" s="37">
        <f t="shared" si="45"/>
        <v>6</v>
      </c>
      <c r="J213" s="37">
        <f t="shared" si="46"/>
        <v>6</v>
      </c>
      <c r="K213" s="37">
        <f t="shared" si="47"/>
        <v>6</v>
      </c>
      <c r="L213" s="37">
        <f t="shared" si="48"/>
        <v>6</v>
      </c>
      <c r="M213" s="37">
        <f t="shared" si="49"/>
        <v>6</v>
      </c>
      <c r="N213" s="37">
        <f t="shared" si="50"/>
        <v>6</v>
      </c>
      <c r="O213" s="37">
        <f t="shared" si="51"/>
        <v>6</v>
      </c>
      <c r="P213" s="37">
        <f t="shared" si="52"/>
        <v>6</v>
      </c>
      <c r="Q213" s="37">
        <f t="shared" si="53"/>
        <v>6</v>
      </c>
      <c r="R213" s="37">
        <f t="shared" si="54"/>
        <v>6</v>
      </c>
      <c r="S213" s="37">
        <f t="shared" si="55"/>
        <v>6</v>
      </c>
      <c r="T213" s="37">
        <f t="shared" si="56"/>
        <v>6</v>
      </c>
      <c r="U213" s="37">
        <f t="shared" si="57"/>
        <v>6</v>
      </c>
      <c r="V213" s="37">
        <f t="shared" si="58"/>
        <v>6</v>
      </c>
      <c r="W213" s="37">
        <f t="shared" si="59"/>
        <v>6</v>
      </c>
      <c r="X213" s="37">
        <f t="shared" si="60"/>
        <v>6</v>
      </c>
      <c r="Y213" s="37">
        <f t="shared" si="61"/>
        <v>6</v>
      </c>
      <c r="Z213" s="37">
        <f t="shared" si="62"/>
        <v>6</v>
      </c>
      <c r="AA213" s="37">
        <f t="shared" si="63"/>
        <v>6</v>
      </c>
      <c r="AB213" s="37">
        <f t="shared" si="64"/>
        <v>6</v>
      </c>
      <c r="AC213" s="37">
        <f t="shared" si="65"/>
        <v>6</v>
      </c>
      <c r="AD213" s="37">
        <f t="shared" si="66"/>
        <v>6</v>
      </c>
      <c r="AE213" s="37">
        <f t="shared" si="67"/>
        <v>6</v>
      </c>
      <c r="AF213" s="37">
        <f t="shared" si="68"/>
        <v>6</v>
      </c>
      <c r="AG213" s="37">
        <f t="shared" si="69"/>
        <v>6</v>
      </c>
      <c r="AH213" s="37">
        <f t="shared" si="70"/>
        <v>6</v>
      </c>
      <c r="AI213" s="37">
        <f t="shared" si="71"/>
        <v>6</v>
      </c>
      <c r="AJ213" s="37">
        <f t="shared" si="72"/>
        <v>6</v>
      </c>
      <c r="AK213" s="37">
        <f t="shared" si="73"/>
        <v>6</v>
      </c>
      <c r="AL213" s="37">
        <f t="shared" si="74"/>
        <v>6</v>
      </c>
      <c r="AM213" s="37">
        <f t="shared" si="75"/>
        <v>6</v>
      </c>
      <c r="AN213" s="48">
        <f t="shared" si="76"/>
        <v>6</v>
      </c>
      <c r="AO213" s="49"/>
    </row>
    <row r="214" spans="1:41" x14ac:dyDescent="0.25">
      <c r="A214" s="37">
        <f>Accueil!C22</f>
        <v>10</v>
      </c>
      <c r="B214" s="37"/>
      <c r="C214" s="37" t="e">
        <f t="shared" si="39"/>
        <v>#DIV/0!</v>
      </c>
      <c r="D214" s="37" t="e">
        <f t="shared" si="40"/>
        <v>#DIV/0!</v>
      </c>
      <c r="E214" s="37" t="e">
        <f t="shared" si="41"/>
        <v>#DIV/0!</v>
      </c>
      <c r="F214" s="37" t="e">
        <f t="shared" si="42"/>
        <v>#DIV/0!</v>
      </c>
      <c r="G214" s="37" t="e">
        <f t="shared" si="43"/>
        <v>#DIV/0!</v>
      </c>
      <c r="H214" s="37" t="e">
        <f t="shared" si="44"/>
        <v>#DIV/0!</v>
      </c>
      <c r="I214" s="37" t="e">
        <f t="shared" si="45"/>
        <v>#DIV/0!</v>
      </c>
      <c r="J214" s="37" t="e">
        <f t="shared" si="46"/>
        <v>#DIV/0!</v>
      </c>
      <c r="K214" s="37" t="e">
        <f t="shared" si="47"/>
        <v>#DIV/0!</v>
      </c>
      <c r="L214" s="37" t="e">
        <f t="shared" si="48"/>
        <v>#DIV/0!</v>
      </c>
      <c r="M214" s="37" t="e">
        <f t="shared" si="49"/>
        <v>#DIV/0!</v>
      </c>
      <c r="N214" s="37" t="e">
        <f t="shared" si="50"/>
        <v>#DIV/0!</v>
      </c>
      <c r="O214" s="37" t="e">
        <f t="shared" si="51"/>
        <v>#DIV/0!</v>
      </c>
      <c r="P214" s="37" t="e">
        <f t="shared" si="52"/>
        <v>#DIV/0!</v>
      </c>
      <c r="Q214" s="37" t="e">
        <f t="shared" si="53"/>
        <v>#DIV/0!</v>
      </c>
      <c r="R214" s="37" t="e">
        <f t="shared" si="54"/>
        <v>#DIV/0!</v>
      </c>
      <c r="S214" s="37" t="e">
        <f t="shared" si="55"/>
        <v>#DIV/0!</v>
      </c>
      <c r="T214" s="37" t="e">
        <f t="shared" si="56"/>
        <v>#DIV/0!</v>
      </c>
      <c r="U214" s="37" t="e">
        <f t="shared" si="57"/>
        <v>#DIV/0!</v>
      </c>
      <c r="V214" s="37" t="e">
        <f t="shared" si="58"/>
        <v>#DIV/0!</v>
      </c>
      <c r="W214" s="37" t="e">
        <f t="shared" si="59"/>
        <v>#DIV/0!</v>
      </c>
      <c r="X214" s="37" t="e">
        <f t="shared" si="60"/>
        <v>#DIV/0!</v>
      </c>
      <c r="Y214" s="37" t="e">
        <f t="shared" si="61"/>
        <v>#DIV/0!</v>
      </c>
      <c r="Z214" s="37" t="e">
        <f t="shared" si="62"/>
        <v>#DIV/0!</v>
      </c>
      <c r="AA214" s="37" t="e">
        <f t="shared" si="63"/>
        <v>#DIV/0!</v>
      </c>
      <c r="AB214" s="37" t="e">
        <f t="shared" si="64"/>
        <v>#DIV/0!</v>
      </c>
      <c r="AC214" s="37" t="e">
        <f t="shared" si="65"/>
        <v>#DIV/0!</v>
      </c>
      <c r="AD214" s="37" t="e">
        <f t="shared" si="66"/>
        <v>#DIV/0!</v>
      </c>
      <c r="AE214" s="37" t="e">
        <f t="shared" si="67"/>
        <v>#DIV/0!</v>
      </c>
      <c r="AF214" s="37" t="e">
        <f t="shared" si="68"/>
        <v>#DIV/0!</v>
      </c>
      <c r="AG214" s="37" t="e">
        <f t="shared" si="69"/>
        <v>#DIV/0!</v>
      </c>
      <c r="AH214" s="37" t="e">
        <f t="shared" si="70"/>
        <v>#DIV/0!</v>
      </c>
      <c r="AI214" s="37" t="e">
        <f t="shared" si="71"/>
        <v>#DIV/0!</v>
      </c>
      <c r="AJ214" s="37" t="e">
        <f t="shared" si="72"/>
        <v>#DIV/0!</v>
      </c>
      <c r="AK214" s="37" t="e">
        <f t="shared" si="73"/>
        <v>#DIV/0!</v>
      </c>
      <c r="AL214" s="37" t="e">
        <f t="shared" si="74"/>
        <v>#DIV/0!</v>
      </c>
      <c r="AM214" s="37" t="e">
        <f t="shared" si="75"/>
        <v>#DIV/0!</v>
      </c>
      <c r="AN214" s="48" t="e">
        <f t="shared" si="76"/>
        <v>#DIV/0!</v>
      </c>
      <c r="AO214" s="49"/>
    </row>
    <row r="215" spans="1:41" x14ac:dyDescent="0.25">
      <c r="A215" s="37">
        <f>Accueil!C23</f>
        <v>11</v>
      </c>
      <c r="B215" s="37"/>
      <c r="C215" s="37" t="e">
        <f t="shared" si="39"/>
        <v>#DIV/0!</v>
      </c>
      <c r="D215" s="37" t="e">
        <f t="shared" si="40"/>
        <v>#DIV/0!</v>
      </c>
      <c r="E215" s="37" t="e">
        <f t="shared" si="41"/>
        <v>#DIV/0!</v>
      </c>
      <c r="F215" s="37" t="e">
        <f t="shared" si="42"/>
        <v>#DIV/0!</v>
      </c>
      <c r="G215" s="37" t="e">
        <f t="shared" si="43"/>
        <v>#DIV/0!</v>
      </c>
      <c r="H215" s="37" t="e">
        <f t="shared" si="44"/>
        <v>#DIV/0!</v>
      </c>
      <c r="I215" s="37" t="e">
        <f t="shared" si="45"/>
        <v>#DIV/0!</v>
      </c>
      <c r="J215" s="37" t="e">
        <f t="shared" si="46"/>
        <v>#DIV/0!</v>
      </c>
      <c r="K215" s="37" t="e">
        <f t="shared" si="47"/>
        <v>#DIV/0!</v>
      </c>
      <c r="L215" s="37" t="e">
        <f t="shared" si="48"/>
        <v>#DIV/0!</v>
      </c>
      <c r="M215" s="37" t="e">
        <f t="shared" si="49"/>
        <v>#DIV/0!</v>
      </c>
      <c r="N215" s="37" t="e">
        <f t="shared" si="50"/>
        <v>#DIV/0!</v>
      </c>
      <c r="O215" s="37" t="e">
        <f t="shared" si="51"/>
        <v>#DIV/0!</v>
      </c>
      <c r="P215" s="37" t="e">
        <f t="shared" si="52"/>
        <v>#DIV/0!</v>
      </c>
      <c r="Q215" s="37" t="e">
        <f t="shared" si="53"/>
        <v>#DIV/0!</v>
      </c>
      <c r="R215" s="37" t="e">
        <f t="shared" si="54"/>
        <v>#DIV/0!</v>
      </c>
      <c r="S215" s="37" t="e">
        <f t="shared" si="55"/>
        <v>#DIV/0!</v>
      </c>
      <c r="T215" s="37" t="e">
        <f t="shared" si="56"/>
        <v>#DIV/0!</v>
      </c>
      <c r="U215" s="37" t="e">
        <f t="shared" si="57"/>
        <v>#DIV/0!</v>
      </c>
      <c r="V215" s="37" t="e">
        <f t="shared" si="58"/>
        <v>#DIV/0!</v>
      </c>
      <c r="W215" s="37" t="e">
        <f t="shared" si="59"/>
        <v>#DIV/0!</v>
      </c>
      <c r="X215" s="37" t="e">
        <f t="shared" si="60"/>
        <v>#DIV/0!</v>
      </c>
      <c r="Y215" s="37" t="e">
        <f t="shared" si="61"/>
        <v>#DIV/0!</v>
      </c>
      <c r="Z215" s="37" t="e">
        <f t="shared" si="62"/>
        <v>#DIV/0!</v>
      </c>
      <c r="AA215" s="37" t="e">
        <f t="shared" si="63"/>
        <v>#DIV/0!</v>
      </c>
      <c r="AB215" s="37" t="e">
        <f t="shared" si="64"/>
        <v>#DIV/0!</v>
      </c>
      <c r="AC215" s="37" t="e">
        <f t="shared" si="65"/>
        <v>#DIV/0!</v>
      </c>
      <c r="AD215" s="37" t="e">
        <f t="shared" si="66"/>
        <v>#DIV/0!</v>
      </c>
      <c r="AE215" s="37" t="e">
        <f t="shared" si="67"/>
        <v>#DIV/0!</v>
      </c>
      <c r="AF215" s="37" t="e">
        <f t="shared" si="68"/>
        <v>#DIV/0!</v>
      </c>
      <c r="AG215" s="37" t="e">
        <f t="shared" si="69"/>
        <v>#DIV/0!</v>
      </c>
      <c r="AH215" s="37" t="e">
        <f t="shared" si="70"/>
        <v>#DIV/0!</v>
      </c>
      <c r="AI215" s="37" t="e">
        <f t="shared" si="71"/>
        <v>#DIV/0!</v>
      </c>
      <c r="AJ215" s="37" t="e">
        <f t="shared" si="72"/>
        <v>#DIV/0!</v>
      </c>
      <c r="AK215" s="37" t="e">
        <f t="shared" si="73"/>
        <v>#DIV/0!</v>
      </c>
      <c r="AL215" s="37" t="e">
        <f t="shared" si="74"/>
        <v>#DIV/0!</v>
      </c>
      <c r="AM215" s="37" t="e">
        <f t="shared" si="75"/>
        <v>#DIV/0!</v>
      </c>
      <c r="AN215" s="37" t="e">
        <f t="shared" si="76"/>
        <v>#DIV/0!</v>
      </c>
    </row>
    <row r="216" spans="1:41" x14ac:dyDescent="0.25">
      <c r="A216" s="37">
        <f>Accueil!C24</f>
        <v>12</v>
      </c>
      <c r="B216" s="37"/>
      <c r="C216" s="37" t="e">
        <f t="shared" si="39"/>
        <v>#DIV/0!</v>
      </c>
      <c r="D216" s="37" t="e">
        <f t="shared" si="40"/>
        <v>#DIV/0!</v>
      </c>
      <c r="E216" s="37" t="e">
        <f t="shared" si="41"/>
        <v>#DIV/0!</v>
      </c>
      <c r="F216" s="37" t="e">
        <f t="shared" si="42"/>
        <v>#DIV/0!</v>
      </c>
      <c r="G216" s="37" t="e">
        <f t="shared" si="43"/>
        <v>#DIV/0!</v>
      </c>
      <c r="H216" s="37" t="e">
        <f t="shared" si="44"/>
        <v>#DIV/0!</v>
      </c>
      <c r="I216" s="37" t="e">
        <f t="shared" si="45"/>
        <v>#DIV/0!</v>
      </c>
      <c r="J216" s="37" t="e">
        <f t="shared" si="46"/>
        <v>#DIV/0!</v>
      </c>
      <c r="K216" s="37" t="e">
        <f t="shared" si="47"/>
        <v>#DIV/0!</v>
      </c>
      <c r="L216" s="37" t="e">
        <f t="shared" si="48"/>
        <v>#DIV/0!</v>
      </c>
      <c r="M216" s="37" t="e">
        <f t="shared" si="49"/>
        <v>#DIV/0!</v>
      </c>
      <c r="N216" s="37" t="e">
        <f t="shared" si="50"/>
        <v>#DIV/0!</v>
      </c>
      <c r="O216" s="37" t="e">
        <f t="shared" si="51"/>
        <v>#DIV/0!</v>
      </c>
      <c r="P216" s="37" t="e">
        <f t="shared" si="52"/>
        <v>#DIV/0!</v>
      </c>
      <c r="Q216" s="37" t="e">
        <f t="shared" si="53"/>
        <v>#DIV/0!</v>
      </c>
      <c r="R216" s="37" t="e">
        <f t="shared" si="54"/>
        <v>#DIV/0!</v>
      </c>
      <c r="S216" s="37" t="e">
        <f t="shared" si="55"/>
        <v>#DIV/0!</v>
      </c>
      <c r="T216" s="37" t="e">
        <f t="shared" si="56"/>
        <v>#DIV/0!</v>
      </c>
      <c r="U216" s="37" t="e">
        <f t="shared" si="57"/>
        <v>#DIV/0!</v>
      </c>
      <c r="V216" s="37" t="e">
        <f t="shared" si="58"/>
        <v>#DIV/0!</v>
      </c>
      <c r="W216" s="37" t="e">
        <f t="shared" si="59"/>
        <v>#DIV/0!</v>
      </c>
      <c r="X216" s="37" t="e">
        <f t="shared" si="60"/>
        <v>#DIV/0!</v>
      </c>
      <c r="Y216" s="37" t="e">
        <f t="shared" si="61"/>
        <v>#DIV/0!</v>
      </c>
      <c r="Z216" s="37" t="e">
        <f t="shared" si="62"/>
        <v>#DIV/0!</v>
      </c>
      <c r="AA216" s="37" t="e">
        <f t="shared" si="63"/>
        <v>#DIV/0!</v>
      </c>
      <c r="AB216" s="37" t="e">
        <f t="shared" si="64"/>
        <v>#DIV/0!</v>
      </c>
      <c r="AC216" s="37" t="e">
        <f t="shared" si="65"/>
        <v>#DIV/0!</v>
      </c>
      <c r="AD216" s="37" t="e">
        <f t="shared" si="66"/>
        <v>#DIV/0!</v>
      </c>
      <c r="AE216" s="37" t="e">
        <f t="shared" si="67"/>
        <v>#DIV/0!</v>
      </c>
      <c r="AF216" s="37" t="e">
        <f t="shared" si="68"/>
        <v>#DIV/0!</v>
      </c>
      <c r="AG216" s="37" t="e">
        <f t="shared" si="69"/>
        <v>#DIV/0!</v>
      </c>
      <c r="AH216" s="37" t="e">
        <f t="shared" si="70"/>
        <v>#DIV/0!</v>
      </c>
      <c r="AI216" s="37" t="e">
        <f t="shared" si="71"/>
        <v>#DIV/0!</v>
      </c>
      <c r="AJ216" s="37" t="e">
        <f t="shared" si="72"/>
        <v>#DIV/0!</v>
      </c>
      <c r="AK216" s="37" t="e">
        <f t="shared" si="73"/>
        <v>#DIV/0!</v>
      </c>
      <c r="AL216" s="37" t="e">
        <f t="shared" si="74"/>
        <v>#DIV/0!</v>
      </c>
      <c r="AM216" s="37" t="e">
        <f t="shared" si="75"/>
        <v>#DIV/0!</v>
      </c>
      <c r="AN216" s="37" t="e">
        <f t="shared" si="76"/>
        <v>#DIV/0!</v>
      </c>
    </row>
    <row r="217" spans="1:41" x14ac:dyDescent="0.25">
      <c r="A217" s="37">
        <f>Accueil!C25</f>
        <v>13</v>
      </c>
      <c r="B217" s="37"/>
      <c r="C217" s="37" t="e">
        <f t="shared" si="39"/>
        <v>#DIV/0!</v>
      </c>
      <c r="D217" s="37" t="e">
        <f t="shared" si="40"/>
        <v>#DIV/0!</v>
      </c>
      <c r="E217" s="37" t="e">
        <f t="shared" si="41"/>
        <v>#DIV/0!</v>
      </c>
      <c r="F217" s="37" t="e">
        <f t="shared" si="42"/>
        <v>#DIV/0!</v>
      </c>
      <c r="G217" s="37" t="e">
        <f t="shared" si="43"/>
        <v>#DIV/0!</v>
      </c>
      <c r="H217" s="37" t="e">
        <f t="shared" si="44"/>
        <v>#DIV/0!</v>
      </c>
      <c r="I217" s="37" t="e">
        <f t="shared" si="45"/>
        <v>#DIV/0!</v>
      </c>
      <c r="J217" s="37" t="e">
        <f t="shared" si="46"/>
        <v>#DIV/0!</v>
      </c>
      <c r="K217" s="37" t="e">
        <f t="shared" si="47"/>
        <v>#DIV/0!</v>
      </c>
      <c r="L217" s="37" t="e">
        <f t="shared" si="48"/>
        <v>#DIV/0!</v>
      </c>
      <c r="M217" s="37" t="e">
        <f t="shared" si="49"/>
        <v>#DIV/0!</v>
      </c>
      <c r="N217" s="37" t="e">
        <f t="shared" si="50"/>
        <v>#DIV/0!</v>
      </c>
      <c r="O217" s="37" t="e">
        <f t="shared" si="51"/>
        <v>#DIV/0!</v>
      </c>
      <c r="P217" s="37" t="e">
        <f t="shared" si="52"/>
        <v>#DIV/0!</v>
      </c>
      <c r="Q217" s="37" t="e">
        <f t="shared" si="53"/>
        <v>#DIV/0!</v>
      </c>
      <c r="R217" s="37" t="e">
        <f t="shared" si="54"/>
        <v>#DIV/0!</v>
      </c>
      <c r="S217" s="37" t="e">
        <f t="shared" si="55"/>
        <v>#DIV/0!</v>
      </c>
      <c r="T217" s="37" t="e">
        <f t="shared" si="56"/>
        <v>#DIV/0!</v>
      </c>
      <c r="U217" s="37" t="e">
        <f t="shared" si="57"/>
        <v>#DIV/0!</v>
      </c>
      <c r="V217" s="37" t="e">
        <f t="shared" si="58"/>
        <v>#DIV/0!</v>
      </c>
      <c r="W217" s="37" t="e">
        <f t="shared" si="59"/>
        <v>#DIV/0!</v>
      </c>
      <c r="X217" s="37" t="e">
        <f t="shared" si="60"/>
        <v>#DIV/0!</v>
      </c>
      <c r="Y217" s="37" t="e">
        <f t="shared" si="61"/>
        <v>#DIV/0!</v>
      </c>
      <c r="Z217" s="37" t="e">
        <f t="shared" si="62"/>
        <v>#DIV/0!</v>
      </c>
      <c r="AA217" s="37" t="e">
        <f t="shared" si="63"/>
        <v>#DIV/0!</v>
      </c>
      <c r="AB217" s="37" t="e">
        <f t="shared" si="64"/>
        <v>#DIV/0!</v>
      </c>
      <c r="AC217" s="37" t="e">
        <f t="shared" si="65"/>
        <v>#DIV/0!</v>
      </c>
      <c r="AD217" s="37" t="e">
        <f t="shared" si="66"/>
        <v>#DIV/0!</v>
      </c>
      <c r="AE217" s="37" t="e">
        <f t="shared" si="67"/>
        <v>#DIV/0!</v>
      </c>
      <c r="AF217" s="37" t="e">
        <f t="shared" si="68"/>
        <v>#DIV/0!</v>
      </c>
      <c r="AG217" s="37" t="e">
        <f t="shared" si="69"/>
        <v>#DIV/0!</v>
      </c>
      <c r="AH217" s="37" t="e">
        <f t="shared" si="70"/>
        <v>#DIV/0!</v>
      </c>
      <c r="AI217" s="37" t="e">
        <f t="shared" si="71"/>
        <v>#DIV/0!</v>
      </c>
      <c r="AJ217" s="37" t="e">
        <f t="shared" si="72"/>
        <v>#DIV/0!</v>
      </c>
      <c r="AK217" s="37" t="e">
        <f t="shared" si="73"/>
        <v>#DIV/0!</v>
      </c>
      <c r="AL217" s="37" t="e">
        <f t="shared" si="74"/>
        <v>#DIV/0!</v>
      </c>
      <c r="AM217" s="37" t="e">
        <f t="shared" si="75"/>
        <v>#DIV/0!</v>
      </c>
      <c r="AN217" s="37" t="e">
        <f t="shared" si="76"/>
        <v>#DIV/0!</v>
      </c>
    </row>
    <row r="218" spans="1:41" x14ac:dyDescent="0.25">
      <c r="A218" s="37">
        <f>Accueil!C26</f>
        <v>14</v>
      </c>
      <c r="B218" s="37"/>
      <c r="C218" s="37" t="e">
        <f t="shared" si="39"/>
        <v>#DIV/0!</v>
      </c>
      <c r="D218" s="37" t="e">
        <f t="shared" si="40"/>
        <v>#DIV/0!</v>
      </c>
      <c r="E218" s="37" t="e">
        <f t="shared" si="41"/>
        <v>#DIV/0!</v>
      </c>
      <c r="F218" s="37" t="e">
        <f t="shared" si="42"/>
        <v>#DIV/0!</v>
      </c>
      <c r="G218" s="37" t="e">
        <f t="shared" si="43"/>
        <v>#DIV/0!</v>
      </c>
      <c r="H218" s="37" t="e">
        <f t="shared" si="44"/>
        <v>#DIV/0!</v>
      </c>
      <c r="I218" s="37" t="e">
        <f t="shared" si="45"/>
        <v>#DIV/0!</v>
      </c>
      <c r="J218" s="37" t="e">
        <f t="shared" si="46"/>
        <v>#DIV/0!</v>
      </c>
      <c r="K218" s="37" t="e">
        <f t="shared" si="47"/>
        <v>#DIV/0!</v>
      </c>
      <c r="L218" s="37" t="e">
        <f t="shared" si="48"/>
        <v>#DIV/0!</v>
      </c>
      <c r="M218" s="37" t="e">
        <f t="shared" si="49"/>
        <v>#DIV/0!</v>
      </c>
      <c r="N218" s="37" t="e">
        <f t="shared" si="50"/>
        <v>#DIV/0!</v>
      </c>
      <c r="O218" s="37" t="e">
        <f t="shared" si="51"/>
        <v>#DIV/0!</v>
      </c>
      <c r="P218" s="37" t="e">
        <f t="shared" si="52"/>
        <v>#DIV/0!</v>
      </c>
      <c r="Q218" s="37" t="e">
        <f t="shared" si="53"/>
        <v>#DIV/0!</v>
      </c>
      <c r="R218" s="37" t="e">
        <f t="shared" si="54"/>
        <v>#DIV/0!</v>
      </c>
      <c r="S218" s="37" t="e">
        <f t="shared" si="55"/>
        <v>#DIV/0!</v>
      </c>
      <c r="T218" s="37" t="e">
        <f t="shared" si="56"/>
        <v>#DIV/0!</v>
      </c>
      <c r="U218" s="37" t="e">
        <f t="shared" si="57"/>
        <v>#DIV/0!</v>
      </c>
      <c r="V218" s="37" t="e">
        <f t="shared" si="58"/>
        <v>#DIV/0!</v>
      </c>
      <c r="W218" s="37" t="e">
        <f t="shared" si="59"/>
        <v>#DIV/0!</v>
      </c>
      <c r="X218" s="37" t="e">
        <f t="shared" si="60"/>
        <v>#DIV/0!</v>
      </c>
      <c r="Y218" s="37" t="e">
        <f t="shared" si="61"/>
        <v>#DIV/0!</v>
      </c>
      <c r="Z218" s="37" t="e">
        <f t="shared" si="62"/>
        <v>#DIV/0!</v>
      </c>
      <c r="AA218" s="37" t="e">
        <f t="shared" si="63"/>
        <v>#DIV/0!</v>
      </c>
      <c r="AB218" s="37" t="e">
        <f t="shared" si="64"/>
        <v>#DIV/0!</v>
      </c>
      <c r="AC218" s="37" t="e">
        <f t="shared" si="65"/>
        <v>#DIV/0!</v>
      </c>
      <c r="AD218" s="37" t="e">
        <f t="shared" si="66"/>
        <v>#DIV/0!</v>
      </c>
      <c r="AE218" s="37" t="e">
        <f t="shared" si="67"/>
        <v>#DIV/0!</v>
      </c>
      <c r="AF218" s="37" t="e">
        <f t="shared" si="68"/>
        <v>#DIV/0!</v>
      </c>
      <c r="AG218" s="37" t="e">
        <f t="shared" si="69"/>
        <v>#DIV/0!</v>
      </c>
      <c r="AH218" s="37" t="e">
        <f t="shared" si="70"/>
        <v>#DIV/0!</v>
      </c>
      <c r="AI218" s="37" t="e">
        <f t="shared" si="71"/>
        <v>#DIV/0!</v>
      </c>
      <c r="AJ218" s="37" t="e">
        <f t="shared" si="72"/>
        <v>#DIV/0!</v>
      </c>
      <c r="AK218" s="37" t="e">
        <f t="shared" si="73"/>
        <v>#DIV/0!</v>
      </c>
      <c r="AL218" s="37" t="e">
        <f t="shared" si="74"/>
        <v>#DIV/0!</v>
      </c>
      <c r="AM218" s="37" t="e">
        <f t="shared" si="75"/>
        <v>#DIV/0!</v>
      </c>
      <c r="AN218" s="37" t="e">
        <f t="shared" si="76"/>
        <v>#DIV/0!</v>
      </c>
    </row>
    <row r="219" spans="1:41" x14ac:dyDescent="0.25">
      <c r="A219" s="37">
        <f>Accueil!C27</f>
        <v>15</v>
      </c>
      <c r="B219" s="37"/>
      <c r="C219" s="37" t="e">
        <f t="shared" si="39"/>
        <v>#DIV/0!</v>
      </c>
      <c r="D219" s="37" t="e">
        <f t="shared" si="40"/>
        <v>#DIV/0!</v>
      </c>
      <c r="E219" s="37" t="e">
        <f t="shared" si="41"/>
        <v>#DIV/0!</v>
      </c>
      <c r="F219" s="37" t="e">
        <f t="shared" si="42"/>
        <v>#DIV/0!</v>
      </c>
      <c r="G219" s="37" t="e">
        <f t="shared" si="43"/>
        <v>#DIV/0!</v>
      </c>
      <c r="H219" s="37" t="e">
        <f t="shared" si="44"/>
        <v>#DIV/0!</v>
      </c>
      <c r="I219" s="37" t="e">
        <f t="shared" si="45"/>
        <v>#DIV/0!</v>
      </c>
      <c r="J219" s="37" t="e">
        <f t="shared" si="46"/>
        <v>#DIV/0!</v>
      </c>
      <c r="K219" s="37" t="e">
        <f t="shared" si="47"/>
        <v>#DIV/0!</v>
      </c>
      <c r="L219" s="37" t="e">
        <f t="shared" si="48"/>
        <v>#DIV/0!</v>
      </c>
      <c r="M219" s="37" t="e">
        <f t="shared" si="49"/>
        <v>#DIV/0!</v>
      </c>
      <c r="N219" s="37" t="e">
        <f t="shared" si="50"/>
        <v>#DIV/0!</v>
      </c>
      <c r="O219" s="37" t="e">
        <f t="shared" si="51"/>
        <v>#DIV/0!</v>
      </c>
      <c r="P219" s="37" t="e">
        <f t="shared" si="52"/>
        <v>#DIV/0!</v>
      </c>
      <c r="Q219" s="37" t="e">
        <f t="shared" si="53"/>
        <v>#DIV/0!</v>
      </c>
      <c r="R219" s="37" t="e">
        <f t="shared" si="54"/>
        <v>#DIV/0!</v>
      </c>
      <c r="S219" s="37" t="e">
        <f t="shared" si="55"/>
        <v>#DIV/0!</v>
      </c>
      <c r="T219" s="37" t="e">
        <f t="shared" si="56"/>
        <v>#DIV/0!</v>
      </c>
      <c r="U219" s="37" t="e">
        <f t="shared" si="57"/>
        <v>#DIV/0!</v>
      </c>
      <c r="V219" s="37" t="e">
        <f t="shared" si="58"/>
        <v>#DIV/0!</v>
      </c>
      <c r="W219" s="37" t="e">
        <f t="shared" si="59"/>
        <v>#DIV/0!</v>
      </c>
      <c r="X219" s="37" t="e">
        <f t="shared" si="60"/>
        <v>#DIV/0!</v>
      </c>
      <c r="Y219" s="37" t="e">
        <f t="shared" si="61"/>
        <v>#DIV/0!</v>
      </c>
      <c r="Z219" s="37" t="e">
        <f t="shared" si="62"/>
        <v>#DIV/0!</v>
      </c>
      <c r="AA219" s="37" t="e">
        <f t="shared" si="63"/>
        <v>#DIV/0!</v>
      </c>
      <c r="AB219" s="37" t="e">
        <f t="shared" si="64"/>
        <v>#DIV/0!</v>
      </c>
      <c r="AC219" s="37" t="e">
        <f t="shared" si="65"/>
        <v>#DIV/0!</v>
      </c>
      <c r="AD219" s="37" t="e">
        <f t="shared" si="66"/>
        <v>#DIV/0!</v>
      </c>
      <c r="AE219" s="37" t="e">
        <f t="shared" si="67"/>
        <v>#DIV/0!</v>
      </c>
      <c r="AF219" s="37" t="e">
        <f t="shared" si="68"/>
        <v>#DIV/0!</v>
      </c>
      <c r="AG219" s="37" t="e">
        <f t="shared" si="69"/>
        <v>#DIV/0!</v>
      </c>
      <c r="AH219" s="37" t="e">
        <f t="shared" si="70"/>
        <v>#DIV/0!</v>
      </c>
      <c r="AI219" s="37" t="e">
        <f t="shared" si="71"/>
        <v>#DIV/0!</v>
      </c>
      <c r="AJ219" s="37" t="e">
        <f t="shared" si="72"/>
        <v>#DIV/0!</v>
      </c>
      <c r="AK219" s="37" t="e">
        <f t="shared" si="73"/>
        <v>#DIV/0!</v>
      </c>
      <c r="AL219" s="37" t="e">
        <f t="shared" si="74"/>
        <v>#DIV/0!</v>
      </c>
      <c r="AM219" s="37" t="e">
        <f t="shared" si="75"/>
        <v>#DIV/0!</v>
      </c>
      <c r="AN219" s="37" t="e">
        <f t="shared" si="76"/>
        <v>#DIV/0!</v>
      </c>
    </row>
    <row r="220" spans="1:41" x14ac:dyDescent="0.25">
      <c r="A220" s="37">
        <f>Accueil!C28</f>
        <v>16</v>
      </c>
      <c r="B220" s="37"/>
      <c r="C220" s="37" t="e">
        <f t="shared" si="39"/>
        <v>#DIV/0!</v>
      </c>
      <c r="D220" s="37" t="e">
        <f t="shared" si="40"/>
        <v>#DIV/0!</v>
      </c>
      <c r="E220" s="37" t="e">
        <f t="shared" si="41"/>
        <v>#DIV/0!</v>
      </c>
      <c r="F220" s="37" t="e">
        <f t="shared" si="42"/>
        <v>#DIV/0!</v>
      </c>
      <c r="G220" s="37" t="e">
        <f t="shared" si="43"/>
        <v>#DIV/0!</v>
      </c>
      <c r="H220" s="37" t="e">
        <f t="shared" si="44"/>
        <v>#DIV/0!</v>
      </c>
      <c r="I220" s="37" t="e">
        <f t="shared" si="45"/>
        <v>#DIV/0!</v>
      </c>
      <c r="J220" s="37" t="e">
        <f t="shared" si="46"/>
        <v>#DIV/0!</v>
      </c>
      <c r="K220" s="37" t="e">
        <f t="shared" si="47"/>
        <v>#DIV/0!</v>
      </c>
      <c r="L220" s="37" t="e">
        <f t="shared" si="48"/>
        <v>#DIV/0!</v>
      </c>
      <c r="M220" s="37" t="e">
        <f t="shared" si="49"/>
        <v>#DIV/0!</v>
      </c>
      <c r="N220" s="37" t="e">
        <f t="shared" si="50"/>
        <v>#DIV/0!</v>
      </c>
      <c r="O220" s="37" t="e">
        <f t="shared" si="51"/>
        <v>#DIV/0!</v>
      </c>
      <c r="P220" s="37" t="e">
        <f t="shared" si="52"/>
        <v>#DIV/0!</v>
      </c>
      <c r="Q220" s="37" t="e">
        <f t="shared" si="53"/>
        <v>#DIV/0!</v>
      </c>
      <c r="R220" s="37" t="e">
        <f t="shared" si="54"/>
        <v>#DIV/0!</v>
      </c>
      <c r="S220" s="37" t="e">
        <f t="shared" si="55"/>
        <v>#DIV/0!</v>
      </c>
      <c r="T220" s="37" t="e">
        <f t="shared" si="56"/>
        <v>#DIV/0!</v>
      </c>
      <c r="U220" s="37" t="e">
        <f t="shared" si="57"/>
        <v>#DIV/0!</v>
      </c>
      <c r="V220" s="37" t="e">
        <f t="shared" si="58"/>
        <v>#DIV/0!</v>
      </c>
      <c r="W220" s="37" t="e">
        <f t="shared" si="59"/>
        <v>#DIV/0!</v>
      </c>
      <c r="X220" s="37" t="e">
        <f t="shared" si="60"/>
        <v>#DIV/0!</v>
      </c>
      <c r="Y220" s="37" t="e">
        <f t="shared" si="61"/>
        <v>#DIV/0!</v>
      </c>
      <c r="Z220" s="37" t="e">
        <f t="shared" si="62"/>
        <v>#DIV/0!</v>
      </c>
      <c r="AA220" s="37" t="e">
        <f t="shared" si="63"/>
        <v>#DIV/0!</v>
      </c>
      <c r="AB220" s="37" t="e">
        <f t="shared" si="64"/>
        <v>#DIV/0!</v>
      </c>
      <c r="AC220" s="37" t="e">
        <f t="shared" si="65"/>
        <v>#DIV/0!</v>
      </c>
      <c r="AD220" s="37" t="e">
        <f t="shared" si="66"/>
        <v>#DIV/0!</v>
      </c>
      <c r="AE220" s="37" t="e">
        <f t="shared" si="67"/>
        <v>#DIV/0!</v>
      </c>
      <c r="AF220" s="37" t="e">
        <f t="shared" si="68"/>
        <v>#DIV/0!</v>
      </c>
      <c r="AG220" s="37" t="e">
        <f t="shared" si="69"/>
        <v>#DIV/0!</v>
      </c>
      <c r="AH220" s="37" t="e">
        <f t="shared" si="70"/>
        <v>#DIV/0!</v>
      </c>
      <c r="AI220" s="37" t="e">
        <f t="shared" si="71"/>
        <v>#DIV/0!</v>
      </c>
      <c r="AJ220" s="37" t="e">
        <f t="shared" si="72"/>
        <v>#DIV/0!</v>
      </c>
      <c r="AK220" s="37" t="e">
        <f t="shared" si="73"/>
        <v>#DIV/0!</v>
      </c>
      <c r="AL220" s="37" t="e">
        <f t="shared" si="74"/>
        <v>#DIV/0!</v>
      </c>
      <c r="AM220" s="37" t="e">
        <f t="shared" si="75"/>
        <v>#DIV/0!</v>
      </c>
      <c r="AN220" s="37" t="e">
        <f t="shared" si="76"/>
        <v>#DIV/0!</v>
      </c>
    </row>
    <row r="221" spans="1:41" x14ac:dyDescent="0.25">
      <c r="A221" s="37">
        <f>Accueil!C29</f>
        <v>17</v>
      </c>
      <c r="B221" s="37"/>
      <c r="C221" s="37" t="e">
        <f t="shared" si="39"/>
        <v>#DIV/0!</v>
      </c>
      <c r="D221" s="37" t="e">
        <f t="shared" si="40"/>
        <v>#DIV/0!</v>
      </c>
      <c r="E221" s="37" t="e">
        <f t="shared" si="41"/>
        <v>#DIV/0!</v>
      </c>
      <c r="F221" s="37" t="e">
        <f t="shared" si="42"/>
        <v>#DIV/0!</v>
      </c>
      <c r="G221" s="37" t="e">
        <f t="shared" si="43"/>
        <v>#DIV/0!</v>
      </c>
      <c r="H221" s="37" t="e">
        <f t="shared" si="44"/>
        <v>#DIV/0!</v>
      </c>
      <c r="I221" s="37" t="e">
        <f t="shared" si="45"/>
        <v>#DIV/0!</v>
      </c>
      <c r="J221" s="37" t="e">
        <f t="shared" si="46"/>
        <v>#DIV/0!</v>
      </c>
      <c r="K221" s="37" t="e">
        <f t="shared" si="47"/>
        <v>#DIV/0!</v>
      </c>
      <c r="L221" s="37" t="e">
        <f t="shared" si="48"/>
        <v>#DIV/0!</v>
      </c>
      <c r="M221" s="37" t="e">
        <f t="shared" si="49"/>
        <v>#DIV/0!</v>
      </c>
      <c r="N221" s="37" t="e">
        <f t="shared" si="50"/>
        <v>#DIV/0!</v>
      </c>
      <c r="O221" s="37" t="e">
        <f t="shared" si="51"/>
        <v>#DIV/0!</v>
      </c>
      <c r="P221" s="37" t="e">
        <f t="shared" si="52"/>
        <v>#DIV/0!</v>
      </c>
      <c r="Q221" s="37" t="e">
        <f t="shared" si="53"/>
        <v>#DIV/0!</v>
      </c>
      <c r="R221" s="37" t="e">
        <f t="shared" si="54"/>
        <v>#DIV/0!</v>
      </c>
      <c r="S221" s="37" t="e">
        <f t="shared" si="55"/>
        <v>#DIV/0!</v>
      </c>
      <c r="T221" s="37" t="e">
        <f t="shared" si="56"/>
        <v>#DIV/0!</v>
      </c>
      <c r="U221" s="37" t="e">
        <f t="shared" si="57"/>
        <v>#DIV/0!</v>
      </c>
      <c r="V221" s="37" t="e">
        <f t="shared" si="58"/>
        <v>#DIV/0!</v>
      </c>
      <c r="W221" s="37" t="e">
        <f t="shared" si="59"/>
        <v>#DIV/0!</v>
      </c>
      <c r="X221" s="37" t="e">
        <f t="shared" si="60"/>
        <v>#DIV/0!</v>
      </c>
      <c r="Y221" s="37" t="e">
        <f t="shared" si="61"/>
        <v>#DIV/0!</v>
      </c>
      <c r="Z221" s="37" t="e">
        <f t="shared" si="62"/>
        <v>#DIV/0!</v>
      </c>
      <c r="AA221" s="37" t="e">
        <f t="shared" si="63"/>
        <v>#DIV/0!</v>
      </c>
      <c r="AB221" s="37" t="e">
        <f t="shared" si="64"/>
        <v>#DIV/0!</v>
      </c>
      <c r="AC221" s="37" t="e">
        <f t="shared" si="65"/>
        <v>#DIV/0!</v>
      </c>
      <c r="AD221" s="37" t="e">
        <f t="shared" si="66"/>
        <v>#DIV/0!</v>
      </c>
      <c r="AE221" s="37" t="e">
        <f t="shared" si="67"/>
        <v>#DIV/0!</v>
      </c>
      <c r="AF221" s="37" t="e">
        <f t="shared" si="68"/>
        <v>#DIV/0!</v>
      </c>
      <c r="AG221" s="37" t="e">
        <f t="shared" si="69"/>
        <v>#DIV/0!</v>
      </c>
      <c r="AH221" s="37" t="e">
        <f t="shared" si="70"/>
        <v>#DIV/0!</v>
      </c>
      <c r="AI221" s="37" t="e">
        <f t="shared" si="71"/>
        <v>#DIV/0!</v>
      </c>
      <c r="AJ221" s="37" t="e">
        <f t="shared" si="72"/>
        <v>#DIV/0!</v>
      </c>
      <c r="AK221" s="37" t="e">
        <f t="shared" si="73"/>
        <v>#DIV/0!</v>
      </c>
      <c r="AL221" s="37" t="e">
        <f t="shared" si="74"/>
        <v>#DIV/0!</v>
      </c>
      <c r="AM221" s="37" t="e">
        <f t="shared" si="75"/>
        <v>#DIV/0!</v>
      </c>
      <c r="AN221" s="37" t="e">
        <f t="shared" si="76"/>
        <v>#DIV/0!</v>
      </c>
    </row>
    <row r="222" spans="1:41" x14ac:dyDescent="0.25">
      <c r="A222" s="37">
        <f>Accueil!C30</f>
        <v>18</v>
      </c>
      <c r="B222" s="37"/>
      <c r="C222" s="37" t="e">
        <f t="shared" si="39"/>
        <v>#DIV/0!</v>
      </c>
      <c r="D222" s="37" t="e">
        <f t="shared" si="40"/>
        <v>#DIV/0!</v>
      </c>
      <c r="E222" s="37" t="e">
        <f t="shared" si="41"/>
        <v>#DIV/0!</v>
      </c>
      <c r="F222" s="37" t="e">
        <f t="shared" si="42"/>
        <v>#DIV/0!</v>
      </c>
      <c r="G222" s="37" t="e">
        <f t="shared" si="43"/>
        <v>#DIV/0!</v>
      </c>
      <c r="H222" s="37" t="e">
        <f t="shared" si="44"/>
        <v>#DIV/0!</v>
      </c>
      <c r="I222" s="37" t="e">
        <f t="shared" si="45"/>
        <v>#DIV/0!</v>
      </c>
      <c r="J222" s="37" t="e">
        <f t="shared" si="46"/>
        <v>#DIV/0!</v>
      </c>
      <c r="K222" s="37" t="e">
        <f t="shared" si="47"/>
        <v>#DIV/0!</v>
      </c>
      <c r="L222" s="37" t="e">
        <f t="shared" si="48"/>
        <v>#DIV/0!</v>
      </c>
      <c r="M222" s="37" t="e">
        <f t="shared" si="49"/>
        <v>#DIV/0!</v>
      </c>
      <c r="N222" s="37" t="e">
        <f t="shared" si="50"/>
        <v>#DIV/0!</v>
      </c>
      <c r="O222" s="37" t="e">
        <f t="shared" si="51"/>
        <v>#DIV/0!</v>
      </c>
      <c r="P222" s="37" t="e">
        <f t="shared" si="52"/>
        <v>#DIV/0!</v>
      </c>
      <c r="Q222" s="37" t="e">
        <f t="shared" si="53"/>
        <v>#DIV/0!</v>
      </c>
      <c r="R222" s="37" t="e">
        <f t="shared" si="54"/>
        <v>#DIV/0!</v>
      </c>
      <c r="S222" s="37" t="e">
        <f t="shared" si="55"/>
        <v>#DIV/0!</v>
      </c>
      <c r="T222" s="37" t="e">
        <f t="shared" si="56"/>
        <v>#DIV/0!</v>
      </c>
      <c r="U222" s="37" t="e">
        <f t="shared" si="57"/>
        <v>#DIV/0!</v>
      </c>
      <c r="V222" s="37" t="e">
        <f t="shared" si="58"/>
        <v>#DIV/0!</v>
      </c>
      <c r="W222" s="37" t="e">
        <f t="shared" si="59"/>
        <v>#DIV/0!</v>
      </c>
      <c r="X222" s="37" t="e">
        <f t="shared" si="60"/>
        <v>#DIV/0!</v>
      </c>
      <c r="Y222" s="37" t="e">
        <f t="shared" si="61"/>
        <v>#DIV/0!</v>
      </c>
      <c r="Z222" s="37" t="e">
        <f t="shared" si="62"/>
        <v>#DIV/0!</v>
      </c>
      <c r="AA222" s="37" t="e">
        <f t="shared" si="63"/>
        <v>#DIV/0!</v>
      </c>
      <c r="AB222" s="37" t="e">
        <f t="shared" si="64"/>
        <v>#DIV/0!</v>
      </c>
      <c r="AC222" s="37" t="e">
        <f t="shared" si="65"/>
        <v>#DIV/0!</v>
      </c>
      <c r="AD222" s="37" t="e">
        <f t="shared" si="66"/>
        <v>#DIV/0!</v>
      </c>
      <c r="AE222" s="37" t="e">
        <f t="shared" si="67"/>
        <v>#DIV/0!</v>
      </c>
      <c r="AF222" s="37" t="e">
        <f t="shared" si="68"/>
        <v>#DIV/0!</v>
      </c>
      <c r="AG222" s="37" t="e">
        <f t="shared" si="69"/>
        <v>#DIV/0!</v>
      </c>
      <c r="AH222" s="37" t="e">
        <f t="shared" si="70"/>
        <v>#DIV/0!</v>
      </c>
      <c r="AI222" s="37" t="e">
        <f t="shared" si="71"/>
        <v>#DIV/0!</v>
      </c>
      <c r="AJ222" s="37" t="e">
        <f t="shared" si="72"/>
        <v>#DIV/0!</v>
      </c>
      <c r="AK222" s="37" t="e">
        <f t="shared" si="73"/>
        <v>#DIV/0!</v>
      </c>
      <c r="AL222" s="37" t="e">
        <f t="shared" si="74"/>
        <v>#DIV/0!</v>
      </c>
      <c r="AM222" s="37" t="e">
        <f t="shared" si="75"/>
        <v>#DIV/0!</v>
      </c>
      <c r="AN222" s="37" t="e">
        <f t="shared" si="76"/>
        <v>#DIV/0!</v>
      </c>
    </row>
    <row r="223" spans="1:41" x14ac:dyDescent="0.25">
      <c r="A223" s="37">
        <f>Accueil!C31</f>
        <v>19</v>
      </c>
      <c r="B223" s="37"/>
      <c r="C223" s="37" t="e">
        <f t="shared" si="39"/>
        <v>#DIV/0!</v>
      </c>
      <c r="D223" s="37" t="e">
        <f t="shared" si="40"/>
        <v>#DIV/0!</v>
      </c>
      <c r="E223" s="37" t="e">
        <f t="shared" si="41"/>
        <v>#DIV/0!</v>
      </c>
      <c r="F223" s="37" t="e">
        <f t="shared" si="42"/>
        <v>#DIV/0!</v>
      </c>
      <c r="G223" s="37" t="e">
        <f t="shared" si="43"/>
        <v>#DIV/0!</v>
      </c>
      <c r="H223" s="37" t="e">
        <f t="shared" si="44"/>
        <v>#DIV/0!</v>
      </c>
      <c r="I223" s="37" t="e">
        <f t="shared" si="45"/>
        <v>#DIV/0!</v>
      </c>
      <c r="J223" s="37" t="e">
        <f t="shared" si="46"/>
        <v>#DIV/0!</v>
      </c>
      <c r="K223" s="37" t="e">
        <f t="shared" si="47"/>
        <v>#DIV/0!</v>
      </c>
      <c r="L223" s="37" t="e">
        <f t="shared" si="48"/>
        <v>#DIV/0!</v>
      </c>
      <c r="M223" s="37" t="e">
        <f t="shared" si="49"/>
        <v>#DIV/0!</v>
      </c>
      <c r="N223" s="37" t="e">
        <f t="shared" si="50"/>
        <v>#DIV/0!</v>
      </c>
      <c r="O223" s="37" t="e">
        <f t="shared" si="51"/>
        <v>#DIV/0!</v>
      </c>
      <c r="P223" s="37" t="e">
        <f t="shared" si="52"/>
        <v>#DIV/0!</v>
      </c>
      <c r="Q223" s="37" t="e">
        <f t="shared" si="53"/>
        <v>#DIV/0!</v>
      </c>
      <c r="R223" s="37" t="e">
        <f t="shared" si="54"/>
        <v>#DIV/0!</v>
      </c>
      <c r="S223" s="37" t="e">
        <f t="shared" si="55"/>
        <v>#DIV/0!</v>
      </c>
      <c r="T223" s="37" t="e">
        <f t="shared" si="56"/>
        <v>#DIV/0!</v>
      </c>
      <c r="U223" s="37" t="e">
        <f t="shared" si="57"/>
        <v>#DIV/0!</v>
      </c>
      <c r="V223" s="37" t="e">
        <f t="shared" si="58"/>
        <v>#DIV/0!</v>
      </c>
      <c r="W223" s="37" t="e">
        <f t="shared" si="59"/>
        <v>#DIV/0!</v>
      </c>
      <c r="X223" s="37" t="e">
        <f t="shared" si="60"/>
        <v>#DIV/0!</v>
      </c>
      <c r="Y223" s="37" t="e">
        <f t="shared" si="61"/>
        <v>#DIV/0!</v>
      </c>
      <c r="Z223" s="37" t="e">
        <f t="shared" si="62"/>
        <v>#DIV/0!</v>
      </c>
      <c r="AA223" s="37" t="e">
        <f t="shared" si="63"/>
        <v>#DIV/0!</v>
      </c>
      <c r="AB223" s="37" t="e">
        <f t="shared" si="64"/>
        <v>#DIV/0!</v>
      </c>
      <c r="AC223" s="37" t="e">
        <f t="shared" si="65"/>
        <v>#DIV/0!</v>
      </c>
      <c r="AD223" s="37" t="e">
        <f t="shared" si="66"/>
        <v>#DIV/0!</v>
      </c>
      <c r="AE223" s="37" t="e">
        <f t="shared" si="67"/>
        <v>#DIV/0!</v>
      </c>
      <c r="AF223" s="37" t="e">
        <f t="shared" si="68"/>
        <v>#DIV/0!</v>
      </c>
      <c r="AG223" s="37" t="e">
        <f t="shared" si="69"/>
        <v>#DIV/0!</v>
      </c>
      <c r="AH223" s="37" t="e">
        <f t="shared" si="70"/>
        <v>#DIV/0!</v>
      </c>
      <c r="AI223" s="37" t="e">
        <f t="shared" si="71"/>
        <v>#DIV/0!</v>
      </c>
      <c r="AJ223" s="37" t="e">
        <f t="shared" si="72"/>
        <v>#DIV/0!</v>
      </c>
      <c r="AK223" s="37" t="e">
        <f t="shared" si="73"/>
        <v>#DIV/0!</v>
      </c>
      <c r="AL223" s="37" t="e">
        <f t="shared" si="74"/>
        <v>#DIV/0!</v>
      </c>
      <c r="AM223" s="37" t="e">
        <f t="shared" si="75"/>
        <v>#DIV/0!</v>
      </c>
      <c r="AN223" s="37" t="e">
        <f t="shared" si="76"/>
        <v>#DIV/0!</v>
      </c>
    </row>
    <row r="224" spans="1:41" x14ac:dyDescent="0.25">
      <c r="A224" s="37">
        <f>Accueil!C32</f>
        <v>20</v>
      </c>
      <c r="B224" s="37"/>
      <c r="C224" s="37" t="e">
        <f>IF(C201="",NA(),SUM(C201)/COUNTIF(C201,"&gt;0"))</f>
        <v>#DIV/0!</v>
      </c>
      <c r="D224" s="37" t="e">
        <f t="shared" si="40"/>
        <v>#DIV/0!</v>
      </c>
      <c r="E224" s="37" t="e">
        <f t="shared" si="41"/>
        <v>#DIV/0!</v>
      </c>
      <c r="F224" s="37" t="e">
        <f t="shared" si="42"/>
        <v>#DIV/0!</v>
      </c>
      <c r="G224" s="37" t="e">
        <f t="shared" si="43"/>
        <v>#DIV/0!</v>
      </c>
      <c r="H224" s="37" t="e">
        <f t="shared" si="44"/>
        <v>#DIV/0!</v>
      </c>
      <c r="I224" s="37" t="e">
        <f t="shared" si="45"/>
        <v>#DIV/0!</v>
      </c>
      <c r="J224" s="37" t="e">
        <f t="shared" si="46"/>
        <v>#DIV/0!</v>
      </c>
      <c r="K224" s="37" t="e">
        <f t="shared" si="47"/>
        <v>#DIV/0!</v>
      </c>
      <c r="L224" s="37" t="e">
        <f t="shared" si="48"/>
        <v>#DIV/0!</v>
      </c>
      <c r="M224" s="37" t="e">
        <f t="shared" si="49"/>
        <v>#DIV/0!</v>
      </c>
      <c r="N224" s="37" t="e">
        <f t="shared" si="50"/>
        <v>#DIV/0!</v>
      </c>
      <c r="O224" s="37" t="e">
        <f t="shared" si="51"/>
        <v>#DIV/0!</v>
      </c>
      <c r="P224" s="37" t="e">
        <f t="shared" si="52"/>
        <v>#DIV/0!</v>
      </c>
      <c r="Q224" s="37" t="e">
        <f t="shared" si="53"/>
        <v>#DIV/0!</v>
      </c>
      <c r="R224" s="37" t="e">
        <f t="shared" si="54"/>
        <v>#DIV/0!</v>
      </c>
      <c r="S224" s="37" t="e">
        <f t="shared" si="55"/>
        <v>#DIV/0!</v>
      </c>
      <c r="T224" s="37" t="e">
        <f t="shared" si="56"/>
        <v>#DIV/0!</v>
      </c>
      <c r="U224" s="37" t="e">
        <f t="shared" si="57"/>
        <v>#DIV/0!</v>
      </c>
      <c r="V224" s="37" t="e">
        <f t="shared" si="58"/>
        <v>#DIV/0!</v>
      </c>
      <c r="W224" s="37" t="e">
        <f t="shared" si="59"/>
        <v>#DIV/0!</v>
      </c>
      <c r="X224" s="37" t="e">
        <f t="shared" si="60"/>
        <v>#DIV/0!</v>
      </c>
      <c r="Y224" s="37" t="e">
        <f t="shared" si="61"/>
        <v>#DIV/0!</v>
      </c>
      <c r="Z224" s="37" t="e">
        <f t="shared" si="62"/>
        <v>#DIV/0!</v>
      </c>
      <c r="AA224" s="37" t="e">
        <f t="shared" si="63"/>
        <v>#DIV/0!</v>
      </c>
      <c r="AB224" s="37" t="e">
        <f t="shared" si="64"/>
        <v>#DIV/0!</v>
      </c>
      <c r="AC224" s="37" t="e">
        <f t="shared" si="65"/>
        <v>#DIV/0!</v>
      </c>
      <c r="AD224" s="37" t="e">
        <f t="shared" si="66"/>
        <v>#DIV/0!</v>
      </c>
      <c r="AE224" s="37" t="e">
        <f t="shared" si="67"/>
        <v>#DIV/0!</v>
      </c>
      <c r="AF224" s="37" t="e">
        <f t="shared" si="68"/>
        <v>#DIV/0!</v>
      </c>
      <c r="AG224" s="37" t="e">
        <f t="shared" si="69"/>
        <v>#DIV/0!</v>
      </c>
      <c r="AH224" s="37" t="e">
        <f t="shared" si="70"/>
        <v>#DIV/0!</v>
      </c>
      <c r="AI224" s="37" t="e">
        <f t="shared" si="71"/>
        <v>#DIV/0!</v>
      </c>
      <c r="AJ224" s="37" t="e">
        <f t="shared" si="72"/>
        <v>#DIV/0!</v>
      </c>
      <c r="AK224" s="37" t="e">
        <f t="shared" si="73"/>
        <v>#DIV/0!</v>
      </c>
      <c r="AL224" s="37" t="e">
        <f t="shared" si="74"/>
        <v>#DIV/0!</v>
      </c>
      <c r="AM224" s="37" t="e">
        <f t="shared" si="75"/>
        <v>#DIV/0!</v>
      </c>
      <c r="AN224" s="37" t="e">
        <f t="shared" si="76"/>
        <v>#DIV/0!</v>
      </c>
    </row>
  </sheetData>
  <sheetProtection selectLockedCells="1" selectUnlockedCells="1"/>
  <mergeCells count="7">
    <mergeCell ref="T203:V203"/>
    <mergeCell ref="W8:Z8"/>
    <mergeCell ref="AG17:AH18"/>
    <mergeCell ref="AG21:AH21"/>
    <mergeCell ref="AL21:AM21"/>
    <mergeCell ref="T155:V155"/>
    <mergeCell ref="T179:V179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/>
  <dimension ref="B1:AP33"/>
  <sheetViews>
    <sheetView zoomScaleNormal="100" workbookViewId="0">
      <selection activeCell="C13" sqref="C13"/>
    </sheetView>
  </sheetViews>
  <sheetFormatPr baseColWidth="10" defaultColWidth="11.42578125" defaultRowHeight="15" x14ac:dyDescent="0.25"/>
  <cols>
    <col min="1" max="1" width="15.42578125" style="1" customWidth="1"/>
    <col min="2" max="2" width="4.85546875" style="1" customWidth="1"/>
    <col min="3" max="3" width="21.7109375" style="1" customWidth="1"/>
    <col min="4" max="41" width="5.5703125" style="1" customWidth="1"/>
    <col min="42" max="42" width="10.7109375" style="14" customWidth="1"/>
    <col min="43" max="44" width="5.7109375" style="1" customWidth="1"/>
    <col min="45" max="16384" width="11.42578125" style="1"/>
  </cols>
  <sheetData>
    <row r="1" spans="2:42" s="2" customFormat="1" ht="15" customHeight="1" x14ac:dyDescent="0.25">
      <c r="AP1" s="13"/>
    </row>
    <row r="2" spans="2:42" s="2" customFormat="1" ht="15" customHeight="1" x14ac:dyDescent="0.25">
      <c r="AP2" s="13"/>
    </row>
    <row r="3" spans="2:42" s="2" customFormat="1" ht="15" customHeight="1" x14ac:dyDescent="0.25">
      <c r="AP3" s="13"/>
    </row>
    <row r="4" spans="2:42" s="2" customFormat="1" ht="15" customHeight="1" x14ac:dyDescent="0.25">
      <c r="AP4" s="13"/>
    </row>
    <row r="5" spans="2:42" s="2" customFormat="1" ht="15" customHeight="1" x14ac:dyDescent="0.25">
      <c r="AP5" s="13"/>
    </row>
    <row r="6" spans="2:42" s="2" customFormat="1" ht="15" customHeight="1" x14ac:dyDescent="0.25">
      <c r="AP6" s="13"/>
    </row>
    <row r="7" spans="2:42" s="2" customFormat="1" ht="15" customHeight="1" x14ac:dyDescent="0.25">
      <c r="AP7" s="13"/>
    </row>
    <row r="8" spans="2:42" s="2" customFormat="1" ht="72" customHeight="1" x14ac:dyDescent="0.25">
      <c r="AP8" s="13"/>
    </row>
    <row r="9" spans="2:42" ht="15.75" customHeight="1" x14ac:dyDescent="0.25"/>
    <row r="10" spans="2:42" ht="15.75" customHeight="1" x14ac:dyDescent="0.25"/>
    <row r="11" spans="2:42" ht="28.5" customHeight="1" x14ac:dyDescent="0.25"/>
    <row r="12" spans="2:42" ht="30" customHeight="1" x14ac:dyDescent="0.25">
      <c r="C12" s="25" t="s">
        <v>8</v>
      </c>
      <c r="D12" s="26" t="s">
        <v>11</v>
      </c>
      <c r="E12" s="26" t="s">
        <v>12</v>
      </c>
      <c r="F12" s="26" t="s">
        <v>13</v>
      </c>
      <c r="G12" s="26" t="s">
        <v>14</v>
      </c>
      <c r="H12" s="26" t="s">
        <v>15</v>
      </c>
      <c r="I12" s="26" t="s">
        <v>16</v>
      </c>
      <c r="J12" s="26" t="s">
        <v>17</v>
      </c>
      <c r="K12" s="26" t="s">
        <v>18</v>
      </c>
      <c r="L12" s="26" t="s">
        <v>19</v>
      </c>
      <c r="M12" s="26" t="s">
        <v>20</v>
      </c>
      <c r="N12" s="26" t="s">
        <v>21</v>
      </c>
      <c r="O12" s="26" t="s">
        <v>22</v>
      </c>
      <c r="P12" s="26" t="s">
        <v>23</v>
      </c>
      <c r="Q12" s="26" t="s">
        <v>24</v>
      </c>
      <c r="R12" s="26" t="s">
        <v>25</v>
      </c>
      <c r="S12" s="26" t="s">
        <v>26</v>
      </c>
      <c r="T12" s="26" t="s">
        <v>27</v>
      </c>
      <c r="U12" s="26" t="s">
        <v>28</v>
      </c>
      <c r="V12" s="26" t="s">
        <v>29</v>
      </c>
      <c r="W12" s="26" t="s">
        <v>30</v>
      </c>
      <c r="X12" s="26" t="s">
        <v>31</v>
      </c>
      <c r="Y12" s="26" t="s">
        <v>32</v>
      </c>
      <c r="Z12" s="26" t="s">
        <v>33</v>
      </c>
      <c r="AA12" s="26" t="s">
        <v>34</v>
      </c>
      <c r="AB12" s="26" t="s">
        <v>35</v>
      </c>
      <c r="AC12" s="26" t="s">
        <v>36</v>
      </c>
      <c r="AD12" s="26" t="s">
        <v>37</v>
      </c>
      <c r="AE12" s="26" t="s">
        <v>38</v>
      </c>
      <c r="AF12" s="26" t="s">
        <v>39</v>
      </c>
      <c r="AG12" s="26" t="s">
        <v>40</v>
      </c>
      <c r="AH12" s="26" t="s">
        <v>41</v>
      </c>
      <c r="AI12" s="26" t="s">
        <v>42</v>
      </c>
      <c r="AJ12" s="26" t="s">
        <v>43</v>
      </c>
      <c r="AK12" s="26" t="s">
        <v>44</v>
      </c>
      <c r="AL12" s="26" t="s">
        <v>45</v>
      </c>
      <c r="AM12" s="26" t="s">
        <v>46</v>
      </c>
      <c r="AN12" s="26" t="s">
        <v>47</v>
      </c>
      <c r="AO12" s="26" t="s">
        <v>48</v>
      </c>
    </row>
    <row r="13" spans="2:42" ht="30" customHeight="1" x14ac:dyDescent="0.25">
      <c r="B13" s="27"/>
      <c r="C13" s="51" t="s">
        <v>475</v>
      </c>
      <c r="D13" s="29">
        <v>1</v>
      </c>
      <c r="E13" s="29">
        <v>2</v>
      </c>
      <c r="F13" s="29">
        <v>1</v>
      </c>
      <c r="G13" s="29">
        <v>1</v>
      </c>
      <c r="H13" s="29">
        <v>1</v>
      </c>
      <c r="I13" s="29">
        <v>1</v>
      </c>
      <c r="J13" s="29">
        <v>1</v>
      </c>
      <c r="K13" s="29">
        <v>1</v>
      </c>
      <c r="L13" s="29">
        <v>1</v>
      </c>
      <c r="M13" s="29">
        <v>1</v>
      </c>
      <c r="N13" s="29">
        <v>1</v>
      </c>
      <c r="O13" s="29">
        <v>1</v>
      </c>
      <c r="P13" s="29">
        <v>1</v>
      </c>
      <c r="Q13" s="29">
        <v>1</v>
      </c>
      <c r="R13" s="29">
        <v>1</v>
      </c>
      <c r="S13" s="29">
        <v>1</v>
      </c>
      <c r="T13" s="29">
        <v>1</v>
      </c>
      <c r="U13" s="29">
        <v>1</v>
      </c>
      <c r="V13" s="29">
        <v>1</v>
      </c>
      <c r="W13" s="29">
        <v>1</v>
      </c>
      <c r="X13" s="29">
        <v>1</v>
      </c>
      <c r="Y13" s="29">
        <v>1</v>
      </c>
      <c r="Z13" s="29">
        <v>1</v>
      </c>
      <c r="AA13" s="29">
        <v>1</v>
      </c>
      <c r="AB13" s="29">
        <v>1</v>
      </c>
      <c r="AC13" s="29">
        <v>1</v>
      </c>
      <c r="AD13" s="29">
        <v>1</v>
      </c>
      <c r="AE13" s="29">
        <v>1</v>
      </c>
      <c r="AF13" s="29">
        <v>1</v>
      </c>
      <c r="AG13" s="29">
        <v>1</v>
      </c>
      <c r="AH13" s="29">
        <v>1</v>
      </c>
      <c r="AI13" s="29">
        <v>1</v>
      </c>
      <c r="AJ13" s="29">
        <v>1</v>
      </c>
      <c r="AK13" s="29">
        <v>1</v>
      </c>
      <c r="AL13" s="29">
        <v>1</v>
      </c>
      <c r="AM13" s="29">
        <v>1</v>
      </c>
      <c r="AN13" s="29">
        <v>1</v>
      </c>
      <c r="AO13" s="29">
        <v>1</v>
      </c>
    </row>
    <row r="14" spans="2:42" ht="30" customHeight="1" x14ac:dyDescent="0.25">
      <c r="B14" s="28"/>
      <c r="C14" s="51" t="s">
        <v>477</v>
      </c>
      <c r="D14" s="29">
        <v>1</v>
      </c>
      <c r="E14" s="29">
        <v>4</v>
      </c>
      <c r="F14" s="29">
        <v>4</v>
      </c>
      <c r="G14" s="29">
        <v>3</v>
      </c>
      <c r="H14" s="29">
        <v>2</v>
      </c>
      <c r="I14" s="29">
        <v>2</v>
      </c>
      <c r="J14" s="29">
        <v>2</v>
      </c>
      <c r="K14" s="29">
        <v>2</v>
      </c>
      <c r="L14" s="29">
        <v>3</v>
      </c>
      <c r="M14" s="29">
        <v>3</v>
      </c>
      <c r="N14" s="29">
        <v>3</v>
      </c>
      <c r="O14" s="29">
        <v>3</v>
      </c>
      <c r="P14" s="29">
        <v>2</v>
      </c>
      <c r="Q14" s="29">
        <v>2</v>
      </c>
      <c r="R14" s="29">
        <v>2</v>
      </c>
      <c r="S14" s="29">
        <v>2</v>
      </c>
      <c r="T14" s="29">
        <v>2</v>
      </c>
      <c r="U14" s="29">
        <v>2</v>
      </c>
      <c r="V14" s="29">
        <v>2</v>
      </c>
      <c r="W14" s="29">
        <v>2</v>
      </c>
      <c r="X14" s="29">
        <v>2</v>
      </c>
      <c r="Y14" s="29">
        <v>2</v>
      </c>
      <c r="Z14" s="29">
        <v>2</v>
      </c>
      <c r="AA14" s="29">
        <v>2</v>
      </c>
      <c r="AB14" s="29">
        <v>2</v>
      </c>
      <c r="AC14" s="29">
        <v>2</v>
      </c>
      <c r="AD14" s="29">
        <v>2</v>
      </c>
      <c r="AE14" s="29">
        <v>2</v>
      </c>
      <c r="AF14" s="29">
        <v>2</v>
      </c>
      <c r="AG14" s="29">
        <v>2</v>
      </c>
      <c r="AH14" s="29">
        <v>3</v>
      </c>
      <c r="AI14" s="29">
        <v>3</v>
      </c>
      <c r="AJ14" s="29">
        <v>2</v>
      </c>
      <c r="AK14" s="29">
        <v>3</v>
      </c>
      <c r="AL14" s="29">
        <v>3</v>
      </c>
      <c r="AM14" s="29">
        <v>3</v>
      </c>
      <c r="AN14" s="29">
        <v>2</v>
      </c>
      <c r="AO14" s="29">
        <v>2</v>
      </c>
    </row>
    <row r="15" spans="2:42" ht="30" customHeight="1" x14ac:dyDescent="0.25">
      <c r="B15" s="28"/>
      <c r="C15" s="51" t="s">
        <v>480</v>
      </c>
      <c r="D15" s="29">
        <v>1</v>
      </c>
      <c r="E15" s="29">
        <v>6</v>
      </c>
      <c r="F15" s="29">
        <v>5</v>
      </c>
      <c r="G15" s="29">
        <v>4</v>
      </c>
      <c r="H15" s="29">
        <v>4</v>
      </c>
      <c r="I15" s="29">
        <v>5</v>
      </c>
      <c r="J15" s="29">
        <v>5</v>
      </c>
      <c r="K15" s="29">
        <v>6</v>
      </c>
      <c r="L15" s="29">
        <v>6</v>
      </c>
      <c r="M15" s="29">
        <v>6</v>
      </c>
      <c r="N15" s="29">
        <v>5</v>
      </c>
      <c r="O15" s="29">
        <v>5</v>
      </c>
      <c r="P15" s="29">
        <v>5</v>
      </c>
      <c r="Q15" s="29">
        <v>5</v>
      </c>
      <c r="R15" s="29">
        <v>4</v>
      </c>
      <c r="S15" s="29">
        <v>4</v>
      </c>
      <c r="T15" s="29">
        <v>5</v>
      </c>
      <c r="U15" s="29">
        <v>4</v>
      </c>
      <c r="V15" s="29">
        <v>5</v>
      </c>
      <c r="W15" s="29">
        <v>6</v>
      </c>
      <c r="X15" s="29">
        <v>4</v>
      </c>
      <c r="Y15" s="29">
        <v>5</v>
      </c>
      <c r="Z15" s="29">
        <v>5</v>
      </c>
      <c r="AA15" s="29">
        <v>5</v>
      </c>
      <c r="AB15" s="29">
        <v>6</v>
      </c>
      <c r="AC15" s="29">
        <v>5</v>
      </c>
      <c r="AD15" s="29">
        <v>2</v>
      </c>
      <c r="AE15" s="29">
        <v>3</v>
      </c>
      <c r="AF15" s="29">
        <v>3</v>
      </c>
      <c r="AG15" s="29">
        <v>2</v>
      </c>
      <c r="AH15" s="29">
        <v>2</v>
      </c>
      <c r="AI15" s="29">
        <v>2</v>
      </c>
      <c r="AJ15" s="29">
        <v>2</v>
      </c>
      <c r="AK15" s="29">
        <v>2</v>
      </c>
      <c r="AL15" s="29">
        <v>2</v>
      </c>
      <c r="AM15" s="29">
        <v>2</v>
      </c>
      <c r="AN15" s="29">
        <v>2</v>
      </c>
      <c r="AO15" s="29">
        <v>3</v>
      </c>
    </row>
    <row r="16" spans="2:42" ht="30" customHeight="1" x14ac:dyDescent="0.25">
      <c r="B16" s="28"/>
      <c r="C16" s="51" t="s">
        <v>479</v>
      </c>
      <c r="D16" s="29">
        <v>6</v>
      </c>
      <c r="E16" s="29">
        <v>6</v>
      </c>
      <c r="F16" s="29">
        <v>5</v>
      </c>
      <c r="G16" s="29">
        <v>4</v>
      </c>
      <c r="H16" s="29">
        <v>4</v>
      </c>
      <c r="I16" s="29">
        <v>4</v>
      </c>
      <c r="J16" s="29">
        <v>3</v>
      </c>
      <c r="K16" s="29">
        <v>2</v>
      </c>
      <c r="L16" s="29">
        <v>3</v>
      </c>
      <c r="M16" s="29">
        <v>3</v>
      </c>
      <c r="N16" s="29">
        <v>3</v>
      </c>
      <c r="O16" s="29">
        <v>4</v>
      </c>
      <c r="P16" s="29">
        <v>4</v>
      </c>
      <c r="Q16" s="29">
        <v>3</v>
      </c>
      <c r="R16" s="29">
        <v>3</v>
      </c>
      <c r="S16" s="29">
        <v>3</v>
      </c>
      <c r="T16" s="29">
        <v>3</v>
      </c>
      <c r="U16" s="29">
        <v>3</v>
      </c>
      <c r="V16" s="29">
        <v>3</v>
      </c>
      <c r="W16" s="29">
        <v>3</v>
      </c>
      <c r="X16" s="29">
        <v>3</v>
      </c>
      <c r="Y16" s="29">
        <v>3</v>
      </c>
      <c r="Z16" s="29">
        <v>3</v>
      </c>
      <c r="AA16" s="29">
        <v>3</v>
      </c>
      <c r="AB16" s="29">
        <v>3</v>
      </c>
      <c r="AC16" s="29">
        <v>6</v>
      </c>
      <c r="AD16" s="29">
        <v>6</v>
      </c>
      <c r="AE16" s="29">
        <v>6</v>
      </c>
      <c r="AF16" s="29">
        <v>5</v>
      </c>
      <c r="AG16" s="29">
        <v>6</v>
      </c>
      <c r="AH16" s="29">
        <v>6</v>
      </c>
      <c r="AI16" s="29">
        <v>5</v>
      </c>
      <c r="AJ16" s="29">
        <v>5</v>
      </c>
      <c r="AK16" s="29">
        <v>5</v>
      </c>
      <c r="AL16" s="29">
        <v>5</v>
      </c>
      <c r="AM16" s="29">
        <v>4</v>
      </c>
      <c r="AN16" s="29">
        <v>4</v>
      </c>
      <c r="AO16" s="29">
        <v>4</v>
      </c>
    </row>
    <row r="17" spans="2:41" ht="30" customHeight="1" x14ac:dyDescent="0.25">
      <c r="B17" s="28"/>
      <c r="C17" s="51" t="s">
        <v>474</v>
      </c>
      <c r="D17" s="29">
        <v>6</v>
      </c>
      <c r="E17" s="29">
        <v>1</v>
      </c>
      <c r="F17" s="29">
        <v>1</v>
      </c>
      <c r="G17" s="29">
        <v>2</v>
      </c>
      <c r="H17" s="29">
        <v>2</v>
      </c>
      <c r="I17" s="29">
        <v>3</v>
      </c>
      <c r="J17" s="29">
        <v>4</v>
      </c>
      <c r="K17" s="29">
        <v>4</v>
      </c>
      <c r="L17" s="29">
        <v>2</v>
      </c>
      <c r="M17" s="29">
        <v>2</v>
      </c>
      <c r="N17" s="29">
        <v>2</v>
      </c>
      <c r="O17" s="29">
        <v>2</v>
      </c>
      <c r="P17" s="29">
        <v>3</v>
      </c>
      <c r="Q17" s="29">
        <v>4</v>
      </c>
      <c r="R17" s="29">
        <v>4</v>
      </c>
      <c r="S17" s="29">
        <v>4</v>
      </c>
      <c r="T17" s="29">
        <v>4</v>
      </c>
      <c r="U17" s="29">
        <v>4</v>
      </c>
      <c r="V17" s="29">
        <v>4</v>
      </c>
      <c r="W17" s="29">
        <v>4</v>
      </c>
      <c r="X17" s="29">
        <v>4</v>
      </c>
      <c r="Y17" s="29">
        <v>4</v>
      </c>
      <c r="Z17" s="29">
        <v>4</v>
      </c>
      <c r="AA17" s="29">
        <v>4</v>
      </c>
      <c r="AB17" s="29">
        <v>3</v>
      </c>
      <c r="AC17" s="29">
        <v>3</v>
      </c>
      <c r="AD17" s="29">
        <v>4</v>
      </c>
      <c r="AE17" s="29">
        <v>4</v>
      </c>
      <c r="AF17" s="29">
        <v>4</v>
      </c>
      <c r="AG17" s="29">
        <v>4</v>
      </c>
      <c r="AH17" s="29">
        <v>3</v>
      </c>
      <c r="AI17" s="29">
        <v>3</v>
      </c>
      <c r="AJ17" s="29">
        <v>4</v>
      </c>
      <c r="AK17" s="29">
        <v>4</v>
      </c>
      <c r="AL17" s="29">
        <v>4</v>
      </c>
      <c r="AM17" s="29">
        <v>4</v>
      </c>
      <c r="AN17" s="29">
        <v>4</v>
      </c>
      <c r="AO17" s="29">
        <v>5</v>
      </c>
    </row>
    <row r="18" spans="2:41" ht="30" customHeight="1" x14ac:dyDescent="0.25">
      <c r="B18" s="28"/>
      <c r="C18" s="51" t="s">
        <v>482</v>
      </c>
      <c r="D18" s="29">
        <v>9</v>
      </c>
      <c r="E18" s="29">
        <v>8</v>
      </c>
      <c r="F18" s="29">
        <v>8</v>
      </c>
      <c r="G18" s="29">
        <v>6</v>
      </c>
      <c r="H18" s="29">
        <v>7</v>
      </c>
      <c r="I18" s="29">
        <v>5</v>
      </c>
      <c r="J18" s="29">
        <v>7</v>
      </c>
      <c r="K18" s="29">
        <v>7</v>
      </c>
      <c r="L18" s="29">
        <v>7</v>
      </c>
      <c r="M18" s="29">
        <v>7</v>
      </c>
      <c r="N18" s="29">
        <v>7</v>
      </c>
      <c r="O18" s="29">
        <v>5</v>
      </c>
      <c r="P18" s="29">
        <v>6</v>
      </c>
      <c r="Q18" s="29">
        <v>6</v>
      </c>
      <c r="R18" s="29">
        <v>6</v>
      </c>
      <c r="S18" s="29">
        <v>6</v>
      </c>
      <c r="T18" s="29">
        <v>6</v>
      </c>
      <c r="U18" s="29">
        <v>6</v>
      </c>
      <c r="V18" s="29">
        <v>6</v>
      </c>
      <c r="W18" s="29">
        <v>5</v>
      </c>
      <c r="X18" s="29">
        <v>6</v>
      </c>
      <c r="Y18" s="29">
        <v>5</v>
      </c>
      <c r="Z18" s="29">
        <v>6</v>
      </c>
      <c r="AA18" s="29">
        <v>5</v>
      </c>
      <c r="AB18" s="29">
        <v>3</v>
      </c>
      <c r="AC18" s="29">
        <v>3</v>
      </c>
      <c r="AD18" s="29">
        <v>4</v>
      </c>
      <c r="AE18" s="29">
        <v>4</v>
      </c>
      <c r="AF18" s="29">
        <v>5</v>
      </c>
      <c r="AG18" s="29">
        <v>5</v>
      </c>
      <c r="AH18" s="29">
        <v>5</v>
      </c>
      <c r="AI18" s="29">
        <v>5</v>
      </c>
      <c r="AJ18" s="29">
        <v>5</v>
      </c>
      <c r="AK18" s="29">
        <v>5</v>
      </c>
      <c r="AL18" s="29">
        <v>5</v>
      </c>
      <c r="AM18" s="29">
        <v>6</v>
      </c>
      <c r="AN18" s="29">
        <v>6</v>
      </c>
      <c r="AO18" s="29">
        <v>6</v>
      </c>
    </row>
    <row r="19" spans="2:41" ht="30" customHeight="1" x14ac:dyDescent="0.25">
      <c r="B19" s="28"/>
      <c r="C19" s="51" t="s">
        <v>478</v>
      </c>
      <c r="D19" s="29">
        <v>1</v>
      </c>
      <c r="E19" s="29">
        <v>2</v>
      </c>
      <c r="F19" s="29">
        <v>3</v>
      </c>
      <c r="G19" s="29">
        <v>6</v>
      </c>
      <c r="H19" s="29">
        <v>4</v>
      </c>
      <c r="I19" s="29">
        <v>7</v>
      </c>
      <c r="J19" s="29">
        <v>5</v>
      </c>
      <c r="K19" s="29">
        <v>5</v>
      </c>
      <c r="L19" s="29">
        <v>5</v>
      </c>
      <c r="M19" s="29">
        <v>5</v>
      </c>
      <c r="N19" s="29">
        <v>6</v>
      </c>
      <c r="O19" s="29">
        <v>7</v>
      </c>
      <c r="P19" s="29">
        <v>7</v>
      </c>
      <c r="Q19" s="29">
        <v>7</v>
      </c>
      <c r="R19" s="29">
        <v>7</v>
      </c>
      <c r="S19" s="29">
        <v>7</v>
      </c>
      <c r="T19" s="29">
        <v>7</v>
      </c>
      <c r="U19" s="29">
        <v>7</v>
      </c>
      <c r="V19" s="29">
        <v>7</v>
      </c>
      <c r="W19" s="29">
        <v>7</v>
      </c>
      <c r="X19" s="29">
        <v>7</v>
      </c>
      <c r="Y19" s="29">
        <v>7</v>
      </c>
      <c r="Z19" s="29">
        <v>7</v>
      </c>
      <c r="AA19" s="29">
        <v>7</v>
      </c>
      <c r="AB19" s="29">
        <v>7</v>
      </c>
      <c r="AC19" s="29">
        <v>7</v>
      </c>
      <c r="AD19" s="29">
        <v>7</v>
      </c>
      <c r="AE19" s="29">
        <v>7</v>
      </c>
      <c r="AF19" s="29">
        <v>7</v>
      </c>
      <c r="AG19" s="29">
        <v>7</v>
      </c>
      <c r="AH19" s="29">
        <v>7</v>
      </c>
      <c r="AI19" s="29">
        <v>7</v>
      </c>
      <c r="AJ19" s="29">
        <v>7</v>
      </c>
      <c r="AK19" s="29">
        <v>7</v>
      </c>
      <c r="AL19" s="29">
        <v>7</v>
      </c>
      <c r="AM19" s="29">
        <v>7</v>
      </c>
      <c r="AN19" s="29">
        <v>7</v>
      </c>
      <c r="AO19" s="29">
        <v>7</v>
      </c>
    </row>
    <row r="20" spans="2:41" ht="30" customHeight="1" x14ac:dyDescent="0.25">
      <c r="B20" s="28"/>
      <c r="C20" s="51" t="s">
        <v>476</v>
      </c>
      <c r="D20" s="29">
        <v>6</v>
      </c>
      <c r="E20" s="29">
        <v>4</v>
      </c>
      <c r="F20" s="29">
        <v>5</v>
      </c>
      <c r="G20" s="29">
        <v>8</v>
      </c>
      <c r="H20" s="29">
        <v>8</v>
      </c>
      <c r="I20" s="29">
        <v>8</v>
      </c>
      <c r="J20" s="29">
        <v>8</v>
      </c>
      <c r="K20" s="29">
        <v>8</v>
      </c>
      <c r="L20" s="29">
        <v>8</v>
      </c>
      <c r="M20" s="29">
        <v>8</v>
      </c>
      <c r="N20" s="29">
        <v>8</v>
      </c>
      <c r="O20" s="29">
        <v>8</v>
      </c>
      <c r="P20" s="29">
        <v>8</v>
      </c>
      <c r="Q20" s="29">
        <v>8</v>
      </c>
      <c r="R20" s="29">
        <v>8</v>
      </c>
      <c r="S20" s="29">
        <v>8</v>
      </c>
      <c r="T20" s="29">
        <v>8</v>
      </c>
      <c r="U20" s="29">
        <v>8</v>
      </c>
      <c r="V20" s="29">
        <v>8</v>
      </c>
      <c r="W20" s="29">
        <v>8</v>
      </c>
      <c r="X20" s="29">
        <v>8</v>
      </c>
      <c r="Y20" s="29">
        <v>8</v>
      </c>
      <c r="Z20" s="29">
        <v>8</v>
      </c>
      <c r="AA20" s="29">
        <v>8</v>
      </c>
      <c r="AB20" s="29">
        <v>8</v>
      </c>
      <c r="AC20" s="29">
        <v>8</v>
      </c>
      <c r="AD20" s="29">
        <v>8</v>
      </c>
      <c r="AE20" s="29">
        <v>8</v>
      </c>
      <c r="AF20" s="29">
        <v>8</v>
      </c>
      <c r="AG20" s="29">
        <v>8</v>
      </c>
      <c r="AH20" s="29">
        <v>8</v>
      </c>
      <c r="AI20" s="29">
        <v>8</v>
      </c>
      <c r="AJ20" s="29">
        <v>8</v>
      </c>
      <c r="AK20" s="29">
        <v>8</v>
      </c>
      <c r="AL20" s="29">
        <v>8</v>
      </c>
      <c r="AM20" s="29">
        <v>8</v>
      </c>
      <c r="AN20" s="29">
        <v>8</v>
      </c>
      <c r="AO20" s="29">
        <v>8</v>
      </c>
    </row>
    <row r="21" spans="2:41" ht="30" customHeight="1" x14ac:dyDescent="0.25">
      <c r="B21" s="28"/>
      <c r="C21" s="51" t="s">
        <v>481</v>
      </c>
      <c r="D21" s="29">
        <v>1</v>
      </c>
      <c r="E21" s="29">
        <v>9</v>
      </c>
      <c r="F21" s="29">
        <v>9</v>
      </c>
      <c r="G21" s="29">
        <v>9</v>
      </c>
      <c r="H21" s="29">
        <v>9</v>
      </c>
      <c r="I21" s="29">
        <v>9</v>
      </c>
      <c r="J21" s="29">
        <v>9</v>
      </c>
      <c r="K21" s="29">
        <v>9</v>
      </c>
      <c r="L21" s="29">
        <v>9</v>
      </c>
      <c r="M21" s="29">
        <v>9</v>
      </c>
      <c r="N21" s="29">
        <v>9</v>
      </c>
      <c r="O21" s="29">
        <v>9</v>
      </c>
      <c r="P21" s="29">
        <v>9</v>
      </c>
      <c r="Q21" s="29">
        <v>9</v>
      </c>
      <c r="R21" s="29">
        <v>9</v>
      </c>
      <c r="S21" s="29">
        <v>9</v>
      </c>
      <c r="T21" s="29">
        <v>9</v>
      </c>
      <c r="U21" s="29">
        <v>9</v>
      </c>
      <c r="V21" s="29">
        <v>9</v>
      </c>
      <c r="W21" s="29">
        <v>9</v>
      </c>
      <c r="X21" s="29">
        <v>9</v>
      </c>
      <c r="Y21" s="29">
        <v>9</v>
      </c>
      <c r="Z21" s="29">
        <v>9</v>
      </c>
      <c r="AA21" s="29">
        <v>9</v>
      </c>
      <c r="AB21" s="29">
        <v>9</v>
      </c>
      <c r="AC21" s="29">
        <v>9</v>
      </c>
      <c r="AD21" s="29">
        <v>9</v>
      </c>
      <c r="AE21" s="29">
        <v>9</v>
      </c>
      <c r="AF21" s="29">
        <v>9</v>
      </c>
      <c r="AG21" s="29">
        <v>9</v>
      </c>
      <c r="AH21" s="29">
        <v>9</v>
      </c>
      <c r="AI21" s="29">
        <v>9</v>
      </c>
      <c r="AJ21" s="29">
        <v>9</v>
      </c>
      <c r="AK21" s="29">
        <v>9</v>
      </c>
      <c r="AL21" s="29">
        <v>9</v>
      </c>
      <c r="AM21" s="29">
        <v>9</v>
      </c>
      <c r="AN21" s="29">
        <v>9</v>
      </c>
      <c r="AO21" s="29">
        <v>9</v>
      </c>
    </row>
    <row r="22" spans="2:41" ht="30" hidden="1" customHeight="1" x14ac:dyDescent="0.25">
      <c r="B22" s="28"/>
      <c r="C22" s="51">
        <v>10</v>
      </c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</row>
    <row r="23" spans="2:41" ht="30" hidden="1" customHeight="1" x14ac:dyDescent="0.25">
      <c r="B23" s="28"/>
      <c r="C23" s="51">
        <v>11</v>
      </c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</row>
    <row r="24" spans="2:41" ht="30" hidden="1" customHeight="1" x14ac:dyDescent="0.25">
      <c r="B24" s="28"/>
      <c r="C24" s="51">
        <v>12</v>
      </c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</row>
    <row r="25" spans="2:41" ht="30" hidden="1" customHeight="1" x14ac:dyDescent="0.25">
      <c r="B25" s="28"/>
      <c r="C25" s="51">
        <v>13</v>
      </c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</row>
    <row r="26" spans="2:41" ht="30" hidden="1" customHeight="1" x14ac:dyDescent="0.25">
      <c r="B26" s="28"/>
      <c r="C26" s="51">
        <v>14</v>
      </c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</row>
    <row r="27" spans="2:41" ht="30" hidden="1" customHeight="1" x14ac:dyDescent="0.25">
      <c r="B27" s="28"/>
      <c r="C27" s="51">
        <v>15</v>
      </c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</row>
    <row r="28" spans="2:41" ht="30" hidden="1" customHeight="1" x14ac:dyDescent="0.25">
      <c r="B28" s="28"/>
      <c r="C28" s="51">
        <v>16</v>
      </c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</row>
    <row r="29" spans="2:41" ht="30" hidden="1" customHeight="1" x14ac:dyDescent="0.25">
      <c r="B29" s="28"/>
      <c r="C29" s="51">
        <v>17</v>
      </c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</row>
    <row r="30" spans="2:41" ht="30" hidden="1" customHeight="1" x14ac:dyDescent="0.25">
      <c r="B30" s="28"/>
      <c r="C30" s="51">
        <v>18</v>
      </c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</row>
    <row r="31" spans="2:41" ht="30" hidden="1" customHeight="1" x14ac:dyDescent="0.25">
      <c r="B31" s="28"/>
      <c r="C31" s="51">
        <v>19</v>
      </c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</row>
    <row r="32" spans="2:41" ht="30" hidden="1" customHeight="1" x14ac:dyDescent="0.25">
      <c r="B32" s="28"/>
      <c r="C32" s="51">
        <v>20</v>
      </c>
      <c r="D32" s="29"/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</row>
    <row r="33" ht="30" customHeight="1" x14ac:dyDescent="0.25"/>
  </sheetData>
  <sheetProtection sheet="1" objects="1" scenarios="1" selectLockedCells="1"/>
  <conditionalFormatting sqref="D13:AO32">
    <cfRule type="colorScale" priority="1">
      <colorScale>
        <cfvo type="min"/>
        <cfvo type="percentile" val="50"/>
        <cfvo type="max"/>
        <color rgb="FF51805E"/>
        <color rgb="FFA09562"/>
        <color rgb="FF9C5555"/>
      </colorScale>
    </cfRule>
  </conditionalFormatting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8"/>
  <dimension ref="A1:CD224"/>
  <sheetViews>
    <sheetView zoomScaleNormal="100" workbookViewId="0"/>
  </sheetViews>
  <sheetFormatPr baseColWidth="10" defaultColWidth="11.42578125" defaultRowHeight="15" x14ac:dyDescent="0.25"/>
  <cols>
    <col min="1" max="1" width="15.42578125" style="1" customWidth="1"/>
    <col min="2" max="2" width="4.85546875" style="1" customWidth="1"/>
    <col min="3" max="40" width="5.5703125" style="1" customWidth="1"/>
    <col min="41" max="41" width="9.7109375" style="36" customWidth="1"/>
    <col min="42" max="42" width="10.7109375" style="14" customWidth="1"/>
    <col min="43" max="44" width="5.7109375" style="1" customWidth="1"/>
    <col min="45" max="16384" width="11.42578125" style="1"/>
  </cols>
  <sheetData>
    <row r="1" spans="2:42" s="2" customFormat="1" ht="15" customHeight="1" x14ac:dyDescent="0.25">
      <c r="AO1" s="54"/>
      <c r="AP1" s="13"/>
    </row>
    <row r="2" spans="2:42" s="2" customFormat="1" ht="15" customHeight="1" x14ac:dyDescent="0.25">
      <c r="AO2" s="54"/>
      <c r="AP2" s="13"/>
    </row>
    <row r="3" spans="2:42" s="2" customFormat="1" ht="15" customHeight="1" x14ac:dyDescent="0.25">
      <c r="AO3" s="54"/>
      <c r="AP3" s="13"/>
    </row>
    <row r="4" spans="2:42" s="2" customFormat="1" ht="15" customHeight="1" x14ac:dyDescent="0.25">
      <c r="AO4" s="54"/>
      <c r="AP4" s="13"/>
    </row>
    <row r="5" spans="2:42" s="2" customFormat="1" ht="15" customHeight="1" x14ac:dyDescent="0.25">
      <c r="AO5" s="54"/>
      <c r="AP5" s="13"/>
    </row>
    <row r="6" spans="2:42" s="2" customFormat="1" ht="15" customHeight="1" x14ac:dyDescent="0.25">
      <c r="AO6" s="54"/>
      <c r="AP6" s="13"/>
    </row>
    <row r="7" spans="2:42" s="2" customFormat="1" ht="15" customHeight="1" x14ac:dyDescent="0.25">
      <c r="AO7" s="54"/>
      <c r="AP7" s="13"/>
    </row>
    <row r="8" spans="2:42" s="2" customFormat="1" ht="72" customHeight="1" x14ac:dyDescent="0.25">
      <c r="W8" s="61">
        <f>$A$175</f>
        <v>18</v>
      </c>
      <c r="X8" s="61"/>
      <c r="Y8" s="61"/>
      <c r="Z8" s="61"/>
      <c r="AO8" s="54"/>
      <c r="AP8" s="13"/>
    </row>
    <row r="9" spans="2:42" ht="25.5" customHeight="1" x14ac:dyDescent="0.25"/>
    <row r="10" spans="2:42" ht="9.75" customHeight="1" x14ac:dyDescent="0.25">
      <c r="C10" s="32"/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</row>
    <row r="11" spans="2:42" ht="28.5" customHeight="1" x14ac:dyDescent="0.4">
      <c r="D11" s="34"/>
      <c r="E11" s="43" t="s">
        <v>50</v>
      </c>
      <c r="F11" s="43"/>
      <c r="G11" s="43"/>
      <c r="H11" s="43" t="s">
        <v>51</v>
      </c>
      <c r="I11" s="43"/>
      <c r="J11" s="43"/>
      <c r="K11" s="43" t="s">
        <v>52</v>
      </c>
      <c r="L11" s="43"/>
      <c r="M11" s="43"/>
      <c r="N11" s="43" t="s">
        <v>53</v>
      </c>
      <c r="O11" s="43"/>
      <c r="P11" s="43"/>
      <c r="Q11" s="43" t="s">
        <v>54</v>
      </c>
      <c r="R11" s="43"/>
      <c r="S11" s="43"/>
      <c r="T11" s="43" t="s">
        <v>55</v>
      </c>
      <c r="U11" s="43"/>
      <c r="V11" s="43"/>
      <c r="W11" s="43" t="s">
        <v>56</v>
      </c>
      <c r="X11" s="43"/>
      <c r="Y11" s="43"/>
      <c r="Z11" s="43" t="s">
        <v>57</v>
      </c>
      <c r="AA11" s="43"/>
      <c r="AB11" s="43"/>
      <c r="AC11" s="43" t="s">
        <v>58</v>
      </c>
      <c r="AD11" s="43"/>
      <c r="AE11" s="43"/>
      <c r="AF11" s="43" t="s">
        <v>59</v>
      </c>
      <c r="AG11" s="43"/>
      <c r="AH11" s="44"/>
      <c r="AI11" s="43" t="s">
        <v>60</v>
      </c>
      <c r="AJ11" s="45"/>
    </row>
    <row r="12" spans="2:42" ht="30" customHeight="1" x14ac:dyDescent="0.4">
      <c r="B12" s="40"/>
      <c r="D12" s="32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I12" s="32"/>
    </row>
    <row r="13" spans="2:42" ht="30" customHeight="1" x14ac:dyDescent="0.45">
      <c r="D13" s="32"/>
      <c r="E13" s="52">
        <f>$O$151</f>
        <v>0</v>
      </c>
      <c r="F13" s="52"/>
      <c r="G13" s="52"/>
      <c r="H13" s="52">
        <f>$N$151</f>
        <v>0</v>
      </c>
      <c r="I13" s="52"/>
      <c r="J13" s="52"/>
      <c r="K13" s="52">
        <f>$M$151</f>
        <v>0</v>
      </c>
      <c r="L13" s="52"/>
      <c r="M13" s="52"/>
      <c r="N13" s="52">
        <f>$L$151</f>
        <v>0</v>
      </c>
      <c r="O13" s="52"/>
      <c r="P13" s="52"/>
      <c r="Q13" s="52">
        <f>$K$151</f>
        <v>0</v>
      </c>
      <c r="R13" s="52"/>
      <c r="S13" s="52"/>
      <c r="T13" s="52">
        <f>$J$151</f>
        <v>0</v>
      </c>
      <c r="U13" s="52"/>
      <c r="V13" s="52"/>
      <c r="W13" s="52">
        <f>$I$151</f>
        <v>0</v>
      </c>
      <c r="X13" s="52"/>
      <c r="Y13" s="52"/>
      <c r="Z13" s="52">
        <f>$H$151</f>
        <v>0</v>
      </c>
      <c r="AA13" s="52"/>
      <c r="AB13" s="52"/>
      <c r="AC13" s="52">
        <f>$G$151</f>
        <v>0</v>
      </c>
      <c r="AD13" s="52"/>
      <c r="AE13" s="52"/>
      <c r="AF13" s="52">
        <f>$F$151</f>
        <v>0</v>
      </c>
      <c r="AG13" s="52"/>
      <c r="AH13" s="53"/>
      <c r="AI13" s="52">
        <f>$E$151</f>
        <v>38</v>
      </c>
    </row>
    <row r="14" spans="2:42" ht="30" customHeight="1" x14ac:dyDescent="0.25">
      <c r="D14" s="32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2"/>
      <c r="AI14" s="32"/>
    </row>
    <row r="15" spans="2:42" ht="20.25" customHeight="1" x14ac:dyDescent="0.25"/>
    <row r="16" spans="2:42" ht="30" customHeight="1" x14ac:dyDescent="0.25"/>
    <row r="17" spans="32:39" ht="30" customHeight="1" x14ac:dyDescent="0.35">
      <c r="AF17" s="35"/>
      <c r="AG17" s="62">
        <f>SUM(AP199:CA199)</f>
        <v>0</v>
      </c>
      <c r="AH17" s="62"/>
      <c r="AI17" s="35"/>
    </row>
    <row r="18" spans="32:39" ht="30" customHeight="1" x14ac:dyDescent="0.25">
      <c r="AG18" s="62"/>
      <c r="AH18" s="62"/>
    </row>
    <row r="19" spans="32:39" ht="30" customHeight="1" x14ac:dyDescent="0.5">
      <c r="AH19" s="33"/>
    </row>
    <row r="20" spans="32:39" ht="30" customHeight="1" x14ac:dyDescent="0.25"/>
    <row r="21" spans="32:39" ht="30" customHeight="1" x14ac:dyDescent="0.35">
      <c r="AG21" s="63" t="str">
        <f>AO175</f>
        <v/>
      </c>
      <c r="AH21" s="63"/>
      <c r="AL21" s="64">
        <f>B175</f>
        <v>0</v>
      </c>
      <c r="AM21" s="64"/>
    </row>
    <row r="22" spans="32:39" ht="30" customHeight="1" x14ac:dyDescent="0.25"/>
    <row r="23" spans="32:39" ht="30" customHeight="1" x14ac:dyDescent="0.25"/>
    <row r="24" spans="32:39" ht="30" customHeight="1" x14ac:dyDescent="0.25"/>
    <row r="150" spans="1:43" x14ac:dyDescent="0.25">
      <c r="E150" s="1">
        <v>0</v>
      </c>
      <c r="F150" s="1">
        <v>1</v>
      </c>
      <c r="G150" s="1">
        <v>2</v>
      </c>
      <c r="H150" s="1">
        <v>3</v>
      </c>
      <c r="I150" s="1">
        <v>4</v>
      </c>
      <c r="J150" s="1">
        <v>5</v>
      </c>
      <c r="K150" s="1">
        <v>6</v>
      </c>
      <c r="L150" s="1">
        <v>7</v>
      </c>
      <c r="M150" s="1">
        <v>8</v>
      </c>
      <c r="N150" s="1">
        <v>9</v>
      </c>
      <c r="O150" s="1">
        <v>10</v>
      </c>
    </row>
    <row r="151" spans="1:43" x14ac:dyDescent="0.25">
      <c r="E151" s="1">
        <f>COUNTIF(C175:AN175,"0")</f>
        <v>38</v>
      </c>
      <c r="F151" s="1">
        <f>COUNTIF(C175:AN175,"1")</f>
        <v>0</v>
      </c>
      <c r="G151" s="1">
        <f>COUNTIF(C175:AN175,"2")</f>
        <v>0</v>
      </c>
      <c r="H151" s="1">
        <f>COUNTIF(C175:AN175,"3")</f>
        <v>0</v>
      </c>
      <c r="I151" s="1">
        <f>COUNTIF(C175:AN175,"4")</f>
        <v>0</v>
      </c>
      <c r="J151" s="1">
        <f>COUNTIF(C175:AN175,"5")</f>
        <v>0</v>
      </c>
      <c r="K151" s="1">
        <f>COUNTIF(C175:AN175,"6")</f>
        <v>0</v>
      </c>
      <c r="L151" s="1">
        <f>COUNTIF(C175:AN175,"7")</f>
        <v>0</v>
      </c>
      <c r="M151" s="1">
        <f>COUNTIF(C175:AN175,"8")</f>
        <v>0</v>
      </c>
      <c r="N151" s="1">
        <f>COUNTIF(C175:AN175,"9")</f>
        <v>0</v>
      </c>
      <c r="O151" s="1">
        <f>COUNTIF(C175:AN175,"10")</f>
        <v>0</v>
      </c>
      <c r="AP151" s="1"/>
    </row>
    <row r="152" spans="1:43" x14ac:dyDescent="0.25">
      <c r="AP152" s="1"/>
    </row>
    <row r="153" spans="1:43" x14ac:dyDescent="0.25"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55"/>
      <c r="AP153" s="30"/>
    </row>
    <row r="154" spans="1:43" ht="15.75" thickBot="1" x14ac:dyDescent="0.3">
      <c r="AP154" s="1"/>
    </row>
    <row r="155" spans="1:43" ht="15.75" thickBot="1" x14ac:dyDescent="0.3">
      <c r="T155" s="58" t="s">
        <v>62</v>
      </c>
      <c r="U155" s="59"/>
      <c r="V155" s="60"/>
    </row>
    <row r="157" spans="1:43" x14ac:dyDescent="0.25">
      <c r="A157" s="37" t="str">
        <f>Accueil!C12</f>
        <v>Pseudo</v>
      </c>
      <c r="B157" s="37" t="str">
        <f>Accueil!D12</f>
        <v>Total</v>
      </c>
      <c r="C157" s="37" t="str">
        <f>Accueil!E12</f>
        <v>J1</v>
      </c>
      <c r="D157" s="37" t="str">
        <f>Accueil!F12</f>
        <v>J2</v>
      </c>
      <c r="E157" s="37" t="str">
        <f>Accueil!G12</f>
        <v>J3</v>
      </c>
      <c r="F157" s="37" t="str">
        <f>Accueil!H12</f>
        <v>J4</v>
      </c>
      <c r="G157" s="37" t="str">
        <f>Accueil!I12</f>
        <v>J5</v>
      </c>
      <c r="H157" s="37" t="str">
        <f>Accueil!J12</f>
        <v>J6</v>
      </c>
      <c r="I157" s="37" t="str">
        <f>Accueil!K12</f>
        <v>J7</v>
      </c>
      <c r="J157" s="37" t="str">
        <f>Accueil!L12</f>
        <v>J8</v>
      </c>
      <c r="K157" s="37" t="str">
        <f>Accueil!M12</f>
        <v>J9</v>
      </c>
      <c r="L157" s="37" t="str">
        <f>Accueil!N12</f>
        <v>J10</v>
      </c>
      <c r="M157" s="37" t="str">
        <f>Accueil!O12</f>
        <v>J11</v>
      </c>
      <c r="N157" s="37" t="str">
        <f>Accueil!P12</f>
        <v>J12</v>
      </c>
      <c r="O157" s="37" t="str">
        <f>Accueil!Q12</f>
        <v>J13</v>
      </c>
      <c r="P157" s="37" t="str">
        <f>Accueil!R12</f>
        <v>J14</v>
      </c>
      <c r="Q157" s="37" t="str">
        <f>Accueil!S12</f>
        <v>J15</v>
      </c>
      <c r="R157" s="37" t="str">
        <f>Accueil!T12</f>
        <v>J16</v>
      </c>
      <c r="S157" s="37" t="str">
        <f>Accueil!U12</f>
        <v>J17</v>
      </c>
      <c r="T157" s="37" t="str">
        <f>Accueil!V12</f>
        <v>J18</v>
      </c>
      <c r="U157" s="37" t="str">
        <f>Accueil!W12</f>
        <v>J19</v>
      </c>
      <c r="V157" s="37" t="str">
        <f>Accueil!X12</f>
        <v>J20</v>
      </c>
      <c r="W157" s="37" t="str">
        <f>Accueil!Y12</f>
        <v>J21</v>
      </c>
      <c r="X157" s="37" t="str">
        <f>Accueil!Z12</f>
        <v>J22</v>
      </c>
      <c r="Y157" s="37" t="str">
        <f>Accueil!AA12</f>
        <v>J23</v>
      </c>
      <c r="Z157" s="37" t="str">
        <f>Accueil!AB12</f>
        <v>J24</v>
      </c>
      <c r="AA157" s="37" t="str">
        <f>Accueil!AC12</f>
        <v>J25</v>
      </c>
      <c r="AB157" s="37" t="str">
        <f>Accueil!AD12</f>
        <v>J26</v>
      </c>
      <c r="AC157" s="37" t="str">
        <f>Accueil!AE12</f>
        <v>J27</v>
      </c>
      <c r="AD157" s="37" t="str">
        <f>Accueil!AF12</f>
        <v>J28</v>
      </c>
      <c r="AE157" s="37" t="str">
        <f>Accueil!AG12</f>
        <v>J29</v>
      </c>
      <c r="AF157" s="37" t="str">
        <f>Accueil!AH12</f>
        <v>J30</v>
      </c>
      <c r="AG157" s="37" t="str">
        <f>Accueil!AI12</f>
        <v>J31</v>
      </c>
      <c r="AH157" s="37" t="str">
        <f>Accueil!AJ12</f>
        <v>J32</v>
      </c>
      <c r="AI157" s="37" t="str">
        <f>Accueil!AK12</f>
        <v>J33</v>
      </c>
      <c r="AJ157" s="37" t="str">
        <f>Accueil!AL12</f>
        <v>J34</v>
      </c>
      <c r="AK157" s="37" t="str">
        <f>Accueil!AM12</f>
        <v>J35</v>
      </c>
      <c r="AL157" s="37" t="str">
        <f>Accueil!AN12</f>
        <v>J36</v>
      </c>
      <c r="AM157" s="37" t="str">
        <f>Accueil!AO12</f>
        <v>J37</v>
      </c>
      <c r="AN157" s="38" t="str">
        <f>Accueil!AP12</f>
        <v>J38</v>
      </c>
      <c r="AO157" s="37" t="str">
        <f>Accueil!AQ12</f>
        <v>Moy. /10</v>
      </c>
    </row>
    <row r="158" spans="1:43" x14ac:dyDescent="0.25">
      <c r="A158" s="37" t="str">
        <f>Accueil!C13</f>
        <v>James</v>
      </c>
      <c r="B158" s="37">
        <f>Accueil!D13</f>
        <v>199</v>
      </c>
      <c r="C158" s="37">
        <f>IF(Accueil!E13="",NA(),Accueil!E13)</f>
        <v>6</v>
      </c>
      <c r="D158" s="37">
        <f>IF(Accueil!F13="",NA(),Accueil!F13)</f>
        <v>7</v>
      </c>
      <c r="E158" s="37">
        <f>IF(Accueil!G13="",NA(),Accueil!G13)</f>
        <v>6</v>
      </c>
      <c r="F158" s="37">
        <f>IF(Accueil!H13="",NA(),Accueil!H13)</f>
        <v>6</v>
      </c>
      <c r="G158" s="37">
        <f>IF(Accueil!I13="",NA(),Accueil!I13)</f>
        <v>7</v>
      </c>
      <c r="H158" s="37">
        <f>IF(Accueil!J13="",NA(),Accueil!J13)</f>
        <v>6</v>
      </c>
      <c r="I158" s="37">
        <f>IF(Accueil!K13="",NA(),Accueil!K13)</f>
        <v>5</v>
      </c>
      <c r="J158" s="37">
        <f>IF(Accueil!L13="",NA(),Accueil!L13)</f>
        <v>3</v>
      </c>
      <c r="K158" s="37">
        <f>IF(Accueil!M13="",NA(),Accueil!M13)</f>
        <v>6</v>
      </c>
      <c r="L158" s="37">
        <f>IF(Accueil!N13="",NA(),Accueil!N13)</f>
        <v>4</v>
      </c>
      <c r="M158" s="37">
        <f>IF(Accueil!O13="",NA(),Accueil!O13)</f>
        <v>5</v>
      </c>
      <c r="N158" s="37">
        <f>IF(Accueil!P13="",NA(),Accueil!P13)</f>
        <v>6</v>
      </c>
      <c r="O158" s="37">
        <f>IF(Accueil!Q13="",NA(),Accueil!Q13)</f>
        <v>3</v>
      </c>
      <c r="P158" s="37">
        <f>IF(Accueil!R13="",NA(),Accueil!R13)</f>
        <v>5</v>
      </c>
      <c r="Q158" s="37">
        <f>IF(Accueil!S13="",NA(),Accueil!S13)</f>
        <v>7</v>
      </c>
      <c r="R158" s="37">
        <f>IF(Accueil!T13="",NA(),Accueil!T13)</f>
        <v>7</v>
      </c>
      <c r="S158" s="37">
        <f>IF(Accueil!U13="",NA(),Accueil!U13)</f>
        <v>4</v>
      </c>
      <c r="T158" s="37">
        <f>IF(Accueil!V13="",NA(),Accueil!V13)</f>
        <v>9</v>
      </c>
      <c r="U158" s="37">
        <f>IF(Accueil!W13="",NA(),Accueil!W13)</f>
        <v>8</v>
      </c>
      <c r="V158" s="37">
        <f>IF(Accueil!X13="",NA(),Accueil!X13)</f>
        <v>4</v>
      </c>
      <c r="W158" s="37">
        <f>IF(Accueil!Y13="",NA(),Accueil!Y13)</f>
        <v>4</v>
      </c>
      <c r="X158" s="37">
        <f>IF(Accueil!Z13="",NA(),Accueil!Z13)</f>
        <v>5</v>
      </c>
      <c r="Y158" s="37">
        <f>IF(Accueil!AA13="",NA(),Accueil!AA13)</f>
        <v>4</v>
      </c>
      <c r="Z158" s="37">
        <f>IF(Accueil!AB13="",NA(),Accueil!AB13)</f>
        <v>2</v>
      </c>
      <c r="AA158" s="37">
        <f>IF(Accueil!AC13="",NA(),Accueil!AC13)</f>
        <v>4</v>
      </c>
      <c r="AB158" s="37">
        <f>IF(Accueil!AD13="",NA(),Accueil!AD13)</f>
        <v>6</v>
      </c>
      <c r="AC158" s="37">
        <f>IF(Accueil!AE13="",NA(),Accueil!AE13)</f>
        <v>5</v>
      </c>
      <c r="AD158" s="37">
        <f>IF(Accueil!AF13="",NA(),Accueil!AF13)</f>
        <v>7</v>
      </c>
      <c r="AE158" s="37">
        <f>IF(Accueil!AG13="",NA(),Accueil!AG13)</f>
        <v>8</v>
      </c>
      <c r="AF158" s="37">
        <f>IF(Accueil!AH13="",NA(),Accueil!AH13)</f>
        <v>5</v>
      </c>
      <c r="AG158" s="37">
        <f>IF(Accueil!AI13="",NA(),Accueil!AI13)</f>
        <v>3</v>
      </c>
      <c r="AH158" s="37">
        <f>IF(Accueil!AJ13="",NA(),Accueil!AJ13)</f>
        <v>4</v>
      </c>
      <c r="AI158" s="37">
        <f>IF(Accueil!AK13="",NA(),Accueil!AK13)</f>
        <v>5</v>
      </c>
      <c r="AJ158" s="37">
        <f>IF(Accueil!AL13="",NA(),Accueil!AL13)</f>
        <v>6</v>
      </c>
      <c r="AK158" s="37">
        <f>IF(Accueil!AM13="",NA(),Accueil!AM13)</f>
        <v>4</v>
      </c>
      <c r="AL158" s="37">
        <f>IF(Accueil!AN13="",NA(),Accueil!AN13)</f>
        <v>3</v>
      </c>
      <c r="AM158" s="37">
        <f>IF(Accueil!AO13="",NA(),Accueil!AO13)</f>
        <v>4</v>
      </c>
      <c r="AN158" s="37">
        <f>IF(Accueil!AP13="",NA(),Accueil!AP13)</f>
        <v>6</v>
      </c>
      <c r="AO158" s="37">
        <f>Accueil!AQ13</f>
        <v>5.2368421052631575</v>
      </c>
      <c r="AQ158" s="14"/>
    </row>
    <row r="159" spans="1:43" x14ac:dyDescent="0.25">
      <c r="A159" s="37" t="str">
        <f>Accueil!C14</f>
        <v>Manu</v>
      </c>
      <c r="B159" s="37">
        <f>Accueil!D14</f>
        <v>188</v>
      </c>
      <c r="C159" s="37">
        <f>IF(Accueil!E14="",NA(),Accueil!E14)</f>
        <v>6</v>
      </c>
      <c r="D159" s="37">
        <f>IF(Accueil!F14="",NA(),Accueil!F14)</f>
        <v>5</v>
      </c>
      <c r="E159" s="37">
        <f>IF(Accueil!G14="",NA(),Accueil!G14)</f>
        <v>5</v>
      </c>
      <c r="F159" s="37">
        <f>IF(Accueil!H14="",NA(),Accueil!H14)</f>
        <v>6</v>
      </c>
      <c r="G159" s="37">
        <f>IF(Accueil!I14="",NA(),Accueil!I14)</f>
        <v>5</v>
      </c>
      <c r="H159" s="37">
        <f>IF(Accueil!J14="",NA(),Accueil!J14)</f>
        <v>6</v>
      </c>
      <c r="I159" s="37">
        <f>IF(Accueil!K14="",NA(),Accueil!K14)</f>
        <v>5</v>
      </c>
      <c r="J159" s="37">
        <f>IF(Accueil!L14="",NA(),Accueil!L14)</f>
        <v>1</v>
      </c>
      <c r="K159" s="37">
        <f>IF(Accueil!M14="",NA(),Accueil!M14)</f>
        <v>4</v>
      </c>
      <c r="L159" s="37">
        <f>IF(Accueil!N14="",NA(),Accueil!N14)</f>
        <v>3</v>
      </c>
      <c r="M159" s="37">
        <f>IF(Accueil!O14="",NA(),Accueil!O14)</f>
        <v>6</v>
      </c>
      <c r="N159" s="37">
        <f>IF(Accueil!P14="",NA(),Accueil!P14)</f>
        <v>7</v>
      </c>
      <c r="O159" s="37">
        <f>IF(Accueil!Q14="",NA(),Accueil!Q14)</f>
        <v>5</v>
      </c>
      <c r="P159" s="37">
        <f>IF(Accueil!R14="",NA(),Accueil!R14)</f>
        <v>7</v>
      </c>
      <c r="Q159" s="37">
        <f>IF(Accueil!S14="",NA(),Accueil!S14)</f>
        <v>5</v>
      </c>
      <c r="R159" s="37">
        <f>IF(Accueil!T14="",NA(),Accueil!T14)</f>
        <v>6</v>
      </c>
      <c r="S159" s="37">
        <f>IF(Accueil!U14="",NA(),Accueil!U14)</f>
        <v>4</v>
      </c>
      <c r="T159" s="37">
        <f>IF(Accueil!V14="",NA(),Accueil!V14)</f>
        <v>4</v>
      </c>
      <c r="U159" s="37">
        <f>IF(Accueil!W14="",NA(),Accueil!W14)</f>
        <v>5</v>
      </c>
      <c r="V159" s="37">
        <f>IF(Accueil!X14="",NA(),Accueil!X14)</f>
        <v>6</v>
      </c>
      <c r="W159" s="37">
        <f>IF(Accueil!Y14="",NA(),Accueil!Y14)</f>
        <v>4</v>
      </c>
      <c r="X159" s="37">
        <f>IF(Accueil!Z14="",NA(),Accueil!Z14)</f>
        <v>4</v>
      </c>
      <c r="Y159" s="37">
        <f>IF(Accueil!AA14="",NA(),Accueil!AA14)</f>
        <v>3</v>
      </c>
      <c r="Z159" s="37">
        <f>IF(Accueil!AB14="",NA(),Accueil!AB14)</f>
        <v>5</v>
      </c>
      <c r="AA159" s="37">
        <f>IF(Accueil!AC14="",NA(),Accueil!AC14)</f>
        <v>4</v>
      </c>
      <c r="AB159" s="37">
        <f>IF(Accueil!AD14="",NA(),Accueil!AD14)</f>
        <v>4</v>
      </c>
      <c r="AC159" s="37">
        <f>IF(Accueil!AE14="",NA(),Accueil!AE14)</f>
        <v>4</v>
      </c>
      <c r="AD159" s="37">
        <f>IF(Accueil!AF14="",NA(),Accueil!AF14)</f>
        <v>6</v>
      </c>
      <c r="AE159" s="37">
        <f>IF(Accueil!AG14="",NA(),Accueil!AG14)</f>
        <v>6</v>
      </c>
      <c r="AF159" s="37">
        <f>IF(Accueil!AH14="",NA(),Accueil!AH14)</f>
        <v>5</v>
      </c>
      <c r="AG159" s="37">
        <f>IF(Accueil!AI14="",NA(),Accueil!AI14)</f>
        <v>5</v>
      </c>
      <c r="AH159" s="37">
        <f>IF(Accueil!AJ14="",NA(),Accueil!AJ14)</f>
        <v>4</v>
      </c>
      <c r="AI159" s="37">
        <f>IF(Accueil!AK14="",NA(),Accueil!AK14)</f>
        <v>6</v>
      </c>
      <c r="AJ159" s="37">
        <f>IF(Accueil!AL14="",NA(),Accueil!AL14)</f>
        <v>6</v>
      </c>
      <c r="AK159" s="37">
        <f>IF(Accueil!AM14="",NA(),Accueil!AM14)</f>
        <v>4</v>
      </c>
      <c r="AL159" s="37">
        <f>IF(Accueil!AN14="",NA(),Accueil!AN14)</f>
        <v>3</v>
      </c>
      <c r="AM159" s="37">
        <f>IF(Accueil!AO14="",NA(),Accueil!AO14)</f>
        <v>6</v>
      </c>
      <c r="AN159" s="37">
        <f>IF(Accueil!AP14="",NA(),Accueil!AP14)</f>
        <v>8</v>
      </c>
      <c r="AO159" s="37">
        <f>Accueil!AQ14</f>
        <v>4.9473684210526319</v>
      </c>
    </row>
    <row r="160" spans="1:43" x14ac:dyDescent="0.25">
      <c r="A160" s="37" t="str">
        <f>Accueil!C15</f>
        <v>Remi</v>
      </c>
      <c r="B160" s="37">
        <f>Accueil!D15</f>
        <v>186</v>
      </c>
      <c r="C160" s="37">
        <f>IF(Accueil!E15="",NA(),Accueil!E15)</f>
        <v>6</v>
      </c>
      <c r="D160" s="37">
        <f>IF(Accueil!F15="",NA(),Accueil!F15)</f>
        <v>4</v>
      </c>
      <c r="E160" s="37">
        <f>IF(Accueil!G15="",NA(),Accueil!G15)</f>
        <v>4</v>
      </c>
      <c r="F160" s="37">
        <f>IF(Accueil!H15="",NA(),Accueil!H15)</f>
        <v>6</v>
      </c>
      <c r="G160" s="37">
        <f>IF(Accueil!I15="",NA(),Accueil!I15)</f>
        <v>4</v>
      </c>
      <c r="H160" s="37">
        <f>IF(Accueil!J15="",NA(),Accueil!J15)</f>
        <v>5</v>
      </c>
      <c r="I160" s="37">
        <f>IF(Accueil!K15="",NA(),Accueil!K15)</f>
        <v>4</v>
      </c>
      <c r="J160" s="37">
        <f>IF(Accueil!L15="",NA(),Accueil!L15)</f>
        <v>2</v>
      </c>
      <c r="K160" s="37">
        <f>IF(Accueil!M15="",NA(),Accueil!M15)</f>
        <v>4</v>
      </c>
      <c r="L160" s="37">
        <f>IF(Accueil!N15="",NA(),Accueil!N15)</f>
        <v>2</v>
      </c>
      <c r="M160" s="37">
        <f>IF(Accueil!O15="",NA(),Accueil!O15)</f>
        <v>7</v>
      </c>
      <c r="N160" s="37">
        <f>IF(Accueil!P15="",NA(),Accueil!P15)</f>
        <v>4</v>
      </c>
      <c r="O160" s="37">
        <f>IF(Accueil!Q15="",NA(),Accueil!Q15)</f>
        <v>5</v>
      </c>
      <c r="P160" s="37">
        <f>IF(Accueil!R15="",NA(),Accueil!R15)</f>
        <v>7</v>
      </c>
      <c r="Q160" s="37">
        <f>IF(Accueil!S15="",NA(),Accueil!S15)</f>
        <v>6</v>
      </c>
      <c r="R160" s="37">
        <f>IF(Accueil!T15="",NA(),Accueil!T15)</f>
        <v>4</v>
      </c>
      <c r="S160" s="37">
        <f>IF(Accueil!U15="",NA(),Accueil!U15)</f>
        <v>5</v>
      </c>
      <c r="T160" s="37">
        <f>IF(Accueil!V15="",NA(),Accueil!V15)</f>
        <v>6</v>
      </c>
      <c r="U160" s="37">
        <f>IF(Accueil!W15="",NA(),Accueil!W15)</f>
        <v>6</v>
      </c>
      <c r="V160" s="37">
        <f>IF(Accueil!X15="",NA(),Accueil!X15)</f>
        <v>3</v>
      </c>
      <c r="W160" s="37">
        <f>IF(Accueil!Y15="",NA(),Accueil!Y15)</f>
        <v>6</v>
      </c>
      <c r="X160" s="37">
        <f>IF(Accueil!Z15="",NA(),Accueil!Z15)</f>
        <v>3</v>
      </c>
      <c r="Y160" s="37">
        <f>IF(Accueil!AA15="",NA(),Accueil!AA15)</f>
        <v>5</v>
      </c>
      <c r="Z160" s="37">
        <f>IF(Accueil!AB15="",NA(),Accueil!AB15)</f>
        <v>6</v>
      </c>
      <c r="AA160" s="37">
        <f>IF(Accueil!AC15="",NA(),Accueil!AC15)</f>
        <v>5</v>
      </c>
      <c r="AB160" s="37">
        <f>IF(Accueil!AD15="",NA(),Accueil!AD15)</f>
        <v>5</v>
      </c>
      <c r="AC160" s="37">
        <f>IF(Accueil!AE15="",NA(),Accueil!AE15)</f>
        <v>5</v>
      </c>
      <c r="AD160" s="37">
        <f>IF(Accueil!AF15="",NA(),Accueil!AF15)</f>
        <v>5</v>
      </c>
      <c r="AE160" s="37">
        <f>IF(Accueil!AG15="",NA(),Accueil!AG15)</f>
        <v>6</v>
      </c>
      <c r="AF160" s="37">
        <f>IF(Accueil!AH15="",NA(),Accueil!AH15)</f>
        <v>6</v>
      </c>
      <c r="AG160" s="37">
        <f>IF(Accueil!AI15="",NA(),Accueil!AI15)</f>
        <v>6</v>
      </c>
      <c r="AH160" s="37">
        <f>IF(Accueil!AJ15="",NA(),Accueil!AJ15)</f>
        <v>4</v>
      </c>
      <c r="AI160" s="37">
        <f>IF(Accueil!AK15="",NA(),Accueil!AK15)</f>
        <v>5</v>
      </c>
      <c r="AJ160" s="37">
        <f>IF(Accueil!AL15="",NA(),Accueil!AL15)</f>
        <v>7</v>
      </c>
      <c r="AK160" s="37">
        <f>IF(Accueil!AM15="",NA(),Accueil!AM15)</f>
        <v>5</v>
      </c>
      <c r="AL160" s="37">
        <f>IF(Accueil!AN15="",NA(),Accueil!AN15)</f>
        <v>3</v>
      </c>
      <c r="AM160" s="37">
        <f>IF(Accueil!AO15="",NA(),Accueil!AO15)</f>
        <v>4</v>
      </c>
      <c r="AN160" s="37">
        <f>IF(Accueil!AP15="",NA(),Accueil!AP15)</f>
        <v>6</v>
      </c>
      <c r="AO160" s="37">
        <f>Accueil!AQ15</f>
        <v>4.8947368421052628</v>
      </c>
    </row>
    <row r="161" spans="1:41" x14ac:dyDescent="0.25">
      <c r="A161" s="37" t="str">
        <f>Accueil!C16</f>
        <v>Régis</v>
      </c>
      <c r="B161" s="37">
        <f>Accueil!D16</f>
        <v>183</v>
      </c>
      <c r="C161" s="37">
        <f>IF(Accueil!E16="",NA(),Accueil!E16)</f>
        <v>5</v>
      </c>
      <c r="D161" s="37">
        <f>IF(Accueil!F16="",NA(),Accueil!F16)</f>
        <v>5</v>
      </c>
      <c r="E161" s="37">
        <f>IF(Accueil!G16="",NA(),Accueil!G16)</f>
        <v>4</v>
      </c>
      <c r="F161" s="37">
        <f>IF(Accueil!H16="",NA(),Accueil!H16)</f>
        <v>6</v>
      </c>
      <c r="G161" s="37">
        <f>IF(Accueil!I16="",NA(),Accueil!I16)</f>
        <v>4</v>
      </c>
      <c r="H161" s="37">
        <f>IF(Accueil!J16="",NA(),Accueil!J16)</f>
        <v>6</v>
      </c>
      <c r="I161" s="37">
        <f>IF(Accueil!K16="",NA(),Accueil!K16)</f>
        <v>6</v>
      </c>
      <c r="J161" s="37">
        <f>IF(Accueil!L16="",NA(),Accueil!L16)</f>
        <v>4</v>
      </c>
      <c r="K161" s="37">
        <f>IF(Accueil!M16="",NA(),Accueil!M16)</f>
        <v>4</v>
      </c>
      <c r="L161" s="37">
        <f>IF(Accueil!N16="",NA(),Accueil!N16)</f>
        <v>3</v>
      </c>
      <c r="M161" s="37">
        <f>IF(Accueil!O16="",NA(),Accueil!O16)</f>
        <v>6</v>
      </c>
      <c r="N161" s="37">
        <f>IF(Accueil!P16="",NA(),Accueil!P16)</f>
        <v>6</v>
      </c>
      <c r="O161" s="37">
        <f>IF(Accueil!Q16="",NA(),Accueil!Q16)</f>
        <v>4</v>
      </c>
      <c r="P161" s="37">
        <f>IF(Accueil!R16="",NA(),Accueil!R16)</f>
        <v>5</v>
      </c>
      <c r="Q161" s="37">
        <f>IF(Accueil!S16="",NA(),Accueil!S16)</f>
        <v>5</v>
      </c>
      <c r="R161" s="37">
        <f>IF(Accueil!T16="",NA(),Accueil!T16)</f>
        <v>3</v>
      </c>
      <c r="S161" s="37">
        <f>IF(Accueil!U16="",NA(),Accueil!U16)</f>
        <v>5</v>
      </c>
      <c r="T161" s="37">
        <f>IF(Accueil!V16="",NA(),Accueil!V16)</f>
        <v>8</v>
      </c>
      <c r="U161" s="37">
        <f>IF(Accueil!W16="",NA(),Accueil!W16)</f>
        <v>5</v>
      </c>
      <c r="V161" s="37">
        <f>IF(Accueil!X16="",NA(),Accueil!X16)</f>
        <v>3</v>
      </c>
      <c r="W161" s="37">
        <f>IF(Accueil!Y16="",NA(),Accueil!Y16)</f>
        <v>4</v>
      </c>
      <c r="X161" s="37">
        <f>IF(Accueil!Z16="",NA(),Accueil!Z16)</f>
        <v>5</v>
      </c>
      <c r="Y161" s="37">
        <f>IF(Accueil!AA16="",NA(),Accueil!AA16)</f>
        <v>5</v>
      </c>
      <c r="Z161" s="37">
        <f>IF(Accueil!AB16="",NA(),Accueil!AB16)</f>
        <v>4</v>
      </c>
      <c r="AA161" s="37">
        <f>IF(Accueil!AC16="",NA(),Accueil!AC16)</f>
        <v>4</v>
      </c>
      <c r="AB161" s="37">
        <f>IF(Accueil!AD16="",NA(),Accueil!AD16)</f>
        <v>2</v>
      </c>
      <c r="AC161" s="37">
        <f>IF(Accueil!AE16="",NA(),Accueil!AE16)</f>
        <v>4</v>
      </c>
      <c r="AD161" s="37">
        <f>IF(Accueil!AF16="",NA(),Accueil!AF16)</f>
        <v>6</v>
      </c>
      <c r="AE161" s="37">
        <f>IF(Accueil!AG16="",NA(),Accueil!AG16)</f>
        <v>7</v>
      </c>
      <c r="AF161" s="37">
        <f>IF(Accueil!AH16="",NA(),Accueil!AH16)</f>
        <v>2</v>
      </c>
      <c r="AG161" s="37">
        <f>IF(Accueil!AI16="",NA(),Accueil!AI16)</f>
        <v>6</v>
      </c>
      <c r="AH161" s="37">
        <f>IF(Accueil!AJ16="",NA(),Accueil!AJ16)</f>
        <v>7</v>
      </c>
      <c r="AI161" s="37">
        <f>IF(Accueil!AK16="",NA(),Accueil!AK16)</f>
        <v>4</v>
      </c>
      <c r="AJ161" s="37">
        <f>IF(Accueil!AL16="",NA(),Accueil!AL16)</f>
        <v>6</v>
      </c>
      <c r="AK161" s="37">
        <f>IF(Accueil!AM16="",NA(),Accueil!AM16)</f>
        <v>4</v>
      </c>
      <c r="AL161" s="37">
        <f>IF(Accueil!AN16="",NA(),Accueil!AN16)</f>
        <v>5</v>
      </c>
      <c r="AM161" s="37">
        <f>IF(Accueil!AO16="",NA(),Accueil!AO16)</f>
        <v>4</v>
      </c>
      <c r="AN161" s="37">
        <f>IF(Accueil!AP16="",NA(),Accueil!AP16)</f>
        <v>7</v>
      </c>
      <c r="AO161" s="37">
        <f>Accueil!AQ16</f>
        <v>4.8157894736842106</v>
      </c>
    </row>
    <row r="162" spans="1:41" x14ac:dyDescent="0.25">
      <c r="A162" s="37" t="str">
        <f>Accueil!C17</f>
        <v>Alia</v>
      </c>
      <c r="B162" s="37">
        <f>Accueil!D17</f>
        <v>182</v>
      </c>
      <c r="C162" s="37">
        <f>IF(Accueil!E17="",NA(),Accueil!E17)</f>
        <v>5</v>
      </c>
      <c r="D162" s="37">
        <f>IF(Accueil!F17="",NA(),Accueil!F17)</f>
        <v>9</v>
      </c>
      <c r="E162" s="37">
        <f>IF(Accueil!G17="",NA(),Accueil!G17)</f>
        <v>5</v>
      </c>
      <c r="F162" s="37">
        <f>IF(Accueil!H17="",NA(),Accueil!H17)</f>
        <v>5</v>
      </c>
      <c r="G162" s="37">
        <f>IF(Accueil!I17="",NA(),Accueil!I17)</f>
        <v>3</v>
      </c>
      <c r="H162" s="37">
        <f>IF(Accueil!J17="",NA(),Accueil!J17)</f>
        <v>5</v>
      </c>
      <c r="I162" s="37">
        <f>IF(Accueil!K17="",NA(),Accueil!K17)</f>
        <v>3</v>
      </c>
      <c r="J162" s="37">
        <f>IF(Accueil!L17="",NA(),Accueil!L17)</f>
        <v>3</v>
      </c>
      <c r="K162" s="37">
        <f>IF(Accueil!M17="",NA(),Accueil!M17)</f>
        <v>6</v>
      </c>
      <c r="L162" s="37">
        <f>IF(Accueil!N17="",NA(),Accueil!N17)</f>
        <v>3</v>
      </c>
      <c r="M162" s="37">
        <f>IF(Accueil!O17="",NA(),Accueil!O17)</f>
        <v>7</v>
      </c>
      <c r="N162" s="37">
        <f>IF(Accueil!P17="",NA(),Accueil!P17)</f>
        <v>6</v>
      </c>
      <c r="O162" s="37">
        <f>IF(Accueil!Q17="",NA(),Accueil!Q17)</f>
        <v>3</v>
      </c>
      <c r="P162" s="37">
        <f>IF(Accueil!R17="",NA(),Accueil!R17)</f>
        <v>4</v>
      </c>
      <c r="Q162" s="37">
        <f>IF(Accueil!S17="",NA(),Accueil!S17)</f>
        <v>3</v>
      </c>
      <c r="R162" s="37">
        <f>IF(Accueil!T17="",NA(),Accueil!T17)</f>
        <v>4</v>
      </c>
      <c r="S162" s="37">
        <f>IF(Accueil!U17="",NA(),Accueil!U17)</f>
        <v>6</v>
      </c>
      <c r="T162" s="37">
        <f>IF(Accueil!V17="",NA(),Accueil!V17)</f>
        <v>5</v>
      </c>
      <c r="U162" s="37">
        <f>IF(Accueil!W17="",NA(),Accueil!W17)</f>
        <v>7</v>
      </c>
      <c r="V162" s="37">
        <f>IF(Accueil!X17="",NA(),Accueil!X17)</f>
        <v>4</v>
      </c>
      <c r="W162" s="37">
        <f>IF(Accueil!Y17="",NA(),Accueil!Y17)</f>
        <v>4</v>
      </c>
      <c r="X162" s="37">
        <f>IF(Accueil!Z17="",NA(),Accueil!Z17)</f>
        <v>5</v>
      </c>
      <c r="Y162" s="37">
        <f>IF(Accueil!AA17="",NA(),Accueil!AA17)</f>
        <v>4</v>
      </c>
      <c r="Z162" s="37">
        <f>IF(Accueil!AB17="",NA(),Accueil!AB17)</f>
        <v>5</v>
      </c>
      <c r="AA162" s="37">
        <f>IF(Accueil!AC17="",NA(),Accueil!AC17)</f>
        <v>5</v>
      </c>
      <c r="AB162" s="37">
        <f>IF(Accueil!AD17="",NA(),Accueil!AD17)</f>
        <v>5</v>
      </c>
      <c r="AC162" s="37">
        <f>IF(Accueil!AE17="",NA(),Accueil!AE17)</f>
        <v>3</v>
      </c>
      <c r="AD162" s="37">
        <f>IF(Accueil!AF17="",NA(),Accueil!AF17)</f>
        <v>5</v>
      </c>
      <c r="AE162" s="37">
        <f>IF(Accueil!AG17="",NA(),Accueil!AG17)</f>
        <v>7</v>
      </c>
      <c r="AF162" s="37">
        <f>IF(Accueil!AH17="",NA(),Accueil!AH17)</f>
        <v>6</v>
      </c>
      <c r="AG162" s="37">
        <f>IF(Accueil!AI17="",NA(),Accueil!AI17)</f>
        <v>6</v>
      </c>
      <c r="AH162" s="37">
        <f>IF(Accueil!AJ17="",NA(),Accueil!AJ17)</f>
        <v>4</v>
      </c>
      <c r="AI162" s="37">
        <f>IF(Accueil!AK17="",NA(),Accueil!AK17)</f>
        <v>4</v>
      </c>
      <c r="AJ162" s="37">
        <f>IF(Accueil!AL17="",NA(),Accueil!AL17)</f>
        <v>6</v>
      </c>
      <c r="AK162" s="37">
        <f>IF(Accueil!AM17="",NA(),Accueil!AM17)</f>
        <v>3</v>
      </c>
      <c r="AL162" s="37">
        <f>IF(Accueil!AN17="",NA(),Accueil!AN17)</f>
        <v>4</v>
      </c>
      <c r="AM162" s="37">
        <f>IF(Accueil!AO17="",NA(),Accueil!AO17)</f>
        <v>4</v>
      </c>
      <c r="AN162" s="37">
        <f>IF(Accueil!AP17="",NA(),Accueil!AP17)</f>
        <v>6</v>
      </c>
      <c r="AO162" s="37">
        <f>Accueil!AQ17</f>
        <v>4.7894736842105265</v>
      </c>
    </row>
    <row r="163" spans="1:41" x14ac:dyDescent="0.25">
      <c r="A163" s="37" t="str">
        <f>Accueil!C18</f>
        <v>Sarah</v>
      </c>
      <c r="B163" s="37">
        <f>Accueil!D18</f>
        <v>180</v>
      </c>
      <c r="C163" s="37">
        <f>IF(Accueil!E18="",NA(),Accueil!E18)</f>
        <v>4</v>
      </c>
      <c r="D163" s="37">
        <f>IF(Accueil!F18="",NA(),Accueil!F18)</f>
        <v>5</v>
      </c>
      <c r="E163" s="37">
        <f>IF(Accueil!G18="",NA(),Accueil!G18)</f>
        <v>4</v>
      </c>
      <c r="F163" s="37">
        <f>IF(Accueil!H18="",NA(),Accueil!H18)</f>
        <v>6</v>
      </c>
      <c r="G163" s="37">
        <f>IF(Accueil!I18="",NA(),Accueil!I18)</f>
        <v>3</v>
      </c>
      <c r="H163" s="37">
        <f>IF(Accueil!J18="",NA(),Accueil!J18)</f>
        <v>7</v>
      </c>
      <c r="I163" s="37">
        <f>IF(Accueil!K18="",NA(),Accueil!K18)</f>
        <v>2</v>
      </c>
      <c r="J163" s="37">
        <f>IF(Accueil!L18="",NA(),Accueil!L18)</f>
        <v>2</v>
      </c>
      <c r="K163" s="37">
        <f>IF(Accueil!M18="",NA(),Accueil!M18)</f>
        <v>3</v>
      </c>
      <c r="L163" s="37">
        <f>IF(Accueil!N18="",NA(),Accueil!N18)</f>
        <v>4</v>
      </c>
      <c r="M163" s="37">
        <f>IF(Accueil!O18="",NA(),Accueil!O18)</f>
        <v>5</v>
      </c>
      <c r="N163" s="37">
        <f>IF(Accueil!P18="",NA(),Accueil!P18)</f>
        <v>7</v>
      </c>
      <c r="O163" s="37">
        <f>IF(Accueil!Q18="",NA(),Accueil!Q18)</f>
        <v>3</v>
      </c>
      <c r="P163" s="37">
        <f>IF(Accueil!R18="",NA(),Accueil!R18)</f>
        <v>5</v>
      </c>
      <c r="Q163" s="37">
        <f>IF(Accueil!S18="",NA(),Accueil!S18)</f>
        <v>6</v>
      </c>
      <c r="R163" s="37">
        <f>IF(Accueil!T18="",NA(),Accueil!T18)</f>
        <v>6</v>
      </c>
      <c r="S163" s="37">
        <f>IF(Accueil!U18="",NA(),Accueil!U18)</f>
        <v>5</v>
      </c>
      <c r="T163" s="37">
        <f>IF(Accueil!V18="",NA(),Accueil!V18)</f>
        <v>6</v>
      </c>
      <c r="U163" s="37">
        <f>IF(Accueil!W18="",NA(),Accueil!W18)</f>
        <v>6</v>
      </c>
      <c r="V163" s="37">
        <f>IF(Accueil!X18="",NA(),Accueil!X18)</f>
        <v>6</v>
      </c>
      <c r="W163" s="37">
        <f>IF(Accueil!Y18="",NA(),Accueil!Y18)</f>
        <v>3</v>
      </c>
      <c r="X163" s="37">
        <f>IF(Accueil!Z18="",NA(),Accueil!Z18)</f>
        <v>5</v>
      </c>
      <c r="Y163" s="37">
        <f>IF(Accueil!AA18="",NA(),Accueil!AA18)</f>
        <v>4</v>
      </c>
      <c r="Z163" s="37">
        <f>IF(Accueil!AB18="",NA(),Accueil!AB18)</f>
        <v>7</v>
      </c>
      <c r="AA163" s="37">
        <f>IF(Accueil!AC18="",NA(),Accueil!AC18)</f>
        <v>6</v>
      </c>
      <c r="AB163" s="37">
        <f>IF(Accueil!AD18="",NA(),Accueil!AD18)</f>
        <v>5</v>
      </c>
      <c r="AC163" s="37">
        <f>IF(Accueil!AE18="",NA(),Accueil!AE18)</f>
        <v>2</v>
      </c>
      <c r="AD163" s="37">
        <f>IF(Accueil!AF18="",NA(),Accueil!AF18)</f>
        <v>5</v>
      </c>
      <c r="AE163" s="37">
        <f>IF(Accueil!AG18="",NA(),Accueil!AG18)</f>
        <v>6</v>
      </c>
      <c r="AF163" s="37">
        <f>IF(Accueil!AH18="",NA(),Accueil!AH18)</f>
        <v>3</v>
      </c>
      <c r="AG163" s="37">
        <f>IF(Accueil!AI18="",NA(),Accueil!AI18)</f>
        <v>8</v>
      </c>
      <c r="AH163" s="37">
        <f>IF(Accueil!AJ18="",NA(),Accueil!AJ18)</f>
        <v>4</v>
      </c>
      <c r="AI163" s="37">
        <f>IF(Accueil!AK18="",NA(),Accueil!AK18)</f>
        <v>5</v>
      </c>
      <c r="AJ163" s="37">
        <f>IF(Accueil!AL18="",NA(),Accueil!AL18)</f>
        <v>6</v>
      </c>
      <c r="AK163" s="37">
        <f>IF(Accueil!AM18="",NA(),Accueil!AM18)</f>
        <v>3</v>
      </c>
      <c r="AL163" s="37">
        <f>IF(Accueil!AN18="",NA(),Accueil!AN18)</f>
        <v>4</v>
      </c>
      <c r="AM163" s="37">
        <f>IF(Accueil!AO18="",NA(),Accueil!AO18)</f>
        <v>3</v>
      </c>
      <c r="AN163" s="37">
        <f>IF(Accueil!AP18="",NA(),Accueil!AP18)</f>
        <v>6</v>
      </c>
      <c r="AO163" s="37">
        <f>Accueil!AQ18</f>
        <v>4.7368421052631575</v>
      </c>
    </row>
    <row r="164" spans="1:41" x14ac:dyDescent="0.25">
      <c r="A164" s="37" t="str">
        <f>Accueil!C19</f>
        <v>Mélanie</v>
      </c>
      <c r="B164" s="37">
        <f>Accueil!D19</f>
        <v>166</v>
      </c>
      <c r="C164" s="37">
        <f>IF(Accueil!E19="",NA(),Accueil!E19)</f>
        <v>6</v>
      </c>
      <c r="D164" s="37">
        <f>IF(Accueil!F19="",NA(),Accueil!F19)</f>
        <v>7</v>
      </c>
      <c r="E164" s="37">
        <f>IF(Accueil!G19="",NA(),Accueil!G19)</f>
        <v>4</v>
      </c>
      <c r="F164" s="37">
        <f>IF(Accueil!H19="",NA(),Accueil!H19)</f>
        <v>2</v>
      </c>
      <c r="G164" s="37">
        <f>IF(Accueil!I19="",NA(),Accueil!I19)</f>
        <v>5</v>
      </c>
      <c r="H164" s="37">
        <f>IF(Accueil!J19="",NA(),Accueil!J19)</f>
        <v>3</v>
      </c>
      <c r="I164" s="37">
        <f>IF(Accueil!K19="",NA(),Accueil!K19)</f>
        <v>6</v>
      </c>
      <c r="J164" s="37">
        <f>IF(Accueil!L19="",NA(),Accueil!L19)</f>
        <v>4</v>
      </c>
      <c r="K164" s="37">
        <f>IF(Accueil!M19="",NA(),Accueil!M19)</f>
        <v>4</v>
      </c>
      <c r="L164" s="37">
        <f>IF(Accueil!N19="",NA(),Accueil!N19)</f>
        <v>2</v>
      </c>
      <c r="M164" s="37">
        <f>IF(Accueil!O19="",NA(),Accueil!O19)</f>
        <v>3</v>
      </c>
      <c r="N164" s="37">
        <f>IF(Accueil!P19="",NA(),Accueil!P19)</f>
        <v>5</v>
      </c>
      <c r="O164" s="37">
        <f>IF(Accueil!Q19="",NA(),Accueil!Q19)</f>
        <v>1</v>
      </c>
      <c r="P164" s="37">
        <f>IF(Accueil!R19="",NA(),Accueil!R19)</f>
        <v>5</v>
      </c>
      <c r="Q164" s="37">
        <f>IF(Accueil!S19="",NA(),Accueil!S19)</f>
        <v>3</v>
      </c>
      <c r="R164" s="37">
        <f>IF(Accueil!T19="",NA(),Accueil!T19)</f>
        <v>2</v>
      </c>
      <c r="S164" s="37">
        <f>IF(Accueil!U19="",NA(),Accueil!U19)</f>
        <v>3</v>
      </c>
      <c r="T164" s="37">
        <f>IF(Accueil!V19="",NA(),Accueil!V19)</f>
        <v>8</v>
      </c>
      <c r="U164" s="37">
        <f>IF(Accueil!W19="",NA(),Accueil!W19)</f>
        <v>7</v>
      </c>
      <c r="V164" s="37">
        <f>IF(Accueil!X19="",NA(),Accueil!X19)</f>
        <v>3</v>
      </c>
      <c r="W164" s="37">
        <f>IF(Accueil!Y19="",NA(),Accueil!Y19)</f>
        <v>5</v>
      </c>
      <c r="X164" s="37">
        <f>IF(Accueil!Z19="",NA(),Accueil!Z19)</f>
        <v>6</v>
      </c>
      <c r="Y164" s="37">
        <f>IF(Accueil!AA19="",NA(),Accueil!AA19)</f>
        <v>1</v>
      </c>
      <c r="Z164" s="37">
        <f>IF(Accueil!AB19="",NA(),Accueil!AB19)</f>
        <v>4</v>
      </c>
      <c r="AA164" s="37">
        <f>IF(Accueil!AC19="",NA(),Accueil!AC19)</f>
        <v>5</v>
      </c>
      <c r="AB164" s="37">
        <f>IF(Accueil!AD19="",NA(),Accueil!AD19)</f>
        <v>6</v>
      </c>
      <c r="AC164" s="37">
        <f>IF(Accueil!AE19="",NA(),Accueil!AE19)</f>
        <v>2</v>
      </c>
      <c r="AD164" s="37">
        <f>IF(Accueil!AF19="",NA(),Accueil!AF19)</f>
        <v>6</v>
      </c>
      <c r="AE164" s="37">
        <f>IF(Accueil!AG19="",NA(),Accueil!AG19)</f>
        <v>6</v>
      </c>
      <c r="AF164" s="37">
        <f>IF(Accueil!AH19="",NA(),Accueil!AH19)</f>
        <v>5</v>
      </c>
      <c r="AG164" s="37">
        <f>IF(Accueil!AI19="",NA(),Accueil!AI19)</f>
        <v>6</v>
      </c>
      <c r="AH164" s="37">
        <f>IF(Accueil!AJ19="",NA(),Accueil!AJ19)</f>
        <v>7</v>
      </c>
      <c r="AI164" s="37">
        <f>IF(Accueil!AK19="",NA(),Accueil!AK19)</f>
        <v>4</v>
      </c>
      <c r="AJ164" s="37">
        <f>IF(Accueil!AL19="",NA(),Accueil!AL19)</f>
        <v>5</v>
      </c>
      <c r="AK164" s="37">
        <f>IF(Accueil!AM19="",NA(),Accueil!AM19)</f>
        <v>3</v>
      </c>
      <c r="AL164" s="37">
        <f>IF(Accueil!AN19="",NA(),Accueil!AN19)</f>
        <v>4</v>
      </c>
      <c r="AM164" s="37">
        <f>IF(Accueil!AO19="",NA(),Accueil!AO19)</f>
        <v>4</v>
      </c>
      <c r="AN164" s="37">
        <f>IF(Accueil!AP19="",NA(),Accueil!AP19)</f>
        <v>4</v>
      </c>
      <c r="AO164" s="37">
        <f>Accueil!AQ19</f>
        <v>4.3684210526315788</v>
      </c>
    </row>
    <row r="165" spans="1:41" x14ac:dyDescent="0.25">
      <c r="A165" s="37" t="str">
        <f>Accueil!C20</f>
        <v>Laura</v>
      </c>
      <c r="B165" s="37">
        <f>Accueil!D20</f>
        <v>25</v>
      </c>
      <c r="C165" s="37">
        <f>IF(Accueil!E20="",NA(),Accueil!E20)</f>
        <v>5</v>
      </c>
      <c r="D165" s="37">
        <f>IF(Accueil!F20="",NA(),Accueil!F20)</f>
        <v>6</v>
      </c>
      <c r="E165" s="37">
        <f>IF(Accueil!G20="",NA(),Accueil!G20)</f>
        <v>3</v>
      </c>
      <c r="F165" s="37">
        <f>IF(Accueil!H20="",NA(),Accueil!H20)</f>
        <v>2</v>
      </c>
      <c r="G165" s="37">
        <f>IF(Accueil!I20="",NA(),Accueil!I20)</f>
        <v>2</v>
      </c>
      <c r="H165" s="37" t="e">
        <f>IF(Accueil!J20="",NA(),Accueil!J20)</f>
        <v>#N/A</v>
      </c>
      <c r="I165" s="37">
        <f>IF(Accueil!K20="",NA(),Accueil!K20)</f>
        <v>3</v>
      </c>
      <c r="J165" s="37">
        <f>IF(Accueil!L20="",NA(),Accueil!L20)</f>
        <v>4</v>
      </c>
      <c r="K165" s="37" t="e">
        <f>IF(Accueil!M20="",NA(),Accueil!M20)</f>
        <v>#N/A</v>
      </c>
      <c r="L165" s="37" t="e">
        <f>IF(Accueil!N20="",NA(),Accueil!N20)</f>
        <v>#N/A</v>
      </c>
      <c r="M165" s="37" t="e">
        <f>IF(Accueil!O20="",NA(),Accueil!O20)</f>
        <v>#N/A</v>
      </c>
      <c r="N165" s="37" t="e">
        <f>IF(Accueil!P20="",NA(),Accueil!P20)</f>
        <v>#N/A</v>
      </c>
      <c r="O165" s="37" t="e">
        <f>IF(Accueil!Q20="",NA(),Accueil!Q20)</f>
        <v>#N/A</v>
      </c>
      <c r="P165" s="37" t="e">
        <f>IF(Accueil!R20="",NA(),Accueil!R20)</f>
        <v>#N/A</v>
      </c>
      <c r="Q165" s="37" t="e">
        <f>IF(Accueil!S20="",NA(),Accueil!S20)</f>
        <v>#N/A</v>
      </c>
      <c r="R165" s="37" t="e">
        <f>IF(Accueil!T20="",NA(),Accueil!T20)</f>
        <v>#N/A</v>
      </c>
      <c r="S165" s="37" t="e">
        <f>IF(Accueil!U20="",NA(),Accueil!U20)</f>
        <v>#N/A</v>
      </c>
      <c r="T165" s="37" t="e">
        <f>IF(Accueil!V20="",NA(),Accueil!V20)</f>
        <v>#N/A</v>
      </c>
      <c r="U165" s="37" t="e">
        <f>IF(Accueil!W20="",NA(),Accueil!W20)</f>
        <v>#N/A</v>
      </c>
      <c r="V165" s="37" t="e">
        <f>IF(Accueil!X20="",NA(),Accueil!X20)</f>
        <v>#N/A</v>
      </c>
      <c r="W165" s="37" t="e">
        <f>IF(Accueil!Y20="",NA(),Accueil!Y20)</f>
        <v>#N/A</v>
      </c>
      <c r="X165" s="37" t="e">
        <f>IF(Accueil!Z20="",NA(),Accueil!Z20)</f>
        <v>#N/A</v>
      </c>
      <c r="Y165" s="37" t="e">
        <f>IF(Accueil!AA20="",NA(),Accueil!AA20)</f>
        <v>#N/A</v>
      </c>
      <c r="Z165" s="37" t="e">
        <f>IF(Accueil!AB20="",NA(),Accueil!AB20)</f>
        <v>#N/A</v>
      </c>
      <c r="AA165" s="37" t="e">
        <f>IF(Accueil!AC20="",NA(),Accueil!AC20)</f>
        <v>#N/A</v>
      </c>
      <c r="AB165" s="37" t="e">
        <f>IF(Accueil!AD20="",NA(),Accueil!AD20)</f>
        <v>#N/A</v>
      </c>
      <c r="AC165" s="37" t="e">
        <f>IF(Accueil!AE20="",NA(),Accueil!AE20)</f>
        <v>#N/A</v>
      </c>
      <c r="AD165" s="37" t="e">
        <f>IF(Accueil!AF20="",NA(),Accueil!AF20)</f>
        <v>#N/A</v>
      </c>
      <c r="AE165" s="37" t="e">
        <f>IF(Accueil!AG20="",NA(),Accueil!AG20)</f>
        <v>#N/A</v>
      </c>
      <c r="AF165" s="37" t="e">
        <f>IF(Accueil!AH20="",NA(),Accueil!AH20)</f>
        <v>#N/A</v>
      </c>
      <c r="AG165" s="37" t="e">
        <f>IF(Accueil!AI20="",NA(),Accueil!AI20)</f>
        <v>#N/A</v>
      </c>
      <c r="AH165" s="37" t="e">
        <f>IF(Accueil!AJ20="",NA(),Accueil!AJ20)</f>
        <v>#N/A</v>
      </c>
      <c r="AI165" s="37" t="e">
        <f>IF(Accueil!AK20="",NA(),Accueil!AK20)</f>
        <v>#N/A</v>
      </c>
      <c r="AJ165" s="37" t="e">
        <f>IF(Accueil!AL20="",NA(),Accueil!AL20)</f>
        <v>#N/A</v>
      </c>
      <c r="AK165" s="37" t="e">
        <f>IF(Accueil!AM20="",NA(),Accueil!AM20)</f>
        <v>#N/A</v>
      </c>
      <c r="AL165" s="37" t="e">
        <f>IF(Accueil!AN20="",NA(),Accueil!AN20)</f>
        <v>#N/A</v>
      </c>
      <c r="AM165" s="37" t="e">
        <f>IF(Accueil!AO20="",NA(),Accueil!AO20)</f>
        <v>#N/A</v>
      </c>
      <c r="AN165" s="37" t="e">
        <f>IF(Accueil!AP20="",NA(),Accueil!AP20)</f>
        <v>#N/A</v>
      </c>
      <c r="AO165" s="37">
        <f>Accueil!AQ20</f>
        <v>3.5714285714285716</v>
      </c>
    </row>
    <row r="166" spans="1:41" x14ac:dyDescent="0.25">
      <c r="A166" s="37" t="str">
        <f>Accueil!C21</f>
        <v>Renoda</v>
      </c>
      <c r="B166" s="37">
        <f>Accueil!D21</f>
        <v>6</v>
      </c>
      <c r="C166" s="37">
        <f>IF(Accueil!E21="",NA(),Accueil!E21)</f>
        <v>6</v>
      </c>
      <c r="D166" s="37" t="e">
        <f>IF(Accueil!F21="",NA(),Accueil!F21)</f>
        <v>#N/A</v>
      </c>
      <c r="E166" s="37" t="e">
        <f>IF(Accueil!G21="",NA(),Accueil!G21)</f>
        <v>#N/A</v>
      </c>
      <c r="F166" s="37" t="e">
        <f>IF(Accueil!H21="",NA(),Accueil!H21)</f>
        <v>#N/A</v>
      </c>
      <c r="G166" s="37" t="e">
        <f>IF(Accueil!I21="",NA(),Accueil!I21)</f>
        <v>#N/A</v>
      </c>
      <c r="H166" s="37" t="e">
        <f>IF(Accueil!J21="",NA(),Accueil!J21)</f>
        <v>#N/A</v>
      </c>
      <c r="I166" s="37" t="e">
        <f>IF(Accueil!K21="",NA(),Accueil!K21)</f>
        <v>#N/A</v>
      </c>
      <c r="J166" s="37" t="e">
        <f>IF(Accueil!L21="",NA(),Accueil!L21)</f>
        <v>#N/A</v>
      </c>
      <c r="K166" s="37" t="e">
        <f>IF(Accueil!M21="",NA(),Accueil!M21)</f>
        <v>#N/A</v>
      </c>
      <c r="L166" s="37" t="e">
        <f>IF(Accueil!N21="",NA(),Accueil!N21)</f>
        <v>#N/A</v>
      </c>
      <c r="M166" s="37" t="e">
        <f>IF(Accueil!O21="",NA(),Accueil!O21)</f>
        <v>#N/A</v>
      </c>
      <c r="N166" s="37" t="e">
        <f>IF(Accueil!P21="",NA(),Accueil!P21)</f>
        <v>#N/A</v>
      </c>
      <c r="O166" s="37" t="e">
        <f>IF(Accueil!Q21="",NA(),Accueil!Q21)</f>
        <v>#N/A</v>
      </c>
      <c r="P166" s="37" t="e">
        <f>IF(Accueil!R21="",NA(),Accueil!R21)</f>
        <v>#N/A</v>
      </c>
      <c r="Q166" s="37" t="e">
        <f>IF(Accueil!S21="",NA(),Accueil!S21)</f>
        <v>#N/A</v>
      </c>
      <c r="R166" s="37" t="e">
        <f>IF(Accueil!T21="",NA(),Accueil!T21)</f>
        <v>#N/A</v>
      </c>
      <c r="S166" s="37" t="e">
        <f>IF(Accueil!U21="",NA(),Accueil!U21)</f>
        <v>#N/A</v>
      </c>
      <c r="T166" s="37" t="e">
        <f>IF(Accueil!V21="",NA(),Accueil!V21)</f>
        <v>#N/A</v>
      </c>
      <c r="U166" s="37" t="e">
        <f>IF(Accueil!W21="",NA(),Accueil!W21)</f>
        <v>#N/A</v>
      </c>
      <c r="V166" s="37" t="e">
        <f>IF(Accueil!X21="",NA(),Accueil!X21)</f>
        <v>#N/A</v>
      </c>
      <c r="W166" s="37" t="e">
        <f>IF(Accueil!Y21="",NA(),Accueil!Y21)</f>
        <v>#N/A</v>
      </c>
      <c r="X166" s="37" t="e">
        <f>IF(Accueil!Z21="",NA(),Accueil!Z21)</f>
        <v>#N/A</v>
      </c>
      <c r="Y166" s="37" t="e">
        <f>IF(Accueil!AA21="",NA(),Accueil!AA21)</f>
        <v>#N/A</v>
      </c>
      <c r="Z166" s="37" t="e">
        <f>IF(Accueil!AB21="",NA(),Accueil!AB21)</f>
        <v>#N/A</v>
      </c>
      <c r="AA166" s="37" t="e">
        <f>IF(Accueil!AC21="",NA(),Accueil!AC21)</f>
        <v>#N/A</v>
      </c>
      <c r="AB166" s="37" t="e">
        <f>IF(Accueil!AD21="",NA(),Accueil!AD21)</f>
        <v>#N/A</v>
      </c>
      <c r="AC166" s="37" t="e">
        <f>IF(Accueil!AE21="",NA(),Accueil!AE21)</f>
        <v>#N/A</v>
      </c>
      <c r="AD166" s="37" t="e">
        <f>IF(Accueil!AF21="",NA(),Accueil!AF21)</f>
        <v>#N/A</v>
      </c>
      <c r="AE166" s="37" t="e">
        <f>IF(Accueil!AG21="",NA(),Accueil!AG21)</f>
        <v>#N/A</v>
      </c>
      <c r="AF166" s="37" t="e">
        <f>IF(Accueil!AH21="",NA(),Accueil!AH21)</f>
        <v>#N/A</v>
      </c>
      <c r="AG166" s="37" t="e">
        <f>IF(Accueil!AI21="",NA(),Accueil!AI21)</f>
        <v>#N/A</v>
      </c>
      <c r="AH166" s="37" t="e">
        <f>IF(Accueil!AJ21="",NA(),Accueil!AJ21)</f>
        <v>#N/A</v>
      </c>
      <c r="AI166" s="37" t="e">
        <f>IF(Accueil!AK21="",NA(),Accueil!AK21)</f>
        <v>#N/A</v>
      </c>
      <c r="AJ166" s="37" t="e">
        <f>IF(Accueil!AL21="",NA(),Accueil!AL21)</f>
        <v>#N/A</v>
      </c>
      <c r="AK166" s="37" t="e">
        <f>IF(Accueil!AM21="",NA(),Accueil!AM21)</f>
        <v>#N/A</v>
      </c>
      <c r="AL166" s="37" t="e">
        <f>IF(Accueil!AN21="",NA(),Accueil!AN21)</f>
        <v>#N/A</v>
      </c>
      <c r="AM166" s="37" t="e">
        <f>IF(Accueil!AO21="",NA(),Accueil!AO21)</f>
        <v>#N/A</v>
      </c>
      <c r="AN166" s="37" t="e">
        <f>IF(Accueil!AP21="",NA(),Accueil!AP21)</f>
        <v>#N/A</v>
      </c>
      <c r="AO166" s="37" t="str">
        <f>Accueil!AQ21</f>
        <v>-</v>
      </c>
    </row>
    <row r="167" spans="1:41" x14ac:dyDescent="0.25">
      <c r="A167" s="37">
        <f>Accueil!C22</f>
        <v>10</v>
      </c>
      <c r="B167" s="37">
        <f>Accueil!D22</f>
        <v>0</v>
      </c>
      <c r="C167" s="37">
        <f>IF(Accueil!E22="",NA(),Accueil!E22)</f>
        <v>0</v>
      </c>
      <c r="D167" s="37">
        <f>IF(Accueil!F22="",NA(),Accueil!F22)</f>
        <v>0</v>
      </c>
      <c r="E167" s="37">
        <f>IF(Accueil!G22="",NA(),Accueil!G22)</f>
        <v>0</v>
      </c>
      <c r="F167" s="37">
        <f>IF(Accueil!H22="",NA(),Accueil!H22)</f>
        <v>0</v>
      </c>
      <c r="G167" s="37">
        <f>IF(Accueil!I22="",NA(),Accueil!I22)</f>
        <v>0</v>
      </c>
      <c r="H167" s="37">
        <f>IF(Accueil!J22="",NA(),Accueil!J22)</f>
        <v>0</v>
      </c>
      <c r="I167" s="37">
        <f>IF(Accueil!K22="",NA(),Accueil!K22)</f>
        <v>0</v>
      </c>
      <c r="J167" s="37">
        <f>IF(Accueil!L22="",NA(),Accueil!L22)</f>
        <v>0</v>
      </c>
      <c r="K167" s="37">
        <f>IF(Accueil!M22="",NA(),Accueil!M22)</f>
        <v>0</v>
      </c>
      <c r="L167" s="37">
        <f>IF(Accueil!N22="",NA(),Accueil!N22)</f>
        <v>0</v>
      </c>
      <c r="M167" s="37">
        <f>IF(Accueil!O22="",NA(),Accueil!O22)</f>
        <v>0</v>
      </c>
      <c r="N167" s="37">
        <f>IF(Accueil!P22="",NA(),Accueil!P22)</f>
        <v>0</v>
      </c>
      <c r="O167" s="37">
        <f>IF(Accueil!Q22="",NA(),Accueil!Q22)</f>
        <v>0</v>
      </c>
      <c r="P167" s="37">
        <f>IF(Accueil!R22="",NA(),Accueil!R22)</f>
        <v>0</v>
      </c>
      <c r="Q167" s="37">
        <f>IF(Accueil!S22="",NA(),Accueil!S22)</f>
        <v>0</v>
      </c>
      <c r="R167" s="37">
        <f>IF(Accueil!T22="",NA(),Accueil!T22)</f>
        <v>0</v>
      </c>
      <c r="S167" s="37">
        <f>IF(Accueil!U22="",NA(),Accueil!U22)</f>
        <v>0</v>
      </c>
      <c r="T167" s="37">
        <f>IF(Accueil!V22="",NA(),Accueil!V22)</f>
        <v>0</v>
      </c>
      <c r="U167" s="37">
        <f>IF(Accueil!W22="",NA(),Accueil!W22)</f>
        <v>0</v>
      </c>
      <c r="V167" s="37">
        <f>IF(Accueil!X22="",NA(),Accueil!X22)</f>
        <v>0</v>
      </c>
      <c r="W167" s="37">
        <f>IF(Accueil!Y22="",NA(),Accueil!Y22)</f>
        <v>0</v>
      </c>
      <c r="X167" s="37">
        <f>IF(Accueil!Z22="",NA(),Accueil!Z22)</f>
        <v>0</v>
      </c>
      <c r="Y167" s="37">
        <f>IF(Accueil!AA22="",NA(),Accueil!AA22)</f>
        <v>0</v>
      </c>
      <c r="Z167" s="37">
        <f>IF(Accueil!AB22="",NA(),Accueil!AB22)</f>
        <v>0</v>
      </c>
      <c r="AA167" s="37">
        <f>IF(Accueil!AC22="",NA(),Accueil!AC22)</f>
        <v>0</v>
      </c>
      <c r="AB167" s="37">
        <f>IF(Accueil!AD22="",NA(),Accueil!AD22)</f>
        <v>0</v>
      </c>
      <c r="AC167" s="37">
        <f>IF(Accueil!AE22="",NA(),Accueil!AE22)</f>
        <v>0</v>
      </c>
      <c r="AD167" s="37">
        <f>IF(Accueil!AF22="",NA(),Accueil!AF22)</f>
        <v>0</v>
      </c>
      <c r="AE167" s="37">
        <f>IF(Accueil!AG22="",NA(),Accueil!AG22)</f>
        <v>0</v>
      </c>
      <c r="AF167" s="37">
        <f>IF(Accueil!AH22="",NA(),Accueil!AH22)</f>
        <v>0</v>
      </c>
      <c r="AG167" s="37">
        <f>IF(Accueil!AI22="",NA(),Accueil!AI22)</f>
        <v>0</v>
      </c>
      <c r="AH167" s="37">
        <f>IF(Accueil!AJ22="",NA(),Accueil!AJ22)</f>
        <v>0</v>
      </c>
      <c r="AI167" s="37">
        <f>IF(Accueil!AK22="",NA(),Accueil!AK22)</f>
        <v>0</v>
      </c>
      <c r="AJ167" s="37">
        <f>IF(Accueil!AL22="",NA(),Accueil!AL22)</f>
        <v>0</v>
      </c>
      <c r="AK167" s="37">
        <f>IF(Accueil!AM22="",NA(),Accueil!AM22)</f>
        <v>0</v>
      </c>
      <c r="AL167" s="37">
        <f>IF(Accueil!AN22="",NA(),Accueil!AN22)</f>
        <v>0</v>
      </c>
      <c r="AM167" s="37">
        <f>IF(Accueil!AO22="",NA(),Accueil!AO22)</f>
        <v>0</v>
      </c>
      <c r="AN167" s="37">
        <f>IF(Accueil!AP22="",NA(),Accueil!AP22)</f>
        <v>0</v>
      </c>
      <c r="AO167" s="37" t="str">
        <f>Accueil!AQ22</f>
        <v/>
      </c>
    </row>
    <row r="168" spans="1:41" x14ac:dyDescent="0.25">
      <c r="A168" s="37">
        <f>Accueil!C23</f>
        <v>11</v>
      </c>
      <c r="B168" s="37">
        <f>Accueil!D23</f>
        <v>0</v>
      </c>
      <c r="C168" s="37">
        <f>IF(Accueil!E23="",NA(),Accueil!E23)</f>
        <v>0</v>
      </c>
      <c r="D168" s="37">
        <f>IF(Accueil!F23="",NA(),Accueil!F23)</f>
        <v>0</v>
      </c>
      <c r="E168" s="37">
        <f>IF(Accueil!G23="",NA(),Accueil!G23)</f>
        <v>0</v>
      </c>
      <c r="F168" s="37">
        <f>IF(Accueil!H23="",NA(),Accueil!H23)</f>
        <v>0</v>
      </c>
      <c r="G168" s="37">
        <f>IF(Accueil!I23="",NA(),Accueil!I23)</f>
        <v>0</v>
      </c>
      <c r="H168" s="37">
        <f>IF(Accueil!J23="",NA(),Accueil!J23)</f>
        <v>0</v>
      </c>
      <c r="I168" s="37">
        <f>IF(Accueil!K23="",NA(),Accueil!K23)</f>
        <v>0</v>
      </c>
      <c r="J168" s="37">
        <f>IF(Accueil!L23="",NA(),Accueil!L23)</f>
        <v>0</v>
      </c>
      <c r="K168" s="37">
        <f>IF(Accueil!M23="",NA(),Accueil!M23)</f>
        <v>0</v>
      </c>
      <c r="L168" s="37">
        <f>IF(Accueil!N23="",NA(),Accueil!N23)</f>
        <v>0</v>
      </c>
      <c r="M168" s="37">
        <f>IF(Accueil!O23="",NA(),Accueil!O23)</f>
        <v>0</v>
      </c>
      <c r="N168" s="37">
        <f>IF(Accueil!P23="",NA(),Accueil!P23)</f>
        <v>0</v>
      </c>
      <c r="O168" s="37">
        <f>IF(Accueil!Q23="",NA(),Accueil!Q23)</f>
        <v>0</v>
      </c>
      <c r="P168" s="37">
        <f>IF(Accueil!R23="",NA(),Accueil!R23)</f>
        <v>0</v>
      </c>
      <c r="Q168" s="37">
        <f>IF(Accueil!S23="",NA(),Accueil!S23)</f>
        <v>0</v>
      </c>
      <c r="R168" s="37">
        <f>IF(Accueil!T23="",NA(),Accueil!T23)</f>
        <v>0</v>
      </c>
      <c r="S168" s="37">
        <f>IF(Accueil!U23="",NA(),Accueil!U23)</f>
        <v>0</v>
      </c>
      <c r="T168" s="37">
        <f>IF(Accueil!V23="",NA(),Accueil!V23)</f>
        <v>0</v>
      </c>
      <c r="U168" s="37">
        <f>IF(Accueil!W23="",NA(),Accueil!W23)</f>
        <v>0</v>
      </c>
      <c r="V168" s="37">
        <f>IF(Accueil!X23="",NA(),Accueil!X23)</f>
        <v>0</v>
      </c>
      <c r="W168" s="37">
        <f>IF(Accueil!Y23="",NA(),Accueil!Y23)</f>
        <v>0</v>
      </c>
      <c r="X168" s="37">
        <f>IF(Accueil!Z23="",NA(),Accueil!Z23)</f>
        <v>0</v>
      </c>
      <c r="Y168" s="37">
        <f>IF(Accueil!AA23="",NA(),Accueil!AA23)</f>
        <v>0</v>
      </c>
      <c r="Z168" s="37">
        <f>IF(Accueil!AB23="",NA(),Accueil!AB23)</f>
        <v>0</v>
      </c>
      <c r="AA168" s="37">
        <f>IF(Accueil!AC23="",NA(),Accueil!AC23)</f>
        <v>0</v>
      </c>
      <c r="AB168" s="37">
        <f>IF(Accueil!AD23="",NA(),Accueil!AD23)</f>
        <v>0</v>
      </c>
      <c r="AC168" s="37">
        <f>IF(Accueil!AE23="",NA(),Accueil!AE23)</f>
        <v>0</v>
      </c>
      <c r="AD168" s="37">
        <f>IF(Accueil!AF23="",NA(),Accueil!AF23)</f>
        <v>0</v>
      </c>
      <c r="AE168" s="37">
        <f>IF(Accueil!AG23="",NA(),Accueil!AG23)</f>
        <v>0</v>
      </c>
      <c r="AF168" s="37">
        <f>IF(Accueil!AH23="",NA(),Accueil!AH23)</f>
        <v>0</v>
      </c>
      <c r="AG168" s="37">
        <f>IF(Accueil!AI23="",NA(),Accueil!AI23)</f>
        <v>0</v>
      </c>
      <c r="AH168" s="37">
        <f>IF(Accueil!AJ23="",NA(),Accueil!AJ23)</f>
        <v>0</v>
      </c>
      <c r="AI168" s="37">
        <f>IF(Accueil!AK23="",NA(),Accueil!AK23)</f>
        <v>0</v>
      </c>
      <c r="AJ168" s="37">
        <f>IF(Accueil!AL23="",NA(),Accueil!AL23)</f>
        <v>0</v>
      </c>
      <c r="AK168" s="37">
        <f>IF(Accueil!AM23="",NA(),Accueil!AM23)</f>
        <v>0</v>
      </c>
      <c r="AL168" s="37">
        <f>IF(Accueil!AN23="",NA(),Accueil!AN23)</f>
        <v>0</v>
      </c>
      <c r="AM168" s="37">
        <f>IF(Accueil!AO23="",NA(),Accueil!AO23)</f>
        <v>0</v>
      </c>
      <c r="AN168" s="37">
        <f>IF(Accueil!AP23="",NA(),Accueil!AP23)</f>
        <v>0</v>
      </c>
      <c r="AO168" s="37" t="str">
        <f>Accueil!AQ23</f>
        <v/>
      </c>
    </row>
    <row r="169" spans="1:41" x14ac:dyDescent="0.25">
      <c r="A169" s="37">
        <f>Accueil!C24</f>
        <v>12</v>
      </c>
      <c r="B169" s="37">
        <f>Accueil!D24</f>
        <v>0</v>
      </c>
      <c r="C169" s="37">
        <f>IF(Accueil!E24="",NA(),Accueil!E24)</f>
        <v>0</v>
      </c>
      <c r="D169" s="37">
        <f>IF(Accueil!F24="",NA(),Accueil!F24)</f>
        <v>0</v>
      </c>
      <c r="E169" s="37">
        <f>IF(Accueil!G24="",NA(),Accueil!G24)</f>
        <v>0</v>
      </c>
      <c r="F169" s="37">
        <f>IF(Accueil!H24="",NA(),Accueil!H24)</f>
        <v>0</v>
      </c>
      <c r="G169" s="37">
        <f>IF(Accueil!I24="",NA(),Accueil!I24)</f>
        <v>0</v>
      </c>
      <c r="H169" s="37">
        <f>IF(Accueil!J24="",NA(),Accueil!J24)</f>
        <v>0</v>
      </c>
      <c r="I169" s="37">
        <f>IF(Accueil!K24="",NA(),Accueil!K24)</f>
        <v>0</v>
      </c>
      <c r="J169" s="37">
        <f>IF(Accueil!L24="",NA(),Accueil!L24)</f>
        <v>0</v>
      </c>
      <c r="K169" s="37">
        <f>IF(Accueil!M24="",NA(),Accueil!M24)</f>
        <v>0</v>
      </c>
      <c r="L169" s="37">
        <f>IF(Accueil!N24="",NA(),Accueil!N24)</f>
        <v>0</v>
      </c>
      <c r="M169" s="37">
        <f>IF(Accueil!O24="",NA(),Accueil!O24)</f>
        <v>0</v>
      </c>
      <c r="N169" s="37">
        <f>IF(Accueil!P24="",NA(),Accueil!P24)</f>
        <v>0</v>
      </c>
      <c r="O169" s="37">
        <f>IF(Accueil!Q24="",NA(),Accueil!Q24)</f>
        <v>0</v>
      </c>
      <c r="P169" s="37">
        <f>IF(Accueil!R24="",NA(),Accueil!R24)</f>
        <v>0</v>
      </c>
      <c r="Q169" s="37">
        <f>IF(Accueil!S24="",NA(),Accueil!S24)</f>
        <v>0</v>
      </c>
      <c r="R169" s="37">
        <f>IF(Accueil!T24="",NA(),Accueil!T24)</f>
        <v>0</v>
      </c>
      <c r="S169" s="37">
        <f>IF(Accueil!U24="",NA(),Accueil!U24)</f>
        <v>0</v>
      </c>
      <c r="T169" s="37">
        <f>IF(Accueil!V24="",NA(),Accueil!V24)</f>
        <v>0</v>
      </c>
      <c r="U169" s="37">
        <f>IF(Accueil!W24="",NA(),Accueil!W24)</f>
        <v>0</v>
      </c>
      <c r="V169" s="37">
        <f>IF(Accueil!X24="",NA(),Accueil!X24)</f>
        <v>0</v>
      </c>
      <c r="W169" s="37">
        <f>IF(Accueil!Y24="",NA(),Accueil!Y24)</f>
        <v>0</v>
      </c>
      <c r="X169" s="37">
        <f>IF(Accueil!Z24="",NA(),Accueil!Z24)</f>
        <v>0</v>
      </c>
      <c r="Y169" s="37">
        <f>IF(Accueil!AA24="",NA(),Accueil!AA24)</f>
        <v>0</v>
      </c>
      <c r="Z169" s="37">
        <f>IF(Accueil!AB24="",NA(),Accueil!AB24)</f>
        <v>0</v>
      </c>
      <c r="AA169" s="37">
        <f>IF(Accueil!AC24="",NA(),Accueil!AC24)</f>
        <v>0</v>
      </c>
      <c r="AB169" s="37">
        <f>IF(Accueil!AD24="",NA(),Accueil!AD24)</f>
        <v>0</v>
      </c>
      <c r="AC169" s="37">
        <f>IF(Accueil!AE24="",NA(),Accueil!AE24)</f>
        <v>0</v>
      </c>
      <c r="AD169" s="37">
        <f>IF(Accueil!AF24="",NA(),Accueil!AF24)</f>
        <v>0</v>
      </c>
      <c r="AE169" s="37">
        <f>IF(Accueil!AG24="",NA(),Accueil!AG24)</f>
        <v>0</v>
      </c>
      <c r="AF169" s="37">
        <f>IF(Accueil!AH24="",NA(),Accueil!AH24)</f>
        <v>0</v>
      </c>
      <c r="AG169" s="37">
        <f>IF(Accueil!AI24="",NA(),Accueil!AI24)</f>
        <v>0</v>
      </c>
      <c r="AH169" s="37">
        <f>IF(Accueil!AJ24="",NA(),Accueil!AJ24)</f>
        <v>0</v>
      </c>
      <c r="AI169" s="37">
        <f>IF(Accueil!AK24="",NA(),Accueil!AK24)</f>
        <v>0</v>
      </c>
      <c r="AJ169" s="37">
        <f>IF(Accueil!AL24="",NA(),Accueil!AL24)</f>
        <v>0</v>
      </c>
      <c r="AK169" s="37">
        <f>IF(Accueil!AM24="",NA(),Accueil!AM24)</f>
        <v>0</v>
      </c>
      <c r="AL169" s="37">
        <f>IF(Accueil!AN24="",NA(),Accueil!AN24)</f>
        <v>0</v>
      </c>
      <c r="AM169" s="37">
        <f>IF(Accueil!AO24="",NA(),Accueil!AO24)</f>
        <v>0</v>
      </c>
      <c r="AN169" s="37">
        <f>IF(Accueil!AP24="",NA(),Accueil!AP24)</f>
        <v>0</v>
      </c>
      <c r="AO169" s="37" t="str">
        <f>Accueil!AQ24</f>
        <v/>
      </c>
    </row>
    <row r="170" spans="1:41" x14ac:dyDescent="0.25">
      <c r="A170" s="37">
        <f>Accueil!C25</f>
        <v>13</v>
      </c>
      <c r="B170" s="37">
        <f>Accueil!D25</f>
        <v>0</v>
      </c>
      <c r="C170" s="37">
        <f>IF(Accueil!E25="",NA(),Accueil!E25)</f>
        <v>0</v>
      </c>
      <c r="D170" s="37">
        <f>IF(Accueil!F25="",NA(),Accueil!F25)</f>
        <v>0</v>
      </c>
      <c r="E170" s="37">
        <f>IF(Accueil!G25="",NA(),Accueil!G25)</f>
        <v>0</v>
      </c>
      <c r="F170" s="37">
        <f>IF(Accueil!H25="",NA(),Accueil!H25)</f>
        <v>0</v>
      </c>
      <c r="G170" s="37">
        <f>IF(Accueil!I25="",NA(),Accueil!I25)</f>
        <v>0</v>
      </c>
      <c r="H170" s="37">
        <f>IF(Accueil!J25="",NA(),Accueil!J25)</f>
        <v>0</v>
      </c>
      <c r="I170" s="37">
        <f>IF(Accueil!K25="",NA(),Accueil!K25)</f>
        <v>0</v>
      </c>
      <c r="J170" s="37">
        <f>IF(Accueil!L25="",NA(),Accueil!L25)</f>
        <v>0</v>
      </c>
      <c r="K170" s="37">
        <f>IF(Accueil!M25="",NA(),Accueil!M25)</f>
        <v>0</v>
      </c>
      <c r="L170" s="37">
        <f>IF(Accueil!N25="",NA(),Accueil!N25)</f>
        <v>0</v>
      </c>
      <c r="M170" s="37">
        <f>IF(Accueil!O25="",NA(),Accueil!O25)</f>
        <v>0</v>
      </c>
      <c r="N170" s="37">
        <f>IF(Accueil!P25="",NA(),Accueil!P25)</f>
        <v>0</v>
      </c>
      <c r="O170" s="37">
        <f>IF(Accueil!Q25="",NA(),Accueil!Q25)</f>
        <v>0</v>
      </c>
      <c r="P170" s="37">
        <f>IF(Accueil!R25="",NA(),Accueil!R25)</f>
        <v>0</v>
      </c>
      <c r="Q170" s="37">
        <f>IF(Accueil!S25="",NA(),Accueil!S25)</f>
        <v>0</v>
      </c>
      <c r="R170" s="37">
        <f>IF(Accueil!T25="",NA(),Accueil!T25)</f>
        <v>0</v>
      </c>
      <c r="S170" s="37">
        <f>IF(Accueil!U25="",NA(),Accueil!U25)</f>
        <v>0</v>
      </c>
      <c r="T170" s="37">
        <f>IF(Accueil!V25="",NA(),Accueil!V25)</f>
        <v>0</v>
      </c>
      <c r="U170" s="37">
        <f>IF(Accueil!W25="",NA(),Accueil!W25)</f>
        <v>0</v>
      </c>
      <c r="V170" s="37">
        <f>IF(Accueil!X25="",NA(),Accueil!X25)</f>
        <v>0</v>
      </c>
      <c r="W170" s="37">
        <f>IF(Accueil!Y25="",NA(),Accueil!Y25)</f>
        <v>0</v>
      </c>
      <c r="X170" s="37">
        <f>IF(Accueil!Z25="",NA(),Accueil!Z25)</f>
        <v>0</v>
      </c>
      <c r="Y170" s="37">
        <f>IF(Accueil!AA25="",NA(),Accueil!AA25)</f>
        <v>0</v>
      </c>
      <c r="Z170" s="37">
        <f>IF(Accueil!AB25="",NA(),Accueil!AB25)</f>
        <v>0</v>
      </c>
      <c r="AA170" s="37">
        <f>IF(Accueil!AC25="",NA(),Accueil!AC25)</f>
        <v>0</v>
      </c>
      <c r="AB170" s="37">
        <f>IF(Accueil!AD25="",NA(),Accueil!AD25)</f>
        <v>0</v>
      </c>
      <c r="AC170" s="37">
        <f>IF(Accueil!AE25="",NA(),Accueil!AE25)</f>
        <v>0</v>
      </c>
      <c r="AD170" s="37">
        <f>IF(Accueil!AF25="",NA(),Accueil!AF25)</f>
        <v>0</v>
      </c>
      <c r="AE170" s="37">
        <f>IF(Accueil!AG25="",NA(),Accueil!AG25)</f>
        <v>0</v>
      </c>
      <c r="AF170" s="37">
        <f>IF(Accueil!AH25="",NA(),Accueil!AH25)</f>
        <v>0</v>
      </c>
      <c r="AG170" s="37">
        <f>IF(Accueil!AI25="",NA(),Accueil!AI25)</f>
        <v>0</v>
      </c>
      <c r="AH170" s="37">
        <f>IF(Accueil!AJ25="",NA(),Accueil!AJ25)</f>
        <v>0</v>
      </c>
      <c r="AI170" s="37">
        <f>IF(Accueil!AK25="",NA(),Accueil!AK25)</f>
        <v>0</v>
      </c>
      <c r="AJ170" s="37">
        <f>IF(Accueil!AL25="",NA(),Accueil!AL25)</f>
        <v>0</v>
      </c>
      <c r="AK170" s="37">
        <f>IF(Accueil!AM25="",NA(),Accueil!AM25)</f>
        <v>0</v>
      </c>
      <c r="AL170" s="37">
        <f>IF(Accueil!AN25="",NA(),Accueil!AN25)</f>
        <v>0</v>
      </c>
      <c r="AM170" s="37">
        <f>IF(Accueil!AO25="",NA(),Accueil!AO25)</f>
        <v>0</v>
      </c>
      <c r="AN170" s="37">
        <f>IF(Accueil!AP25="",NA(),Accueil!AP25)</f>
        <v>0</v>
      </c>
      <c r="AO170" s="37" t="str">
        <f>Accueil!AQ25</f>
        <v/>
      </c>
    </row>
    <row r="171" spans="1:41" x14ac:dyDescent="0.25">
      <c r="A171" s="37">
        <f>Accueil!C26</f>
        <v>14</v>
      </c>
      <c r="B171" s="37">
        <f>Accueil!D26</f>
        <v>0</v>
      </c>
      <c r="C171" s="37">
        <f>IF(Accueil!E26="",NA(),Accueil!E26)</f>
        <v>0</v>
      </c>
      <c r="D171" s="37">
        <f>IF(Accueil!F26="",NA(),Accueil!F26)</f>
        <v>0</v>
      </c>
      <c r="E171" s="37">
        <f>IF(Accueil!G26="",NA(),Accueil!G26)</f>
        <v>0</v>
      </c>
      <c r="F171" s="37">
        <f>IF(Accueil!H26="",NA(),Accueil!H26)</f>
        <v>0</v>
      </c>
      <c r="G171" s="37">
        <f>IF(Accueil!I26="",NA(),Accueil!I26)</f>
        <v>0</v>
      </c>
      <c r="H171" s="37">
        <f>IF(Accueil!J26="",NA(),Accueil!J26)</f>
        <v>0</v>
      </c>
      <c r="I171" s="37">
        <f>IF(Accueil!K26="",NA(),Accueil!K26)</f>
        <v>0</v>
      </c>
      <c r="J171" s="37">
        <f>IF(Accueil!L26="",NA(),Accueil!L26)</f>
        <v>0</v>
      </c>
      <c r="K171" s="37">
        <f>IF(Accueil!M26="",NA(),Accueil!M26)</f>
        <v>0</v>
      </c>
      <c r="L171" s="37">
        <f>IF(Accueil!N26="",NA(),Accueil!N26)</f>
        <v>0</v>
      </c>
      <c r="M171" s="37">
        <f>IF(Accueil!O26="",NA(),Accueil!O26)</f>
        <v>0</v>
      </c>
      <c r="N171" s="37">
        <f>IF(Accueil!P26="",NA(),Accueil!P26)</f>
        <v>0</v>
      </c>
      <c r="O171" s="37">
        <f>IF(Accueil!Q26="",NA(),Accueil!Q26)</f>
        <v>0</v>
      </c>
      <c r="P171" s="37">
        <f>IF(Accueil!R26="",NA(),Accueil!R26)</f>
        <v>0</v>
      </c>
      <c r="Q171" s="37">
        <f>IF(Accueil!S26="",NA(),Accueil!S26)</f>
        <v>0</v>
      </c>
      <c r="R171" s="37">
        <f>IF(Accueil!T26="",NA(),Accueil!T26)</f>
        <v>0</v>
      </c>
      <c r="S171" s="37">
        <f>IF(Accueil!U26="",NA(),Accueil!U26)</f>
        <v>0</v>
      </c>
      <c r="T171" s="37">
        <f>IF(Accueil!V26="",NA(),Accueil!V26)</f>
        <v>0</v>
      </c>
      <c r="U171" s="37">
        <f>IF(Accueil!W26="",NA(),Accueil!W26)</f>
        <v>0</v>
      </c>
      <c r="V171" s="37">
        <f>IF(Accueil!X26="",NA(),Accueil!X26)</f>
        <v>0</v>
      </c>
      <c r="W171" s="37">
        <f>IF(Accueil!Y26="",NA(),Accueil!Y26)</f>
        <v>0</v>
      </c>
      <c r="X171" s="37">
        <f>IF(Accueil!Z26="",NA(),Accueil!Z26)</f>
        <v>0</v>
      </c>
      <c r="Y171" s="37">
        <f>IF(Accueil!AA26="",NA(),Accueil!AA26)</f>
        <v>0</v>
      </c>
      <c r="Z171" s="37">
        <f>IF(Accueil!AB26="",NA(),Accueil!AB26)</f>
        <v>0</v>
      </c>
      <c r="AA171" s="37">
        <f>IF(Accueil!AC26="",NA(),Accueil!AC26)</f>
        <v>0</v>
      </c>
      <c r="AB171" s="37">
        <f>IF(Accueil!AD26="",NA(),Accueil!AD26)</f>
        <v>0</v>
      </c>
      <c r="AC171" s="37">
        <f>IF(Accueil!AE26="",NA(),Accueil!AE26)</f>
        <v>0</v>
      </c>
      <c r="AD171" s="37">
        <f>IF(Accueil!AF26="",NA(),Accueil!AF26)</f>
        <v>0</v>
      </c>
      <c r="AE171" s="37">
        <f>IF(Accueil!AG26="",NA(),Accueil!AG26)</f>
        <v>0</v>
      </c>
      <c r="AF171" s="37">
        <f>IF(Accueil!AH26="",NA(),Accueil!AH26)</f>
        <v>0</v>
      </c>
      <c r="AG171" s="37">
        <f>IF(Accueil!AI26="",NA(),Accueil!AI26)</f>
        <v>0</v>
      </c>
      <c r="AH171" s="37">
        <f>IF(Accueil!AJ26="",NA(),Accueil!AJ26)</f>
        <v>0</v>
      </c>
      <c r="AI171" s="37">
        <f>IF(Accueil!AK26="",NA(),Accueil!AK26)</f>
        <v>0</v>
      </c>
      <c r="AJ171" s="37">
        <f>IF(Accueil!AL26="",NA(),Accueil!AL26)</f>
        <v>0</v>
      </c>
      <c r="AK171" s="37">
        <f>IF(Accueil!AM26="",NA(),Accueil!AM26)</f>
        <v>0</v>
      </c>
      <c r="AL171" s="37">
        <f>IF(Accueil!AN26="",NA(),Accueil!AN26)</f>
        <v>0</v>
      </c>
      <c r="AM171" s="37">
        <f>IF(Accueil!AO26="",NA(),Accueil!AO26)</f>
        <v>0</v>
      </c>
      <c r="AN171" s="37">
        <f>IF(Accueil!AP26="",NA(),Accueil!AP26)</f>
        <v>0</v>
      </c>
      <c r="AO171" s="37" t="str">
        <f>Accueil!AQ26</f>
        <v/>
      </c>
    </row>
    <row r="172" spans="1:41" x14ac:dyDescent="0.25">
      <c r="A172" s="37">
        <f>Accueil!C27</f>
        <v>15</v>
      </c>
      <c r="B172" s="37">
        <f>Accueil!D27</f>
        <v>0</v>
      </c>
      <c r="C172" s="37">
        <f>IF(Accueil!E27="",NA(),Accueil!E27)</f>
        <v>0</v>
      </c>
      <c r="D172" s="37">
        <f>IF(Accueil!F27="",NA(),Accueil!F27)</f>
        <v>0</v>
      </c>
      <c r="E172" s="37">
        <f>IF(Accueil!G27="",NA(),Accueil!G27)</f>
        <v>0</v>
      </c>
      <c r="F172" s="37">
        <f>IF(Accueil!H27="",NA(),Accueil!H27)</f>
        <v>0</v>
      </c>
      <c r="G172" s="37">
        <f>IF(Accueil!I27="",NA(),Accueil!I27)</f>
        <v>0</v>
      </c>
      <c r="H172" s="37">
        <f>IF(Accueil!J27="",NA(),Accueil!J27)</f>
        <v>0</v>
      </c>
      <c r="I172" s="37">
        <f>IF(Accueil!K27="",NA(),Accueil!K27)</f>
        <v>0</v>
      </c>
      <c r="J172" s="37">
        <f>IF(Accueil!L27="",NA(),Accueil!L27)</f>
        <v>0</v>
      </c>
      <c r="K172" s="37">
        <f>IF(Accueil!M27="",NA(),Accueil!M27)</f>
        <v>0</v>
      </c>
      <c r="L172" s="37">
        <f>IF(Accueil!N27="",NA(),Accueil!N27)</f>
        <v>0</v>
      </c>
      <c r="M172" s="37">
        <f>IF(Accueil!O27="",NA(),Accueil!O27)</f>
        <v>0</v>
      </c>
      <c r="N172" s="37">
        <f>IF(Accueil!P27="",NA(),Accueil!P27)</f>
        <v>0</v>
      </c>
      <c r="O172" s="37">
        <f>IF(Accueil!Q27="",NA(),Accueil!Q27)</f>
        <v>0</v>
      </c>
      <c r="P172" s="37">
        <f>IF(Accueil!R27="",NA(),Accueil!R27)</f>
        <v>0</v>
      </c>
      <c r="Q172" s="37">
        <f>IF(Accueil!S27="",NA(),Accueil!S27)</f>
        <v>0</v>
      </c>
      <c r="R172" s="37">
        <f>IF(Accueil!T27="",NA(),Accueil!T27)</f>
        <v>0</v>
      </c>
      <c r="S172" s="37">
        <f>IF(Accueil!U27="",NA(),Accueil!U27)</f>
        <v>0</v>
      </c>
      <c r="T172" s="37">
        <f>IF(Accueil!V27="",NA(),Accueil!V27)</f>
        <v>0</v>
      </c>
      <c r="U172" s="37">
        <f>IF(Accueil!W27="",NA(),Accueil!W27)</f>
        <v>0</v>
      </c>
      <c r="V172" s="37">
        <f>IF(Accueil!X27="",NA(),Accueil!X27)</f>
        <v>0</v>
      </c>
      <c r="W172" s="37">
        <f>IF(Accueil!Y27="",NA(),Accueil!Y27)</f>
        <v>0</v>
      </c>
      <c r="X172" s="37">
        <f>IF(Accueil!Z27="",NA(),Accueil!Z27)</f>
        <v>0</v>
      </c>
      <c r="Y172" s="37">
        <f>IF(Accueil!AA27="",NA(),Accueil!AA27)</f>
        <v>0</v>
      </c>
      <c r="Z172" s="37">
        <f>IF(Accueil!AB27="",NA(),Accueil!AB27)</f>
        <v>0</v>
      </c>
      <c r="AA172" s="37">
        <f>IF(Accueil!AC27="",NA(),Accueil!AC27)</f>
        <v>0</v>
      </c>
      <c r="AB172" s="37">
        <f>IF(Accueil!AD27="",NA(),Accueil!AD27)</f>
        <v>0</v>
      </c>
      <c r="AC172" s="37">
        <f>IF(Accueil!AE27="",NA(),Accueil!AE27)</f>
        <v>0</v>
      </c>
      <c r="AD172" s="37">
        <f>IF(Accueil!AF27="",NA(),Accueil!AF27)</f>
        <v>0</v>
      </c>
      <c r="AE172" s="37">
        <f>IF(Accueil!AG27="",NA(),Accueil!AG27)</f>
        <v>0</v>
      </c>
      <c r="AF172" s="37">
        <f>IF(Accueil!AH27="",NA(),Accueil!AH27)</f>
        <v>0</v>
      </c>
      <c r="AG172" s="37">
        <f>IF(Accueil!AI27="",NA(),Accueil!AI27)</f>
        <v>0</v>
      </c>
      <c r="AH172" s="37">
        <f>IF(Accueil!AJ27="",NA(),Accueil!AJ27)</f>
        <v>0</v>
      </c>
      <c r="AI172" s="37">
        <f>IF(Accueil!AK27="",NA(),Accueil!AK27)</f>
        <v>0</v>
      </c>
      <c r="AJ172" s="37">
        <f>IF(Accueil!AL27="",NA(),Accueil!AL27)</f>
        <v>0</v>
      </c>
      <c r="AK172" s="37">
        <f>IF(Accueil!AM27="",NA(),Accueil!AM27)</f>
        <v>0</v>
      </c>
      <c r="AL172" s="37">
        <f>IF(Accueil!AN27="",NA(),Accueil!AN27)</f>
        <v>0</v>
      </c>
      <c r="AM172" s="37">
        <f>IF(Accueil!AO27="",NA(),Accueil!AO27)</f>
        <v>0</v>
      </c>
      <c r="AN172" s="37">
        <f>IF(Accueil!AP27="",NA(),Accueil!AP27)</f>
        <v>0</v>
      </c>
      <c r="AO172" s="37" t="str">
        <f>Accueil!AQ27</f>
        <v/>
      </c>
    </row>
    <row r="173" spans="1:41" x14ac:dyDescent="0.25">
      <c r="A173" s="37">
        <f>Accueil!C28</f>
        <v>16</v>
      </c>
      <c r="B173" s="37">
        <f>Accueil!D28</f>
        <v>0</v>
      </c>
      <c r="C173" s="37">
        <f>IF(Accueil!E28="",NA(),Accueil!E28)</f>
        <v>0</v>
      </c>
      <c r="D173" s="37">
        <f>IF(Accueil!F28="",NA(),Accueil!F28)</f>
        <v>0</v>
      </c>
      <c r="E173" s="37">
        <f>IF(Accueil!G28="",NA(),Accueil!G28)</f>
        <v>0</v>
      </c>
      <c r="F173" s="37">
        <f>IF(Accueil!H28="",NA(),Accueil!H28)</f>
        <v>0</v>
      </c>
      <c r="G173" s="37">
        <f>IF(Accueil!I28="",NA(),Accueil!I28)</f>
        <v>0</v>
      </c>
      <c r="H173" s="37">
        <f>IF(Accueil!J28="",NA(),Accueil!J28)</f>
        <v>0</v>
      </c>
      <c r="I173" s="37">
        <f>IF(Accueil!K28="",NA(),Accueil!K28)</f>
        <v>0</v>
      </c>
      <c r="J173" s="37">
        <f>IF(Accueil!L28="",NA(),Accueil!L28)</f>
        <v>0</v>
      </c>
      <c r="K173" s="37">
        <f>IF(Accueil!M28="",NA(),Accueil!M28)</f>
        <v>0</v>
      </c>
      <c r="L173" s="37">
        <f>IF(Accueil!N28="",NA(),Accueil!N28)</f>
        <v>0</v>
      </c>
      <c r="M173" s="37">
        <f>IF(Accueil!O28="",NA(),Accueil!O28)</f>
        <v>0</v>
      </c>
      <c r="N173" s="37">
        <f>IF(Accueil!P28="",NA(),Accueil!P28)</f>
        <v>0</v>
      </c>
      <c r="O173" s="37">
        <f>IF(Accueil!Q28="",NA(),Accueil!Q28)</f>
        <v>0</v>
      </c>
      <c r="P173" s="37">
        <f>IF(Accueil!R28="",NA(),Accueil!R28)</f>
        <v>0</v>
      </c>
      <c r="Q173" s="37">
        <f>IF(Accueil!S28="",NA(),Accueil!S28)</f>
        <v>0</v>
      </c>
      <c r="R173" s="37">
        <f>IF(Accueil!T28="",NA(),Accueil!T28)</f>
        <v>0</v>
      </c>
      <c r="S173" s="37">
        <f>IF(Accueil!U28="",NA(),Accueil!U28)</f>
        <v>0</v>
      </c>
      <c r="T173" s="37">
        <f>IF(Accueil!V28="",NA(),Accueil!V28)</f>
        <v>0</v>
      </c>
      <c r="U173" s="37">
        <f>IF(Accueil!W28="",NA(),Accueil!W28)</f>
        <v>0</v>
      </c>
      <c r="V173" s="37">
        <f>IF(Accueil!X28="",NA(),Accueil!X28)</f>
        <v>0</v>
      </c>
      <c r="W173" s="37">
        <f>IF(Accueil!Y28="",NA(),Accueil!Y28)</f>
        <v>0</v>
      </c>
      <c r="X173" s="37">
        <f>IF(Accueil!Z28="",NA(),Accueil!Z28)</f>
        <v>0</v>
      </c>
      <c r="Y173" s="37">
        <f>IF(Accueil!AA28="",NA(),Accueil!AA28)</f>
        <v>0</v>
      </c>
      <c r="Z173" s="37">
        <f>IF(Accueil!AB28="",NA(),Accueil!AB28)</f>
        <v>0</v>
      </c>
      <c r="AA173" s="37">
        <f>IF(Accueil!AC28="",NA(),Accueil!AC28)</f>
        <v>0</v>
      </c>
      <c r="AB173" s="37">
        <f>IF(Accueil!AD28="",NA(),Accueil!AD28)</f>
        <v>0</v>
      </c>
      <c r="AC173" s="37">
        <f>IF(Accueil!AE28="",NA(),Accueil!AE28)</f>
        <v>0</v>
      </c>
      <c r="AD173" s="37">
        <f>IF(Accueil!AF28="",NA(),Accueil!AF28)</f>
        <v>0</v>
      </c>
      <c r="AE173" s="37">
        <f>IF(Accueil!AG28="",NA(),Accueil!AG28)</f>
        <v>0</v>
      </c>
      <c r="AF173" s="37">
        <f>IF(Accueil!AH28="",NA(),Accueil!AH28)</f>
        <v>0</v>
      </c>
      <c r="AG173" s="37">
        <f>IF(Accueil!AI28="",NA(),Accueil!AI28)</f>
        <v>0</v>
      </c>
      <c r="AH173" s="37">
        <f>IF(Accueil!AJ28="",NA(),Accueil!AJ28)</f>
        <v>0</v>
      </c>
      <c r="AI173" s="37">
        <f>IF(Accueil!AK28="",NA(),Accueil!AK28)</f>
        <v>0</v>
      </c>
      <c r="AJ173" s="37">
        <f>IF(Accueil!AL28="",NA(),Accueil!AL28)</f>
        <v>0</v>
      </c>
      <c r="AK173" s="37">
        <f>IF(Accueil!AM28="",NA(),Accueil!AM28)</f>
        <v>0</v>
      </c>
      <c r="AL173" s="37">
        <f>IF(Accueil!AN28="",NA(),Accueil!AN28)</f>
        <v>0</v>
      </c>
      <c r="AM173" s="37">
        <f>IF(Accueil!AO28="",NA(),Accueil!AO28)</f>
        <v>0</v>
      </c>
      <c r="AN173" s="37">
        <f>IF(Accueil!AP28="",NA(),Accueil!AP28)</f>
        <v>0</v>
      </c>
      <c r="AO173" s="37" t="str">
        <f>Accueil!AQ28</f>
        <v/>
      </c>
    </row>
    <row r="174" spans="1:41" x14ac:dyDescent="0.25">
      <c r="A174" s="37">
        <f>Accueil!C29</f>
        <v>17</v>
      </c>
      <c r="B174" s="37">
        <f>Accueil!D29</f>
        <v>0</v>
      </c>
      <c r="C174" s="37">
        <f>IF(Accueil!E29="",NA(),Accueil!E29)</f>
        <v>0</v>
      </c>
      <c r="D174" s="37">
        <f>IF(Accueil!F29="",NA(),Accueil!F29)</f>
        <v>0</v>
      </c>
      <c r="E174" s="37">
        <f>IF(Accueil!G29="",NA(),Accueil!G29)</f>
        <v>0</v>
      </c>
      <c r="F174" s="37">
        <f>IF(Accueil!H29="",NA(),Accueil!H29)</f>
        <v>0</v>
      </c>
      <c r="G174" s="37">
        <f>IF(Accueil!I29="",NA(),Accueil!I29)</f>
        <v>0</v>
      </c>
      <c r="H174" s="37">
        <f>IF(Accueil!J29="",NA(),Accueil!J29)</f>
        <v>0</v>
      </c>
      <c r="I174" s="37">
        <f>IF(Accueil!K29="",NA(),Accueil!K29)</f>
        <v>0</v>
      </c>
      <c r="J174" s="37">
        <f>IF(Accueil!L29="",NA(),Accueil!L29)</f>
        <v>0</v>
      </c>
      <c r="K174" s="37">
        <f>IF(Accueil!M29="",NA(),Accueil!M29)</f>
        <v>0</v>
      </c>
      <c r="L174" s="37">
        <f>IF(Accueil!N29="",NA(),Accueil!N29)</f>
        <v>0</v>
      </c>
      <c r="M174" s="37">
        <f>IF(Accueil!O29="",NA(),Accueil!O29)</f>
        <v>0</v>
      </c>
      <c r="N174" s="37">
        <f>IF(Accueil!P29="",NA(),Accueil!P29)</f>
        <v>0</v>
      </c>
      <c r="O174" s="37">
        <f>IF(Accueil!Q29="",NA(),Accueil!Q29)</f>
        <v>0</v>
      </c>
      <c r="P174" s="37">
        <f>IF(Accueil!R29="",NA(),Accueil!R29)</f>
        <v>0</v>
      </c>
      <c r="Q174" s="37">
        <f>IF(Accueil!S29="",NA(),Accueil!S29)</f>
        <v>0</v>
      </c>
      <c r="R174" s="37">
        <f>IF(Accueil!T29="",NA(),Accueil!T29)</f>
        <v>0</v>
      </c>
      <c r="S174" s="37">
        <f>IF(Accueil!U29="",NA(),Accueil!U29)</f>
        <v>0</v>
      </c>
      <c r="T174" s="37">
        <f>IF(Accueil!V29="",NA(),Accueil!V29)</f>
        <v>0</v>
      </c>
      <c r="U174" s="37">
        <f>IF(Accueil!W29="",NA(),Accueil!W29)</f>
        <v>0</v>
      </c>
      <c r="V174" s="37">
        <f>IF(Accueil!X29="",NA(),Accueil!X29)</f>
        <v>0</v>
      </c>
      <c r="W174" s="37">
        <f>IF(Accueil!Y29="",NA(),Accueil!Y29)</f>
        <v>0</v>
      </c>
      <c r="X174" s="37">
        <f>IF(Accueil!Z29="",NA(),Accueil!Z29)</f>
        <v>0</v>
      </c>
      <c r="Y174" s="37">
        <f>IF(Accueil!AA29="",NA(),Accueil!AA29)</f>
        <v>0</v>
      </c>
      <c r="Z174" s="37">
        <f>IF(Accueil!AB29="",NA(),Accueil!AB29)</f>
        <v>0</v>
      </c>
      <c r="AA174" s="37">
        <f>IF(Accueil!AC29="",NA(),Accueil!AC29)</f>
        <v>0</v>
      </c>
      <c r="AB174" s="37">
        <f>IF(Accueil!AD29="",NA(),Accueil!AD29)</f>
        <v>0</v>
      </c>
      <c r="AC174" s="37">
        <f>IF(Accueil!AE29="",NA(),Accueil!AE29)</f>
        <v>0</v>
      </c>
      <c r="AD174" s="37">
        <f>IF(Accueil!AF29="",NA(),Accueil!AF29)</f>
        <v>0</v>
      </c>
      <c r="AE174" s="37">
        <f>IF(Accueil!AG29="",NA(),Accueil!AG29)</f>
        <v>0</v>
      </c>
      <c r="AF174" s="37">
        <f>IF(Accueil!AH29="",NA(),Accueil!AH29)</f>
        <v>0</v>
      </c>
      <c r="AG174" s="37">
        <f>IF(Accueil!AI29="",NA(),Accueil!AI29)</f>
        <v>0</v>
      </c>
      <c r="AH174" s="37">
        <f>IF(Accueil!AJ29="",NA(),Accueil!AJ29)</f>
        <v>0</v>
      </c>
      <c r="AI174" s="37">
        <f>IF(Accueil!AK29="",NA(),Accueil!AK29)</f>
        <v>0</v>
      </c>
      <c r="AJ174" s="37">
        <f>IF(Accueil!AL29="",NA(),Accueil!AL29)</f>
        <v>0</v>
      </c>
      <c r="AK174" s="37">
        <f>IF(Accueil!AM29="",NA(),Accueil!AM29)</f>
        <v>0</v>
      </c>
      <c r="AL174" s="37">
        <f>IF(Accueil!AN29="",NA(),Accueil!AN29)</f>
        <v>0</v>
      </c>
      <c r="AM174" s="37">
        <f>IF(Accueil!AO29="",NA(),Accueil!AO29)</f>
        <v>0</v>
      </c>
      <c r="AN174" s="37">
        <f>IF(Accueil!AP29="",NA(),Accueil!AP29)</f>
        <v>0</v>
      </c>
      <c r="AO174" s="37" t="str">
        <f>Accueil!AQ29</f>
        <v/>
      </c>
    </row>
    <row r="175" spans="1:41" x14ac:dyDescent="0.25">
      <c r="A175" s="37">
        <f>Accueil!C30</f>
        <v>18</v>
      </c>
      <c r="B175" s="37">
        <f>Accueil!D30</f>
        <v>0</v>
      </c>
      <c r="C175" s="37">
        <f>IF(Accueil!E30="",NA(),Accueil!E30)</f>
        <v>0</v>
      </c>
      <c r="D175" s="37">
        <f>IF(Accueil!F30="",NA(),Accueil!F30)</f>
        <v>0</v>
      </c>
      <c r="E175" s="37">
        <f>IF(Accueil!G30="",NA(),Accueil!G30)</f>
        <v>0</v>
      </c>
      <c r="F175" s="37">
        <f>IF(Accueil!H30="",NA(),Accueil!H30)</f>
        <v>0</v>
      </c>
      <c r="G175" s="37">
        <f>IF(Accueil!I30="",NA(),Accueil!I30)</f>
        <v>0</v>
      </c>
      <c r="H175" s="37">
        <f>IF(Accueil!J30="",NA(),Accueil!J30)</f>
        <v>0</v>
      </c>
      <c r="I175" s="37">
        <f>IF(Accueil!K30="",NA(),Accueil!K30)</f>
        <v>0</v>
      </c>
      <c r="J175" s="37">
        <f>IF(Accueil!L30="",NA(),Accueil!L30)</f>
        <v>0</v>
      </c>
      <c r="K175" s="37">
        <f>IF(Accueil!M30="",NA(),Accueil!M30)</f>
        <v>0</v>
      </c>
      <c r="L175" s="37">
        <f>IF(Accueil!N30="",NA(),Accueil!N30)</f>
        <v>0</v>
      </c>
      <c r="M175" s="37">
        <f>IF(Accueil!O30="",NA(),Accueil!O30)</f>
        <v>0</v>
      </c>
      <c r="N175" s="37">
        <f>IF(Accueil!P30="",NA(),Accueil!P30)</f>
        <v>0</v>
      </c>
      <c r="O175" s="37">
        <f>IF(Accueil!Q30="",NA(),Accueil!Q30)</f>
        <v>0</v>
      </c>
      <c r="P175" s="37">
        <f>IF(Accueil!R30="",NA(),Accueil!R30)</f>
        <v>0</v>
      </c>
      <c r="Q175" s="37">
        <f>IF(Accueil!S30="",NA(),Accueil!S30)</f>
        <v>0</v>
      </c>
      <c r="R175" s="37">
        <f>IF(Accueil!T30="",NA(),Accueil!T30)</f>
        <v>0</v>
      </c>
      <c r="S175" s="37">
        <f>IF(Accueil!U30="",NA(),Accueil!U30)</f>
        <v>0</v>
      </c>
      <c r="T175" s="37">
        <f>IF(Accueil!V30="",NA(),Accueil!V30)</f>
        <v>0</v>
      </c>
      <c r="U175" s="37">
        <f>IF(Accueil!W30="",NA(),Accueil!W30)</f>
        <v>0</v>
      </c>
      <c r="V175" s="37">
        <f>IF(Accueil!X30="",NA(),Accueil!X30)</f>
        <v>0</v>
      </c>
      <c r="W175" s="37">
        <f>IF(Accueil!Y30="",NA(),Accueil!Y30)</f>
        <v>0</v>
      </c>
      <c r="X175" s="37">
        <f>IF(Accueil!Z30="",NA(),Accueil!Z30)</f>
        <v>0</v>
      </c>
      <c r="Y175" s="37">
        <f>IF(Accueil!AA30="",NA(),Accueil!AA30)</f>
        <v>0</v>
      </c>
      <c r="Z175" s="37">
        <f>IF(Accueil!AB30="",NA(),Accueil!AB30)</f>
        <v>0</v>
      </c>
      <c r="AA175" s="37">
        <f>IF(Accueil!AC30="",NA(),Accueil!AC30)</f>
        <v>0</v>
      </c>
      <c r="AB175" s="37">
        <f>IF(Accueil!AD30="",NA(),Accueil!AD30)</f>
        <v>0</v>
      </c>
      <c r="AC175" s="37">
        <f>IF(Accueil!AE30="",NA(),Accueil!AE30)</f>
        <v>0</v>
      </c>
      <c r="AD175" s="37">
        <f>IF(Accueil!AF30="",NA(),Accueil!AF30)</f>
        <v>0</v>
      </c>
      <c r="AE175" s="37">
        <f>IF(Accueil!AG30="",NA(),Accueil!AG30)</f>
        <v>0</v>
      </c>
      <c r="AF175" s="37">
        <f>IF(Accueil!AH30="",NA(),Accueil!AH30)</f>
        <v>0</v>
      </c>
      <c r="AG175" s="37">
        <f>IF(Accueil!AI30="",NA(),Accueil!AI30)</f>
        <v>0</v>
      </c>
      <c r="AH175" s="37">
        <f>IF(Accueil!AJ30="",NA(),Accueil!AJ30)</f>
        <v>0</v>
      </c>
      <c r="AI175" s="37">
        <f>IF(Accueil!AK30="",NA(),Accueil!AK30)</f>
        <v>0</v>
      </c>
      <c r="AJ175" s="37">
        <f>IF(Accueil!AL30="",NA(),Accueil!AL30)</f>
        <v>0</v>
      </c>
      <c r="AK175" s="37">
        <f>IF(Accueil!AM30="",NA(),Accueil!AM30)</f>
        <v>0</v>
      </c>
      <c r="AL175" s="37">
        <f>IF(Accueil!AN30="",NA(),Accueil!AN30)</f>
        <v>0</v>
      </c>
      <c r="AM175" s="37">
        <f>IF(Accueil!AO30="",NA(),Accueil!AO30)</f>
        <v>0</v>
      </c>
      <c r="AN175" s="37">
        <f>IF(Accueil!AP30="",NA(),Accueil!AP30)</f>
        <v>0</v>
      </c>
      <c r="AO175" s="37" t="str">
        <f>Accueil!AQ30</f>
        <v/>
      </c>
    </row>
    <row r="176" spans="1:41" x14ac:dyDescent="0.25">
      <c r="A176" s="37">
        <f>Accueil!C31</f>
        <v>19</v>
      </c>
      <c r="B176" s="37">
        <f>Accueil!D31</f>
        <v>0</v>
      </c>
      <c r="C176" s="37">
        <f>IF(Accueil!E31="",NA(),Accueil!E31)</f>
        <v>0</v>
      </c>
      <c r="D176" s="37">
        <f>IF(Accueil!F31="",NA(),Accueil!F31)</f>
        <v>0</v>
      </c>
      <c r="E176" s="37">
        <f>IF(Accueil!G31="",NA(),Accueil!G31)</f>
        <v>0</v>
      </c>
      <c r="F176" s="37">
        <f>IF(Accueil!H31="",NA(),Accueil!H31)</f>
        <v>0</v>
      </c>
      <c r="G176" s="37">
        <f>IF(Accueil!I31="",NA(),Accueil!I31)</f>
        <v>0</v>
      </c>
      <c r="H176" s="37">
        <f>IF(Accueil!J31="",NA(),Accueil!J31)</f>
        <v>0</v>
      </c>
      <c r="I176" s="37">
        <f>IF(Accueil!K31="",NA(),Accueil!K31)</f>
        <v>0</v>
      </c>
      <c r="J176" s="37">
        <f>IF(Accueil!L31="",NA(),Accueil!L31)</f>
        <v>0</v>
      </c>
      <c r="K176" s="37">
        <f>IF(Accueil!M31="",NA(),Accueil!M31)</f>
        <v>0</v>
      </c>
      <c r="L176" s="37">
        <f>IF(Accueil!N31="",NA(),Accueil!N31)</f>
        <v>0</v>
      </c>
      <c r="M176" s="37">
        <f>IF(Accueil!O31="",NA(),Accueil!O31)</f>
        <v>0</v>
      </c>
      <c r="N176" s="37">
        <f>IF(Accueil!P31="",NA(),Accueil!P31)</f>
        <v>0</v>
      </c>
      <c r="O176" s="37">
        <f>IF(Accueil!Q31="",NA(),Accueil!Q31)</f>
        <v>0</v>
      </c>
      <c r="P176" s="37">
        <f>IF(Accueil!R31="",NA(),Accueil!R31)</f>
        <v>0</v>
      </c>
      <c r="Q176" s="37">
        <f>IF(Accueil!S31="",NA(),Accueil!S31)</f>
        <v>0</v>
      </c>
      <c r="R176" s="37">
        <f>IF(Accueil!T31="",NA(),Accueil!T31)</f>
        <v>0</v>
      </c>
      <c r="S176" s="37">
        <f>IF(Accueil!U31="",NA(),Accueil!U31)</f>
        <v>0</v>
      </c>
      <c r="T176" s="37">
        <f>IF(Accueil!V31="",NA(),Accueil!V31)</f>
        <v>0</v>
      </c>
      <c r="U176" s="37">
        <f>IF(Accueil!W31="",NA(),Accueil!W31)</f>
        <v>0</v>
      </c>
      <c r="V176" s="37">
        <f>IF(Accueil!X31="",NA(),Accueil!X31)</f>
        <v>0</v>
      </c>
      <c r="W176" s="37">
        <f>IF(Accueil!Y31="",NA(),Accueil!Y31)</f>
        <v>0</v>
      </c>
      <c r="X176" s="37">
        <f>IF(Accueil!Z31="",NA(),Accueil!Z31)</f>
        <v>0</v>
      </c>
      <c r="Y176" s="37">
        <f>IF(Accueil!AA31="",NA(),Accueil!AA31)</f>
        <v>0</v>
      </c>
      <c r="Z176" s="37">
        <f>IF(Accueil!AB31="",NA(),Accueil!AB31)</f>
        <v>0</v>
      </c>
      <c r="AA176" s="37">
        <f>IF(Accueil!AC31="",NA(),Accueil!AC31)</f>
        <v>0</v>
      </c>
      <c r="AB176" s="37">
        <f>IF(Accueil!AD31="",NA(),Accueil!AD31)</f>
        <v>0</v>
      </c>
      <c r="AC176" s="37">
        <f>IF(Accueil!AE31="",NA(),Accueil!AE31)</f>
        <v>0</v>
      </c>
      <c r="AD176" s="37">
        <f>IF(Accueil!AF31="",NA(),Accueil!AF31)</f>
        <v>0</v>
      </c>
      <c r="AE176" s="37">
        <f>IF(Accueil!AG31="",NA(),Accueil!AG31)</f>
        <v>0</v>
      </c>
      <c r="AF176" s="37">
        <f>IF(Accueil!AH31="",NA(),Accueil!AH31)</f>
        <v>0</v>
      </c>
      <c r="AG176" s="37">
        <f>IF(Accueil!AI31="",NA(),Accueil!AI31)</f>
        <v>0</v>
      </c>
      <c r="AH176" s="37">
        <f>IF(Accueil!AJ31="",NA(),Accueil!AJ31)</f>
        <v>0</v>
      </c>
      <c r="AI176" s="37">
        <f>IF(Accueil!AK31="",NA(),Accueil!AK31)</f>
        <v>0</v>
      </c>
      <c r="AJ176" s="37">
        <f>IF(Accueil!AL31="",NA(),Accueil!AL31)</f>
        <v>0</v>
      </c>
      <c r="AK176" s="37">
        <f>IF(Accueil!AM31="",NA(),Accueil!AM31)</f>
        <v>0</v>
      </c>
      <c r="AL176" s="37">
        <f>IF(Accueil!AN31="",NA(),Accueil!AN31)</f>
        <v>0</v>
      </c>
      <c r="AM176" s="37">
        <f>IF(Accueil!AO31="",NA(),Accueil!AO31)</f>
        <v>0</v>
      </c>
      <c r="AN176" s="37">
        <f>IF(Accueil!AP31="",NA(),Accueil!AP31)</f>
        <v>0</v>
      </c>
      <c r="AO176" s="37" t="str">
        <f>Accueil!AQ31</f>
        <v/>
      </c>
    </row>
    <row r="177" spans="1:82" x14ac:dyDescent="0.25">
      <c r="A177" s="37">
        <f>Accueil!C32</f>
        <v>20</v>
      </c>
      <c r="B177" s="37">
        <f>Accueil!D32</f>
        <v>0</v>
      </c>
      <c r="C177" s="37">
        <f>IF(Accueil!E32="",NA(),Accueil!E32)</f>
        <v>0</v>
      </c>
      <c r="D177" s="37">
        <f>IF(Accueil!F32="",NA(),Accueil!F32)</f>
        <v>0</v>
      </c>
      <c r="E177" s="37">
        <f>IF(Accueil!G32="",NA(),Accueil!G32)</f>
        <v>0</v>
      </c>
      <c r="F177" s="37">
        <f>IF(Accueil!H32="",NA(),Accueil!H32)</f>
        <v>0</v>
      </c>
      <c r="G177" s="37">
        <f>IF(Accueil!I32="",NA(),Accueil!I32)</f>
        <v>0</v>
      </c>
      <c r="H177" s="37">
        <f>IF(Accueil!J32="",NA(),Accueil!J32)</f>
        <v>0</v>
      </c>
      <c r="I177" s="37">
        <f>IF(Accueil!K32="",NA(),Accueil!K32)</f>
        <v>0</v>
      </c>
      <c r="J177" s="37">
        <f>IF(Accueil!L32="",NA(),Accueil!L32)</f>
        <v>0</v>
      </c>
      <c r="K177" s="37">
        <f>IF(Accueil!M32="",NA(),Accueil!M32)</f>
        <v>0</v>
      </c>
      <c r="L177" s="37">
        <f>IF(Accueil!N32="",NA(),Accueil!N32)</f>
        <v>0</v>
      </c>
      <c r="M177" s="37">
        <f>IF(Accueil!O32="",NA(),Accueil!O32)</f>
        <v>0</v>
      </c>
      <c r="N177" s="37">
        <f>IF(Accueil!P32="",NA(),Accueil!P32)</f>
        <v>0</v>
      </c>
      <c r="O177" s="37">
        <f>IF(Accueil!Q32="",NA(),Accueil!Q32)</f>
        <v>0</v>
      </c>
      <c r="P177" s="37">
        <f>IF(Accueil!R32="",NA(),Accueil!R32)</f>
        <v>0</v>
      </c>
      <c r="Q177" s="37">
        <f>IF(Accueil!S32="",NA(),Accueil!S32)</f>
        <v>0</v>
      </c>
      <c r="R177" s="37">
        <f>IF(Accueil!T32="",NA(),Accueil!T32)</f>
        <v>0</v>
      </c>
      <c r="S177" s="37">
        <f>IF(Accueil!U32="",NA(),Accueil!U32)</f>
        <v>0</v>
      </c>
      <c r="T177" s="37">
        <f>IF(Accueil!V32="",NA(),Accueil!V32)</f>
        <v>0</v>
      </c>
      <c r="U177" s="37">
        <f>IF(Accueil!W32="",NA(),Accueil!W32)</f>
        <v>0</v>
      </c>
      <c r="V177" s="37">
        <f>IF(Accueil!X32="",NA(),Accueil!X32)</f>
        <v>0</v>
      </c>
      <c r="W177" s="37">
        <f>IF(Accueil!Y32="",NA(),Accueil!Y32)</f>
        <v>0</v>
      </c>
      <c r="X177" s="37">
        <f>IF(Accueil!Z32="",NA(),Accueil!Z32)</f>
        <v>0</v>
      </c>
      <c r="Y177" s="37">
        <f>IF(Accueil!AA32="",NA(),Accueil!AA32)</f>
        <v>0</v>
      </c>
      <c r="Z177" s="37">
        <f>IF(Accueil!AB32="",NA(),Accueil!AB32)</f>
        <v>0</v>
      </c>
      <c r="AA177" s="37">
        <f>IF(Accueil!AC32="",NA(),Accueil!AC32)</f>
        <v>0</v>
      </c>
      <c r="AB177" s="37">
        <f>IF(Accueil!AD32="",NA(),Accueil!AD32)</f>
        <v>0</v>
      </c>
      <c r="AC177" s="37">
        <f>IF(Accueil!AE32="",NA(),Accueil!AE32)</f>
        <v>0</v>
      </c>
      <c r="AD177" s="37">
        <f>IF(Accueil!AF32="",NA(),Accueil!AF32)</f>
        <v>0</v>
      </c>
      <c r="AE177" s="37">
        <f>IF(Accueil!AG32="",NA(),Accueil!AG32)</f>
        <v>0</v>
      </c>
      <c r="AF177" s="37">
        <f>IF(Accueil!AH32="",NA(),Accueil!AH32)</f>
        <v>0</v>
      </c>
      <c r="AG177" s="37">
        <f>IF(Accueil!AI32="",NA(),Accueil!AI32)</f>
        <v>0</v>
      </c>
      <c r="AH177" s="37">
        <f>IF(Accueil!AJ32="",NA(),Accueil!AJ32)</f>
        <v>0</v>
      </c>
      <c r="AI177" s="37">
        <f>IF(Accueil!AK32="",NA(),Accueil!AK32)</f>
        <v>0</v>
      </c>
      <c r="AJ177" s="37">
        <f>IF(Accueil!AL32="",NA(),Accueil!AL32)</f>
        <v>0</v>
      </c>
      <c r="AK177" s="37">
        <f>IF(Accueil!AM32="",NA(),Accueil!AM32)</f>
        <v>0</v>
      </c>
      <c r="AL177" s="37">
        <f>IF(Accueil!AN32="",NA(),Accueil!AN32)</f>
        <v>0</v>
      </c>
      <c r="AM177" s="37">
        <f>IF(Accueil!AO32="",NA(),Accueil!AO32)</f>
        <v>0</v>
      </c>
      <c r="AN177" s="37">
        <f>IF(Accueil!AP32="",NA(),Accueil!AP32)</f>
        <v>0</v>
      </c>
      <c r="AO177" s="37" t="str">
        <f>Accueil!AQ32</f>
        <v/>
      </c>
    </row>
    <row r="178" spans="1:82" ht="15.75" thickBot="1" x14ac:dyDescent="0.3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</row>
    <row r="179" spans="1:82" ht="15.75" thickBot="1" x14ac:dyDescent="0.3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58" t="s">
        <v>9</v>
      </c>
      <c r="U179" s="59"/>
      <c r="V179" s="60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</row>
    <row r="180" spans="1:82" x14ac:dyDescent="0.25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</row>
    <row r="181" spans="1:82" x14ac:dyDescent="0.25">
      <c r="A181" s="37" t="str">
        <f>Accueil!C12</f>
        <v>Pseudo</v>
      </c>
      <c r="B181" s="37" t="str">
        <f>Accueil!D12</f>
        <v>Total</v>
      </c>
      <c r="C181" s="37" t="str">
        <f>Accueil!E12</f>
        <v>J1</v>
      </c>
      <c r="D181" s="37" t="str">
        <f>Accueil!F12</f>
        <v>J2</v>
      </c>
      <c r="E181" s="37" t="str">
        <f>Accueil!G12</f>
        <v>J3</v>
      </c>
      <c r="F181" s="37" t="str">
        <f>Accueil!H12</f>
        <v>J4</v>
      </c>
      <c r="G181" s="37" t="str">
        <f>Accueil!I12</f>
        <v>J5</v>
      </c>
      <c r="H181" s="37" t="str">
        <f>Accueil!J12</f>
        <v>J6</v>
      </c>
      <c r="I181" s="37" t="str">
        <f>Accueil!K12</f>
        <v>J7</v>
      </c>
      <c r="J181" s="37" t="str">
        <f>Accueil!L12</f>
        <v>J8</v>
      </c>
      <c r="K181" s="37" t="str">
        <f>Accueil!M12</f>
        <v>J9</v>
      </c>
      <c r="L181" s="37" t="str">
        <f>Accueil!N12</f>
        <v>J10</v>
      </c>
      <c r="M181" s="37" t="str">
        <f>Accueil!O12</f>
        <v>J11</v>
      </c>
      <c r="N181" s="37" t="str">
        <f>Accueil!P12</f>
        <v>J12</v>
      </c>
      <c r="O181" s="37" t="str">
        <f>Accueil!Q12</f>
        <v>J13</v>
      </c>
      <c r="P181" s="37" t="str">
        <f>Accueil!R12</f>
        <v>J14</v>
      </c>
      <c r="Q181" s="37" t="str">
        <f>Accueil!S12</f>
        <v>J15</v>
      </c>
      <c r="R181" s="37" t="str">
        <f>Accueil!T12</f>
        <v>J16</v>
      </c>
      <c r="S181" s="37" t="str">
        <f>Accueil!U12</f>
        <v>J17</v>
      </c>
      <c r="T181" s="37" t="str">
        <f>Accueil!V12</f>
        <v>J18</v>
      </c>
      <c r="U181" s="37" t="str">
        <f>Accueil!W12</f>
        <v>J19</v>
      </c>
      <c r="V181" s="37" t="str">
        <f>Accueil!X12</f>
        <v>J20</v>
      </c>
      <c r="W181" s="37" t="str">
        <f>Accueil!Y12</f>
        <v>J21</v>
      </c>
      <c r="X181" s="37" t="str">
        <f>Accueil!Z12</f>
        <v>J22</v>
      </c>
      <c r="Y181" s="37" t="str">
        <f>Accueil!AA12</f>
        <v>J23</v>
      </c>
      <c r="Z181" s="37" t="str">
        <f>Accueil!AB12</f>
        <v>J24</v>
      </c>
      <c r="AA181" s="37" t="str">
        <f>Accueil!AC12</f>
        <v>J25</v>
      </c>
      <c r="AB181" s="37" t="str">
        <f>Accueil!AD12</f>
        <v>J26</v>
      </c>
      <c r="AC181" s="37" t="str">
        <f>Accueil!AE12</f>
        <v>J27</v>
      </c>
      <c r="AD181" s="37" t="str">
        <f>Accueil!AF12</f>
        <v>J28</v>
      </c>
      <c r="AE181" s="37" t="str">
        <f>Accueil!AG12</f>
        <v>J29</v>
      </c>
      <c r="AF181" s="37" t="str">
        <f>Accueil!AH12</f>
        <v>J30</v>
      </c>
      <c r="AG181" s="37" t="str">
        <f>Accueil!AI12</f>
        <v>J31</v>
      </c>
      <c r="AH181" s="37" t="str">
        <f>Accueil!AJ12</f>
        <v>J32</v>
      </c>
      <c r="AI181" s="37" t="str">
        <f>Accueil!AK12</f>
        <v>J33</v>
      </c>
      <c r="AJ181" s="37" t="str">
        <f>Accueil!AL12</f>
        <v>J34</v>
      </c>
      <c r="AK181" s="37" t="str">
        <f>Accueil!AM12</f>
        <v>J35</v>
      </c>
      <c r="AL181" s="37" t="str">
        <f>Accueil!AN12</f>
        <v>J36</v>
      </c>
      <c r="AM181" s="37" t="str">
        <f>Accueil!AO12</f>
        <v>J37</v>
      </c>
      <c r="AN181" s="37" t="str">
        <f>Accueil!AP12</f>
        <v>J38</v>
      </c>
      <c r="AO181" s="37" t="str">
        <f>Accueil!AQ12</f>
        <v>Moy. /10</v>
      </c>
    </row>
    <row r="182" spans="1:82" x14ac:dyDescent="0.25">
      <c r="A182" s="37" t="str">
        <f>Accueil!C13</f>
        <v>James</v>
      </c>
      <c r="B182" s="37">
        <f>Accueil!D13</f>
        <v>199</v>
      </c>
      <c r="C182" s="37">
        <f>Accueil!E13</f>
        <v>6</v>
      </c>
      <c r="D182" s="37">
        <f>Accueil!F13</f>
        <v>7</v>
      </c>
      <c r="E182" s="37">
        <f>Accueil!G13</f>
        <v>6</v>
      </c>
      <c r="F182" s="37">
        <f>Accueil!H13</f>
        <v>6</v>
      </c>
      <c r="G182" s="37">
        <f>Accueil!I13</f>
        <v>7</v>
      </c>
      <c r="H182" s="37">
        <f>Accueil!J13</f>
        <v>6</v>
      </c>
      <c r="I182" s="37">
        <f>Accueil!K13</f>
        <v>5</v>
      </c>
      <c r="J182" s="37">
        <f>Accueil!L13</f>
        <v>3</v>
      </c>
      <c r="K182" s="37">
        <f>Accueil!M13</f>
        <v>6</v>
      </c>
      <c r="L182" s="37">
        <f>Accueil!N13</f>
        <v>4</v>
      </c>
      <c r="M182" s="37">
        <f>Accueil!O13</f>
        <v>5</v>
      </c>
      <c r="N182" s="37">
        <f>Accueil!P13</f>
        <v>6</v>
      </c>
      <c r="O182" s="37">
        <f>Accueil!Q13</f>
        <v>3</v>
      </c>
      <c r="P182" s="37">
        <f>Accueil!R13</f>
        <v>5</v>
      </c>
      <c r="Q182" s="37">
        <f>Accueil!S13</f>
        <v>7</v>
      </c>
      <c r="R182" s="37">
        <f>Accueil!T13</f>
        <v>7</v>
      </c>
      <c r="S182" s="37">
        <f>Accueil!U13</f>
        <v>4</v>
      </c>
      <c r="T182" s="37">
        <f>Accueil!V13</f>
        <v>9</v>
      </c>
      <c r="U182" s="37">
        <f>Accueil!W13</f>
        <v>8</v>
      </c>
      <c r="V182" s="37">
        <f>Accueil!X13</f>
        <v>4</v>
      </c>
      <c r="W182" s="37">
        <f>Accueil!Y13</f>
        <v>4</v>
      </c>
      <c r="X182" s="37">
        <f>Accueil!Z13</f>
        <v>5</v>
      </c>
      <c r="Y182" s="37">
        <f>Accueil!AA13</f>
        <v>4</v>
      </c>
      <c r="Z182" s="37">
        <f>Accueil!AB13</f>
        <v>2</v>
      </c>
      <c r="AA182" s="37">
        <f>Accueil!AC13</f>
        <v>4</v>
      </c>
      <c r="AB182" s="37">
        <f>Accueil!AD13</f>
        <v>6</v>
      </c>
      <c r="AC182" s="37">
        <f>Accueil!AE13</f>
        <v>5</v>
      </c>
      <c r="AD182" s="37">
        <f>Accueil!AF13</f>
        <v>7</v>
      </c>
      <c r="AE182" s="37">
        <f>Accueil!AG13</f>
        <v>8</v>
      </c>
      <c r="AF182" s="37">
        <f>Accueil!AH13</f>
        <v>5</v>
      </c>
      <c r="AG182" s="37">
        <f>Accueil!AI13</f>
        <v>3</v>
      </c>
      <c r="AH182" s="37">
        <f>Accueil!AJ13</f>
        <v>4</v>
      </c>
      <c r="AI182" s="37">
        <f>Accueil!AK13</f>
        <v>5</v>
      </c>
      <c r="AJ182" s="37">
        <f>Accueil!AL13</f>
        <v>6</v>
      </c>
      <c r="AK182" s="37">
        <f>Accueil!AM13</f>
        <v>4</v>
      </c>
      <c r="AL182" s="37">
        <f>Accueil!AN13</f>
        <v>3</v>
      </c>
      <c r="AM182" s="37">
        <f>Accueil!AO13</f>
        <v>4</v>
      </c>
      <c r="AN182" s="37">
        <f>Accueil!AP13</f>
        <v>6</v>
      </c>
      <c r="AO182" s="37">
        <f>Accueil!AQ13</f>
        <v>5.2368421052631575</v>
      </c>
      <c r="AP182" s="38">
        <f>IF(C182=MAX(C$182:C$201),1,0)</f>
        <v>1</v>
      </c>
      <c r="AQ182" s="38">
        <f t="shared" ref="AQ182:CA182" si="0">IF(D182=MAX(D$182:D$201),1,0)</f>
        <v>0</v>
      </c>
      <c r="AR182" s="38">
        <f t="shared" si="0"/>
        <v>1</v>
      </c>
      <c r="AS182" s="38">
        <f t="shared" si="0"/>
        <v>1</v>
      </c>
      <c r="AT182" s="38">
        <f t="shared" si="0"/>
        <v>1</v>
      </c>
      <c r="AU182" s="38">
        <f t="shared" si="0"/>
        <v>0</v>
      </c>
      <c r="AV182" s="38">
        <f t="shared" si="0"/>
        <v>0</v>
      </c>
      <c r="AW182" s="38">
        <f t="shared" si="0"/>
        <v>0</v>
      </c>
      <c r="AX182" s="38">
        <f t="shared" si="0"/>
        <v>1</v>
      </c>
      <c r="AY182" s="38">
        <f t="shared" si="0"/>
        <v>1</v>
      </c>
      <c r="AZ182" s="38">
        <f t="shared" si="0"/>
        <v>0</v>
      </c>
      <c r="BA182" s="38">
        <f t="shared" si="0"/>
        <v>0</v>
      </c>
      <c r="BB182" s="38">
        <f t="shared" si="0"/>
        <v>0</v>
      </c>
      <c r="BC182" s="38">
        <f t="shared" si="0"/>
        <v>0</v>
      </c>
      <c r="BD182" s="38">
        <f t="shared" si="0"/>
        <v>1</v>
      </c>
      <c r="BE182" s="38">
        <f t="shared" si="0"/>
        <v>1</v>
      </c>
      <c r="BF182" s="38">
        <f t="shared" si="0"/>
        <v>0</v>
      </c>
      <c r="BG182" s="38">
        <f t="shared" si="0"/>
        <v>1</v>
      </c>
      <c r="BH182" s="38">
        <f t="shared" si="0"/>
        <v>1</v>
      </c>
      <c r="BI182" s="38">
        <f t="shared" si="0"/>
        <v>0</v>
      </c>
      <c r="BJ182" s="38">
        <f t="shared" si="0"/>
        <v>0</v>
      </c>
      <c r="BK182" s="38">
        <f t="shared" si="0"/>
        <v>0</v>
      </c>
      <c r="BL182" s="38">
        <f t="shared" si="0"/>
        <v>0</v>
      </c>
      <c r="BM182" s="38">
        <f t="shared" si="0"/>
        <v>0</v>
      </c>
      <c r="BN182" s="38">
        <f t="shared" si="0"/>
        <v>0</v>
      </c>
      <c r="BO182" s="38">
        <f t="shared" si="0"/>
        <v>1</v>
      </c>
      <c r="BP182" s="38">
        <f t="shared" si="0"/>
        <v>1</v>
      </c>
      <c r="BQ182" s="38">
        <f t="shared" si="0"/>
        <v>1</v>
      </c>
      <c r="BR182" s="38">
        <f t="shared" si="0"/>
        <v>1</v>
      </c>
      <c r="BS182" s="38">
        <f t="shared" si="0"/>
        <v>0</v>
      </c>
      <c r="BT182" s="38">
        <f t="shared" si="0"/>
        <v>0</v>
      </c>
      <c r="BU182" s="38">
        <f t="shared" si="0"/>
        <v>0</v>
      </c>
      <c r="BV182" s="38">
        <f t="shared" si="0"/>
        <v>0</v>
      </c>
      <c r="BW182" s="38">
        <f t="shared" si="0"/>
        <v>0</v>
      </c>
      <c r="BX182" s="38">
        <f t="shared" si="0"/>
        <v>0</v>
      </c>
      <c r="BY182" s="38">
        <f t="shared" si="0"/>
        <v>0</v>
      </c>
      <c r="BZ182" s="38">
        <f t="shared" si="0"/>
        <v>0</v>
      </c>
      <c r="CA182" s="38">
        <f t="shared" si="0"/>
        <v>0</v>
      </c>
      <c r="CB182" s="14"/>
      <c r="CC182" s="14"/>
      <c r="CD182" s="14"/>
    </row>
    <row r="183" spans="1:82" x14ac:dyDescent="0.25">
      <c r="A183" s="37" t="str">
        <f>Accueil!C14</f>
        <v>Manu</v>
      </c>
      <c r="B183" s="37">
        <f>Accueil!D14</f>
        <v>188</v>
      </c>
      <c r="C183" s="37">
        <f>Accueil!E14</f>
        <v>6</v>
      </c>
      <c r="D183" s="37">
        <f>Accueil!F14</f>
        <v>5</v>
      </c>
      <c r="E183" s="37">
        <f>Accueil!G14</f>
        <v>5</v>
      </c>
      <c r="F183" s="37">
        <f>Accueil!H14</f>
        <v>6</v>
      </c>
      <c r="G183" s="37">
        <f>Accueil!I14</f>
        <v>5</v>
      </c>
      <c r="H183" s="37">
        <f>Accueil!J14</f>
        <v>6</v>
      </c>
      <c r="I183" s="37">
        <f>Accueil!K14</f>
        <v>5</v>
      </c>
      <c r="J183" s="37">
        <f>Accueil!L14</f>
        <v>1</v>
      </c>
      <c r="K183" s="37">
        <f>Accueil!M14</f>
        <v>4</v>
      </c>
      <c r="L183" s="37">
        <f>Accueil!N14</f>
        <v>3</v>
      </c>
      <c r="M183" s="37">
        <f>Accueil!O14</f>
        <v>6</v>
      </c>
      <c r="N183" s="37">
        <f>Accueil!P14</f>
        <v>7</v>
      </c>
      <c r="O183" s="37">
        <f>Accueil!Q14</f>
        <v>5</v>
      </c>
      <c r="P183" s="37">
        <f>Accueil!R14</f>
        <v>7</v>
      </c>
      <c r="Q183" s="37">
        <f>Accueil!S14</f>
        <v>5</v>
      </c>
      <c r="R183" s="37">
        <f>Accueil!T14</f>
        <v>6</v>
      </c>
      <c r="S183" s="37">
        <f>Accueil!U14</f>
        <v>4</v>
      </c>
      <c r="T183" s="37">
        <f>Accueil!V14</f>
        <v>4</v>
      </c>
      <c r="U183" s="37">
        <f>Accueil!W14</f>
        <v>5</v>
      </c>
      <c r="V183" s="37">
        <f>Accueil!X14</f>
        <v>6</v>
      </c>
      <c r="W183" s="37">
        <f>Accueil!Y14</f>
        <v>4</v>
      </c>
      <c r="X183" s="37">
        <f>Accueil!Z14</f>
        <v>4</v>
      </c>
      <c r="Y183" s="37">
        <f>Accueil!AA14</f>
        <v>3</v>
      </c>
      <c r="Z183" s="37">
        <f>Accueil!AB14</f>
        <v>5</v>
      </c>
      <c r="AA183" s="37">
        <f>Accueil!AC14</f>
        <v>4</v>
      </c>
      <c r="AB183" s="37">
        <f>Accueil!AD14</f>
        <v>4</v>
      </c>
      <c r="AC183" s="37">
        <f>Accueil!AE14</f>
        <v>4</v>
      </c>
      <c r="AD183" s="37">
        <f>Accueil!AF14</f>
        <v>6</v>
      </c>
      <c r="AE183" s="37">
        <f>Accueil!AG14</f>
        <v>6</v>
      </c>
      <c r="AF183" s="37">
        <f>Accueil!AH14</f>
        <v>5</v>
      </c>
      <c r="AG183" s="37">
        <f>Accueil!AI14</f>
        <v>5</v>
      </c>
      <c r="AH183" s="37">
        <f>Accueil!AJ14</f>
        <v>4</v>
      </c>
      <c r="AI183" s="37">
        <f>Accueil!AK14</f>
        <v>6</v>
      </c>
      <c r="AJ183" s="37">
        <f>Accueil!AL14</f>
        <v>6</v>
      </c>
      <c r="AK183" s="37">
        <f>Accueil!AM14</f>
        <v>4</v>
      </c>
      <c r="AL183" s="37">
        <f>Accueil!AN14</f>
        <v>3</v>
      </c>
      <c r="AM183" s="37">
        <f>Accueil!AO14</f>
        <v>6</v>
      </c>
      <c r="AN183" s="37">
        <f>Accueil!AP14</f>
        <v>8</v>
      </c>
      <c r="AO183" s="37">
        <f>Accueil!AQ14</f>
        <v>4.9473684210526319</v>
      </c>
      <c r="AP183" s="38">
        <f t="shared" ref="AP183:AP201" si="1">IF(C183=MAX(C$182:C$201),1,0)</f>
        <v>1</v>
      </c>
      <c r="AQ183" s="38">
        <f t="shared" ref="AQ183:AQ201" si="2">IF(D183=MAX(D$182:D$201),1,0)</f>
        <v>0</v>
      </c>
      <c r="AR183" s="38">
        <f t="shared" ref="AR183:AR201" si="3">IF(E183=MAX(E$182:E$201),1,0)</f>
        <v>0</v>
      </c>
      <c r="AS183" s="38">
        <f t="shared" ref="AS183:AS201" si="4">IF(F183=MAX(F$182:F$201),1,0)</f>
        <v>1</v>
      </c>
      <c r="AT183" s="38">
        <f t="shared" ref="AT183:AT201" si="5">IF(G183=MAX(G$182:G$201),1,0)</f>
        <v>0</v>
      </c>
      <c r="AU183" s="38">
        <f t="shared" ref="AU183:AU201" si="6">IF(H183=MAX(H$182:H$201),1,0)</f>
        <v>0</v>
      </c>
      <c r="AV183" s="38">
        <f t="shared" ref="AV183:AV201" si="7">IF(I183=MAX(I$182:I$201),1,0)</f>
        <v>0</v>
      </c>
      <c r="AW183" s="38">
        <f t="shared" ref="AW183:AW201" si="8">IF(J183=MAX(J$182:J$201),1,0)</f>
        <v>0</v>
      </c>
      <c r="AX183" s="38">
        <f t="shared" ref="AX183:AX201" si="9">IF(K183=MAX(K$182:K$201),1,0)</f>
        <v>0</v>
      </c>
      <c r="AY183" s="38">
        <f t="shared" ref="AY183:AY201" si="10">IF(L183=MAX(L$182:L$201),1,0)</f>
        <v>0</v>
      </c>
      <c r="AZ183" s="38">
        <f t="shared" ref="AZ183:AZ201" si="11">IF(M183=MAX(M$182:M$201),1,0)</f>
        <v>0</v>
      </c>
      <c r="BA183" s="38">
        <f t="shared" ref="BA183:BA201" si="12">IF(N183=MAX(N$182:N$201),1,0)</f>
        <v>1</v>
      </c>
      <c r="BB183" s="38">
        <f t="shared" ref="BB183:BB201" si="13">IF(O183=MAX(O$182:O$201),1,0)</f>
        <v>1</v>
      </c>
      <c r="BC183" s="38">
        <f t="shared" ref="BC183:BC201" si="14">IF(P183=MAX(P$182:P$201),1,0)</f>
        <v>1</v>
      </c>
      <c r="BD183" s="38">
        <f t="shared" ref="BD183:BD201" si="15">IF(Q183=MAX(Q$182:Q$201),1,0)</f>
        <v>0</v>
      </c>
      <c r="BE183" s="38">
        <f t="shared" ref="BE183:BE201" si="16">IF(R183=MAX(R$182:R$201),1,0)</f>
        <v>0</v>
      </c>
      <c r="BF183" s="38">
        <f t="shared" ref="BF183:BF201" si="17">IF(S183=MAX(S$182:S$201),1,0)</f>
        <v>0</v>
      </c>
      <c r="BG183" s="38">
        <f t="shared" ref="BG183:BG201" si="18">IF(T183=MAX(T$182:T$201),1,0)</f>
        <v>0</v>
      </c>
      <c r="BH183" s="38">
        <f t="shared" ref="BH183:BH201" si="19">IF(U183=MAX(U$182:U$201),1,0)</f>
        <v>0</v>
      </c>
      <c r="BI183" s="38">
        <f t="shared" ref="BI183:BI201" si="20">IF(V183=MAX(V$182:V$201),1,0)</f>
        <v>1</v>
      </c>
      <c r="BJ183" s="38">
        <f t="shared" ref="BJ183:BJ201" si="21">IF(W183=MAX(W$182:W$201),1,0)</f>
        <v>0</v>
      </c>
      <c r="BK183" s="38">
        <f t="shared" ref="BK183:BK201" si="22">IF(X183=MAX(X$182:X$201),1,0)</f>
        <v>0</v>
      </c>
      <c r="BL183" s="38">
        <f t="shared" ref="BL183:BL201" si="23">IF(Y183=MAX(Y$182:Y$201),1,0)</f>
        <v>0</v>
      </c>
      <c r="BM183" s="38">
        <f t="shared" ref="BM183:BM201" si="24">IF(Z183=MAX(Z$182:Z$201),1,0)</f>
        <v>0</v>
      </c>
      <c r="BN183" s="38">
        <f t="shared" ref="BN183:BN201" si="25">IF(AA183=MAX(AA$182:AA$201),1,0)</f>
        <v>0</v>
      </c>
      <c r="BO183" s="38">
        <f t="shared" ref="BO183:BO201" si="26">IF(AB183=MAX(AB$182:AB$201),1,0)</f>
        <v>0</v>
      </c>
      <c r="BP183" s="38">
        <f t="shared" ref="BP183:BP201" si="27">IF(AC183=MAX(AC$182:AC$201),1,0)</f>
        <v>0</v>
      </c>
      <c r="BQ183" s="38">
        <f t="shared" ref="BQ183:BQ201" si="28">IF(AD183=MAX(AD$182:AD$201),1,0)</f>
        <v>0</v>
      </c>
      <c r="BR183" s="38">
        <f t="shared" ref="BR183:BR201" si="29">IF(AE183=MAX(AE$182:AE$201),1,0)</f>
        <v>0</v>
      </c>
      <c r="BS183" s="38">
        <f t="shared" ref="BS183:BS201" si="30">IF(AF183=MAX(AF$182:AF$201),1,0)</f>
        <v>0</v>
      </c>
      <c r="BT183" s="38">
        <f t="shared" ref="BT183:BT201" si="31">IF(AG183=MAX(AG$182:AG$201),1,0)</f>
        <v>0</v>
      </c>
      <c r="BU183" s="38">
        <f t="shared" ref="BU183:BU201" si="32">IF(AH183=MAX(AH$182:AH$201),1,0)</f>
        <v>0</v>
      </c>
      <c r="BV183" s="38">
        <f t="shared" ref="BV183:BV201" si="33">IF(AI183=MAX(AI$182:AI$201),1,0)</f>
        <v>1</v>
      </c>
      <c r="BW183" s="38">
        <f t="shared" ref="BW183:BW201" si="34">IF(AJ183=MAX(AJ$182:AJ$201),1,0)</f>
        <v>0</v>
      </c>
      <c r="BX183" s="38">
        <f t="shared" ref="BX183:BX201" si="35">IF(AK183=MAX(AK$182:AK$201),1,0)</f>
        <v>0</v>
      </c>
      <c r="BY183" s="38">
        <f t="shared" ref="BY183:BY201" si="36">IF(AL183=MAX(AL$182:AL$201),1,0)</f>
        <v>0</v>
      </c>
      <c r="BZ183" s="38">
        <f t="shared" ref="BZ183:BZ201" si="37">IF(AM183=MAX(AM$182:AM$201),1,0)</f>
        <v>1</v>
      </c>
      <c r="CA183" s="38">
        <f t="shared" ref="CA183:CA201" si="38">IF(AN183=MAX(AN$182:AN$201),1,0)</f>
        <v>1</v>
      </c>
      <c r="CB183" s="14"/>
      <c r="CC183" s="14"/>
      <c r="CD183" s="14"/>
    </row>
    <row r="184" spans="1:82" x14ac:dyDescent="0.25">
      <c r="A184" s="37" t="str">
        <f>Accueil!C15</f>
        <v>Remi</v>
      </c>
      <c r="B184" s="37">
        <f>Accueil!D15</f>
        <v>186</v>
      </c>
      <c r="C184" s="37">
        <f>Accueil!E15</f>
        <v>6</v>
      </c>
      <c r="D184" s="37">
        <f>Accueil!F15</f>
        <v>4</v>
      </c>
      <c r="E184" s="37">
        <f>Accueil!G15</f>
        <v>4</v>
      </c>
      <c r="F184" s="37">
        <f>Accueil!H15</f>
        <v>6</v>
      </c>
      <c r="G184" s="37">
        <f>Accueil!I15</f>
        <v>4</v>
      </c>
      <c r="H184" s="37">
        <f>Accueil!J15</f>
        <v>5</v>
      </c>
      <c r="I184" s="37">
        <f>Accueil!K15</f>
        <v>4</v>
      </c>
      <c r="J184" s="37">
        <f>Accueil!L15</f>
        <v>2</v>
      </c>
      <c r="K184" s="37">
        <f>Accueil!M15</f>
        <v>4</v>
      </c>
      <c r="L184" s="37">
        <f>Accueil!N15</f>
        <v>2</v>
      </c>
      <c r="M184" s="37">
        <f>Accueil!O15</f>
        <v>7</v>
      </c>
      <c r="N184" s="37">
        <f>Accueil!P15</f>
        <v>4</v>
      </c>
      <c r="O184" s="37">
        <f>Accueil!Q15</f>
        <v>5</v>
      </c>
      <c r="P184" s="37">
        <f>Accueil!R15</f>
        <v>7</v>
      </c>
      <c r="Q184" s="37">
        <f>Accueil!S15</f>
        <v>6</v>
      </c>
      <c r="R184" s="37">
        <f>Accueil!T15</f>
        <v>4</v>
      </c>
      <c r="S184" s="37">
        <f>Accueil!U15</f>
        <v>5</v>
      </c>
      <c r="T184" s="37">
        <f>Accueil!V15</f>
        <v>6</v>
      </c>
      <c r="U184" s="37">
        <f>Accueil!W15</f>
        <v>6</v>
      </c>
      <c r="V184" s="37">
        <f>Accueil!X15</f>
        <v>3</v>
      </c>
      <c r="W184" s="37">
        <f>Accueil!Y15</f>
        <v>6</v>
      </c>
      <c r="X184" s="37">
        <f>Accueil!Z15</f>
        <v>3</v>
      </c>
      <c r="Y184" s="37">
        <f>Accueil!AA15</f>
        <v>5</v>
      </c>
      <c r="Z184" s="37">
        <f>Accueil!AB15</f>
        <v>6</v>
      </c>
      <c r="AA184" s="37">
        <f>Accueil!AC15</f>
        <v>5</v>
      </c>
      <c r="AB184" s="37">
        <f>Accueil!AD15</f>
        <v>5</v>
      </c>
      <c r="AC184" s="37">
        <f>Accueil!AE15</f>
        <v>5</v>
      </c>
      <c r="AD184" s="37">
        <f>Accueil!AF15</f>
        <v>5</v>
      </c>
      <c r="AE184" s="37">
        <f>Accueil!AG15</f>
        <v>6</v>
      </c>
      <c r="AF184" s="37">
        <f>Accueil!AH15</f>
        <v>6</v>
      </c>
      <c r="AG184" s="37">
        <f>Accueil!AI15</f>
        <v>6</v>
      </c>
      <c r="AH184" s="37">
        <f>Accueil!AJ15</f>
        <v>4</v>
      </c>
      <c r="AI184" s="37">
        <f>Accueil!AK15</f>
        <v>5</v>
      </c>
      <c r="AJ184" s="37">
        <f>Accueil!AL15</f>
        <v>7</v>
      </c>
      <c r="AK184" s="37">
        <f>Accueil!AM15</f>
        <v>5</v>
      </c>
      <c r="AL184" s="37">
        <f>Accueil!AN15</f>
        <v>3</v>
      </c>
      <c r="AM184" s="37">
        <f>Accueil!AO15</f>
        <v>4</v>
      </c>
      <c r="AN184" s="37">
        <f>Accueil!AP15</f>
        <v>6</v>
      </c>
      <c r="AO184" s="37">
        <f>Accueil!AQ15</f>
        <v>4.8947368421052628</v>
      </c>
      <c r="AP184" s="38">
        <f t="shared" si="1"/>
        <v>1</v>
      </c>
      <c r="AQ184" s="38">
        <f t="shared" si="2"/>
        <v>0</v>
      </c>
      <c r="AR184" s="38">
        <f t="shared" si="3"/>
        <v>0</v>
      </c>
      <c r="AS184" s="38">
        <f t="shared" si="4"/>
        <v>1</v>
      </c>
      <c r="AT184" s="38">
        <f t="shared" si="5"/>
        <v>0</v>
      </c>
      <c r="AU184" s="38">
        <f t="shared" si="6"/>
        <v>0</v>
      </c>
      <c r="AV184" s="38">
        <f t="shared" si="7"/>
        <v>0</v>
      </c>
      <c r="AW184" s="38">
        <f t="shared" si="8"/>
        <v>0</v>
      </c>
      <c r="AX184" s="38">
        <f t="shared" si="9"/>
        <v>0</v>
      </c>
      <c r="AY184" s="38">
        <f t="shared" si="10"/>
        <v>0</v>
      </c>
      <c r="AZ184" s="38">
        <f t="shared" si="11"/>
        <v>1</v>
      </c>
      <c r="BA184" s="38">
        <f t="shared" si="12"/>
        <v>0</v>
      </c>
      <c r="BB184" s="38">
        <f t="shared" si="13"/>
        <v>1</v>
      </c>
      <c r="BC184" s="38">
        <f t="shared" si="14"/>
        <v>1</v>
      </c>
      <c r="BD184" s="38">
        <f t="shared" si="15"/>
        <v>0</v>
      </c>
      <c r="BE184" s="38">
        <f t="shared" si="16"/>
        <v>0</v>
      </c>
      <c r="BF184" s="38">
        <f t="shared" si="17"/>
        <v>0</v>
      </c>
      <c r="BG184" s="38">
        <f t="shared" si="18"/>
        <v>0</v>
      </c>
      <c r="BH184" s="38">
        <f t="shared" si="19"/>
        <v>0</v>
      </c>
      <c r="BI184" s="38">
        <f t="shared" si="20"/>
        <v>0</v>
      </c>
      <c r="BJ184" s="38">
        <f t="shared" si="21"/>
        <v>1</v>
      </c>
      <c r="BK184" s="38">
        <f t="shared" si="22"/>
        <v>0</v>
      </c>
      <c r="BL184" s="38">
        <f t="shared" si="23"/>
        <v>1</v>
      </c>
      <c r="BM184" s="38">
        <f t="shared" si="24"/>
        <v>0</v>
      </c>
      <c r="BN184" s="38">
        <f t="shared" si="25"/>
        <v>0</v>
      </c>
      <c r="BO184" s="38">
        <f t="shared" si="26"/>
        <v>0</v>
      </c>
      <c r="BP184" s="38">
        <f t="shared" si="27"/>
        <v>1</v>
      </c>
      <c r="BQ184" s="38">
        <f t="shared" si="28"/>
        <v>0</v>
      </c>
      <c r="BR184" s="38">
        <f t="shared" si="29"/>
        <v>0</v>
      </c>
      <c r="BS184" s="38">
        <f t="shared" si="30"/>
        <v>1</v>
      </c>
      <c r="BT184" s="38">
        <f t="shared" si="31"/>
        <v>0</v>
      </c>
      <c r="BU184" s="38">
        <f t="shared" si="32"/>
        <v>0</v>
      </c>
      <c r="BV184" s="38">
        <f t="shared" si="33"/>
        <v>0</v>
      </c>
      <c r="BW184" s="38">
        <f t="shared" si="34"/>
        <v>1</v>
      </c>
      <c r="BX184" s="38">
        <f t="shared" si="35"/>
        <v>1</v>
      </c>
      <c r="BY184" s="38">
        <f t="shared" si="36"/>
        <v>0</v>
      </c>
      <c r="BZ184" s="38">
        <f t="shared" si="37"/>
        <v>0</v>
      </c>
      <c r="CA184" s="38">
        <f t="shared" si="38"/>
        <v>0</v>
      </c>
      <c r="CB184" s="14"/>
      <c r="CC184" s="14"/>
      <c r="CD184" s="14"/>
    </row>
    <row r="185" spans="1:82" x14ac:dyDescent="0.25">
      <c r="A185" s="37" t="str">
        <f>Accueil!C16</f>
        <v>Régis</v>
      </c>
      <c r="B185" s="37">
        <f>Accueil!D16</f>
        <v>183</v>
      </c>
      <c r="C185" s="37">
        <f>Accueil!E16</f>
        <v>5</v>
      </c>
      <c r="D185" s="37">
        <f>Accueil!F16</f>
        <v>5</v>
      </c>
      <c r="E185" s="37">
        <f>Accueil!G16</f>
        <v>4</v>
      </c>
      <c r="F185" s="37">
        <f>Accueil!H16</f>
        <v>6</v>
      </c>
      <c r="G185" s="37">
        <f>Accueil!I16</f>
        <v>4</v>
      </c>
      <c r="H185" s="37">
        <f>Accueil!J16</f>
        <v>6</v>
      </c>
      <c r="I185" s="37">
        <f>Accueil!K16</f>
        <v>6</v>
      </c>
      <c r="J185" s="37">
        <f>Accueil!L16</f>
        <v>4</v>
      </c>
      <c r="K185" s="37">
        <f>Accueil!M16</f>
        <v>4</v>
      </c>
      <c r="L185" s="37">
        <f>Accueil!N16</f>
        <v>3</v>
      </c>
      <c r="M185" s="37">
        <f>Accueil!O16</f>
        <v>6</v>
      </c>
      <c r="N185" s="37">
        <f>Accueil!P16</f>
        <v>6</v>
      </c>
      <c r="O185" s="37">
        <f>Accueil!Q16</f>
        <v>4</v>
      </c>
      <c r="P185" s="37">
        <f>Accueil!R16</f>
        <v>5</v>
      </c>
      <c r="Q185" s="37">
        <f>Accueil!S16</f>
        <v>5</v>
      </c>
      <c r="R185" s="37">
        <f>Accueil!T16</f>
        <v>3</v>
      </c>
      <c r="S185" s="37">
        <f>Accueil!U16</f>
        <v>5</v>
      </c>
      <c r="T185" s="37">
        <f>Accueil!V16</f>
        <v>8</v>
      </c>
      <c r="U185" s="37">
        <f>Accueil!W16</f>
        <v>5</v>
      </c>
      <c r="V185" s="37">
        <f>Accueil!X16</f>
        <v>3</v>
      </c>
      <c r="W185" s="37">
        <f>Accueil!Y16</f>
        <v>4</v>
      </c>
      <c r="X185" s="37">
        <f>Accueil!Z16</f>
        <v>5</v>
      </c>
      <c r="Y185" s="37">
        <f>Accueil!AA16</f>
        <v>5</v>
      </c>
      <c r="Z185" s="37">
        <f>Accueil!AB16</f>
        <v>4</v>
      </c>
      <c r="AA185" s="37">
        <f>Accueil!AC16</f>
        <v>4</v>
      </c>
      <c r="AB185" s="37">
        <f>Accueil!AD16</f>
        <v>2</v>
      </c>
      <c r="AC185" s="37">
        <f>Accueil!AE16</f>
        <v>4</v>
      </c>
      <c r="AD185" s="37">
        <f>Accueil!AF16</f>
        <v>6</v>
      </c>
      <c r="AE185" s="37">
        <f>Accueil!AG16</f>
        <v>7</v>
      </c>
      <c r="AF185" s="37">
        <f>Accueil!AH16</f>
        <v>2</v>
      </c>
      <c r="AG185" s="37">
        <f>Accueil!AI16</f>
        <v>6</v>
      </c>
      <c r="AH185" s="37">
        <f>Accueil!AJ16</f>
        <v>7</v>
      </c>
      <c r="AI185" s="37">
        <f>Accueil!AK16</f>
        <v>4</v>
      </c>
      <c r="AJ185" s="37">
        <f>Accueil!AL16</f>
        <v>6</v>
      </c>
      <c r="AK185" s="37">
        <f>Accueil!AM16</f>
        <v>4</v>
      </c>
      <c r="AL185" s="37">
        <f>Accueil!AN16</f>
        <v>5</v>
      </c>
      <c r="AM185" s="37">
        <f>Accueil!AO16</f>
        <v>4</v>
      </c>
      <c r="AN185" s="37">
        <f>Accueil!AP16</f>
        <v>7</v>
      </c>
      <c r="AO185" s="37">
        <f>Accueil!AQ16</f>
        <v>4.8157894736842106</v>
      </c>
      <c r="AP185" s="38">
        <f t="shared" si="1"/>
        <v>0</v>
      </c>
      <c r="AQ185" s="38">
        <f t="shared" si="2"/>
        <v>0</v>
      </c>
      <c r="AR185" s="38">
        <f t="shared" si="3"/>
        <v>0</v>
      </c>
      <c r="AS185" s="38">
        <f t="shared" si="4"/>
        <v>1</v>
      </c>
      <c r="AT185" s="38">
        <f t="shared" si="5"/>
        <v>0</v>
      </c>
      <c r="AU185" s="38">
        <f t="shared" si="6"/>
        <v>0</v>
      </c>
      <c r="AV185" s="38">
        <f t="shared" si="7"/>
        <v>1</v>
      </c>
      <c r="AW185" s="38">
        <f t="shared" si="8"/>
        <v>1</v>
      </c>
      <c r="AX185" s="38">
        <f t="shared" si="9"/>
        <v>0</v>
      </c>
      <c r="AY185" s="38">
        <f t="shared" si="10"/>
        <v>0</v>
      </c>
      <c r="AZ185" s="38">
        <f t="shared" si="11"/>
        <v>0</v>
      </c>
      <c r="BA185" s="38">
        <f t="shared" si="12"/>
        <v>0</v>
      </c>
      <c r="BB185" s="38">
        <f t="shared" si="13"/>
        <v>0</v>
      </c>
      <c r="BC185" s="38">
        <f t="shared" si="14"/>
        <v>0</v>
      </c>
      <c r="BD185" s="38">
        <f t="shared" si="15"/>
        <v>0</v>
      </c>
      <c r="BE185" s="38">
        <f t="shared" si="16"/>
        <v>0</v>
      </c>
      <c r="BF185" s="38">
        <f t="shared" si="17"/>
        <v>0</v>
      </c>
      <c r="BG185" s="38">
        <f t="shared" si="18"/>
        <v>0</v>
      </c>
      <c r="BH185" s="38">
        <f t="shared" si="19"/>
        <v>0</v>
      </c>
      <c r="BI185" s="38">
        <f t="shared" si="20"/>
        <v>0</v>
      </c>
      <c r="BJ185" s="38">
        <f t="shared" si="21"/>
        <v>0</v>
      </c>
      <c r="BK185" s="38">
        <f t="shared" si="22"/>
        <v>0</v>
      </c>
      <c r="BL185" s="38">
        <f t="shared" si="23"/>
        <v>1</v>
      </c>
      <c r="BM185" s="38">
        <f t="shared" si="24"/>
        <v>0</v>
      </c>
      <c r="BN185" s="38">
        <f t="shared" si="25"/>
        <v>0</v>
      </c>
      <c r="BO185" s="38">
        <f t="shared" si="26"/>
        <v>0</v>
      </c>
      <c r="BP185" s="38">
        <f t="shared" si="27"/>
        <v>0</v>
      </c>
      <c r="BQ185" s="38">
        <f t="shared" si="28"/>
        <v>0</v>
      </c>
      <c r="BR185" s="38">
        <f t="shared" si="29"/>
        <v>0</v>
      </c>
      <c r="BS185" s="38">
        <f t="shared" si="30"/>
        <v>0</v>
      </c>
      <c r="BT185" s="38">
        <f t="shared" si="31"/>
        <v>0</v>
      </c>
      <c r="BU185" s="38">
        <f t="shared" si="32"/>
        <v>1</v>
      </c>
      <c r="BV185" s="38">
        <f t="shared" si="33"/>
        <v>0</v>
      </c>
      <c r="BW185" s="38">
        <f t="shared" si="34"/>
        <v>0</v>
      </c>
      <c r="BX185" s="38">
        <f t="shared" si="35"/>
        <v>0</v>
      </c>
      <c r="BY185" s="38">
        <f t="shared" si="36"/>
        <v>1</v>
      </c>
      <c r="BZ185" s="38">
        <f t="shared" si="37"/>
        <v>0</v>
      </c>
      <c r="CA185" s="38">
        <f t="shared" si="38"/>
        <v>0</v>
      </c>
      <c r="CB185" s="14"/>
      <c r="CC185" s="14"/>
      <c r="CD185" s="14"/>
    </row>
    <row r="186" spans="1:82" x14ac:dyDescent="0.25">
      <c r="A186" s="37" t="str">
        <f>Accueil!C17</f>
        <v>Alia</v>
      </c>
      <c r="B186" s="37">
        <f>Accueil!D17</f>
        <v>182</v>
      </c>
      <c r="C186" s="37">
        <f>Accueil!E17</f>
        <v>5</v>
      </c>
      <c r="D186" s="37">
        <f>Accueil!F17</f>
        <v>9</v>
      </c>
      <c r="E186" s="37">
        <f>Accueil!G17</f>
        <v>5</v>
      </c>
      <c r="F186" s="37">
        <f>Accueil!H17</f>
        <v>5</v>
      </c>
      <c r="G186" s="37">
        <f>Accueil!I17</f>
        <v>3</v>
      </c>
      <c r="H186" s="37">
        <f>Accueil!J17</f>
        <v>5</v>
      </c>
      <c r="I186" s="37">
        <f>Accueil!K17</f>
        <v>3</v>
      </c>
      <c r="J186" s="37">
        <f>Accueil!L17</f>
        <v>3</v>
      </c>
      <c r="K186" s="37">
        <f>Accueil!M17</f>
        <v>6</v>
      </c>
      <c r="L186" s="37">
        <f>Accueil!N17</f>
        <v>3</v>
      </c>
      <c r="M186" s="37">
        <f>Accueil!O17</f>
        <v>7</v>
      </c>
      <c r="N186" s="37">
        <f>Accueil!P17</f>
        <v>6</v>
      </c>
      <c r="O186" s="37">
        <f>Accueil!Q17</f>
        <v>3</v>
      </c>
      <c r="P186" s="37">
        <f>Accueil!R17</f>
        <v>4</v>
      </c>
      <c r="Q186" s="37">
        <f>Accueil!S17</f>
        <v>3</v>
      </c>
      <c r="R186" s="37">
        <f>Accueil!T17</f>
        <v>4</v>
      </c>
      <c r="S186" s="37">
        <f>Accueil!U17</f>
        <v>6</v>
      </c>
      <c r="T186" s="37">
        <f>Accueil!V17</f>
        <v>5</v>
      </c>
      <c r="U186" s="37">
        <f>Accueil!W17</f>
        <v>7</v>
      </c>
      <c r="V186" s="37">
        <f>Accueil!X17</f>
        <v>4</v>
      </c>
      <c r="W186" s="37">
        <f>Accueil!Y17</f>
        <v>4</v>
      </c>
      <c r="X186" s="37">
        <f>Accueil!Z17</f>
        <v>5</v>
      </c>
      <c r="Y186" s="37">
        <f>Accueil!AA17</f>
        <v>4</v>
      </c>
      <c r="Z186" s="37">
        <f>Accueil!AB17</f>
        <v>5</v>
      </c>
      <c r="AA186" s="37">
        <f>Accueil!AC17</f>
        <v>5</v>
      </c>
      <c r="AB186" s="37">
        <f>Accueil!AD17</f>
        <v>5</v>
      </c>
      <c r="AC186" s="37">
        <f>Accueil!AE17</f>
        <v>3</v>
      </c>
      <c r="AD186" s="37">
        <f>Accueil!AF17</f>
        <v>5</v>
      </c>
      <c r="AE186" s="37">
        <f>Accueil!AG17</f>
        <v>7</v>
      </c>
      <c r="AF186" s="37">
        <f>Accueil!AH17</f>
        <v>6</v>
      </c>
      <c r="AG186" s="37">
        <f>Accueil!AI17</f>
        <v>6</v>
      </c>
      <c r="AH186" s="37">
        <f>Accueil!AJ17</f>
        <v>4</v>
      </c>
      <c r="AI186" s="37">
        <f>Accueil!AK17</f>
        <v>4</v>
      </c>
      <c r="AJ186" s="37">
        <f>Accueil!AL17</f>
        <v>6</v>
      </c>
      <c r="AK186" s="37">
        <f>Accueil!AM17</f>
        <v>3</v>
      </c>
      <c r="AL186" s="37">
        <f>Accueil!AN17</f>
        <v>4</v>
      </c>
      <c r="AM186" s="37">
        <f>Accueil!AO17</f>
        <v>4</v>
      </c>
      <c r="AN186" s="37">
        <f>Accueil!AP17</f>
        <v>6</v>
      </c>
      <c r="AO186" s="37">
        <f>Accueil!AQ17</f>
        <v>4.7894736842105265</v>
      </c>
      <c r="AP186" s="38">
        <f t="shared" si="1"/>
        <v>0</v>
      </c>
      <c r="AQ186" s="38">
        <f t="shared" si="2"/>
        <v>1</v>
      </c>
      <c r="AR186" s="38">
        <f t="shared" si="3"/>
        <v>0</v>
      </c>
      <c r="AS186" s="38">
        <f t="shared" si="4"/>
        <v>0</v>
      </c>
      <c r="AT186" s="38">
        <f t="shared" si="5"/>
        <v>0</v>
      </c>
      <c r="AU186" s="38">
        <f t="shared" si="6"/>
        <v>0</v>
      </c>
      <c r="AV186" s="38">
        <f t="shared" si="7"/>
        <v>0</v>
      </c>
      <c r="AW186" s="38">
        <f t="shared" si="8"/>
        <v>0</v>
      </c>
      <c r="AX186" s="38">
        <f t="shared" si="9"/>
        <v>1</v>
      </c>
      <c r="AY186" s="38">
        <f t="shared" si="10"/>
        <v>0</v>
      </c>
      <c r="AZ186" s="38">
        <f t="shared" si="11"/>
        <v>1</v>
      </c>
      <c r="BA186" s="38">
        <f t="shared" si="12"/>
        <v>0</v>
      </c>
      <c r="BB186" s="38">
        <f t="shared" si="13"/>
        <v>0</v>
      </c>
      <c r="BC186" s="38">
        <f t="shared" si="14"/>
        <v>0</v>
      </c>
      <c r="BD186" s="38">
        <f t="shared" si="15"/>
        <v>0</v>
      </c>
      <c r="BE186" s="38">
        <f t="shared" si="16"/>
        <v>0</v>
      </c>
      <c r="BF186" s="38">
        <f t="shared" si="17"/>
        <v>1</v>
      </c>
      <c r="BG186" s="38">
        <f t="shared" si="18"/>
        <v>0</v>
      </c>
      <c r="BH186" s="38">
        <f t="shared" si="19"/>
        <v>0</v>
      </c>
      <c r="BI186" s="38">
        <f t="shared" si="20"/>
        <v>0</v>
      </c>
      <c r="BJ186" s="38">
        <f t="shared" si="21"/>
        <v>0</v>
      </c>
      <c r="BK186" s="38">
        <f t="shared" si="22"/>
        <v>0</v>
      </c>
      <c r="BL186" s="38">
        <f t="shared" si="23"/>
        <v>0</v>
      </c>
      <c r="BM186" s="38">
        <f t="shared" si="24"/>
        <v>0</v>
      </c>
      <c r="BN186" s="38">
        <f t="shared" si="25"/>
        <v>0</v>
      </c>
      <c r="BO186" s="38">
        <f t="shared" si="26"/>
        <v>0</v>
      </c>
      <c r="BP186" s="38">
        <f t="shared" si="27"/>
        <v>0</v>
      </c>
      <c r="BQ186" s="38">
        <f t="shared" si="28"/>
        <v>0</v>
      </c>
      <c r="BR186" s="38">
        <f t="shared" si="29"/>
        <v>0</v>
      </c>
      <c r="BS186" s="38">
        <f t="shared" si="30"/>
        <v>1</v>
      </c>
      <c r="BT186" s="38">
        <f t="shared" si="31"/>
        <v>0</v>
      </c>
      <c r="BU186" s="38">
        <f t="shared" si="32"/>
        <v>0</v>
      </c>
      <c r="BV186" s="38">
        <f t="shared" si="33"/>
        <v>0</v>
      </c>
      <c r="BW186" s="38">
        <f t="shared" si="34"/>
        <v>0</v>
      </c>
      <c r="BX186" s="38">
        <f t="shared" si="35"/>
        <v>0</v>
      </c>
      <c r="BY186" s="38">
        <f t="shared" si="36"/>
        <v>0</v>
      </c>
      <c r="BZ186" s="38">
        <f t="shared" si="37"/>
        <v>0</v>
      </c>
      <c r="CA186" s="38">
        <f t="shared" si="38"/>
        <v>0</v>
      </c>
      <c r="CB186" s="14"/>
      <c r="CC186" s="14"/>
      <c r="CD186" s="14"/>
    </row>
    <row r="187" spans="1:82" x14ac:dyDescent="0.25">
      <c r="A187" s="37" t="str">
        <f>Accueil!C18</f>
        <v>Sarah</v>
      </c>
      <c r="B187" s="37">
        <f>Accueil!D18</f>
        <v>180</v>
      </c>
      <c r="C187" s="37">
        <f>Accueil!E18</f>
        <v>4</v>
      </c>
      <c r="D187" s="37">
        <f>Accueil!F18</f>
        <v>5</v>
      </c>
      <c r="E187" s="37">
        <f>Accueil!G18</f>
        <v>4</v>
      </c>
      <c r="F187" s="37">
        <f>Accueil!H18</f>
        <v>6</v>
      </c>
      <c r="G187" s="37">
        <f>Accueil!I18</f>
        <v>3</v>
      </c>
      <c r="H187" s="37">
        <f>Accueil!J18</f>
        <v>7</v>
      </c>
      <c r="I187" s="37">
        <f>Accueil!K18</f>
        <v>2</v>
      </c>
      <c r="J187" s="37">
        <f>Accueil!L18</f>
        <v>2</v>
      </c>
      <c r="K187" s="37">
        <f>Accueil!M18</f>
        <v>3</v>
      </c>
      <c r="L187" s="37">
        <f>Accueil!N18</f>
        <v>4</v>
      </c>
      <c r="M187" s="37">
        <f>Accueil!O18</f>
        <v>5</v>
      </c>
      <c r="N187" s="37">
        <f>Accueil!P18</f>
        <v>7</v>
      </c>
      <c r="O187" s="37">
        <f>Accueil!Q18</f>
        <v>3</v>
      </c>
      <c r="P187" s="37">
        <f>Accueil!R18</f>
        <v>5</v>
      </c>
      <c r="Q187" s="37">
        <f>Accueil!S18</f>
        <v>6</v>
      </c>
      <c r="R187" s="37">
        <f>Accueil!T18</f>
        <v>6</v>
      </c>
      <c r="S187" s="37">
        <f>Accueil!U18</f>
        <v>5</v>
      </c>
      <c r="T187" s="37">
        <f>Accueil!V18</f>
        <v>6</v>
      </c>
      <c r="U187" s="37">
        <f>Accueil!W18</f>
        <v>6</v>
      </c>
      <c r="V187" s="37">
        <f>Accueil!X18</f>
        <v>6</v>
      </c>
      <c r="W187" s="37">
        <f>Accueil!Y18</f>
        <v>3</v>
      </c>
      <c r="X187" s="37">
        <f>Accueil!Z18</f>
        <v>5</v>
      </c>
      <c r="Y187" s="37">
        <f>Accueil!AA18</f>
        <v>4</v>
      </c>
      <c r="Z187" s="37">
        <f>Accueil!AB18</f>
        <v>7</v>
      </c>
      <c r="AA187" s="37">
        <f>Accueil!AC18</f>
        <v>6</v>
      </c>
      <c r="AB187" s="37">
        <f>Accueil!AD18</f>
        <v>5</v>
      </c>
      <c r="AC187" s="37">
        <f>Accueil!AE18</f>
        <v>2</v>
      </c>
      <c r="AD187" s="37">
        <f>Accueil!AF18</f>
        <v>5</v>
      </c>
      <c r="AE187" s="37">
        <f>Accueil!AG18</f>
        <v>6</v>
      </c>
      <c r="AF187" s="37">
        <f>Accueil!AH18</f>
        <v>3</v>
      </c>
      <c r="AG187" s="37">
        <f>Accueil!AI18</f>
        <v>8</v>
      </c>
      <c r="AH187" s="37">
        <f>Accueil!AJ18</f>
        <v>4</v>
      </c>
      <c r="AI187" s="37">
        <f>Accueil!AK18</f>
        <v>5</v>
      </c>
      <c r="AJ187" s="37">
        <f>Accueil!AL18</f>
        <v>6</v>
      </c>
      <c r="AK187" s="37">
        <f>Accueil!AM18</f>
        <v>3</v>
      </c>
      <c r="AL187" s="37">
        <f>Accueil!AN18</f>
        <v>4</v>
      </c>
      <c r="AM187" s="37">
        <f>Accueil!AO18</f>
        <v>3</v>
      </c>
      <c r="AN187" s="37">
        <f>Accueil!AP18</f>
        <v>6</v>
      </c>
      <c r="AO187" s="37">
        <f>Accueil!AQ18</f>
        <v>4.7368421052631575</v>
      </c>
      <c r="AP187" s="38">
        <f t="shared" si="1"/>
        <v>0</v>
      </c>
      <c r="AQ187" s="38">
        <f t="shared" si="2"/>
        <v>0</v>
      </c>
      <c r="AR187" s="38">
        <f t="shared" si="3"/>
        <v>0</v>
      </c>
      <c r="AS187" s="38">
        <f t="shared" si="4"/>
        <v>1</v>
      </c>
      <c r="AT187" s="38">
        <f t="shared" si="5"/>
        <v>0</v>
      </c>
      <c r="AU187" s="38">
        <f t="shared" si="6"/>
        <v>1</v>
      </c>
      <c r="AV187" s="38">
        <f t="shared" si="7"/>
        <v>0</v>
      </c>
      <c r="AW187" s="38">
        <f t="shared" si="8"/>
        <v>0</v>
      </c>
      <c r="AX187" s="38">
        <f t="shared" si="9"/>
        <v>0</v>
      </c>
      <c r="AY187" s="38">
        <f t="shared" si="10"/>
        <v>1</v>
      </c>
      <c r="AZ187" s="38">
        <f t="shared" si="11"/>
        <v>0</v>
      </c>
      <c r="BA187" s="38">
        <f t="shared" si="12"/>
        <v>1</v>
      </c>
      <c r="BB187" s="38">
        <f t="shared" si="13"/>
        <v>0</v>
      </c>
      <c r="BC187" s="38">
        <f t="shared" si="14"/>
        <v>0</v>
      </c>
      <c r="BD187" s="38">
        <f t="shared" si="15"/>
        <v>0</v>
      </c>
      <c r="BE187" s="38">
        <f t="shared" si="16"/>
        <v>0</v>
      </c>
      <c r="BF187" s="38">
        <f t="shared" si="17"/>
        <v>0</v>
      </c>
      <c r="BG187" s="38">
        <f t="shared" si="18"/>
        <v>0</v>
      </c>
      <c r="BH187" s="38">
        <f t="shared" si="19"/>
        <v>0</v>
      </c>
      <c r="BI187" s="38">
        <f t="shared" si="20"/>
        <v>1</v>
      </c>
      <c r="BJ187" s="38">
        <f t="shared" si="21"/>
        <v>0</v>
      </c>
      <c r="BK187" s="38">
        <f t="shared" si="22"/>
        <v>0</v>
      </c>
      <c r="BL187" s="38">
        <f t="shared" si="23"/>
        <v>0</v>
      </c>
      <c r="BM187" s="38">
        <f t="shared" si="24"/>
        <v>1</v>
      </c>
      <c r="BN187" s="38">
        <f t="shared" si="25"/>
        <v>1</v>
      </c>
      <c r="BO187" s="38">
        <f t="shared" si="26"/>
        <v>0</v>
      </c>
      <c r="BP187" s="38">
        <f t="shared" si="27"/>
        <v>0</v>
      </c>
      <c r="BQ187" s="38">
        <f t="shared" si="28"/>
        <v>0</v>
      </c>
      <c r="BR187" s="38">
        <f t="shared" si="29"/>
        <v>0</v>
      </c>
      <c r="BS187" s="38">
        <f t="shared" si="30"/>
        <v>0</v>
      </c>
      <c r="BT187" s="38">
        <f t="shared" si="31"/>
        <v>1</v>
      </c>
      <c r="BU187" s="38">
        <f t="shared" si="32"/>
        <v>0</v>
      </c>
      <c r="BV187" s="38">
        <f t="shared" si="33"/>
        <v>0</v>
      </c>
      <c r="BW187" s="38">
        <f t="shared" si="34"/>
        <v>0</v>
      </c>
      <c r="BX187" s="38">
        <f t="shared" si="35"/>
        <v>0</v>
      </c>
      <c r="BY187" s="38">
        <f t="shared" si="36"/>
        <v>0</v>
      </c>
      <c r="BZ187" s="38">
        <f t="shared" si="37"/>
        <v>0</v>
      </c>
      <c r="CA187" s="38">
        <f t="shared" si="38"/>
        <v>0</v>
      </c>
      <c r="CB187" s="14"/>
      <c r="CC187" s="14"/>
      <c r="CD187" s="14"/>
    </row>
    <row r="188" spans="1:82" x14ac:dyDescent="0.25">
      <c r="A188" s="37" t="str">
        <f>Accueil!C19</f>
        <v>Mélanie</v>
      </c>
      <c r="B188" s="37">
        <f>Accueil!D19</f>
        <v>166</v>
      </c>
      <c r="C188" s="37">
        <f>Accueil!E19</f>
        <v>6</v>
      </c>
      <c r="D188" s="37">
        <f>Accueil!F19</f>
        <v>7</v>
      </c>
      <c r="E188" s="37">
        <f>Accueil!G19</f>
        <v>4</v>
      </c>
      <c r="F188" s="37">
        <f>Accueil!H19</f>
        <v>2</v>
      </c>
      <c r="G188" s="37">
        <f>Accueil!I19</f>
        <v>5</v>
      </c>
      <c r="H188" s="37">
        <f>Accueil!J19</f>
        <v>3</v>
      </c>
      <c r="I188" s="37">
        <f>Accueil!K19</f>
        <v>6</v>
      </c>
      <c r="J188" s="37">
        <f>Accueil!L19</f>
        <v>4</v>
      </c>
      <c r="K188" s="37">
        <f>Accueil!M19</f>
        <v>4</v>
      </c>
      <c r="L188" s="37">
        <f>Accueil!N19</f>
        <v>2</v>
      </c>
      <c r="M188" s="37">
        <f>Accueil!O19</f>
        <v>3</v>
      </c>
      <c r="N188" s="37">
        <f>Accueil!P19</f>
        <v>5</v>
      </c>
      <c r="O188" s="37">
        <f>Accueil!Q19</f>
        <v>1</v>
      </c>
      <c r="P188" s="37">
        <f>Accueil!R19</f>
        <v>5</v>
      </c>
      <c r="Q188" s="37">
        <f>Accueil!S19</f>
        <v>3</v>
      </c>
      <c r="R188" s="37">
        <f>Accueil!T19</f>
        <v>2</v>
      </c>
      <c r="S188" s="37">
        <f>Accueil!U19</f>
        <v>3</v>
      </c>
      <c r="T188" s="37">
        <f>Accueil!V19</f>
        <v>8</v>
      </c>
      <c r="U188" s="37">
        <f>Accueil!W19</f>
        <v>7</v>
      </c>
      <c r="V188" s="37">
        <f>Accueil!X19</f>
        <v>3</v>
      </c>
      <c r="W188" s="37">
        <f>Accueil!Y19</f>
        <v>5</v>
      </c>
      <c r="X188" s="37">
        <f>Accueil!Z19</f>
        <v>6</v>
      </c>
      <c r="Y188" s="37">
        <f>Accueil!AA19</f>
        <v>1</v>
      </c>
      <c r="Z188" s="37">
        <f>Accueil!AB19</f>
        <v>4</v>
      </c>
      <c r="AA188" s="37">
        <f>Accueil!AC19</f>
        <v>5</v>
      </c>
      <c r="AB188" s="37">
        <f>Accueil!AD19</f>
        <v>6</v>
      </c>
      <c r="AC188" s="37">
        <f>Accueil!AE19</f>
        <v>2</v>
      </c>
      <c r="AD188" s="37">
        <f>Accueil!AF19</f>
        <v>6</v>
      </c>
      <c r="AE188" s="37">
        <f>Accueil!AG19</f>
        <v>6</v>
      </c>
      <c r="AF188" s="37">
        <f>Accueil!AH19</f>
        <v>5</v>
      </c>
      <c r="AG188" s="37">
        <f>Accueil!AI19</f>
        <v>6</v>
      </c>
      <c r="AH188" s="37">
        <f>Accueil!AJ19</f>
        <v>7</v>
      </c>
      <c r="AI188" s="37">
        <f>Accueil!AK19</f>
        <v>4</v>
      </c>
      <c r="AJ188" s="37">
        <f>Accueil!AL19</f>
        <v>5</v>
      </c>
      <c r="AK188" s="37">
        <f>Accueil!AM19</f>
        <v>3</v>
      </c>
      <c r="AL188" s="37">
        <f>Accueil!AN19</f>
        <v>4</v>
      </c>
      <c r="AM188" s="37">
        <f>Accueil!AO19</f>
        <v>4</v>
      </c>
      <c r="AN188" s="37">
        <f>Accueil!AP19</f>
        <v>4</v>
      </c>
      <c r="AO188" s="37">
        <f>Accueil!AQ19</f>
        <v>4.3684210526315788</v>
      </c>
      <c r="AP188" s="38">
        <f t="shared" si="1"/>
        <v>1</v>
      </c>
      <c r="AQ188" s="38">
        <f t="shared" si="2"/>
        <v>0</v>
      </c>
      <c r="AR188" s="38">
        <f t="shared" si="3"/>
        <v>0</v>
      </c>
      <c r="AS188" s="38">
        <f t="shared" si="4"/>
        <v>0</v>
      </c>
      <c r="AT188" s="38">
        <f t="shared" si="5"/>
        <v>0</v>
      </c>
      <c r="AU188" s="38">
        <f t="shared" si="6"/>
        <v>0</v>
      </c>
      <c r="AV188" s="38">
        <f t="shared" si="7"/>
        <v>1</v>
      </c>
      <c r="AW188" s="38">
        <f t="shared" si="8"/>
        <v>1</v>
      </c>
      <c r="AX188" s="38">
        <f t="shared" si="9"/>
        <v>0</v>
      </c>
      <c r="AY188" s="38">
        <f t="shared" si="10"/>
        <v>0</v>
      </c>
      <c r="AZ188" s="38">
        <f t="shared" si="11"/>
        <v>0</v>
      </c>
      <c r="BA188" s="38">
        <f t="shared" si="12"/>
        <v>0</v>
      </c>
      <c r="BB188" s="38">
        <f t="shared" si="13"/>
        <v>0</v>
      </c>
      <c r="BC188" s="38">
        <f t="shared" si="14"/>
        <v>0</v>
      </c>
      <c r="BD188" s="38">
        <f t="shared" si="15"/>
        <v>0</v>
      </c>
      <c r="BE188" s="38">
        <f t="shared" si="16"/>
        <v>0</v>
      </c>
      <c r="BF188" s="38">
        <f t="shared" si="17"/>
        <v>0</v>
      </c>
      <c r="BG188" s="38">
        <f t="shared" si="18"/>
        <v>0</v>
      </c>
      <c r="BH188" s="38">
        <f t="shared" si="19"/>
        <v>0</v>
      </c>
      <c r="BI188" s="38">
        <f t="shared" si="20"/>
        <v>0</v>
      </c>
      <c r="BJ188" s="38">
        <f t="shared" si="21"/>
        <v>0</v>
      </c>
      <c r="BK188" s="38">
        <f t="shared" si="22"/>
        <v>1</v>
      </c>
      <c r="BL188" s="38">
        <f t="shared" si="23"/>
        <v>0</v>
      </c>
      <c r="BM188" s="38">
        <f t="shared" si="24"/>
        <v>0</v>
      </c>
      <c r="BN188" s="38">
        <f t="shared" si="25"/>
        <v>0</v>
      </c>
      <c r="BO188" s="38">
        <f t="shared" si="26"/>
        <v>1</v>
      </c>
      <c r="BP188" s="38">
        <f t="shared" si="27"/>
        <v>0</v>
      </c>
      <c r="BQ188" s="38">
        <f t="shared" si="28"/>
        <v>0</v>
      </c>
      <c r="BR188" s="38">
        <f t="shared" si="29"/>
        <v>0</v>
      </c>
      <c r="BS188" s="38">
        <f t="shared" si="30"/>
        <v>0</v>
      </c>
      <c r="BT188" s="38">
        <f t="shared" si="31"/>
        <v>0</v>
      </c>
      <c r="BU188" s="38">
        <f t="shared" si="32"/>
        <v>1</v>
      </c>
      <c r="BV188" s="38">
        <f t="shared" si="33"/>
        <v>0</v>
      </c>
      <c r="BW188" s="38">
        <f t="shared" si="34"/>
        <v>0</v>
      </c>
      <c r="BX188" s="38">
        <f t="shared" si="35"/>
        <v>0</v>
      </c>
      <c r="BY188" s="38">
        <f t="shared" si="36"/>
        <v>0</v>
      </c>
      <c r="BZ188" s="38">
        <f t="shared" si="37"/>
        <v>0</v>
      </c>
      <c r="CA188" s="38">
        <f t="shared" si="38"/>
        <v>0</v>
      </c>
      <c r="CB188" s="14"/>
      <c r="CC188" s="14"/>
      <c r="CD188" s="14"/>
    </row>
    <row r="189" spans="1:82" x14ac:dyDescent="0.25">
      <c r="A189" s="37" t="str">
        <f>Accueil!C20</f>
        <v>Laura</v>
      </c>
      <c r="B189" s="37">
        <f>Accueil!D20</f>
        <v>25</v>
      </c>
      <c r="C189" s="37">
        <f>Accueil!E20</f>
        <v>5</v>
      </c>
      <c r="D189" s="37">
        <f>Accueil!F20</f>
        <v>6</v>
      </c>
      <c r="E189" s="37">
        <f>Accueil!G20</f>
        <v>3</v>
      </c>
      <c r="F189" s="37">
        <f>Accueil!H20</f>
        <v>2</v>
      </c>
      <c r="G189" s="37">
        <f>Accueil!I20</f>
        <v>2</v>
      </c>
      <c r="H189" s="37">
        <f>Accueil!J20</f>
        <v>0</v>
      </c>
      <c r="I189" s="37">
        <f>Accueil!K20</f>
        <v>3</v>
      </c>
      <c r="J189" s="37">
        <f>Accueil!L20</f>
        <v>4</v>
      </c>
      <c r="K189" s="37">
        <f>Accueil!M20</f>
        <v>0</v>
      </c>
      <c r="L189" s="37">
        <f>Accueil!N20</f>
        <v>0</v>
      </c>
      <c r="M189" s="37">
        <f>Accueil!O20</f>
        <v>0</v>
      </c>
      <c r="N189" s="37">
        <f>Accueil!P20</f>
        <v>0</v>
      </c>
      <c r="O189" s="37">
        <f>Accueil!Q20</f>
        <v>0</v>
      </c>
      <c r="P189" s="37">
        <f>Accueil!R20</f>
        <v>0</v>
      </c>
      <c r="Q189" s="37">
        <f>Accueil!S20</f>
        <v>0</v>
      </c>
      <c r="R189" s="37">
        <f>Accueil!T20</f>
        <v>0</v>
      </c>
      <c r="S189" s="37">
        <f>Accueil!U20</f>
        <v>0</v>
      </c>
      <c r="T189" s="37">
        <f>Accueil!V20</f>
        <v>0</v>
      </c>
      <c r="U189" s="37">
        <f>Accueil!W20</f>
        <v>0</v>
      </c>
      <c r="V189" s="37">
        <f>Accueil!X20</f>
        <v>0</v>
      </c>
      <c r="W189" s="37">
        <f>Accueil!Y20</f>
        <v>0</v>
      </c>
      <c r="X189" s="37">
        <f>Accueil!Z20</f>
        <v>0</v>
      </c>
      <c r="Y189" s="37">
        <f>Accueil!AA20</f>
        <v>0</v>
      </c>
      <c r="Z189" s="37">
        <f>Accueil!AB20</f>
        <v>0</v>
      </c>
      <c r="AA189" s="37">
        <f>Accueil!AC20</f>
        <v>0</v>
      </c>
      <c r="AB189" s="37">
        <f>Accueil!AD20</f>
        <v>0</v>
      </c>
      <c r="AC189" s="37">
        <f>Accueil!AE20</f>
        <v>0</v>
      </c>
      <c r="AD189" s="37">
        <f>Accueil!AF20</f>
        <v>0</v>
      </c>
      <c r="AE189" s="37">
        <f>Accueil!AG20</f>
        <v>0</v>
      </c>
      <c r="AF189" s="37">
        <f>Accueil!AH20</f>
        <v>0</v>
      </c>
      <c r="AG189" s="37">
        <f>Accueil!AI20</f>
        <v>0</v>
      </c>
      <c r="AH189" s="37">
        <f>Accueil!AJ20</f>
        <v>0</v>
      </c>
      <c r="AI189" s="37">
        <f>Accueil!AK20</f>
        <v>0</v>
      </c>
      <c r="AJ189" s="37">
        <f>Accueil!AL20</f>
        <v>0</v>
      </c>
      <c r="AK189" s="37">
        <f>Accueil!AM20</f>
        <v>0</v>
      </c>
      <c r="AL189" s="37">
        <f>Accueil!AN20</f>
        <v>0</v>
      </c>
      <c r="AM189" s="37">
        <f>Accueil!AO20</f>
        <v>0</v>
      </c>
      <c r="AN189" s="37">
        <f>Accueil!AP20</f>
        <v>0</v>
      </c>
      <c r="AO189" s="37">
        <f>Accueil!AQ20</f>
        <v>3.5714285714285716</v>
      </c>
      <c r="AP189" s="38">
        <f t="shared" si="1"/>
        <v>0</v>
      </c>
      <c r="AQ189" s="38">
        <f t="shared" si="2"/>
        <v>0</v>
      </c>
      <c r="AR189" s="38">
        <f t="shared" si="3"/>
        <v>0</v>
      </c>
      <c r="AS189" s="38">
        <f t="shared" si="4"/>
        <v>0</v>
      </c>
      <c r="AT189" s="38">
        <f t="shared" si="5"/>
        <v>0</v>
      </c>
      <c r="AU189" s="38">
        <f t="shared" si="6"/>
        <v>0</v>
      </c>
      <c r="AV189" s="38">
        <f t="shared" si="7"/>
        <v>0</v>
      </c>
      <c r="AW189" s="38">
        <f t="shared" si="8"/>
        <v>1</v>
      </c>
      <c r="AX189" s="38">
        <f t="shared" si="9"/>
        <v>0</v>
      </c>
      <c r="AY189" s="38">
        <f t="shared" si="10"/>
        <v>0</v>
      </c>
      <c r="AZ189" s="38">
        <f t="shared" si="11"/>
        <v>0</v>
      </c>
      <c r="BA189" s="38">
        <f t="shared" si="12"/>
        <v>0</v>
      </c>
      <c r="BB189" s="38">
        <f t="shared" si="13"/>
        <v>0</v>
      </c>
      <c r="BC189" s="38">
        <f t="shared" si="14"/>
        <v>0</v>
      </c>
      <c r="BD189" s="38">
        <f t="shared" si="15"/>
        <v>0</v>
      </c>
      <c r="BE189" s="38">
        <f t="shared" si="16"/>
        <v>0</v>
      </c>
      <c r="BF189" s="38">
        <f t="shared" si="17"/>
        <v>0</v>
      </c>
      <c r="BG189" s="38">
        <f t="shared" si="18"/>
        <v>0</v>
      </c>
      <c r="BH189" s="38">
        <f t="shared" si="19"/>
        <v>0</v>
      </c>
      <c r="BI189" s="38">
        <f t="shared" si="20"/>
        <v>0</v>
      </c>
      <c r="BJ189" s="38">
        <f t="shared" si="21"/>
        <v>0</v>
      </c>
      <c r="BK189" s="38">
        <f t="shared" si="22"/>
        <v>0</v>
      </c>
      <c r="BL189" s="38">
        <f t="shared" si="23"/>
        <v>0</v>
      </c>
      <c r="BM189" s="38">
        <f t="shared" si="24"/>
        <v>0</v>
      </c>
      <c r="BN189" s="38">
        <f t="shared" si="25"/>
        <v>0</v>
      </c>
      <c r="BO189" s="38">
        <f t="shared" si="26"/>
        <v>0</v>
      </c>
      <c r="BP189" s="38">
        <f t="shared" si="27"/>
        <v>0</v>
      </c>
      <c r="BQ189" s="38">
        <f t="shared" si="28"/>
        <v>0</v>
      </c>
      <c r="BR189" s="38">
        <f t="shared" si="29"/>
        <v>0</v>
      </c>
      <c r="BS189" s="38">
        <f t="shared" si="30"/>
        <v>0</v>
      </c>
      <c r="BT189" s="38">
        <f t="shared" si="31"/>
        <v>0</v>
      </c>
      <c r="BU189" s="38">
        <f t="shared" si="32"/>
        <v>0</v>
      </c>
      <c r="BV189" s="38">
        <f t="shared" si="33"/>
        <v>0</v>
      </c>
      <c r="BW189" s="38">
        <f t="shared" si="34"/>
        <v>0</v>
      </c>
      <c r="BX189" s="38">
        <f t="shared" si="35"/>
        <v>0</v>
      </c>
      <c r="BY189" s="38">
        <f t="shared" si="36"/>
        <v>0</v>
      </c>
      <c r="BZ189" s="38">
        <f t="shared" si="37"/>
        <v>0</v>
      </c>
      <c r="CA189" s="38">
        <f t="shared" si="38"/>
        <v>0</v>
      </c>
      <c r="CB189" s="14"/>
      <c r="CC189" s="14"/>
      <c r="CD189" s="14"/>
    </row>
    <row r="190" spans="1:82" x14ac:dyDescent="0.25">
      <c r="A190" s="37" t="str">
        <f>Accueil!C21</f>
        <v>Renoda</v>
      </c>
      <c r="B190" s="37">
        <f>Accueil!D21</f>
        <v>6</v>
      </c>
      <c r="C190" s="37">
        <f>Accueil!E21</f>
        <v>6</v>
      </c>
      <c r="D190" s="37">
        <f>Accueil!F21</f>
        <v>0</v>
      </c>
      <c r="E190" s="37">
        <f>Accueil!G21</f>
        <v>0</v>
      </c>
      <c r="F190" s="37">
        <f>Accueil!H21</f>
        <v>0</v>
      </c>
      <c r="G190" s="37">
        <f>Accueil!I21</f>
        <v>0</v>
      </c>
      <c r="H190" s="37">
        <f>Accueil!J21</f>
        <v>0</v>
      </c>
      <c r="I190" s="37">
        <f>Accueil!K21</f>
        <v>0</v>
      </c>
      <c r="J190" s="37">
        <f>Accueil!L21</f>
        <v>0</v>
      </c>
      <c r="K190" s="37">
        <f>Accueil!M21</f>
        <v>0</v>
      </c>
      <c r="L190" s="37">
        <f>Accueil!N21</f>
        <v>0</v>
      </c>
      <c r="M190" s="37">
        <f>Accueil!O21</f>
        <v>0</v>
      </c>
      <c r="N190" s="37">
        <f>Accueil!P21</f>
        <v>0</v>
      </c>
      <c r="O190" s="37">
        <f>Accueil!Q21</f>
        <v>0</v>
      </c>
      <c r="P190" s="37">
        <f>Accueil!R21</f>
        <v>0</v>
      </c>
      <c r="Q190" s="37">
        <f>Accueil!S21</f>
        <v>0</v>
      </c>
      <c r="R190" s="37">
        <f>Accueil!T21</f>
        <v>0</v>
      </c>
      <c r="S190" s="37">
        <f>Accueil!U21</f>
        <v>0</v>
      </c>
      <c r="T190" s="37">
        <f>Accueil!V21</f>
        <v>0</v>
      </c>
      <c r="U190" s="37">
        <f>Accueil!W21</f>
        <v>0</v>
      </c>
      <c r="V190" s="37">
        <f>Accueil!X21</f>
        <v>0</v>
      </c>
      <c r="W190" s="37">
        <f>Accueil!Y21</f>
        <v>0</v>
      </c>
      <c r="X190" s="37">
        <f>Accueil!Z21</f>
        <v>0</v>
      </c>
      <c r="Y190" s="37">
        <f>Accueil!AA21</f>
        <v>0</v>
      </c>
      <c r="Z190" s="37">
        <f>Accueil!AB21</f>
        <v>0</v>
      </c>
      <c r="AA190" s="37">
        <f>Accueil!AC21</f>
        <v>0</v>
      </c>
      <c r="AB190" s="37">
        <f>Accueil!AD21</f>
        <v>0</v>
      </c>
      <c r="AC190" s="37">
        <f>Accueil!AE21</f>
        <v>0</v>
      </c>
      <c r="AD190" s="37">
        <f>Accueil!AF21</f>
        <v>0</v>
      </c>
      <c r="AE190" s="37">
        <f>Accueil!AG21</f>
        <v>0</v>
      </c>
      <c r="AF190" s="37">
        <f>Accueil!AH21</f>
        <v>0</v>
      </c>
      <c r="AG190" s="37">
        <f>Accueil!AI21</f>
        <v>0</v>
      </c>
      <c r="AH190" s="37">
        <f>Accueil!AJ21</f>
        <v>0</v>
      </c>
      <c r="AI190" s="37">
        <f>Accueil!AK21</f>
        <v>0</v>
      </c>
      <c r="AJ190" s="37">
        <f>Accueil!AL21</f>
        <v>0</v>
      </c>
      <c r="AK190" s="37">
        <f>Accueil!AM21</f>
        <v>0</v>
      </c>
      <c r="AL190" s="37">
        <f>Accueil!AN21</f>
        <v>0</v>
      </c>
      <c r="AM190" s="37">
        <f>Accueil!AO21</f>
        <v>0</v>
      </c>
      <c r="AN190" s="37">
        <f>Accueil!AP21</f>
        <v>0</v>
      </c>
      <c r="AO190" s="37" t="str">
        <f>Accueil!AQ21</f>
        <v>-</v>
      </c>
      <c r="AP190" s="38">
        <f t="shared" si="1"/>
        <v>1</v>
      </c>
      <c r="AQ190" s="38">
        <f t="shared" si="2"/>
        <v>0</v>
      </c>
      <c r="AR190" s="38">
        <f t="shared" si="3"/>
        <v>0</v>
      </c>
      <c r="AS190" s="38">
        <f t="shared" si="4"/>
        <v>0</v>
      </c>
      <c r="AT190" s="38">
        <f t="shared" si="5"/>
        <v>0</v>
      </c>
      <c r="AU190" s="38">
        <f t="shared" si="6"/>
        <v>0</v>
      </c>
      <c r="AV190" s="38">
        <f t="shared" si="7"/>
        <v>0</v>
      </c>
      <c r="AW190" s="38">
        <f t="shared" si="8"/>
        <v>0</v>
      </c>
      <c r="AX190" s="38">
        <f t="shared" si="9"/>
        <v>0</v>
      </c>
      <c r="AY190" s="38">
        <f t="shared" si="10"/>
        <v>0</v>
      </c>
      <c r="AZ190" s="38">
        <f t="shared" si="11"/>
        <v>0</v>
      </c>
      <c r="BA190" s="38">
        <f t="shared" si="12"/>
        <v>0</v>
      </c>
      <c r="BB190" s="38">
        <f t="shared" si="13"/>
        <v>0</v>
      </c>
      <c r="BC190" s="38">
        <f t="shared" si="14"/>
        <v>0</v>
      </c>
      <c r="BD190" s="38">
        <f t="shared" si="15"/>
        <v>0</v>
      </c>
      <c r="BE190" s="38">
        <f t="shared" si="16"/>
        <v>0</v>
      </c>
      <c r="BF190" s="38">
        <f t="shared" si="17"/>
        <v>0</v>
      </c>
      <c r="BG190" s="38">
        <f t="shared" si="18"/>
        <v>0</v>
      </c>
      <c r="BH190" s="38">
        <f t="shared" si="19"/>
        <v>0</v>
      </c>
      <c r="BI190" s="38">
        <f t="shared" si="20"/>
        <v>0</v>
      </c>
      <c r="BJ190" s="38">
        <f t="shared" si="21"/>
        <v>0</v>
      </c>
      <c r="BK190" s="38">
        <f t="shared" si="22"/>
        <v>0</v>
      </c>
      <c r="BL190" s="38">
        <f t="shared" si="23"/>
        <v>0</v>
      </c>
      <c r="BM190" s="38">
        <f t="shared" si="24"/>
        <v>0</v>
      </c>
      <c r="BN190" s="38">
        <f t="shared" si="25"/>
        <v>0</v>
      </c>
      <c r="BO190" s="38">
        <f t="shared" si="26"/>
        <v>0</v>
      </c>
      <c r="BP190" s="38">
        <f t="shared" si="27"/>
        <v>0</v>
      </c>
      <c r="BQ190" s="38">
        <f t="shared" si="28"/>
        <v>0</v>
      </c>
      <c r="BR190" s="38">
        <f t="shared" si="29"/>
        <v>0</v>
      </c>
      <c r="BS190" s="38">
        <f t="shared" si="30"/>
        <v>0</v>
      </c>
      <c r="BT190" s="38">
        <f t="shared" si="31"/>
        <v>0</v>
      </c>
      <c r="BU190" s="38">
        <f t="shared" si="32"/>
        <v>0</v>
      </c>
      <c r="BV190" s="38">
        <f t="shared" si="33"/>
        <v>0</v>
      </c>
      <c r="BW190" s="38">
        <f t="shared" si="34"/>
        <v>0</v>
      </c>
      <c r="BX190" s="38">
        <f t="shared" si="35"/>
        <v>0</v>
      </c>
      <c r="BY190" s="38">
        <f t="shared" si="36"/>
        <v>0</v>
      </c>
      <c r="BZ190" s="38">
        <f t="shared" si="37"/>
        <v>0</v>
      </c>
      <c r="CA190" s="38">
        <f t="shared" si="38"/>
        <v>0</v>
      </c>
      <c r="CB190" s="14"/>
      <c r="CC190" s="14"/>
      <c r="CD190" s="14"/>
    </row>
    <row r="191" spans="1:82" x14ac:dyDescent="0.25">
      <c r="A191" s="37">
        <f>Accueil!C22</f>
        <v>10</v>
      </c>
      <c r="B191" s="37">
        <f>Accueil!D22</f>
        <v>0</v>
      </c>
      <c r="C191" s="37">
        <f>Accueil!E22</f>
        <v>0</v>
      </c>
      <c r="D191" s="37">
        <f>Accueil!F22</f>
        <v>0</v>
      </c>
      <c r="E191" s="37">
        <f>Accueil!G22</f>
        <v>0</v>
      </c>
      <c r="F191" s="37">
        <f>Accueil!H22</f>
        <v>0</v>
      </c>
      <c r="G191" s="37">
        <f>Accueil!I22</f>
        <v>0</v>
      </c>
      <c r="H191" s="37">
        <f>Accueil!J22</f>
        <v>0</v>
      </c>
      <c r="I191" s="37">
        <f>Accueil!K22</f>
        <v>0</v>
      </c>
      <c r="J191" s="37">
        <f>Accueil!L22</f>
        <v>0</v>
      </c>
      <c r="K191" s="37">
        <f>Accueil!M22</f>
        <v>0</v>
      </c>
      <c r="L191" s="37">
        <f>Accueil!N22</f>
        <v>0</v>
      </c>
      <c r="M191" s="37">
        <f>Accueil!O22</f>
        <v>0</v>
      </c>
      <c r="N191" s="37">
        <f>Accueil!P22</f>
        <v>0</v>
      </c>
      <c r="O191" s="37">
        <f>Accueil!Q22</f>
        <v>0</v>
      </c>
      <c r="P191" s="37">
        <f>Accueil!R22</f>
        <v>0</v>
      </c>
      <c r="Q191" s="37">
        <f>Accueil!S22</f>
        <v>0</v>
      </c>
      <c r="R191" s="37">
        <f>Accueil!T22</f>
        <v>0</v>
      </c>
      <c r="S191" s="37">
        <f>Accueil!U22</f>
        <v>0</v>
      </c>
      <c r="T191" s="37">
        <f>Accueil!V22</f>
        <v>0</v>
      </c>
      <c r="U191" s="37">
        <f>Accueil!W22</f>
        <v>0</v>
      </c>
      <c r="V191" s="37">
        <f>Accueil!X22</f>
        <v>0</v>
      </c>
      <c r="W191" s="37">
        <f>Accueil!Y22</f>
        <v>0</v>
      </c>
      <c r="X191" s="37">
        <f>Accueil!Z22</f>
        <v>0</v>
      </c>
      <c r="Y191" s="37">
        <f>Accueil!AA22</f>
        <v>0</v>
      </c>
      <c r="Z191" s="37">
        <f>Accueil!AB22</f>
        <v>0</v>
      </c>
      <c r="AA191" s="37">
        <f>Accueil!AC22</f>
        <v>0</v>
      </c>
      <c r="AB191" s="37">
        <f>Accueil!AD22</f>
        <v>0</v>
      </c>
      <c r="AC191" s="37">
        <f>Accueil!AE22</f>
        <v>0</v>
      </c>
      <c r="AD191" s="37">
        <f>Accueil!AF22</f>
        <v>0</v>
      </c>
      <c r="AE191" s="37">
        <f>Accueil!AG22</f>
        <v>0</v>
      </c>
      <c r="AF191" s="37">
        <f>Accueil!AH22</f>
        <v>0</v>
      </c>
      <c r="AG191" s="37">
        <f>Accueil!AI22</f>
        <v>0</v>
      </c>
      <c r="AH191" s="37">
        <f>Accueil!AJ22</f>
        <v>0</v>
      </c>
      <c r="AI191" s="37">
        <f>Accueil!AK22</f>
        <v>0</v>
      </c>
      <c r="AJ191" s="37">
        <f>Accueil!AL22</f>
        <v>0</v>
      </c>
      <c r="AK191" s="37">
        <f>Accueil!AM22</f>
        <v>0</v>
      </c>
      <c r="AL191" s="37">
        <f>Accueil!AN22</f>
        <v>0</v>
      </c>
      <c r="AM191" s="37">
        <f>Accueil!AO22</f>
        <v>0</v>
      </c>
      <c r="AN191" s="37">
        <f>Accueil!AP22</f>
        <v>0</v>
      </c>
      <c r="AO191" s="37" t="str">
        <f>Accueil!AQ22</f>
        <v/>
      </c>
      <c r="AP191" s="38">
        <f t="shared" si="1"/>
        <v>0</v>
      </c>
      <c r="AQ191" s="38">
        <f t="shared" si="2"/>
        <v>0</v>
      </c>
      <c r="AR191" s="38">
        <f t="shared" si="3"/>
        <v>0</v>
      </c>
      <c r="AS191" s="38">
        <f t="shared" si="4"/>
        <v>0</v>
      </c>
      <c r="AT191" s="38">
        <f t="shared" si="5"/>
        <v>0</v>
      </c>
      <c r="AU191" s="38">
        <f t="shared" si="6"/>
        <v>0</v>
      </c>
      <c r="AV191" s="38">
        <f t="shared" si="7"/>
        <v>0</v>
      </c>
      <c r="AW191" s="38">
        <f t="shared" si="8"/>
        <v>0</v>
      </c>
      <c r="AX191" s="38">
        <f t="shared" si="9"/>
        <v>0</v>
      </c>
      <c r="AY191" s="38">
        <f t="shared" si="10"/>
        <v>0</v>
      </c>
      <c r="AZ191" s="38">
        <f t="shared" si="11"/>
        <v>0</v>
      </c>
      <c r="BA191" s="38">
        <f t="shared" si="12"/>
        <v>0</v>
      </c>
      <c r="BB191" s="38">
        <f t="shared" si="13"/>
        <v>0</v>
      </c>
      <c r="BC191" s="38">
        <f t="shared" si="14"/>
        <v>0</v>
      </c>
      <c r="BD191" s="38">
        <f t="shared" si="15"/>
        <v>0</v>
      </c>
      <c r="BE191" s="38">
        <f t="shared" si="16"/>
        <v>0</v>
      </c>
      <c r="BF191" s="38">
        <f t="shared" si="17"/>
        <v>0</v>
      </c>
      <c r="BG191" s="38">
        <f t="shared" si="18"/>
        <v>0</v>
      </c>
      <c r="BH191" s="38">
        <f t="shared" si="19"/>
        <v>0</v>
      </c>
      <c r="BI191" s="38">
        <f t="shared" si="20"/>
        <v>0</v>
      </c>
      <c r="BJ191" s="38">
        <f t="shared" si="21"/>
        <v>0</v>
      </c>
      <c r="BK191" s="38">
        <f t="shared" si="22"/>
        <v>0</v>
      </c>
      <c r="BL191" s="38">
        <f t="shared" si="23"/>
        <v>0</v>
      </c>
      <c r="BM191" s="38">
        <f t="shared" si="24"/>
        <v>0</v>
      </c>
      <c r="BN191" s="38">
        <f t="shared" si="25"/>
        <v>0</v>
      </c>
      <c r="BO191" s="38">
        <f t="shared" si="26"/>
        <v>0</v>
      </c>
      <c r="BP191" s="38">
        <f t="shared" si="27"/>
        <v>0</v>
      </c>
      <c r="BQ191" s="38">
        <f t="shared" si="28"/>
        <v>0</v>
      </c>
      <c r="BR191" s="38">
        <f t="shared" si="29"/>
        <v>0</v>
      </c>
      <c r="BS191" s="38">
        <f t="shared" si="30"/>
        <v>0</v>
      </c>
      <c r="BT191" s="38">
        <f t="shared" si="31"/>
        <v>0</v>
      </c>
      <c r="BU191" s="38">
        <f t="shared" si="32"/>
        <v>0</v>
      </c>
      <c r="BV191" s="38">
        <f t="shared" si="33"/>
        <v>0</v>
      </c>
      <c r="BW191" s="38">
        <f t="shared" si="34"/>
        <v>0</v>
      </c>
      <c r="BX191" s="38">
        <f t="shared" si="35"/>
        <v>0</v>
      </c>
      <c r="BY191" s="38">
        <f t="shared" si="36"/>
        <v>0</v>
      </c>
      <c r="BZ191" s="38">
        <f t="shared" si="37"/>
        <v>0</v>
      </c>
      <c r="CA191" s="38">
        <f t="shared" si="38"/>
        <v>0</v>
      </c>
      <c r="CB191" s="14"/>
      <c r="CC191" s="14"/>
      <c r="CD191" s="14"/>
    </row>
    <row r="192" spans="1:82" x14ac:dyDescent="0.25">
      <c r="A192" s="37">
        <f>Accueil!C23</f>
        <v>11</v>
      </c>
      <c r="B192" s="37">
        <f>Accueil!D23</f>
        <v>0</v>
      </c>
      <c r="C192" s="37">
        <f>Accueil!E23</f>
        <v>0</v>
      </c>
      <c r="D192" s="37">
        <f>Accueil!F23</f>
        <v>0</v>
      </c>
      <c r="E192" s="37">
        <f>Accueil!G23</f>
        <v>0</v>
      </c>
      <c r="F192" s="37">
        <f>Accueil!H23</f>
        <v>0</v>
      </c>
      <c r="G192" s="37">
        <f>Accueil!I23</f>
        <v>0</v>
      </c>
      <c r="H192" s="37">
        <f>Accueil!J23</f>
        <v>0</v>
      </c>
      <c r="I192" s="37">
        <f>Accueil!K23</f>
        <v>0</v>
      </c>
      <c r="J192" s="37">
        <f>Accueil!L23</f>
        <v>0</v>
      </c>
      <c r="K192" s="37">
        <f>Accueil!M23</f>
        <v>0</v>
      </c>
      <c r="L192" s="37">
        <f>Accueil!N23</f>
        <v>0</v>
      </c>
      <c r="M192" s="37">
        <f>Accueil!O23</f>
        <v>0</v>
      </c>
      <c r="N192" s="37">
        <f>Accueil!P23</f>
        <v>0</v>
      </c>
      <c r="O192" s="37">
        <f>Accueil!Q23</f>
        <v>0</v>
      </c>
      <c r="P192" s="37">
        <f>Accueil!R23</f>
        <v>0</v>
      </c>
      <c r="Q192" s="37">
        <f>Accueil!S23</f>
        <v>0</v>
      </c>
      <c r="R192" s="37">
        <f>Accueil!T23</f>
        <v>0</v>
      </c>
      <c r="S192" s="37">
        <f>Accueil!U23</f>
        <v>0</v>
      </c>
      <c r="T192" s="37">
        <f>Accueil!V23</f>
        <v>0</v>
      </c>
      <c r="U192" s="37">
        <f>Accueil!W23</f>
        <v>0</v>
      </c>
      <c r="V192" s="37">
        <f>Accueil!X23</f>
        <v>0</v>
      </c>
      <c r="W192" s="37">
        <f>Accueil!Y23</f>
        <v>0</v>
      </c>
      <c r="X192" s="37">
        <f>Accueil!Z23</f>
        <v>0</v>
      </c>
      <c r="Y192" s="37">
        <f>Accueil!AA23</f>
        <v>0</v>
      </c>
      <c r="Z192" s="37">
        <f>Accueil!AB23</f>
        <v>0</v>
      </c>
      <c r="AA192" s="37">
        <f>Accueil!AC23</f>
        <v>0</v>
      </c>
      <c r="AB192" s="37">
        <f>Accueil!AD23</f>
        <v>0</v>
      </c>
      <c r="AC192" s="37">
        <f>Accueil!AE23</f>
        <v>0</v>
      </c>
      <c r="AD192" s="37">
        <f>Accueil!AF23</f>
        <v>0</v>
      </c>
      <c r="AE192" s="37">
        <f>Accueil!AG23</f>
        <v>0</v>
      </c>
      <c r="AF192" s="37">
        <f>Accueil!AH23</f>
        <v>0</v>
      </c>
      <c r="AG192" s="37">
        <f>Accueil!AI23</f>
        <v>0</v>
      </c>
      <c r="AH192" s="37">
        <f>Accueil!AJ23</f>
        <v>0</v>
      </c>
      <c r="AI192" s="37">
        <f>Accueil!AK23</f>
        <v>0</v>
      </c>
      <c r="AJ192" s="37">
        <f>Accueil!AL23</f>
        <v>0</v>
      </c>
      <c r="AK192" s="37">
        <f>Accueil!AM23</f>
        <v>0</v>
      </c>
      <c r="AL192" s="37">
        <f>Accueil!AN23</f>
        <v>0</v>
      </c>
      <c r="AM192" s="37">
        <f>Accueil!AO23</f>
        <v>0</v>
      </c>
      <c r="AN192" s="37">
        <f>Accueil!AP23</f>
        <v>0</v>
      </c>
      <c r="AO192" s="37" t="str">
        <f>Accueil!AQ23</f>
        <v/>
      </c>
      <c r="AP192" s="38">
        <f t="shared" si="1"/>
        <v>0</v>
      </c>
      <c r="AQ192" s="38">
        <f t="shared" si="2"/>
        <v>0</v>
      </c>
      <c r="AR192" s="38">
        <f t="shared" si="3"/>
        <v>0</v>
      </c>
      <c r="AS192" s="38">
        <f t="shared" si="4"/>
        <v>0</v>
      </c>
      <c r="AT192" s="38">
        <f t="shared" si="5"/>
        <v>0</v>
      </c>
      <c r="AU192" s="38">
        <f t="shared" si="6"/>
        <v>0</v>
      </c>
      <c r="AV192" s="38">
        <f t="shared" si="7"/>
        <v>0</v>
      </c>
      <c r="AW192" s="38">
        <f t="shared" si="8"/>
        <v>0</v>
      </c>
      <c r="AX192" s="38">
        <f t="shared" si="9"/>
        <v>0</v>
      </c>
      <c r="AY192" s="38">
        <f t="shared" si="10"/>
        <v>0</v>
      </c>
      <c r="AZ192" s="38">
        <f t="shared" si="11"/>
        <v>0</v>
      </c>
      <c r="BA192" s="38">
        <f t="shared" si="12"/>
        <v>0</v>
      </c>
      <c r="BB192" s="38">
        <f t="shared" si="13"/>
        <v>0</v>
      </c>
      <c r="BC192" s="38">
        <f t="shared" si="14"/>
        <v>0</v>
      </c>
      <c r="BD192" s="38">
        <f t="shared" si="15"/>
        <v>0</v>
      </c>
      <c r="BE192" s="38">
        <f t="shared" si="16"/>
        <v>0</v>
      </c>
      <c r="BF192" s="38">
        <f t="shared" si="17"/>
        <v>0</v>
      </c>
      <c r="BG192" s="38">
        <f t="shared" si="18"/>
        <v>0</v>
      </c>
      <c r="BH192" s="38">
        <f t="shared" si="19"/>
        <v>0</v>
      </c>
      <c r="BI192" s="38">
        <f t="shared" si="20"/>
        <v>0</v>
      </c>
      <c r="BJ192" s="38">
        <f t="shared" si="21"/>
        <v>0</v>
      </c>
      <c r="BK192" s="38">
        <f t="shared" si="22"/>
        <v>0</v>
      </c>
      <c r="BL192" s="38">
        <f t="shared" si="23"/>
        <v>0</v>
      </c>
      <c r="BM192" s="38">
        <f t="shared" si="24"/>
        <v>0</v>
      </c>
      <c r="BN192" s="38">
        <f t="shared" si="25"/>
        <v>0</v>
      </c>
      <c r="BO192" s="38">
        <f t="shared" si="26"/>
        <v>0</v>
      </c>
      <c r="BP192" s="38">
        <f t="shared" si="27"/>
        <v>0</v>
      </c>
      <c r="BQ192" s="38">
        <f t="shared" si="28"/>
        <v>0</v>
      </c>
      <c r="BR192" s="38">
        <f t="shared" si="29"/>
        <v>0</v>
      </c>
      <c r="BS192" s="38">
        <f t="shared" si="30"/>
        <v>0</v>
      </c>
      <c r="BT192" s="38">
        <f t="shared" si="31"/>
        <v>0</v>
      </c>
      <c r="BU192" s="38">
        <f t="shared" si="32"/>
        <v>0</v>
      </c>
      <c r="BV192" s="38">
        <f t="shared" si="33"/>
        <v>0</v>
      </c>
      <c r="BW192" s="38">
        <f t="shared" si="34"/>
        <v>0</v>
      </c>
      <c r="BX192" s="38">
        <f t="shared" si="35"/>
        <v>0</v>
      </c>
      <c r="BY192" s="38">
        <f t="shared" si="36"/>
        <v>0</v>
      </c>
      <c r="BZ192" s="38">
        <f t="shared" si="37"/>
        <v>0</v>
      </c>
      <c r="CA192" s="38">
        <f t="shared" si="38"/>
        <v>0</v>
      </c>
      <c r="CB192" s="14"/>
      <c r="CC192" s="14"/>
      <c r="CD192" s="14"/>
    </row>
    <row r="193" spans="1:82" x14ac:dyDescent="0.25">
      <c r="A193" s="37">
        <f>Accueil!C24</f>
        <v>12</v>
      </c>
      <c r="B193" s="37">
        <f>Accueil!D24</f>
        <v>0</v>
      </c>
      <c r="C193" s="37">
        <f>Accueil!E24</f>
        <v>0</v>
      </c>
      <c r="D193" s="37">
        <f>Accueil!F24</f>
        <v>0</v>
      </c>
      <c r="E193" s="37">
        <f>Accueil!G24</f>
        <v>0</v>
      </c>
      <c r="F193" s="37">
        <f>Accueil!H24</f>
        <v>0</v>
      </c>
      <c r="G193" s="37">
        <f>Accueil!I24</f>
        <v>0</v>
      </c>
      <c r="H193" s="37">
        <f>Accueil!J24</f>
        <v>0</v>
      </c>
      <c r="I193" s="37">
        <f>Accueil!K24</f>
        <v>0</v>
      </c>
      <c r="J193" s="37">
        <f>Accueil!L24</f>
        <v>0</v>
      </c>
      <c r="K193" s="37">
        <f>Accueil!M24</f>
        <v>0</v>
      </c>
      <c r="L193" s="37">
        <f>Accueil!N24</f>
        <v>0</v>
      </c>
      <c r="M193" s="37">
        <f>Accueil!O24</f>
        <v>0</v>
      </c>
      <c r="N193" s="37">
        <f>Accueil!P24</f>
        <v>0</v>
      </c>
      <c r="O193" s="37">
        <f>Accueil!Q24</f>
        <v>0</v>
      </c>
      <c r="P193" s="37">
        <f>Accueil!R24</f>
        <v>0</v>
      </c>
      <c r="Q193" s="37">
        <f>Accueil!S24</f>
        <v>0</v>
      </c>
      <c r="R193" s="37">
        <f>Accueil!T24</f>
        <v>0</v>
      </c>
      <c r="S193" s="37">
        <f>Accueil!U24</f>
        <v>0</v>
      </c>
      <c r="T193" s="37">
        <f>Accueil!V24</f>
        <v>0</v>
      </c>
      <c r="U193" s="37">
        <f>Accueil!W24</f>
        <v>0</v>
      </c>
      <c r="V193" s="37">
        <f>Accueil!X24</f>
        <v>0</v>
      </c>
      <c r="W193" s="37">
        <f>Accueil!Y24</f>
        <v>0</v>
      </c>
      <c r="X193" s="37">
        <f>Accueil!Z24</f>
        <v>0</v>
      </c>
      <c r="Y193" s="37">
        <f>Accueil!AA24</f>
        <v>0</v>
      </c>
      <c r="Z193" s="37">
        <f>Accueil!AB24</f>
        <v>0</v>
      </c>
      <c r="AA193" s="37">
        <f>Accueil!AC24</f>
        <v>0</v>
      </c>
      <c r="AB193" s="37">
        <f>Accueil!AD24</f>
        <v>0</v>
      </c>
      <c r="AC193" s="37">
        <f>Accueil!AE24</f>
        <v>0</v>
      </c>
      <c r="AD193" s="37">
        <f>Accueil!AF24</f>
        <v>0</v>
      </c>
      <c r="AE193" s="37">
        <f>Accueil!AG24</f>
        <v>0</v>
      </c>
      <c r="AF193" s="37">
        <f>Accueil!AH24</f>
        <v>0</v>
      </c>
      <c r="AG193" s="37">
        <f>Accueil!AI24</f>
        <v>0</v>
      </c>
      <c r="AH193" s="37">
        <f>Accueil!AJ24</f>
        <v>0</v>
      </c>
      <c r="AI193" s="37">
        <f>Accueil!AK24</f>
        <v>0</v>
      </c>
      <c r="AJ193" s="37">
        <f>Accueil!AL24</f>
        <v>0</v>
      </c>
      <c r="AK193" s="37">
        <f>Accueil!AM24</f>
        <v>0</v>
      </c>
      <c r="AL193" s="37">
        <f>Accueil!AN24</f>
        <v>0</v>
      </c>
      <c r="AM193" s="37">
        <f>Accueil!AO24</f>
        <v>0</v>
      </c>
      <c r="AN193" s="37">
        <f>Accueil!AP24</f>
        <v>0</v>
      </c>
      <c r="AO193" s="37" t="str">
        <f>Accueil!AQ24</f>
        <v/>
      </c>
      <c r="AP193" s="38">
        <f t="shared" si="1"/>
        <v>0</v>
      </c>
      <c r="AQ193" s="38">
        <f t="shared" si="2"/>
        <v>0</v>
      </c>
      <c r="AR193" s="38">
        <f t="shared" si="3"/>
        <v>0</v>
      </c>
      <c r="AS193" s="38">
        <f t="shared" si="4"/>
        <v>0</v>
      </c>
      <c r="AT193" s="38">
        <f t="shared" si="5"/>
        <v>0</v>
      </c>
      <c r="AU193" s="38">
        <f t="shared" si="6"/>
        <v>0</v>
      </c>
      <c r="AV193" s="38">
        <f t="shared" si="7"/>
        <v>0</v>
      </c>
      <c r="AW193" s="38">
        <f t="shared" si="8"/>
        <v>0</v>
      </c>
      <c r="AX193" s="38">
        <f t="shared" si="9"/>
        <v>0</v>
      </c>
      <c r="AY193" s="38">
        <f t="shared" si="10"/>
        <v>0</v>
      </c>
      <c r="AZ193" s="38">
        <f t="shared" si="11"/>
        <v>0</v>
      </c>
      <c r="BA193" s="38">
        <f t="shared" si="12"/>
        <v>0</v>
      </c>
      <c r="BB193" s="38">
        <f t="shared" si="13"/>
        <v>0</v>
      </c>
      <c r="BC193" s="38">
        <f t="shared" si="14"/>
        <v>0</v>
      </c>
      <c r="BD193" s="38">
        <f t="shared" si="15"/>
        <v>0</v>
      </c>
      <c r="BE193" s="38">
        <f t="shared" si="16"/>
        <v>0</v>
      </c>
      <c r="BF193" s="38">
        <f t="shared" si="17"/>
        <v>0</v>
      </c>
      <c r="BG193" s="38">
        <f t="shared" si="18"/>
        <v>0</v>
      </c>
      <c r="BH193" s="38">
        <f t="shared" si="19"/>
        <v>0</v>
      </c>
      <c r="BI193" s="38">
        <f t="shared" si="20"/>
        <v>0</v>
      </c>
      <c r="BJ193" s="38">
        <f t="shared" si="21"/>
        <v>0</v>
      </c>
      <c r="BK193" s="38">
        <f t="shared" si="22"/>
        <v>0</v>
      </c>
      <c r="BL193" s="38">
        <f t="shared" si="23"/>
        <v>0</v>
      </c>
      <c r="BM193" s="38">
        <f t="shared" si="24"/>
        <v>0</v>
      </c>
      <c r="BN193" s="38">
        <f t="shared" si="25"/>
        <v>0</v>
      </c>
      <c r="BO193" s="38">
        <f t="shared" si="26"/>
        <v>0</v>
      </c>
      <c r="BP193" s="38">
        <f t="shared" si="27"/>
        <v>0</v>
      </c>
      <c r="BQ193" s="38">
        <f t="shared" si="28"/>
        <v>0</v>
      </c>
      <c r="BR193" s="38">
        <f t="shared" si="29"/>
        <v>0</v>
      </c>
      <c r="BS193" s="38">
        <f t="shared" si="30"/>
        <v>0</v>
      </c>
      <c r="BT193" s="38">
        <f t="shared" si="31"/>
        <v>0</v>
      </c>
      <c r="BU193" s="38">
        <f t="shared" si="32"/>
        <v>0</v>
      </c>
      <c r="BV193" s="38">
        <f t="shared" si="33"/>
        <v>0</v>
      </c>
      <c r="BW193" s="38">
        <f t="shared" si="34"/>
        <v>0</v>
      </c>
      <c r="BX193" s="38">
        <f t="shared" si="35"/>
        <v>0</v>
      </c>
      <c r="BY193" s="38">
        <f t="shared" si="36"/>
        <v>0</v>
      </c>
      <c r="BZ193" s="38">
        <f t="shared" si="37"/>
        <v>0</v>
      </c>
      <c r="CA193" s="38">
        <f t="shared" si="38"/>
        <v>0</v>
      </c>
      <c r="CB193" s="14"/>
      <c r="CC193" s="14"/>
      <c r="CD193" s="14"/>
    </row>
    <row r="194" spans="1:82" x14ac:dyDescent="0.25">
      <c r="A194" s="37">
        <f>Accueil!C25</f>
        <v>13</v>
      </c>
      <c r="B194" s="37">
        <f>Accueil!D25</f>
        <v>0</v>
      </c>
      <c r="C194" s="37">
        <f>Accueil!E25</f>
        <v>0</v>
      </c>
      <c r="D194" s="37">
        <f>Accueil!F25</f>
        <v>0</v>
      </c>
      <c r="E194" s="37">
        <f>Accueil!G25</f>
        <v>0</v>
      </c>
      <c r="F194" s="37">
        <f>Accueil!H25</f>
        <v>0</v>
      </c>
      <c r="G194" s="37">
        <f>Accueil!I25</f>
        <v>0</v>
      </c>
      <c r="H194" s="37">
        <f>Accueil!J25</f>
        <v>0</v>
      </c>
      <c r="I194" s="37">
        <f>Accueil!K25</f>
        <v>0</v>
      </c>
      <c r="J194" s="37">
        <f>Accueil!L25</f>
        <v>0</v>
      </c>
      <c r="K194" s="37">
        <f>Accueil!M25</f>
        <v>0</v>
      </c>
      <c r="L194" s="37">
        <f>Accueil!N25</f>
        <v>0</v>
      </c>
      <c r="M194" s="37">
        <f>Accueil!O25</f>
        <v>0</v>
      </c>
      <c r="N194" s="37">
        <f>Accueil!P25</f>
        <v>0</v>
      </c>
      <c r="O194" s="37">
        <f>Accueil!Q25</f>
        <v>0</v>
      </c>
      <c r="P194" s="37">
        <f>Accueil!R25</f>
        <v>0</v>
      </c>
      <c r="Q194" s="37">
        <f>Accueil!S25</f>
        <v>0</v>
      </c>
      <c r="R194" s="37">
        <f>Accueil!T25</f>
        <v>0</v>
      </c>
      <c r="S194" s="37">
        <f>Accueil!U25</f>
        <v>0</v>
      </c>
      <c r="T194" s="37">
        <f>Accueil!V25</f>
        <v>0</v>
      </c>
      <c r="U194" s="37">
        <f>Accueil!W25</f>
        <v>0</v>
      </c>
      <c r="V194" s="37">
        <f>Accueil!X25</f>
        <v>0</v>
      </c>
      <c r="W194" s="37">
        <f>Accueil!Y25</f>
        <v>0</v>
      </c>
      <c r="X194" s="37">
        <f>Accueil!Z25</f>
        <v>0</v>
      </c>
      <c r="Y194" s="37">
        <f>Accueil!AA25</f>
        <v>0</v>
      </c>
      <c r="Z194" s="37">
        <f>Accueil!AB25</f>
        <v>0</v>
      </c>
      <c r="AA194" s="37">
        <f>Accueil!AC25</f>
        <v>0</v>
      </c>
      <c r="AB194" s="37">
        <f>Accueil!AD25</f>
        <v>0</v>
      </c>
      <c r="AC194" s="37">
        <f>Accueil!AE25</f>
        <v>0</v>
      </c>
      <c r="AD194" s="37">
        <f>Accueil!AF25</f>
        <v>0</v>
      </c>
      <c r="AE194" s="37">
        <f>Accueil!AG25</f>
        <v>0</v>
      </c>
      <c r="AF194" s="37">
        <f>Accueil!AH25</f>
        <v>0</v>
      </c>
      <c r="AG194" s="37">
        <f>Accueil!AI25</f>
        <v>0</v>
      </c>
      <c r="AH194" s="37">
        <f>Accueil!AJ25</f>
        <v>0</v>
      </c>
      <c r="AI194" s="37">
        <f>Accueil!AK25</f>
        <v>0</v>
      </c>
      <c r="AJ194" s="37">
        <f>Accueil!AL25</f>
        <v>0</v>
      </c>
      <c r="AK194" s="37">
        <f>Accueil!AM25</f>
        <v>0</v>
      </c>
      <c r="AL194" s="37">
        <f>Accueil!AN25</f>
        <v>0</v>
      </c>
      <c r="AM194" s="37">
        <f>Accueil!AO25</f>
        <v>0</v>
      </c>
      <c r="AN194" s="37">
        <f>Accueil!AP25</f>
        <v>0</v>
      </c>
      <c r="AO194" s="37" t="str">
        <f>Accueil!AQ25</f>
        <v/>
      </c>
      <c r="AP194" s="38">
        <f t="shared" si="1"/>
        <v>0</v>
      </c>
      <c r="AQ194" s="38">
        <f t="shared" si="2"/>
        <v>0</v>
      </c>
      <c r="AR194" s="38">
        <f t="shared" si="3"/>
        <v>0</v>
      </c>
      <c r="AS194" s="38">
        <f t="shared" si="4"/>
        <v>0</v>
      </c>
      <c r="AT194" s="38">
        <f t="shared" si="5"/>
        <v>0</v>
      </c>
      <c r="AU194" s="38">
        <f t="shared" si="6"/>
        <v>0</v>
      </c>
      <c r="AV194" s="38">
        <f t="shared" si="7"/>
        <v>0</v>
      </c>
      <c r="AW194" s="38">
        <f t="shared" si="8"/>
        <v>0</v>
      </c>
      <c r="AX194" s="38">
        <f t="shared" si="9"/>
        <v>0</v>
      </c>
      <c r="AY194" s="38">
        <f t="shared" si="10"/>
        <v>0</v>
      </c>
      <c r="AZ194" s="38">
        <f t="shared" si="11"/>
        <v>0</v>
      </c>
      <c r="BA194" s="38">
        <f t="shared" si="12"/>
        <v>0</v>
      </c>
      <c r="BB194" s="38">
        <f t="shared" si="13"/>
        <v>0</v>
      </c>
      <c r="BC194" s="38">
        <f t="shared" si="14"/>
        <v>0</v>
      </c>
      <c r="BD194" s="38">
        <f t="shared" si="15"/>
        <v>0</v>
      </c>
      <c r="BE194" s="38">
        <f t="shared" si="16"/>
        <v>0</v>
      </c>
      <c r="BF194" s="38">
        <f t="shared" si="17"/>
        <v>0</v>
      </c>
      <c r="BG194" s="38">
        <f t="shared" si="18"/>
        <v>0</v>
      </c>
      <c r="BH194" s="38">
        <f t="shared" si="19"/>
        <v>0</v>
      </c>
      <c r="BI194" s="38">
        <f t="shared" si="20"/>
        <v>0</v>
      </c>
      <c r="BJ194" s="38">
        <f t="shared" si="21"/>
        <v>0</v>
      </c>
      <c r="BK194" s="38">
        <f t="shared" si="22"/>
        <v>0</v>
      </c>
      <c r="BL194" s="38">
        <f t="shared" si="23"/>
        <v>0</v>
      </c>
      <c r="BM194" s="38">
        <f t="shared" si="24"/>
        <v>0</v>
      </c>
      <c r="BN194" s="38">
        <f t="shared" si="25"/>
        <v>0</v>
      </c>
      <c r="BO194" s="38">
        <f t="shared" si="26"/>
        <v>0</v>
      </c>
      <c r="BP194" s="38">
        <f t="shared" si="27"/>
        <v>0</v>
      </c>
      <c r="BQ194" s="38">
        <f t="shared" si="28"/>
        <v>0</v>
      </c>
      <c r="BR194" s="38">
        <f t="shared" si="29"/>
        <v>0</v>
      </c>
      <c r="BS194" s="38">
        <f t="shared" si="30"/>
        <v>0</v>
      </c>
      <c r="BT194" s="38">
        <f t="shared" si="31"/>
        <v>0</v>
      </c>
      <c r="BU194" s="38">
        <f t="shared" si="32"/>
        <v>0</v>
      </c>
      <c r="BV194" s="38">
        <f t="shared" si="33"/>
        <v>0</v>
      </c>
      <c r="BW194" s="38">
        <f t="shared" si="34"/>
        <v>0</v>
      </c>
      <c r="BX194" s="38">
        <f t="shared" si="35"/>
        <v>0</v>
      </c>
      <c r="BY194" s="38">
        <f t="shared" si="36"/>
        <v>0</v>
      </c>
      <c r="BZ194" s="38">
        <f t="shared" si="37"/>
        <v>0</v>
      </c>
      <c r="CA194" s="38">
        <f t="shared" si="38"/>
        <v>0</v>
      </c>
      <c r="CB194" s="14"/>
      <c r="CC194" s="14"/>
      <c r="CD194" s="14"/>
    </row>
    <row r="195" spans="1:82" x14ac:dyDescent="0.25">
      <c r="A195" s="37">
        <f>Accueil!C26</f>
        <v>14</v>
      </c>
      <c r="B195" s="37">
        <f>Accueil!D26</f>
        <v>0</v>
      </c>
      <c r="C195" s="37">
        <f>Accueil!E26</f>
        <v>0</v>
      </c>
      <c r="D195" s="37">
        <f>Accueil!F26</f>
        <v>0</v>
      </c>
      <c r="E195" s="37">
        <f>Accueil!G26</f>
        <v>0</v>
      </c>
      <c r="F195" s="37">
        <f>Accueil!H26</f>
        <v>0</v>
      </c>
      <c r="G195" s="37">
        <f>Accueil!I26</f>
        <v>0</v>
      </c>
      <c r="H195" s="37">
        <f>Accueil!J26</f>
        <v>0</v>
      </c>
      <c r="I195" s="37">
        <f>Accueil!K26</f>
        <v>0</v>
      </c>
      <c r="J195" s="37">
        <f>Accueil!L26</f>
        <v>0</v>
      </c>
      <c r="K195" s="37">
        <f>Accueil!M26</f>
        <v>0</v>
      </c>
      <c r="L195" s="37">
        <f>Accueil!N26</f>
        <v>0</v>
      </c>
      <c r="M195" s="37">
        <f>Accueil!O26</f>
        <v>0</v>
      </c>
      <c r="N195" s="37">
        <f>Accueil!P26</f>
        <v>0</v>
      </c>
      <c r="O195" s="37">
        <f>Accueil!Q26</f>
        <v>0</v>
      </c>
      <c r="P195" s="37">
        <f>Accueil!R26</f>
        <v>0</v>
      </c>
      <c r="Q195" s="37">
        <f>Accueil!S26</f>
        <v>0</v>
      </c>
      <c r="R195" s="37">
        <f>Accueil!T26</f>
        <v>0</v>
      </c>
      <c r="S195" s="37">
        <f>Accueil!U26</f>
        <v>0</v>
      </c>
      <c r="T195" s="37">
        <f>Accueil!V26</f>
        <v>0</v>
      </c>
      <c r="U195" s="37">
        <f>Accueil!W26</f>
        <v>0</v>
      </c>
      <c r="V195" s="37">
        <f>Accueil!X26</f>
        <v>0</v>
      </c>
      <c r="W195" s="37">
        <f>Accueil!Y26</f>
        <v>0</v>
      </c>
      <c r="X195" s="37">
        <f>Accueil!Z26</f>
        <v>0</v>
      </c>
      <c r="Y195" s="37">
        <f>Accueil!AA26</f>
        <v>0</v>
      </c>
      <c r="Z195" s="37">
        <f>Accueil!AB26</f>
        <v>0</v>
      </c>
      <c r="AA195" s="37">
        <f>Accueil!AC26</f>
        <v>0</v>
      </c>
      <c r="AB195" s="37">
        <f>Accueil!AD26</f>
        <v>0</v>
      </c>
      <c r="AC195" s="37">
        <f>Accueil!AE26</f>
        <v>0</v>
      </c>
      <c r="AD195" s="37">
        <f>Accueil!AF26</f>
        <v>0</v>
      </c>
      <c r="AE195" s="37">
        <f>Accueil!AG26</f>
        <v>0</v>
      </c>
      <c r="AF195" s="37">
        <f>Accueil!AH26</f>
        <v>0</v>
      </c>
      <c r="AG195" s="37">
        <f>Accueil!AI26</f>
        <v>0</v>
      </c>
      <c r="AH195" s="37">
        <f>Accueil!AJ26</f>
        <v>0</v>
      </c>
      <c r="AI195" s="37">
        <f>Accueil!AK26</f>
        <v>0</v>
      </c>
      <c r="AJ195" s="37">
        <f>Accueil!AL26</f>
        <v>0</v>
      </c>
      <c r="AK195" s="37">
        <f>Accueil!AM26</f>
        <v>0</v>
      </c>
      <c r="AL195" s="37">
        <f>Accueil!AN26</f>
        <v>0</v>
      </c>
      <c r="AM195" s="37">
        <f>Accueil!AO26</f>
        <v>0</v>
      </c>
      <c r="AN195" s="37">
        <f>Accueil!AP26</f>
        <v>0</v>
      </c>
      <c r="AO195" s="37" t="str">
        <f>Accueil!AQ26</f>
        <v/>
      </c>
      <c r="AP195" s="38">
        <f t="shared" si="1"/>
        <v>0</v>
      </c>
      <c r="AQ195" s="38">
        <f t="shared" si="2"/>
        <v>0</v>
      </c>
      <c r="AR195" s="38">
        <f t="shared" si="3"/>
        <v>0</v>
      </c>
      <c r="AS195" s="38">
        <f t="shared" si="4"/>
        <v>0</v>
      </c>
      <c r="AT195" s="38">
        <f t="shared" si="5"/>
        <v>0</v>
      </c>
      <c r="AU195" s="38">
        <f t="shared" si="6"/>
        <v>0</v>
      </c>
      <c r="AV195" s="38">
        <f t="shared" si="7"/>
        <v>0</v>
      </c>
      <c r="AW195" s="38">
        <f t="shared" si="8"/>
        <v>0</v>
      </c>
      <c r="AX195" s="38">
        <f t="shared" si="9"/>
        <v>0</v>
      </c>
      <c r="AY195" s="38">
        <f t="shared" si="10"/>
        <v>0</v>
      </c>
      <c r="AZ195" s="38">
        <f t="shared" si="11"/>
        <v>0</v>
      </c>
      <c r="BA195" s="38">
        <f t="shared" si="12"/>
        <v>0</v>
      </c>
      <c r="BB195" s="38">
        <f t="shared" si="13"/>
        <v>0</v>
      </c>
      <c r="BC195" s="38">
        <f t="shared" si="14"/>
        <v>0</v>
      </c>
      <c r="BD195" s="38">
        <f t="shared" si="15"/>
        <v>0</v>
      </c>
      <c r="BE195" s="38">
        <f t="shared" si="16"/>
        <v>0</v>
      </c>
      <c r="BF195" s="38">
        <f t="shared" si="17"/>
        <v>0</v>
      </c>
      <c r="BG195" s="38">
        <f t="shared" si="18"/>
        <v>0</v>
      </c>
      <c r="BH195" s="38">
        <f t="shared" si="19"/>
        <v>0</v>
      </c>
      <c r="BI195" s="38">
        <f t="shared" si="20"/>
        <v>0</v>
      </c>
      <c r="BJ195" s="38">
        <f t="shared" si="21"/>
        <v>0</v>
      </c>
      <c r="BK195" s="38">
        <f t="shared" si="22"/>
        <v>0</v>
      </c>
      <c r="BL195" s="38">
        <f t="shared" si="23"/>
        <v>0</v>
      </c>
      <c r="BM195" s="38">
        <f t="shared" si="24"/>
        <v>0</v>
      </c>
      <c r="BN195" s="38">
        <f t="shared" si="25"/>
        <v>0</v>
      </c>
      <c r="BO195" s="38">
        <f t="shared" si="26"/>
        <v>0</v>
      </c>
      <c r="BP195" s="38">
        <f t="shared" si="27"/>
        <v>0</v>
      </c>
      <c r="BQ195" s="38">
        <f t="shared" si="28"/>
        <v>0</v>
      </c>
      <c r="BR195" s="38">
        <f t="shared" si="29"/>
        <v>0</v>
      </c>
      <c r="BS195" s="38">
        <f t="shared" si="30"/>
        <v>0</v>
      </c>
      <c r="BT195" s="38">
        <f t="shared" si="31"/>
        <v>0</v>
      </c>
      <c r="BU195" s="38">
        <f t="shared" si="32"/>
        <v>0</v>
      </c>
      <c r="BV195" s="38">
        <f t="shared" si="33"/>
        <v>0</v>
      </c>
      <c r="BW195" s="38">
        <f t="shared" si="34"/>
        <v>0</v>
      </c>
      <c r="BX195" s="38">
        <f t="shared" si="35"/>
        <v>0</v>
      </c>
      <c r="BY195" s="38">
        <f t="shared" si="36"/>
        <v>0</v>
      </c>
      <c r="BZ195" s="38">
        <f t="shared" si="37"/>
        <v>0</v>
      </c>
      <c r="CA195" s="38">
        <f t="shared" si="38"/>
        <v>0</v>
      </c>
      <c r="CB195" s="14"/>
      <c r="CC195" s="14"/>
      <c r="CD195" s="14"/>
    </row>
    <row r="196" spans="1:82" x14ac:dyDescent="0.25">
      <c r="A196" s="37">
        <f>Accueil!C27</f>
        <v>15</v>
      </c>
      <c r="B196" s="37">
        <f>Accueil!D27</f>
        <v>0</v>
      </c>
      <c r="C196" s="37">
        <f>Accueil!E27</f>
        <v>0</v>
      </c>
      <c r="D196" s="37">
        <f>Accueil!F27</f>
        <v>0</v>
      </c>
      <c r="E196" s="37">
        <f>Accueil!G27</f>
        <v>0</v>
      </c>
      <c r="F196" s="37">
        <f>Accueil!H27</f>
        <v>0</v>
      </c>
      <c r="G196" s="37">
        <f>Accueil!I27</f>
        <v>0</v>
      </c>
      <c r="H196" s="37">
        <f>Accueil!J27</f>
        <v>0</v>
      </c>
      <c r="I196" s="37">
        <f>Accueil!K27</f>
        <v>0</v>
      </c>
      <c r="J196" s="37">
        <f>Accueil!L27</f>
        <v>0</v>
      </c>
      <c r="K196" s="37">
        <f>Accueil!M27</f>
        <v>0</v>
      </c>
      <c r="L196" s="37">
        <f>Accueil!N27</f>
        <v>0</v>
      </c>
      <c r="M196" s="37">
        <f>Accueil!O27</f>
        <v>0</v>
      </c>
      <c r="N196" s="37">
        <f>Accueil!P27</f>
        <v>0</v>
      </c>
      <c r="O196" s="37">
        <f>Accueil!Q27</f>
        <v>0</v>
      </c>
      <c r="P196" s="37">
        <f>Accueil!R27</f>
        <v>0</v>
      </c>
      <c r="Q196" s="37">
        <f>Accueil!S27</f>
        <v>0</v>
      </c>
      <c r="R196" s="37">
        <f>Accueil!T27</f>
        <v>0</v>
      </c>
      <c r="S196" s="37">
        <f>Accueil!U27</f>
        <v>0</v>
      </c>
      <c r="T196" s="37">
        <f>Accueil!V27</f>
        <v>0</v>
      </c>
      <c r="U196" s="37">
        <f>Accueil!W27</f>
        <v>0</v>
      </c>
      <c r="V196" s="37">
        <f>Accueil!X27</f>
        <v>0</v>
      </c>
      <c r="W196" s="37">
        <f>Accueil!Y27</f>
        <v>0</v>
      </c>
      <c r="X196" s="37">
        <f>Accueil!Z27</f>
        <v>0</v>
      </c>
      <c r="Y196" s="37">
        <f>Accueil!AA27</f>
        <v>0</v>
      </c>
      <c r="Z196" s="37">
        <f>Accueil!AB27</f>
        <v>0</v>
      </c>
      <c r="AA196" s="37">
        <f>Accueil!AC27</f>
        <v>0</v>
      </c>
      <c r="AB196" s="37">
        <f>Accueil!AD27</f>
        <v>0</v>
      </c>
      <c r="AC196" s="37">
        <f>Accueil!AE27</f>
        <v>0</v>
      </c>
      <c r="AD196" s="37">
        <f>Accueil!AF27</f>
        <v>0</v>
      </c>
      <c r="AE196" s="37">
        <f>Accueil!AG27</f>
        <v>0</v>
      </c>
      <c r="AF196" s="37">
        <f>Accueil!AH27</f>
        <v>0</v>
      </c>
      <c r="AG196" s="37">
        <f>Accueil!AI27</f>
        <v>0</v>
      </c>
      <c r="AH196" s="37">
        <f>Accueil!AJ27</f>
        <v>0</v>
      </c>
      <c r="AI196" s="37">
        <f>Accueil!AK27</f>
        <v>0</v>
      </c>
      <c r="AJ196" s="37">
        <f>Accueil!AL27</f>
        <v>0</v>
      </c>
      <c r="AK196" s="37">
        <f>Accueil!AM27</f>
        <v>0</v>
      </c>
      <c r="AL196" s="37">
        <f>Accueil!AN27</f>
        <v>0</v>
      </c>
      <c r="AM196" s="37">
        <f>Accueil!AO27</f>
        <v>0</v>
      </c>
      <c r="AN196" s="37">
        <f>Accueil!AP27</f>
        <v>0</v>
      </c>
      <c r="AO196" s="37" t="str">
        <f>Accueil!AQ27</f>
        <v/>
      </c>
      <c r="AP196" s="38">
        <f t="shared" si="1"/>
        <v>0</v>
      </c>
      <c r="AQ196" s="38">
        <f t="shared" si="2"/>
        <v>0</v>
      </c>
      <c r="AR196" s="38">
        <f t="shared" si="3"/>
        <v>0</v>
      </c>
      <c r="AS196" s="38">
        <f t="shared" si="4"/>
        <v>0</v>
      </c>
      <c r="AT196" s="38">
        <f t="shared" si="5"/>
        <v>0</v>
      </c>
      <c r="AU196" s="38">
        <f t="shared" si="6"/>
        <v>0</v>
      </c>
      <c r="AV196" s="38">
        <f t="shared" si="7"/>
        <v>0</v>
      </c>
      <c r="AW196" s="38">
        <f t="shared" si="8"/>
        <v>0</v>
      </c>
      <c r="AX196" s="38">
        <f t="shared" si="9"/>
        <v>0</v>
      </c>
      <c r="AY196" s="38">
        <f t="shared" si="10"/>
        <v>0</v>
      </c>
      <c r="AZ196" s="38">
        <f t="shared" si="11"/>
        <v>0</v>
      </c>
      <c r="BA196" s="38">
        <f t="shared" si="12"/>
        <v>0</v>
      </c>
      <c r="BB196" s="38">
        <f t="shared" si="13"/>
        <v>0</v>
      </c>
      <c r="BC196" s="38">
        <f t="shared" si="14"/>
        <v>0</v>
      </c>
      <c r="BD196" s="38">
        <f t="shared" si="15"/>
        <v>0</v>
      </c>
      <c r="BE196" s="38">
        <f t="shared" si="16"/>
        <v>0</v>
      </c>
      <c r="BF196" s="38">
        <f t="shared" si="17"/>
        <v>0</v>
      </c>
      <c r="BG196" s="38">
        <f t="shared" si="18"/>
        <v>0</v>
      </c>
      <c r="BH196" s="38">
        <f t="shared" si="19"/>
        <v>0</v>
      </c>
      <c r="BI196" s="38">
        <f t="shared" si="20"/>
        <v>0</v>
      </c>
      <c r="BJ196" s="38">
        <f t="shared" si="21"/>
        <v>0</v>
      </c>
      <c r="BK196" s="38">
        <f t="shared" si="22"/>
        <v>0</v>
      </c>
      <c r="BL196" s="38">
        <f t="shared" si="23"/>
        <v>0</v>
      </c>
      <c r="BM196" s="38">
        <f t="shared" si="24"/>
        <v>0</v>
      </c>
      <c r="BN196" s="38">
        <f t="shared" si="25"/>
        <v>0</v>
      </c>
      <c r="BO196" s="38">
        <f t="shared" si="26"/>
        <v>0</v>
      </c>
      <c r="BP196" s="38">
        <f t="shared" si="27"/>
        <v>0</v>
      </c>
      <c r="BQ196" s="38">
        <f t="shared" si="28"/>
        <v>0</v>
      </c>
      <c r="BR196" s="38">
        <f t="shared" si="29"/>
        <v>0</v>
      </c>
      <c r="BS196" s="38">
        <f t="shared" si="30"/>
        <v>0</v>
      </c>
      <c r="BT196" s="38">
        <f t="shared" si="31"/>
        <v>0</v>
      </c>
      <c r="BU196" s="38">
        <f t="shared" si="32"/>
        <v>0</v>
      </c>
      <c r="BV196" s="38">
        <f t="shared" si="33"/>
        <v>0</v>
      </c>
      <c r="BW196" s="38">
        <f t="shared" si="34"/>
        <v>0</v>
      </c>
      <c r="BX196" s="38">
        <f t="shared" si="35"/>
        <v>0</v>
      </c>
      <c r="BY196" s="38">
        <f t="shared" si="36"/>
        <v>0</v>
      </c>
      <c r="BZ196" s="38">
        <f t="shared" si="37"/>
        <v>0</v>
      </c>
      <c r="CA196" s="38">
        <f t="shared" si="38"/>
        <v>0</v>
      </c>
      <c r="CB196" s="14"/>
      <c r="CC196" s="14"/>
      <c r="CD196" s="14"/>
    </row>
    <row r="197" spans="1:82" x14ac:dyDescent="0.25">
      <c r="A197" s="37">
        <f>Accueil!C28</f>
        <v>16</v>
      </c>
      <c r="B197" s="37">
        <f>Accueil!D28</f>
        <v>0</v>
      </c>
      <c r="C197" s="37">
        <f>Accueil!E28</f>
        <v>0</v>
      </c>
      <c r="D197" s="37">
        <f>Accueil!F28</f>
        <v>0</v>
      </c>
      <c r="E197" s="37">
        <f>Accueil!G28</f>
        <v>0</v>
      </c>
      <c r="F197" s="37">
        <f>Accueil!H28</f>
        <v>0</v>
      </c>
      <c r="G197" s="37">
        <f>Accueil!I28</f>
        <v>0</v>
      </c>
      <c r="H197" s="37">
        <f>Accueil!J28</f>
        <v>0</v>
      </c>
      <c r="I197" s="37">
        <f>Accueil!K28</f>
        <v>0</v>
      </c>
      <c r="J197" s="37">
        <f>Accueil!L28</f>
        <v>0</v>
      </c>
      <c r="K197" s="37">
        <f>Accueil!M28</f>
        <v>0</v>
      </c>
      <c r="L197" s="37">
        <f>Accueil!N28</f>
        <v>0</v>
      </c>
      <c r="M197" s="37">
        <f>Accueil!O28</f>
        <v>0</v>
      </c>
      <c r="N197" s="37">
        <f>Accueil!P28</f>
        <v>0</v>
      </c>
      <c r="O197" s="37">
        <f>Accueil!Q28</f>
        <v>0</v>
      </c>
      <c r="P197" s="37">
        <f>Accueil!R28</f>
        <v>0</v>
      </c>
      <c r="Q197" s="37">
        <f>Accueil!S28</f>
        <v>0</v>
      </c>
      <c r="R197" s="37">
        <f>Accueil!T28</f>
        <v>0</v>
      </c>
      <c r="S197" s="37">
        <f>Accueil!U28</f>
        <v>0</v>
      </c>
      <c r="T197" s="37">
        <f>Accueil!V28</f>
        <v>0</v>
      </c>
      <c r="U197" s="37">
        <f>Accueil!W28</f>
        <v>0</v>
      </c>
      <c r="V197" s="37">
        <f>Accueil!X28</f>
        <v>0</v>
      </c>
      <c r="W197" s="37">
        <f>Accueil!Y28</f>
        <v>0</v>
      </c>
      <c r="X197" s="37">
        <f>Accueil!Z28</f>
        <v>0</v>
      </c>
      <c r="Y197" s="37">
        <f>Accueil!AA28</f>
        <v>0</v>
      </c>
      <c r="Z197" s="37">
        <f>Accueil!AB28</f>
        <v>0</v>
      </c>
      <c r="AA197" s="37">
        <f>Accueil!AC28</f>
        <v>0</v>
      </c>
      <c r="AB197" s="37">
        <f>Accueil!AD28</f>
        <v>0</v>
      </c>
      <c r="AC197" s="37">
        <f>Accueil!AE28</f>
        <v>0</v>
      </c>
      <c r="AD197" s="37">
        <f>Accueil!AF28</f>
        <v>0</v>
      </c>
      <c r="AE197" s="37">
        <f>Accueil!AG28</f>
        <v>0</v>
      </c>
      <c r="AF197" s="37">
        <f>Accueil!AH28</f>
        <v>0</v>
      </c>
      <c r="AG197" s="37">
        <f>Accueil!AI28</f>
        <v>0</v>
      </c>
      <c r="AH197" s="37">
        <f>Accueil!AJ28</f>
        <v>0</v>
      </c>
      <c r="AI197" s="37">
        <f>Accueil!AK28</f>
        <v>0</v>
      </c>
      <c r="AJ197" s="37">
        <f>Accueil!AL28</f>
        <v>0</v>
      </c>
      <c r="AK197" s="37">
        <f>Accueil!AM28</f>
        <v>0</v>
      </c>
      <c r="AL197" s="37">
        <f>Accueil!AN28</f>
        <v>0</v>
      </c>
      <c r="AM197" s="37">
        <f>Accueil!AO28</f>
        <v>0</v>
      </c>
      <c r="AN197" s="37">
        <f>Accueil!AP28</f>
        <v>0</v>
      </c>
      <c r="AO197" s="37" t="str">
        <f>Accueil!AQ28</f>
        <v/>
      </c>
      <c r="AP197" s="38">
        <f t="shared" si="1"/>
        <v>0</v>
      </c>
      <c r="AQ197" s="38">
        <f t="shared" si="2"/>
        <v>0</v>
      </c>
      <c r="AR197" s="38">
        <f t="shared" si="3"/>
        <v>0</v>
      </c>
      <c r="AS197" s="38">
        <f t="shared" si="4"/>
        <v>0</v>
      </c>
      <c r="AT197" s="38">
        <f t="shared" si="5"/>
        <v>0</v>
      </c>
      <c r="AU197" s="38">
        <f t="shared" si="6"/>
        <v>0</v>
      </c>
      <c r="AV197" s="38">
        <f t="shared" si="7"/>
        <v>0</v>
      </c>
      <c r="AW197" s="38">
        <f t="shared" si="8"/>
        <v>0</v>
      </c>
      <c r="AX197" s="38">
        <f t="shared" si="9"/>
        <v>0</v>
      </c>
      <c r="AY197" s="38">
        <f t="shared" si="10"/>
        <v>0</v>
      </c>
      <c r="AZ197" s="38">
        <f t="shared" si="11"/>
        <v>0</v>
      </c>
      <c r="BA197" s="38">
        <f t="shared" si="12"/>
        <v>0</v>
      </c>
      <c r="BB197" s="38">
        <f t="shared" si="13"/>
        <v>0</v>
      </c>
      <c r="BC197" s="38">
        <f t="shared" si="14"/>
        <v>0</v>
      </c>
      <c r="BD197" s="38">
        <f t="shared" si="15"/>
        <v>0</v>
      </c>
      <c r="BE197" s="38">
        <f t="shared" si="16"/>
        <v>0</v>
      </c>
      <c r="BF197" s="38">
        <f t="shared" si="17"/>
        <v>0</v>
      </c>
      <c r="BG197" s="38">
        <f t="shared" si="18"/>
        <v>0</v>
      </c>
      <c r="BH197" s="38">
        <f t="shared" si="19"/>
        <v>0</v>
      </c>
      <c r="BI197" s="38">
        <f t="shared" si="20"/>
        <v>0</v>
      </c>
      <c r="BJ197" s="38">
        <f t="shared" si="21"/>
        <v>0</v>
      </c>
      <c r="BK197" s="38">
        <f t="shared" si="22"/>
        <v>0</v>
      </c>
      <c r="BL197" s="38">
        <f t="shared" si="23"/>
        <v>0</v>
      </c>
      <c r="BM197" s="38">
        <f t="shared" si="24"/>
        <v>0</v>
      </c>
      <c r="BN197" s="38">
        <f t="shared" si="25"/>
        <v>0</v>
      </c>
      <c r="BO197" s="38">
        <f t="shared" si="26"/>
        <v>0</v>
      </c>
      <c r="BP197" s="38">
        <f t="shared" si="27"/>
        <v>0</v>
      </c>
      <c r="BQ197" s="38">
        <f t="shared" si="28"/>
        <v>0</v>
      </c>
      <c r="BR197" s="38">
        <f t="shared" si="29"/>
        <v>0</v>
      </c>
      <c r="BS197" s="38">
        <f t="shared" si="30"/>
        <v>0</v>
      </c>
      <c r="BT197" s="38">
        <f t="shared" si="31"/>
        <v>0</v>
      </c>
      <c r="BU197" s="38">
        <f t="shared" si="32"/>
        <v>0</v>
      </c>
      <c r="BV197" s="38">
        <f t="shared" si="33"/>
        <v>0</v>
      </c>
      <c r="BW197" s="38">
        <f t="shared" si="34"/>
        <v>0</v>
      </c>
      <c r="BX197" s="38">
        <f t="shared" si="35"/>
        <v>0</v>
      </c>
      <c r="BY197" s="38">
        <f t="shared" si="36"/>
        <v>0</v>
      </c>
      <c r="BZ197" s="38">
        <f t="shared" si="37"/>
        <v>0</v>
      </c>
      <c r="CA197" s="38">
        <f t="shared" si="38"/>
        <v>0</v>
      </c>
      <c r="CB197" s="14"/>
      <c r="CC197" s="14"/>
      <c r="CD197" s="14"/>
    </row>
    <row r="198" spans="1:82" x14ac:dyDescent="0.25">
      <c r="A198" s="37">
        <f>Accueil!C29</f>
        <v>17</v>
      </c>
      <c r="B198" s="37">
        <f>Accueil!D29</f>
        <v>0</v>
      </c>
      <c r="C198" s="37">
        <f>Accueil!E29</f>
        <v>0</v>
      </c>
      <c r="D198" s="37">
        <f>Accueil!F29</f>
        <v>0</v>
      </c>
      <c r="E198" s="37">
        <f>Accueil!G29</f>
        <v>0</v>
      </c>
      <c r="F198" s="37">
        <f>Accueil!H29</f>
        <v>0</v>
      </c>
      <c r="G198" s="37">
        <f>Accueil!I29</f>
        <v>0</v>
      </c>
      <c r="H198" s="37">
        <f>Accueil!J29</f>
        <v>0</v>
      </c>
      <c r="I198" s="37">
        <f>Accueil!K29</f>
        <v>0</v>
      </c>
      <c r="J198" s="37">
        <f>Accueil!L29</f>
        <v>0</v>
      </c>
      <c r="K198" s="37">
        <f>Accueil!M29</f>
        <v>0</v>
      </c>
      <c r="L198" s="37">
        <f>Accueil!N29</f>
        <v>0</v>
      </c>
      <c r="M198" s="37">
        <f>Accueil!O29</f>
        <v>0</v>
      </c>
      <c r="N198" s="37">
        <f>Accueil!P29</f>
        <v>0</v>
      </c>
      <c r="O198" s="37">
        <f>Accueil!Q29</f>
        <v>0</v>
      </c>
      <c r="P198" s="37">
        <f>Accueil!R29</f>
        <v>0</v>
      </c>
      <c r="Q198" s="37">
        <f>Accueil!S29</f>
        <v>0</v>
      </c>
      <c r="R198" s="37">
        <f>Accueil!T29</f>
        <v>0</v>
      </c>
      <c r="S198" s="37">
        <f>Accueil!U29</f>
        <v>0</v>
      </c>
      <c r="T198" s="37">
        <f>Accueil!V29</f>
        <v>0</v>
      </c>
      <c r="U198" s="37">
        <f>Accueil!W29</f>
        <v>0</v>
      </c>
      <c r="V198" s="37">
        <f>Accueil!X29</f>
        <v>0</v>
      </c>
      <c r="W198" s="37">
        <f>Accueil!Y29</f>
        <v>0</v>
      </c>
      <c r="X198" s="37">
        <f>Accueil!Z29</f>
        <v>0</v>
      </c>
      <c r="Y198" s="37">
        <f>Accueil!AA29</f>
        <v>0</v>
      </c>
      <c r="Z198" s="37">
        <f>Accueil!AB29</f>
        <v>0</v>
      </c>
      <c r="AA198" s="37">
        <f>Accueil!AC29</f>
        <v>0</v>
      </c>
      <c r="AB198" s="37">
        <f>Accueil!AD29</f>
        <v>0</v>
      </c>
      <c r="AC198" s="37">
        <f>Accueil!AE29</f>
        <v>0</v>
      </c>
      <c r="AD198" s="37">
        <f>Accueil!AF29</f>
        <v>0</v>
      </c>
      <c r="AE198" s="37">
        <f>Accueil!AG29</f>
        <v>0</v>
      </c>
      <c r="AF198" s="37">
        <f>Accueil!AH29</f>
        <v>0</v>
      </c>
      <c r="AG198" s="37">
        <f>Accueil!AI29</f>
        <v>0</v>
      </c>
      <c r="AH198" s="37">
        <f>Accueil!AJ29</f>
        <v>0</v>
      </c>
      <c r="AI198" s="37">
        <f>Accueil!AK29</f>
        <v>0</v>
      </c>
      <c r="AJ198" s="37">
        <f>Accueil!AL29</f>
        <v>0</v>
      </c>
      <c r="AK198" s="37">
        <f>Accueil!AM29</f>
        <v>0</v>
      </c>
      <c r="AL198" s="37">
        <f>Accueil!AN29</f>
        <v>0</v>
      </c>
      <c r="AM198" s="37">
        <f>Accueil!AO29</f>
        <v>0</v>
      </c>
      <c r="AN198" s="37">
        <f>Accueil!AP29</f>
        <v>0</v>
      </c>
      <c r="AO198" s="37" t="str">
        <f>Accueil!AQ29</f>
        <v/>
      </c>
      <c r="AP198" s="38">
        <f t="shared" si="1"/>
        <v>0</v>
      </c>
      <c r="AQ198" s="38">
        <f t="shared" si="2"/>
        <v>0</v>
      </c>
      <c r="AR198" s="38">
        <f t="shared" si="3"/>
        <v>0</v>
      </c>
      <c r="AS198" s="38">
        <f t="shared" si="4"/>
        <v>0</v>
      </c>
      <c r="AT198" s="38">
        <f t="shared" si="5"/>
        <v>0</v>
      </c>
      <c r="AU198" s="38">
        <f t="shared" si="6"/>
        <v>0</v>
      </c>
      <c r="AV198" s="38">
        <f t="shared" si="7"/>
        <v>0</v>
      </c>
      <c r="AW198" s="38">
        <f t="shared" si="8"/>
        <v>0</v>
      </c>
      <c r="AX198" s="38">
        <f t="shared" si="9"/>
        <v>0</v>
      </c>
      <c r="AY198" s="38">
        <f t="shared" si="10"/>
        <v>0</v>
      </c>
      <c r="AZ198" s="38">
        <f t="shared" si="11"/>
        <v>0</v>
      </c>
      <c r="BA198" s="38">
        <f t="shared" si="12"/>
        <v>0</v>
      </c>
      <c r="BB198" s="38">
        <f t="shared" si="13"/>
        <v>0</v>
      </c>
      <c r="BC198" s="38">
        <f t="shared" si="14"/>
        <v>0</v>
      </c>
      <c r="BD198" s="38">
        <f t="shared" si="15"/>
        <v>0</v>
      </c>
      <c r="BE198" s="38">
        <f t="shared" si="16"/>
        <v>0</v>
      </c>
      <c r="BF198" s="38">
        <f t="shared" si="17"/>
        <v>0</v>
      </c>
      <c r="BG198" s="38">
        <f t="shared" si="18"/>
        <v>0</v>
      </c>
      <c r="BH198" s="38">
        <f t="shared" si="19"/>
        <v>0</v>
      </c>
      <c r="BI198" s="38">
        <f t="shared" si="20"/>
        <v>0</v>
      </c>
      <c r="BJ198" s="38">
        <f t="shared" si="21"/>
        <v>0</v>
      </c>
      <c r="BK198" s="38">
        <f t="shared" si="22"/>
        <v>0</v>
      </c>
      <c r="BL198" s="38">
        <f t="shared" si="23"/>
        <v>0</v>
      </c>
      <c r="BM198" s="38">
        <f t="shared" si="24"/>
        <v>0</v>
      </c>
      <c r="BN198" s="38">
        <f t="shared" si="25"/>
        <v>0</v>
      </c>
      <c r="BO198" s="38">
        <f t="shared" si="26"/>
        <v>0</v>
      </c>
      <c r="BP198" s="38">
        <f t="shared" si="27"/>
        <v>0</v>
      </c>
      <c r="BQ198" s="38">
        <f t="shared" si="28"/>
        <v>0</v>
      </c>
      <c r="BR198" s="38">
        <f t="shared" si="29"/>
        <v>0</v>
      </c>
      <c r="BS198" s="38">
        <f t="shared" si="30"/>
        <v>0</v>
      </c>
      <c r="BT198" s="38">
        <f t="shared" si="31"/>
        <v>0</v>
      </c>
      <c r="BU198" s="38">
        <f t="shared" si="32"/>
        <v>0</v>
      </c>
      <c r="BV198" s="38">
        <f t="shared" si="33"/>
        <v>0</v>
      </c>
      <c r="BW198" s="38">
        <f t="shared" si="34"/>
        <v>0</v>
      </c>
      <c r="BX198" s="38">
        <f t="shared" si="35"/>
        <v>0</v>
      </c>
      <c r="BY198" s="38">
        <f t="shared" si="36"/>
        <v>0</v>
      </c>
      <c r="BZ198" s="38">
        <f t="shared" si="37"/>
        <v>0</v>
      </c>
      <c r="CA198" s="38">
        <f t="shared" si="38"/>
        <v>0</v>
      </c>
      <c r="CB198" s="14"/>
      <c r="CC198" s="14"/>
      <c r="CD198" s="14"/>
    </row>
    <row r="199" spans="1:82" x14ac:dyDescent="0.25">
      <c r="A199" s="37">
        <f>Accueil!C30</f>
        <v>18</v>
      </c>
      <c r="B199" s="37">
        <f>Accueil!D30</f>
        <v>0</v>
      </c>
      <c r="C199" s="37">
        <f>Accueil!E30</f>
        <v>0</v>
      </c>
      <c r="D199" s="37">
        <f>Accueil!F30</f>
        <v>0</v>
      </c>
      <c r="E199" s="37">
        <f>Accueil!G30</f>
        <v>0</v>
      </c>
      <c r="F199" s="37">
        <f>Accueil!H30</f>
        <v>0</v>
      </c>
      <c r="G199" s="37">
        <f>Accueil!I30</f>
        <v>0</v>
      </c>
      <c r="H199" s="37">
        <f>Accueil!J30</f>
        <v>0</v>
      </c>
      <c r="I199" s="37">
        <f>Accueil!K30</f>
        <v>0</v>
      </c>
      <c r="J199" s="37">
        <f>Accueil!L30</f>
        <v>0</v>
      </c>
      <c r="K199" s="37">
        <f>Accueil!M30</f>
        <v>0</v>
      </c>
      <c r="L199" s="37">
        <f>Accueil!N30</f>
        <v>0</v>
      </c>
      <c r="M199" s="37">
        <f>Accueil!O30</f>
        <v>0</v>
      </c>
      <c r="N199" s="37">
        <f>Accueil!P30</f>
        <v>0</v>
      </c>
      <c r="O199" s="37">
        <f>Accueil!Q30</f>
        <v>0</v>
      </c>
      <c r="P199" s="37">
        <f>Accueil!R30</f>
        <v>0</v>
      </c>
      <c r="Q199" s="37">
        <f>Accueil!S30</f>
        <v>0</v>
      </c>
      <c r="R199" s="37">
        <f>Accueil!T30</f>
        <v>0</v>
      </c>
      <c r="S199" s="37">
        <f>Accueil!U30</f>
        <v>0</v>
      </c>
      <c r="T199" s="37">
        <f>Accueil!V30</f>
        <v>0</v>
      </c>
      <c r="U199" s="37">
        <f>Accueil!W30</f>
        <v>0</v>
      </c>
      <c r="V199" s="37">
        <f>Accueil!X30</f>
        <v>0</v>
      </c>
      <c r="W199" s="37">
        <f>Accueil!Y30</f>
        <v>0</v>
      </c>
      <c r="X199" s="37">
        <f>Accueil!Z30</f>
        <v>0</v>
      </c>
      <c r="Y199" s="37">
        <f>Accueil!AA30</f>
        <v>0</v>
      </c>
      <c r="Z199" s="37">
        <f>Accueil!AB30</f>
        <v>0</v>
      </c>
      <c r="AA199" s="37">
        <f>Accueil!AC30</f>
        <v>0</v>
      </c>
      <c r="AB199" s="37">
        <f>Accueil!AD30</f>
        <v>0</v>
      </c>
      <c r="AC199" s="37">
        <f>Accueil!AE30</f>
        <v>0</v>
      </c>
      <c r="AD199" s="37">
        <f>Accueil!AF30</f>
        <v>0</v>
      </c>
      <c r="AE199" s="37">
        <f>Accueil!AG30</f>
        <v>0</v>
      </c>
      <c r="AF199" s="37">
        <f>Accueil!AH30</f>
        <v>0</v>
      </c>
      <c r="AG199" s="37">
        <f>Accueil!AI30</f>
        <v>0</v>
      </c>
      <c r="AH199" s="37">
        <f>Accueil!AJ30</f>
        <v>0</v>
      </c>
      <c r="AI199" s="37">
        <f>Accueil!AK30</f>
        <v>0</v>
      </c>
      <c r="AJ199" s="37">
        <f>Accueil!AL30</f>
        <v>0</v>
      </c>
      <c r="AK199" s="37">
        <f>Accueil!AM30</f>
        <v>0</v>
      </c>
      <c r="AL199" s="37">
        <f>Accueil!AN30</f>
        <v>0</v>
      </c>
      <c r="AM199" s="37">
        <f>Accueil!AO30</f>
        <v>0</v>
      </c>
      <c r="AN199" s="37">
        <f>Accueil!AP30</f>
        <v>0</v>
      </c>
      <c r="AO199" s="37" t="str">
        <f>Accueil!AQ30</f>
        <v/>
      </c>
      <c r="AP199" s="38">
        <f t="shared" si="1"/>
        <v>0</v>
      </c>
      <c r="AQ199" s="38">
        <f t="shared" si="2"/>
        <v>0</v>
      </c>
      <c r="AR199" s="38">
        <f t="shared" si="3"/>
        <v>0</v>
      </c>
      <c r="AS199" s="38">
        <f t="shared" si="4"/>
        <v>0</v>
      </c>
      <c r="AT199" s="38">
        <f t="shared" si="5"/>
        <v>0</v>
      </c>
      <c r="AU199" s="38">
        <f t="shared" si="6"/>
        <v>0</v>
      </c>
      <c r="AV199" s="38">
        <f t="shared" si="7"/>
        <v>0</v>
      </c>
      <c r="AW199" s="38">
        <f t="shared" si="8"/>
        <v>0</v>
      </c>
      <c r="AX199" s="38">
        <f t="shared" si="9"/>
        <v>0</v>
      </c>
      <c r="AY199" s="38">
        <f t="shared" si="10"/>
        <v>0</v>
      </c>
      <c r="AZ199" s="38">
        <f t="shared" si="11"/>
        <v>0</v>
      </c>
      <c r="BA199" s="38">
        <f t="shared" si="12"/>
        <v>0</v>
      </c>
      <c r="BB199" s="38">
        <f t="shared" si="13"/>
        <v>0</v>
      </c>
      <c r="BC199" s="38">
        <f t="shared" si="14"/>
        <v>0</v>
      </c>
      <c r="BD199" s="38">
        <f t="shared" si="15"/>
        <v>0</v>
      </c>
      <c r="BE199" s="38">
        <f t="shared" si="16"/>
        <v>0</v>
      </c>
      <c r="BF199" s="38">
        <f t="shared" si="17"/>
        <v>0</v>
      </c>
      <c r="BG199" s="38">
        <f t="shared" si="18"/>
        <v>0</v>
      </c>
      <c r="BH199" s="38">
        <f t="shared" si="19"/>
        <v>0</v>
      </c>
      <c r="BI199" s="38">
        <f t="shared" si="20"/>
        <v>0</v>
      </c>
      <c r="BJ199" s="38">
        <f t="shared" si="21"/>
        <v>0</v>
      </c>
      <c r="BK199" s="38">
        <f t="shared" si="22"/>
        <v>0</v>
      </c>
      <c r="BL199" s="38">
        <f t="shared" si="23"/>
        <v>0</v>
      </c>
      <c r="BM199" s="38">
        <f t="shared" si="24"/>
        <v>0</v>
      </c>
      <c r="BN199" s="38">
        <f t="shared" si="25"/>
        <v>0</v>
      </c>
      <c r="BO199" s="38">
        <f t="shared" si="26"/>
        <v>0</v>
      </c>
      <c r="BP199" s="38">
        <f t="shared" si="27"/>
        <v>0</v>
      </c>
      <c r="BQ199" s="38">
        <f t="shared" si="28"/>
        <v>0</v>
      </c>
      <c r="BR199" s="38">
        <f t="shared" si="29"/>
        <v>0</v>
      </c>
      <c r="BS199" s="38">
        <f t="shared" si="30"/>
        <v>0</v>
      </c>
      <c r="BT199" s="38">
        <f t="shared" si="31"/>
        <v>0</v>
      </c>
      <c r="BU199" s="38">
        <f t="shared" si="32"/>
        <v>0</v>
      </c>
      <c r="BV199" s="38">
        <f t="shared" si="33"/>
        <v>0</v>
      </c>
      <c r="BW199" s="38">
        <f t="shared" si="34"/>
        <v>0</v>
      </c>
      <c r="BX199" s="38">
        <f t="shared" si="35"/>
        <v>0</v>
      </c>
      <c r="BY199" s="38">
        <f t="shared" si="36"/>
        <v>0</v>
      </c>
      <c r="BZ199" s="38">
        <f t="shared" si="37"/>
        <v>0</v>
      </c>
      <c r="CA199" s="38">
        <f t="shared" si="38"/>
        <v>0</v>
      </c>
      <c r="CB199" s="14"/>
      <c r="CC199" s="14"/>
      <c r="CD199" s="14"/>
    </row>
    <row r="200" spans="1:82" x14ac:dyDescent="0.25">
      <c r="A200" s="37">
        <f>Accueil!C31</f>
        <v>19</v>
      </c>
      <c r="B200" s="37">
        <f>Accueil!D31</f>
        <v>0</v>
      </c>
      <c r="C200" s="37">
        <f>Accueil!E31</f>
        <v>0</v>
      </c>
      <c r="D200" s="37">
        <f>Accueil!F31</f>
        <v>0</v>
      </c>
      <c r="E200" s="37">
        <f>Accueil!G31</f>
        <v>0</v>
      </c>
      <c r="F200" s="37">
        <f>Accueil!H31</f>
        <v>0</v>
      </c>
      <c r="G200" s="37">
        <f>Accueil!I31</f>
        <v>0</v>
      </c>
      <c r="H200" s="37">
        <f>Accueil!J31</f>
        <v>0</v>
      </c>
      <c r="I200" s="37">
        <f>Accueil!K31</f>
        <v>0</v>
      </c>
      <c r="J200" s="37">
        <f>Accueil!L31</f>
        <v>0</v>
      </c>
      <c r="K200" s="37">
        <f>Accueil!M31</f>
        <v>0</v>
      </c>
      <c r="L200" s="37">
        <f>Accueil!N31</f>
        <v>0</v>
      </c>
      <c r="M200" s="37">
        <f>Accueil!O31</f>
        <v>0</v>
      </c>
      <c r="N200" s="37">
        <f>Accueil!P31</f>
        <v>0</v>
      </c>
      <c r="O200" s="37">
        <f>Accueil!Q31</f>
        <v>0</v>
      </c>
      <c r="P200" s="37">
        <f>Accueil!R31</f>
        <v>0</v>
      </c>
      <c r="Q200" s="37">
        <f>Accueil!S31</f>
        <v>0</v>
      </c>
      <c r="R200" s="37">
        <f>Accueil!T31</f>
        <v>0</v>
      </c>
      <c r="S200" s="37">
        <f>Accueil!U31</f>
        <v>0</v>
      </c>
      <c r="T200" s="37">
        <f>Accueil!V31</f>
        <v>0</v>
      </c>
      <c r="U200" s="37">
        <f>Accueil!W31</f>
        <v>0</v>
      </c>
      <c r="V200" s="37">
        <f>Accueil!X31</f>
        <v>0</v>
      </c>
      <c r="W200" s="37">
        <f>Accueil!Y31</f>
        <v>0</v>
      </c>
      <c r="X200" s="37">
        <f>Accueil!Z31</f>
        <v>0</v>
      </c>
      <c r="Y200" s="37">
        <f>Accueil!AA31</f>
        <v>0</v>
      </c>
      <c r="Z200" s="37">
        <f>Accueil!AB31</f>
        <v>0</v>
      </c>
      <c r="AA200" s="37">
        <f>Accueil!AC31</f>
        <v>0</v>
      </c>
      <c r="AB200" s="37">
        <f>Accueil!AD31</f>
        <v>0</v>
      </c>
      <c r="AC200" s="37">
        <f>Accueil!AE31</f>
        <v>0</v>
      </c>
      <c r="AD200" s="37">
        <f>Accueil!AF31</f>
        <v>0</v>
      </c>
      <c r="AE200" s="37">
        <f>Accueil!AG31</f>
        <v>0</v>
      </c>
      <c r="AF200" s="37">
        <f>Accueil!AH31</f>
        <v>0</v>
      </c>
      <c r="AG200" s="37">
        <f>Accueil!AI31</f>
        <v>0</v>
      </c>
      <c r="AH200" s="37">
        <f>Accueil!AJ31</f>
        <v>0</v>
      </c>
      <c r="AI200" s="37">
        <f>Accueil!AK31</f>
        <v>0</v>
      </c>
      <c r="AJ200" s="37">
        <f>Accueil!AL31</f>
        <v>0</v>
      </c>
      <c r="AK200" s="37">
        <f>Accueil!AM31</f>
        <v>0</v>
      </c>
      <c r="AL200" s="37">
        <f>Accueil!AN31</f>
        <v>0</v>
      </c>
      <c r="AM200" s="37">
        <f>Accueil!AO31</f>
        <v>0</v>
      </c>
      <c r="AN200" s="37">
        <f>Accueil!AP31</f>
        <v>0</v>
      </c>
      <c r="AO200" s="37" t="str">
        <f>Accueil!AQ31</f>
        <v/>
      </c>
      <c r="AP200" s="38">
        <f t="shared" si="1"/>
        <v>0</v>
      </c>
      <c r="AQ200" s="38">
        <f t="shared" si="2"/>
        <v>0</v>
      </c>
      <c r="AR200" s="38">
        <f t="shared" si="3"/>
        <v>0</v>
      </c>
      <c r="AS200" s="38">
        <f t="shared" si="4"/>
        <v>0</v>
      </c>
      <c r="AT200" s="38">
        <f t="shared" si="5"/>
        <v>0</v>
      </c>
      <c r="AU200" s="38">
        <f t="shared" si="6"/>
        <v>0</v>
      </c>
      <c r="AV200" s="38">
        <f t="shared" si="7"/>
        <v>0</v>
      </c>
      <c r="AW200" s="38">
        <f t="shared" si="8"/>
        <v>0</v>
      </c>
      <c r="AX200" s="38">
        <f t="shared" si="9"/>
        <v>0</v>
      </c>
      <c r="AY200" s="38">
        <f t="shared" si="10"/>
        <v>0</v>
      </c>
      <c r="AZ200" s="38">
        <f t="shared" si="11"/>
        <v>0</v>
      </c>
      <c r="BA200" s="38">
        <f t="shared" si="12"/>
        <v>0</v>
      </c>
      <c r="BB200" s="38">
        <f t="shared" si="13"/>
        <v>0</v>
      </c>
      <c r="BC200" s="38">
        <f t="shared" si="14"/>
        <v>0</v>
      </c>
      <c r="BD200" s="38">
        <f t="shared" si="15"/>
        <v>0</v>
      </c>
      <c r="BE200" s="38">
        <f t="shared" si="16"/>
        <v>0</v>
      </c>
      <c r="BF200" s="38">
        <f t="shared" si="17"/>
        <v>0</v>
      </c>
      <c r="BG200" s="38">
        <f t="shared" si="18"/>
        <v>0</v>
      </c>
      <c r="BH200" s="38">
        <f t="shared" si="19"/>
        <v>0</v>
      </c>
      <c r="BI200" s="38">
        <f t="shared" si="20"/>
        <v>0</v>
      </c>
      <c r="BJ200" s="38">
        <f t="shared" si="21"/>
        <v>0</v>
      </c>
      <c r="BK200" s="38">
        <f t="shared" si="22"/>
        <v>0</v>
      </c>
      <c r="BL200" s="38">
        <f t="shared" si="23"/>
        <v>0</v>
      </c>
      <c r="BM200" s="38">
        <f t="shared" si="24"/>
        <v>0</v>
      </c>
      <c r="BN200" s="38">
        <f t="shared" si="25"/>
        <v>0</v>
      </c>
      <c r="BO200" s="38">
        <f t="shared" si="26"/>
        <v>0</v>
      </c>
      <c r="BP200" s="38">
        <f t="shared" si="27"/>
        <v>0</v>
      </c>
      <c r="BQ200" s="38">
        <f t="shared" si="28"/>
        <v>0</v>
      </c>
      <c r="BR200" s="38">
        <f t="shared" si="29"/>
        <v>0</v>
      </c>
      <c r="BS200" s="38">
        <f t="shared" si="30"/>
        <v>0</v>
      </c>
      <c r="BT200" s="38">
        <f t="shared" si="31"/>
        <v>0</v>
      </c>
      <c r="BU200" s="38">
        <f t="shared" si="32"/>
        <v>0</v>
      </c>
      <c r="BV200" s="38">
        <f t="shared" si="33"/>
        <v>0</v>
      </c>
      <c r="BW200" s="38">
        <f t="shared" si="34"/>
        <v>0</v>
      </c>
      <c r="BX200" s="38">
        <f t="shared" si="35"/>
        <v>0</v>
      </c>
      <c r="BY200" s="38">
        <f t="shared" si="36"/>
        <v>0</v>
      </c>
      <c r="BZ200" s="38">
        <f t="shared" si="37"/>
        <v>0</v>
      </c>
      <c r="CA200" s="38">
        <f t="shared" si="38"/>
        <v>0</v>
      </c>
      <c r="CB200" s="14"/>
      <c r="CC200" s="14"/>
      <c r="CD200" s="14"/>
    </row>
    <row r="201" spans="1:82" x14ac:dyDescent="0.25">
      <c r="A201" s="37">
        <f>Accueil!C32</f>
        <v>20</v>
      </c>
      <c r="B201" s="37">
        <f>Accueil!D32</f>
        <v>0</v>
      </c>
      <c r="C201" s="37">
        <f>Accueil!E32</f>
        <v>0</v>
      </c>
      <c r="D201" s="37">
        <f>Accueil!F32</f>
        <v>0</v>
      </c>
      <c r="E201" s="37">
        <f>Accueil!G32</f>
        <v>0</v>
      </c>
      <c r="F201" s="37">
        <f>Accueil!H32</f>
        <v>0</v>
      </c>
      <c r="G201" s="37">
        <f>Accueil!I32</f>
        <v>0</v>
      </c>
      <c r="H201" s="37">
        <f>Accueil!J32</f>
        <v>0</v>
      </c>
      <c r="I201" s="37">
        <f>Accueil!K32</f>
        <v>0</v>
      </c>
      <c r="J201" s="37">
        <f>Accueil!L32</f>
        <v>0</v>
      </c>
      <c r="K201" s="37">
        <f>Accueil!M32</f>
        <v>0</v>
      </c>
      <c r="L201" s="37">
        <f>Accueil!N32</f>
        <v>0</v>
      </c>
      <c r="M201" s="37">
        <f>Accueil!O32</f>
        <v>0</v>
      </c>
      <c r="N201" s="37">
        <f>Accueil!P32</f>
        <v>0</v>
      </c>
      <c r="O201" s="37">
        <f>Accueil!Q32</f>
        <v>0</v>
      </c>
      <c r="P201" s="37">
        <f>Accueil!R32</f>
        <v>0</v>
      </c>
      <c r="Q201" s="37">
        <f>Accueil!S32</f>
        <v>0</v>
      </c>
      <c r="R201" s="37">
        <f>Accueil!T32</f>
        <v>0</v>
      </c>
      <c r="S201" s="37">
        <f>Accueil!U32</f>
        <v>0</v>
      </c>
      <c r="T201" s="37">
        <f>Accueil!V32</f>
        <v>0</v>
      </c>
      <c r="U201" s="37">
        <f>Accueil!W32</f>
        <v>0</v>
      </c>
      <c r="V201" s="37">
        <f>Accueil!X32</f>
        <v>0</v>
      </c>
      <c r="W201" s="37">
        <f>Accueil!Y32</f>
        <v>0</v>
      </c>
      <c r="X201" s="37">
        <f>Accueil!Z32</f>
        <v>0</v>
      </c>
      <c r="Y201" s="37">
        <f>Accueil!AA32</f>
        <v>0</v>
      </c>
      <c r="Z201" s="37">
        <f>Accueil!AB32</f>
        <v>0</v>
      </c>
      <c r="AA201" s="37">
        <f>Accueil!AC32</f>
        <v>0</v>
      </c>
      <c r="AB201" s="37">
        <f>Accueil!AD32</f>
        <v>0</v>
      </c>
      <c r="AC201" s="37">
        <f>Accueil!AE32</f>
        <v>0</v>
      </c>
      <c r="AD201" s="37">
        <f>Accueil!AF32</f>
        <v>0</v>
      </c>
      <c r="AE201" s="37">
        <f>Accueil!AG32</f>
        <v>0</v>
      </c>
      <c r="AF201" s="37">
        <f>Accueil!AH32</f>
        <v>0</v>
      </c>
      <c r="AG201" s="37">
        <f>Accueil!AI32</f>
        <v>0</v>
      </c>
      <c r="AH201" s="37">
        <f>Accueil!AJ32</f>
        <v>0</v>
      </c>
      <c r="AI201" s="37">
        <f>Accueil!AK32</f>
        <v>0</v>
      </c>
      <c r="AJ201" s="37">
        <f>Accueil!AL32</f>
        <v>0</v>
      </c>
      <c r="AK201" s="37">
        <f>Accueil!AM32</f>
        <v>0</v>
      </c>
      <c r="AL201" s="37">
        <f>Accueil!AN32</f>
        <v>0</v>
      </c>
      <c r="AM201" s="37">
        <f>Accueil!AO32</f>
        <v>0</v>
      </c>
      <c r="AN201" s="37">
        <f>Accueil!AP32</f>
        <v>0</v>
      </c>
      <c r="AO201" s="37" t="str">
        <f>Accueil!AQ32</f>
        <v/>
      </c>
      <c r="AP201" s="38">
        <f t="shared" si="1"/>
        <v>0</v>
      </c>
      <c r="AQ201" s="38">
        <f t="shared" si="2"/>
        <v>0</v>
      </c>
      <c r="AR201" s="38">
        <f t="shared" si="3"/>
        <v>0</v>
      </c>
      <c r="AS201" s="38">
        <f t="shared" si="4"/>
        <v>0</v>
      </c>
      <c r="AT201" s="38">
        <f t="shared" si="5"/>
        <v>0</v>
      </c>
      <c r="AU201" s="38">
        <f t="shared" si="6"/>
        <v>0</v>
      </c>
      <c r="AV201" s="38">
        <f t="shared" si="7"/>
        <v>0</v>
      </c>
      <c r="AW201" s="38">
        <f t="shared" si="8"/>
        <v>0</v>
      </c>
      <c r="AX201" s="38">
        <f t="shared" si="9"/>
        <v>0</v>
      </c>
      <c r="AY201" s="38">
        <f t="shared" si="10"/>
        <v>0</v>
      </c>
      <c r="AZ201" s="38">
        <f t="shared" si="11"/>
        <v>0</v>
      </c>
      <c r="BA201" s="38">
        <f t="shared" si="12"/>
        <v>0</v>
      </c>
      <c r="BB201" s="38">
        <f t="shared" si="13"/>
        <v>0</v>
      </c>
      <c r="BC201" s="38">
        <f t="shared" si="14"/>
        <v>0</v>
      </c>
      <c r="BD201" s="38">
        <f t="shared" si="15"/>
        <v>0</v>
      </c>
      <c r="BE201" s="38">
        <f t="shared" si="16"/>
        <v>0</v>
      </c>
      <c r="BF201" s="38">
        <f t="shared" si="17"/>
        <v>0</v>
      </c>
      <c r="BG201" s="38">
        <f t="shared" si="18"/>
        <v>0</v>
      </c>
      <c r="BH201" s="38">
        <f t="shared" si="19"/>
        <v>0</v>
      </c>
      <c r="BI201" s="38">
        <f t="shared" si="20"/>
        <v>0</v>
      </c>
      <c r="BJ201" s="38">
        <f t="shared" si="21"/>
        <v>0</v>
      </c>
      <c r="BK201" s="38">
        <f t="shared" si="22"/>
        <v>0</v>
      </c>
      <c r="BL201" s="38">
        <f t="shared" si="23"/>
        <v>0</v>
      </c>
      <c r="BM201" s="38">
        <f t="shared" si="24"/>
        <v>0</v>
      </c>
      <c r="BN201" s="38">
        <f t="shared" si="25"/>
        <v>0</v>
      </c>
      <c r="BO201" s="38">
        <f t="shared" si="26"/>
        <v>0</v>
      </c>
      <c r="BP201" s="38">
        <f t="shared" si="27"/>
        <v>0</v>
      </c>
      <c r="BQ201" s="38">
        <f t="shared" si="28"/>
        <v>0</v>
      </c>
      <c r="BR201" s="38">
        <f t="shared" si="29"/>
        <v>0</v>
      </c>
      <c r="BS201" s="38">
        <f t="shared" si="30"/>
        <v>0</v>
      </c>
      <c r="BT201" s="38">
        <f t="shared" si="31"/>
        <v>0</v>
      </c>
      <c r="BU201" s="38">
        <f t="shared" si="32"/>
        <v>0</v>
      </c>
      <c r="BV201" s="38">
        <f t="shared" si="33"/>
        <v>0</v>
      </c>
      <c r="BW201" s="38">
        <f t="shared" si="34"/>
        <v>0</v>
      </c>
      <c r="BX201" s="38">
        <f t="shared" si="35"/>
        <v>0</v>
      </c>
      <c r="BY201" s="38">
        <f t="shared" si="36"/>
        <v>0</v>
      </c>
      <c r="BZ201" s="38">
        <f t="shared" si="37"/>
        <v>0</v>
      </c>
      <c r="CA201" s="38">
        <f t="shared" si="38"/>
        <v>0</v>
      </c>
      <c r="CB201" s="14"/>
      <c r="CC201" s="14"/>
      <c r="CD201" s="14"/>
    </row>
    <row r="202" spans="1:82" ht="15.75" thickBot="1" x14ac:dyDescent="0.3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</row>
    <row r="203" spans="1:82" ht="15.75" thickBot="1" x14ac:dyDescent="0.3">
      <c r="A203" s="36"/>
      <c r="T203" s="58" t="s">
        <v>61</v>
      </c>
      <c r="U203" s="59"/>
      <c r="V203" s="60"/>
      <c r="W203" s="47"/>
    </row>
    <row r="205" spans="1:82" x14ac:dyDescent="0.25">
      <c r="A205" s="37" t="str">
        <f>Accueil!C13</f>
        <v>James</v>
      </c>
      <c r="B205" s="37"/>
      <c r="C205" s="37">
        <f>IF(C182="",NA(),SUM(C182)/COUNTIF(C182,"&gt;0"))</f>
        <v>6</v>
      </c>
      <c r="D205" s="37">
        <f>IF(D182="",NA(),SUM(C182:D182)/COUNTIF(C182:D182,"&gt;0"))</f>
        <v>6.5</v>
      </c>
      <c r="E205" s="37">
        <f>IF(E182="",NA(),SUM(C182:E182)/COUNTIF(C182:E182,"&gt;0"))</f>
        <v>6.333333333333333</v>
      </c>
      <c r="F205" s="37">
        <f>IF(F182="",NA(),SUM(C182:F182)/COUNTIF(C182:F182,"&gt;0"))</f>
        <v>6.25</v>
      </c>
      <c r="G205" s="37">
        <f>IF(G182="",NA(),SUM(C182:G182)/COUNTIF(C182:G182,"&gt;0"))</f>
        <v>6.4</v>
      </c>
      <c r="H205" s="37">
        <f>IF(H182="",NA(),SUM(C182:H182)/COUNTIF(C182:H182,"&gt;0"))</f>
        <v>6.333333333333333</v>
      </c>
      <c r="I205" s="37">
        <f>IF(I182="",NA(),SUM(C182:I182)/COUNTIF(C182:I182,"&gt;0"))</f>
        <v>6.1428571428571432</v>
      </c>
      <c r="J205" s="37">
        <f>IF(J182="",NA(),SUM(C182:J182)/COUNTIF(C182:J182,"&gt;0"))</f>
        <v>5.75</v>
      </c>
      <c r="K205" s="37">
        <f>IF(K182="",NA(),SUM(C182:K182)/COUNTIF(C182:K182,"&gt;0"))</f>
        <v>5.7777777777777777</v>
      </c>
      <c r="L205" s="37">
        <f>IF(L182="",NA(),SUM(C182:L182)/COUNTIF(C182:L182,"&gt;0"))</f>
        <v>5.6</v>
      </c>
      <c r="M205" s="37">
        <f>IF(M182="",NA(),SUM(C182:M182)/COUNTIF(C182:M182,"&gt;0"))</f>
        <v>5.5454545454545459</v>
      </c>
      <c r="N205" s="37">
        <f>IF(N182="",NA(),SUM(C182:N182)/COUNTIF(C182:N182,"&gt;0"))</f>
        <v>5.583333333333333</v>
      </c>
      <c r="O205" s="37">
        <f>IF(O182="",NA(),SUM(C182:O182)/COUNTIF(C182:O182,"&gt;0"))</f>
        <v>5.384615384615385</v>
      </c>
      <c r="P205" s="37">
        <f>IF(P182="",NA(),SUM(C182:P182)/COUNTIF(C182:P182,"&gt;0"))</f>
        <v>5.3571428571428568</v>
      </c>
      <c r="Q205" s="37">
        <f>IF(Q182="",NA(),SUM(C182:Q182)/COUNTIF(C182:Q182,"&gt;0"))</f>
        <v>5.4666666666666668</v>
      </c>
      <c r="R205" s="37">
        <f>IF(R182="",NA(),SUM(C182:R182)/COUNTIF(C182:R182,"&gt;0"))</f>
        <v>5.5625</v>
      </c>
      <c r="S205" s="37">
        <f>IF(S182="",NA(),SUM(C182:S182)/COUNTIF(C182:S182,"&gt;0"))</f>
        <v>5.4705882352941178</v>
      </c>
      <c r="T205" s="37">
        <f>IF(T182="",NA(),SUM(C182:T182)/COUNTIF(C182:T182,"&gt;0"))</f>
        <v>5.666666666666667</v>
      </c>
      <c r="U205" s="37">
        <f>IF(U182="",NA(),SUM(C182:U182)/COUNTIF(C182:U182,"&gt;0"))</f>
        <v>5.7894736842105265</v>
      </c>
      <c r="V205" s="37">
        <f>IF(V182="",NA(),SUM(C182:V182)/COUNTIF(C182:V182,"&gt;0"))</f>
        <v>5.7</v>
      </c>
      <c r="W205" s="37">
        <f>IF(W182="",NA(),SUM(C182:W182)/COUNTIF(C182:W182,"&gt;0"))</f>
        <v>5.6190476190476186</v>
      </c>
      <c r="X205" s="37">
        <f>IF(X182="",NA(),SUM(C182:X182)/COUNTIF(C182:X182,"&gt;0"))</f>
        <v>5.5909090909090908</v>
      </c>
      <c r="Y205" s="37">
        <f>IF(Y182="",NA(),SUM(C182:Y182)/COUNTIF(C182:Y182,"&gt;0"))</f>
        <v>5.5217391304347823</v>
      </c>
      <c r="Z205" s="37">
        <f>IF(Z182="",NA(),SUM(C182:Z182)/COUNTIF(C182:Z182,"&gt;0"))</f>
        <v>5.375</v>
      </c>
      <c r="AA205" s="37">
        <f>IF(AA182="",NA(),SUM(C182:AA182)/COUNTIF(C182:AA182,"&gt;0"))</f>
        <v>5.32</v>
      </c>
      <c r="AB205" s="37">
        <f>IF(AB182="",NA(),SUM(C182:AB182)/COUNTIF(C182:AB182,"&gt;0"))</f>
        <v>5.3461538461538458</v>
      </c>
      <c r="AC205" s="37">
        <f>IF(AC182="",NA(),SUM(C182:AC182)/COUNTIF(C182:AC182,"&gt;0"))</f>
        <v>5.333333333333333</v>
      </c>
      <c r="AD205" s="37">
        <f>IF(AD182="",NA(),SUM(C182:AD182)/COUNTIF(C182:AD182,"&gt;0"))</f>
        <v>5.3928571428571432</v>
      </c>
      <c r="AE205" s="37">
        <f>IF(AE182="",NA(),SUM(C182:AE182)/COUNTIF(C182:AE182,"&gt;0"))</f>
        <v>5.4827586206896548</v>
      </c>
      <c r="AF205" s="37">
        <f>IF(AF182="",NA(),SUM(C182:AF182)/COUNTIF(C182:AF182,"&gt;0"))</f>
        <v>5.4666666666666668</v>
      </c>
      <c r="AG205" s="37">
        <f>IF(AG182="",NA(),SUM(C182:AG182)/COUNTIF(C182:AG182,"&gt;0"))</f>
        <v>5.387096774193548</v>
      </c>
      <c r="AH205" s="37">
        <f>IF(AH182="",NA(),SUM(C182:AH182)/COUNTIF(C182:AH182,"&gt;0"))</f>
        <v>5.34375</v>
      </c>
      <c r="AI205" s="37">
        <f>IF(AI182="",NA(),SUM(C182:AI182)/COUNTIF(C182:AI182,"&gt;0"))</f>
        <v>5.333333333333333</v>
      </c>
      <c r="AJ205" s="37">
        <f>IF(AJ182="",NA(),SUM(C182:AJ182)/COUNTIF(C182:AJ182,"&gt;0"))</f>
        <v>5.3529411764705879</v>
      </c>
      <c r="AK205" s="37">
        <f>IF(AK182="",NA(),SUM(C182:AK182)/COUNTIF(C182:AK182,"&gt;0"))</f>
        <v>5.3142857142857141</v>
      </c>
      <c r="AL205" s="37">
        <f>IF(AL182="",NA(),SUM(C182:AL182)/COUNTIF(C182:AL182,"&gt;0"))</f>
        <v>5.25</v>
      </c>
      <c r="AM205" s="37">
        <f>IF(AM182="",NA(),SUM(C182:AM182)/COUNTIF(C182:AM182,"&gt;0"))</f>
        <v>5.2162162162162158</v>
      </c>
      <c r="AN205" s="48">
        <f>IF(AN182="",NA(),SUM(C182:AN182)/COUNTIF(C182:AN182,"&gt;0"))</f>
        <v>5.2368421052631575</v>
      </c>
      <c r="AO205" s="49"/>
    </row>
    <row r="206" spans="1:82" x14ac:dyDescent="0.25">
      <c r="A206" s="37" t="str">
        <f>Accueil!C14</f>
        <v>Manu</v>
      </c>
      <c r="B206" s="37"/>
      <c r="C206" s="37">
        <f t="shared" ref="C206:C223" si="39">IF(C183="",NA(),SUM(C183)/COUNTIF(C183,"&gt;0"))</f>
        <v>6</v>
      </c>
      <c r="D206" s="37">
        <f t="shared" ref="D206:D224" si="40">IF(D183="",NA(),SUM(C183:D183)/COUNTIF(C183:D183,"&gt;0"))</f>
        <v>5.5</v>
      </c>
      <c r="E206" s="37">
        <f t="shared" ref="E206:E224" si="41">IF(E183="",NA(),SUM(C183:E183)/COUNTIF(C183:E183,"&gt;0"))</f>
        <v>5.333333333333333</v>
      </c>
      <c r="F206" s="37">
        <f t="shared" ref="F206:F224" si="42">IF(F183="",NA(),SUM(C183:F183)/COUNTIF(C183:F183,"&gt;0"))</f>
        <v>5.5</v>
      </c>
      <c r="G206" s="37">
        <f t="shared" ref="G206:G224" si="43">IF(G183="",NA(),SUM(C183:G183)/COUNTIF(C183:G183,"&gt;0"))</f>
        <v>5.4</v>
      </c>
      <c r="H206" s="37">
        <f t="shared" ref="H206:H224" si="44">IF(H183="",NA(),SUM(C183:H183)/COUNTIF(C183:H183,"&gt;0"))</f>
        <v>5.5</v>
      </c>
      <c r="I206" s="37">
        <f t="shared" ref="I206:I224" si="45">IF(I183="",NA(),SUM(C183:I183)/COUNTIF(C183:I183,"&gt;0"))</f>
        <v>5.4285714285714288</v>
      </c>
      <c r="J206" s="37">
        <f t="shared" ref="J206:J224" si="46">IF(J183="",NA(),SUM(C183:J183)/COUNTIF(C183:J183,"&gt;0"))</f>
        <v>4.875</v>
      </c>
      <c r="K206" s="37">
        <f t="shared" ref="K206:K224" si="47">IF(K183="",NA(),SUM(C183:K183)/COUNTIF(C183:K183,"&gt;0"))</f>
        <v>4.7777777777777777</v>
      </c>
      <c r="L206" s="37">
        <f t="shared" ref="L206:L224" si="48">IF(L183="",NA(),SUM(C183:L183)/COUNTIF(C183:L183,"&gt;0"))</f>
        <v>4.5999999999999996</v>
      </c>
      <c r="M206" s="37">
        <f t="shared" ref="M206:M224" si="49">IF(M183="",NA(),SUM(C183:M183)/COUNTIF(C183:M183,"&gt;0"))</f>
        <v>4.7272727272727275</v>
      </c>
      <c r="N206" s="37">
        <f t="shared" ref="N206:N224" si="50">IF(N183="",NA(),SUM(C183:N183)/COUNTIF(C183:N183,"&gt;0"))</f>
        <v>4.916666666666667</v>
      </c>
      <c r="O206" s="37">
        <f t="shared" ref="O206:O224" si="51">IF(O183="",NA(),SUM(C183:O183)/COUNTIF(C183:O183,"&gt;0"))</f>
        <v>4.9230769230769234</v>
      </c>
      <c r="P206" s="37">
        <f t="shared" ref="P206:P224" si="52">IF(P183="",NA(),SUM(C183:P183)/COUNTIF(C183:P183,"&gt;0"))</f>
        <v>5.0714285714285712</v>
      </c>
      <c r="Q206" s="37">
        <f t="shared" ref="Q206:Q224" si="53">IF(Q183="",NA(),SUM(C183:Q183)/COUNTIF(C183:Q183,"&gt;0"))</f>
        <v>5.0666666666666664</v>
      </c>
      <c r="R206" s="37">
        <f t="shared" ref="R206:R224" si="54">IF(R183="",NA(),SUM(C183:R183)/COUNTIF(C183:R183,"&gt;0"))</f>
        <v>5.125</v>
      </c>
      <c r="S206" s="37">
        <f t="shared" ref="S206:S224" si="55">IF(S183="",NA(),SUM(C183:S183)/COUNTIF(C183:S183,"&gt;0"))</f>
        <v>5.0588235294117645</v>
      </c>
      <c r="T206" s="37">
        <f t="shared" ref="T206:T224" si="56">IF(T183="",NA(),SUM(C183:T183)/COUNTIF(C183:T183,"&gt;0"))</f>
        <v>5</v>
      </c>
      <c r="U206" s="37">
        <f t="shared" ref="U206:U224" si="57">IF(U183="",NA(),SUM(C183:U183)/COUNTIF(C183:U183,"&gt;0"))</f>
        <v>5</v>
      </c>
      <c r="V206" s="37">
        <f t="shared" ref="V206:V224" si="58">IF(V183="",NA(),SUM(C183:V183)/COUNTIF(C183:V183,"&gt;0"))</f>
        <v>5.05</v>
      </c>
      <c r="W206" s="37">
        <f t="shared" ref="W206:W224" si="59">IF(W183="",NA(),SUM(C183:W183)/COUNTIF(C183:W183,"&gt;0"))</f>
        <v>5</v>
      </c>
      <c r="X206" s="37">
        <f t="shared" ref="X206:X224" si="60">IF(X183="",NA(),SUM(C183:X183)/COUNTIF(C183:X183,"&gt;0"))</f>
        <v>4.9545454545454541</v>
      </c>
      <c r="Y206" s="37">
        <f t="shared" ref="Y206:Y224" si="61">IF(Y183="",NA(),SUM(C183:Y183)/COUNTIF(C183:Y183,"&gt;0"))</f>
        <v>4.8695652173913047</v>
      </c>
      <c r="Z206" s="37">
        <f t="shared" ref="Z206:Z224" si="62">IF(Z183="",NA(),SUM(C183:Z183)/COUNTIF(C183:Z183,"&gt;0"))</f>
        <v>4.875</v>
      </c>
      <c r="AA206" s="37">
        <f t="shared" ref="AA206:AA224" si="63">IF(AA183="",NA(),SUM(C183:AA183)/COUNTIF(C183:AA183,"&gt;0"))</f>
        <v>4.84</v>
      </c>
      <c r="AB206" s="37">
        <f t="shared" ref="AB206:AB224" si="64">IF(AB183="",NA(),SUM(C183:AB183)/COUNTIF(C183:AB183,"&gt;0"))</f>
        <v>4.8076923076923075</v>
      </c>
      <c r="AC206" s="37">
        <f t="shared" ref="AC206:AC224" si="65">IF(AC183="",NA(),SUM(C183:AC183)/COUNTIF(C183:AC183,"&gt;0"))</f>
        <v>4.7777777777777777</v>
      </c>
      <c r="AD206" s="37">
        <f t="shared" ref="AD206:AD224" si="66">IF(AD183="",NA(),SUM(C183:AD183)/COUNTIF(C183:AD183,"&gt;0"))</f>
        <v>4.8214285714285712</v>
      </c>
      <c r="AE206" s="37">
        <f t="shared" ref="AE206:AE224" si="67">IF(AE183="",NA(),SUM(C183:AE183)/COUNTIF(C183:AE183,"&gt;0"))</f>
        <v>4.8620689655172411</v>
      </c>
      <c r="AF206" s="37">
        <f t="shared" ref="AF206:AF224" si="68">IF(AF183="",NA(),SUM(C183:AF183)/COUNTIF(C183:AF183,"&gt;0"))</f>
        <v>4.8666666666666663</v>
      </c>
      <c r="AG206" s="37">
        <f t="shared" ref="AG206:AG224" si="69">IF(AG183="",NA(),SUM(C183:AG183)/COUNTIF(C183:AG183,"&gt;0"))</f>
        <v>4.870967741935484</v>
      </c>
      <c r="AH206" s="37">
        <f t="shared" ref="AH206:AH224" si="70">IF(AH183="",NA(),SUM(C183:AH183)/COUNTIF(C183:AH183,"&gt;0"))</f>
        <v>4.84375</v>
      </c>
      <c r="AI206" s="37">
        <f t="shared" ref="AI206:AI224" si="71">IF(AI183="",NA(),SUM(C183:AI183)/COUNTIF(C183:AI183,"&gt;0"))</f>
        <v>4.8787878787878789</v>
      </c>
      <c r="AJ206" s="37">
        <f t="shared" ref="AJ206:AJ224" si="72">IF(AJ183="",NA(),SUM(C183:AJ183)/COUNTIF(C183:AJ183,"&gt;0"))</f>
        <v>4.9117647058823533</v>
      </c>
      <c r="AK206" s="37">
        <f t="shared" ref="AK206:AK224" si="73">IF(AK183="",NA(),SUM(C183:AK183)/COUNTIF(C183:AK183,"&gt;0"))</f>
        <v>4.8857142857142861</v>
      </c>
      <c r="AL206" s="37">
        <f t="shared" ref="AL206:AL224" si="74">IF(AL183="",NA(),SUM(C183:AL183)/COUNTIF(C183:AL183,"&gt;0"))</f>
        <v>4.833333333333333</v>
      </c>
      <c r="AM206" s="37">
        <f t="shared" ref="AM206:AM224" si="75">IF(AM183="",NA(),SUM(C183:AM183)/COUNTIF(C183:AM183,"&gt;0"))</f>
        <v>4.8648648648648649</v>
      </c>
      <c r="AN206" s="48">
        <f t="shared" ref="AN206:AN224" si="76">IF(AN183="",NA(),SUM(C183:AN183)/COUNTIF(C183:AN183,"&gt;0"))</f>
        <v>4.9473684210526319</v>
      </c>
      <c r="AO206" s="49"/>
    </row>
    <row r="207" spans="1:82" x14ac:dyDescent="0.25">
      <c r="A207" s="37" t="str">
        <f>Accueil!C15</f>
        <v>Remi</v>
      </c>
      <c r="B207" s="37"/>
      <c r="C207" s="37">
        <f t="shared" si="39"/>
        <v>6</v>
      </c>
      <c r="D207" s="37">
        <f t="shared" si="40"/>
        <v>5</v>
      </c>
      <c r="E207" s="37">
        <f t="shared" si="41"/>
        <v>4.666666666666667</v>
      </c>
      <c r="F207" s="37">
        <f t="shared" si="42"/>
        <v>5</v>
      </c>
      <c r="G207" s="37">
        <f t="shared" si="43"/>
        <v>4.8</v>
      </c>
      <c r="H207" s="37">
        <f t="shared" si="44"/>
        <v>4.833333333333333</v>
      </c>
      <c r="I207" s="37">
        <f t="shared" si="45"/>
        <v>4.7142857142857144</v>
      </c>
      <c r="J207" s="37">
        <f t="shared" si="46"/>
        <v>4.375</v>
      </c>
      <c r="K207" s="37">
        <f t="shared" si="47"/>
        <v>4.333333333333333</v>
      </c>
      <c r="L207" s="37">
        <f t="shared" si="48"/>
        <v>4.0999999999999996</v>
      </c>
      <c r="M207" s="37">
        <f t="shared" si="49"/>
        <v>4.3636363636363633</v>
      </c>
      <c r="N207" s="37">
        <f t="shared" si="50"/>
        <v>4.333333333333333</v>
      </c>
      <c r="O207" s="37">
        <f t="shared" si="51"/>
        <v>4.384615384615385</v>
      </c>
      <c r="P207" s="37">
        <f t="shared" si="52"/>
        <v>4.5714285714285712</v>
      </c>
      <c r="Q207" s="37">
        <f t="shared" si="53"/>
        <v>4.666666666666667</v>
      </c>
      <c r="R207" s="37">
        <f t="shared" si="54"/>
        <v>4.625</v>
      </c>
      <c r="S207" s="37">
        <f t="shared" si="55"/>
        <v>4.6470588235294121</v>
      </c>
      <c r="T207" s="37">
        <f t="shared" si="56"/>
        <v>4.7222222222222223</v>
      </c>
      <c r="U207" s="37">
        <f t="shared" si="57"/>
        <v>4.7894736842105265</v>
      </c>
      <c r="V207" s="37">
        <f t="shared" si="58"/>
        <v>4.7</v>
      </c>
      <c r="W207" s="37">
        <f t="shared" si="59"/>
        <v>4.7619047619047619</v>
      </c>
      <c r="X207" s="37">
        <f t="shared" si="60"/>
        <v>4.6818181818181817</v>
      </c>
      <c r="Y207" s="37">
        <f t="shared" si="61"/>
        <v>4.6956521739130439</v>
      </c>
      <c r="Z207" s="37">
        <f t="shared" si="62"/>
        <v>4.75</v>
      </c>
      <c r="AA207" s="37">
        <f t="shared" si="63"/>
        <v>4.76</v>
      </c>
      <c r="AB207" s="37">
        <f t="shared" si="64"/>
        <v>4.7692307692307692</v>
      </c>
      <c r="AC207" s="37">
        <f t="shared" si="65"/>
        <v>4.7777777777777777</v>
      </c>
      <c r="AD207" s="37">
        <f t="shared" si="66"/>
        <v>4.7857142857142856</v>
      </c>
      <c r="AE207" s="37">
        <f t="shared" si="67"/>
        <v>4.8275862068965516</v>
      </c>
      <c r="AF207" s="37">
        <f t="shared" si="68"/>
        <v>4.8666666666666663</v>
      </c>
      <c r="AG207" s="37">
        <f t="shared" si="69"/>
        <v>4.903225806451613</v>
      </c>
      <c r="AH207" s="37">
        <f t="shared" si="70"/>
        <v>4.875</v>
      </c>
      <c r="AI207" s="37">
        <f t="shared" si="71"/>
        <v>4.8787878787878789</v>
      </c>
      <c r="AJ207" s="37">
        <f t="shared" si="72"/>
        <v>4.9411764705882355</v>
      </c>
      <c r="AK207" s="37">
        <f t="shared" si="73"/>
        <v>4.9428571428571431</v>
      </c>
      <c r="AL207" s="37">
        <f t="shared" si="74"/>
        <v>4.8888888888888893</v>
      </c>
      <c r="AM207" s="37">
        <f t="shared" si="75"/>
        <v>4.8648648648648649</v>
      </c>
      <c r="AN207" s="48">
        <f t="shared" si="76"/>
        <v>4.8947368421052628</v>
      </c>
      <c r="AO207" s="49"/>
    </row>
    <row r="208" spans="1:82" x14ac:dyDescent="0.25">
      <c r="A208" s="37" t="str">
        <f>Accueil!C16</f>
        <v>Régis</v>
      </c>
      <c r="B208" s="37"/>
      <c r="C208" s="37">
        <f t="shared" si="39"/>
        <v>5</v>
      </c>
      <c r="D208" s="37">
        <f t="shared" si="40"/>
        <v>5</v>
      </c>
      <c r="E208" s="37">
        <f t="shared" si="41"/>
        <v>4.666666666666667</v>
      </c>
      <c r="F208" s="37">
        <f t="shared" si="42"/>
        <v>5</v>
      </c>
      <c r="G208" s="37">
        <f t="shared" si="43"/>
        <v>4.8</v>
      </c>
      <c r="H208" s="37">
        <f t="shared" si="44"/>
        <v>5</v>
      </c>
      <c r="I208" s="37">
        <f t="shared" si="45"/>
        <v>5.1428571428571432</v>
      </c>
      <c r="J208" s="37">
        <f t="shared" si="46"/>
        <v>5</v>
      </c>
      <c r="K208" s="37">
        <f t="shared" si="47"/>
        <v>4.8888888888888893</v>
      </c>
      <c r="L208" s="37">
        <f t="shared" si="48"/>
        <v>4.7</v>
      </c>
      <c r="M208" s="37">
        <f t="shared" si="49"/>
        <v>4.8181818181818183</v>
      </c>
      <c r="N208" s="37">
        <f t="shared" si="50"/>
        <v>4.916666666666667</v>
      </c>
      <c r="O208" s="37">
        <f t="shared" si="51"/>
        <v>4.8461538461538458</v>
      </c>
      <c r="P208" s="37">
        <f t="shared" si="52"/>
        <v>4.8571428571428568</v>
      </c>
      <c r="Q208" s="37">
        <f t="shared" si="53"/>
        <v>4.8666666666666663</v>
      </c>
      <c r="R208" s="37">
        <f t="shared" si="54"/>
        <v>4.75</v>
      </c>
      <c r="S208" s="37">
        <f t="shared" si="55"/>
        <v>4.7647058823529411</v>
      </c>
      <c r="T208" s="37">
        <f t="shared" si="56"/>
        <v>4.9444444444444446</v>
      </c>
      <c r="U208" s="37">
        <f t="shared" si="57"/>
        <v>4.9473684210526319</v>
      </c>
      <c r="V208" s="37">
        <f t="shared" si="58"/>
        <v>4.8499999999999996</v>
      </c>
      <c r="W208" s="37">
        <f t="shared" si="59"/>
        <v>4.8095238095238093</v>
      </c>
      <c r="X208" s="37">
        <f t="shared" si="60"/>
        <v>4.8181818181818183</v>
      </c>
      <c r="Y208" s="37">
        <f t="shared" si="61"/>
        <v>4.8260869565217392</v>
      </c>
      <c r="Z208" s="37">
        <f t="shared" si="62"/>
        <v>4.791666666666667</v>
      </c>
      <c r="AA208" s="37">
        <f t="shared" si="63"/>
        <v>4.76</v>
      </c>
      <c r="AB208" s="37">
        <f t="shared" si="64"/>
        <v>4.6538461538461542</v>
      </c>
      <c r="AC208" s="37">
        <f t="shared" si="65"/>
        <v>4.6296296296296298</v>
      </c>
      <c r="AD208" s="37">
        <f t="shared" si="66"/>
        <v>4.6785714285714288</v>
      </c>
      <c r="AE208" s="37">
        <f t="shared" si="67"/>
        <v>4.7586206896551726</v>
      </c>
      <c r="AF208" s="37">
        <f t="shared" si="68"/>
        <v>4.666666666666667</v>
      </c>
      <c r="AG208" s="37">
        <f t="shared" si="69"/>
        <v>4.709677419354839</v>
      </c>
      <c r="AH208" s="37">
        <f t="shared" si="70"/>
        <v>4.78125</v>
      </c>
      <c r="AI208" s="37">
        <f t="shared" si="71"/>
        <v>4.7575757575757578</v>
      </c>
      <c r="AJ208" s="37">
        <f t="shared" si="72"/>
        <v>4.7941176470588234</v>
      </c>
      <c r="AK208" s="37">
        <f t="shared" si="73"/>
        <v>4.7714285714285714</v>
      </c>
      <c r="AL208" s="37">
        <f t="shared" si="74"/>
        <v>4.7777777777777777</v>
      </c>
      <c r="AM208" s="37">
        <f t="shared" si="75"/>
        <v>4.756756756756757</v>
      </c>
      <c r="AN208" s="48">
        <f t="shared" si="76"/>
        <v>4.8157894736842106</v>
      </c>
      <c r="AO208" s="49"/>
    </row>
    <row r="209" spans="1:41" x14ac:dyDescent="0.25">
      <c r="A209" s="37" t="str">
        <f>Accueil!C17</f>
        <v>Alia</v>
      </c>
      <c r="B209" s="37"/>
      <c r="C209" s="37">
        <f t="shared" si="39"/>
        <v>5</v>
      </c>
      <c r="D209" s="37">
        <f t="shared" si="40"/>
        <v>7</v>
      </c>
      <c r="E209" s="37">
        <f t="shared" si="41"/>
        <v>6.333333333333333</v>
      </c>
      <c r="F209" s="37">
        <f t="shared" si="42"/>
        <v>6</v>
      </c>
      <c r="G209" s="37">
        <f t="shared" si="43"/>
        <v>5.4</v>
      </c>
      <c r="H209" s="37">
        <f t="shared" si="44"/>
        <v>5.333333333333333</v>
      </c>
      <c r="I209" s="37">
        <f t="shared" si="45"/>
        <v>5</v>
      </c>
      <c r="J209" s="37">
        <f t="shared" si="46"/>
        <v>4.75</v>
      </c>
      <c r="K209" s="37">
        <f t="shared" si="47"/>
        <v>4.8888888888888893</v>
      </c>
      <c r="L209" s="37">
        <f t="shared" si="48"/>
        <v>4.7</v>
      </c>
      <c r="M209" s="37">
        <f t="shared" si="49"/>
        <v>4.9090909090909092</v>
      </c>
      <c r="N209" s="37">
        <f t="shared" si="50"/>
        <v>5</v>
      </c>
      <c r="O209" s="37">
        <f t="shared" si="51"/>
        <v>4.8461538461538458</v>
      </c>
      <c r="P209" s="37">
        <f t="shared" si="52"/>
        <v>4.7857142857142856</v>
      </c>
      <c r="Q209" s="37">
        <f t="shared" si="53"/>
        <v>4.666666666666667</v>
      </c>
      <c r="R209" s="37">
        <f t="shared" si="54"/>
        <v>4.625</v>
      </c>
      <c r="S209" s="37">
        <f t="shared" si="55"/>
        <v>4.7058823529411766</v>
      </c>
      <c r="T209" s="37">
        <f t="shared" si="56"/>
        <v>4.7222222222222223</v>
      </c>
      <c r="U209" s="37">
        <f t="shared" si="57"/>
        <v>4.8421052631578947</v>
      </c>
      <c r="V209" s="37">
        <f t="shared" si="58"/>
        <v>4.8</v>
      </c>
      <c r="W209" s="37">
        <f t="shared" si="59"/>
        <v>4.7619047619047619</v>
      </c>
      <c r="X209" s="37">
        <f t="shared" si="60"/>
        <v>4.7727272727272725</v>
      </c>
      <c r="Y209" s="37">
        <f t="shared" si="61"/>
        <v>4.7391304347826084</v>
      </c>
      <c r="Z209" s="37">
        <f t="shared" si="62"/>
        <v>4.75</v>
      </c>
      <c r="AA209" s="37">
        <f t="shared" si="63"/>
        <v>4.76</v>
      </c>
      <c r="AB209" s="37">
        <f t="shared" si="64"/>
        <v>4.7692307692307692</v>
      </c>
      <c r="AC209" s="37">
        <f t="shared" si="65"/>
        <v>4.7037037037037033</v>
      </c>
      <c r="AD209" s="37">
        <f t="shared" si="66"/>
        <v>4.7142857142857144</v>
      </c>
      <c r="AE209" s="37">
        <f t="shared" si="67"/>
        <v>4.7931034482758621</v>
      </c>
      <c r="AF209" s="37">
        <f t="shared" si="68"/>
        <v>4.833333333333333</v>
      </c>
      <c r="AG209" s="37">
        <f t="shared" si="69"/>
        <v>4.870967741935484</v>
      </c>
      <c r="AH209" s="37">
        <f t="shared" si="70"/>
        <v>4.84375</v>
      </c>
      <c r="AI209" s="37">
        <f t="shared" si="71"/>
        <v>4.8181818181818183</v>
      </c>
      <c r="AJ209" s="37">
        <f t="shared" si="72"/>
        <v>4.8529411764705879</v>
      </c>
      <c r="AK209" s="37">
        <f t="shared" si="73"/>
        <v>4.8</v>
      </c>
      <c r="AL209" s="37">
        <f t="shared" si="74"/>
        <v>4.7777777777777777</v>
      </c>
      <c r="AM209" s="37">
        <f t="shared" si="75"/>
        <v>4.756756756756757</v>
      </c>
      <c r="AN209" s="48">
        <f t="shared" si="76"/>
        <v>4.7894736842105265</v>
      </c>
      <c r="AO209" s="49"/>
    </row>
    <row r="210" spans="1:41" x14ac:dyDescent="0.25">
      <c r="A210" s="37" t="str">
        <f>Accueil!C18</f>
        <v>Sarah</v>
      </c>
      <c r="B210" s="37"/>
      <c r="C210" s="37">
        <f t="shared" si="39"/>
        <v>4</v>
      </c>
      <c r="D210" s="37">
        <f t="shared" si="40"/>
        <v>4.5</v>
      </c>
      <c r="E210" s="37">
        <f t="shared" si="41"/>
        <v>4.333333333333333</v>
      </c>
      <c r="F210" s="37">
        <f t="shared" si="42"/>
        <v>4.75</v>
      </c>
      <c r="G210" s="37">
        <f t="shared" si="43"/>
        <v>4.4000000000000004</v>
      </c>
      <c r="H210" s="37">
        <f t="shared" si="44"/>
        <v>4.833333333333333</v>
      </c>
      <c r="I210" s="37">
        <f t="shared" si="45"/>
        <v>4.4285714285714288</v>
      </c>
      <c r="J210" s="37">
        <f t="shared" si="46"/>
        <v>4.125</v>
      </c>
      <c r="K210" s="37">
        <f t="shared" si="47"/>
        <v>4</v>
      </c>
      <c r="L210" s="37">
        <f t="shared" si="48"/>
        <v>4</v>
      </c>
      <c r="M210" s="37">
        <f t="shared" si="49"/>
        <v>4.0909090909090908</v>
      </c>
      <c r="N210" s="37">
        <f t="shared" si="50"/>
        <v>4.333333333333333</v>
      </c>
      <c r="O210" s="37">
        <f t="shared" si="51"/>
        <v>4.2307692307692308</v>
      </c>
      <c r="P210" s="37">
        <f t="shared" si="52"/>
        <v>4.2857142857142856</v>
      </c>
      <c r="Q210" s="37">
        <f t="shared" si="53"/>
        <v>4.4000000000000004</v>
      </c>
      <c r="R210" s="37">
        <f t="shared" si="54"/>
        <v>4.5</v>
      </c>
      <c r="S210" s="37">
        <f t="shared" si="55"/>
        <v>4.5294117647058822</v>
      </c>
      <c r="T210" s="37">
        <f t="shared" si="56"/>
        <v>4.6111111111111107</v>
      </c>
      <c r="U210" s="37">
        <f t="shared" si="57"/>
        <v>4.6842105263157894</v>
      </c>
      <c r="V210" s="37">
        <f t="shared" si="58"/>
        <v>4.75</v>
      </c>
      <c r="W210" s="37">
        <f t="shared" si="59"/>
        <v>4.666666666666667</v>
      </c>
      <c r="X210" s="37">
        <f t="shared" si="60"/>
        <v>4.6818181818181817</v>
      </c>
      <c r="Y210" s="37">
        <f t="shared" si="61"/>
        <v>4.6521739130434785</v>
      </c>
      <c r="Z210" s="37">
        <f t="shared" si="62"/>
        <v>4.75</v>
      </c>
      <c r="AA210" s="37">
        <f t="shared" si="63"/>
        <v>4.8</v>
      </c>
      <c r="AB210" s="37">
        <f t="shared" si="64"/>
        <v>4.8076923076923075</v>
      </c>
      <c r="AC210" s="37">
        <f t="shared" si="65"/>
        <v>4.7037037037037033</v>
      </c>
      <c r="AD210" s="37">
        <f t="shared" si="66"/>
        <v>4.7142857142857144</v>
      </c>
      <c r="AE210" s="37">
        <f t="shared" si="67"/>
        <v>4.7586206896551726</v>
      </c>
      <c r="AF210" s="37">
        <f t="shared" si="68"/>
        <v>4.7</v>
      </c>
      <c r="AG210" s="37">
        <f t="shared" si="69"/>
        <v>4.806451612903226</v>
      </c>
      <c r="AH210" s="37">
        <f t="shared" si="70"/>
        <v>4.78125</v>
      </c>
      <c r="AI210" s="37">
        <f t="shared" si="71"/>
        <v>4.7878787878787881</v>
      </c>
      <c r="AJ210" s="37">
        <f t="shared" si="72"/>
        <v>4.8235294117647056</v>
      </c>
      <c r="AK210" s="37">
        <f t="shared" si="73"/>
        <v>4.7714285714285714</v>
      </c>
      <c r="AL210" s="37">
        <f t="shared" si="74"/>
        <v>4.75</v>
      </c>
      <c r="AM210" s="37">
        <f t="shared" si="75"/>
        <v>4.7027027027027026</v>
      </c>
      <c r="AN210" s="48">
        <f t="shared" si="76"/>
        <v>4.7368421052631575</v>
      </c>
      <c r="AO210" s="49"/>
    </row>
    <row r="211" spans="1:41" x14ac:dyDescent="0.25">
      <c r="A211" s="37" t="str">
        <f>Accueil!C19</f>
        <v>Mélanie</v>
      </c>
      <c r="B211" s="37"/>
      <c r="C211" s="37">
        <f t="shared" si="39"/>
        <v>6</v>
      </c>
      <c r="D211" s="37">
        <f t="shared" si="40"/>
        <v>6.5</v>
      </c>
      <c r="E211" s="37">
        <f t="shared" si="41"/>
        <v>5.666666666666667</v>
      </c>
      <c r="F211" s="37">
        <f t="shared" si="42"/>
        <v>4.75</v>
      </c>
      <c r="G211" s="37">
        <f t="shared" si="43"/>
        <v>4.8</v>
      </c>
      <c r="H211" s="37">
        <f t="shared" si="44"/>
        <v>4.5</v>
      </c>
      <c r="I211" s="37">
        <f t="shared" si="45"/>
        <v>4.7142857142857144</v>
      </c>
      <c r="J211" s="37">
        <f t="shared" si="46"/>
        <v>4.625</v>
      </c>
      <c r="K211" s="37">
        <f t="shared" si="47"/>
        <v>4.5555555555555554</v>
      </c>
      <c r="L211" s="37">
        <f t="shared" si="48"/>
        <v>4.3</v>
      </c>
      <c r="M211" s="37">
        <f t="shared" si="49"/>
        <v>4.1818181818181817</v>
      </c>
      <c r="N211" s="37">
        <f t="shared" si="50"/>
        <v>4.25</v>
      </c>
      <c r="O211" s="37">
        <f t="shared" si="51"/>
        <v>4</v>
      </c>
      <c r="P211" s="37">
        <f t="shared" si="52"/>
        <v>4.0714285714285712</v>
      </c>
      <c r="Q211" s="37">
        <f t="shared" si="53"/>
        <v>4</v>
      </c>
      <c r="R211" s="37">
        <f t="shared" si="54"/>
        <v>3.875</v>
      </c>
      <c r="S211" s="37">
        <f t="shared" si="55"/>
        <v>3.8235294117647061</v>
      </c>
      <c r="T211" s="37">
        <f t="shared" si="56"/>
        <v>4.0555555555555554</v>
      </c>
      <c r="U211" s="37">
        <f t="shared" si="57"/>
        <v>4.2105263157894735</v>
      </c>
      <c r="V211" s="37">
        <f t="shared" si="58"/>
        <v>4.1500000000000004</v>
      </c>
      <c r="W211" s="37">
        <f t="shared" si="59"/>
        <v>4.1904761904761907</v>
      </c>
      <c r="X211" s="37">
        <f t="shared" si="60"/>
        <v>4.2727272727272725</v>
      </c>
      <c r="Y211" s="37">
        <f t="shared" si="61"/>
        <v>4.1304347826086953</v>
      </c>
      <c r="Z211" s="37">
        <f t="shared" si="62"/>
        <v>4.125</v>
      </c>
      <c r="AA211" s="37">
        <f t="shared" si="63"/>
        <v>4.16</v>
      </c>
      <c r="AB211" s="37">
        <f t="shared" si="64"/>
        <v>4.2307692307692308</v>
      </c>
      <c r="AC211" s="37">
        <f t="shared" si="65"/>
        <v>4.1481481481481479</v>
      </c>
      <c r="AD211" s="37">
        <f t="shared" si="66"/>
        <v>4.2142857142857144</v>
      </c>
      <c r="AE211" s="37">
        <f t="shared" si="67"/>
        <v>4.2758620689655169</v>
      </c>
      <c r="AF211" s="37">
        <f t="shared" si="68"/>
        <v>4.3</v>
      </c>
      <c r="AG211" s="37">
        <f t="shared" si="69"/>
        <v>4.354838709677419</v>
      </c>
      <c r="AH211" s="37">
        <f t="shared" si="70"/>
        <v>4.4375</v>
      </c>
      <c r="AI211" s="37">
        <f t="shared" si="71"/>
        <v>4.4242424242424239</v>
      </c>
      <c r="AJ211" s="37">
        <f t="shared" si="72"/>
        <v>4.4411764705882355</v>
      </c>
      <c r="AK211" s="37">
        <f t="shared" si="73"/>
        <v>4.4000000000000004</v>
      </c>
      <c r="AL211" s="37">
        <f t="shared" si="74"/>
        <v>4.3888888888888893</v>
      </c>
      <c r="AM211" s="37">
        <f t="shared" si="75"/>
        <v>4.3783783783783781</v>
      </c>
      <c r="AN211" s="48">
        <f t="shared" si="76"/>
        <v>4.3684210526315788</v>
      </c>
      <c r="AO211" s="49"/>
    </row>
    <row r="212" spans="1:41" x14ac:dyDescent="0.25">
      <c r="A212" s="37" t="str">
        <f>Accueil!C20</f>
        <v>Laura</v>
      </c>
      <c r="B212" s="37"/>
      <c r="C212" s="37">
        <f t="shared" si="39"/>
        <v>5</v>
      </c>
      <c r="D212" s="37">
        <f t="shared" si="40"/>
        <v>5.5</v>
      </c>
      <c r="E212" s="37">
        <f t="shared" si="41"/>
        <v>4.666666666666667</v>
      </c>
      <c r="F212" s="37">
        <f t="shared" si="42"/>
        <v>4</v>
      </c>
      <c r="G212" s="37">
        <f t="shared" si="43"/>
        <v>3.6</v>
      </c>
      <c r="H212" s="37">
        <f t="shared" si="44"/>
        <v>3.6</v>
      </c>
      <c r="I212" s="37">
        <f t="shared" si="45"/>
        <v>3.5</v>
      </c>
      <c r="J212" s="37">
        <f t="shared" si="46"/>
        <v>3.5714285714285716</v>
      </c>
      <c r="K212" s="37">
        <f t="shared" si="47"/>
        <v>3.5714285714285716</v>
      </c>
      <c r="L212" s="37">
        <f t="shared" si="48"/>
        <v>3.5714285714285716</v>
      </c>
      <c r="M212" s="37">
        <f t="shared" si="49"/>
        <v>3.5714285714285716</v>
      </c>
      <c r="N212" s="37">
        <f t="shared" si="50"/>
        <v>3.5714285714285716</v>
      </c>
      <c r="O212" s="37">
        <f t="shared" si="51"/>
        <v>3.5714285714285716</v>
      </c>
      <c r="P212" s="37">
        <f t="shared" si="52"/>
        <v>3.5714285714285716</v>
      </c>
      <c r="Q212" s="37">
        <f t="shared" si="53"/>
        <v>3.5714285714285716</v>
      </c>
      <c r="R212" s="37">
        <f t="shared" si="54"/>
        <v>3.5714285714285716</v>
      </c>
      <c r="S212" s="37">
        <f t="shared" si="55"/>
        <v>3.5714285714285716</v>
      </c>
      <c r="T212" s="37">
        <f t="shared" si="56"/>
        <v>3.5714285714285716</v>
      </c>
      <c r="U212" s="37">
        <f t="shared" si="57"/>
        <v>3.5714285714285716</v>
      </c>
      <c r="V212" s="37">
        <f t="shared" si="58"/>
        <v>3.5714285714285716</v>
      </c>
      <c r="W212" s="37">
        <f t="shared" si="59"/>
        <v>3.5714285714285716</v>
      </c>
      <c r="X212" s="37">
        <f t="shared" si="60"/>
        <v>3.5714285714285716</v>
      </c>
      <c r="Y212" s="37">
        <f t="shared" si="61"/>
        <v>3.5714285714285716</v>
      </c>
      <c r="Z212" s="37">
        <f t="shared" si="62"/>
        <v>3.5714285714285716</v>
      </c>
      <c r="AA212" s="37">
        <f t="shared" si="63"/>
        <v>3.5714285714285716</v>
      </c>
      <c r="AB212" s="37">
        <f t="shared" si="64"/>
        <v>3.5714285714285716</v>
      </c>
      <c r="AC212" s="37">
        <f t="shared" si="65"/>
        <v>3.5714285714285716</v>
      </c>
      <c r="AD212" s="37">
        <f t="shared" si="66"/>
        <v>3.5714285714285716</v>
      </c>
      <c r="AE212" s="37">
        <f t="shared" si="67"/>
        <v>3.5714285714285716</v>
      </c>
      <c r="AF212" s="37">
        <f t="shared" si="68"/>
        <v>3.5714285714285716</v>
      </c>
      <c r="AG212" s="37">
        <f t="shared" si="69"/>
        <v>3.5714285714285716</v>
      </c>
      <c r="AH212" s="37">
        <f t="shared" si="70"/>
        <v>3.5714285714285716</v>
      </c>
      <c r="AI212" s="37">
        <f t="shared" si="71"/>
        <v>3.5714285714285716</v>
      </c>
      <c r="AJ212" s="37">
        <f t="shared" si="72"/>
        <v>3.5714285714285716</v>
      </c>
      <c r="AK212" s="37">
        <f t="shared" si="73"/>
        <v>3.5714285714285716</v>
      </c>
      <c r="AL212" s="37">
        <f t="shared" si="74"/>
        <v>3.5714285714285716</v>
      </c>
      <c r="AM212" s="37">
        <f t="shared" si="75"/>
        <v>3.5714285714285716</v>
      </c>
      <c r="AN212" s="48">
        <f t="shared" si="76"/>
        <v>3.5714285714285716</v>
      </c>
      <c r="AO212" s="49"/>
    </row>
    <row r="213" spans="1:41" x14ac:dyDescent="0.25">
      <c r="A213" s="37" t="str">
        <f>Accueil!C21</f>
        <v>Renoda</v>
      </c>
      <c r="B213" s="37"/>
      <c r="C213" s="37">
        <f t="shared" si="39"/>
        <v>6</v>
      </c>
      <c r="D213" s="37">
        <f t="shared" si="40"/>
        <v>6</v>
      </c>
      <c r="E213" s="37">
        <f t="shared" si="41"/>
        <v>6</v>
      </c>
      <c r="F213" s="37">
        <f t="shared" si="42"/>
        <v>6</v>
      </c>
      <c r="G213" s="37">
        <f t="shared" si="43"/>
        <v>6</v>
      </c>
      <c r="H213" s="37">
        <f t="shared" si="44"/>
        <v>6</v>
      </c>
      <c r="I213" s="37">
        <f t="shared" si="45"/>
        <v>6</v>
      </c>
      <c r="J213" s="37">
        <f t="shared" si="46"/>
        <v>6</v>
      </c>
      <c r="K213" s="37">
        <f t="shared" si="47"/>
        <v>6</v>
      </c>
      <c r="L213" s="37">
        <f t="shared" si="48"/>
        <v>6</v>
      </c>
      <c r="M213" s="37">
        <f t="shared" si="49"/>
        <v>6</v>
      </c>
      <c r="N213" s="37">
        <f t="shared" si="50"/>
        <v>6</v>
      </c>
      <c r="O213" s="37">
        <f t="shared" si="51"/>
        <v>6</v>
      </c>
      <c r="P213" s="37">
        <f t="shared" si="52"/>
        <v>6</v>
      </c>
      <c r="Q213" s="37">
        <f t="shared" si="53"/>
        <v>6</v>
      </c>
      <c r="R213" s="37">
        <f t="shared" si="54"/>
        <v>6</v>
      </c>
      <c r="S213" s="37">
        <f t="shared" si="55"/>
        <v>6</v>
      </c>
      <c r="T213" s="37">
        <f t="shared" si="56"/>
        <v>6</v>
      </c>
      <c r="U213" s="37">
        <f t="shared" si="57"/>
        <v>6</v>
      </c>
      <c r="V213" s="37">
        <f t="shared" si="58"/>
        <v>6</v>
      </c>
      <c r="W213" s="37">
        <f t="shared" si="59"/>
        <v>6</v>
      </c>
      <c r="X213" s="37">
        <f t="shared" si="60"/>
        <v>6</v>
      </c>
      <c r="Y213" s="37">
        <f t="shared" si="61"/>
        <v>6</v>
      </c>
      <c r="Z213" s="37">
        <f t="shared" si="62"/>
        <v>6</v>
      </c>
      <c r="AA213" s="37">
        <f t="shared" si="63"/>
        <v>6</v>
      </c>
      <c r="AB213" s="37">
        <f t="shared" si="64"/>
        <v>6</v>
      </c>
      <c r="AC213" s="37">
        <f t="shared" si="65"/>
        <v>6</v>
      </c>
      <c r="AD213" s="37">
        <f t="shared" si="66"/>
        <v>6</v>
      </c>
      <c r="AE213" s="37">
        <f t="shared" si="67"/>
        <v>6</v>
      </c>
      <c r="AF213" s="37">
        <f t="shared" si="68"/>
        <v>6</v>
      </c>
      <c r="AG213" s="37">
        <f t="shared" si="69"/>
        <v>6</v>
      </c>
      <c r="AH213" s="37">
        <f t="shared" si="70"/>
        <v>6</v>
      </c>
      <c r="AI213" s="37">
        <f t="shared" si="71"/>
        <v>6</v>
      </c>
      <c r="AJ213" s="37">
        <f t="shared" si="72"/>
        <v>6</v>
      </c>
      <c r="AK213" s="37">
        <f t="shared" si="73"/>
        <v>6</v>
      </c>
      <c r="AL213" s="37">
        <f t="shared" si="74"/>
        <v>6</v>
      </c>
      <c r="AM213" s="37">
        <f t="shared" si="75"/>
        <v>6</v>
      </c>
      <c r="AN213" s="48">
        <f t="shared" si="76"/>
        <v>6</v>
      </c>
      <c r="AO213" s="49"/>
    </row>
    <row r="214" spans="1:41" x14ac:dyDescent="0.25">
      <c r="A214" s="37">
        <f>Accueil!C22</f>
        <v>10</v>
      </c>
      <c r="B214" s="37"/>
      <c r="C214" s="37" t="e">
        <f t="shared" si="39"/>
        <v>#DIV/0!</v>
      </c>
      <c r="D214" s="37" t="e">
        <f t="shared" si="40"/>
        <v>#DIV/0!</v>
      </c>
      <c r="E214" s="37" t="e">
        <f t="shared" si="41"/>
        <v>#DIV/0!</v>
      </c>
      <c r="F214" s="37" t="e">
        <f t="shared" si="42"/>
        <v>#DIV/0!</v>
      </c>
      <c r="G214" s="37" t="e">
        <f t="shared" si="43"/>
        <v>#DIV/0!</v>
      </c>
      <c r="H214" s="37" t="e">
        <f t="shared" si="44"/>
        <v>#DIV/0!</v>
      </c>
      <c r="I214" s="37" t="e">
        <f t="shared" si="45"/>
        <v>#DIV/0!</v>
      </c>
      <c r="J214" s="37" t="e">
        <f t="shared" si="46"/>
        <v>#DIV/0!</v>
      </c>
      <c r="K214" s="37" t="e">
        <f t="shared" si="47"/>
        <v>#DIV/0!</v>
      </c>
      <c r="L214" s="37" t="e">
        <f t="shared" si="48"/>
        <v>#DIV/0!</v>
      </c>
      <c r="M214" s="37" t="e">
        <f t="shared" si="49"/>
        <v>#DIV/0!</v>
      </c>
      <c r="N214" s="37" t="e">
        <f t="shared" si="50"/>
        <v>#DIV/0!</v>
      </c>
      <c r="O214" s="37" t="e">
        <f t="shared" si="51"/>
        <v>#DIV/0!</v>
      </c>
      <c r="P214" s="37" t="e">
        <f t="shared" si="52"/>
        <v>#DIV/0!</v>
      </c>
      <c r="Q214" s="37" t="e">
        <f t="shared" si="53"/>
        <v>#DIV/0!</v>
      </c>
      <c r="R214" s="37" t="e">
        <f t="shared" si="54"/>
        <v>#DIV/0!</v>
      </c>
      <c r="S214" s="37" t="e">
        <f t="shared" si="55"/>
        <v>#DIV/0!</v>
      </c>
      <c r="T214" s="37" t="e">
        <f t="shared" si="56"/>
        <v>#DIV/0!</v>
      </c>
      <c r="U214" s="37" t="e">
        <f t="shared" si="57"/>
        <v>#DIV/0!</v>
      </c>
      <c r="V214" s="37" t="e">
        <f t="shared" si="58"/>
        <v>#DIV/0!</v>
      </c>
      <c r="W214" s="37" t="e">
        <f t="shared" si="59"/>
        <v>#DIV/0!</v>
      </c>
      <c r="X214" s="37" t="e">
        <f t="shared" si="60"/>
        <v>#DIV/0!</v>
      </c>
      <c r="Y214" s="37" t="e">
        <f t="shared" si="61"/>
        <v>#DIV/0!</v>
      </c>
      <c r="Z214" s="37" t="e">
        <f t="shared" si="62"/>
        <v>#DIV/0!</v>
      </c>
      <c r="AA214" s="37" t="e">
        <f t="shared" si="63"/>
        <v>#DIV/0!</v>
      </c>
      <c r="AB214" s="37" t="e">
        <f t="shared" si="64"/>
        <v>#DIV/0!</v>
      </c>
      <c r="AC214" s="37" t="e">
        <f t="shared" si="65"/>
        <v>#DIV/0!</v>
      </c>
      <c r="AD214" s="37" t="e">
        <f t="shared" si="66"/>
        <v>#DIV/0!</v>
      </c>
      <c r="AE214" s="37" t="e">
        <f t="shared" si="67"/>
        <v>#DIV/0!</v>
      </c>
      <c r="AF214" s="37" t="e">
        <f t="shared" si="68"/>
        <v>#DIV/0!</v>
      </c>
      <c r="AG214" s="37" t="e">
        <f t="shared" si="69"/>
        <v>#DIV/0!</v>
      </c>
      <c r="AH214" s="37" t="e">
        <f t="shared" si="70"/>
        <v>#DIV/0!</v>
      </c>
      <c r="AI214" s="37" t="e">
        <f t="shared" si="71"/>
        <v>#DIV/0!</v>
      </c>
      <c r="AJ214" s="37" t="e">
        <f t="shared" si="72"/>
        <v>#DIV/0!</v>
      </c>
      <c r="AK214" s="37" t="e">
        <f t="shared" si="73"/>
        <v>#DIV/0!</v>
      </c>
      <c r="AL214" s="37" t="e">
        <f t="shared" si="74"/>
        <v>#DIV/0!</v>
      </c>
      <c r="AM214" s="37" t="e">
        <f t="shared" si="75"/>
        <v>#DIV/0!</v>
      </c>
      <c r="AN214" s="48" t="e">
        <f t="shared" si="76"/>
        <v>#DIV/0!</v>
      </c>
      <c r="AO214" s="49"/>
    </row>
    <row r="215" spans="1:41" x14ac:dyDescent="0.25">
      <c r="A215" s="37">
        <f>Accueil!C23</f>
        <v>11</v>
      </c>
      <c r="B215" s="37"/>
      <c r="C215" s="37" t="e">
        <f t="shared" si="39"/>
        <v>#DIV/0!</v>
      </c>
      <c r="D215" s="37" t="e">
        <f t="shared" si="40"/>
        <v>#DIV/0!</v>
      </c>
      <c r="E215" s="37" t="e">
        <f t="shared" si="41"/>
        <v>#DIV/0!</v>
      </c>
      <c r="F215" s="37" t="e">
        <f t="shared" si="42"/>
        <v>#DIV/0!</v>
      </c>
      <c r="G215" s="37" t="e">
        <f t="shared" si="43"/>
        <v>#DIV/0!</v>
      </c>
      <c r="H215" s="37" t="e">
        <f t="shared" si="44"/>
        <v>#DIV/0!</v>
      </c>
      <c r="I215" s="37" t="e">
        <f t="shared" si="45"/>
        <v>#DIV/0!</v>
      </c>
      <c r="J215" s="37" t="e">
        <f t="shared" si="46"/>
        <v>#DIV/0!</v>
      </c>
      <c r="K215" s="37" t="e">
        <f t="shared" si="47"/>
        <v>#DIV/0!</v>
      </c>
      <c r="L215" s="37" t="e">
        <f t="shared" si="48"/>
        <v>#DIV/0!</v>
      </c>
      <c r="M215" s="37" t="e">
        <f t="shared" si="49"/>
        <v>#DIV/0!</v>
      </c>
      <c r="N215" s="37" t="e">
        <f t="shared" si="50"/>
        <v>#DIV/0!</v>
      </c>
      <c r="O215" s="37" t="e">
        <f t="shared" si="51"/>
        <v>#DIV/0!</v>
      </c>
      <c r="P215" s="37" t="e">
        <f t="shared" si="52"/>
        <v>#DIV/0!</v>
      </c>
      <c r="Q215" s="37" t="e">
        <f t="shared" si="53"/>
        <v>#DIV/0!</v>
      </c>
      <c r="R215" s="37" t="e">
        <f t="shared" si="54"/>
        <v>#DIV/0!</v>
      </c>
      <c r="S215" s="37" t="e">
        <f t="shared" si="55"/>
        <v>#DIV/0!</v>
      </c>
      <c r="T215" s="37" t="e">
        <f t="shared" si="56"/>
        <v>#DIV/0!</v>
      </c>
      <c r="U215" s="37" t="e">
        <f t="shared" si="57"/>
        <v>#DIV/0!</v>
      </c>
      <c r="V215" s="37" t="e">
        <f t="shared" si="58"/>
        <v>#DIV/0!</v>
      </c>
      <c r="W215" s="37" t="e">
        <f t="shared" si="59"/>
        <v>#DIV/0!</v>
      </c>
      <c r="X215" s="37" t="e">
        <f t="shared" si="60"/>
        <v>#DIV/0!</v>
      </c>
      <c r="Y215" s="37" t="e">
        <f t="shared" si="61"/>
        <v>#DIV/0!</v>
      </c>
      <c r="Z215" s="37" t="e">
        <f t="shared" si="62"/>
        <v>#DIV/0!</v>
      </c>
      <c r="AA215" s="37" t="e">
        <f t="shared" si="63"/>
        <v>#DIV/0!</v>
      </c>
      <c r="AB215" s="37" t="e">
        <f t="shared" si="64"/>
        <v>#DIV/0!</v>
      </c>
      <c r="AC215" s="37" t="e">
        <f t="shared" si="65"/>
        <v>#DIV/0!</v>
      </c>
      <c r="AD215" s="37" t="e">
        <f t="shared" si="66"/>
        <v>#DIV/0!</v>
      </c>
      <c r="AE215" s="37" t="e">
        <f t="shared" si="67"/>
        <v>#DIV/0!</v>
      </c>
      <c r="AF215" s="37" t="e">
        <f t="shared" si="68"/>
        <v>#DIV/0!</v>
      </c>
      <c r="AG215" s="37" t="e">
        <f t="shared" si="69"/>
        <v>#DIV/0!</v>
      </c>
      <c r="AH215" s="37" t="e">
        <f t="shared" si="70"/>
        <v>#DIV/0!</v>
      </c>
      <c r="AI215" s="37" t="e">
        <f t="shared" si="71"/>
        <v>#DIV/0!</v>
      </c>
      <c r="AJ215" s="37" t="e">
        <f t="shared" si="72"/>
        <v>#DIV/0!</v>
      </c>
      <c r="AK215" s="37" t="e">
        <f t="shared" si="73"/>
        <v>#DIV/0!</v>
      </c>
      <c r="AL215" s="37" t="e">
        <f t="shared" si="74"/>
        <v>#DIV/0!</v>
      </c>
      <c r="AM215" s="37" t="e">
        <f t="shared" si="75"/>
        <v>#DIV/0!</v>
      </c>
      <c r="AN215" s="37" t="e">
        <f t="shared" si="76"/>
        <v>#DIV/0!</v>
      </c>
    </row>
    <row r="216" spans="1:41" x14ac:dyDescent="0.25">
      <c r="A216" s="37">
        <f>Accueil!C24</f>
        <v>12</v>
      </c>
      <c r="B216" s="37"/>
      <c r="C216" s="37" t="e">
        <f t="shared" si="39"/>
        <v>#DIV/0!</v>
      </c>
      <c r="D216" s="37" t="e">
        <f t="shared" si="40"/>
        <v>#DIV/0!</v>
      </c>
      <c r="E216" s="37" t="e">
        <f t="shared" si="41"/>
        <v>#DIV/0!</v>
      </c>
      <c r="F216" s="37" t="e">
        <f t="shared" si="42"/>
        <v>#DIV/0!</v>
      </c>
      <c r="G216" s="37" t="e">
        <f t="shared" si="43"/>
        <v>#DIV/0!</v>
      </c>
      <c r="H216" s="37" t="e">
        <f t="shared" si="44"/>
        <v>#DIV/0!</v>
      </c>
      <c r="I216" s="37" t="e">
        <f t="shared" si="45"/>
        <v>#DIV/0!</v>
      </c>
      <c r="J216" s="37" t="e">
        <f t="shared" si="46"/>
        <v>#DIV/0!</v>
      </c>
      <c r="K216" s="37" t="e">
        <f t="shared" si="47"/>
        <v>#DIV/0!</v>
      </c>
      <c r="L216" s="37" t="e">
        <f t="shared" si="48"/>
        <v>#DIV/0!</v>
      </c>
      <c r="M216" s="37" t="e">
        <f t="shared" si="49"/>
        <v>#DIV/0!</v>
      </c>
      <c r="N216" s="37" t="e">
        <f t="shared" si="50"/>
        <v>#DIV/0!</v>
      </c>
      <c r="O216" s="37" t="e">
        <f t="shared" si="51"/>
        <v>#DIV/0!</v>
      </c>
      <c r="P216" s="37" t="e">
        <f t="shared" si="52"/>
        <v>#DIV/0!</v>
      </c>
      <c r="Q216" s="37" t="e">
        <f t="shared" si="53"/>
        <v>#DIV/0!</v>
      </c>
      <c r="R216" s="37" t="e">
        <f t="shared" si="54"/>
        <v>#DIV/0!</v>
      </c>
      <c r="S216" s="37" t="e">
        <f t="shared" si="55"/>
        <v>#DIV/0!</v>
      </c>
      <c r="T216" s="37" t="e">
        <f t="shared" si="56"/>
        <v>#DIV/0!</v>
      </c>
      <c r="U216" s="37" t="e">
        <f t="shared" si="57"/>
        <v>#DIV/0!</v>
      </c>
      <c r="V216" s="37" t="e">
        <f t="shared" si="58"/>
        <v>#DIV/0!</v>
      </c>
      <c r="W216" s="37" t="e">
        <f t="shared" si="59"/>
        <v>#DIV/0!</v>
      </c>
      <c r="X216" s="37" t="e">
        <f t="shared" si="60"/>
        <v>#DIV/0!</v>
      </c>
      <c r="Y216" s="37" t="e">
        <f t="shared" si="61"/>
        <v>#DIV/0!</v>
      </c>
      <c r="Z216" s="37" t="e">
        <f t="shared" si="62"/>
        <v>#DIV/0!</v>
      </c>
      <c r="AA216" s="37" t="e">
        <f t="shared" si="63"/>
        <v>#DIV/0!</v>
      </c>
      <c r="AB216" s="37" t="e">
        <f t="shared" si="64"/>
        <v>#DIV/0!</v>
      </c>
      <c r="AC216" s="37" t="e">
        <f t="shared" si="65"/>
        <v>#DIV/0!</v>
      </c>
      <c r="AD216" s="37" t="e">
        <f t="shared" si="66"/>
        <v>#DIV/0!</v>
      </c>
      <c r="AE216" s="37" t="e">
        <f t="shared" si="67"/>
        <v>#DIV/0!</v>
      </c>
      <c r="AF216" s="37" t="e">
        <f t="shared" si="68"/>
        <v>#DIV/0!</v>
      </c>
      <c r="AG216" s="37" t="e">
        <f t="shared" si="69"/>
        <v>#DIV/0!</v>
      </c>
      <c r="AH216" s="37" t="e">
        <f t="shared" si="70"/>
        <v>#DIV/0!</v>
      </c>
      <c r="AI216" s="37" t="e">
        <f t="shared" si="71"/>
        <v>#DIV/0!</v>
      </c>
      <c r="AJ216" s="37" t="e">
        <f t="shared" si="72"/>
        <v>#DIV/0!</v>
      </c>
      <c r="AK216" s="37" t="e">
        <f t="shared" si="73"/>
        <v>#DIV/0!</v>
      </c>
      <c r="AL216" s="37" t="e">
        <f t="shared" si="74"/>
        <v>#DIV/0!</v>
      </c>
      <c r="AM216" s="37" t="e">
        <f t="shared" si="75"/>
        <v>#DIV/0!</v>
      </c>
      <c r="AN216" s="37" t="e">
        <f t="shared" si="76"/>
        <v>#DIV/0!</v>
      </c>
    </row>
    <row r="217" spans="1:41" x14ac:dyDescent="0.25">
      <c r="A217" s="37">
        <f>Accueil!C25</f>
        <v>13</v>
      </c>
      <c r="B217" s="37"/>
      <c r="C217" s="37" t="e">
        <f t="shared" si="39"/>
        <v>#DIV/0!</v>
      </c>
      <c r="D217" s="37" t="e">
        <f t="shared" si="40"/>
        <v>#DIV/0!</v>
      </c>
      <c r="E217" s="37" t="e">
        <f t="shared" si="41"/>
        <v>#DIV/0!</v>
      </c>
      <c r="F217" s="37" t="e">
        <f t="shared" si="42"/>
        <v>#DIV/0!</v>
      </c>
      <c r="G217" s="37" t="e">
        <f t="shared" si="43"/>
        <v>#DIV/0!</v>
      </c>
      <c r="H217" s="37" t="e">
        <f t="shared" si="44"/>
        <v>#DIV/0!</v>
      </c>
      <c r="I217" s="37" t="e">
        <f t="shared" si="45"/>
        <v>#DIV/0!</v>
      </c>
      <c r="J217" s="37" t="e">
        <f t="shared" si="46"/>
        <v>#DIV/0!</v>
      </c>
      <c r="K217" s="37" t="e">
        <f t="shared" si="47"/>
        <v>#DIV/0!</v>
      </c>
      <c r="L217" s="37" t="e">
        <f t="shared" si="48"/>
        <v>#DIV/0!</v>
      </c>
      <c r="M217" s="37" t="e">
        <f t="shared" si="49"/>
        <v>#DIV/0!</v>
      </c>
      <c r="N217" s="37" t="e">
        <f t="shared" si="50"/>
        <v>#DIV/0!</v>
      </c>
      <c r="O217" s="37" t="e">
        <f t="shared" si="51"/>
        <v>#DIV/0!</v>
      </c>
      <c r="P217" s="37" t="e">
        <f t="shared" si="52"/>
        <v>#DIV/0!</v>
      </c>
      <c r="Q217" s="37" t="e">
        <f t="shared" si="53"/>
        <v>#DIV/0!</v>
      </c>
      <c r="R217" s="37" t="e">
        <f t="shared" si="54"/>
        <v>#DIV/0!</v>
      </c>
      <c r="S217" s="37" t="e">
        <f t="shared" si="55"/>
        <v>#DIV/0!</v>
      </c>
      <c r="T217" s="37" t="e">
        <f t="shared" si="56"/>
        <v>#DIV/0!</v>
      </c>
      <c r="U217" s="37" t="e">
        <f t="shared" si="57"/>
        <v>#DIV/0!</v>
      </c>
      <c r="V217" s="37" t="e">
        <f t="shared" si="58"/>
        <v>#DIV/0!</v>
      </c>
      <c r="W217" s="37" t="e">
        <f t="shared" si="59"/>
        <v>#DIV/0!</v>
      </c>
      <c r="X217" s="37" t="e">
        <f t="shared" si="60"/>
        <v>#DIV/0!</v>
      </c>
      <c r="Y217" s="37" t="e">
        <f t="shared" si="61"/>
        <v>#DIV/0!</v>
      </c>
      <c r="Z217" s="37" t="e">
        <f t="shared" si="62"/>
        <v>#DIV/0!</v>
      </c>
      <c r="AA217" s="37" t="e">
        <f t="shared" si="63"/>
        <v>#DIV/0!</v>
      </c>
      <c r="AB217" s="37" t="e">
        <f t="shared" si="64"/>
        <v>#DIV/0!</v>
      </c>
      <c r="AC217" s="37" t="e">
        <f t="shared" si="65"/>
        <v>#DIV/0!</v>
      </c>
      <c r="AD217" s="37" t="e">
        <f t="shared" si="66"/>
        <v>#DIV/0!</v>
      </c>
      <c r="AE217" s="37" t="e">
        <f t="shared" si="67"/>
        <v>#DIV/0!</v>
      </c>
      <c r="AF217" s="37" t="e">
        <f t="shared" si="68"/>
        <v>#DIV/0!</v>
      </c>
      <c r="AG217" s="37" t="e">
        <f t="shared" si="69"/>
        <v>#DIV/0!</v>
      </c>
      <c r="AH217" s="37" t="e">
        <f t="shared" si="70"/>
        <v>#DIV/0!</v>
      </c>
      <c r="AI217" s="37" t="e">
        <f t="shared" si="71"/>
        <v>#DIV/0!</v>
      </c>
      <c r="AJ217" s="37" t="e">
        <f t="shared" si="72"/>
        <v>#DIV/0!</v>
      </c>
      <c r="AK217" s="37" t="e">
        <f t="shared" si="73"/>
        <v>#DIV/0!</v>
      </c>
      <c r="AL217" s="37" t="e">
        <f t="shared" si="74"/>
        <v>#DIV/0!</v>
      </c>
      <c r="AM217" s="37" t="e">
        <f t="shared" si="75"/>
        <v>#DIV/0!</v>
      </c>
      <c r="AN217" s="37" t="e">
        <f t="shared" si="76"/>
        <v>#DIV/0!</v>
      </c>
    </row>
    <row r="218" spans="1:41" x14ac:dyDescent="0.25">
      <c r="A218" s="37">
        <f>Accueil!C26</f>
        <v>14</v>
      </c>
      <c r="B218" s="37"/>
      <c r="C218" s="37" t="e">
        <f t="shared" si="39"/>
        <v>#DIV/0!</v>
      </c>
      <c r="D218" s="37" t="e">
        <f t="shared" si="40"/>
        <v>#DIV/0!</v>
      </c>
      <c r="E218" s="37" t="e">
        <f t="shared" si="41"/>
        <v>#DIV/0!</v>
      </c>
      <c r="F218" s="37" t="e">
        <f t="shared" si="42"/>
        <v>#DIV/0!</v>
      </c>
      <c r="G218" s="37" t="e">
        <f t="shared" si="43"/>
        <v>#DIV/0!</v>
      </c>
      <c r="H218" s="37" t="e">
        <f t="shared" si="44"/>
        <v>#DIV/0!</v>
      </c>
      <c r="I218" s="37" t="e">
        <f t="shared" si="45"/>
        <v>#DIV/0!</v>
      </c>
      <c r="J218" s="37" t="e">
        <f t="shared" si="46"/>
        <v>#DIV/0!</v>
      </c>
      <c r="K218" s="37" t="e">
        <f t="shared" si="47"/>
        <v>#DIV/0!</v>
      </c>
      <c r="L218" s="37" t="e">
        <f t="shared" si="48"/>
        <v>#DIV/0!</v>
      </c>
      <c r="M218" s="37" t="e">
        <f t="shared" si="49"/>
        <v>#DIV/0!</v>
      </c>
      <c r="N218" s="37" t="e">
        <f t="shared" si="50"/>
        <v>#DIV/0!</v>
      </c>
      <c r="O218" s="37" t="e">
        <f t="shared" si="51"/>
        <v>#DIV/0!</v>
      </c>
      <c r="P218" s="37" t="e">
        <f t="shared" si="52"/>
        <v>#DIV/0!</v>
      </c>
      <c r="Q218" s="37" t="e">
        <f t="shared" si="53"/>
        <v>#DIV/0!</v>
      </c>
      <c r="R218" s="37" t="e">
        <f t="shared" si="54"/>
        <v>#DIV/0!</v>
      </c>
      <c r="S218" s="37" t="e">
        <f t="shared" si="55"/>
        <v>#DIV/0!</v>
      </c>
      <c r="T218" s="37" t="e">
        <f t="shared" si="56"/>
        <v>#DIV/0!</v>
      </c>
      <c r="U218" s="37" t="e">
        <f t="shared" si="57"/>
        <v>#DIV/0!</v>
      </c>
      <c r="V218" s="37" t="e">
        <f t="shared" si="58"/>
        <v>#DIV/0!</v>
      </c>
      <c r="W218" s="37" t="e">
        <f t="shared" si="59"/>
        <v>#DIV/0!</v>
      </c>
      <c r="X218" s="37" t="e">
        <f t="shared" si="60"/>
        <v>#DIV/0!</v>
      </c>
      <c r="Y218" s="37" t="e">
        <f t="shared" si="61"/>
        <v>#DIV/0!</v>
      </c>
      <c r="Z218" s="37" t="e">
        <f t="shared" si="62"/>
        <v>#DIV/0!</v>
      </c>
      <c r="AA218" s="37" t="e">
        <f t="shared" si="63"/>
        <v>#DIV/0!</v>
      </c>
      <c r="AB218" s="37" t="e">
        <f t="shared" si="64"/>
        <v>#DIV/0!</v>
      </c>
      <c r="AC218" s="37" t="e">
        <f t="shared" si="65"/>
        <v>#DIV/0!</v>
      </c>
      <c r="AD218" s="37" t="e">
        <f t="shared" si="66"/>
        <v>#DIV/0!</v>
      </c>
      <c r="AE218" s="37" t="e">
        <f t="shared" si="67"/>
        <v>#DIV/0!</v>
      </c>
      <c r="AF218" s="37" t="e">
        <f t="shared" si="68"/>
        <v>#DIV/0!</v>
      </c>
      <c r="AG218" s="37" t="e">
        <f t="shared" si="69"/>
        <v>#DIV/0!</v>
      </c>
      <c r="AH218" s="37" t="e">
        <f t="shared" si="70"/>
        <v>#DIV/0!</v>
      </c>
      <c r="AI218" s="37" t="e">
        <f t="shared" si="71"/>
        <v>#DIV/0!</v>
      </c>
      <c r="AJ218" s="37" t="e">
        <f t="shared" si="72"/>
        <v>#DIV/0!</v>
      </c>
      <c r="AK218" s="37" t="e">
        <f t="shared" si="73"/>
        <v>#DIV/0!</v>
      </c>
      <c r="AL218" s="37" t="e">
        <f t="shared" si="74"/>
        <v>#DIV/0!</v>
      </c>
      <c r="AM218" s="37" t="e">
        <f t="shared" si="75"/>
        <v>#DIV/0!</v>
      </c>
      <c r="AN218" s="37" t="e">
        <f t="shared" si="76"/>
        <v>#DIV/0!</v>
      </c>
    </row>
    <row r="219" spans="1:41" x14ac:dyDescent="0.25">
      <c r="A219" s="37">
        <f>Accueil!C27</f>
        <v>15</v>
      </c>
      <c r="B219" s="37"/>
      <c r="C219" s="37" t="e">
        <f t="shared" si="39"/>
        <v>#DIV/0!</v>
      </c>
      <c r="D219" s="37" t="e">
        <f t="shared" si="40"/>
        <v>#DIV/0!</v>
      </c>
      <c r="E219" s="37" t="e">
        <f t="shared" si="41"/>
        <v>#DIV/0!</v>
      </c>
      <c r="F219" s="37" t="e">
        <f t="shared" si="42"/>
        <v>#DIV/0!</v>
      </c>
      <c r="G219" s="37" t="e">
        <f t="shared" si="43"/>
        <v>#DIV/0!</v>
      </c>
      <c r="H219" s="37" t="e">
        <f t="shared" si="44"/>
        <v>#DIV/0!</v>
      </c>
      <c r="I219" s="37" t="e">
        <f t="shared" si="45"/>
        <v>#DIV/0!</v>
      </c>
      <c r="J219" s="37" t="e">
        <f t="shared" si="46"/>
        <v>#DIV/0!</v>
      </c>
      <c r="K219" s="37" t="e">
        <f t="shared" si="47"/>
        <v>#DIV/0!</v>
      </c>
      <c r="L219" s="37" t="e">
        <f t="shared" si="48"/>
        <v>#DIV/0!</v>
      </c>
      <c r="M219" s="37" t="e">
        <f t="shared" si="49"/>
        <v>#DIV/0!</v>
      </c>
      <c r="N219" s="37" t="e">
        <f t="shared" si="50"/>
        <v>#DIV/0!</v>
      </c>
      <c r="O219" s="37" t="e">
        <f t="shared" si="51"/>
        <v>#DIV/0!</v>
      </c>
      <c r="P219" s="37" t="e">
        <f t="shared" si="52"/>
        <v>#DIV/0!</v>
      </c>
      <c r="Q219" s="37" t="e">
        <f t="shared" si="53"/>
        <v>#DIV/0!</v>
      </c>
      <c r="R219" s="37" t="e">
        <f t="shared" si="54"/>
        <v>#DIV/0!</v>
      </c>
      <c r="S219" s="37" t="e">
        <f t="shared" si="55"/>
        <v>#DIV/0!</v>
      </c>
      <c r="T219" s="37" t="e">
        <f t="shared" si="56"/>
        <v>#DIV/0!</v>
      </c>
      <c r="U219" s="37" t="e">
        <f t="shared" si="57"/>
        <v>#DIV/0!</v>
      </c>
      <c r="V219" s="37" t="e">
        <f t="shared" si="58"/>
        <v>#DIV/0!</v>
      </c>
      <c r="W219" s="37" t="e">
        <f t="shared" si="59"/>
        <v>#DIV/0!</v>
      </c>
      <c r="X219" s="37" t="e">
        <f t="shared" si="60"/>
        <v>#DIV/0!</v>
      </c>
      <c r="Y219" s="37" t="e">
        <f t="shared" si="61"/>
        <v>#DIV/0!</v>
      </c>
      <c r="Z219" s="37" t="e">
        <f t="shared" si="62"/>
        <v>#DIV/0!</v>
      </c>
      <c r="AA219" s="37" t="e">
        <f t="shared" si="63"/>
        <v>#DIV/0!</v>
      </c>
      <c r="AB219" s="37" t="e">
        <f t="shared" si="64"/>
        <v>#DIV/0!</v>
      </c>
      <c r="AC219" s="37" t="e">
        <f t="shared" si="65"/>
        <v>#DIV/0!</v>
      </c>
      <c r="AD219" s="37" t="e">
        <f t="shared" si="66"/>
        <v>#DIV/0!</v>
      </c>
      <c r="AE219" s="37" t="e">
        <f t="shared" si="67"/>
        <v>#DIV/0!</v>
      </c>
      <c r="AF219" s="37" t="e">
        <f t="shared" si="68"/>
        <v>#DIV/0!</v>
      </c>
      <c r="AG219" s="37" t="e">
        <f t="shared" si="69"/>
        <v>#DIV/0!</v>
      </c>
      <c r="AH219" s="37" t="e">
        <f t="shared" si="70"/>
        <v>#DIV/0!</v>
      </c>
      <c r="AI219" s="37" t="e">
        <f t="shared" si="71"/>
        <v>#DIV/0!</v>
      </c>
      <c r="AJ219" s="37" t="e">
        <f t="shared" si="72"/>
        <v>#DIV/0!</v>
      </c>
      <c r="AK219" s="37" t="e">
        <f t="shared" si="73"/>
        <v>#DIV/0!</v>
      </c>
      <c r="AL219" s="37" t="e">
        <f t="shared" si="74"/>
        <v>#DIV/0!</v>
      </c>
      <c r="AM219" s="37" t="e">
        <f t="shared" si="75"/>
        <v>#DIV/0!</v>
      </c>
      <c r="AN219" s="37" t="e">
        <f t="shared" si="76"/>
        <v>#DIV/0!</v>
      </c>
    </row>
    <row r="220" spans="1:41" x14ac:dyDescent="0.25">
      <c r="A220" s="37">
        <f>Accueil!C28</f>
        <v>16</v>
      </c>
      <c r="B220" s="37"/>
      <c r="C220" s="37" t="e">
        <f t="shared" si="39"/>
        <v>#DIV/0!</v>
      </c>
      <c r="D220" s="37" t="e">
        <f t="shared" si="40"/>
        <v>#DIV/0!</v>
      </c>
      <c r="E220" s="37" t="e">
        <f t="shared" si="41"/>
        <v>#DIV/0!</v>
      </c>
      <c r="F220" s="37" t="e">
        <f t="shared" si="42"/>
        <v>#DIV/0!</v>
      </c>
      <c r="G220" s="37" t="e">
        <f t="shared" si="43"/>
        <v>#DIV/0!</v>
      </c>
      <c r="H220" s="37" t="e">
        <f t="shared" si="44"/>
        <v>#DIV/0!</v>
      </c>
      <c r="I220" s="37" t="e">
        <f t="shared" si="45"/>
        <v>#DIV/0!</v>
      </c>
      <c r="J220" s="37" t="e">
        <f t="shared" si="46"/>
        <v>#DIV/0!</v>
      </c>
      <c r="K220" s="37" t="e">
        <f t="shared" si="47"/>
        <v>#DIV/0!</v>
      </c>
      <c r="L220" s="37" t="e">
        <f t="shared" si="48"/>
        <v>#DIV/0!</v>
      </c>
      <c r="M220" s="37" t="e">
        <f t="shared" si="49"/>
        <v>#DIV/0!</v>
      </c>
      <c r="N220" s="37" t="e">
        <f t="shared" si="50"/>
        <v>#DIV/0!</v>
      </c>
      <c r="O220" s="37" t="e">
        <f t="shared" si="51"/>
        <v>#DIV/0!</v>
      </c>
      <c r="P220" s="37" t="e">
        <f t="shared" si="52"/>
        <v>#DIV/0!</v>
      </c>
      <c r="Q220" s="37" t="e">
        <f t="shared" si="53"/>
        <v>#DIV/0!</v>
      </c>
      <c r="R220" s="37" t="e">
        <f t="shared" si="54"/>
        <v>#DIV/0!</v>
      </c>
      <c r="S220" s="37" t="e">
        <f t="shared" si="55"/>
        <v>#DIV/0!</v>
      </c>
      <c r="T220" s="37" t="e">
        <f t="shared" si="56"/>
        <v>#DIV/0!</v>
      </c>
      <c r="U220" s="37" t="e">
        <f t="shared" si="57"/>
        <v>#DIV/0!</v>
      </c>
      <c r="V220" s="37" t="e">
        <f t="shared" si="58"/>
        <v>#DIV/0!</v>
      </c>
      <c r="W220" s="37" t="e">
        <f t="shared" si="59"/>
        <v>#DIV/0!</v>
      </c>
      <c r="X220" s="37" t="e">
        <f t="shared" si="60"/>
        <v>#DIV/0!</v>
      </c>
      <c r="Y220" s="37" t="e">
        <f t="shared" si="61"/>
        <v>#DIV/0!</v>
      </c>
      <c r="Z220" s="37" t="e">
        <f t="shared" si="62"/>
        <v>#DIV/0!</v>
      </c>
      <c r="AA220" s="37" t="e">
        <f t="shared" si="63"/>
        <v>#DIV/0!</v>
      </c>
      <c r="AB220" s="37" t="e">
        <f t="shared" si="64"/>
        <v>#DIV/0!</v>
      </c>
      <c r="AC220" s="37" t="e">
        <f t="shared" si="65"/>
        <v>#DIV/0!</v>
      </c>
      <c r="AD220" s="37" t="e">
        <f t="shared" si="66"/>
        <v>#DIV/0!</v>
      </c>
      <c r="AE220" s="37" t="e">
        <f t="shared" si="67"/>
        <v>#DIV/0!</v>
      </c>
      <c r="AF220" s="37" t="e">
        <f t="shared" si="68"/>
        <v>#DIV/0!</v>
      </c>
      <c r="AG220" s="37" t="e">
        <f t="shared" si="69"/>
        <v>#DIV/0!</v>
      </c>
      <c r="AH220" s="37" t="e">
        <f t="shared" si="70"/>
        <v>#DIV/0!</v>
      </c>
      <c r="AI220" s="37" t="e">
        <f t="shared" si="71"/>
        <v>#DIV/0!</v>
      </c>
      <c r="AJ220" s="37" t="e">
        <f t="shared" si="72"/>
        <v>#DIV/0!</v>
      </c>
      <c r="AK220" s="37" t="e">
        <f t="shared" si="73"/>
        <v>#DIV/0!</v>
      </c>
      <c r="AL220" s="37" t="e">
        <f t="shared" si="74"/>
        <v>#DIV/0!</v>
      </c>
      <c r="AM220" s="37" t="e">
        <f t="shared" si="75"/>
        <v>#DIV/0!</v>
      </c>
      <c r="AN220" s="37" t="e">
        <f t="shared" si="76"/>
        <v>#DIV/0!</v>
      </c>
    </row>
    <row r="221" spans="1:41" x14ac:dyDescent="0.25">
      <c r="A221" s="37">
        <f>Accueil!C29</f>
        <v>17</v>
      </c>
      <c r="B221" s="37"/>
      <c r="C221" s="37" t="e">
        <f t="shared" si="39"/>
        <v>#DIV/0!</v>
      </c>
      <c r="D221" s="37" t="e">
        <f t="shared" si="40"/>
        <v>#DIV/0!</v>
      </c>
      <c r="E221" s="37" t="e">
        <f t="shared" si="41"/>
        <v>#DIV/0!</v>
      </c>
      <c r="F221" s="37" t="e">
        <f t="shared" si="42"/>
        <v>#DIV/0!</v>
      </c>
      <c r="G221" s="37" t="e">
        <f t="shared" si="43"/>
        <v>#DIV/0!</v>
      </c>
      <c r="H221" s="37" t="e">
        <f t="shared" si="44"/>
        <v>#DIV/0!</v>
      </c>
      <c r="I221" s="37" t="e">
        <f t="shared" si="45"/>
        <v>#DIV/0!</v>
      </c>
      <c r="J221" s="37" t="e">
        <f t="shared" si="46"/>
        <v>#DIV/0!</v>
      </c>
      <c r="K221" s="37" t="e">
        <f t="shared" si="47"/>
        <v>#DIV/0!</v>
      </c>
      <c r="L221" s="37" t="e">
        <f t="shared" si="48"/>
        <v>#DIV/0!</v>
      </c>
      <c r="M221" s="37" t="e">
        <f t="shared" si="49"/>
        <v>#DIV/0!</v>
      </c>
      <c r="N221" s="37" t="e">
        <f t="shared" si="50"/>
        <v>#DIV/0!</v>
      </c>
      <c r="O221" s="37" t="e">
        <f t="shared" si="51"/>
        <v>#DIV/0!</v>
      </c>
      <c r="P221" s="37" t="e">
        <f t="shared" si="52"/>
        <v>#DIV/0!</v>
      </c>
      <c r="Q221" s="37" t="e">
        <f t="shared" si="53"/>
        <v>#DIV/0!</v>
      </c>
      <c r="R221" s="37" t="e">
        <f t="shared" si="54"/>
        <v>#DIV/0!</v>
      </c>
      <c r="S221" s="37" t="e">
        <f t="shared" si="55"/>
        <v>#DIV/0!</v>
      </c>
      <c r="T221" s="37" t="e">
        <f t="shared" si="56"/>
        <v>#DIV/0!</v>
      </c>
      <c r="U221" s="37" t="e">
        <f t="shared" si="57"/>
        <v>#DIV/0!</v>
      </c>
      <c r="V221" s="37" t="e">
        <f t="shared" si="58"/>
        <v>#DIV/0!</v>
      </c>
      <c r="W221" s="37" t="e">
        <f t="shared" si="59"/>
        <v>#DIV/0!</v>
      </c>
      <c r="X221" s="37" t="e">
        <f t="shared" si="60"/>
        <v>#DIV/0!</v>
      </c>
      <c r="Y221" s="37" t="e">
        <f t="shared" si="61"/>
        <v>#DIV/0!</v>
      </c>
      <c r="Z221" s="37" t="e">
        <f t="shared" si="62"/>
        <v>#DIV/0!</v>
      </c>
      <c r="AA221" s="37" t="e">
        <f t="shared" si="63"/>
        <v>#DIV/0!</v>
      </c>
      <c r="AB221" s="37" t="e">
        <f t="shared" si="64"/>
        <v>#DIV/0!</v>
      </c>
      <c r="AC221" s="37" t="e">
        <f t="shared" si="65"/>
        <v>#DIV/0!</v>
      </c>
      <c r="AD221" s="37" t="e">
        <f t="shared" si="66"/>
        <v>#DIV/0!</v>
      </c>
      <c r="AE221" s="37" t="e">
        <f t="shared" si="67"/>
        <v>#DIV/0!</v>
      </c>
      <c r="AF221" s="37" t="e">
        <f t="shared" si="68"/>
        <v>#DIV/0!</v>
      </c>
      <c r="AG221" s="37" t="e">
        <f t="shared" si="69"/>
        <v>#DIV/0!</v>
      </c>
      <c r="AH221" s="37" t="e">
        <f t="shared" si="70"/>
        <v>#DIV/0!</v>
      </c>
      <c r="AI221" s="37" t="e">
        <f t="shared" si="71"/>
        <v>#DIV/0!</v>
      </c>
      <c r="AJ221" s="37" t="e">
        <f t="shared" si="72"/>
        <v>#DIV/0!</v>
      </c>
      <c r="AK221" s="37" t="e">
        <f t="shared" si="73"/>
        <v>#DIV/0!</v>
      </c>
      <c r="AL221" s="37" t="e">
        <f t="shared" si="74"/>
        <v>#DIV/0!</v>
      </c>
      <c r="AM221" s="37" t="e">
        <f t="shared" si="75"/>
        <v>#DIV/0!</v>
      </c>
      <c r="AN221" s="37" t="e">
        <f t="shared" si="76"/>
        <v>#DIV/0!</v>
      </c>
    </row>
    <row r="222" spans="1:41" x14ac:dyDescent="0.25">
      <c r="A222" s="37">
        <f>Accueil!C30</f>
        <v>18</v>
      </c>
      <c r="B222" s="37"/>
      <c r="C222" s="37" t="e">
        <f t="shared" si="39"/>
        <v>#DIV/0!</v>
      </c>
      <c r="D222" s="37" t="e">
        <f t="shared" si="40"/>
        <v>#DIV/0!</v>
      </c>
      <c r="E222" s="37" t="e">
        <f t="shared" si="41"/>
        <v>#DIV/0!</v>
      </c>
      <c r="F222" s="37" t="e">
        <f t="shared" si="42"/>
        <v>#DIV/0!</v>
      </c>
      <c r="G222" s="37" t="e">
        <f t="shared" si="43"/>
        <v>#DIV/0!</v>
      </c>
      <c r="H222" s="37" t="e">
        <f t="shared" si="44"/>
        <v>#DIV/0!</v>
      </c>
      <c r="I222" s="37" t="e">
        <f t="shared" si="45"/>
        <v>#DIV/0!</v>
      </c>
      <c r="J222" s="37" t="e">
        <f t="shared" si="46"/>
        <v>#DIV/0!</v>
      </c>
      <c r="K222" s="37" t="e">
        <f t="shared" si="47"/>
        <v>#DIV/0!</v>
      </c>
      <c r="L222" s="37" t="e">
        <f t="shared" si="48"/>
        <v>#DIV/0!</v>
      </c>
      <c r="M222" s="37" t="e">
        <f t="shared" si="49"/>
        <v>#DIV/0!</v>
      </c>
      <c r="N222" s="37" t="e">
        <f t="shared" si="50"/>
        <v>#DIV/0!</v>
      </c>
      <c r="O222" s="37" t="e">
        <f t="shared" si="51"/>
        <v>#DIV/0!</v>
      </c>
      <c r="P222" s="37" t="e">
        <f t="shared" si="52"/>
        <v>#DIV/0!</v>
      </c>
      <c r="Q222" s="37" t="e">
        <f t="shared" si="53"/>
        <v>#DIV/0!</v>
      </c>
      <c r="R222" s="37" t="e">
        <f t="shared" si="54"/>
        <v>#DIV/0!</v>
      </c>
      <c r="S222" s="37" t="e">
        <f t="shared" si="55"/>
        <v>#DIV/0!</v>
      </c>
      <c r="T222" s="37" t="e">
        <f t="shared" si="56"/>
        <v>#DIV/0!</v>
      </c>
      <c r="U222" s="37" t="e">
        <f t="shared" si="57"/>
        <v>#DIV/0!</v>
      </c>
      <c r="V222" s="37" t="e">
        <f t="shared" si="58"/>
        <v>#DIV/0!</v>
      </c>
      <c r="W222" s="37" t="e">
        <f t="shared" si="59"/>
        <v>#DIV/0!</v>
      </c>
      <c r="X222" s="37" t="e">
        <f t="shared" si="60"/>
        <v>#DIV/0!</v>
      </c>
      <c r="Y222" s="37" t="e">
        <f t="shared" si="61"/>
        <v>#DIV/0!</v>
      </c>
      <c r="Z222" s="37" t="e">
        <f t="shared" si="62"/>
        <v>#DIV/0!</v>
      </c>
      <c r="AA222" s="37" t="e">
        <f t="shared" si="63"/>
        <v>#DIV/0!</v>
      </c>
      <c r="AB222" s="37" t="e">
        <f t="shared" si="64"/>
        <v>#DIV/0!</v>
      </c>
      <c r="AC222" s="37" t="e">
        <f t="shared" si="65"/>
        <v>#DIV/0!</v>
      </c>
      <c r="AD222" s="37" t="e">
        <f t="shared" si="66"/>
        <v>#DIV/0!</v>
      </c>
      <c r="AE222" s="37" t="e">
        <f t="shared" si="67"/>
        <v>#DIV/0!</v>
      </c>
      <c r="AF222" s="37" t="e">
        <f t="shared" si="68"/>
        <v>#DIV/0!</v>
      </c>
      <c r="AG222" s="37" t="e">
        <f t="shared" si="69"/>
        <v>#DIV/0!</v>
      </c>
      <c r="AH222" s="37" t="e">
        <f t="shared" si="70"/>
        <v>#DIV/0!</v>
      </c>
      <c r="AI222" s="37" t="e">
        <f t="shared" si="71"/>
        <v>#DIV/0!</v>
      </c>
      <c r="AJ222" s="37" t="e">
        <f t="shared" si="72"/>
        <v>#DIV/0!</v>
      </c>
      <c r="AK222" s="37" t="e">
        <f t="shared" si="73"/>
        <v>#DIV/0!</v>
      </c>
      <c r="AL222" s="37" t="e">
        <f t="shared" si="74"/>
        <v>#DIV/0!</v>
      </c>
      <c r="AM222" s="37" t="e">
        <f t="shared" si="75"/>
        <v>#DIV/0!</v>
      </c>
      <c r="AN222" s="37" t="e">
        <f t="shared" si="76"/>
        <v>#DIV/0!</v>
      </c>
    </row>
    <row r="223" spans="1:41" x14ac:dyDescent="0.25">
      <c r="A223" s="37">
        <f>Accueil!C31</f>
        <v>19</v>
      </c>
      <c r="B223" s="37"/>
      <c r="C223" s="37" t="e">
        <f t="shared" si="39"/>
        <v>#DIV/0!</v>
      </c>
      <c r="D223" s="37" t="e">
        <f t="shared" si="40"/>
        <v>#DIV/0!</v>
      </c>
      <c r="E223" s="37" t="e">
        <f t="shared" si="41"/>
        <v>#DIV/0!</v>
      </c>
      <c r="F223" s="37" t="e">
        <f t="shared" si="42"/>
        <v>#DIV/0!</v>
      </c>
      <c r="G223" s="37" t="e">
        <f t="shared" si="43"/>
        <v>#DIV/0!</v>
      </c>
      <c r="H223" s="37" t="e">
        <f t="shared" si="44"/>
        <v>#DIV/0!</v>
      </c>
      <c r="I223" s="37" t="e">
        <f t="shared" si="45"/>
        <v>#DIV/0!</v>
      </c>
      <c r="J223" s="37" t="e">
        <f t="shared" si="46"/>
        <v>#DIV/0!</v>
      </c>
      <c r="K223" s="37" t="e">
        <f t="shared" si="47"/>
        <v>#DIV/0!</v>
      </c>
      <c r="L223" s="37" t="e">
        <f t="shared" si="48"/>
        <v>#DIV/0!</v>
      </c>
      <c r="M223" s="37" t="e">
        <f t="shared" si="49"/>
        <v>#DIV/0!</v>
      </c>
      <c r="N223" s="37" t="e">
        <f t="shared" si="50"/>
        <v>#DIV/0!</v>
      </c>
      <c r="O223" s="37" t="e">
        <f t="shared" si="51"/>
        <v>#DIV/0!</v>
      </c>
      <c r="P223" s="37" t="e">
        <f t="shared" si="52"/>
        <v>#DIV/0!</v>
      </c>
      <c r="Q223" s="37" t="e">
        <f t="shared" si="53"/>
        <v>#DIV/0!</v>
      </c>
      <c r="R223" s="37" t="e">
        <f t="shared" si="54"/>
        <v>#DIV/0!</v>
      </c>
      <c r="S223" s="37" t="e">
        <f t="shared" si="55"/>
        <v>#DIV/0!</v>
      </c>
      <c r="T223" s="37" t="e">
        <f t="shared" si="56"/>
        <v>#DIV/0!</v>
      </c>
      <c r="U223" s="37" t="e">
        <f t="shared" si="57"/>
        <v>#DIV/0!</v>
      </c>
      <c r="V223" s="37" t="e">
        <f t="shared" si="58"/>
        <v>#DIV/0!</v>
      </c>
      <c r="W223" s="37" t="e">
        <f t="shared" si="59"/>
        <v>#DIV/0!</v>
      </c>
      <c r="X223" s="37" t="e">
        <f t="shared" si="60"/>
        <v>#DIV/0!</v>
      </c>
      <c r="Y223" s="37" t="e">
        <f t="shared" si="61"/>
        <v>#DIV/0!</v>
      </c>
      <c r="Z223" s="37" t="e">
        <f t="shared" si="62"/>
        <v>#DIV/0!</v>
      </c>
      <c r="AA223" s="37" t="e">
        <f t="shared" si="63"/>
        <v>#DIV/0!</v>
      </c>
      <c r="AB223" s="37" t="e">
        <f t="shared" si="64"/>
        <v>#DIV/0!</v>
      </c>
      <c r="AC223" s="37" t="e">
        <f t="shared" si="65"/>
        <v>#DIV/0!</v>
      </c>
      <c r="AD223" s="37" t="e">
        <f t="shared" si="66"/>
        <v>#DIV/0!</v>
      </c>
      <c r="AE223" s="37" t="e">
        <f t="shared" si="67"/>
        <v>#DIV/0!</v>
      </c>
      <c r="AF223" s="37" t="e">
        <f t="shared" si="68"/>
        <v>#DIV/0!</v>
      </c>
      <c r="AG223" s="37" t="e">
        <f t="shared" si="69"/>
        <v>#DIV/0!</v>
      </c>
      <c r="AH223" s="37" t="e">
        <f t="shared" si="70"/>
        <v>#DIV/0!</v>
      </c>
      <c r="AI223" s="37" t="e">
        <f t="shared" si="71"/>
        <v>#DIV/0!</v>
      </c>
      <c r="AJ223" s="37" t="e">
        <f t="shared" si="72"/>
        <v>#DIV/0!</v>
      </c>
      <c r="AK223" s="37" t="e">
        <f t="shared" si="73"/>
        <v>#DIV/0!</v>
      </c>
      <c r="AL223" s="37" t="e">
        <f t="shared" si="74"/>
        <v>#DIV/0!</v>
      </c>
      <c r="AM223" s="37" t="e">
        <f t="shared" si="75"/>
        <v>#DIV/0!</v>
      </c>
      <c r="AN223" s="37" t="e">
        <f t="shared" si="76"/>
        <v>#DIV/0!</v>
      </c>
    </row>
    <row r="224" spans="1:41" x14ac:dyDescent="0.25">
      <c r="A224" s="37">
        <f>Accueil!C32</f>
        <v>20</v>
      </c>
      <c r="B224" s="37"/>
      <c r="C224" s="37" t="e">
        <f>IF(C201="",NA(),SUM(C201)/COUNTIF(C201,"&gt;0"))</f>
        <v>#DIV/0!</v>
      </c>
      <c r="D224" s="37" t="e">
        <f t="shared" si="40"/>
        <v>#DIV/0!</v>
      </c>
      <c r="E224" s="37" t="e">
        <f t="shared" si="41"/>
        <v>#DIV/0!</v>
      </c>
      <c r="F224" s="37" t="e">
        <f t="shared" si="42"/>
        <v>#DIV/0!</v>
      </c>
      <c r="G224" s="37" t="e">
        <f t="shared" si="43"/>
        <v>#DIV/0!</v>
      </c>
      <c r="H224" s="37" t="e">
        <f t="shared" si="44"/>
        <v>#DIV/0!</v>
      </c>
      <c r="I224" s="37" t="e">
        <f t="shared" si="45"/>
        <v>#DIV/0!</v>
      </c>
      <c r="J224" s="37" t="e">
        <f t="shared" si="46"/>
        <v>#DIV/0!</v>
      </c>
      <c r="K224" s="37" t="e">
        <f t="shared" si="47"/>
        <v>#DIV/0!</v>
      </c>
      <c r="L224" s="37" t="e">
        <f t="shared" si="48"/>
        <v>#DIV/0!</v>
      </c>
      <c r="M224" s="37" t="e">
        <f t="shared" si="49"/>
        <v>#DIV/0!</v>
      </c>
      <c r="N224" s="37" t="e">
        <f t="shared" si="50"/>
        <v>#DIV/0!</v>
      </c>
      <c r="O224" s="37" t="e">
        <f t="shared" si="51"/>
        <v>#DIV/0!</v>
      </c>
      <c r="P224" s="37" t="e">
        <f t="shared" si="52"/>
        <v>#DIV/0!</v>
      </c>
      <c r="Q224" s="37" t="e">
        <f t="shared" si="53"/>
        <v>#DIV/0!</v>
      </c>
      <c r="R224" s="37" t="e">
        <f t="shared" si="54"/>
        <v>#DIV/0!</v>
      </c>
      <c r="S224" s="37" t="e">
        <f t="shared" si="55"/>
        <v>#DIV/0!</v>
      </c>
      <c r="T224" s="37" t="e">
        <f t="shared" si="56"/>
        <v>#DIV/0!</v>
      </c>
      <c r="U224" s="37" t="e">
        <f t="shared" si="57"/>
        <v>#DIV/0!</v>
      </c>
      <c r="V224" s="37" t="e">
        <f t="shared" si="58"/>
        <v>#DIV/0!</v>
      </c>
      <c r="W224" s="37" t="e">
        <f t="shared" si="59"/>
        <v>#DIV/0!</v>
      </c>
      <c r="X224" s="37" t="e">
        <f t="shared" si="60"/>
        <v>#DIV/0!</v>
      </c>
      <c r="Y224" s="37" t="e">
        <f t="shared" si="61"/>
        <v>#DIV/0!</v>
      </c>
      <c r="Z224" s="37" t="e">
        <f t="shared" si="62"/>
        <v>#DIV/0!</v>
      </c>
      <c r="AA224" s="37" t="e">
        <f t="shared" si="63"/>
        <v>#DIV/0!</v>
      </c>
      <c r="AB224" s="37" t="e">
        <f t="shared" si="64"/>
        <v>#DIV/0!</v>
      </c>
      <c r="AC224" s="37" t="e">
        <f t="shared" si="65"/>
        <v>#DIV/0!</v>
      </c>
      <c r="AD224" s="37" t="e">
        <f t="shared" si="66"/>
        <v>#DIV/0!</v>
      </c>
      <c r="AE224" s="37" t="e">
        <f t="shared" si="67"/>
        <v>#DIV/0!</v>
      </c>
      <c r="AF224" s="37" t="e">
        <f t="shared" si="68"/>
        <v>#DIV/0!</v>
      </c>
      <c r="AG224" s="37" t="e">
        <f t="shared" si="69"/>
        <v>#DIV/0!</v>
      </c>
      <c r="AH224" s="37" t="e">
        <f t="shared" si="70"/>
        <v>#DIV/0!</v>
      </c>
      <c r="AI224" s="37" t="e">
        <f t="shared" si="71"/>
        <v>#DIV/0!</v>
      </c>
      <c r="AJ224" s="37" t="e">
        <f t="shared" si="72"/>
        <v>#DIV/0!</v>
      </c>
      <c r="AK224" s="37" t="e">
        <f t="shared" si="73"/>
        <v>#DIV/0!</v>
      </c>
      <c r="AL224" s="37" t="e">
        <f t="shared" si="74"/>
        <v>#DIV/0!</v>
      </c>
      <c r="AM224" s="37" t="e">
        <f t="shared" si="75"/>
        <v>#DIV/0!</v>
      </c>
      <c r="AN224" s="37" t="e">
        <f t="shared" si="76"/>
        <v>#DIV/0!</v>
      </c>
    </row>
  </sheetData>
  <sheetProtection selectLockedCells="1" selectUnlockedCells="1"/>
  <mergeCells count="7">
    <mergeCell ref="T203:V203"/>
    <mergeCell ref="W8:Z8"/>
    <mergeCell ref="AG17:AH18"/>
    <mergeCell ref="AG21:AH21"/>
    <mergeCell ref="AL21:AM21"/>
    <mergeCell ref="T155:V155"/>
    <mergeCell ref="T179:V179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9"/>
  <dimension ref="A1:CD224"/>
  <sheetViews>
    <sheetView zoomScaleNormal="100" workbookViewId="0"/>
  </sheetViews>
  <sheetFormatPr baseColWidth="10" defaultColWidth="11.42578125" defaultRowHeight="15" x14ac:dyDescent="0.25"/>
  <cols>
    <col min="1" max="1" width="15.42578125" style="1" customWidth="1"/>
    <col min="2" max="2" width="4.85546875" style="1" customWidth="1"/>
    <col min="3" max="40" width="5.5703125" style="1" customWidth="1"/>
    <col min="41" max="41" width="9.7109375" style="36" customWidth="1"/>
    <col min="42" max="42" width="10.7109375" style="14" customWidth="1"/>
    <col min="43" max="44" width="5.7109375" style="1" customWidth="1"/>
    <col min="45" max="16384" width="11.42578125" style="1"/>
  </cols>
  <sheetData>
    <row r="1" spans="2:42" s="2" customFormat="1" ht="15" customHeight="1" x14ac:dyDescent="0.25">
      <c r="AO1" s="54"/>
      <c r="AP1" s="13"/>
    </row>
    <row r="2" spans="2:42" s="2" customFormat="1" ht="15" customHeight="1" x14ac:dyDescent="0.25">
      <c r="AO2" s="54"/>
      <c r="AP2" s="13"/>
    </row>
    <row r="3" spans="2:42" s="2" customFormat="1" ht="15" customHeight="1" x14ac:dyDescent="0.25">
      <c r="AO3" s="54"/>
      <c r="AP3" s="13"/>
    </row>
    <row r="4" spans="2:42" s="2" customFormat="1" ht="15" customHeight="1" x14ac:dyDescent="0.25">
      <c r="AO4" s="54"/>
      <c r="AP4" s="13"/>
    </row>
    <row r="5" spans="2:42" s="2" customFormat="1" ht="15" customHeight="1" x14ac:dyDescent="0.25">
      <c r="AO5" s="54"/>
      <c r="AP5" s="13"/>
    </row>
    <row r="6" spans="2:42" s="2" customFormat="1" ht="15" customHeight="1" x14ac:dyDescent="0.25">
      <c r="AO6" s="54"/>
      <c r="AP6" s="13"/>
    </row>
    <row r="7" spans="2:42" s="2" customFormat="1" ht="15" customHeight="1" x14ac:dyDescent="0.25">
      <c r="AO7" s="54"/>
      <c r="AP7" s="13"/>
    </row>
    <row r="8" spans="2:42" s="2" customFormat="1" ht="72" customHeight="1" x14ac:dyDescent="0.25">
      <c r="W8" s="61">
        <f>$A$176</f>
        <v>19</v>
      </c>
      <c r="X8" s="61"/>
      <c r="Y8" s="61"/>
      <c r="Z8" s="61"/>
      <c r="AO8" s="54"/>
      <c r="AP8" s="13"/>
    </row>
    <row r="9" spans="2:42" ht="25.5" customHeight="1" x14ac:dyDescent="0.25"/>
    <row r="10" spans="2:42" ht="9.75" customHeight="1" x14ac:dyDescent="0.25">
      <c r="C10" s="32"/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</row>
    <row r="11" spans="2:42" ht="28.5" customHeight="1" x14ac:dyDescent="0.4">
      <c r="D11" s="34"/>
      <c r="E11" s="43" t="s">
        <v>50</v>
      </c>
      <c r="F11" s="43"/>
      <c r="G11" s="43"/>
      <c r="H11" s="43" t="s">
        <v>51</v>
      </c>
      <c r="I11" s="43"/>
      <c r="J11" s="43"/>
      <c r="K11" s="43" t="s">
        <v>52</v>
      </c>
      <c r="L11" s="43"/>
      <c r="M11" s="43"/>
      <c r="N11" s="43" t="s">
        <v>53</v>
      </c>
      <c r="O11" s="43"/>
      <c r="P11" s="43"/>
      <c r="Q11" s="43" t="s">
        <v>54</v>
      </c>
      <c r="R11" s="43"/>
      <c r="S11" s="43"/>
      <c r="T11" s="43" t="s">
        <v>55</v>
      </c>
      <c r="U11" s="43"/>
      <c r="V11" s="43"/>
      <c r="W11" s="43" t="s">
        <v>56</v>
      </c>
      <c r="X11" s="43"/>
      <c r="Y11" s="43"/>
      <c r="Z11" s="43" t="s">
        <v>57</v>
      </c>
      <c r="AA11" s="43"/>
      <c r="AB11" s="43"/>
      <c r="AC11" s="43" t="s">
        <v>58</v>
      </c>
      <c r="AD11" s="43"/>
      <c r="AE11" s="43"/>
      <c r="AF11" s="43" t="s">
        <v>59</v>
      </c>
      <c r="AG11" s="43"/>
      <c r="AH11" s="44"/>
      <c r="AI11" s="43" t="s">
        <v>60</v>
      </c>
      <c r="AJ11" s="45"/>
    </row>
    <row r="12" spans="2:42" ht="30" customHeight="1" x14ac:dyDescent="0.4">
      <c r="B12" s="40"/>
      <c r="D12" s="32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I12" s="32"/>
    </row>
    <row r="13" spans="2:42" ht="30" customHeight="1" x14ac:dyDescent="0.45">
      <c r="D13" s="32"/>
      <c r="E13" s="52">
        <f>$O$151</f>
        <v>0</v>
      </c>
      <c r="F13" s="52"/>
      <c r="G13" s="52"/>
      <c r="H13" s="52">
        <f>$N$151</f>
        <v>0</v>
      </c>
      <c r="I13" s="52"/>
      <c r="J13" s="52"/>
      <c r="K13" s="52">
        <f>$M$151</f>
        <v>0</v>
      </c>
      <c r="L13" s="52"/>
      <c r="M13" s="52"/>
      <c r="N13" s="52">
        <f>$L$151</f>
        <v>0</v>
      </c>
      <c r="O13" s="52"/>
      <c r="P13" s="52"/>
      <c r="Q13" s="52">
        <f>$K$151</f>
        <v>0</v>
      </c>
      <c r="R13" s="52"/>
      <c r="S13" s="52"/>
      <c r="T13" s="52">
        <f>$J$151</f>
        <v>0</v>
      </c>
      <c r="U13" s="52"/>
      <c r="V13" s="52"/>
      <c r="W13" s="52">
        <f>$I$151</f>
        <v>0</v>
      </c>
      <c r="X13" s="52"/>
      <c r="Y13" s="52"/>
      <c r="Z13" s="52">
        <f>$H$151</f>
        <v>0</v>
      </c>
      <c r="AA13" s="52"/>
      <c r="AB13" s="52"/>
      <c r="AC13" s="52">
        <f>$G$151</f>
        <v>0</v>
      </c>
      <c r="AD13" s="52"/>
      <c r="AE13" s="52"/>
      <c r="AF13" s="52">
        <f>$F$151</f>
        <v>0</v>
      </c>
      <c r="AG13" s="52"/>
      <c r="AH13" s="53"/>
      <c r="AI13" s="52">
        <f>$E$151</f>
        <v>38</v>
      </c>
    </row>
    <row r="14" spans="2:42" ht="30" customHeight="1" x14ac:dyDescent="0.25">
      <c r="D14" s="32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2"/>
      <c r="AI14" s="32"/>
    </row>
    <row r="15" spans="2:42" ht="20.25" customHeight="1" x14ac:dyDescent="0.25"/>
    <row r="16" spans="2:42" ht="30" customHeight="1" x14ac:dyDescent="0.25"/>
    <row r="17" spans="32:39" ht="30" customHeight="1" x14ac:dyDescent="0.35">
      <c r="AF17" s="35"/>
      <c r="AG17" s="62">
        <f>SUM(AP200:CA200)</f>
        <v>0</v>
      </c>
      <c r="AH17" s="62"/>
      <c r="AI17" s="35"/>
    </row>
    <row r="18" spans="32:39" ht="30" customHeight="1" x14ac:dyDescent="0.25">
      <c r="AG18" s="62"/>
      <c r="AH18" s="62"/>
    </row>
    <row r="19" spans="32:39" ht="30" customHeight="1" x14ac:dyDescent="0.5">
      <c r="AH19" s="33"/>
    </row>
    <row r="20" spans="32:39" ht="30" customHeight="1" x14ac:dyDescent="0.25"/>
    <row r="21" spans="32:39" ht="30" customHeight="1" x14ac:dyDescent="0.35">
      <c r="AG21" s="63" t="str">
        <f>AO176</f>
        <v/>
      </c>
      <c r="AH21" s="63"/>
      <c r="AL21" s="64">
        <f>B176</f>
        <v>0</v>
      </c>
      <c r="AM21" s="64"/>
    </row>
    <row r="22" spans="32:39" ht="30" customHeight="1" x14ac:dyDescent="0.25"/>
    <row r="23" spans="32:39" ht="30" customHeight="1" x14ac:dyDescent="0.25"/>
    <row r="24" spans="32:39" ht="30" customHeight="1" x14ac:dyDescent="0.25"/>
    <row r="150" spans="1:43" x14ac:dyDescent="0.25">
      <c r="E150" s="1">
        <v>0</v>
      </c>
      <c r="F150" s="1">
        <v>1</v>
      </c>
      <c r="G150" s="1">
        <v>2</v>
      </c>
      <c r="H150" s="1">
        <v>3</v>
      </c>
      <c r="I150" s="1">
        <v>4</v>
      </c>
      <c r="J150" s="1">
        <v>5</v>
      </c>
      <c r="K150" s="1">
        <v>6</v>
      </c>
      <c r="L150" s="1">
        <v>7</v>
      </c>
      <c r="M150" s="1">
        <v>8</v>
      </c>
      <c r="N150" s="1">
        <v>9</v>
      </c>
      <c r="O150" s="1">
        <v>10</v>
      </c>
    </row>
    <row r="151" spans="1:43" x14ac:dyDescent="0.25">
      <c r="E151" s="1">
        <f>COUNTIF(C176:AN176,"0")</f>
        <v>38</v>
      </c>
      <c r="F151" s="1">
        <f>COUNTIF(C176:AN176,"1")</f>
        <v>0</v>
      </c>
      <c r="G151" s="1">
        <f>COUNTIF(C176:AN176,"2")</f>
        <v>0</v>
      </c>
      <c r="H151" s="1">
        <f>COUNTIF(C176:AN176,"3")</f>
        <v>0</v>
      </c>
      <c r="I151" s="1">
        <f>COUNTIF(C176:AN176,"4")</f>
        <v>0</v>
      </c>
      <c r="J151" s="1">
        <f>COUNTIF(C176:AN176,"5")</f>
        <v>0</v>
      </c>
      <c r="K151" s="1">
        <f>COUNTIF(C176:AN176,"6")</f>
        <v>0</v>
      </c>
      <c r="L151" s="1">
        <f>COUNTIF(C176:AN176,"7")</f>
        <v>0</v>
      </c>
      <c r="M151" s="1">
        <f>COUNTIF(C176:AN176,"8")</f>
        <v>0</v>
      </c>
      <c r="N151" s="1">
        <f>COUNTIF(C176:AN176,"9")</f>
        <v>0</v>
      </c>
      <c r="O151" s="1">
        <f>COUNTIF(C176:AN176,"10")</f>
        <v>0</v>
      </c>
      <c r="AP151" s="1"/>
    </row>
    <row r="152" spans="1:43" x14ac:dyDescent="0.25">
      <c r="AP152" s="1"/>
    </row>
    <row r="153" spans="1:43" x14ac:dyDescent="0.25"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55"/>
      <c r="AP153" s="30"/>
    </row>
    <row r="154" spans="1:43" ht="15.75" thickBot="1" x14ac:dyDescent="0.3">
      <c r="AP154" s="1"/>
    </row>
    <row r="155" spans="1:43" ht="15.75" thickBot="1" x14ac:dyDescent="0.3">
      <c r="T155" s="58" t="s">
        <v>62</v>
      </c>
      <c r="U155" s="59"/>
      <c r="V155" s="60"/>
    </row>
    <row r="157" spans="1:43" x14ac:dyDescent="0.25">
      <c r="A157" s="37" t="str">
        <f>Accueil!C12</f>
        <v>Pseudo</v>
      </c>
      <c r="B157" s="37" t="str">
        <f>Accueil!D12</f>
        <v>Total</v>
      </c>
      <c r="C157" s="37" t="str">
        <f>Accueil!E12</f>
        <v>J1</v>
      </c>
      <c r="D157" s="37" t="str">
        <f>Accueil!F12</f>
        <v>J2</v>
      </c>
      <c r="E157" s="37" t="str">
        <f>Accueil!G12</f>
        <v>J3</v>
      </c>
      <c r="F157" s="37" t="str">
        <f>Accueil!H12</f>
        <v>J4</v>
      </c>
      <c r="G157" s="37" t="str">
        <f>Accueil!I12</f>
        <v>J5</v>
      </c>
      <c r="H157" s="37" t="str">
        <f>Accueil!J12</f>
        <v>J6</v>
      </c>
      <c r="I157" s="37" t="str">
        <f>Accueil!K12</f>
        <v>J7</v>
      </c>
      <c r="J157" s="37" t="str">
        <f>Accueil!L12</f>
        <v>J8</v>
      </c>
      <c r="K157" s="37" t="str">
        <f>Accueil!M12</f>
        <v>J9</v>
      </c>
      <c r="L157" s="37" t="str">
        <f>Accueil!N12</f>
        <v>J10</v>
      </c>
      <c r="M157" s="37" t="str">
        <f>Accueil!O12</f>
        <v>J11</v>
      </c>
      <c r="N157" s="37" t="str">
        <f>Accueil!P12</f>
        <v>J12</v>
      </c>
      <c r="O157" s="37" t="str">
        <f>Accueil!Q12</f>
        <v>J13</v>
      </c>
      <c r="P157" s="37" t="str">
        <f>Accueil!R12</f>
        <v>J14</v>
      </c>
      <c r="Q157" s="37" t="str">
        <f>Accueil!S12</f>
        <v>J15</v>
      </c>
      <c r="R157" s="37" t="str">
        <f>Accueil!T12</f>
        <v>J16</v>
      </c>
      <c r="S157" s="37" t="str">
        <f>Accueil!U12</f>
        <v>J17</v>
      </c>
      <c r="T157" s="37" t="str">
        <f>Accueil!V12</f>
        <v>J18</v>
      </c>
      <c r="U157" s="37" t="str">
        <f>Accueil!W12</f>
        <v>J19</v>
      </c>
      <c r="V157" s="37" t="str">
        <f>Accueil!X12</f>
        <v>J20</v>
      </c>
      <c r="W157" s="37" t="str">
        <f>Accueil!Y12</f>
        <v>J21</v>
      </c>
      <c r="X157" s="37" t="str">
        <f>Accueil!Z12</f>
        <v>J22</v>
      </c>
      <c r="Y157" s="37" t="str">
        <f>Accueil!AA12</f>
        <v>J23</v>
      </c>
      <c r="Z157" s="37" t="str">
        <f>Accueil!AB12</f>
        <v>J24</v>
      </c>
      <c r="AA157" s="37" t="str">
        <f>Accueil!AC12</f>
        <v>J25</v>
      </c>
      <c r="AB157" s="37" t="str">
        <f>Accueil!AD12</f>
        <v>J26</v>
      </c>
      <c r="AC157" s="37" t="str">
        <f>Accueil!AE12</f>
        <v>J27</v>
      </c>
      <c r="AD157" s="37" t="str">
        <f>Accueil!AF12</f>
        <v>J28</v>
      </c>
      <c r="AE157" s="37" t="str">
        <f>Accueil!AG12</f>
        <v>J29</v>
      </c>
      <c r="AF157" s="37" t="str">
        <f>Accueil!AH12</f>
        <v>J30</v>
      </c>
      <c r="AG157" s="37" t="str">
        <f>Accueil!AI12</f>
        <v>J31</v>
      </c>
      <c r="AH157" s="37" t="str">
        <f>Accueil!AJ12</f>
        <v>J32</v>
      </c>
      <c r="AI157" s="37" t="str">
        <f>Accueil!AK12</f>
        <v>J33</v>
      </c>
      <c r="AJ157" s="37" t="str">
        <f>Accueil!AL12</f>
        <v>J34</v>
      </c>
      <c r="AK157" s="37" t="str">
        <f>Accueil!AM12</f>
        <v>J35</v>
      </c>
      <c r="AL157" s="37" t="str">
        <f>Accueil!AN12</f>
        <v>J36</v>
      </c>
      <c r="AM157" s="37" t="str">
        <f>Accueil!AO12</f>
        <v>J37</v>
      </c>
      <c r="AN157" s="38" t="str">
        <f>Accueil!AP12</f>
        <v>J38</v>
      </c>
      <c r="AO157" s="37" t="str">
        <f>Accueil!AQ12</f>
        <v>Moy. /10</v>
      </c>
    </row>
    <row r="158" spans="1:43" x14ac:dyDescent="0.25">
      <c r="A158" s="37" t="str">
        <f>Accueil!C13</f>
        <v>James</v>
      </c>
      <c r="B158" s="37">
        <f>Accueil!D13</f>
        <v>199</v>
      </c>
      <c r="C158" s="37">
        <f>IF(Accueil!E13="",NA(),Accueil!E13)</f>
        <v>6</v>
      </c>
      <c r="D158" s="37">
        <f>IF(Accueil!F13="",NA(),Accueil!F13)</f>
        <v>7</v>
      </c>
      <c r="E158" s="37">
        <f>IF(Accueil!G13="",NA(),Accueil!G13)</f>
        <v>6</v>
      </c>
      <c r="F158" s="37">
        <f>IF(Accueil!H13="",NA(),Accueil!H13)</f>
        <v>6</v>
      </c>
      <c r="G158" s="37">
        <f>IF(Accueil!I13="",NA(),Accueil!I13)</f>
        <v>7</v>
      </c>
      <c r="H158" s="37">
        <f>IF(Accueil!J13="",NA(),Accueil!J13)</f>
        <v>6</v>
      </c>
      <c r="I158" s="37">
        <f>IF(Accueil!K13="",NA(),Accueil!K13)</f>
        <v>5</v>
      </c>
      <c r="J158" s="37">
        <f>IF(Accueil!L13="",NA(),Accueil!L13)</f>
        <v>3</v>
      </c>
      <c r="K158" s="37">
        <f>IF(Accueil!M13="",NA(),Accueil!M13)</f>
        <v>6</v>
      </c>
      <c r="L158" s="37">
        <f>IF(Accueil!N13="",NA(),Accueil!N13)</f>
        <v>4</v>
      </c>
      <c r="M158" s="37">
        <f>IF(Accueil!O13="",NA(),Accueil!O13)</f>
        <v>5</v>
      </c>
      <c r="N158" s="37">
        <f>IF(Accueil!P13="",NA(),Accueil!P13)</f>
        <v>6</v>
      </c>
      <c r="O158" s="37">
        <f>IF(Accueil!Q13="",NA(),Accueil!Q13)</f>
        <v>3</v>
      </c>
      <c r="P158" s="37">
        <f>IF(Accueil!R13="",NA(),Accueil!R13)</f>
        <v>5</v>
      </c>
      <c r="Q158" s="37">
        <f>IF(Accueil!S13="",NA(),Accueil!S13)</f>
        <v>7</v>
      </c>
      <c r="R158" s="37">
        <f>IF(Accueil!T13="",NA(),Accueil!T13)</f>
        <v>7</v>
      </c>
      <c r="S158" s="37">
        <f>IF(Accueil!U13="",NA(),Accueil!U13)</f>
        <v>4</v>
      </c>
      <c r="T158" s="37">
        <f>IF(Accueil!V13="",NA(),Accueil!V13)</f>
        <v>9</v>
      </c>
      <c r="U158" s="37">
        <f>IF(Accueil!W13="",NA(),Accueil!W13)</f>
        <v>8</v>
      </c>
      <c r="V158" s="37">
        <f>IF(Accueil!X13="",NA(),Accueil!X13)</f>
        <v>4</v>
      </c>
      <c r="W158" s="37">
        <f>IF(Accueil!Y13="",NA(),Accueil!Y13)</f>
        <v>4</v>
      </c>
      <c r="X158" s="37">
        <f>IF(Accueil!Z13="",NA(),Accueil!Z13)</f>
        <v>5</v>
      </c>
      <c r="Y158" s="37">
        <f>IF(Accueil!AA13="",NA(),Accueil!AA13)</f>
        <v>4</v>
      </c>
      <c r="Z158" s="37">
        <f>IF(Accueil!AB13="",NA(),Accueil!AB13)</f>
        <v>2</v>
      </c>
      <c r="AA158" s="37">
        <f>IF(Accueil!AC13="",NA(),Accueil!AC13)</f>
        <v>4</v>
      </c>
      <c r="AB158" s="37">
        <f>IF(Accueil!AD13="",NA(),Accueil!AD13)</f>
        <v>6</v>
      </c>
      <c r="AC158" s="37">
        <f>IF(Accueil!AE13="",NA(),Accueil!AE13)</f>
        <v>5</v>
      </c>
      <c r="AD158" s="37">
        <f>IF(Accueil!AF13="",NA(),Accueil!AF13)</f>
        <v>7</v>
      </c>
      <c r="AE158" s="37">
        <f>IF(Accueil!AG13="",NA(),Accueil!AG13)</f>
        <v>8</v>
      </c>
      <c r="AF158" s="37">
        <f>IF(Accueil!AH13="",NA(),Accueil!AH13)</f>
        <v>5</v>
      </c>
      <c r="AG158" s="37">
        <f>IF(Accueil!AI13="",NA(),Accueil!AI13)</f>
        <v>3</v>
      </c>
      <c r="AH158" s="37">
        <f>IF(Accueil!AJ13="",NA(),Accueil!AJ13)</f>
        <v>4</v>
      </c>
      <c r="AI158" s="37">
        <f>IF(Accueil!AK13="",NA(),Accueil!AK13)</f>
        <v>5</v>
      </c>
      <c r="AJ158" s="37">
        <f>IF(Accueil!AL13="",NA(),Accueil!AL13)</f>
        <v>6</v>
      </c>
      <c r="AK158" s="37">
        <f>IF(Accueil!AM13="",NA(),Accueil!AM13)</f>
        <v>4</v>
      </c>
      <c r="AL158" s="37">
        <f>IF(Accueil!AN13="",NA(),Accueil!AN13)</f>
        <v>3</v>
      </c>
      <c r="AM158" s="37">
        <f>IF(Accueil!AO13="",NA(),Accueil!AO13)</f>
        <v>4</v>
      </c>
      <c r="AN158" s="37">
        <f>IF(Accueil!AP13="",NA(),Accueil!AP13)</f>
        <v>6</v>
      </c>
      <c r="AO158" s="37">
        <f>Accueil!AQ13</f>
        <v>5.2368421052631575</v>
      </c>
      <c r="AQ158" s="14"/>
    </row>
    <row r="159" spans="1:43" x14ac:dyDescent="0.25">
      <c r="A159" s="37" t="str">
        <f>Accueil!C14</f>
        <v>Manu</v>
      </c>
      <c r="B159" s="37">
        <f>Accueil!D14</f>
        <v>188</v>
      </c>
      <c r="C159" s="37">
        <f>IF(Accueil!E14="",NA(),Accueil!E14)</f>
        <v>6</v>
      </c>
      <c r="D159" s="37">
        <f>IF(Accueil!F14="",NA(),Accueil!F14)</f>
        <v>5</v>
      </c>
      <c r="E159" s="37">
        <f>IF(Accueil!G14="",NA(),Accueil!G14)</f>
        <v>5</v>
      </c>
      <c r="F159" s="37">
        <f>IF(Accueil!H14="",NA(),Accueil!H14)</f>
        <v>6</v>
      </c>
      <c r="G159" s="37">
        <f>IF(Accueil!I14="",NA(),Accueil!I14)</f>
        <v>5</v>
      </c>
      <c r="H159" s="37">
        <f>IF(Accueil!J14="",NA(),Accueil!J14)</f>
        <v>6</v>
      </c>
      <c r="I159" s="37">
        <f>IF(Accueil!K14="",NA(),Accueil!K14)</f>
        <v>5</v>
      </c>
      <c r="J159" s="37">
        <f>IF(Accueil!L14="",NA(),Accueil!L14)</f>
        <v>1</v>
      </c>
      <c r="K159" s="37">
        <f>IF(Accueil!M14="",NA(),Accueil!M14)</f>
        <v>4</v>
      </c>
      <c r="L159" s="37">
        <f>IF(Accueil!N14="",NA(),Accueil!N14)</f>
        <v>3</v>
      </c>
      <c r="M159" s="37">
        <f>IF(Accueil!O14="",NA(),Accueil!O14)</f>
        <v>6</v>
      </c>
      <c r="N159" s="37">
        <f>IF(Accueil!P14="",NA(),Accueil!P14)</f>
        <v>7</v>
      </c>
      <c r="O159" s="37">
        <f>IF(Accueil!Q14="",NA(),Accueil!Q14)</f>
        <v>5</v>
      </c>
      <c r="P159" s="37">
        <f>IF(Accueil!R14="",NA(),Accueil!R14)</f>
        <v>7</v>
      </c>
      <c r="Q159" s="37">
        <f>IF(Accueil!S14="",NA(),Accueil!S14)</f>
        <v>5</v>
      </c>
      <c r="R159" s="37">
        <f>IF(Accueil!T14="",NA(),Accueil!T14)</f>
        <v>6</v>
      </c>
      <c r="S159" s="37">
        <f>IF(Accueil!U14="",NA(),Accueil!U14)</f>
        <v>4</v>
      </c>
      <c r="T159" s="37">
        <f>IF(Accueil!V14="",NA(),Accueil!V14)</f>
        <v>4</v>
      </c>
      <c r="U159" s="37">
        <f>IF(Accueil!W14="",NA(),Accueil!W14)</f>
        <v>5</v>
      </c>
      <c r="V159" s="37">
        <f>IF(Accueil!X14="",NA(),Accueil!X14)</f>
        <v>6</v>
      </c>
      <c r="W159" s="37">
        <f>IF(Accueil!Y14="",NA(),Accueil!Y14)</f>
        <v>4</v>
      </c>
      <c r="X159" s="37">
        <f>IF(Accueil!Z14="",NA(),Accueil!Z14)</f>
        <v>4</v>
      </c>
      <c r="Y159" s="37">
        <f>IF(Accueil!AA14="",NA(),Accueil!AA14)</f>
        <v>3</v>
      </c>
      <c r="Z159" s="37">
        <f>IF(Accueil!AB14="",NA(),Accueil!AB14)</f>
        <v>5</v>
      </c>
      <c r="AA159" s="37">
        <f>IF(Accueil!AC14="",NA(),Accueil!AC14)</f>
        <v>4</v>
      </c>
      <c r="AB159" s="37">
        <f>IF(Accueil!AD14="",NA(),Accueil!AD14)</f>
        <v>4</v>
      </c>
      <c r="AC159" s="37">
        <f>IF(Accueil!AE14="",NA(),Accueil!AE14)</f>
        <v>4</v>
      </c>
      <c r="AD159" s="37">
        <f>IF(Accueil!AF14="",NA(),Accueil!AF14)</f>
        <v>6</v>
      </c>
      <c r="AE159" s="37">
        <f>IF(Accueil!AG14="",NA(),Accueil!AG14)</f>
        <v>6</v>
      </c>
      <c r="AF159" s="37">
        <f>IF(Accueil!AH14="",NA(),Accueil!AH14)</f>
        <v>5</v>
      </c>
      <c r="AG159" s="37">
        <f>IF(Accueil!AI14="",NA(),Accueil!AI14)</f>
        <v>5</v>
      </c>
      <c r="AH159" s="37">
        <f>IF(Accueil!AJ14="",NA(),Accueil!AJ14)</f>
        <v>4</v>
      </c>
      <c r="AI159" s="37">
        <f>IF(Accueil!AK14="",NA(),Accueil!AK14)</f>
        <v>6</v>
      </c>
      <c r="AJ159" s="37">
        <f>IF(Accueil!AL14="",NA(),Accueil!AL14)</f>
        <v>6</v>
      </c>
      <c r="AK159" s="37">
        <f>IF(Accueil!AM14="",NA(),Accueil!AM14)</f>
        <v>4</v>
      </c>
      <c r="AL159" s="37">
        <f>IF(Accueil!AN14="",NA(),Accueil!AN14)</f>
        <v>3</v>
      </c>
      <c r="AM159" s="37">
        <f>IF(Accueil!AO14="",NA(),Accueil!AO14)</f>
        <v>6</v>
      </c>
      <c r="AN159" s="37">
        <f>IF(Accueil!AP14="",NA(),Accueil!AP14)</f>
        <v>8</v>
      </c>
      <c r="AO159" s="37">
        <f>Accueil!AQ14</f>
        <v>4.9473684210526319</v>
      </c>
    </row>
    <row r="160" spans="1:43" x14ac:dyDescent="0.25">
      <c r="A160" s="37" t="str">
        <f>Accueil!C15</f>
        <v>Remi</v>
      </c>
      <c r="B160" s="37">
        <f>Accueil!D15</f>
        <v>186</v>
      </c>
      <c r="C160" s="37">
        <f>IF(Accueil!E15="",NA(),Accueil!E15)</f>
        <v>6</v>
      </c>
      <c r="D160" s="37">
        <f>IF(Accueil!F15="",NA(),Accueil!F15)</f>
        <v>4</v>
      </c>
      <c r="E160" s="37">
        <f>IF(Accueil!G15="",NA(),Accueil!G15)</f>
        <v>4</v>
      </c>
      <c r="F160" s="37">
        <f>IF(Accueil!H15="",NA(),Accueil!H15)</f>
        <v>6</v>
      </c>
      <c r="G160" s="37">
        <f>IF(Accueil!I15="",NA(),Accueil!I15)</f>
        <v>4</v>
      </c>
      <c r="H160" s="37">
        <f>IF(Accueil!J15="",NA(),Accueil!J15)</f>
        <v>5</v>
      </c>
      <c r="I160" s="37">
        <f>IF(Accueil!K15="",NA(),Accueil!K15)</f>
        <v>4</v>
      </c>
      <c r="J160" s="37">
        <f>IF(Accueil!L15="",NA(),Accueil!L15)</f>
        <v>2</v>
      </c>
      <c r="K160" s="37">
        <f>IF(Accueil!M15="",NA(),Accueil!M15)</f>
        <v>4</v>
      </c>
      <c r="L160" s="37">
        <f>IF(Accueil!N15="",NA(),Accueil!N15)</f>
        <v>2</v>
      </c>
      <c r="M160" s="37">
        <f>IF(Accueil!O15="",NA(),Accueil!O15)</f>
        <v>7</v>
      </c>
      <c r="N160" s="37">
        <f>IF(Accueil!P15="",NA(),Accueil!P15)</f>
        <v>4</v>
      </c>
      <c r="O160" s="37">
        <f>IF(Accueil!Q15="",NA(),Accueil!Q15)</f>
        <v>5</v>
      </c>
      <c r="P160" s="37">
        <f>IF(Accueil!R15="",NA(),Accueil!R15)</f>
        <v>7</v>
      </c>
      <c r="Q160" s="37">
        <f>IF(Accueil!S15="",NA(),Accueil!S15)</f>
        <v>6</v>
      </c>
      <c r="R160" s="37">
        <f>IF(Accueil!T15="",NA(),Accueil!T15)</f>
        <v>4</v>
      </c>
      <c r="S160" s="37">
        <f>IF(Accueil!U15="",NA(),Accueil!U15)</f>
        <v>5</v>
      </c>
      <c r="T160" s="37">
        <f>IF(Accueil!V15="",NA(),Accueil!V15)</f>
        <v>6</v>
      </c>
      <c r="U160" s="37">
        <f>IF(Accueil!W15="",NA(),Accueil!W15)</f>
        <v>6</v>
      </c>
      <c r="V160" s="37">
        <f>IF(Accueil!X15="",NA(),Accueil!X15)</f>
        <v>3</v>
      </c>
      <c r="W160" s="37">
        <f>IF(Accueil!Y15="",NA(),Accueil!Y15)</f>
        <v>6</v>
      </c>
      <c r="X160" s="37">
        <f>IF(Accueil!Z15="",NA(),Accueil!Z15)</f>
        <v>3</v>
      </c>
      <c r="Y160" s="37">
        <f>IF(Accueil!AA15="",NA(),Accueil!AA15)</f>
        <v>5</v>
      </c>
      <c r="Z160" s="37">
        <f>IF(Accueil!AB15="",NA(),Accueil!AB15)</f>
        <v>6</v>
      </c>
      <c r="AA160" s="37">
        <f>IF(Accueil!AC15="",NA(),Accueil!AC15)</f>
        <v>5</v>
      </c>
      <c r="AB160" s="37">
        <f>IF(Accueil!AD15="",NA(),Accueil!AD15)</f>
        <v>5</v>
      </c>
      <c r="AC160" s="37">
        <f>IF(Accueil!AE15="",NA(),Accueil!AE15)</f>
        <v>5</v>
      </c>
      <c r="AD160" s="37">
        <f>IF(Accueil!AF15="",NA(),Accueil!AF15)</f>
        <v>5</v>
      </c>
      <c r="AE160" s="37">
        <f>IF(Accueil!AG15="",NA(),Accueil!AG15)</f>
        <v>6</v>
      </c>
      <c r="AF160" s="37">
        <f>IF(Accueil!AH15="",NA(),Accueil!AH15)</f>
        <v>6</v>
      </c>
      <c r="AG160" s="37">
        <f>IF(Accueil!AI15="",NA(),Accueil!AI15)</f>
        <v>6</v>
      </c>
      <c r="AH160" s="37">
        <f>IF(Accueil!AJ15="",NA(),Accueil!AJ15)</f>
        <v>4</v>
      </c>
      <c r="AI160" s="37">
        <f>IF(Accueil!AK15="",NA(),Accueil!AK15)</f>
        <v>5</v>
      </c>
      <c r="AJ160" s="37">
        <f>IF(Accueil!AL15="",NA(),Accueil!AL15)</f>
        <v>7</v>
      </c>
      <c r="AK160" s="37">
        <f>IF(Accueil!AM15="",NA(),Accueil!AM15)</f>
        <v>5</v>
      </c>
      <c r="AL160" s="37">
        <f>IF(Accueil!AN15="",NA(),Accueil!AN15)</f>
        <v>3</v>
      </c>
      <c r="AM160" s="37">
        <f>IF(Accueil!AO15="",NA(),Accueil!AO15)</f>
        <v>4</v>
      </c>
      <c r="AN160" s="37">
        <f>IF(Accueil!AP15="",NA(),Accueil!AP15)</f>
        <v>6</v>
      </c>
      <c r="AO160" s="37">
        <f>Accueil!AQ15</f>
        <v>4.8947368421052628</v>
      </c>
    </row>
    <row r="161" spans="1:41" x14ac:dyDescent="0.25">
      <c r="A161" s="37" t="str">
        <f>Accueil!C16</f>
        <v>Régis</v>
      </c>
      <c r="B161" s="37">
        <f>Accueil!D16</f>
        <v>183</v>
      </c>
      <c r="C161" s="37">
        <f>IF(Accueil!E16="",NA(),Accueil!E16)</f>
        <v>5</v>
      </c>
      <c r="D161" s="37">
        <f>IF(Accueil!F16="",NA(),Accueil!F16)</f>
        <v>5</v>
      </c>
      <c r="E161" s="37">
        <f>IF(Accueil!G16="",NA(),Accueil!G16)</f>
        <v>4</v>
      </c>
      <c r="F161" s="37">
        <f>IF(Accueil!H16="",NA(),Accueil!H16)</f>
        <v>6</v>
      </c>
      <c r="G161" s="37">
        <f>IF(Accueil!I16="",NA(),Accueil!I16)</f>
        <v>4</v>
      </c>
      <c r="H161" s="37">
        <f>IF(Accueil!J16="",NA(),Accueil!J16)</f>
        <v>6</v>
      </c>
      <c r="I161" s="37">
        <f>IF(Accueil!K16="",NA(),Accueil!K16)</f>
        <v>6</v>
      </c>
      <c r="J161" s="37">
        <f>IF(Accueil!L16="",NA(),Accueil!L16)</f>
        <v>4</v>
      </c>
      <c r="K161" s="37">
        <f>IF(Accueil!M16="",NA(),Accueil!M16)</f>
        <v>4</v>
      </c>
      <c r="L161" s="37">
        <f>IF(Accueil!N16="",NA(),Accueil!N16)</f>
        <v>3</v>
      </c>
      <c r="M161" s="37">
        <f>IF(Accueil!O16="",NA(),Accueil!O16)</f>
        <v>6</v>
      </c>
      <c r="N161" s="37">
        <f>IF(Accueil!P16="",NA(),Accueil!P16)</f>
        <v>6</v>
      </c>
      <c r="O161" s="37">
        <f>IF(Accueil!Q16="",NA(),Accueil!Q16)</f>
        <v>4</v>
      </c>
      <c r="P161" s="37">
        <f>IF(Accueil!R16="",NA(),Accueil!R16)</f>
        <v>5</v>
      </c>
      <c r="Q161" s="37">
        <f>IF(Accueil!S16="",NA(),Accueil!S16)</f>
        <v>5</v>
      </c>
      <c r="R161" s="37">
        <f>IF(Accueil!T16="",NA(),Accueil!T16)</f>
        <v>3</v>
      </c>
      <c r="S161" s="37">
        <f>IF(Accueil!U16="",NA(),Accueil!U16)</f>
        <v>5</v>
      </c>
      <c r="T161" s="37">
        <f>IF(Accueil!V16="",NA(),Accueil!V16)</f>
        <v>8</v>
      </c>
      <c r="U161" s="37">
        <f>IF(Accueil!W16="",NA(),Accueil!W16)</f>
        <v>5</v>
      </c>
      <c r="V161" s="37">
        <f>IF(Accueil!X16="",NA(),Accueil!X16)</f>
        <v>3</v>
      </c>
      <c r="W161" s="37">
        <f>IF(Accueil!Y16="",NA(),Accueil!Y16)</f>
        <v>4</v>
      </c>
      <c r="X161" s="37">
        <f>IF(Accueil!Z16="",NA(),Accueil!Z16)</f>
        <v>5</v>
      </c>
      <c r="Y161" s="37">
        <f>IF(Accueil!AA16="",NA(),Accueil!AA16)</f>
        <v>5</v>
      </c>
      <c r="Z161" s="37">
        <f>IF(Accueil!AB16="",NA(),Accueil!AB16)</f>
        <v>4</v>
      </c>
      <c r="AA161" s="37">
        <f>IF(Accueil!AC16="",NA(),Accueil!AC16)</f>
        <v>4</v>
      </c>
      <c r="AB161" s="37">
        <f>IF(Accueil!AD16="",NA(),Accueil!AD16)</f>
        <v>2</v>
      </c>
      <c r="AC161" s="37">
        <f>IF(Accueil!AE16="",NA(),Accueil!AE16)</f>
        <v>4</v>
      </c>
      <c r="AD161" s="37">
        <f>IF(Accueil!AF16="",NA(),Accueil!AF16)</f>
        <v>6</v>
      </c>
      <c r="AE161" s="37">
        <f>IF(Accueil!AG16="",NA(),Accueil!AG16)</f>
        <v>7</v>
      </c>
      <c r="AF161" s="37">
        <f>IF(Accueil!AH16="",NA(),Accueil!AH16)</f>
        <v>2</v>
      </c>
      <c r="AG161" s="37">
        <f>IF(Accueil!AI16="",NA(),Accueil!AI16)</f>
        <v>6</v>
      </c>
      <c r="AH161" s="37">
        <f>IF(Accueil!AJ16="",NA(),Accueil!AJ16)</f>
        <v>7</v>
      </c>
      <c r="AI161" s="37">
        <f>IF(Accueil!AK16="",NA(),Accueil!AK16)</f>
        <v>4</v>
      </c>
      <c r="AJ161" s="37">
        <f>IF(Accueil!AL16="",NA(),Accueil!AL16)</f>
        <v>6</v>
      </c>
      <c r="AK161" s="37">
        <f>IF(Accueil!AM16="",NA(),Accueil!AM16)</f>
        <v>4</v>
      </c>
      <c r="AL161" s="37">
        <f>IF(Accueil!AN16="",NA(),Accueil!AN16)</f>
        <v>5</v>
      </c>
      <c r="AM161" s="37">
        <f>IF(Accueil!AO16="",NA(),Accueil!AO16)</f>
        <v>4</v>
      </c>
      <c r="AN161" s="37">
        <f>IF(Accueil!AP16="",NA(),Accueil!AP16)</f>
        <v>7</v>
      </c>
      <c r="AO161" s="37">
        <f>Accueil!AQ16</f>
        <v>4.8157894736842106</v>
      </c>
    </row>
    <row r="162" spans="1:41" x14ac:dyDescent="0.25">
      <c r="A162" s="37" t="str">
        <f>Accueil!C17</f>
        <v>Alia</v>
      </c>
      <c r="B162" s="37">
        <f>Accueil!D17</f>
        <v>182</v>
      </c>
      <c r="C162" s="37">
        <f>IF(Accueil!E17="",NA(),Accueil!E17)</f>
        <v>5</v>
      </c>
      <c r="D162" s="37">
        <f>IF(Accueil!F17="",NA(),Accueil!F17)</f>
        <v>9</v>
      </c>
      <c r="E162" s="37">
        <f>IF(Accueil!G17="",NA(),Accueil!G17)</f>
        <v>5</v>
      </c>
      <c r="F162" s="37">
        <f>IF(Accueil!H17="",NA(),Accueil!H17)</f>
        <v>5</v>
      </c>
      <c r="G162" s="37">
        <f>IF(Accueil!I17="",NA(),Accueil!I17)</f>
        <v>3</v>
      </c>
      <c r="H162" s="37">
        <f>IF(Accueil!J17="",NA(),Accueil!J17)</f>
        <v>5</v>
      </c>
      <c r="I162" s="37">
        <f>IF(Accueil!K17="",NA(),Accueil!K17)</f>
        <v>3</v>
      </c>
      <c r="J162" s="37">
        <f>IF(Accueil!L17="",NA(),Accueil!L17)</f>
        <v>3</v>
      </c>
      <c r="K162" s="37">
        <f>IF(Accueil!M17="",NA(),Accueil!M17)</f>
        <v>6</v>
      </c>
      <c r="L162" s="37">
        <f>IF(Accueil!N17="",NA(),Accueil!N17)</f>
        <v>3</v>
      </c>
      <c r="M162" s="37">
        <f>IF(Accueil!O17="",NA(),Accueil!O17)</f>
        <v>7</v>
      </c>
      <c r="N162" s="37">
        <f>IF(Accueil!P17="",NA(),Accueil!P17)</f>
        <v>6</v>
      </c>
      <c r="O162" s="37">
        <f>IF(Accueil!Q17="",NA(),Accueil!Q17)</f>
        <v>3</v>
      </c>
      <c r="P162" s="37">
        <f>IF(Accueil!R17="",NA(),Accueil!R17)</f>
        <v>4</v>
      </c>
      <c r="Q162" s="37">
        <f>IF(Accueil!S17="",NA(),Accueil!S17)</f>
        <v>3</v>
      </c>
      <c r="R162" s="37">
        <f>IF(Accueil!T17="",NA(),Accueil!T17)</f>
        <v>4</v>
      </c>
      <c r="S162" s="37">
        <f>IF(Accueil!U17="",NA(),Accueil!U17)</f>
        <v>6</v>
      </c>
      <c r="T162" s="37">
        <f>IF(Accueil!V17="",NA(),Accueil!V17)</f>
        <v>5</v>
      </c>
      <c r="U162" s="37">
        <f>IF(Accueil!W17="",NA(),Accueil!W17)</f>
        <v>7</v>
      </c>
      <c r="V162" s="37">
        <f>IF(Accueil!X17="",NA(),Accueil!X17)</f>
        <v>4</v>
      </c>
      <c r="W162" s="37">
        <f>IF(Accueil!Y17="",NA(),Accueil!Y17)</f>
        <v>4</v>
      </c>
      <c r="X162" s="37">
        <f>IF(Accueil!Z17="",NA(),Accueil!Z17)</f>
        <v>5</v>
      </c>
      <c r="Y162" s="37">
        <f>IF(Accueil!AA17="",NA(),Accueil!AA17)</f>
        <v>4</v>
      </c>
      <c r="Z162" s="37">
        <f>IF(Accueil!AB17="",NA(),Accueil!AB17)</f>
        <v>5</v>
      </c>
      <c r="AA162" s="37">
        <f>IF(Accueil!AC17="",NA(),Accueil!AC17)</f>
        <v>5</v>
      </c>
      <c r="AB162" s="37">
        <f>IF(Accueil!AD17="",NA(),Accueil!AD17)</f>
        <v>5</v>
      </c>
      <c r="AC162" s="37">
        <f>IF(Accueil!AE17="",NA(),Accueil!AE17)</f>
        <v>3</v>
      </c>
      <c r="AD162" s="37">
        <f>IF(Accueil!AF17="",NA(),Accueil!AF17)</f>
        <v>5</v>
      </c>
      <c r="AE162" s="37">
        <f>IF(Accueil!AG17="",NA(),Accueil!AG17)</f>
        <v>7</v>
      </c>
      <c r="AF162" s="37">
        <f>IF(Accueil!AH17="",NA(),Accueil!AH17)</f>
        <v>6</v>
      </c>
      <c r="AG162" s="37">
        <f>IF(Accueil!AI17="",NA(),Accueil!AI17)</f>
        <v>6</v>
      </c>
      <c r="AH162" s="37">
        <f>IF(Accueil!AJ17="",NA(),Accueil!AJ17)</f>
        <v>4</v>
      </c>
      <c r="AI162" s="37">
        <f>IF(Accueil!AK17="",NA(),Accueil!AK17)</f>
        <v>4</v>
      </c>
      <c r="AJ162" s="37">
        <f>IF(Accueil!AL17="",NA(),Accueil!AL17)</f>
        <v>6</v>
      </c>
      <c r="AK162" s="37">
        <f>IF(Accueil!AM17="",NA(),Accueil!AM17)</f>
        <v>3</v>
      </c>
      <c r="AL162" s="37">
        <f>IF(Accueil!AN17="",NA(),Accueil!AN17)</f>
        <v>4</v>
      </c>
      <c r="AM162" s="37">
        <f>IF(Accueil!AO17="",NA(),Accueil!AO17)</f>
        <v>4</v>
      </c>
      <c r="AN162" s="37">
        <f>IF(Accueil!AP17="",NA(),Accueil!AP17)</f>
        <v>6</v>
      </c>
      <c r="AO162" s="37">
        <f>Accueil!AQ17</f>
        <v>4.7894736842105265</v>
      </c>
    </row>
    <row r="163" spans="1:41" x14ac:dyDescent="0.25">
      <c r="A163" s="37" t="str">
        <f>Accueil!C18</f>
        <v>Sarah</v>
      </c>
      <c r="B163" s="37">
        <f>Accueil!D18</f>
        <v>180</v>
      </c>
      <c r="C163" s="37">
        <f>IF(Accueil!E18="",NA(),Accueil!E18)</f>
        <v>4</v>
      </c>
      <c r="D163" s="37">
        <f>IF(Accueil!F18="",NA(),Accueil!F18)</f>
        <v>5</v>
      </c>
      <c r="E163" s="37">
        <f>IF(Accueil!G18="",NA(),Accueil!G18)</f>
        <v>4</v>
      </c>
      <c r="F163" s="37">
        <f>IF(Accueil!H18="",NA(),Accueil!H18)</f>
        <v>6</v>
      </c>
      <c r="G163" s="37">
        <f>IF(Accueil!I18="",NA(),Accueil!I18)</f>
        <v>3</v>
      </c>
      <c r="H163" s="37">
        <f>IF(Accueil!J18="",NA(),Accueil!J18)</f>
        <v>7</v>
      </c>
      <c r="I163" s="37">
        <f>IF(Accueil!K18="",NA(),Accueil!K18)</f>
        <v>2</v>
      </c>
      <c r="J163" s="37">
        <f>IF(Accueil!L18="",NA(),Accueil!L18)</f>
        <v>2</v>
      </c>
      <c r="K163" s="37">
        <f>IF(Accueil!M18="",NA(),Accueil!M18)</f>
        <v>3</v>
      </c>
      <c r="L163" s="37">
        <f>IF(Accueil!N18="",NA(),Accueil!N18)</f>
        <v>4</v>
      </c>
      <c r="M163" s="37">
        <f>IF(Accueil!O18="",NA(),Accueil!O18)</f>
        <v>5</v>
      </c>
      <c r="N163" s="37">
        <f>IF(Accueil!P18="",NA(),Accueil!P18)</f>
        <v>7</v>
      </c>
      <c r="O163" s="37">
        <f>IF(Accueil!Q18="",NA(),Accueil!Q18)</f>
        <v>3</v>
      </c>
      <c r="P163" s="37">
        <f>IF(Accueil!R18="",NA(),Accueil!R18)</f>
        <v>5</v>
      </c>
      <c r="Q163" s="37">
        <f>IF(Accueil!S18="",NA(),Accueil!S18)</f>
        <v>6</v>
      </c>
      <c r="R163" s="37">
        <f>IF(Accueil!T18="",NA(),Accueil!T18)</f>
        <v>6</v>
      </c>
      <c r="S163" s="37">
        <f>IF(Accueil!U18="",NA(),Accueil!U18)</f>
        <v>5</v>
      </c>
      <c r="T163" s="37">
        <f>IF(Accueil!V18="",NA(),Accueil!V18)</f>
        <v>6</v>
      </c>
      <c r="U163" s="37">
        <f>IF(Accueil!W18="",NA(),Accueil!W18)</f>
        <v>6</v>
      </c>
      <c r="V163" s="37">
        <f>IF(Accueil!X18="",NA(),Accueil!X18)</f>
        <v>6</v>
      </c>
      <c r="W163" s="37">
        <f>IF(Accueil!Y18="",NA(),Accueil!Y18)</f>
        <v>3</v>
      </c>
      <c r="X163" s="37">
        <f>IF(Accueil!Z18="",NA(),Accueil!Z18)</f>
        <v>5</v>
      </c>
      <c r="Y163" s="37">
        <f>IF(Accueil!AA18="",NA(),Accueil!AA18)</f>
        <v>4</v>
      </c>
      <c r="Z163" s="37">
        <f>IF(Accueil!AB18="",NA(),Accueil!AB18)</f>
        <v>7</v>
      </c>
      <c r="AA163" s="37">
        <f>IF(Accueil!AC18="",NA(),Accueil!AC18)</f>
        <v>6</v>
      </c>
      <c r="AB163" s="37">
        <f>IF(Accueil!AD18="",NA(),Accueil!AD18)</f>
        <v>5</v>
      </c>
      <c r="AC163" s="37">
        <f>IF(Accueil!AE18="",NA(),Accueil!AE18)</f>
        <v>2</v>
      </c>
      <c r="AD163" s="37">
        <f>IF(Accueil!AF18="",NA(),Accueil!AF18)</f>
        <v>5</v>
      </c>
      <c r="AE163" s="37">
        <f>IF(Accueil!AG18="",NA(),Accueil!AG18)</f>
        <v>6</v>
      </c>
      <c r="AF163" s="37">
        <f>IF(Accueil!AH18="",NA(),Accueil!AH18)</f>
        <v>3</v>
      </c>
      <c r="AG163" s="37">
        <f>IF(Accueil!AI18="",NA(),Accueil!AI18)</f>
        <v>8</v>
      </c>
      <c r="AH163" s="37">
        <f>IF(Accueil!AJ18="",NA(),Accueil!AJ18)</f>
        <v>4</v>
      </c>
      <c r="AI163" s="37">
        <f>IF(Accueil!AK18="",NA(),Accueil!AK18)</f>
        <v>5</v>
      </c>
      <c r="AJ163" s="37">
        <f>IF(Accueil!AL18="",NA(),Accueil!AL18)</f>
        <v>6</v>
      </c>
      <c r="AK163" s="37">
        <f>IF(Accueil!AM18="",NA(),Accueil!AM18)</f>
        <v>3</v>
      </c>
      <c r="AL163" s="37">
        <f>IF(Accueil!AN18="",NA(),Accueil!AN18)</f>
        <v>4</v>
      </c>
      <c r="AM163" s="37">
        <f>IF(Accueil!AO18="",NA(),Accueil!AO18)</f>
        <v>3</v>
      </c>
      <c r="AN163" s="37">
        <f>IF(Accueil!AP18="",NA(),Accueil!AP18)</f>
        <v>6</v>
      </c>
      <c r="AO163" s="37">
        <f>Accueil!AQ18</f>
        <v>4.7368421052631575</v>
      </c>
    </row>
    <row r="164" spans="1:41" x14ac:dyDescent="0.25">
      <c r="A164" s="37" t="str">
        <f>Accueil!C19</f>
        <v>Mélanie</v>
      </c>
      <c r="B164" s="37">
        <f>Accueil!D19</f>
        <v>166</v>
      </c>
      <c r="C164" s="37">
        <f>IF(Accueil!E19="",NA(),Accueil!E19)</f>
        <v>6</v>
      </c>
      <c r="D164" s="37">
        <f>IF(Accueil!F19="",NA(),Accueil!F19)</f>
        <v>7</v>
      </c>
      <c r="E164" s="37">
        <f>IF(Accueil!G19="",NA(),Accueil!G19)</f>
        <v>4</v>
      </c>
      <c r="F164" s="37">
        <f>IF(Accueil!H19="",NA(),Accueil!H19)</f>
        <v>2</v>
      </c>
      <c r="G164" s="37">
        <f>IF(Accueil!I19="",NA(),Accueil!I19)</f>
        <v>5</v>
      </c>
      <c r="H164" s="37">
        <f>IF(Accueil!J19="",NA(),Accueil!J19)</f>
        <v>3</v>
      </c>
      <c r="I164" s="37">
        <f>IF(Accueil!K19="",NA(),Accueil!K19)</f>
        <v>6</v>
      </c>
      <c r="J164" s="37">
        <f>IF(Accueil!L19="",NA(),Accueil!L19)</f>
        <v>4</v>
      </c>
      <c r="K164" s="37">
        <f>IF(Accueil!M19="",NA(),Accueil!M19)</f>
        <v>4</v>
      </c>
      <c r="L164" s="37">
        <f>IF(Accueil!N19="",NA(),Accueil!N19)</f>
        <v>2</v>
      </c>
      <c r="M164" s="37">
        <f>IF(Accueil!O19="",NA(),Accueil!O19)</f>
        <v>3</v>
      </c>
      <c r="N164" s="37">
        <f>IF(Accueil!P19="",NA(),Accueil!P19)</f>
        <v>5</v>
      </c>
      <c r="O164" s="37">
        <f>IF(Accueil!Q19="",NA(),Accueil!Q19)</f>
        <v>1</v>
      </c>
      <c r="P164" s="37">
        <f>IF(Accueil!R19="",NA(),Accueil!R19)</f>
        <v>5</v>
      </c>
      <c r="Q164" s="37">
        <f>IF(Accueil!S19="",NA(),Accueil!S19)</f>
        <v>3</v>
      </c>
      <c r="R164" s="37">
        <f>IF(Accueil!T19="",NA(),Accueil!T19)</f>
        <v>2</v>
      </c>
      <c r="S164" s="37">
        <f>IF(Accueil!U19="",NA(),Accueil!U19)</f>
        <v>3</v>
      </c>
      <c r="T164" s="37">
        <f>IF(Accueil!V19="",NA(),Accueil!V19)</f>
        <v>8</v>
      </c>
      <c r="U164" s="37">
        <f>IF(Accueil!W19="",NA(),Accueil!W19)</f>
        <v>7</v>
      </c>
      <c r="V164" s="37">
        <f>IF(Accueil!X19="",NA(),Accueil!X19)</f>
        <v>3</v>
      </c>
      <c r="W164" s="37">
        <f>IF(Accueil!Y19="",NA(),Accueil!Y19)</f>
        <v>5</v>
      </c>
      <c r="X164" s="37">
        <f>IF(Accueil!Z19="",NA(),Accueil!Z19)</f>
        <v>6</v>
      </c>
      <c r="Y164" s="37">
        <f>IF(Accueil!AA19="",NA(),Accueil!AA19)</f>
        <v>1</v>
      </c>
      <c r="Z164" s="37">
        <f>IF(Accueil!AB19="",NA(),Accueil!AB19)</f>
        <v>4</v>
      </c>
      <c r="AA164" s="37">
        <f>IF(Accueil!AC19="",NA(),Accueil!AC19)</f>
        <v>5</v>
      </c>
      <c r="AB164" s="37">
        <f>IF(Accueil!AD19="",NA(),Accueil!AD19)</f>
        <v>6</v>
      </c>
      <c r="AC164" s="37">
        <f>IF(Accueil!AE19="",NA(),Accueil!AE19)</f>
        <v>2</v>
      </c>
      <c r="AD164" s="37">
        <f>IF(Accueil!AF19="",NA(),Accueil!AF19)</f>
        <v>6</v>
      </c>
      <c r="AE164" s="37">
        <f>IF(Accueil!AG19="",NA(),Accueil!AG19)</f>
        <v>6</v>
      </c>
      <c r="AF164" s="37">
        <f>IF(Accueil!AH19="",NA(),Accueil!AH19)</f>
        <v>5</v>
      </c>
      <c r="AG164" s="37">
        <f>IF(Accueil!AI19="",NA(),Accueil!AI19)</f>
        <v>6</v>
      </c>
      <c r="AH164" s="37">
        <f>IF(Accueil!AJ19="",NA(),Accueil!AJ19)</f>
        <v>7</v>
      </c>
      <c r="AI164" s="37">
        <f>IF(Accueil!AK19="",NA(),Accueil!AK19)</f>
        <v>4</v>
      </c>
      <c r="AJ164" s="37">
        <f>IF(Accueil!AL19="",NA(),Accueil!AL19)</f>
        <v>5</v>
      </c>
      <c r="AK164" s="37">
        <f>IF(Accueil!AM19="",NA(),Accueil!AM19)</f>
        <v>3</v>
      </c>
      <c r="AL164" s="37">
        <f>IF(Accueil!AN19="",NA(),Accueil!AN19)</f>
        <v>4</v>
      </c>
      <c r="AM164" s="37">
        <f>IF(Accueil!AO19="",NA(),Accueil!AO19)</f>
        <v>4</v>
      </c>
      <c r="AN164" s="37">
        <f>IF(Accueil!AP19="",NA(),Accueil!AP19)</f>
        <v>4</v>
      </c>
      <c r="AO164" s="37">
        <f>Accueil!AQ19</f>
        <v>4.3684210526315788</v>
      </c>
    </row>
    <row r="165" spans="1:41" x14ac:dyDescent="0.25">
      <c r="A165" s="37" t="str">
        <f>Accueil!C20</f>
        <v>Laura</v>
      </c>
      <c r="B165" s="37">
        <f>Accueil!D20</f>
        <v>25</v>
      </c>
      <c r="C165" s="37">
        <f>IF(Accueil!E20="",NA(),Accueil!E20)</f>
        <v>5</v>
      </c>
      <c r="D165" s="37">
        <f>IF(Accueil!F20="",NA(),Accueil!F20)</f>
        <v>6</v>
      </c>
      <c r="E165" s="37">
        <f>IF(Accueil!G20="",NA(),Accueil!G20)</f>
        <v>3</v>
      </c>
      <c r="F165" s="37">
        <f>IF(Accueil!H20="",NA(),Accueil!H20)</f>
        <v>2</v>
      </c>
      <c r="G165" s="37">
        <f>IF(Accueil!I20="",NA(),Accueil!I20)</f>
        <v>2</v>
      </c>
      <c r="H165" s="37" t="e">
        <f>IF(Accueil!J20="",NA(),Accueil!J20)</f>
        <v>#N/A</v>
      </c>
      <c r="I165" s="37">
        <f>IF(Accueil!K20="",NA(),Accueil!K20)</f>
        <v>3</v>
      </c>
      <c r="J165" s="37">
        <f>IF(Accueil!L20="",NA(),Accueil!L20)</f>
        <v>4</v>
      </c>
      <c r="K165" s="37" t="e">
        <f>IF(Accueil!M20="",NA(),Accueil!M20)</f>
        <v>#N/A</v>
      </c>
      <c r="L165" s="37" t="e">
        <f>IF(Accueil!N20="",NA(),Accueil!N20)</f>
        <v>#N/A</v>
      </c>
      <c r="M165" s="37" t="e">
        <f>IF(Accueil!O20="",NA(),Accueil!O20)</f>
        <v>#N/A</v>
      </c>
      <c r="N165" s="37" t="e">
        <f>IF(Accueil!P20="",NA(),Accueil!P20)</f>
        <v>#N/A</v>
      </c>
      <c r="O165" s="37" t="e">
        <f>IF(Accueil!Q20="",NA(),Accueil!Q20)</f>
        <v>#N/A</v>
      </c>
      <c r="P165" s="37" t="e">
        <f>IF(Accueil!R20="",NA(),Accueil!R20)</f>
        <v>#N/A</v>
      </c>
      <c r="Q165" s="37" t="e">
        <f>IF(Accueil!S20="",NA(),Accueil!S20)</f>
        <v>#N/A</v>
      </c>
      <c r="R165" s="37" t="e">
        <f>IF(Accueil!T20="",NA(),Accueil!T20)</f>
        <v>#N/A</v>
      </c>
      <c r="S165" s="37" t="e">
        <f>IF(Accueil!U20="",NA(),Accueil!U20)</f>
        <v>#N/A</v>
      </c>
      <c r="T165" s="37" t="e">
        <f>IF(Accueil!V20="",NA(),Accueil!V20)</f>
        <v>#N/A</v>
      </c>
      <c r="U165" s="37" t="e">
        <f>IF(Accueil!W20="",NA(),Accueil!W20)</f>
        <v>#N/A</v>
      </c>
      <c r="V165" s="37" t="e">
        <f>IF(Accueil!X20="",NA(),Accueil!X20)</f>
        <v>#N/A</v>
      </c>
      <c r="W165" s="37" t="e">
        <f>IF(Accueil!Y20="",NA(),Accueil!Y20)</f>
        <v>#N/A</v>
      </c>
      <c r="X165" s="37" t="e">
        <f>IF(Accueil!Z20="",NA(),Accueil!Z20)</f>
        <v>#N/A</v>
      </c>
      <c r="Y165" s="37" t="e">
        <f>IF(Accueil!AA20="",NA(),Accueil!AA20)</f>
        <v>#N/A</v>
      </c>
      <c r="Z165" s="37" t="e">
        <f>IF(Accueil!AB20="",NA(),Accueil!AB20)</f>
        <v>#N/A</v>
      </c>
      <c r="AA165" s="37" t="e">
        <f>IF(Accueil!AC20="",NA(),Accueil!AC20)</f>
        <v>#N/A</v>
      </c>
      <c r="AB165" s="37" t="e">
        <f>IF(Accueil!AD20="",NA(),Accueil!AD20)</f>
        <v>#N/A</v>
      </c>
      <c r="AC165" s="37" t="e">
        <f>IF(Accueil!AE20="",NA(),Accueil!AE20)</f>
        <v>#N/A</v>
      </c>
      <c r="AD165" s="37" t="e">
        <f>IF(Accueil!AF20="",NA(),Accueil!AF20)</f>
        <v>#N/A</v>
      </c>
      <c r="AE165" s="37" t="e">
        <f>IF(Accueil!AG20="",NA(),Accueil!AG20)</f>
        <v>#N/A</v>
      </c>
      <c r="AF165" s="37" t="e">
        <f>IF(Accueil!AH20="",NA(),Accueil!AH20)</f>
        <v>#N/A</v>
      </c>
      <c r="AG165" s="37" t="e">
        <f>IF(Accueil!AI20="",NA(),Accueil!AI20)</f>
        <v>#N/A</v>
      </c>
      <c r="AH165" s="37" t="e">
        <f>IF(Accueil!AJ20="",NA(),Accueil!AJ20)</f>
        <v>#N/A</v>
      </c>
      <c r="AI165" s="37" t="e">
        <f>IF(Accueil!AK20="",NA(),Accueil!AK20)</f>
        <v>#N/A</v>
      </c>
      <c r="AJ165" s="37" t="e">
        <f>IF(Accueil!AL20="",NA(),Accueil!AL20)</f>
        <v>#N/A</v>
      </c>
      <c r="AK165" s="37" t="e">
        <f>IF(Accueil!AM20="",NA(),Accueil!AM20)</f>
        <v>#N/A</v>
      </c>
      <c r="AL165" s="37" t="e">
        <f>IF(Accueil!AN20="",NA(),Accueil!AN20)</f>
        <v>#N/A</v>
      </c>
      <c r="AM165" s="37" t="e">
        <f>IF(Accueil!AO20="",NA(),Accueil!AO20)</f>
        <v>#N/A</v>
      </c>
      <c r="AN165" s="37" t="e">
        <f>IF(Accueil!AP20="",NA(),Accueil!AP20)</f>
        <v>#N/A</v>
      </c>
      <c r="AO165" s="37">
        <f>Accueil!AQ20</f>
        <v>3.5714285714285716</v>
      </c>
    </row>
    <row r="166" spans="1:41" x14ac:dyDescent="0.25">
      <c r="A166" s="37" t="str">
        <f>Accueil!C21</f>
        <v>Renoda</v>
      </c>
      <c r="B166" s="37">
        <f>Accueil!D21</f>
        <v>6</v>
      </c>
      <c r="C166" s="37">
        <f>IF(Accueil!E21="",NA(),Accueil!E21)</f>
        <v>6</v>
      </c>
      <c r="D166" s="37" t="e">
        <f>IF(Accueil!F21="",NA(),Accueil!F21)</f>
        <v>#N/A</v>
      </c>
      <c r="E166" s="37" t="e">
        <f>IF(Accueil!G21="",NA(),Accueil!G21)</f>
        <v>#N/A</v>
      </c>
      <c r="F166" s="37" t="e">
        <f>IF(Accueil!H21="",NA(),Accueil!H21)</f>
        <v>#N/A</v>
      </c>
      <c r="G166" s="37" t="e">
        <f>IF(Accueil!I21="",NA(),Accueil!I21)</f>
        <v>#N/A</v>
      </c>
      <c r="H166" s="37" t="e">
        <f>IF(Accueil!J21="",NA(),Accueil!J21)</f>
        <v>#N/A</v>
      </c>
      <c r="I166" s="37" t="e">
        <f>IF(Accueil!K21="",NA(),Accueil!K21)</f>
        <v>#N/A</v>
      </c>
      <c r="J166" s="37" t="e">
        <f>IF(Accueil!L21="",NA(),Accueil!L21)</f>
        <v>#N/A</v>
      </c>
      <c r="K166" s="37" t="e">
        <f>IF(Accueil!M21="",NA(),Accueil!M21)</f>
        <v>#N/A</v>
      </c>
      <c r="L166" s="37" t="e">
        <f>IF(Accueil!N21="",NA(),Accueil!N21)</f>
        <v>#N/A</v>
      </c>
      <c r="M166" s="37" t="e">
        <f>IF(Accueil!O21="",NA(),Accueil!O21)</f>
        <v>#N/A</v>
      </c>
      <c r="N166" s="37" t="e">
        <f>IF(Accueil!P21="",NA(),Accueil!P21)</f>
        <v>#N/A</v>
      </c>
      <c r="O166" s="37" t="e">
        <f>IF(Accueil!Q21="",NA(),Accueil!Q21)</f>
        <v>#N/A</v>
      </c>
      <c r="P166" s="37" t="e">
        <f>IF(Accueil!R21="",NA(),Accueil!R21)</f>
        <v>#N/A</v>
      </c>
      <c r="Q166" s="37" t="e">
        <f>IF(Accueil!S21="",NA(),Accueil!S21)</f>
        <v>#N/A</v>
      </c>
      <c r="R166" s="37" t="e">
        <f>IF(Accueil!T21="",NA(),Accueil!T21)</f>
        <v>#N/A</v>
      </c>
      <c r="S166" s="37" t="e">
        <f>IF(Accueil!U21="",NA(),Accueil!U21)</f>
        <v>#N/A</v>
      </c>
      <c r="T166" s="37" t="e">
        <f>IF(Accueil!V21="",NA(),Accueil!V21)</f>
        <v>#N/A</v>
      </c>
      <c r="U166" s="37" t="e">
        <f>IF(Accueil!W21="",NA(),Accueil!W21)</f>
        <v>#N/A</v>
      </c>
      <c r="V166" s="37" t="e">
        <f>IF(Accueil!X21="",NA(),Accueil!X21)</f>
        <v>#N/A</v>
      </c>
      <c r="W166" s="37" t="e">
        <f>IF(Accueil!Y21="",NA(),Accueil!Y21)</f>
        <v>#N/A</v>
      </c>
      <c r="X166" s="37" t="e">
        <f>IF(Accueil!Z21="",NA(),Accueil!Z21)</f>
        <v>#N/A</v>
      </c>
      <c r="Y166" s="37" t="e">
        <f>IF(Accueil!AA21="",NA(),Accueil!AA21)</f>
        <v>#N/A</v>
      </c>
      <c r="Z166" s="37" t="e">
        <f>IF(Accueil!AB21="",NA(),Accueil!AB21)</f>
        <v>#N/A</v>
      </c>
      <c r="AA166" s="37" t="e">
        <f>IF(Accueil!AC21="",NA(),Accueil!AC21)</f>
        <v>#N/A</v>
      </c>
      <c r="AB166" s="37" t="e">
        <f>IF(Accueil!AD21="",NA(),Accueil!AD21)</f>
        <v>#N/A</v>
      </c>
      <c r="AC166" s="37" t="e">
        <f>IF(Accueil!AE21="",NA(),Accueil!AE21)</f>
        <v>#N/A</v>
      </c>
      <c r="AD166" s="37" t="e">
        <f>IF(Accueil!AF21="",NA(),Accueil!AF21)</f>
        <v>#N/A</v>
      </c>
      <c r="AE166" s="37" t="e">
        <f>IF(Accueil!AG21="",NA(),Accueil!AG21)</f>
        <v>#N/A</v>
      </c>
      <c r="AF166" s="37" t="e">
        <f>IF(Accueil!AH21="",NA(),Accueil!AH21)</f>
        <v>#N/A</v>
      </c>
      <c r="AG166" s="37" t="e">
        <f>IF(Accueil!AI21="",NA(),Accueil!AI21)</f>
        <v>#N/A</v>
      </c>
      <c r="AH166" s="37" t="e">
        <f>IF(Accueil!AJ21="",NA(),Accueil!AJ21)</f>
        <v>#N/A</v>
      </c>
      <c r="AI166" s="37" t="e">
        <f>IF(Accueil!AK21="",NA(),Accueil!AK21)</f>
        <v>#N/A</v>
      </c>
      <c r="AJ166" s="37" t="e">
        <f>IF(Accueil!AL21="",NA(),Accueil!AL21)</f>
        <v>#N/A</v>
      </c>
      <c r="AK166" s="37" t="e">
        <f>IF(Accueil!AM21="",NA(),Accueil!AM21)</f>
        <v>#N/A</v>
      </c>
      <c r="AL166" s="37" t="e">
        <f>IF(Accueil!AN21="",NA(),Accueil!AN21)</f>
        <v>#N/A</v>
      </c>
      <c r="AM166" s="37" t="e">
        <f>IF(Accueil!AO21="",NA(),Accueil!AO21)</f>
        <v>#N/A</v>
      </c>
      <c r="AN166" s="37" t="e">
        <f>IF(Accueil!AP21="",NA(),Accueil!AP21)</f>
        <v>#N/A</v>
      </c>
      <c r="AO166" s="37" t="str">
        <f>Accueil!AQ21</f>
        <v>-</v>
      </c>
    </row>
    <row r="167" spans="1:41" x14ac:dyDescent="0.25">
      <c r="A167" s="37">
        <f>Accueil!C22</f>
        <v>10</v>
      </c>
      <c r="B167" s="37">
        <f>Accueil!D22</f>
        <v>0</v>
      </c>
      <c r="C167" s="37">
        <f>IF(Accueil!E22="",NA(),Accueil!E22)</f>
        <v>0</v>
      </c>
      <c r="D167" s="37">
        <f>IF(Accueil!F22="",NA(),Accueil!F22)</f>
        <v>0</v>
      </c>
      <c r="E167" s="37">
        <f>IF(Accueil!G22="",NA(),Accueil!G22)</f>
        <v>0</v>
      </c>
      <c r="F167" s="37">
        <f>IF(Accueil!H22="",NA(),Accueil!H22)</f>
        <v>0</v>
      </c>
      <c r="G167" s="37">
        <f>IF(Accueil!I22="",NA(),Accueil!I22)</f>
        <v>0</v>
      </c>
      <c r="H167" s="37">
        <f>IF(Accueil!J22="",NA(),Accueil!J22)</f>
        <v>0</v>
      </c>
      <c r="I167" s="37">
        <f>IF(Accueil!K22="",NA(),Accueil!K22)</f>
        <v>0</v>
      </c>
      <c r="J167" s="37">
        <f>IF(Accueil!L22="",NA(),Accueil!L22)</f>
        <v>0</v>
      </c>
      <c r="K167" s="37">
        <f>IF(Accueil!M22="",NA(),Accueil!M22)</f>
        <v>0</v>
      </c>
      <c r="L167" s="37">
        <f>IF(Accueil!N22="",NA(),Accueil!N22)</f>
        <v>0</v>
      </c>
      <c r="M167" s="37">
        <f>IF(Accueil!O22="",NA(),Accueil!O22)</f>
        <v>0</v>
      </c>
      <c r="N167" s="37">
        <f>IF(Accueil!P22="",NA(),Accueil!P22)</f>
        <v>0</v>
      </c>
      <c r="O167" s="37">
        <f>IF(Accueil!Q22="",NA(),Accueil!Q22)</f>
        <v>0</v>
      </c>
      <c r="P167" s="37">
        <f>IF(Accueil!R22="",NA(),Accueil!R22)</f>
        <v>0</v>
      </c>
      <c r="Q167" s="37">
        <f>IF(Accueil!S22="",NA(),Accueil!S22)</f>
        <v>0</v>
      </c>
      <c r="R167" s="37">
        <f>IF(Accueil!T22="",NA(),Accueil!T22)</f>
        <v>0</v>
      </c>
      <c r="S167" s="37">
        <f>IF(Accueil!U22="",NA(),Accueil!U22)</f>
        <v>0</v>
      </c>
      <c r="T167" s="37">
        <f>IF(Accueil!V22="",NA(),Accueil!V22)</f>
        <v>0</v>
      </c>
      <c r="U167" s="37">
        <f>IF(Accueil!W22="",NA(),Accueil!W22)</f>
        <v>0</v>
      </c>
      <c r="V167" s="37">
        <f>IF(Accueil!X22="",NA(),Accueil!X22)</f>
        <v>0</v>
      </c>
      <c r="W167" s="37">
        <f>IF(Accueil!Y22="",NA(),Accueil!Y22)</f>
        <v>0</v>
      </c>
      <c r="X167" s="37">
        <f>IF(Accueil!Z22="",NA(),Accueil!Z22)</f>
        <v>0</v>
      </c>
      <c r="Y167" s="37">
        <f>IF(Accueil!AA22="",NA(),Accueil!AA22)</f>
        <v>0</v>
      </c>
      <c r="Z167" s="37">
        <f>IF(Accueil!AB22="",NA(),Accueil!AB22)</f>
        <v>0</v>
      </c>
      <c r="AA167" s="37">
        <f>IF(Accueil!AC22="",NA(),Accueil!AC22)</f>
        <v>0</v>
      </c>
      <c r="AB167" s="37">
        <f>IF(Accueil!AD22="",NA(),Accueil!AD22)</f>
        <v>0</v>
      </c>
      <c r="AC167" s="37">
        <f>IF(Accueil!AE22="",NA(),Accueil!AE22)</f>
        <v>0</v>
      </c>
      <c r="AD167" s="37">
        <f>IF(Accueil!AF22="",NA(),Accueil!AF22)</f>
        <v>0</v>
      </c>
      <c r="AE167" s="37">
        <f>IF(Accueil!AG22="",NA(),Accueil!AG22)</f>
        <v>0</v>
      </c>
      <c r="AF167" s="37">
        <f>IF(Accueil!AH22="",NA(),Accueil!AH22)</f>
        <v>0</v>
      </c>
      <c r="AG167" s="37">
        <f>IF(Accueil!AI22="",NA(),Accueil!AI22)</f>
        <v>0</v>
      </c>
      <c r="AH167" s="37">
        <f>IF(Accueil!AJ22="",NA(),Accueil!AJ22)</f>
        <v>0</v>
      </c>
      <c r="AI167" s="37">
        <f>IF(Accueil!AK22="",NA(),Accueil!AK22)</f>
        <v>0</v>
      </c>
      <c r="AJ167" s="37">
        <f>IF(Accueil!AL22="",NA(),Accueil!AL22)</f>
        <v>0</v>
      </c>
      <c r="AK167" s="37">
        <f>IF(Accueil!AM22="",NA(),Accueil!AM22)</f>
        <v>0</v>
      </c>
      <c r="AL167" s="37">
        <f>IF(Accueil!AN22="",NA(),Accueil!AN22)</f>
        <v>0</v>
      </c>
      <c r="AM167" s="37">
        <f>IF(Accueil!AO22="",NA(),Accueil!AO22)</f>
        <v>0</v>
      </c>
      <c r="AN167" s="37">
        <f>IF(Accueil!AP22="",NA(),Accueil!AP22)</f>
        <v>0</v>
      </c>
      <c r="AO167" s="37" t="str">
        <f>Accueil!AQ22</f>
        <v/>
      </c>
    </row>
    <row r="168" spans="1:41" x14ac:dyDescent="0.25">
      <c r="A168" s="37">
        <f>Accueil!C23</f>
        <v>11</v>
      </c>
      <c r="B168" s="37">
        <f>Accueil!D23</f>
        <v>0</v>
      </c>
      <c r="C168" s="37">
        <f>IF(Accueil!E23="",NA(),Accueil!E23)</f>
        <v>0</v>
      </c>
      <c r="D168" s="37">
        <f>IF(Accueil!F23="",NA(),Accueil!F23)</f>
        <v>0</v>
      </c>
      <c r="E168" s="37">
        <f>IF(Accueil!G23="",NA(),Accueil!G23)</f>
        <v>0</v>
      </c>
      <c r="F168" s="37">
        <f>IF(Accueil!H23="",NA(),Accueil!H23)</f>
        <v>0</v>
      </c>
      <c r="G168" s="37">
        <f>IF(Accueil!I23="",NA(),Accueil!I23)</f>
        <v>0</v>
      </c>
      <c r="H168" s="37">
        <f>IF(Accueil!J23="",NA(),Accueil!J23)</f>
        <v>0</v>
      </c>
      <c r="I168" s="37">
        <f>IF(Accueil!K23="",NA(),Accueil!K23)</f>
        <v>0</v>
      </c>
      <c r="J168" s="37">
        <f>IF(Accueil!L23="",NA(),Accueil!L23)</f>
        <v>0</v>
      </c>
      <c r="K168" s="37">
        <f>IF(Accueil!M23="",NA(),Accueil!M23)</f>
        <v>0</v>
      </c>
      <c r="L168" s="37">
        <f>IF(Accueil!N23="",NA(),Accueil!N23)</f>
        <v>0</v>
      </c>
      <c r="M168" s="37">
        <f>IF(Accueil!O23="",NA(),Accueil!O23)</f>
        <v>0</v>
      </c>
      <c r="N168" s="37">
        <f>IF(Accueil!P23="",NA(),Accueil!P23)</f>
        <v>0</v>
      </c>
      <c r="O168" s="37">
        <f>IF(Accueil!Q23="",NA(),Accueil!Q23)</f>
        <v>0</v>
      </c>
      <c r="P168" s="37">
        <f>IF(Accueil!R23="",NA(),Accueil!R23)</f>
        <v>0</v>
      </c>
      <c r="Q168" s="37">
        <f>IF(Accueil!S23="",NA(),Accueil!S23)</f>
        <v>0</v>
      </c>
      <c r="R168" s="37">
        <f>IF(Accueil!T23="",NA(),Accueil!T23)</f>
        <v>0</v>
      </c>
      <c r="S168" s="37">
        <f>IF(Accueil!U23="",NA(),Accueil!U23)</f>
        <v>0</v>
      </c>
      <c r="T168" s="37">
        <f>IF(Accueil!V23="",NA(),Accueil!V23)</f>
        <v>0</v>
      </c>
      <c r="U168" s="37">
        <f>IF(Accueil!W23="",NA(),Accueil!W23)</f>
        <v>0</v>
      </c>
      <c r="V168" s="37">
        <f>IF(Accueil!X23="",NA(),Accueil!X23)</f>
        <v>0</v>
      </c>
      <c r="W168" s="37">
        <f>IF(Accueil!Y23="",NA(),Accueil!Y23)</f>
        <v>0</v>
      </c>
      <c r="X168" s="37">
        <f>IF(Accueil!Z23="",NA(),Accueil!Z23)</f>
        <v>0</v>
      </c>
      <c r="Y168" s="37">
        <f>IF(Accueil!AA23="",NA(),Accueil!AA23)</f>
        <v>0</v>
      </c>
      <c r="Z168" s="37">
        <f>IF(Accueil!AB23="",NA(),Accueil!AB23)</f>
        <v>0</v>
      </c>
      <c r="AA168" s="37">
        <f>IF(Accueil!AC23="",NA(),Accueil!AC23)</f>
        <v>0</v>
      </c>
      <c r="AB168" s="37">
        <f>IF(Accueil!AD23="",NA(),Accueil!AD23)</f>
        <v>0</v>
      </c>
      <c r="AC168" s="37">
        <f>IF(Accueil!AE23="",NA(),Accueil!AE23)</f>
        <v>0</v>
      </c>
      <c r="AD168" s="37">
        <f>IF(Accueil!AF23="",NA(),Accueil!AF23)</f>
        <v>0</v>
      </c>
      <c r="AE168" s="37">
        <f>IF(Accueil!AG23="",NA(),Accueil!AG23)</f>
        <v>0</v>
      </c>
      <c r="AF168" s="37">
        <f>IF(Accueil!AH23="",NA(),Accueil!AH23)</f>
        <v>0</v>
      </c>
      <c r="AG168" s="37">
        <f>IF(Accueil!AI23="",NA(),Accueil!AI23)</f>
        <v>0</v>
      </c>
      <c r="AH168" s="37">
        <f>IF(Accueil!AJ23="",NA(),Accueil!AJ23)</f>
        <v>0</v>
      </c>
      <c r="AI168" s="37">
        <f>IF(Accueil!AK23="",NA(),Accueil!AK23)</f>
        <v>0</v>
      </c>
      <c r="AJ168" s="37">
        <f>IF(Accueil!AL23="",NA(),Accueil!AL23)</f>
        <v>0</v>
      </c>
      <c r="AK168" s="37">
        <f>IF(Accueil!AM23="",NA(),Accueil!AM23)</f>
        <v>0</v>
      </c>
      <c r="AL168" s="37">
        <f>IF(Accueil!AN23="",NA(),Accueil!AN23)</f>
        <v>0</v>
      </c>
      <c r="AM168" s="37">
        <f>IF(Accueil!AO23="",NA(),Accueil!AO23)</f>
        <v>0</v>
      </c>
      <c r="AN168" s="37">
        <f>IF(Accueil!AP23="",NA(),Accueil!AP23)</f>
        <v>0</v>
      </c>
      <c r="AO168" s="37" t="str">
        <f>Accueil!AQ23</f>
        <v/>
      </c>
    </row>
    <row r="169" spans="1:41" x14ac:dyDescent="0.25">
      <c r="A169" s="37">
        <f>Accueil!C24</f>
        <v>12</v>
      </c>
      <c r="B169" s="37">
        <f>Accueil!D24</f>
        <v>0</v>
      </c>
      <c r="C169" s="37">
        <f>IF(Accueil!E24="",NA(),Accueil!E24)</f>
        <v>0</v>
      </c>
      <c r="D169" s="37">
        <f>IF(Accueil!F24="",NA(),Accueil!F24)</f>
        <v>0</v>
      </c>
      <c r="E169" s="37">
        <f>IF(Accueil!G24="",NA(),Accueil!G24)</f>
        <v>0</v>
      </c>
      <c r="F169" s="37">
        <f>IF(Accueil!H24="",NA(),Accueil!H24)</f>
        <v>0</v>
      </c>
      <c r="G169" s="37">
        <f>IF(Accueil!I24="",NA(),Accueil!I24)</f>
        <v>0</v>
      </c>
      <c r="H169" s="37">
        <f>IF(Accueil!J24="",NA(),Accueil!J24)</f>
        <v>0</v>
      </c>
      <c r="I169" s="37">
        <f>IF(Accueil!K24="",NA(),Accueil!K24)</f>
        <v>0</v>
      </c>
      <c r="J169" s="37">
        <f>IF(Accueil!L24="",NA(),Accueil!L24)</f>
        <v>0</v>
      </c>
      <c r="K169" s="37">
        <f>IF(Accueil!M24="",NA(),Accueil!M24)</f>
        <v>0</v>
      </c>
      <c r="L169" s="37">
        <f>IF(Accueil!N24="",NA(),Accueil!N24)</f>
        <v>0</v>
      </c>
      <c r="M169" s="37">
        <f>IF(Accueil!O24="",NA(),Accueil!O24)</f>
        <v>0</v>
      </c>
      <c r="N169" s="37">
        <f>IF(Accueil!P24="",NA(),Accueil!P24)</f>
        <v>0</v>
      </c>
      <c r="O169" s="37">
        <f>IF(Accueil!Q24="",NA(),Accueil!Q24)</f>
        <v>0</v>
      </c>
      <c r="P169" s="37">
        <f>IF(Accueil!R24="",NA(),Accueil!R24)</f>
        <v>0</v>
      </c>
      <c r="Q169" s="37">
        <f>IF(Accueil!S24="",NA(),Accueil!S24)</f>
        <v>0</v>
      </c>
      <c r="R169" s="37">
        <f>IF(Accueil!T24="",NA(),Accueil!T24)</f>
        <v>0</v>
      </c>
      <c r="S169" s="37">
        <f>IF(Accueil!U24="",NA(),Accueil!U24)</f>
        <v>0</v>
      </c>
      <c r="T169" s="37">
        <f>IF(Accueil!V24="",NA(),Accueil!V24)</f>
        <v>0</v>
      </c>
      <c r="U169" s="37">
        <f>IF(Accueil!W24="",NA(),Accueil!W24)</f>
        <v>0</v>
      </c>
      <c r="V169" s="37">
        <f>IF(Accueil!X24="",NA(),Accueil!X24)</f>
        <v>0</v>
      </c>
      <c r="W169" s="37">
        <f>IF(Accueil!Y24="",NA(),Accueil!Y24)</f>
        <v>0</v>
      </c>
      <c r="X169" s="37">
        <f>IF(Accueil!Z24="",NA(),Accueil!Z24)</f>
        <v>0</v>
      </c>
      <c r="Y169" s="37">
        <f>IF(Accueil!AA24="",NA(),Accueil!AA24)</f>
        <v>0</v>
      </c>
      <c r="Z169" s="37">
        <f>IF(Accueil!AB24="",NA(),Accueil!AB24)</f>
        <v>0</v>
      </c>
      <c r="AA169" s="37">
        <f>IF(Accueil!AC24="",NA(),Accueil!AC24)</f>
        <v>0</v>
      </c>
      <c r="AB169" s="37">
        <f>IF(Accueil!AD24="",NA(),Accueil!AD24)</f>
        <v>0</v>
      </c>
      <c r="AC169" s="37">
        <f>IF(Accueil!AE24="",NA(),Accueil!AE24)</f>
        <v>0</v>
      </c>
      <c r="AD169" s="37">
        <f>IF(Accueil!AF24="",NA(),Accueil!AF24)</f>
        <v>0</v>
      </c>
      <c r="AE169" s="37">
        <f>IF(Accueil!AG24="",NA(),Accueil!AG24)</f>
        <v>0</v>
      </c>
      <c r="AF169" s="37">
        <f>IF(Accueil!AH24="",NA(),Accueil!AH24)</f>
        <v>0</v>
      </c>
      <c r="AG169" s="37">
        <f>IF(Accueil!AI24="",NA(),Accueil!AI24)</f>
        <v>0</v>
      </c>
      <c r="AH169" s="37">
        <f>IF(Accueil!AJ24="",NA(),Accueil!AJ24)</f>
        <v>0</v>
      </c>
      <c r="AI169" s="37">
        <f>IF(Accueil!AK24="",NA(),Accueil!AK24)</f>
        <v>0</v>
      </c>
      <c r="AJ169" s="37">
        <f>IF(Accueil!AL24="",NA(),Accueil!AL24)</f>
        <v>0</v>
      </c>
      <c r="AK169" s="37">
        <f>IF(Accueil!AM24="",NA(),Accueil!AM24)</f>
        <v>0</v>
      </c>
      <c r="AL169" s="37">
        <f>IF(Accueil!AN24="",NA(),Accueil!AN24)</f>
        <v>0</v>
      </c>
      <c r="AM169" s="37">
        <f>IF(Accueil!AO24="",NA(),Accueil!AO24)</f>
        <v>0</v>
      </c>
      <c r="AN169" s="37">
        <f>IF(Accueil!AP24="",NA(),Accueil!AP24)</f>
        <v>0</v>
      </c>
      <c r="AO169" s="37" t="str">
        <f>Accueil!AQ24</f>
        <v/>
      </c>
    </row>
    <row r="170" spans="1:41" x14ac:dyDescent="0.25">
      <c r="A170" s="37">
        <f>Accueil!C25</f>
        <v>13</v>
      </c>
      <c r="B170" s="37">
        <f>Accueil!D25</f>
        <v>0</v>
      </c>
      <c r="C170" s="37">
        <f>IF(Accueil!E25="",NA(),Accueil!E25)</f>
        <v>0</v>
      </c>
      <c r="D170" s="37">
        <f>IF(Accueil!F25="",NA(),Accueil!F25)</f>
        <v>0</v>
      </c>
      <c r="E170" s="37">
        <f>IF(Accueil!G25="",NA(),Accueil!G25)</f>
        <v>0</v>
      </c>
      <c r="F170" s="37">
        <f>IF(Accueil!H25="",NA(),Accueil!H25)</f>
        <v>0</v>
      </c>
      <c r="G170" s="37">
        <f>IF(Accueil!I25="",NA(),Accueil!I25)</f>
        <v>0</v>
      </c>
      <c r="H170" s="37">
        <f>IF(Accueil!J25="",NA(),Accueil!J25)</f>
        <v>0</v>
      </c>
      <c r="I170" s="37">
        <f>IF(Accueil!K25="",NA(),Accueil!K25)</f>
        <v>0</v>
      </c>
      <c r="J170" s="37">
        <f>IF(Accueil!L25="",NA(),Accueil!L25)</f>
        <v>0</v>
      </c>
      <c r="K170" s="37">
        <f>IF(Accueil!M25="",NA(),Accueil!M25)</f>
        <v>0</v>
      </c>
      <c r="L170" s="37">
        <f>IF(Accueil!N25="",NA(),Accueil!N25)</f>
        <v>0</v>
      </c>
      <c r="M170" s="37">
        <f>IF(Accueil!O25="",NA(),Accueil!O25)</f>
        <v>0</v>
      </c>
      <c r="N170" s="37">
        <f>IF(Accueil!P25="",NA(),Accueil!P25)</f>
        <v>0</v>
      </c>
      <c r="O170" s="37">
        <f>IF(Accueil!Q25="",NA(),Accueil!Q25)</f>
        <v>0</v>
      </c>
      <c r="P170" s="37">
        <f>IF(Accueil!R25="",NA(),Accueil!R25)</f>
        <v>0</v>
      </c>
      <c r="Q170" s="37">
        <f>IF(Accueil!S25="",NA(),Accueil!S25)</f>
        <v>0</v>
      </c>
      <c r="R170" s="37">
        <f>IF(Accueil!T25="",NA(),Accueil!T25)</f>
        <v>0</v>
      </c>
      <c r="S170" s="37">
        <f>IF(Accueil!U25="",NA(),Accueil!U25)</f>
        <v>0</v>
      </c>
      <c r="T170" s="37">
        <f>IF(Accueil!V25="",NA(),Accueil!V25)</f>
        <v>0</v>
      </c>
      <c r="U170" s="37">
        <f>IF(Accueil!W25="",NA(),Accueil!W25)</f>
        <v>0</v>
      </c>
      <c r="V170" s="37">
        <f>IF(Accueil!X25="",NA(),Accueil!X25)</f>
        <v>0</v>
      </c>
      <c r="W170" s="37">
        <f>IF(Accueil!Y25="",NA(),Accueil!Y25)</f>
        <v>0</v>
      </c>
      <c r="X170" s="37">
        <f>IF(Accueil!Z25="",NA(),Accueil!Z25)</f>
        <v>0</v>
      </c>
      <c r="Y170" s="37">
        <f>IF(Accueil!AA25="",NA(),Accueil!AA25)</f>
        <v>0</v>
      </c>
      <c r="Z170" s="37">
        <f>IF(Accueil!AB25="",NA(),Accueil!AB25)</f>
        <v>0</v>
      </c>
      <c r="AA170" s="37">
        <f>IF(Accueil!AC25="",NA(),Accueil!AC25)</f>
        <v>0</v>
      </c>
      <c r="AB170" s="37">
        <f>IF(Accueil!AD25="",NA(),Accueil!AD25)</f>
        <v>0</v>
      </c>
      <c r="AC170" s="37">
        <f>IF(Accueil!AE25="",NA(),Accueil!AE25)</f>
        <v>0</v>
      </c>
      <c r="AD170" s="37">
        <f>IF(Accueil!AF25="",NA(),Accueil!AF25)</f>
        <v>0</v>
      </c>
      <c r="AE170" s="37">
        <f>IF(Accueil!AG25="",NA(),Accueil!AG25)</f>
        <v>0</v>
      </c>
      <c r="AF170" s="37">
        <f>IF(Accueil!AH25="",NA(),Accueil!AH25)</f>
        <v>0</v>
      </c>
      <c r="AG170" s="37">
        <f>IF(Accueil!AI25="",NA(),Accueil!AI25)</f>
        <v>0</v>
      </c>
      <c r="AH170" s="37">
        <f>IF(Accueil!AJ25="",NA(),Accueil!AJ25)</f>
        <v>0</v>
      </c>
      <c r="AI170" s="37">
        <f>IF(Accueil!AK25="",NA(),Accueil!AK25)</f>
        <v>0</v>
      </c>
      <c r="AJ170" s="37">
        <f>IF(Accueil!AL25="",NA(),Accueil!AL25)</f>
        <v>0</v>
      </c>
      <c r="AK170" s="37">
        <f>IF(Accueil!AM25="",NA(),Accueil!AM25)</f>
        <v>0</v>
      </c>
      <c r="AL170" s="37">
        <f>IF(Accueil!AN25="",NA(),Accueil!AN25)</f>
        <v>0</v>
      </c>
      <c r="AM170" s="37">
        <f>IF(Accueil!AO25="",NA(),Accueil!AO25)</f>
        <v>0</v>
      </c>
      <c r="AN170" s="37">
        <f>IF(Accueil!AP25="",NA(),Accueil!AP25)</f>
        <v>0</v>
      </c>
      <c r="AO170" s="37" t="str">
        <f>Accueil!AQ25</f>
        <v/>
      </c>
    </row>
    <row r="171" spans="1:41" x14ac:dyDescent="0.25">
      <c r="A171" s="37">
        <f>Accueil!C26</f>
        <v>14</v>
      </c>
      <c r="B171" s="37">
        <f>Accueil!D26</f>
        <v>0</v>
      </c>
      <c r="C171" s="37">
        <f>IF(Accueil!E26="",NA(),Accueil!E26)</f>
        <v>0</v>
      </c>
      <c r="D171" s="37">
        <f>IF(Accueil!F26="",NA(),Accueil!F26)</f>
        <v>0</v>
      </c>
      <c r="E171" s="37">
        <f>IF(Accueil!G26="",NA(),Accueil!G26)</f>
        <v>0</v>
      </c>
      <c r="F171" s="37">
        <f>IF(Accueil!H26="",NA(),Accueil!H26)</f>
        <v>0</v>
      </c>
      <c r="G171" s="37">
        <f>IF(Accueil!I26="",NA(),Accueil!I26)</f>
        <v>0</v>
      </c>
      <c r="H171" s="37">
        <f>IF(Accueil!J26="",NA(),Accueil!J26)</f>
        <v>0</v>
      </c>
      <c r="I171" s="37">
        <f>IF(Accueil!K26="",NA(),Accueil!K26)</f>
        <v>0</v>
      </c>
      <c r="J171" s="37">
        <f>IF(Accueil!L26="",NA(),Accueil!L26)</f>
        <v>0</v>
      </c>
      <c r="K171" s="37">
        <f>IF(Accueil!M26="",NA(),Accueil!M26)</f>
        <v>0</v>
      </c>
      <c r="L171" s="37">
        <f>IF(Accueil!N26="",NA(),Accueil!N26)</f>
        <v>0</v>
      </c>
      <c r="M171" s="37">
        <f>IF(Accueil!O26="",NA(),Accueil!O26)</f>
        <v>0</v>
      </c>
      <c r="N171" s="37">
        <f>IF(Accueil!P26="",NA(),Accueil!P26)</f>
        <v>0</v>
      </c>
      <c r="O171" s="37">
        <f>IF(Accueil!Q26="",NA(),Accueil!Q26)</f>
        <v>0</v>
      </c>
      <c r="P171" s="37">
        <f>IF(Accueil!R26="",NA(),Accueil!R26)</f>
        <v>0</v>
      </c>
      <c r="Q171" s="37">
        <f>IF(Accueil!S26="",NA(),Accueil!S26)</f>
        <v>0</v>
      </c>
      <c r="R171" s="37">
        <f>IF(Accueil!T26="",NA(),Accueil!T26)</f>
        <v>0</v>
      </c>
      <c r="S171" s="37">
        <f>IF(Accueil!U26="",NA(),Accueil!U26)</f>
        <v>0</v>
      </c>
      <c r="T171" s="37">
        <f>IF(Accueil!V26="",NA(),Accueil!V26)</f>
        <v>0</v>
      </c>
      <c r="U171" s="37">
        <f>IF(Accueil!W26="",NA(),Accueil!W26)</f>
        <v>0</v>
      </c>
      <c r="V171" s="37">
        <f>IF(Accueil!X26="",NA(),Accueil!X26)</f>
        <v>0</v>
      </c>
      <c r="W171" s="37">
        <f>IF(Accueil!Y26="",NA(),Accueil!Y26)</f>
        <v>0</v>
      </c>
      <c r="X171" s="37">
        <f>IF(Accueil!Z26="",NA(),Accueil!Z26)</f>
        <v>0</v>
      </c>
      <c r="Y171" s="37">
        <f>IF(Accueil!AA26="",NA(),Accueil!AA26)</f>
        <v>0</v>
      </c>
      <c r="Z171" s="37">
        <f>IF(Accueil!AB26="",NA(),Accueil!AB26)</f>
        <v>0</v>
      </c>
      <c r="AA171" s="37">
        <f>IF(Accueil!AC26="",NA(),Accueil!AC26)</f>
        <v>0</v>
      </c>
      <c r="AB171" s="37">
        <f>IF(Accueil!AD26="",NA(),Accueil!AD26)</f>
        <v>0</v>
      </c>
      <c r="AC171" s="37">
        <f>IF(Accueil!AE26="",NA(),Accueil!AE26)</f>
        <v>0</v>
      </c>
      <c r="AD171" s="37">
        <f>IF(Accueil!AF26="",NA(),Accueil!AF26)</f>
        <v>0</v>
      </c>
      <c r="AE171" s="37">
        <f>IF(Accueil!AG26="",NA(),Accueil!AG26)</f>
        <v>0</v>
      </c>
      <c r="AF171" s="37">
        <f>IF(Accueil!AH26="",NA(),Accueil!AH26)</f>
        <v>0</v>
      </c>
      <c r="AG171" s="37">
        <f>IF(Accueil!AI26="",NA(),Accueil!AI26)</f>
        <v>0</v>
      </c>
      <c r="AH171" s="37">
        <f>IF(Accueil!AJ26="",NA(),Accueil!AJ26)</f>
        <v>0</v>
      </c>
      <c r="AI171" s="37">
        <f>IF(Accueil!AK26="",NA(),Accueil!AK26)</f>
        <v>0</v>
      </c>
      <c r="AJ171" s="37">
        <f>IF(Accueil!AL26="",NA(),Accueil!AL26)</f>
        <v>0</v>
      </c>
      <c r="AK171" s="37">
        <f>IF(Accueil!AM26="",NA(),Accueil!AM26)</f>
        <v>0</v>
      </c>
      <c r="AL171" s="37">
        <f>IF(Accueil!AN26="",NA(),Accueil!AN26)</f>
        <v>0</v>
      </c>
      <c r="AM171" s="37">
        <f>IF(Accueil!AO26="",NA(),Accueil!AO26)</f>
        <v>0</v>
      </c>
      <c r="AN171" s="37">
        <f>IF(Accueil!AP26="",NA(),Accueil!AP26)</f>
        <v>0</v>
      </c>
      <c r="AO171" s="37" t="str">
        <f>Accueil!AQ26</f>
        <v/>
      </c>
    </row>
    <row r="172" spans="1:41" x14ac:dyDescent="0.25">
      <c r="A172" s="37">
        <f>Accueil!C27</f>
        <v>15</v>
      </c>
      <c r="B172" s="37">
        <f>Accueil!D27</f>
        <v>0</v>
      </c>
      <c r="C172" s="37">
        <f>IF(Accueil!E27="",NA(),Accueil!E27)</f>
        <v>0</v>
      </c>
      <c r="D172" s="37">
        <f>IF(Accueil!F27="",NA(),Accueil!F27)</f>
        <v>0</v>
      </c>
      <c r="E172" s="37">
        <f>IF(Accueil!G27="",NA(),Accueil!G27)</f>
        <v>0</v>
      </c>
      <c r="F172" s="37">
        <f>IF(Accueil!H27="",NA(),Accueil!H27)</f>
        <v>0</v>
      </c>
      <c r="G172" s="37">
        <f>IF(Accueil!I27="",NA(),Accueil!I27)</f>
        <v>0</v>
      </c>
      <c r="H172" s="37">
        <f>IF(Accueil!J27="",NA(),Accueil!J27)</f>
        <v>0</v>
      </c>
      <c r="I172" s="37">
        <f>IF(Accueil!K27="",NA(),Accueil!K27)</f>
        <v>0</v>
      </c>
      <c r="J172" s="37">
        <f>IF(Accueil!L27="",NA(),Accueil!L27)</f>
        <v>0</v>
      </c>
      <c r="K172" s="37">
        <f>IF(Accueil!M27="",NA(),Accueil!M27)</f>
        <v>0</v>
      </c>
      <c r="L172" s="37">
        <f>IF(Accueil!N27="",NA(),Accueil!N27)</f>
        <v>0</v>
      </c>
      <c r="M172" s="37">
        <f>IF(Accueil!O27="",NA(),Accueil!O27)</f>
        <v>0</v>
      </c>
      <c r="N172" s="37">
        <f>IF(Accueil!P27="",NA(),Accueil!P27)</f>
        <v>0</v>
      </c>
      <c r="O172" s="37">
        <f>IF(Accueil!Q27="",NA(),Accueil!Q27)</f>
        <v>0</v>
      </c>
      <c r="P172" s="37">
        <f>IF(Accueil!R27="",NA(),Accueil!R27)</f>
        <v>0</v>
      </c>
      <c r="Q172" s="37">
        <f>IF(Accueil!S27="",NA(),Accueil!S27)</f>
        <v>0</v>
      </c>
      <c r="R172" s="37">
        <f>IF(Accueil!T27="",NA(),Accueil!T27)</f>
        <v>0</v>
      </c>
      <c r="S172" s="37">
        <f>IF(Accueil!U27="",NA(),Accueil!U27)</f>
        <v>0</v>
      </c>
      <c r="T172" s="37">
        <f>IF(Accueil!V27="",NA(),Accueil!V27)</f>
        <v>0</v>
      </c>
      <c r="U172" s="37">
        <f>IF(Accueil!W27="",NA(),Accueil!W27)</f>
        <v>0</v>
      </c>
      <c r="V172" s="37">
        <f>IF(Accueil!X27="",NA(),Accueil!X27)</f>
        <v>0</v>
      </c>
      <c r="W172" s="37">
        <f>IF(Accueil!Y27="",NA(),Accueil!Y27)</f>
        <v>0</v>
      </c>
      <c r="X172" s="37">
        <f>IF(Accueil!Z27="",NA(),Accueil!Z27)</f>
        <v>0</v>
      </c>
      <c r="Y172" s="37">
        <f>IF(Accueil!AA27="",NA(),Accueil!AA27)</f>
        <v>0</v>
      </c>
      <c r="Z172" s="37">
        <f>IF(Accueil!AB27="",NA(),Accueil!AB27)</f>
        <v>0</v>
      </c>
      <c r="AA172" s="37">
        <f>IF(Accueil!AC27="",NA(),Accueil!AC27)</f>
        <v>0</v>
      </c>
      <c r="AB172" s="37">
        <f>IF(Accueil!AD27="",NA(),Accueil!AD27)</f>
        <v>0</v>
      </c>
      <c r="AC172" s="37">
        <f>IF(Accueil!AE27="",NA(),Accueil!AE27)</f>
        <v>0</v>
      </c>
      <c r="AD172" s="37">
        <f>IF(Accueil!AF27="",NA(),Accueil!AF27)</f>
        <v>0</v>
      </c>
      <c r="AE172" s="37">
        <f>IF(Accueil!AG27="",NA(),Accueil!AG27)</f>
        <v>0</v>
      </c>
      <c r="AF172" s="37">
        <f>IF(Accueil!AH27="",NA(),Accueil!AH27)</f>
        <v>0</v>
      </c>
      <c r="AG172" s="37">
        <f>IF(Accueil!AI27="",NA(),Accueil!AI27)</f>
        <v>0</v>
      </c>
      <c r="AH172" s="37">
        <f>IF(Accueil!AJ27="",NA(),Accueil!AJ27)</f>
        <v>0</v>
      </c>
      <c r="AI172" s="37">
        <f>IF(Accueil!AK27="",NA(),Accueil!AK27)</f>
        <v>0</v>
      </c>
      <c r="AJ172" s="37">
        <f>IF(Accueil!AL27="",NA(),Accueil!AL27)</f>
        <v>0</v>
      </c>
      <c r="AK172" s="37">
        <f>IF(Accueil!AM27="",NA(),Accueil!AM27)</f>
        <v>0</v>
      </c>
      <c r="AL172" s="37">
        <f>IF(Accueil!AN27="",NA(),Accueil!AN27)</f>
        <v>0</v>
      </c>
      <c r="AM172" s="37">
        <f>IF(Accueil!AO27="",NA(),Accueil!AO27)</f>
        <v>0</v>
      </c>
      <c r="AN172" s="37">
        <f>IF(Accueil!AP27="",NA(),Accueil!AP27)</f>
        <v>0</v>
      </c>
      <c r="AO172" s="37" t="str">
        <f>Accueil!AQ27</f>
        <v/>
      </c>
    </row>
    <row r="173" spans="1:41" x14ac:dyDescent="0.25">
      <c r="A173" s="37">
        <f>Accueil!C28</f>
        <v>16</v>
      </c>
      <c r="B173" s="37">
        <f>Accueil!D28</f>
        <v>0</v>
      </c>
      <c r="C173" s="37">
        <f>IF(Accueil!E28="",NA(),Accueil!E28)</f>
        <v>0</v>
      </c>
      <c r="D173" s="37">
        <f>IF(Accueil!F28="",NA(),Accueil!F28)</f>
        <v>0</v>
      </c>
      <c r="E173" s="37">
        <f>IF(Accueil!G28="",NA(),Accueil!G28)</f>
        <v>0</v>
      </c>
      <c r="F173" s="37">
        <f>IF(Accueil!H28="",NA(),Accueil!H28)</f>
        <v>0</v>
      </c>
      <c r="G173" s="37">
        <f>IF(Accueil!I28="",NA(),Accueil!I28)</f>
        <v>0</v>
      </c>
      <c r="H173" s="37">
        <f>IF(Accueil!J28="",NA(),Accueil!J28)</f>
        <v>0</v>
      </c>
      <c r="I173" s="37">
        <f>IF(Accueil!K28="",NA(),Accueil!K28)</f>
        <v>0</v>
      </c>
      <c r="J173" s="37">
        <f>IF(Accueil!L28="",NA(),Accueil!L28)</f>
        <v>0</v>
      </c>
      <c r="K173" s="37">
        <f>IF(Accueil!M28="",NA(),Accueil!M28)</f>
        <v>0</v>
      </c>
      <c r="L173" s="37">
        <f>IF(Accueil!N28="",NA(),Accueil!N28)</f>
        <v>0</v>
      </c>
      <c r="M173" s="37">
        <f>IF(Accueil!O28="",NA(),Accueil!O28)</f>
        <v>0</v>
      </c>
      <c r="N173" s="37">
        <f>IF(Accueil!P28="",NA(),Accueil!P28)</f>
        <v>0</v>
      </c>
      <c r="O173" s="37">
        <f>IF(Accueil!Q28="",NA(),Accueil!Q28)</f>
        <v>0</v>
      </c>
      <c r="P173" s="37">
        <f>IF(Accueil!R28="",NA(),Accueil!R28)</f>
        <v>0</v>
      </c>
      <c r="Q173" s="37">
        <f>IF(Accueil!S28="",NA(),Accueil!S28)</f>
        <v>0</v>
      </c>
      <c r="R173" s="37">
        <f>IF(Accueil!T28="",NA(),Accueil!T28)</f>
        <v>0</v>
      </c>
      <c r="S173" s="37">
        <f>IF(Accueil!U28="",NA(),Accueil!U28)</f>
        <v>0</v>
      </c>
      <c r="T173" s="37">
        <f>IF(Accueil!V28="",NA(),Accueil!V28)</f>
        <v>0</v>
      </c>
      <c r="U173" s="37">
        <f>IF(Accueil!W28="",NA(),Accueil!W28)</f>
        <v>0</v>
      </c>
      <c r="V173" s="37">
        <f>IF(Accueil!X28="",NA(),Accueil!X28)</f>
        <v>0</v>
      </c>
      <c r="W173" s="37">
        <f>IF(Accueil!Y28="",NA(),Accueil!Y28)</f>
        <v>0</v>
      </c>
      <c r="X173" s="37">
        <f>IF(Accueil!Z28="",NA(),Accueil!Z28)</f>
        <v>0</v>
      </c>
      <c r="Y173" s="37">
        <f>IF(Accueil!AA28="",NA(),Accueil!AA28)</f>
        <v>0</v>
      </c>
      <c r="Z173" s="37">
        <f>IF(Accueil!AB28="",NA(),Accueil!AB28)</f>
        <v>0</v>
      </c>
      <c r="AA173" s="37">
        <f>IF(Accueil!AC28="",NA(),Accueil!AC28)</f>
        <v>0</v>
      </c>
      <c r="AB173" s="37">
        <f>IF(Accueil!AD28="",NA(),Accueil!AD28)</f>
        <v>0</v>
      </c>
      <c r="AC173" s="37">
        <f>IF(Accueil!AE28="",NA(),Accueil!AE28)</f>
        <v>0</v>
      </c>
      <c r="AD173" s="37">
        <f>IF(Accueil!AF28="",NA(),Accueil!AF28)</f>
        <v>0</v>
      </c>
      <c r="AE173" s="37">
        <f>IF(Accueil!AG28="",NA(),Accueil!AG28)</f>
        <v>0</v>
      </c>
      <c r="AF173" s="37">
        <f>IF(Accueil!AH28="",NA(),Accueil!AH28)</f>
        <v>0</v>
      </c>
      <c r="AG173" s="37">
        <f>IF(Accueil!AI28="",NA(),Accueil!AI28)</f>
        <v>0</v>
      </c>
      <c r="AH173" s="37">
        <f>IF(Accueil!AJ28="",NA(),Accueil!AJ28)</f>
        <v>0</v>
      </c>
      <c r="AI173" s="37">
        <f>IF(Accueil!AK28="",NA(),Accueil!AK28)</f>
        <v>0</v>
      </c>
      <c r="AJ173" s="37">
        <f>IF(Accueil!AL28="",NA(),Accueil!AL28)</f>
        <v>0</v>
      </c>
      <c r="AK173" s="37">
        <f>IF(Accueil!AM28="",NA(),Accueil!AM28)</f>
        <v>0</v>
      </c>
      <c r="AL173" s="37">
        <f>IF(Accueil!AN28="",NA(),Accueil!AN28)</f>
        <v>0</v>
      </c>
      <c r="AM173" s="37">
        <f>IF(Accueil!AO28="",NA(),Accueil!AO28)</f>
        <v>0</v>
      </c>
      <c r="AN173" s="37">
        <f>IF(Accueil!AP28="",NA(),Accueil!AP28)</f>
        <v>0</v>
      </c>
      <c r="AO173" s="37" t="str">
        <f>Accueil!AQ28</f>
        <v/>
      </c>
    </row>
    <row r="174" spans="1:41" x14ac:dyDescent="0.25">
      <c r="A174" s="37">
        <f>Accueil!C29</f>
        <v>17</v>
      </c>
      <c r="B174" s="37">
        <f>Accueil!D29</f>
        <v>0</v>
      </c>
      <c r="C174" s="37">
        <f>IF(Accueil!E29="",NA(),Accueil!E29)</f>
        <v>0</v>
      </c>
      <c r="D174" s="37">
        <f>IF(Accueil!F29="",NA(),Accueil!F29)</f>
        <v>0</v>
      </c>
      <c r="E174" s="37">
        <f>IF(Accueil!G29="",NA(),Accueil!G29)</f>
        <v>0</v>
      </c>
      <c r="F174" s="37">
        <f>IF(Accueil!H29="",NA(),Accueil!H29)</f>
        <v>0</v>
      </c>
      <c r="G174" s="37">
        <f>IF(Accueil!I29="",NA(),Accueil!I29)</f>
        <v>0</v>
      </c>
      <c r="H174" s="37">
        <f>IF(Accueil!J29="",NA(),Accueil!J29)</f>
        <v>0</v>
      </c>
      <c r="I174" s="37">
        <f>IF(Accueil!K29="",NA(),Accueil!K29)</f>
        <v>0</v>
      </c>
      <c r="J174" s="37">
        <f>IF(Accueil!L29="",NA(),Accueil!L29)</f>
        <v>0</v>
      </c>
      <c r="K174" s="37">
        <f>IF(Accueil!M29="",NA(),Accueil!M29)</f>
        <v>0</v>
      </c>
      <c r="L174" s="37">
        <f>IF(Accueil!N29="",NA(),Accueil!N29)</f>
        <v>0</v>
      </c>
      <c r="M174" s="37">
        <f>IF(Accueil!O29="",NA(),Accueil!O29)</f>
        <v>0</v>
      </c>
      <c r="N174" s="37">
        <f>IF(Accueil!P29="",NA(),Accueil!P29)</f>
        <v>0</v>
      </c>
      <c r="O174" s="37">
        <f>IF(Accueil!Q29="",NA(),Accueil!Q29)</f>
        <v>0</v>
      </c>
      <c r="P174" s="37">
        <f>IF(Accueil!R29="",NA(),Accueil!R29)</f>
        <v>0</v>
      </c>
      <c r="Q174" s="37">
        <f>IF(Accueil!S29="",NA(),Accueil!S29)</f>
        <v>0</v>
      </c>
      <c r="R174" s="37">
        <f>IF(Accueil!T29="",NA(),Accueil!T29)</f>
        <v>0</v>
      </c>
      <c r="S174" s="37">
        <f>IF(Accueil!U29="",NA(),Accueil!U29)</f>
        <v>0</v>
      </c>
      <c r="T174" s="37">
        <f>IF(Accueil!V29="",NA(),Accueil!V29)</f>
        <v>0</v>
      </c>
      <c r="U174" s="37">
        <f>IF(Accueil!W29="",NA(),Accueil!W29)</f>
        <v>0</v>
      </c>
      <c r="V174" s="37">
        <f>IF(Accueil!X29="",NA(),Accueil!X29)</f>
        <v>0</v>
      </c>
      <c r="W174" s="37">
        <f>IF(Accueil!Y29="",NA(),Accueil!Y29)</f>
        <v>0</v>
      </c>
      <c r="X174" s="37">
        <f>IF(Accueil!Z29="",NA(),Accueil!Z29)</f>
        <v>0</v>
      </c>
      <c r="Y174" s="37">
        <f>IF(Accueil!AA29="",NA(),Accueil!AA29)</f>
        <v>0</v>
      </c>
      <c r="Z174" s="37">
        <f>IF(Accueil!AB29="",NA(),Accueil!AB29)</f>
        <v>0</v>
      </c>
      <c r="AA174" s="37">
        <f>IF(Accueil!AC29="",NA(),Accueil!AC29)</f>
        <v>0</v>
      </c>
      <c r="AB174" s="37">
        <f>IF(Accueil!AD29="",NA(),Accueil!AD29)</f>
        <v>0</v>
      </c>
      <c r="AC174" s="37">
        <f>IF(Accueil!AE29="",NA(),Accueil!AE29)</f>
        <v>0</v>
      </c>
      <c r="AD174" s="37">
        <f>IF(Accueil!AF29="",NA(),Accueil!AF29)</f>
        <v>0</v>
      </c>
      <c r="AE174" s="37">
        <f>IF(Accueil!AG29="",NA(),Accueil!AG29)</f>
        <v>0</v>
      </c>
      <c r="AF174" s="37">
        <f>IF(Accueil!AH29="",NA(),Accueil!AH29)</f>
        <v>0</v>
      </c>
      <c r="AG174" s="37">
        <f>IF(Accueil!AI29="",NA(),Accueil!AI29)</f>
        <v>0</v>
      </c>
      <c r="AH174" s="37">
        <f>IF(Accueil!AJ29="",NA(),Accueil!AJ29)</f>
        <v>0</v>
      </c>
      <c r="AI174" s="37">
        <f>IF(Accueil!AK29="",NA(),Accueil!AK29)</f>
        <v>0</v>
      </c>
      <c r="AJ174" s="37">
        <f>IF(Accueil!AL29="",NA(),Accueil!AL29)</f>
        <v>0</v>
      </c>
      <c r="AK174" s="37">
        <f>IF(Accueil!AM29="",NA(),Accueil!AM29)</f>
        <v>0</v>
      </c>
      <c r="AL174" s="37">
        <f>IF(Accueil!AN29="",NA(),Accueil!AN29)</f>
        <v>0</v>
      </c>
      <c r="AM174" s="37">
        <f>IF(Accueil!AO29="",NA(),Accueil!AO29)</f>
        <v>0</v>
      </c>
      <c r="AN174" s="37">
        <f>IF(Accueil!AP29="",NA(),Accueil!AP29)</f>
        <v>0</v>
      </c>
      <c r="AO174" s="37" t="str">
        <f>Accueil!AQ29</f>
        <v/>
      </c>
    </row>
    <row r="175" spans="1:41" x14ac:dyDescent="0.25">
      <c r="A175" s="37">
        <f>Accueil!C30</f>
        <v>18</v>
      </c>
      <c r="B175" s="37">
        <f>Accueil!D30</f>
        <v>0</v>
      </c>
      <c r="C175" s="37">
        <f>IF(Accueil!E30="",NA(),Accueil!E30)</f>
        <v>0</v>
      </c>
      <c r="D175" s="37">
        <f>IF(Accueil!F30="",NA(),Accueil!F30)</f>
        <v>0</v>
      </c>
      <c r="E175" s="37">
        <f>IF(Accueil!G30="",NA(),Accueil!G30)</f>
        <v>0</v>
      </c>
      <c r="F175" s="37">
        <f>IF(Accueil!H30="",NA(),Accueil!H30)</f>
        <v>0</v>
      </c>
      <c r="G175" s="37">
        <f>IF(Accueil!I30="",NA(),Accueil!I30)</f>
        <v>0</v>
      </c>
      <c r="H175" s="37">
        <f>IF(Accueil!J30="",NA(),Accueil!J30)</f>
        <v>0</v>
      </c>
      <c r="I175" s="37">
        <f>IF(Accueil!K30="",NA(),Accueil!K30)</f>
        <v>0</v>
      </c>
      <c r="J175" s="37">
        <f>IF(Accueil!L30="",NA(),Accueil!L30)</f>
        <v>0</v>
      </c>
      <c r="K175" s="37">
        <f>IF(Accueil!M30="",NA(),Accueil!M30)</f>
        <v>0</v>
      </c>
      <c r="L175" s="37">
        <f>IF(Accueil!N30="",NA(),Accueil!N30)</f>
        <v>0</v>
      </c>
      <c r="M175" s="37">
        <f>IF(Accueil!O30="",NA(),Accueil!O30)</f>
        <v>0</v>
      </c>
      <c r="N175" s="37">
        <f>IF(Accueil!P30="",NA(),Accueil!P30)</f>
        <v>0</v>
      </c>
      <c r="O175" s="37">
        <f>IF(Accueil!Q30="",NA(),Accueil!Q30)</f>
        <v>0</v>
      </c>
      <c r="P175" s="37">
        <f>IF(Accueil!R30="",NA(),Accueil!R30)</f>
        <v>0</v>
      </c>
      <c r="Q175" s="37">
        <f>IF(Accueil!S30="",NA(),Accueil!S30)</f>
        <v>0</v>
      </c>
      <c r="R175" s="37">
        <f>IF(Accueil!T30="",NA(),Accueil!T30)</f>
        <v>0</v>
      </c>
      <c r="S175" s="37">
        <f>IF(Accueil!U30="",NA(),Accueil!U30)</f>
        <v>0</v>
      </c>
      <c r="T175" s="37">
        <f>IF(Accueil!V30="",NA(),Accueil!V30)</f>
        <v>0</v>
      </c>
      <c r="U175" s="37">
        <f>IF(Accueil!W30="",NA(),Accueil!W30)</f>
        <v>0</v>
      </c>
      <c r="V175" s="37">
        <f>IF(Accueil!X30="",NA(),Accueil!X30)</f>
        <v>0</v>
      </c>
      <c r="W175" s="37">
        <f>IF(Accueil!Y30="",NA(),Accueil!Y30)</f>
        <v>0</v>
      </c>
      <c r="X175" s="37">
        <f>IF(Accueil!Z30="",NA(),Accueil!Z30)</f>
        <v>0</v>
      </c>
      <c r="Y175" s="37">
        <f>IF(Accueil!AA30="",NA(),Accueil!AA30)</f>
        <v>0</v>
      </c>
      <c r="Z175" s="37">
        <f>IF(Accueil!AB30="",NA(),Accueil!AB30)</f>
        <v>0</v>
      </c>
      <c r="AA175" s="37">
        <f>IF(Accueil!AC30="",NA(),Accueil!AC30)</f>
        <v>0</v>
      </c>
      <c r="AB175" s="37">
        <f>IF(Accueil!AD30="",NA(),Accueil!AD30)</f>
        <v>0</v>
      </c>
      <c r="AC175" s="37">
        <f>IF(Accueil!AE30="",NA(),Accueil!AE30)</f>
        <v>0</v>
      </c>
      <c r="AD175" s="37">
        <f>IF(Accueil!AF30="",NA(),Accueil!AF30)</f>
        <v>0</v>
      </c>
      <c r="AE175" s="37">
        <f>IF(Accueil!AG30="",NA(),Accueil!AG30)</f>
        <v>0</v>
      </c>
      <c r="AF175" s="37">
        <f>IF(Accueil!AH30="",NA(),Accueil!AH30)</f>
        <v>0</v>
      </c>
      <c r="AG175" s="37">
        <f>IF(Accueil!AI30="",NA(),Accueil!AI30)</f>
        <v>0</v>
      </c>
      <c r="AH175" s="37">
        <f>IF(Accueil!AJ30="",NA(),Accueil!AJ30)</f>
        <v>0</v>
      </c>
      <c r="AI175" s="37">
        <f>IF(Accueil!AK30="",NA(),Accueil!AK30)</f>
        <v>0</v>
      </c>
      <c r="AJ175" s="37">
        <f>IF(Accueil!AL30="",NA(),Accueil!AL30)</f>
        <v>0</v>
      </c>
      <c r="AK175" s="37">
        <f>IF(Accueil!AM30="",NA(),Accueil!AM30)</f>
        <v>0</v>
      </c>
      <c r="AL175" s="37">
        <f>IF(Accueil!AN30="",NA(),Accueil!AN30)</f>
        <v>0</v>
      </c>
      <c r="AM175" s="37">
        <f>IF(Accueil!AO30="",NA(),Accueil!AO30)</f>
        <v>0</v>
      </c>
      <c r="AN175" s="37">
        <f>IF(Accueil!AP30="",NA(),Accueil!AP30)</f>
        <v>0</v>
      </c>
      <c r="AO175" s="37" t="str">
        <f>Accueil!AQ30</f>
        <v/>
      </c>
    </row>
    <row r="176" spans="1:41" x14ac:dyDescent="0.25">
      <c r="A176" s="37">
        <f>Accueil!C31</f>
        <v>19</v>
      </c>
      <c r="B176" s="37">
        <f>Accueil!D31</f>
        <v>0</v>
      </c>
      <c r="C176" s="37">
        <f>IF(Accueil!E31="",NA(),Accueil!E31)</f>
        <v>0</v>
      </c>
      <c r="D176" s="37">
        <f>IF(Accueil!F31="",NA(),Accueil!F31)</f>
        <v>0</v>
      </c>
      <c r="E176" s="37">
        <f>IF(Accueil!G31="",NA(),Accueil!G31)</f>
        <v>0</v>
      </c>
      <c r="F176" s="37">
        <f>IF(Accueil!H31="",NA(),Accueil!H31)</f>
        <v>0</v>
      </c>
      <c r="G176" s="37">
        <f>IF(Accueil!I31="",NA(),Accueil!I31)</f>
        <v>0</v>
      </c>
      <c r="H176" s="37">
        <f>IF(Accueil!J31="",NA(),Accueil!J31)</f>
        <v>0</v>
      </c>
      <c r="I176" s="37">
        <f>IF(Accueil!K31="",NA(),Accueil!K31)</f>
        <v>0</v>
      </c>
      <c r="J176" s="37">
        <f>IF(Accueil!L31="",NA(),Accueil!L31)</f>
        <v>0</v>
      </c>
      <c r="K176" s="37">
        <f>IF(Accueil!M31="",NA(),Accueil!M31)</f>
        <v>0</v>
      </c>
      <c r="L176" s="37">
        <f>IF(Accueil!N31="",NA(),Accueil!N31)</f>
        <v>0</v>
      </c>
      <c r="M176" s="37">
        <f>IF(Accueil!O31="",NA(),Accueil!O31)</f>
        <v>0</v>
      </c>
      <c r="N176" s="37">
        <f>IF(Accueil!P31="",NA(),Accueil!P31)</f>
        <v>0</v>
      </c>
      <c r="O176" s="37">
        <f>IF(Accueil!Q31="",NA(),Accueil!Q31)</f>
        <v>0</v>
      </c>
      <c r="P176" s="37">
        <f>IF(Accueil!R31="",NA(),Accueil!R31)</f>
        <v>0</v>
      </c>
      <c r="Q176" s="37">
        <f>IF(Accueil!S31="",NA(),Accueil!S31)</f>
        <v>0</v>
      </c>
      <c r="R176" s="37">
        <f>IF(Accueil!T31="",NA(),Accueil!T31)</f>
        <v>0</v>
      </c>
      <c r="S176" s="37">
        <f>IF(Accueil!U31="",NA(),Accueil!U31)</f>
        <v>0</v>
      </c>
      <c r="T176" s="37">
        <f>IF(Accueil!V31="",NA(),Accueil!V31)</f>
        <v>0</v>
      </c>
      <c r="U176" s="37">
        <f>IF(Accueil!W31="",NA(),Accueil!W31)</f>
        <v>0</v>
      </c>
      <c r="V176" s="37">
        <f>IF(Accueil!X31="",NA(),Accueil!X31)</f>
        <v>0</v>
      </c>
      <c r="W176" s="37">
        <f>IF(Accueil!Y31="",NA(),Accueil!Y31)</f>
        <v>0</v>
      </c>
      <c r="X176" s="37">
        <f>IF(Accueil!Z31="",NA(),Accueil!Z31)</f>
        <v>0</v>
      </c>
      <c r="Y176" s="37">
        <f>IF(Accueil!AA31="",NA(),Accueil!AA31)</f>
        <v>0</v>
      </c>
      <c r="Z176" s="37">
        <f>IF(Accueil!AB31="",NA(),Accueil!AB31)</f>
        <v>0</v>
      </c>
      <c r="AA176" s="37">
        <f>IF(Accueil!AC31="",NA(),Accueil!AC31)</f>
        <v>0</v>
      </c>
      <c r="AB176" s="37">
        <f>IF(Accueil!AD31="",NA(),Accueil!AD31)</f>
        <v>0</v>
      </c>
      <c r="AC176" s="37">
        <f>IF(Accueil!AE31="",NA(),Accueil!AE31)</f>
        <v>0</v>
      </c>
      <c r="AD176" s="37">
        <f>IF(Accueil!AF31="",NA(),Accueil!AF31)</f>
        <v>0</v>
      </c>
      <c r="AE176" s="37">
        <f>IF(Accueil!AG31="",NA(),Accueil!AG31)</f>
        <v>0</v>
      </c>
      <c r="AF176" s="37">
        <f>IF(Accueil!AH31="",NA(),Accueil!AH31)</f>
        <v>0</v>
      </c>
      <c r="AG176" s="37">
        <f>IF(Accueil!AI31="",NA(),Accueil!AI31)</f>
        <v>0</v>
      </c>
      <c r="AH176" s="37">
        <f>IF(Accueil!AJ31="",NA(),Accueil!AJ31)</f>
        <v>0</v>
      </c>
      <c r="AI176" s="37">
        <f>IF(Accueil!AK31="",NA(),Accueil!AK31)</f>
        <v>0</v>
      </c>
      <c r="AJ176" s="37">
        <f>IF(Accueil!AL31="",NA(),Accueil!AL31)</f>
        <v>0</v>
      </c>
      <c r="AK176" s="37">
        <f>IF(Accueil!AM31="",NA(),Accueil!AM31)</f>
        <v>0</v>
      </c>
      <c r="AL176" s="37">
        <f>IF(Accueil!AN31="",NA(),Accueil!AN31)</f>
        <v>0</v>
      </c>
      <c r="AM176" s="37">
        <f>IF(Accueil!AO31="",NA(),Accueil!AO31)</f>
        <v>0</v>
      </c>
      <c r="AN176" s="37">
        <f>IF(Accueil!AP31="",NA(),Accueil!AP31)</f>
        <v>0</v>
      </c>
      <c r="AO176" s="37" t="str">
        <f>Accueil!AQ31</f>
        <v/>
      </c>
    </row>
    <row r="177" spans="1:82" x14ac:dyDescent="0.25">
      <c r="A177" s="37">
        <f>Accueil!C32</f>
        <v>20</v>
      </c>
      <c r="B177" s="37">
        <f>Accueil!D32</f>
        <v>0</v>
      </c>
      <c r="C177" s="37">
        <f>IF(Accueil!E32="",NA(),Accueil!E32)</f>
        <v>0</v>
      </c>
      <c r="D177" s="37">
        <f>IF(Accueil!F32="",NA(),Accueil!F32)</f>
        <v>0</v>
      </c>
      <c r="E177" s="37">
        <f>IF(Accueil!G32="",NA(),Accueil!G32)</f>
        <v>0</v>
      </c>
      <c r="F177" s="37">
        <f>IF(Accueil!H32="",NA(),Accueil!H32)</f>
        <v>0</v>
      </c>
      <c r="G177" s="37">
        <f>IF(Accueil!I32="",NA(),Accueil!I32)</f>
        <v>0</v>
      </c>
      <c r="H177" s="37">
        <f>IF(Accueil!J32="",NA(),Accueil!J32)</f>
        <v>0</v>
      </c>
      <c r="I177" s="37">
        <f>IF(Accueil!K32="",NA(),Accueil!K32)</f>
        <v>0</v>
      </c>
      <c r="J177" s="37">
        <f>IF(Accueil!L32="",NA(),Accueil!L32)</f>
        <v>0</v>
      </c>
      <c r="K177" s="37">
        <f>IF(Accueil!M32="",NA(),Accueil!M32)</f>
        <v>0</v>
      </c>
      <c r="L177" s="37">
        <f>IF(Accueil!N32="",NA(),Accueil!N32)</f>
        <v>0</v>
      </c>
      <c r="M177" s="37">
        <f>IF(Accueil!O32="",NA(),Accueil!O32)</f>
        <v>0</v>
      </c>
      <c r="N177" s="37">
        <f>IF(Accueil!P32="",NA(),Accueil!P32)</f>
        <v>0</v>
      </c>
      <c r="O177" s="37">
        <f>IF(Accueil!Q32="",NA(),Accueil!Q32)</f>
        <v>0</v>
      </c>
      <c r="P177" s="37">
        <f>IF(Accueil!R32="",NA(),Accueil!R32)</f>
        <v>0</v>
      </c>
      <c r="Q177" s="37">
        <f>IF(Accueil!S32="",NA(),Accueil!S32)</f>
        <v>0</v>
      </c>
      <c r="R177" s="37">
        <f>IF(Accueil!T32="",NA(),Accueil!T32)</f>
        <v>0</v>
      </c>
      <c r="S177" s="37">
        <f>IF(Accueil!U32="",NA(),Accueil!U32)</f>
        <v>0</v>
      </c>
      <c r="T177" s="37">
        <f>IF(Accueil!V32="",NA(),Accueil!V32)</f>
        <v>0</v>
      </c>
      <c r="U177" s="37">
        <f>IF(Accueil!W32="",NA(),Accueil!W32)</f>
        <v>0</v>
      </c>
      <c r="V177" s="37">
        <f>IF(Accueil!X32="",NA(),Accueil!X32)</f>
        <v>0</v>
      </c>
      <c r="W177" s="37">
        <f>IF(Accueil!Y32="",NA(),Accueil!Y32)</f>
        <v>0</v>
      </c>
      <c r="X177" s="37">
        <f>IF(Accueil!Z32="",NA(),Accueil!Z32)</f>
        <v>0</v>
      </c>
      <c r="Y177" s="37">
        <f>IF(Accueil!AA32="",NA(),Accueil!AA32)</f>
        <v>0</v>
      </c>
      <c r="Z177" s="37">
        <f>IF(Accueil!AB32="",NA(),Accueil!AB32)</f>
        <v>0</v>
      </c>
      <c r="AA177" s="37">
        <f>IF(Accueil!AC32="",NA(),Accueil!AC32)</f>
        <v>0</v>
      </c>
      <c r="AB177" s="37">
        <f>IF(Accueil!AD32="",NA(),Accueil!AD32)</f>
        <v>0</v>
      </c>
      <c r="AC177" s="37">
        <f>IF(Accueil!AE32="",NA(),Accueil!AE32)</f>
        <v>0</v>
      </c>
      <c r="AD177" s="37">
        <f>IF(Accueil!AF32="",NA(),Accueil!AF32)</f>
        <v>0</v>
      </c>
      <c r="AE177" s="37">
        <f>IF(Accueil!AG32="",NA(),Accueil!AG32)</f>
        <v>0</v>
      </c>
      <c r="AF177" s="37">
        <f>IF(Accueil!AH32="",NA(),Accueil!AH32)</f>
        <v>0</v>
      </c>
      <c r="AG177" s="37">
        <f>IF(Accueil!AI32="",NA(),Accueil!AI32)</f>
        <v>0</v>
      </c>
      <c r="AH177" s="37">
        <f>IF(Accueil!AJ32="",NA(),Accueil!AJ32)</f>
        <v>0</v>
      </c>
      <c r="AI177" s="37">
        <f>IF(Accueil!AK32="",NA(),Accueil!AK32)</f>
        <v>0</v>
      </c>
      <c r="AJ177" s="37">
        <f>IF(Accueil!AL32="",NA(),Accueil!AL32)</f>
        <v>0</v>
      </c>
      <c r="AK177" s="37">
        <f>IF(Accueil!AM32="",NA(),Accueil!AM32)</f>
        <v>0</v>
      </c>
      <c r="AL177" s="37">
        <f>IF(Accueil!AN32="",NA(),Accueil!AN32)</f>
        <v>0</v>
      </c>
      <c r="AM177" s="37">
        <f>IF(Accueil!AO32="",NA(),Accueil!AO32)</f>
        <v>0</v>
      </c>
      <c r="AN177" s="37">
        <f>IF(Accueil!AP32="",NA(),Accueil!AP32)</f>
        <v>0</v>
      </c>
      <c r="AO177" s="37" t="str">
        <f>Accueil!AQ32</f>
        <v/>
      </c>
    </row>
    <row r="178" spans="1:82" ht="15.75" thickBot="1" x14ac:dyDescent="0.3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</row>
    <row r="179" spans="1:82" ht="15.75" thickBot="1" x14ac:dyDescent="0.3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58" t="s">
        <v>9</v>
      </c>
      <c r="U179" s="59"/>
      <c r="V179" s="60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</row>
    <row r="180" spans="1:82" x14ac:dyDescent="0.25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</row>
    <row r="181" spans="1:82" x14ac:dyDescent="0.25">
      <c r="A181" s="37" t="str">
        <f>Accueil!C12</f>
        <v>Pseudo</v>
      </c>
      <c r="B181" s="37" t="str">
        <f>Accueil!D12</f>
        <v>Total</v>
      </c>
      <c r="C181" s="37" t="str">
        <f>Accueil!E12</f>
        <v>J1</v>
      </c>
      <c r="D181" s="37" t="str">
        <f>Accueil!F12</f>
        <v>J2</v>
      </c>
      <c r="E181" s="37" t="str">
        <f>Accueil!G12</f>
        <v>J3</v>
      </c>
      <c r="F181" s="37" t="str">
        <f>Accueil!H12</f>
        <v>J4</v>
      </c>
      <c r="G181" s="37" t="str">
        <f>Accueil!I12</f>
        <v>J5</v>
      </c>
      <c r="H181" s="37" t="str">
        <f>Accueil!J12</f>
        <v>J6</v>
      </c>
      <c r="I181" s="37" t="str">
        <f>Accueil!K12</f>
        <v>J7</v>
      </c>
      <c r="J181" s="37" t="str">
        <f>Accueil!L12</f>
        <v>J8</v>
      </c>
      <c r="K181" s="37" t="str">
        <f>Accueil!M12</f>
        <v>J9</v>
      </c>
      <c r="L181" s="37" t="str">
        <f>Accueil!N12</f>
        <v>J10</v>
      </c>
      <c r="M181" s="37" t="str">
        <f>Accueil!O12</f>
        <v>J11</v>
      </c>
      <c r="N181" s="37" t="str">
        <f>Accueil!P12</f>
        <v>J12</v>
      </c>
      <c r="O181" s="37" t="str">
        <f>Accueil!Q12</f>
        <v>J13</v>
      </c>
      <c r="P181" s="37" t="str">
        <f>Accueil!R12</f>
        <v>J14</v>
      </c>
      <c r="Q181" s="37" t="str">
        <f>Accueil!S12</f>
        <v>J15</v>
      </c>
      <c r="R181" s="37" t="str">
        <f>Accueil!T12</f>
        <v>J16</v>
      </c>
      <c r="S181" s="37" t="str">
        <f>Accueil!U12</f>
        <v>J17</v>
      </c>
      <c r="T181" s="37" t="str">
        <f>Accueil!V12</f>
        <v>J18</v>
      </c>
      <c r="U181" s="37" t="str">
        <f>Accueil!W12</f>
        <v>J19</v>
      </c>
      <c r="V181" s="37" t="str">
        <f>Accueil!X12</f>
        <v>J20</v>
      </c>
      <c r="W181" s="37" t="str">
        <f>Accueil!Y12</f>
        <v>J21</v>
      </c>
      <c r="X181" s="37" t="str">
        <f>Accueil!Z12</f>
        <v>J22</v>
      </c>
      <c r="Y181" s="37" t="str">
        <f>Accueil!AA12</f>
        <v>J23</v>
      </c>
      <c r="Z181" s="37" t="str">
        <f>Accueil!AB12</f>
        <v>J24</v>
      </c>
      <c r="AA181" s="37" t="str">
        <f>Accueil!AC12</f>
        <v>J25</v>
      </c>
      <c r="AB181" s="37" t="str">
        <f>Accueil!AD12</f>
        <v>J26</v>
      </c>
      <c r="AC181" s="37" t="str">
        <f>Accueil!AE12</f>
        <v>J27</v>
      </c>
      <c r="AD181" s="37" t="str">
        <f>Accueil!AF12</f>
        <v>J28</v>
      </c>
      <c r="AE181" s="37" t="str">
        <f>Accueil!AG12</f>
        <v>J29</v>
      </c>
      <c r="AF181" s="37" t="str">
        <f>Accueil!AH12</f>
        <v>J30</v>
      </c>
      <c r="AG181" s="37" t="str">
        <f>Accueil!AI12</f>
        <v>J31</v>
      </c>
      <c r="AH181" s="37" t="str">
        <f>Accueil!AJ12</f>
        <v>J32</v>
      </c>
      <c r="AI181" s="37" t="str">
        <f>Accueil!AK12</f>
        <v>J33</v>
      </c>
      <c r="AJ181" s="37" t="str">
        <f>Accueil!AL12</f>
        <v>J34</v>
      </c>
      <c r="AK181" s="37" t="str">
        <f>Accueil!AM12</f>
        <v>J35</v>
      </c>
      <c r="AL181" s="37" t="str">
        <f>Accueil!AN12</f>
        <v>J36</v>
      </c>
      <c r="AM181" s="37" t="str">
        <f>Accueil!AO12</f>
        <v>J37</v>
      </c>
      <c r="AN181" s="37" t="str">
        <f>Accueil!AP12</f>
        <v>J38</v>
      </c>
      <c r="AO181" s="37" t="str">
        <f>Accueil!AQ12</f>
        <v>Moy. /10</v>
      </c>
    </row>
    <row r="182" spans="1:82" x14ac:dyDescent="0.25">
      <c r="A182" s="37" t="str">
        <f>Accueil!C13</f>
        <v>James</v>
      </c>
      <c r="B182" s="37">
        <f>Accueil!D13</f>
        <v>199</v>
      </c>
      <c r="C182" s="37">
        <f>Accueil!E13</f>
        <v>6</v>
      </c>
      <c r="D182" s="37">
        <f>Accueil!F13</f>
        <v>7</v>
      </c>
      <c r="E182" s="37">
        <f>Accueil!G13</f>
        <v>6</v>
      </c>
      <c r="F182" s="37">
        <f>Accueil!H13</f>
        <v>6</v>
      </c>
      <c r="G182" s="37">
        <f>Accueil!I13</f>
        <v>7</v>
      </c>
      <c r="H182" s="37">
        <f>Accueil!J13</f>
        <v>6</v>
      </c>
      <c r="I182" s="37">
        <f>Accueil!K13</f>
        <v>5</v>
      </c>
      <c r="J182" s="37">
        <f>Accueil!L13</f>
        <v>3</v>
      </c>
      <c r="K182" s="37">
        <f>Accueil!M13</f>
        <v>6</v>
      </c>
      <c r="L182" s="37">
        <f>Accueil!N13</f>
        <v>4</v>
      </c>
      <c r="M182" s="37">
        <f>Accueil!O13</f>
        <v>5</v>
      </c>
      <c r="N182" s="37">
        <f>Accueil!P13</f>
        <v>6</v>
      </c>
      <c r="O182" s="37">
        <f>Accueil!Q13</f>
        <v>3</v>
      </c>
      <c r="P182" s="37">
        <f>Accueil!R13</f>
        <v>5</v>
      </c>
      <c r="Q182" s="37">
        <f>Accueil!S13</f>
        <v>7</v>
      </c>
      <c r="R182" s="37">
        <f>Accueil!T13</f>
        <v>7</v>
      </c>
      <c r="S182" s="37">
        <f>Accueil!U13</f>
        <v>4</v>
      </c>
      <c r="T182" s="37">
        <f>Accueil!V13</f>
        <v>9</v>
      </c>
      <c r="U182" s="37">
        <f>Accueil!W13</f>
        <v>8</v>
      </c>
      <c r="V182" s="37">
        <f>Accueil!X13</f>
        <v>4</v>
      </c>
      <c r="W182" s="37">
        <f>Accueil!Y13</f>
        <v>4</v>
      </c>
      <c r="X182" s="37">
        <f>Accueil!Z13</f>
        <v>5</v>
      </c>
      <c r="Y182" s="37">
        <f>Accueil!AA13</f>
        <v>4</v>
      </c>
      <c r="Z182" s="37">
        <f>Accueil!AB13</f>
        <v>2</v>
      </c>
      <c r="AA182" s="37">
        <f>Accueil!AC13</f>
        <v>4</v>
      </c>
      <c r="AB182" s="37">
        <f>Accueil!AD13</f>
        <v>6</v>
      </c>
      <c r="AC182" s="37">
        <f>Accueil!AE13</f>
        <v>5</v>
      </c>
      <c r="AD182" s="37">
        <f>Accueil!AF13</f>
        <v>7</v>
      </c>
      <c r="AE182" s="37">
        <f>Accueil!AG13</f>
        <v>8</v>
      </c>
      <c r="AF182" s="37">
        <f>Accueil!AH13</f>
        <v>5</v>
      </c>
      <c r="AG182" s="37">
        <f>Accueil!AI13</f>
        <v>3</v>
      </c>
      <c r="AH182" s="37">
        <f>Accueil!AJ13</f>
        <v>4</v>
      </c>
      <c r="AI182" s="37">
        <f>Accueil!AK13</f>
        <v>5</v>
      </c>
      <c r="AJ182" s="37">
        <f>Accueil!AL13</f>
        <v>6</v>
      </c>
      <c r="AK182" s="37">
        <f>Accueil!AM13</f>
        <v>4</v>
      </c>
      <c r="AL182" s="37">
        <f>Accueil!AN13</f>
        <v>3</v>
      </c>
      <c r="AM182" s="37">
        <f>Accueil!AO13</f>
        <v>4</v>
      </c>
      <c r="AN182" s="37">
        <f>Accueil!AP13</f>
        <v>6</v>
      </c>
      <c r="AO182" s="37">
        <f>Accueil!AQ13</f>
        <v>5.2368421052631575</v>
      </c>
      <c r="AP182" s="38">
        <f>IF(C182=MAX(C$182:C$201),1,0)</f>
        <v>1</v>
      </c>
      <c r="AQ182" s="38">
        <f t="shared" ref="AQ182:CA182" si="0">IF(D182=MAX(D$182:D$201),1,0)</f>
        <v>0</v>
      </c>
      <c r="AR182" s="38">
        <f t="shared" si="0"/>
        <v>1</v>
      </c>
      <c r="AS182" s="38">
        <f t="shared" si="0"/>
        <v>1</v>
      </c>
      <c r="AT182" s="38">
        <f t="shared" si="0"/>
        <v>1</v>
      </c>
      <c r="AU182" s="38">
        <f t="shared" si="0"/>
        <v>0</v>
      </c>
      <c r="AV182" s="38">
        <f t="shared" si="0"/>
        <v>0</v>
      </c>
      <c r="AW182" s="38">
        <f t="shared" si="0"/>
        <v>0</v>
      </c>
      <c r="AX182" s="38">
        <f t="shared" si="0"/>
        <v>1</v>
      </c>
      <c r="AY182" s="38">
        <f t="shared" si="0"/>
        <v>1</v>
      </c>
      <c r="AZ182" s="38">
        <f t="shared" si="0"/>
        <v>0</v>
      </c>
      <c r="BA182" s="38">
        <f t="shared" si="0"/>
        <v>0</v>
      </c>
      <c r="BB182" s="38">
        <f t="shared" si="0"/>
        <v>0</v>
      </c>
      <c r="BC182" s="38">
        <f t="shared" si="0"/>
        <v>0</v>
      </c>
      <c r="BD182" s="38">
        <f t="shared" si="0"/>
        <v>1</v>
      </c>
      <c r="BE182" s="38">
        <f t="shared" si="0"/>
        <v>1</v>
      </c>
      <c r="BF182" s="38">
        <f t="shared" si="0"/>
        <v>0</v>
      </c>
      <c r="BG182" s="38">
        <f t="shared" si="0"/>
        <v>1</v>
      </c>
      <c r="BH182" s="38">
        <f t="shared" si="0"/>
        <v>1</v>
      </c>
      <c r="BI182" s="38">
        <f t="shared" si="0"/>
        <v>0</v>
      </c>
      <c r="BJ182" s="38">
        <f t="shared" si="0"/>
        <v>0</v>
      </c>
      <c r="BK182" s="38">
        <f t="shared" si="0"/>
        <v>0</v>
      </c>
      <c r="BL182" s="38">
        <f t="shared" si="0"/>
        <v>0</v>
      </c>
      <c r="BM182" s="38">
        <f t="shared" si="0"/>
        <v>0</v>
      </c>
      <c r="BN182" s="38">
        <f t="shared" si="0"/>
        <v>0</v>
      </c>
      <c r="BO182" s="38">
        <f t="shared" si="0"/>
        <v>1</v>
      </c>
      <c r="BP182" s="38">
        <f t="shared" si="0"/>
        <v>1</v>
      </c>
      <c r="BQ182" s="38">
        <f t="shared" si="0"/>
        <v>1</v>
      </c>
      <c r="BR182" s="38">
        <f t="shared" si="0"/>
        <v>1</v>
      </c>
      <c r="BS182" s="38">
        <f t="shared" si="0"/>
        <v>0</v>
      </c>
      <c r="BT182" s="38">
        <f t="shared" si="0"/>
        <v>0</v>
      </c>
      <c r="BU182" s="38">
        <f t="shared" si="0"/>
        <v>0</v>
      </c>
      <c r="BV182" s="38">
        <f t="shared" si="0"/>
        <v>0</v>
      </c>
      <c r="BW182" s="38">
        <f t="shared" si="0"/>
        <v>0</v>
      </c>
      <c r="BX182" s="38">
        <f t="shared" si="0"/>
        <v>0</v>
      </c>
      <c r="BY182" s="38">
        <f t="shared" si="0"/>
        <v>0</v>
      </c>
      <c r="BZ182" s="38">
        <f t="shared" si="0"/>
        <v>0</v>
      </c>
      <c r="CA182" s="38">
        <f t="shared" si="0"/>
        <v>0</v>
      </c>
      <c r="CB182" s="14"/>
      <c r="CC182" s="14"/>
      <c r="CD182" s="14"/>
    </row>
    <row r="183" spans="1:82" x14ac:dyDescent="0.25">
      <c r="A183" s="37" t="str">
        <f>Accueil!C14</f>
        <v>Manu</v>
      </c>
      <c r="B183" s="37">
        <f>Accueil!D14</f>
        <v>188</v>
      </c>
      <c r="C183" s="37">
        <f>Accueil!E14</f>
        <v>6</v>
      </c>
      <c r="D183" s="37">
        <f>Accueil!F14</f>
        <v>5</v>
      </c>
      <c r="E183" s="37">
        <f>Accueil!G14</f>
        <v>5</v>
      </c>
      <c r="F183" s="37">
        <f>Accueil!H14</f>
        <v>6</v>
      </c>
      <c r="G183" s="37">
        <f>Accueil!I14</f>
        <v>5</v>
      </c>
      <c r="H183" s="37">
        <f>Accueil!J14</f>
        <v>6</v>
      </c>
      <c r="I183" s="37">
        <f>Accueil!K14</f>
        <v>5</v>
      </c>
      <c r="J183" s="37">
        <f>Accueil!L14</f>
        <v>1</v>
      </c>
      <c r="K183" s="37">
        <f>Accueil!M14</f>
        <v>4</v>
      </c>
      <c r="L183" s="37">
        <f>Accueil!N14</f>
        <v>3</v>
      </c>
      <c r="M183" s="37">
        <f>Accueil!O14</f>
        <v>6</v>
      </c>
      <c r="N183" s="37">
        <f>Accueil!P14</f>
        <v>7</v>
      </c>
      <c r="O183" s="37">
        <f>Accueil!Q14</f>
        <v>5</v>
      </c>
      <c r="P183" s="37">
        <f>Accueil!R14</f>
        <v>7</v>
      </c>
      <c r="Q183" s="37">
        <f>Accueil!S14</f>
        <v>5</v>
      </c>
      <c r="R183" s="37">
        <f>Accueil!T14</f>
        <v>6</v>
      </c>
      <c r="S183" s="37">
        <f>Accueil!U14</f>
        <v>4</v>
      </c>
      <c r="T183" s="37">
        <f>Accueil!V14</f>
        <v>4</v>
      </c>
      <c r="U183" s="37">
        <f>Accueil!W14</f>
        <v>5</v>
      </c>
      <c r="V183" s="37">
        <f>Accueil!X14</f>
        <v>6</v>
      </c>
      <c r="W183" s="37">
        <f>Accueil!Y14</f>
        <v>4</v>
      </c>
      <c r="X183" s="37">
        <f>Accueil!Z14</f>
        <v>4</v>
      </c>
      <c r="Y183" s="37">
        <f>Accueil!AA14</f>
        <v>3</v>
      </c>
      <c r="Z183" s="37">
        <f>Accueil!AB14</f>
        <v>5</v>
      </c>
      <c r="AA183" s="37">
        <f>Accueil!AC14</f>
        <v>4</v>
      </c>
      <c r="AB183" s="37">
        <f>Accueil!AD14</f>
        <v>4</v>
      </c>
      <c r="AC183" s="37">
        <f>Accueil!AE14</f>
        <v>4</v>
      </c>
      <c r="AD183" s="37">
        <f>Accueil!AF14</f>
        <v>6</v>
      </c>
      <c r="AE183" s="37">
        <f>Accueil!AG14</f>
        <v>6</v>
      </c>
      <c r="AF183" s="37">
        <f>Accueil!AH14</f>
        <v>5</v>
      </c>
      <c r="AG183" s="37">
        <f>Accueil!AI14</f>
        <v>5</v>
      </c>
      <c r="AH183" s="37">
        <f>Accueil!AJ14</f>
        <v>4</v>
      </c>
      <c r="AI183" s="37">
        <f>Accueil!AK14</f>
        <v>6</v>
      </c>
      <c r="AJ183" s="37">
        <f>Accueil!AL14</f>
        <v>6</v>
      </c>
      <c r="AK183" s="37">
        <f>Accueil!AM14</f>
        <v>4</v>
      </c>
      <c r="AL183" s="37">
        <f>Accueil!AN14</f>
        <v>3</v>
      </c>
      <c r="AM183" s="37">
        <f>Accueil!AO14</f>
        <v>6</v>
      </c>
      <c r="AN183" s="37">
        <f>Accueil!AP14</f>
        <v>8</v>
      </c>
      <c r="AO183" s="37">
        <f>Accueil!AQ14</f>
        <v>4.9473684210526319</v>
      </c>
      <c r="AP183" s="38">
        <f t="shared" ref="AP183:AP201" si="1">IF(C183=MAX(C$182:C$201),1,0)</f>
        <v>1</v>
      </c>
      <c r="AQ183" s="38">
        <f t="shared" ref="AQ183:AQ201" si="2">IF(D183=MAX(D$182:D$201),1,0)</f>
        <v>0</v>
      </c>
      <c r="AR183" s="38">
        <f t="shared" ref="AR183:AR201" si="3">IF(E183=MAX(E$182:E$201),1,0)</f>
        <v>0</v>
      </c>
      <c r="AS183" s="38">
        <f t="shared" ref="AS183:AS201" si="4">IF(F183=MAX(F$182:F$201),1,0)</f>
        <v>1</v>
      </c>
      <c r="AT183" s="38">
        <f t="shared" ref="AT183:AT201" si="5">IF(G183=MAX(G$182:G$201),1,0)</f>
        <v>0</v>
      </c>
      <c r="AU183" s="38">
        <f t="shared" ref="AU183:AU201" si="6">IF(H183=MAX(H$182:H$201),1,0)</f>
        <v>0</v>
      </c>
      <c r="AV183" s="38">
        <f t="shared" ref="AV183:AV201" si="7">IF(I183=MAX(I$182:I$201),1,0)</f>
        <v>0</v>
      </c>
      <c r="AW183" s="38">
        <f t="shared" ref="AW183:AW201" si="8">IF(J183=MAX(J$182:J$201),1,0)</f>
        <v>0</v>
      </c>
      <c r="AX183" s="38">
        <f t="shared" ref="AX183:AX201" si="9">IF(K183=MAX(K$182:K$201),1,0)</f>
        <v>0</v>
      </c>
      <c r="AY183" s="38">
        <f t="shared" ref="AY183:AY201" si="10">IF(L183=MAX(L$182:L$201),1,0)</f>
        <v>0</v>
      </c>
      <c r="AZ183" s="38">
        <f t="shared" ref="AZ183:AZ201" si="11">IF(M183=MAX(M$182:M$201),1,0)</f>
        <v>0</v>
      </c>
      <c r="BA183" s="38">
        <f t="shared" ref="BA183:BA201" si="12">IF(N183=MAX(N$182:N$201),1,0)</f>
        <v>1</v>
      </c>
      <c r="BB183" s="38">
        <f t="shared" ref="BB183:BB201" si="13">IF(O183=MAX(O$182:O$201),1,0)</f>
        <v>1</v>
      </c>
      <c r="BC183" s="38">
        <f t="shared" ref="BC183:BC201" si="14">IF(P183=MAX(P$182:P$201),1,0)</f>
        <v>1</v>
      </c>
      <c r="BD183" s="38">
        <f t="shared" ref="BD183:BD201" si="15">IF(Q183=MAX(Q$182:Q$201),1,0)</f>
        <v>0</v>
      </c>
      <c r="BE183" s="38">
        <f t="shared" ref="BE183:BE201" si="16">IF(R183=MAX(R$182:R$201),1,0)</f>
        <v>0</v>
      </c>
      <c r="BF183" s="38">
        <f t="shared" ref="BF183:BF201" si="17">IF(S183=MAX(S$182:S$201),1,0)</f>
        <v>0</v>
      </c>
      <c r="BG183" s="38">
        <f t="shared" ref="BG183:BG201" si="18">IF(T183=MAX(T$182:T$201),1,0)</f>
        <v>0</v>
      </c>
      <c r="BH183" s="38">
        <f t="shared" ref="BH183:BH201" si="19">IF(U183=MAX(U$182:U$201),1,0)</f>
        <v>0</v>
      </c>
      <c r="BI183" s="38">
        <f t="shared" ref="BI183:BI201" si="20">IF(V183=MAX(V$182:V$201),1,0)</f>
        <v>1</v>
      </c>
      <c r="BJ183" s="38">
        <f t="shared" ref="BJ183:BJ201" si="21">IF(W183=MAX(W$182:W$201),1,0)</f>
        <v>0</v>
      </c>
      <c r="BK183" s="38">
        <f t="shared" ref="BK183:BK201" si="22">IF(X183=MAX(X$182:X$201),1,0)</f>
        <v>0</v>
      </c>
      <c r="BL183" s="38">
        <f t="shared" ref="BL183:BL201" si="23">IF(Y183=MAX(Y$182:Y$201),1,0)</f>
        <v>0</v>
      </c>
      <c r="BM183" s="38">
        <f t="shared" ref="BM183:BM201" si="24">IF(Z183=MAX(Z$182:Z$201),1,0)</f>
        <v>0</v>
      </c>
      <c r="BN183" s="38">
        <f t="shared" ref="BN183:BN201" si="25">IF(AA183=MAX(AA$182:AA$201),1,0)</f>
        <v>0</v>
      </c>
      <c r="BO183" s="38">
        <f t="shared" ref="BO183:BO201" si="26">IF(AB183=MAX(AB$182:AB$201),1,0)</f>
        <v>0</v>
      </c>
      <c r="BP183" s="38">
        <f t="shared" ref="BP183:BP201" si="27">IF(AC183=MAX(AC$182:AC$201),1,0)</f>
        <v>0</v>
      </c>
      <c r="BQ183" s="38">
        <f t="shared" ref="BQ183:BQ201" si="28">IF(AD183=MAX(AD$182:AD$201),1,0)</f>
        <v>0</v>
      </c>
      <c r="BR183" s="38">
        <f t="shared" ref="BR183:BR201" si="29">IF(AE183=MAX(AE$182:AE$201),1,0)</f>
        <v>0</v>
      </c>
      <c r="BS183" s="38">
        <f t="shared" ref="BS183:BS201" si="30">IF(AF183=MAX(AF$182:AF$201),1,0)</f>
        <v>0</v>
      </c>
      <c r="BT183" s="38">
        <f t="shared" ref="BT183:BT201" si="31">IF(AG183=MAX(AG$182:AG$201),1,0)</f>
        <v>0</v>
      </c>
      <c r="BU183" s="38">
        <f t="shared" ref="BU183:BU201" si="32">IF(AH183=MAX(AH$182:AH$201),1,0)</f>
        <v>0</v>
      </c>
      <c r="BV183" s="38">
        <f t="shared" ref="BV183:BV201" si="33">IF(AI183=MAX(AI$182:AI$201),1,0)</f>
        <v>1</v>
      </c>
      <c r="BW183" s="38">
        <f t="shared" ref="BW183:BW201" si="34">IF(AJ183=MAX(AJ$182:AJ$201),1,0)</f>
        <v>0</v>
      </c>
      <c r="BX183" s="38">
        <f t="shared" ref="BX183:BX201" si="35">IF(AK183=MAX(AK$182:AK$201),1,0)</f>
        <v>0</v>
      </c>
      <c r="BY183" s="38">
        <f t="shared" ref="BY183:BY201" si="36">IF(AL183=MAX(AL$182:AL$201),1,0)</f>
        <v>0</v>
      </c>
      <c r="BZ183" s="38">
        <f t="shared" ref="BZ183:BZ201" si="37">IF(AM183=MAX(AM$182:AM$201),1,0)</f>
        <v>1</v>
      </c>
      <c r="CA183" s="38">
        <f t="shared" ref="CA183:CA201" si="38">IF(AN183=MAX(AN$182:AN$201),1,0)</f>
        <v>1</v>
      </c>
      <c r="CB183" s="14"/>
      <c r="CC183" s="14"/>
      <c r="CD183" s="14"/>
    </row>
    <row r="184" spans="1:82" x14ac:dyDescent="0.25">
      <c r="A184" s="37" t="str">
        <f>Accueil!C15</f>
        <v>Remi</v>
      </c>
      <c r="B184" s="37">
        <f>Accueil!D15</f>
        <v>186</v>
      </c>
      <c r="C184" s="37">
        <f>Accueil!E15</f>
        <v>6</v>
      </c>
      <c r="D184" s="37">
        <f>Accueil!F15</f>
        <v>4</v>
      </c>
      <c r="E184" s="37">
        <f>Accueil!G15</f>
        <v>4</v>
      </c>
      <c r="F184" s="37">
        <f>Accueil!H15</f>
        <v>6</v>
      </c>
      <c r="G184" s="37">
        <f>Accueil!I15</f>
        <v>4</v>
      </c>
      <c r="H184" s="37">
        <f>Accueil!J15</f>
        <v>5</v>
      </c>
      <c r="I184" s="37">
        <f>Accueil!K15</f>
        <v>4</v>
      </c>
      <c r="J184" s="37">
        <f>Accueil!L15</f>
        <v>2</v>
      </c>
      <c r="K184" s="37">
        <f>Accueil!M15</f>
        <v>4</v>
      </c>
      <c r="L184" s="37">
        <f>Accueil!N15</f>
        <v>2</v>
      </c>
      <c r="M184" s="37">
        <f>Accueil!O15</f>
        <v>7</v>
      </c>
      <c r="N184" s="37">
        <f>Accueil!P15</f>
        <v>4</v>
      </c>
      <c r="O184" s="37">
        <f>Accueil!Q15</f>
        <v>5</v>
      </c>
      <c r="P184" s="37">
        <f>Accueil!R15</f>
        <v>7</v>
      </c>
      <c r="Q184" s="37">
        <f>Accueil!S15</f>
        <v>6</v>
      </c>
      <c r="R184" s="37">
        <f>Accueil!T15</f>
        <v>4</v>
      </c>
      <c r="S184" s="37">
        <f>Accueil!U15</f>
        <v>5</v>
      </c>
      <c r="T184" s="37">
        <f>Accueil!V15</f>
        <v>6</v>
      </c>
      <c r="U184" s="37">
        <f>Accueil!W15</f>
        <v>6</v>
      </c>
      <c r="V184" s="37">
        <f>Accueil!X15</f>
        <v>3</v>
      </c>
      <c r="W184" s="37">
        <f>Accueil!Y15</f>
        <v>6</v>
      </c>
      <c r="X184" s="37">
        <f>Accueil!Z15</f>
        <v>3</v>
      </c>
      <c r="Y184" s="37">
        <f>Accueil!AA15</f>
        <v>5</v>
      </c>
      <c r="Z184" s="37">
        <f>Accueil!AB15</f>
        <v>6</v>
      </c>
      <c r="AA184" s="37">
        <f>Accueil!AC15</f>
        <v>5</v>
      </c>
      <c r="AB184" s="37">
        <f>Accueil!AD15</f>
        <v>5</v>
      </c>
      <c r="AC184" s="37">
        <f>Accueil!AE15</f>
        <v>5</v>
      </c>
      <c r="AD184" s="37">
        <f>Accueil!AF15</f>
        <v>5</v>
      </c>
      <c r="AE184" s="37">
        <f>Accueil!AG15</f>
        <v>6</v>
      </c>
      <c r="AF184" s="37">
        <f>Accueil!AH15</f>
        <v>6</v>
      </c>
      <c r="AG184" s="37">
        <f>Accueil!AI15</f>
        <v>6</v>
      </c>
      <c r="AH184" s="37">
        <f>Accueil!AJ15</f>
        <v>4</v>
      </c>
      <c r="AI184" s="37">
        <f>Accueil!AK15</f>
        <v>5</v>
      </c>
      <c r="AJ184" s="37">
        <f>Accueil!AL15</f>
        <v>7</v>
      </c>
      <c r="AK184" s="37">
        <f>Accueil!AM15</f>
        <v>5</v>
      </c>
      <c r="AL184" s="37">
        <f>Accueil!AN15</f>
        <v>3</v>
      </c>
      <c r="AM184" s="37">
        <f>Accueil!AO15</f>
        <v>4</v>
      </c>
      <c r="AN184" s="37">
        <f>Accueil!AP15</f>
        <v>6</v>
      </c>
      <c r="AO184" s="37">
        <f>Accueil!AQ15</f>
        <v>4.8947368421052628</v>
      </c>
      <c r="AP184" s="38">
        <f t="shared" si="1"/>
        <v>1</v>
      </c>
      <c r="AQ184" s="38">
        <f t="shared" si="2"/>
        <v>0</v>
      </c>
      <c r="AR184" s="38">
        <f t="shared" si="3"/>
        <v>0</v>
      </c>
      <c r="AS184" s="38">
        <f t="shared" si="4"/>
        <v>1</v>
      </c>
      <c r="AT184" s="38">
        <f t="shared" si="5"/>
        <v>0</v>
      </c>
      <c r="AU184" s="38">
        <f t="shared" si="6"/>
        <v>0</v>
      </c>
      <c r="AV184" s="38">
        <f t="shared" si="7"/>
        <v>0</v>
      </c>
      <c r="AW184" s="38">
        <f t="shared" si="8"/>
        <v>0</v>
      </c>
      <c r="AX184" s="38">
        <f t="shared" si="9"/>
        <v>0</v>
      </c>
      <c r="AY184" s="38">
        <f t="shared" si="10"/>
        <v>0</v>
      </c>
      <c r="AZ184" s="38">
        <f t="shared" si="11"/>
        <v>1</v>
      </c>
      <c r="BA184" s="38">
        <f t="shared" si="12"/>
        <v>0</v>
      </c>
      <c r="BB184" s="38">
        <f t="shared" si="13"/>
        <v>1</v>
      </c>
      <c r="BC184" s="38">
        <f t="shared" si="14"/>
        <v>1</v>
      </c>
      <c r="BD184" s="38">
        <f t="shared" si="15"/>
        <v>0</v>
      </c>
      <c r="BE184" s="38">
        <f t="shared" si="16"/>
        <v>0</v>
      </c>
      <c r="BF184" s="38">
        <f t="shared" si="17"/>
        <v>0</v>
      </c>
      <c r="BG184" s="38">
        <f t="shared" si="18"/>
        <v>0</v>
      </c>
      <c r="BH184" s="38">
        <f t="shared" si="19"/>
        <v>0</v>
      </c>
      <c r="BI184" s="38">
        <f t="shared" si="20"/>
        <v>0</v>
      </c>
      <c r="BJ184" s="38">
        <f t="shared" si="21"/>
        <v>1</v>
      </c>
      <c r="BK184" s="38">
        <f t="shared" si="22"/>
        <v>0</v>
      </c>
      <c r="BL184" s="38">
        <f t="shared" si="23"/>
        <v>1</v>
      </c>
      <c r="BM184" s="38">
        <f t="shared" si="24"/>
        <v>0</v>
      </c>
      <c r="BN184" s="38">
        <f t="shared" si="25"/>
        <v>0</v>
      </c>
      <c r="BO184" s="38">
        <f t="shared" si="26"/>
        <v>0</v>
      </c>
      <c r="BP184" s="38">
        <f t="shared" si="27"/>
        <v>1</v>
      </c>
      <c r="BQ184" s="38">
        <f t="shared" si="28"/>
        <v>0</v>
      </c>
      <c r="BR184" s="38">
        <f t="shared" si="29"/>
        <v>0</v>
      </c>
      <c r="BS184" s="38">
        <f t="shared" si="30"/>
        <v>1</v>
      </c>
      <c r="BT184" s="38">
        <f t="shared" si="31"/>
        <v>0</v>
      </c>
      <c r="BU184" s="38">
        <f t="shared" si="32"/>
        <v>0</v>
      </c>
      <c r="BV184" s="38">
        <f t="shared" si="33"/>
        <v>0</v>
      </c>
      <c r="BW184" s="38">
        <f t="shared" si="34"/>
        <v>1</v>
      </c>
      <c r="BX184" s="38">
        <f t="shared" si="35"/>
        <v>1</v>
      </c>
      <c r="BY184" s="38">
        <f t="shared" si="36"/>
        <v>0</v>
      </c>
      <c r="BZ184" s="38">
        <f t="shared" si="37"/>
        <v>0</v>
      </c>
      <c r="CA184" s="38">
        <f t="shared" si="38"/>
        <v>0</v>
      </c>
      <c r="CB184" s="14"/>
      <c r="CC184" s="14"/>
      <c r="CD184" s="14"/>
    </row>
    <row r="185" spans="1:82" x14ac:dyDescent="0.25">
      <c r="A185" s="37" t="str">
        <f>Accueil!C16</f>
        <v>Régis</v>
      </c>
      <c r="B185" s="37">
        <f>Accueil!D16</f>
        <v>183</v>
      </c>
      <c r="C185" s="37">
        <f>Accueil!E16</f>
        <v>5</v>
      </c>
      <c r="D185" s="37">
        <f>Accueil!F16</f>
        <v>5</v>
      </c>
      <c r="E185" s="37">
        <f>Accueil!G16</f>
        <v>4</v>
      </c>
      <c r="F185" s="37">
        <f>Accueil!H16</f>
        <v>6</v>
      </c>
      <c r="G185" s="37">
        <f>Accueil!I16</f>
        <v>4</v>
      </c>
      <c r="H185" s="37">
        <f>Accueil!J16</f>
        <v>6</v>
      </c>
      <c r="I185" s="37">
        <f>Accueil!K16</f>
        <v>6</v>
      </c>
      <c r="J185" s="37">
        <f>Accueil!L16</f>
        <v>4</v>
      </c>
      <c r="K185" s="37">
        <f>Accueil!M16</f>
        <v>4</v>
      </c>
      <c r="L185" s="37">
        <f>Accueil!N16</f>
        <v>3</v>
      </c>
      <c r="M185" s="37">
        <f>Accueil!O16</f>
        <v>6</v>
      </c>
      <c r="N185" s="37">
        <f>Accueil!P16</f>
        <v>6</v>
      </c>
      <c r="O185" s="37">
        <f>Accueil!Q16</f>
        <v>4</v>
      </c>
      <c r="P185" s="37">
        <f>Accueil!R16</f>
        <v>5</v>
      </c>
      <c r="Q185" s="37">
        <f>Accueil!S16</f>
        <v>5</v>
      </c>
      <c r="R185" s="37">
        <f>Accueil!T16</f>
        <v>3</v>
      </c>
      <c r="S185" s="37">
        <f>Accueil!U16</f>
        <v>5</v>
      </c>
      <c r="T185" s="37">
        <f>Accueil!V16</f>
        <v>8</v>
      </c>
      <c r="U185" s="37">
        <f>Accueil!W16</f>
        <v>5</v>
      </c>
      <c r="V185" s="37">
        <f>Accueil!X16</f>
        <v>3</v>
      </c>
      <c r="W185" s="37">
        <f>Accueil!Y16</f>
        <v>4</v>
      </c>
      <c r="X185" s="37">
        <f>Accueil!Z16</f>
        <v>5</v>
      </c>
      <c r="Y185" s="37">
        <f>Accueil!AA16</f>
        <v>5</v>
      </c>
      <c r="Z185" s="37">
        <f>Accueil!AB16</f>
        <v>4</v>
      </c>
      <c r="AA185" s="37">
        <f>Accueil!AC16</f>
        <v>4</v>
      </c>
      <c r="AB185" s="37">
        <f>Accueil!AD16</f>
        <v>2</v>
      </c>
      <c r="AC185" s="37">
        <f>Accueil!AE16</f>
        <v>4</v>
      </c>
      <c r="AD185" s="37">
        <f>Accueil!AF16</f>
        <v>6</v>
      </c>
      <c r="AE185" s="37">
        <f>Accueil!AG16</f>
        <v>7</v>
      </c>
      <c r="AF185" s="37">
        <f>Accueil!AH16</f>
        <v>2</v>
      </c>
      <c r="AG185" s="37">
        <f>Accueil!AI16</f>
        <v>6</v>
      </c>
      <c r="AH185" s="37">
        <f>Accueil!AJ16</f>
        <v>7</v>
      </c>
      <c r="AI185" s="37">
        <f>Accueil!AK16</f>
        <v>4</v>
      </c>
      <c r="AJ185" s="37">
        <f>Accueil!AL16</f>
        <v>6</v>
      </c>
      <c r="AK185" s="37">
        <f>Accueil!AM16</f>
        <v>4</v>
      </c>
      <c r="AL185" s="37">
        <f>Accueil!AN16</f>
        <v>5</v>
      </c>
      <c r="AM185" s="37">
        <f>Accueil!AO16</f>
        <v>4</v>
      </c>
      <c r="AN185" s="37">
        <f>Accueil!AP16</f>
        <v>7</v>
      </c>
      <c r="AO185" s="37">
        <f>Accueil!AQ16</f>
        <v>4.8157894736842106</v>
      </c>
      <c r="AP185" s="38">
        <f t="shared" si="1"/>
        <v>0</v>
      </c>
      <c r="AQ185" s="38">
        <f t="shared" si="2"/>
        <v>0</v>
      </c>
      <c r="AR185" s="38">
        <f t="shared" si="3"/>
        <v>0</v>
      </c>
      <c r="AS185" s="38">
        <f t="shared" si="4"/>
        <v>1</v>
      </c>
      <c r="AT185" s="38">
        <f t="shared" si="5"/>
        <v>0</v>
      </c>
      <c r="AU185" s="38">
        <f t="shared" si="6"/>
        <v>0</v>
      </c>
      <c r="AV185" s="38">
        <f t="shared" si="7"/>
        <v>1</v>
      </c>
      <c r="AW185" s="38">
        <f t="shared" si="8"/>
        <v>1</v>
      </c>
      <c r="AX185" s="38">
        <f t="shared" si="9"/>
        <v>0</v>
      </c>
      <c r="AY185" s="38">
        <f t="shared" si="10"/>
        <v>0</v>
      </c>
      <c r="AZ185" s="38">
        <f t="shared" si="11"/>
        <v>0</v>
      </c>
      <c r="BA185" s="38">
        <f t="shared" si="12"/>
        <v>0</v>
      </c>
      <c r="BB185" s="38">
        <f t="shared" si="13"/>
        <v>0</v>
      </c>
      <c r="BC185" s="38">
        <f t="shared" si="14"/>
        <v>0</v>
      </c>
      <c r="BD185" s="38">
        <f t="shared" si="15"/>
        <v>0</v>
      </c>
      <c r="BE185" s="38">
        <f t="shared" si="16"/>
        <v>0</v>
      </c>
      <c r="BF185" s="38">
        <f t="shared" si="17"/>
        <v>0</v>
      </c>
      <c r="BG185" s="38">
        <f t="shared" si="18"/>
        <v>0</v>
      </c>
      <c r="BH185" s="38">
        <f t="shared" si="19"/>
        <v>0</v>
      </c>
      <c r="BI185" s="38">
        <f t="shared" si="20"/>
        <v>0</v>
      </c>
      <c r="BJ185" s="38">
        <f t="shared" si="21"/>
        <v>0</v>
      </c>
      <c r="BK185" s="38">
        <f t="shared" si="22"/>
        <v>0</v>
      </c>
      <c r="BL185" s="38">
        <f t="shared" si="23"/>
        <v>1</v>
      </c>
      <c r="BM185" s="38">
        <f t="shared" si="24"/>
        <v>0</v>
      </c>
      <c r="BN185" s="38">
        <f t="shared" si="25"/>
        <v>0</v>
      </c>
      <c r="BO185" s="38">
        <f t="shared" si="26"/>
        <v>0</v>
      </c>
      <c r="BP185" s="38">
        <f t="shared" si="27"/>
        <v>0</v>
      </c>
      <c r="BQ185" s="38">
        <f t="shared" si="28"/>
        <v>0</v>
      </c>
      <c r="BR185" s="38">
        <f t="shared" si="29"/>
        <v>0</v>
      </c>
      <c r="BS185" s="38">
        <f t="shared" si="30"/>
        <v>0</v>
      </c>
      <c r="BT185" s="38">
        <f t="shared" si="31"/>
        <v>0</v>
      </c>
      <c r="BU185" s="38">
        <f t="shared" si="32"/>
        <v>1</v>
      </c>
      <c r="BV185" s="38">
        <f t="shared" si="33"/>
        <v>0</v>
      </c>
      <c r="BW185" s="38">
        <f t="shared" si="34"/>
        <v>0</v>
      </c>
      <c r="BX185" s="38">
        <f t="shared" si="35"/>
        <v>0</v>
      </c>
      <c r="BY185" s="38">
        <f t="shared" si="36"/>
        <v>1</v>
      </c>
      <c r="BZ185" s="38">
        <f t="shared" si="37"/>
        <v>0</v>
      </c>
      <c r="CA185" s="38">
        <f t="shared" si="38"/>
        <v>0</v>
      </c>
      <c r="CB185" s="14"/>
      <c r="CC185" s="14"/>
      <c r="CD185" s="14"/>
    </row>
    <row r="186" spans="1:82" x14ac:dyDescent="0.25">
      <c r="A186" s="37" t="str">
        <f>Accueil!C17</f>
        <v>Alia</v>
      </c>
      <c r="B186" s="37">
        <f>Accueil!D17</f>
        <v>182</v>
      </c>
      <c r="C186" s="37">
        <f>Accueil!E17</f>
        <v>5</v>
      </c>
      <c r="D186" s="37">
        <f>Accueil!F17</f>
        <v>9</v>
      </c>
      <c r="E186" s="37">
        <f>Accueil!G17</f>
        <v>5</v>
      </c>
      <c r="F186" s="37">
        <f>Accueil!H17</f>
        <v>5</v>
      </c>
      <c r="G186" s="37">
        <f>Accueil!I17</f>
        <v>3</v>
      </c>
      <c r="H186" s="37">
        <f>Accueil!J17</f>
        <v>5</v>
      </c>
      <c r="I186" s="37">
        <f>Accueil!K17</f>
        <v>3</v>
      </c>
      <c r="J186" s="37">
        <f>Accueil!L17</f>
        <v>3</v>
      </c>
      <c r="K186" s="37">
        <f>Accueil!M17</f>
        <v>6</v>
      </c>
      <c r="L186" s="37">
        <f>Accueil!N17</f>
        <v>3</v>
      </c>
      <c r="M186" s="37">
        <f>Accueil!O17</f>
        <v>7</v>
      </c>
      <c r="N186" s="37">
        <f>Accueil!P17</f>
        <v>6</v>
      </c>
      <c r="O186" s="37">
        <f>Accueil!Q17</f>
        <v>3</v>
      </c>
      <c r="P186" s="37">
        <f>Accueil!R17</f>
        <v>4</v>
      </c>
      <c r="Q186" s="37">
        <f>Accueil!S17</f>
        <v>3</v>
      </c>
      <c r="R186" s="37">
        <f>Accueil!T17</f>
        <v>4</v>
      </c>
      <c r="S186" s="37">
        <f>Accueil!U17</f>
        <v>6</v>
      </c>
      <c r="T186" s="37">
        <f>Accueil!V17</f>
        <v>5</v>
      </c>
      <c r="U186" s="37">
        <f>Accueil!W17</f>
        <v>7</v>
      </c>
      <c r="V186" s="37">
        <f>Accueil!X17</f>
        <v>4</v>
      </c>
      <c r="W186" s="37">
        <f>Accueil!Y17</f>
        <v>4</v>
      </c>
      <c r="X186" s="37">
        <f>Accueil!Z17</f>
        <v>5</v>
      </c>
      <c r="Y186" s="37">
        <f>Accueil!AA17</f>
        <v>4</v>
      </c>
      <c r="Z186" s="37">
        <f>Accueil!AB17</f>
        <v>5</v>
      </c>
      <c r="AA186" s="37">
        <f>Accueil!AC17</f>
        <v>5</v>
      </c>
      <c r="AB186" s="37">
        <f>Accueil!AD17</f>
        <v>5</v>
      </c>
      <c r="AC186" s="37">
        <f>Accueil!AE17</f>
        <v>3</v>
      </c>
      <c r="AD186" s="37">
        <f>Accueil!AF17</f>
        <v>5</v>
      </c>
      <c r="AE186" s="37">
        <f>Accueil!AG17</f>
        <v>7</v>
      </c>
      <c r="AF186" s="37">
        <f>Accueil!AH17</f>
        <v>6</v>
      </c>
      <c r="AG186" s="37">
        <f>Accueil!AI17</f>
        <v>6</v>
      </c>
      <c r="AH186" s="37">
        <f>Accueil!AJ17</f>
        <v>4</v>
      </c>
      <c r="AI186" s="37">
        <f>Accueil!AK17</f>
        <v>4</v>
      </c>
      <c r="AJ186" s="37">
        <f>Accueil!AL17</f>
        <v>6</v>
      </c>
      <c r="AK186" s="37">
        <f>Accueil!AM17</f>
        <v>3</v>
      </c>
      <c r="AL186" s="37">
        <f>Accueil!AN17</f>
        <v>4</v>
      </c>
      <c r="AM186" s="37">
        <f>Accueil!AO17</f>
        <v>4</v>
      </c>
      <c r="AN186" s="37">
        <f>Accueil!AP17</f>
        <v>6</v>
      </c>
      <c r="AO186" s="37">
        <f>Accueil!AQ17</f>
        <v>4.7894736842105265</v>
      </c>
      <c r="AP186" s="38">
        <f t="shared" si="1"/>
        <v>0</v>
      </c>
      <c r="AQ186" s="38">
        <f t="shared" si="2"/>
        <v>1</v>
      </c>
      <c r="AR186" s="38">
        <f t="shared" si="3"/>
        <v>0</v>
      </c>
      <c r="AS186" s="38">
        <f t="shared" si="4"/>
        <v>0</v>
      </c>
      <c r="AT186" s="38">
        <f t="shared" si="5"/>
        <v>0</v>
      </c>
      <c r="AU186" s="38">
        <f t="shared" si="6"/>
        <v>0</v>
      </c>
      <c r="AV186" s="38">
        <f t="shared" si="7"/>
        <v>0</v>
      </c>
      <c r="AW186" s="38">
        <f t="shared" si="8"/>
        <v>0</v>
      </c>
      <c r="AX186" s="38">
        <f t="shared" si="9"/>
        <v>1</v>
      </c>
      <c r="AY186" s="38">
        <f t="shared" si="10"/>
        <v>0</v>
      </c>
      <c r="AZ186" s="38">
        <f t="shared" si="11"/>
        <v>1</v>
      </c>
      <c r="BA186" s="38">
        <f t="shared" si="12"/>
        <v>0</v>
      </c>
      <c r="BB186" s="38">
        <f t="shared" si="13"/>
        <v>0</v>
      </c>
      <c r="BC186" s="38">
        <f t="shared" si="14"/>
        <v>0</v>
      </c>
      <c r="BD186" s="38">
        <f t="shared" si="15"/>
        <v>0</v>
      </c>
      <c r="BE186" s="38">
        <f t="shared" si="16"/>
        <v>0</v>
      </c>
      <c r="BF186" s="38">
        <f t="shared" si="17"/>
        <v>1</v>
      </c>
      <c r="BG186" s="38">
        <f t="shared" si="18"/>
        <v>0</v>
      </c>
      <c r="BH186" s="38">
        <f t="shared" si="19"/>
        <v>0</v>
      </c>
      <c r="BI186" s="38">
        <f t="shared" si="20"/>
        <v>0</v>
      </c>
      <c r="BJ186" s="38">
        <f t="shared" si="21"/>
        <v>0</v>
      </c>
      <c r="BK186" s="38">
        <f t="shared" si="22"/>
        <v>0</v>
      </c>
      <c r="BL186" s="38">
        <f t="shared" si="23"/>
        <v>0</v>
      </c>
      <c r="BM186" s="38">
        <f t="shared" si="24"/>
        <v>0</v>
      </c>
      <c r="BN186" s="38">
        <f t="shared" si="25"/>
        <v>0</v>
      </c>
      <c r="BO186" s="38">
        <f t="shared" si="26"/>
        <v>0</v>
      </c>
      <c r="BP186" s="38">
        <f t="shared" si="27"/>
        <v>0</v>
      </c>
      <c r="BQ186" s="38">
        <f t="shared" si="28"/>
        <v>0</v>
      </c>
      <c r="BR186" s="38">
        <f t="shared" si="29"/>
        <v>0</v>
      </c>
      <c r="BS186" s="38">
        <f t="shared" si="30"/>
        <v>1</v>
      </c>
      <c r="BT186" s="38">
        <f t="shared" si="31"/>
        <v>0</v>
      </c>
      <c r="BU186" s="38">
        <f t="shared" si="32"/>
        <v>0</v>
      </c>
      <c r="BV186" s="38">
        <f t="shared" si="33"/>
        <v>0</v>
      </c>
      <c r="BW186" s="38">
        <f t="shared" si="34"/>
        <v>0</v>
      </c>
      <c r="BX186" s="38">
        <f t="shared" si="35"/>
        <v>0</v>
      </c>
      <c r="BY186" s="38">
        <f t="shared" si="36"/>
        <v>0</v>
      </c>
      <c r="BZ186" s="38">
        <f t="shared" si="37"/>
        <v>0</v>
      </c>
      <c r="CA186" s="38">
        <f t="shared" si="38"/>
        <v>0</v>
      </c>
      <c r="CB186" s="14"/>
      <c r="CC186" s="14"/>
      <c r="CD186" s="14"/>
    </row>
    <row r="187" spans="1:82" x14ac:dyDescent="0.25">
      <c r="A187" s="37" t="str">
        <f>Accueil!C18</f>
        <v>Sarah</v>
      </c>
      <c r="B187" s="37">
        <f>Accueil!D18</f>
        <v>180</v>
      </c>
      <c r="C187" s="37">
        <f>Accueil!E18</f>
        <v>4</v>
      </c>
      <c r="D187" s="37">
        <f>Accueil!F18</f>
        <v>5</v>
      </c>
      <c r="E187" s="37">
        <f>Accueil!G18</f>
        <v>4</v>
      </c>
      <c r="F187" s="37">
        <f>Accueil!H18</f>
        <v>6</v>
      </c>
      <c r="G187" s="37">
        <f>Accueil!I18</f>
        <v>3</v>
      </c>
      <c r="H187" s="37">
        <f>Accueil!J18</f>
        <v>7</v>
      </c>
      <c r="I187" s="37">
        <f>Accueil!K18</f>
        <v>2</v>
      </c>
      <c r="J187" s="37">
        <f>Accueil!L18</f>
        <v>2</v>
      </c>
      <c r="K187" s="37">
        <f>Accueil!M18</f>
        <v>3</v>
      </c>
      <c r="L187" s="37">
        <f>Accueil!N18</f>
        <v>4</v>
      </c>
      <c r="M187" s="37">
        <f>Accueil!O18</f>
        <v>5</v>
      </c>
      <c r="N187" s="37">
        <f>Accueil!P18</f>
        <v>7</v>
      </c>
      <c r="O187" s="37">
        <f>Accueil!Q18</f>
        <v>3</v>
      </c>
      <c r="P187" s="37">
        <f>Accueil!R18</f>
        <v>5</v>
      </c>
      <c r="Q187" s="37">
        <f>Accueil!S18</f>
        <v>6</v>
      </c>
      <c r="R187" s="37">
        <f>Accueil!T18</f>
        <v>6</v>
      </c>
      <c r="S187" s="37">
        <f>Accueil!U18</f>
        <v>5</v>
      </c>
      <c r="T187" s="37">
        <f>Accueil!V18</f>
        <v>6</v>
      </c>
      <c r="U187" s="37">
        <f>Accueil!W18</f>
        <v>6</v>
      </c>
      <c r="V187" s="37">
        <f>Accueil!X18</f>
        <v>6</v>
      </c>
      <c r="W187" s="37">
        <f>Accueil!Y18</f>
        <v>3</v>
      </c>
      <c r="X187" s="37">
        <f>Accueil!Z18</f>
        <v>5</v>
      </c>
      <c r="Y187" s="37">
        <f>Accueil!AA18</f>
        <v>4</v>
      </c>
      <c r="Z187" s="37">
        <f>Accueil!AB18</f>
        <v>7</v>
      </c>
      <c r="AA187" s="37">
        <f>Accueil!AC18</f>
        <v>6</v>
      </c>
      <c r="AB187" s="37">
        <f>Accueil!AD18</f>
        <v>5</v>
      </c>
      <c r="AC187" s="37">
        <f>Accueil!AE18</f>
        <v>2</v>
      </c>
      <c r="AD187" s="37">
        <f>Accueil!AF18</f>
        <v>5</v>
      </c>
      <c r="AE187" s="37">
        <f>Accueil!AG18</f>
        <v>6</v>
      </c>
      <c r="AF187" s="37">
        <f>Accueil!AH18</f>
        <v>3</v>
      </c>
      <c r="AG187" s="37">
        <f>Accueil!AI18</f>
        <v>8</v>
      </c>
      <c r="AH187" s="37">
        <f>Accueil!AJ18</f>
        <v>4</v>
      </c>
      <c r="AI187" s="37">
        <f>Accueil!AK18</f>
        <v>5</v>
      </c>
      <c r="AJ187" s="37">
        <f>Accueil!AL18</f>
        <v>6</v>
      </c>
      <c r="AK187" s="37">
        <f>Accueil!AM18</f>
        <v>3</v>
      </c>
      <c r="AL187" s="37">
        <f>Accueil!AN18</f>
        <v>4</v>
      </c>
      <c r="AM187" s="37">
        <f>Accueil!AO18</f>
        <v>3</v>
      </c>
      <c r="AN187" s="37">
        <f>Accueil!AP18</f>
        <v>6</v>
      </c>
      <c r="AO187" s="37">
        <f>Accueil!AQ18</f>
        <v>4.7368421052631575</v>
      </c>
      <c r="AP187" s="38">
        <f t="shared" si="1"/>
        <v>0</v>
      </c>
      <c r="AQ187" s="38">
        <f t="shared" si="2"/>
        <v>0</v>
      </c>
      <c r="AR187" s="38">
        <f t="shared" si="3"/>
        <v>0</v>
      </c>
      <c r="AS187" s="38">
        <f t="shared" si="4"/>
        <v>1</v>
      </c>
      <c r="AT187" s="38">
        <f t="shared" si="5"/>
        <v>0</v>
      </c>
      <c r="AU187" s="38">
        <f t="shared" si="6"/>
        <v>1</v>
      </c>
      <c r="AV187" s="38">
        <f t="shared" si="7"/>
        <v>0</v>
      </c>
      <c r="AW187" s="38">
        <f t="shared" si="8"/>
        <v>0</v>
      </c>
      <c r="AX187" s="38">
        <f t="shared" si="9"/>
        <v>0</v>
      </c>
      <c r="AY187" s="38">
        <f t="shared" si="10"/>
        <v>1</v>
      </c>
      <c r="AZ187" s="38">
        <f t="shared" si="11"/>
        <v>0</v>
      </c>
      <c r="BA187" s="38">
        <f t="shared" si="12"/>
        <v>1</v>
      </c>
      <c r="BB187" s="38">
        <f t="shared" si="13"/>
        <v>0</v>
      </c>
      <c r="BC187" s="38">
        <f t="shared" si="14"/>
        <v>0</v>
      </c>
      <c r="BD187" s="38">
        <f t="shared" si="15"/>
        <v>0</v>
      </c>
      <c r="BE187" s="38">
        <f t="shared" si="16"/>
        <v>0</v>
      </c>
      <c r="BF187" s="38">
        <f t="shared" si="17"/>
        <v>0</v>
      </c>
      <c r="BG187" s="38">
        <f t="shared" si="18"/>
        <v>0</v>
      </c>
      <c r="BH187" s="38">
        <f t="shared" si="19"/>
        <v>0</v>
      </c>
      <c r="BI187" s="38">
        <f t="shared" si="20"/>
        <v>1</v>
      </c>
      <c r="BJ187" s="38">
        <f t="shared" si="21"/>
        <v>0</v>
      </c>
      <c r="BK187" s="38">
        <f t="shared" si="22"/>
        <v>0</v>
      </c>
      <c r="BL187" s="38">
        <f t="shared" si="23"/>
        <v>0</v>
      </c>
      <c r="BM187" s="38">
        <f t="shared" si="24"/>
        <v>1</v>
      </c>
      <c r="BN187" s="38">
        <f t="shared" si="25"/>
        <v>1</v>
      </c>
      <c r="BO187" s="38">
        <f t="shared" si="26"/>
        <v>0</v>
      </c>
      <c r="BP187" s="38">
        <f t="shared" si="27"/>
        <v>0</v>
      </c>
      <c r="BQ187" s="38">
        <f t="shared" si="28"/>
        <v>0</v>
      </c>
      <c r="BR187" s="38">
        <f t="shared" si="29"/>
        <v>0</v>
      </c>
      <c r="BS187" s="38">
        <f t="shared" si="30"/>
        <v>0</v>
      </c>
      <c r="BT187" s="38">
        <f t="shared" si="31"/>
        <v>1</v>
      </c>
      <c r="BU187" s="38">
        <f t="shared" si="32"/>
        <v>0</v>
      </c>
      <c r="BV187" s="38">
        <f t="shared" si="33"/>
        <v>0</v>
      </c>
      <c r="BW187" s="38">
        <f t="shared" si="34"/>
        <v>0</v>
      </c>
      <c r="BX187" s="38">
        <f t="shared" si="35"/>
        <v>0</v>
      </c>
      <c r="BY187" s="38">
        <f t="shared" si="36"/>
        <v>0</v>
      </c>
      <c r="BZ187" s="38">
        <f t="shared" si="37"/>
        <v>0</v>
      </c>
      <c r="CA187" s="38">
        <f t="shared" si="38"/>
        <v>0</v>
      </c>
      <c r="CB187" s="14"/>
      <c r="CC187" s="14"/>
      <c r="CD187" s="14"/>
    </row>
    <row r="188" spans="1:82" x14ac:dyDescent="0.25">
      <c r="A188" s="37" t="str">
        <f>Accueil!C19</f>
        <v>Mélanie</v>
      </c>
      <c r="B188" s="37">
        <f>Accueil!D19</f>
        <v>166</v>
      </c>
      <c r="C188" s="37">
        <f>Accueil!E19</f>
        <v>6</v>
      </c>
      <c r="D188" s="37">
        <f>Accueil!F19</f>
        <v>7</v>
      </c>
      <c r="E188" s="37">
        <f>Accueil!G19</f>
        <v>4</v>
      </c>
      <c r="F188" s="37">
        <f>Accueil!H19</f>
        <v>2</v>
      </c>
      <c r="G188" s="37">
        <f>Accueil!I19</f>
        <v>5</v>
      </c>
      <c r="H188" s="37">
        <f>Accueil!J19</f>
        <v>3</v>
      </c>
      <c r="I188" s="37">
        <f>Accueil!K19</f>
        <v>6</v>
      </c>
      <c r="J188" s="37">
        <f>Accueil!L19</f>
        <v>4</v>
      </c>
      <c r="K188" s="37">
        <f>Accueil!M19</f>
        <v>4</v>
      </c>
      <c r="L188" s="37">
        <f>Accueil!N19</f>
        <v>2</v>
      </c>
      <c r="M188" s="37">
        <f>Accueil!O19</f>
        <v>3</v>
      </c>
      <c r="N188" s="37">
        <f>Accueil!P19</f>
        <v>5</v>
      </c>
      <c r="O188" s="37">
        <f>Accueil!Q19</f>
        <v>1</v>
      </c>
      <c r="P188" s="37">
        <f>Accueil!R19</f>
        <v>5</v>
      </c>
      <c r="Q188" s="37">
        <f>Accueil!S19</f>
        <v>3</v>
      </c>
      <c r="R188" s="37">
        <f>Accueil!T19</f>
        <v>2</v>
      </c>
      <c r="S188" s="37">
        <f>Accueil!U19</f>
        <v>3</v>
      </c>
      <c r="T188" s="37">
        <f>Accueil!V19</f>
        <v>8</v>
      </c>
      <c r="U188" s="37">
        <f>Accueil!W19</f>
        <v>7</v>
      </c>
      <c r="V188" s="37">
        <f>Accueil!X19</f>
        <v>3</v>
      </c>
      <c r="W188" s="37">
        <f>Accueil!Y19</f>
        <v>5</v>
      </c>
      <c r="X188" s="37">
        <f>Accueil!Z19</f>
        <v>6</v>
      </c>
      <c r="Y188" s="37">
        <f>Accueil!AA19</f>
        <v>1</v>
      </c>
      <c r="Z188" s="37">
        <f>Accueil!AB19</f>
        <v>4</v>
      </c>
      <c r="AA188" s="37">
        <f>Accueil!AC19</f>
        <v>5</v>
      </c>
      <c r="AB188" s="37">
        <f>Accueil!AD19</f>
        <v>6</v>
      </c>
      <c r="AC188" s="37">
        <f>Accueil!AE19</f>
        <v>2</v>
      </c>
      <c r="AD188" s="37">
        <f>Accueil!AF19</f>
        <v>6</v>
      </c>
      <c r="AE188" s="37">
        <f>Accueil!AG19</f>
        <v>6</v>
      </c>
      <c r="AF188" s="37">
        <f>Accueil!AH19</f>
        <v>5</v>
      </c>
      <c r="AG188" s="37">
        <f>Accueil!AI19</f>
        <v>6</v>
      </c>
      <c r="AH188" s="37">
        <f>Accueil!AJ19</f>
        <v>7</v>
      </c>
      <c r="AI188" s="37">
        <f>Accueil!AK19</f>
        <v>4</v>
      </c>
      <c r="AJ188" s="37">
        <f>Accueil!AL19</f>
        <v>5</v>
      </c>
      <c r="AK188" s="37">
        <f>Accueil!AM19</f>
        <v>3</v>
      </c>
      <c r="AL188" s="37">
        <f>Accueil!AN19</f>
        <v>4</v>
      </c>
      <c r="AM188" s="37">
        <f>Accueil!AO19</f>
        <v>4</v>
      </c>
      <c r="AN188" s="37">
        <f>Accueil!AP19</f>
        <v>4</v>
      </c>
      <c r="AO188" s="37">
        <f>Accueil!AQ19</f>
        <v>4.3684210526315788</v>
      </c>
      <c r="AP188" s="38">
        <f t="shared" si="1"/>
        <v>1</v>
      </c>
      <c r="AQ188" s="38">
        <f t="shared" si="2"/>
        <v>0</v>
      </c>
      <c r="AR188" s="38">
        <f t="shared" si="3"/>
        <v>0</v>
      </c>
      <c r="AS188" s="38">
        <f t="shared" si="4"/>
        <v>0</v>
      </c>
      <c r="AT188" s="38">
        <f t="shared" si="5"/>
        <v>0</v>
      </c>
      <c r="AU188" s="38">
        <f t="shared" si="6"/>
        <v>0</v>
      </c>
      <c r="AV188" s="38">
        <f t="shared" si="7"/>
        <v>1</v>
      </c>
      <c r="AW188" s="38">
        <f t="shared" si="8"/>
        <v>1</v>
      </c>
      <c r="AX188" s="38">
        <f t="shared" si="9"/>
        <v>0</v>
      </c>
      <c r="AY188" s="38">
        <f t="shared" si="10"/>
        <v>0</v>
      </c>
      <c r="AZ188" s="38">
        <f t="shared" si="11"/>
        <v>0</v>
      </c>
      <c r="BA188" s="38">
        <f t="shared" si="12"/>
        <v>0</v>
      </c>
      <c r="BB188" s="38">
        <f t="shared" si="13"/>
        <v>0</v>
      </c>
      <c r="BC188" s="38">
        <f t="shared" si="14"/>
        <v>0</v>
      </c>
      <c r="BD188" s="38">
        <f t="shared" si="15"/>
        <v>0</v>
      </c>
      <c r="BE188" s="38">
        <f t="shared" si="16"/>
        <v>0</v>
      </c>
      <c r="BF188" s="38">
        <f t="shared" si="17"/>
        <v>0</v>
      </c>
      <c r="BG188" s="38">
        <f t="shared" si="18"/>
        <v>0</v>
      </c>
      <c r="BH188" s="38">
        <f t="shared" si="19"/>
        <v>0</v>
      </c>
      <c r="BI188" s="38">
        <f t="shared" si="20"/>
        <v>0</v>
      </c>
      <c r="BJ188" s="38">
        <f t="shared" si="21"/>
        <v>0</v>
      </c>
      <c r="BK188" s="38">
        <f t="shared" si="22"/>
        <v>1</v>
      </c>
      <c r="BL188" s="38">
        <f t="shared" si="23"/>
        <v>0</v>
      </c>
      <c r="BM188" s="38">
        <f t="shared" si="24"/>
        <v>0</v>
      </c>
      <c r="BN188" s="38">
        <f t="shared" si="25"/>
        <v>0</v>
      </c>
      <c r="BO188" s="38">
        <f t="shared" si="26"/>
        <v>1</v>
      </c>
      <c r="BP188" s="38">
        <f t="shared" si="27"/>
        <v>0</v>
      </c>
      <c r="BQ188" s="38">
        <f t="shared" si="28"/>
        <v>0</v>
      </c>
      <c r="BR188" s="38">
        <f t="shared" si="29"/>
        <v>0</v>
      </c>
      <c r="BS188" s="38">
        <f t="shared" si="30"/>
        <v>0</v>
      </c>
      <c r="BT188" s="38">
        <f t="shared" si="31"/>
        <v>0</v>
      </c>
      <c r="BU188" s="38">
        <f t="shared" si="32"/>
        <v>1</v>
      </c>
      <c r="BV188" s="38">
        <f t="shared" si="33"/>
        <v>0</v>
      </c>
      <c r="BW188" s="38">
        <f t="shared" si="34"/>
        <v>0</v>
      </c>
      <c r="BX188" s="38">
        <f t="shared" si="35"/>
        <v>0</v>
      </c>
      <c r="BY188" s="38">
        <f t="shared" si="36"/>
        <v>0</v>
      </c>
      <c r="BZ188" s="38">
        <f t="shared" si="37"/>
        <v>0</v>
      </c>
      <c r="CA188" s="38">
        <f t="shared" si="38"/>
        <v>0</v>
      </c>
      <c r="CB188" s="14"/>
      <c r="CC188" s="14"/>
      <c r="CD188" s="14"/>
    </row>
    <row r="189" spans="1:82" x14ac:dyDescent="0.25">
      <c r="A189" s="37" t="str">
        <f>Accueil!C20</f>
        <v>Laura</v>
      </c>
      <c r="B189" s="37">
        <f>Accueil!D20</f>
        <v>25</v>
      </c>
      <c r="C189" s="37">
        <f>Accueil!E20</f>
        <v>5</v>
      </c>
      <c r="D189" s="37">
        <f>Accueil!F20</f>
        <v>6</v>
      </c>
      <c r="E189" s="37">
        <f>Accueil!G20</f>
        <v>3</v>
      </c>
      <c r="F189" s="37">
        <f>Accueil!H20</f>
        <v>2</v>
      </c>
      <c r="G189" s="37">
        <f>Accueil!I20</f>
        <v>2</v>
      </c>
      <c r="H189" s="37">
        <f>Accueil!J20</f>
        <v>0</v>
      </c>
      <c r="I189" s="37">
        <f>Accueil!K20</f>
        <v>3</v>
      </c>
      <c r="J189" s="37">
        <f>Accueil!L20</f>
        <v>4</v>
      </c>
      <c r="K189" s="37">
        <f>Accueil!M20</f>
        <v>0</v>
      </c>
      <c r="L189" s="37">
        <f>Accueil!N20</f>
        <v>0</v>
      </c>
      <c r="M189" s="37">
        <f>Accueil!O20</f>
        <v>0</v>
      </c>
      <c r="N189" s="37">
        <f>Accueil!P20</f>
        <v>0</v>
      </c>
      <c r="O189" s="37">
        <f>Accueil!Q20</f>
        <v>0</v>
      </c>
      <c r="P189" s="37">
        <f>Accueil!R20</f>
        <v>0</v>
      </c>
      <c r="Q189" s="37">
        <f>Accueil!S20</f>
        <v>0</v>
      </c>
      <c r="R189" s="37">
        <f>Accueil!T20</f>
        <v>0</v>
      </c>
      <c r="S189" s="37">
        <f>Accueil!U20</f>
        <v>0</v>
      </c>
      <c r="T189" s="37">
        <f>Accueil!V20</f>
        <v>0</v>
      </c>
      <c r="U189" s="37">
        <f>Accueil!W20</f>
        <v>0</v>
      </c>
      <c r="V189" s="37">
        <f>Accueil!X20</f>
        <v>0</v>
      </c>
      <c r="W189" s="37">
        <f>Accueil!Y20</f>
        <v>0</v>
      </c>
      <c r="X189" s="37">
        <f>Accueil!Z20</f>
        <v>0</v>
      </c>
      <c r="Y189" s="37">
        <f>Accueil!AA20</f>
        <v>0</v>
      </c>
      <c r="Z189" s="37">
        <f>Accueil!AB20</f>
        <v>0</v>
      </c>
      <c r="AA189" s="37">
        <f>Accueil!AC20</f>
        <v>0</v>
      </c>
      <c r="AB189" s="37">
        <f>Accueil!AD20</f>
        <v>0</v>
      </c>
      <c r="AC189" s="37">
        <f>Accueil!AE20</f>
        <v>0</v>
      </c>
      <c r="AD189" s="37">
        <f>Accueil!AF20</f>
        <v>0</v>
      </c>
      <c r="AE189" s="37">
        <f>Accueil!AG20</f>
        <v>0</v>
      </c>
      <c r="AF189" s="37">
        <f>Accueil!AH20</f>
        <v>0</v>
      </c>
      <c r="AG189" s="37">
        <f>Accueil!AI20</f>
        <v>0</v>
      </c>
      <c r="AH189" s="37">
        <f>Accueil!AJ20</f>
        <v>0</v>
      </c>
      <c r="AI189" s="37">
        <f>Accueil!AK20</f>
        <v>0</v>
      </c>
      <c r="AJ189" s="37">
        <f>Accueil!AL20</f>
        <v>0</v>
      </c>
      <c r="AK189" s="37">
        <f>Accueil!AM20</f>
        <v>0</v>
      </c>
      <c r="AL189" s="37">
        <f>Accueil!AN20</f>
        <v>0</v>
      </c>
      <c r="AM189" s="37">
        <f>Accueil!AO20</f>
        <v>0</v>
      </c>
      <c r="AN189" s="37">
        <f>Accueil!AP20</f>
        <v>0</v>
      </c>
      <c r="AO189" s="37">
        <f>Accueil!AQ20</f>
        <v>3.5714285714285716</v>
      </c>
      <c r="AP189" s="38">
        <f t="shared" si="1"/>
        <v>0</v>
      </c>
      <c r="AQ189" s="38">
        <f t="shared" si="2"/>
        <v>0</v>
      </c>
      <c r="AR189" s="38">
        <f t="shared" si="3"/>
        <v>0</v>
      </c>
      <c r="AS189" s="38">
        <f t="shared" si="4"/>
        <v>0</v>
      </c>
      <c r="AT189" s="38">
        <f t="shared" si="5"/>
        <v>0</v>
      </c>
      <c r="AU189" s="38">
        <f t="shared" si="6"/>
        <v>0</v>
      </c>
      <c r="AV189" s="38">
        <f t="shared" si="7"/>
        <v>0</v>
      </c>
      <c r="AW189" s="38">
        <f t="shared" si="8"/>
        <v>1</v>
      </c>
      <c r="AX189" s="38">
        <f t="shared" si="9"/>
        <v>0</v>
      </c>
      <c r="AY189" s="38">
        <f t="shared" si="10"/>
        <v>0</v>
      </c>
      <c r="AZ189" s="38">
        <f t="shared" si="11"/>
        <v>0</v>
      </c>
      <c r="BA189" s="38">
        <f t="shared" si="12"/>
        <v>0</v>
      </c>
      <c r="BB189" s="38">
        <f t="shared" si="13"/>
        <v>0</v>
      </c>
      <c r="BC189" s="38">
        <f t="shared" si="14"/>
        <v>0</v>
      </c>
      <c r="BD189" s="38">
        <f t="shared" si="15"/>
        <v>0</v>
      </c>
      <c r="BE189" s="38">
        <f t="shared" si="16"/>
        <v>0</v>
      </c>
      <c r="BF189" s="38">
        <f t="shared" si="17"/>
        <v>0</v>
      </c>
      <c r="BG189" s="38">
        <f t="shared" si="18"/>
        <v>0</v>
      </c>
      <c r="BH189" s="38">
        <f t="shared" si="19"/>
        <v>0</v>
      </c>
      <c r="BI189" s="38">
        <f t="shared" si="20"/>
        <v>0</v>
      </c>
      <c r="BJ189" s="38">
        <f t="shared" si="21"/>
        <v>0</v>
      </c>
      <c r="BK189" s="38">
        <f t="shared" si="22"/>
        <v>0</v>
      </c>
      <c r="BL189" s="38">
        <f t="shared" si="23"/>
        <v>0</v>
      </c>
      <c r="BM189" s="38">
        <f t="shared" si="24"/>
        <v>0</v>
      </c>
      <c r="BN189" s="38">
        <f t="shared" si="25"/>
        <v>0</v>
      </c>
      <c r="BO189" s="38">
        <f t="shared" si="26"/>
        <v>0</v>
      </c>
      <c r="BP189" s="38">
        <f t="shared" si="27"/>
        <v>0</v>
      </c>
      <c r="BQ189" s="38">
        <f t="shared" si="28"/>
        <v>0</v>
      </c>
      <c r="BR189" s="38">
        <f t="shared" si="29"/>
        <v>0</v>
      </c>
      <c r="BS189" s="38">
        <f t="shared" si="30"/>
        <v>0</v>
      </c>
      <c r="BT189" s="38">
        <f t="shared" si="31"/>
        <v>0</v>
      </c>
      <c r="BU189" s="38">
        <f t="shared" si="32"/>
        <v>0</v>
      </c>
      <c r="BV189" s="38">
        <f t="shared" si="33"/>
        <v>0</v>
      </c>
      <c r="BW189" s="38">
        <f t="shared" si="34"/>
        <v>0</v>
      </c>
      <c r="BX189" s="38">
        <f t="shared" si="35"/>
        <v>0</v>
      </c>
      <c r="BY189" s="38">
        <f t="shared" si="36"/>
        <v>0</v>
      </c>
      <c r="BZ189" s="38">
        <f t="shared" si="37"/>
        <v>0</v>
      </c>
      <c r="CA189" s="38">
        <f t="shared" si="38"/>
        <v>0</v>
      </c>
      <c r="CB189" s="14"/>
      <c r="CC189" s="14"/>
      <c r="CD189" s="14"/>
    </row>
    <row r="190" spans="1:82" x14ac:dyDescent="0.25">
      <c r="A190" s="37" t="str">
        <f>Accueil!C21</f>
        <v>Renoda</v>
      </c>
      <c r="B190" s="37">
        <f>Accueil!D21</f>
        <v>6</v>
      </c>
      <c r="C190" s="37">
        <f>Accueil!E21</f>
        <v>6</v>
      </c>
      <c r="D190" s="37">
        <f>Accueil!F21</f>
        <v>0</v>
      </c>
      <c r="E190" s="37">
        <f>Accueil!G21</f>
        <v>0</v>
      </c>
      <c r="F190" s="37">
        <f>Accueil!H21</f>
        <v>0</v>
      </c>
      <c r="G190" s="37">
        <f>Accueil!I21</f>
        <v>0</v>
      </c>
      <c r="H190" s="37">
        <f>Accueil!J21</f>
        <v>0</v>
      </c>
      <c r="I190" s="37">
        <f>Accueil!K21</f>
        <v>0</v>
      </c>
      <c r="J190" s="37">
        <f>Accueil!L21</f>
        <v>0</v>
      </c>
      <c r="K190" s="37">
        <f>Accueil!M21</f>
        <v>0</v>
      </c>
      <c r="L190" s="37">
        <f>Accueil!N21</f>
        <v>0</v>
      </c>
      <c r="M190" s="37">
        <f>Accueil!O21</f>
        <v>0</v>
      </c>
      <c r="N190" s="37">
        <f>Accueil!P21</f>
        <v>0</v>
      </c>
      <c r="O190" s="37">
        <f>Accueil!Q21</f>
        <v>0</v>
      </c>
      <c r="P190" s="37">
        <f>Accueil!R21</f>
        <v>0</v>
      </c>
      <c r="Q190" s="37">
        <f>Accueil!S21</f>
        <v>0</v>
      </c>
      <c r="R190" s="37">
        <f>Accueil!T21</f>
        <v>0</v>
      </c>
      <c r="S190" s="37">
        <f>Accueil!U21</f>
        <v>0</v>
      </c>
      <c r="T190" s="37">
        <f>Accueil!V21</f>
        <v>0</v>
      </c>
      <c r="U190" s="37">
        <f>Accueil!W21</f>
        <v>0</v>
      </c>
      <c r="V190" s="37">
        <f>Accueil!X21</f>
        <v>0</v>
      </c>
      <c r="W190" s="37">
        <f>Accueil!Y21</f>
        <v>0</v>
      </c>
      <c r="X190" s="37">
        <f>Accueil!Z21</f>
        <v>0</v>
      </c>
      <c r="Y190" s="37">
        <f>Accueil!AA21</f>
        <v>0</v>
      </c>
      <c r="Z190" s="37">
        <f>Accueil!AB21</f>
        <v>0</v>
      </c>
      <c r="AA190" s="37">
        <f>Accueil!AC21</f>
        <v>0</v>
      </c>
      <c r="AB190" s="37">
        <f>Accueil!AD21</f>
        <v>0</v>
      </c>
      <c r="AC190" s="37">
        <f>Accueil!AE21</f>
        <v>0</v>
      </c>
      <c r="AD190" s="37">
        <f>Accueil!AF21</f>
        <v>0</v>
      </c>
      <c r="AE190" s="37">
        <f>Accueil!AG21</f>
        <v>0</v>
      </c>
      <c r="AF190" s="37">
        <f>Accueil!AH21</f>
        <v>0</v>
      </c>
      <c r="AG190" s="37">
        <f>Accueil!AI21</f>
        <v>0</v>
      </c>
      <c r="AH190" s="37">
        <f>Accueil!AJ21</f>
        <v>0</v>
      </c>
      <c r="AI190" s="37">
        <f>Accueil!AK21</f>
        <v>0</v>
      </c>
      <c r="AJ190" s="37">
        <f>Accueil!AL21</f>
        <v>0</v>
      </c>
      <c r="AK190" s="37">
        <f>Accueil!AM21</f>
        <v>0</v>
      </c>
      <c r="AL190" s="37">
        <f>Accueil!AN21</f>
        <v>0</v>
      </c>
      <c r="AM190" s="37">
        <f>Accueil!AO21</f>
        <v>0</v>
      </c>
      <c r="AN190" s="37">
        <f>Accueil!AP21</f>
        <v>0</v>
      </c>
      <c r="AO190" s="37" t="str">
        <f>Accueil!AQ21</f>
        <v>-</v>
      </c>
      <c r="AP190" s="38">
        <f t="shared" si="1"/>
        <v>1</v>
      </c>
      <c r="AQ190" s="38">
        <f t="shared" si="2"/>
        <v>0</v>
      </c>
      <c r="AR190" s="38">
        <f t="shared" si="3"/>
        <v>0</v>
      </c>
      <c r="AS190" s="38">
        <f t="shared" si="4"/>
        <v>0</v>
      </c>
      <c r="AT190" s="38">
        <f t="shared" si="5"/>
        <v>0</v>
      </c>
      <c r="AU190" s="38">
        <f t="shared" si="6"/>
        <v>0</v>
      </c>
      <c r="AV190" s="38">
        <f t="shared" si="7"/>
        <v>0</v>
      </c>
      <c r="AW190" s="38">
        <f t="shared" si="8"/>
        <v>0</v>
      </c>
      <c r="AX190" s="38">
        <f t="shared" si="9"/>
        <v>0</v>
      </c>
      <c r="AY190" s="38">
        <f t="shared" si="10"/>
        <v>0</v>
      </c>
      <c r="AZ190" s="38">
        <f t="shared" si="11"/>
        <v>0</v>
      </c>
      <c r="BA190" s="38">
        <f t="shared" si="12"/>
        <v>0</v>
      </c>
      <c r="BB190" s="38">
        <f t="shared" si="13"/>
        <v>0</v>
      </c>
      <c r="BC190" s="38">
        <f t="shared" si="14"/>
        <v>0</v>
      </c>
      <c r="BD190" s="38">
        <f t="shared" si="15"/>
        <v>0</v>
      </c>
      <c r="BE190" s="38">
        <f t="shared" si="16"/>
        <v>0</v>
      </c>
      <c r="BF190" s="38">
        <f t="shared" si="17"/>
        <v>0</v>
      </c>
      <c r="BG190" s="38">
        <f t="shared" si="18"/>
        <v>0</v>
      </c>
      <c r="BH190" s="38">
        <f t="shared" si="19"/>
        <v>0</v>
      </c>
      <c r="BI190" s="38">
        <f t="shared" si="20"/>
        <v>0</v>
      </c>
      <c r="BJ190" s="38">
        <f t="shared" si="21"/>
        <v>0</v>
      </c>
      <c r="BK190" s="38">
        <f t="shared" si="22"/>
        <v>0</v>
      </c>
      <c r="BL190" s="38">
        <f t="shared" si="23"/>
        <v>0</v>
      </c>
      <c r="BM190" s="38">
        <f t="shared" si="24"/>
        <v>0</v>
      </c>
      <c r="BN190" s="38">
        <f t="shared" si="25"/>
        <v>0</v>
      </c>
      <c r="BO190" s="38">
        <f t="shared" si="26"/>
        <v>0</v>
      </c>
      <c r="BP190" s="38">
        <f t="shared" si="27"/>
        <v>0</v>
      </c>
      <c r="BQ190" s="38">
        <f t="shared" si="28"/>
        <v>0</v>
      </c>
      <c r="BR190" s="38">
        <f t="shared" si="29"/>
        <v>0</v>
      </c>
      <c r="BS190" s="38">
        <f t="shared" si="30"/>
        <v>0</v>
      </c>
      <c r="BT190" s="38">
        <f t="shared" si="31"/>
        <v>0</v>
      </c>
      <c r="BU190" s="38">
        <f t="shared" si="32"/>
        <v>0</v>
      </c>
      <c r="BV190" s="38">
        <f t="shared" si="33"/>
        <v>0</v>
      </c>
      <c r="BW190" s="38">
        <f t="shared" si="34"/>
        <v>0</v>
      </c>
      <c r="BX190" s="38">
        <f t="shared" si="35"/>
        <v>0</v>
      </c>
      <c r="BY190" s="38">
        <f t="shared" si="36"/>
        <v>0</v>
      </c>
      <c r="BZ190" s="38">
        <f t="shared" si="37"/>
        <v>0</v>
      </c>
      <c r="CA190" s="38">
        <f t="shared" si="38"/>
        <v>0</v>
      </c>
      <c r="CB190" s="14"/>
      <c r="CC190" s="14"/>
      <c r="CD190" s="14"/>
    </row>
    <row r="191" spans="1:82" x14ac:dyDescent="0.25">
      <c r="A191" s="37">
        <f>Accueil!C22</f>
        <v>10</v>
      </c>
      <c r="B191" s="37">
        <f>Accueil!D22</f>
        <v>0</v>
      </c>
      <c r="C191" s="37">
        <f>Accueil!E22</f>
        <v>0</v>
      </c>
      <c r="D191" s="37">
        <f>Accueil!F22</f>
        <v>0</v>
      </c>
      <c r="E191" s="37">
        <f>Accueil!G22</f>
        <v>0</v>
      </c>
      <c r="F191" s="37">
        <f>Accueil!H22</f>
        <v>0</v>
      </c>
      <c r="G191" s="37">
        <f>Accueil!I22</f>
        <v>0</v>
      </c>
      <c r="H191" s="37">
        <f>Accueil!J22</f>
        <v>0</v>
      </c>
      <c r="I191" s="37">
        <f>Accueil!K22</f>
        <v>0</v>
      </c>
      <c r="J191" s="37">
        <f>Accueil!L22</f>
        <v>0</v>
      </c>
      <c r="K191" s="37">
        <f>Accueil!M22</f>
        <v>0</v>
      </c>
      <c r="L191" s="37">
        <f>Accueil!N22</f>
        <v>0</v>
      </c>
      <c r="M191" s="37">
        <f>Accueil!O22</f>
        <v>0</v>
      </c>
      <c r="N191" s="37">
        <f>Accueil!P22</f>
        <v>0</v>
      </c>
      <c r="O191" s="37">
        <f>Accueil!Q22</f>
        <v>0</v>
      </c>
      <c r="P191" s="37">
        <f>Accueil!R22</f>
        <v>0</v>
      </c>
      <c r="Q191" s="37">
        <f>Accueil!S22</f>
        <v>0</v>
      </c>
      <c r="R191" s="37">
        <f>Accueil!T22</f>
        <v>0</v>
      </c>
      <c r="S191" s="37">
        <f>Accueil!U22</f>
        <v>0</v>
      </c>
      <c r="T191" s="37">
        <f>Accueil!V22</f>
        <v>0</v>
      </c>
      <c r="U191" s="37">
        <f>Accueil!W22</f>
        <v>0</v>
      </c>
      <c r="V191" s="37">
        <f>Accueil!X22</f>
        <v>0</v>
      </c>
      <c r="W191" s="37">
        <f>Accueil!Y22</f>
        <v>0</v>
      </c>
      <c r="X191" s="37">
        <f>Accueil!Z22</f>
        <v>0</v>
      </c>
      <c r="Y191" s="37">
        <f>Accueil!AA22</f>
        <v>0</v>
      </c>
      <c r="Z191" s="37">
        <f>Accueil!AB22</f>
        <v>0</v>
      </c>
      <c r="AA191" s="37">
        <f>Accueil!AC22</f>
        <v>0</v>
      </c>
      <c r="AB191" s="37">
        <f>Accueil!AD22</f>
        <v>0</v>
      </c>
      <c r="AC191" s="37">
        <f>Accueil!AE22</f>
        <v>0</v>
      </c>
      <c r="AD191" s="37">
        <f>Accueil!AF22</f>
        <v>0</v>
      </c>
      <c r="AE191" s="37">
        <f>Accueil!AG22</f>
        <v>0</v>
      </c>
      <c r="AF191" s="37">
        <f>Accueil!AH22</f>
        <v>0</v>
      </c>
      <c r="AG191" s="37">
        <f>Accueil!AI22</f>
        <v>0</v>
      </c>
      <c r="AH191" s="37">
        <f>Accueil!AJ22</f>
        <v>0</v>
      </c>
      <c r="AI191" s="37">
        <f>Accueil!AK22</f>
        <v>0</v>
      </c>
      <c r="AJ191" s="37">
        <f>Accueil!AL22</f>
        <v>0</v>
      </c>
      <c r="AK191" s="37">
        <f>Accueil!AM22</f>
        <v>0</v>
      </c>
      <c r="AL191" s="37">
        <f>Accueil!AN22</f>
        <v>0</v>
      </c>
      <c r="AM191" s="37">
        <f>Accueil!AO22</f>
        <v>0</v>
      </c>
      <c r="AN191" s="37">
        <f>Accueil!AP22</f>
        <v>0</v>
      </c>
      <c r="AO191" s="37" t="str">
        <f>Accueil!AQ22</f>
        <v/>
      </c>
      <c r="AP191" s="38">
        <f t="shared" si="1"/>
        <v>0</v>
      </c>
      <c r="AQ191" s="38">
        <f t="shared" si="2"/>
        <v>0</v>
      </c>
      <c r="AR191" s="38">
        <f t="shared" si="3"/>
        <v>0</v>
      </c>
      <c r="AS191" s="38">
        <f t="shared" si="4"/>
        <v>0</v>
      </c>
      <c r="AT191" s="38">
        <f t="shared" si="5"/>
        <v>0</v>
      </c>
      <c r="AU191" s="38">
        <f t="shared" si="6"/>
        <v>0</v>
      </c>
      <c r="AV191" s="38">
        <f t="shared" si="7"/>
        <v>0</v>
      </c>
      <c r="AW191" s="38">
        <f t="shared" si="8"/>
        <v>0</v>
      </c>
      <c r="AX191" s="38">
        <f t="shared" si="9"/>
        <v>0</v>
      </c>
      <c r="AY191" s="38">
        <f t="shared" si="10"/>
        <v>0</v>
      </c>
      <c r="AZ191" s="38">
        <f t="shared" si="11"/>
        <v>0</v>
      </c>
      <c r="BA191" s="38">
        <f t="shared" si="12"/>
        <v>0</v>
      </c>
      <c r="BB191" s="38">
        <f t="shared" si="13"/>
        <v>0</v>
      </c>
      <c r="BC191" s="38">
        <f t="shared" si="14"/>
        <v>0</v>
      </c>
      <c r="BD191" s="38">
        <f t="shared" si="15"/>
        <v>0</v>
      </c>
      <c r="BE191" s="38">
        <f t="shared" si="16"/>
        <v>0</v>
      </c>
      <c r="BF191" s="38">
        <f t="shared" si="17"/>
        <v>0</v>
      </c>
      <c r="BG191" s="38">
        <f t="shared" si="18"/>
        <v>0</v>
      </c>
      <c r="BH191" s="38">
        <f t="shared" si="19"/>
        <v>0</v>
      </c>
      <c r="BI191" s="38">
        <f t="shared" si="20"/>
        <v>0</v>
      </c>
      <c r="BJ191" s="38">
        <f t="shared" si="21"/>
        <v>0</v>
      </c>
      <c r="BK191" s="38">
        <f t="shared" si="22"/>
        <v>0</v>
      </c>
      <c r="BL191" s="38">
        <f t="shared" si="23"/>
        <v>0</v>
      </c>
      <c r="BM191" s="38">
        <f t="shared" si="24"/>
        <v>0</v>
      </c>
      <c r="BN191" s="38">
        <f t="shared" si="25"/>
        <v>0</v>
      </c>
      <c r="BO191" s="38">
        <f t="shared" si="26"/>
        <v>0</v>
      </c>
      <c r="BP191" s="38">
        <f t="shared" si="27"/>
        <v>0</v>
      </c>
      <c r="BQ191" s="38">
        <f t="shared" si="28"/>
        <v>0</v>
      </c>
      <c r="BR191" s="38">
        <f t="shared" si="29"/>
        <v>0</v>
      </c>
      <c r="BS191" s="38">
        <f t="shared" si="30"/>
        <v>0</v>
      </c>
      <c r="BT191" s="38">
        <f t="shared" si="31"/>
        <v>0</v>
      </c>
      <c r="BU191" s="38">
        <f t="shared" si="32"/>
        <v>0</v>
      </c>
      <c r="BV191" s="38">
        <f t="shared" si="33"/>
        <v>0</v>
      </c>
      <c r="BW191" s="38">
        <f t="shared" si="34"/>
        <v>0</v>
      </c>
      <c r="BX191" s="38">
        <f t="shared" si="35"/>
        <v>0</v>
      </c>
      <c r="BY191" s="38">
        <f t="shared" si="36"/>
        <v>0</v>
      </c>
      <c r="BZ191" s="38">
        <f t="shared" si="37"/>
        <v>0</v>
      </c>
      <c r="CA191" s="38">
        <f t="shared" si="38"/>
        <v>0</v>
      </c>
      <c r="CB191" s="14"/>
      <c r="CC191" s="14"/>
      <c r="CD191" s="14"/>
    </row>
    <row r="192" spans="1:82" x14ac:dyDescent="0.25">
      <c r="A192" s="37">
        <f>Accueil!C23</f>
        <v>11</v>
      </c>
      <c r="B192" s="37">
        <f>Accueil!D23</f>
        <v>0</v>
      </c>
      <c r="C192" s="37">
        <f>Accueil!E23</f>
        <v>0</v>
      </c>
      <c r="D192" s="37">
        <f>Accueil!F23</f>
        <v>0</v>
      </c>
      <c r="E192" s="37">
        <f>Accueil!G23</f>
        <v>0</v>
      </c>
      <c r="F192" s="37">
        <f>Accueil!H23</f>
        <v>0</v>
      </c>
      <c r="G192" s="37">
        <f>Accueil!I23</f>
        <v>0</v>
      </c>
      <c r="H192" s="37">
        <f>Accueil!J23</f>
        <v>0</v>
      </c>
      <c r="I192" s="37">
        <f>Accueil!K23</f>
        <v>0</v>
      </c>
      <c r="J192" s="37">
        <f>Accueil!L23</f>
        <v>0</v>
      </c>
      <c r="K192" s="37">
        <f>Accueil!M23</f>
        <v>0</v>
      </c>
      <c r="L192" s="37">
        <f>Accueil!N23</f>
        <v>0</v>
      </c>
      <c r="M192" s="37">
        <f>Accueil!O23</f>
        <v>0</v>
      </c>
      <c r="N192" s="37">
        <f>Accueil!P23</f>
        <v>0</v>
      </c>
      <c r="O192" s="37">
        <f>Accueil!Q23</f>
        <v>0</v>
      </c>
      <c r="P192" s="37">
        <f>Accueil!R23</f>
        <v>0</v>
      </c>
      <c r="Q192" s="37">
        <f>Accueil!S23</f>
        <v>0</v>
      </c>
      <c r="R192" s="37">
        <f>Accueil!T23</f>
        <v>0</v>
      </c>
      <c r="S192" s="37">
        <f>Accueil!U23</f>
        <v>0</v>
      </c>
      <c r="T192" s="37">
        <f>Accueil!V23</f>
        <v>0</v>
      </c>
      <c r="U192" s="37">
        <f>Accueil!W23</f>
        <v>0</v>
      </c>
      <c r="V192" s="37">
        <f>Accueil!X23</f>
        <v>0</v>
      </c>
      <c r="W192" s="37">
        <f>Accueil!Y23</f>
        <v>0</v>
      </c>
      <c r="X192" s="37">
        <f>Accueil!Z23</f>
        <v>0</v>
      </c>
      <c r="Y192" s="37">
        <f>Accueil!AA23</f>
        <v>0</v>
      </c>
      <c r="Z192" s="37">
        <f>Accueil!AB23</f>
        <v>0</v>
      </c>
      <c r="AA192" s="37">
        <f>Accueil!AC23</f>
        <v>0</v>
      </c>
      <c r="AB192" s="37">
        <f>Accueil!AD23</f>
        <v>0</v>
      </c>
      <c r="AC192" s="37">
        <f>Accueil!AE23</f>
        <v>0</v>
      </c>
      <c r="AD192" s="37">
        <f>Accueil!AF23</f>
        <v>0</v>
      </c>
      <c r="AE192" s="37">
        <f>Accueil!AG23</f>
        <v>0</v>
      </c>
      <c r="AF192" s="37">
        <f>Accueil!AH23</f>
        <v>0</v>
      </c>
      <c r="AG192" s="37">
        <f>Accueil!AI23</f>
        <v>0</v>
      </c>
      <c r="AH192" s="37">
        <f>Accueil!AJ23</f>
        <v>0</v>
      </c>
      <c r="AI192" s="37">
        <f>Accueil!AK23</f>
        <v>0</v>
      </c>
      <c r="AJ192" s="37">
        <f>Accueil!AL23</f>
        <v>0</v>
      </c>
      <c r="AK192" s="37">
        <f>Accueil!AM23</f>
        <v>0</v>
      </c>
      <c r="AL192" s="37">
        <f>Accueil!AN23</f>
        <v>0</v>
      </c>
      <c r="AM192" s="37">
        <f>Accueil!AO23</f>
        <v>0</v>
      </c>
      <c r="AN192" s="37">
        <f>Accueil!AP23</f>
        <v>0</v>
      </c>
      <c r="AO192" s="37" t="str">
        <f>Accueil!AQ23</f>
        <v/>
      </c>
      <c r="AP192" s="38">
        <f t="shared" si="1"/>
        <v>0</v>
      </c>
      <c r="AQ192" s="38">
        <f t="shared" si="2"/>
        <v>0</v>
      </c>
      <c r="AR192" s="38">
        <f t="shared" si="3"/>
        <v>0</v>
      </c>
      <c r="AS192" s="38">
        <f t="shared" si="4"/>
        <v>0</v>
      </c>
      <c r="AT192" s="38">
        <f t="shared" si="5"/>
        <v>0</v>
      </c>
      <c r="AU192" s="38">
        <f t="shared" si="6"/>
        <v>0</v>
      </c>
      <c r="AV192" s="38">
        <f t="shared" si="7"/>
        <v>0</v>
      </c>
      <c r="AW192" s="38">
        <f t="shared" si="8"/>
        <v>0</v>
      </c>
      <c r="AX192" s="38">
        <f t="shared" si="9"/>
        <v>0</v>
      </c>
      <c r="AY192" s="38">
        <f t="shared" si="10"/>
        <v>0</v>
      </c>
      <c r="AZ192" s="38">
        <f t="shared" si="11"/>
        <v>0</v>
      </c>
      <c r="BA192" s="38">
        <f t="shared" si="12"/>
        <v>0</v>
      </c>
      <c r="BB192" s="38">
        <f t="shared" si="13"/>
        <v>0</v>
      </c>
      <c r="BC192" s="38">
        <f t="shared" si="14"/>
        <v>0</v>
      </c>
      <c r="BD192" s="38">
        <f t="shared" si="15"/>
        <v>0</v>
      </c>
      <c r="BE192" s="38">
        <f t="shared" si="16"/>
        <v>0</v>
      </c>
      <c r="BF192" s="38">
        <f t="shared" si="17"/>
        <v>0</v>
      </c>
      <c r="BG192" s="38">
        <f t="shared" si="18"/>
        <v>0</v>
      </c>
      <c r="BH192" s="38">
        <f t="shared" si="19"/>
        <v>0</v>
      </c>
      <c r="BI192" s="38">
        <f t="shared" si="20"/>
        <v>0</v>
      </c>
      <c r="BJ192" s="38">
        <f t="shared" si="21"/>
        <v>0</v>
      </c>
      <c r="BK192" s="38">
        <f t="shared" si="22"/>
        <v>0</v>
      </c>
      <c r="BL192" s="38">
        <f t="shared" si="23"/>
        <v>0</v>
      </c>
      <c r="BM192" s="38">
        <f t="shared" si="24"/>
        <v>0</v>
      </c>
      <c r="BN192" s="38">
        <f t="shared" si="25"/>
        <v>0</v>
      </c>
      <c r="BO192" s="38">
        <f t="shared" si="26"/>
        <v>0</v>
      </c>
      <c r="BP192" s="38">
        <f t="shared" si="27"/>
        <v>0</v>
      </c>
      <c r="BQ192" s="38">
        <f t="shared" si="28"/>
        <v>0</v>
      </c>
      <c r="BR192" s="38">
        <f t="shared" si="29"/>
        <v>0</v>
      </c>
      <c r="BS192" s="38">
        <f t="shared" si="30"/>
        <v>0</v>
      </c>
      <c r="BT192" s="38">
        <f t="shared" si="31"/>
        <v>0</v>
      </c>
      <c r="BU192" s="38">
        <f t="shared" si="32"/>
        <v>0</v>
      </c>
      <c r="BV192" s="38">
        <f t="shared" si="33"/>
        <v>0</v>
      </c>
      <c r="BW192" s="38">
        <f t="shared" si="34"/>
        <v>0</v>
      </c>
      <c r="BX192" s="38">
        <f t="shared" si="35"/>
        <v>0</v>
      </c>
      <c r="BY192" s="38">
        <f t="shared" si="36"/>
        <v>0</v>
      </c>
      <c r="BZ192" s="38">
        <f t="shared" si="37"/>
        <v>0</v>
      </c>
      <c r="CA192" s="38">
        <f t="shared" si="38"/>
        <v>0</v>
      </c>
      <c r="CB192" s="14"/>
      <c r="CC192" s="14"/>
      <c r="CD192" s="14"/>
    </row>
    <row r="193" spans="1:82" x14ac:dyDescent="0.25">
      <c r="A193" s="37">
        <f>Accueil!C24</f>
        <v>12</v>
      </c>
      <c r="B193" s="37">
        <f>Accueil!D24</f>
        <v>0</v>
      </c>
      <c r="C193" s="37">
        <f>Accueil!E24</f>
        <v>0</v>
      </c>
      <c r="D193" s="37">
        <f>Accueil!F24</f>
        <v>0</v>
      </c>
      <c r="E193" s="37">
        <f>Accueil!G24</f>
        <v>0</v>
      </c>
      <c r="F193" s="37">
        <f>Accueil!H24</f>
        <v>0</v>
      </c>
      <c r="G193" s="37">
        <f>Accueil!I24</f>
        <v>0</v>
      </c>
      <c r="H193" s="37">
        <f>Accueil!J24</f>
        <v>0</v>
      </c>
      <c r="I193" s="37">
        <f>Accueil!K24</f>
        <v>0</v>
      </c>
      <c r="J193" s="37">
        <f>Accueil!L24</f>
        <v>0</v>
      </c>
      <c r="K193" s="37">
        <f>Accueil!M24</f>
        <v>0</v>
      </c>
      <c r="L193" s="37">
        <f>Accueil!N24</f>
        <v>0</v>
      </c>
      <c r="M193" s="37">
        <f>Accueil!O24</f>
        <v>0</v>
      </c>
      <c r="N193" s="37">
        <f>Accueil!P24</f>
        <v>0</v>
      </c>
      <c r="O193" s="37">
        <f>Accueil!Q24</f>
        <v>0</v>
      </c>
      <c r="P193" s="37">
        <f>Accueil!R24</f>
        <v>0</v>
      </c>
      <c r="Q193" s="37">
        <f>Accueil!S24</f>
        <v>0</v>
      </c>
      <c r="R193" s="37">
        <f>Accueil!T24</f>
        <v>0</v>
      </c>
      <c r="S193" s="37">
        <f>Accueil!U24</f>
        <v>0</v>
      </c>
      <c r="T193" s="37">
        <f>Accueil!V24</f>
        <v>0</v>
      </c>
      <c r="U193" s="37">
        <f>Accueil!W24</f>
        <v>0</v>
      </c>
      <c r="V193" s="37">
        <f>Accueil!X24</f>
        <v>0</v>
      </c>
      <c r="W193" s="37">
        <f>Accueil!Y24</f>
        <v>0</v>
      </c>
      <c r="X193" s="37">
        <f>Accueil!Z24</f>
        <v>0</v>
      </c>
      <c r="Y193" s="37">
        <f>Accueil!AA24</f>
        <v>0</v>
      </c>
      <c r="Z193" s="37">
        <f>Accueil!AB24</f>
        <v>0</v>
      </c>
      <c r="AA193" s="37">
        <f>Accueil!AC24</f>
        <v>0</v>
      </c>
      <c r="AB193" s="37">
        <f>Accueil!AD24</f>
        <v>0</v>
      </c>
      <c r="AC193" s="37">
        <f>Accueil!AE24</f>
        <v>0</v>
      </c>
      <c r="AD193" s="37">
        <f>Accueil!AF24</f>
        <v>0</v>
      </c>
      <c r="AE193" s="37">
        <f>Accueil!AG24</f>
        <v>0</v>
      </c>
      <c r="AF193" s="37">
        <f>Accueil!AH24</f>
        <v>0</v>
      </c>
      <c r="AG193" s="37">
        <f>Accueil!AI24</f>
        <v>0</v>
      </c>
      <c r="AH193" s="37">
        <f>Accueil!AJ24</f>
        <v>0</v>
      </c>
      <c r="AI193" s="37">
        <f>Accueil!AK24</f>
        <v>0</v>
      </c>
      <c r="AJ193" s="37">
        <f>Accueil!AL24</f>
        <v>0</v>
      </c>
      <c r="AK193" s="37">
        <f>Accueil!AM24</f>
        <v>0</v>
      </c>
      <c r="AL193" s="37">
        <f>Accueil!AN24</f>
        <v>0</v>
      </c>
      <c r="AM193" s="37">
        <f>Accueil!AO24</f>
        <v>0</v>
      </c>
      <c r="AN193" s="37">
        <f>Accueil!AP24</f>
        <v>0</v>
      </c>
      <c r="AO193" s="37" t="str">
        <f>Accueil!AQ24</f>
        <v/>
      </c>
      <c r="AP193" s="38">
        <f t="shared" si="1"/>
        <v>0</v>
      </c>
      <c r="AQ193" s="38">
        <f t="shared" si="2"/>
        <v>0</v>
      </c>
      <c r="AR193" s="38">
        <f t="shared" si="3"/>
        <v>0</v>
      </c>
      <c r="AS193" s="38">
        <f t="shared" si="4"/>
        <v>0</v>
      </c>
      <c r="AT193" s="38">
        <f t="shared" si="5"/>
        <v>0</v>
      </c>
      <c r="AU193" s="38">
        <f t="shared" si="6"/>
        <v>0</v>
      </c>
      <c r="AV193" s="38">
        <f t="shared" si="7"/>
        <v>0</v>
      </c>
      <c r="AW193" s="38">
        <f t="shared" si="8"/>
        <v>0</v>
      </c>
      <c r="AX193" s="38">
        <f t="shared" si="9"/>
        <v>0</v>
      </c>
      <c r="AY193" s="38">
        <f t="shared" si="10"/>
        <v>0</v>
      </c>
      <c r="AZ193" s="38">
        <f t="shared" si="11"/>
        <v>0</v>
      </c>
      <c r="BA193" s="38">
        <f t="shared" si="12"/>
        <v>0</v>
      </c>
      <c r="BB193" s="38">
        <f t="shared" si="13"/>
        <v>0</v>
      </c>
      <c r="BC193" s="38">
        <f t="shared" si="14"/>
        <v>0</v>
      </c>
      <c r="BD193" s="38">
        <f t="shared" si="15"/>
        <v>0</v>
      </c>
      <c r="BE193" s="38">
        <f t="shared" si="16"/>
        <v>0</v>
      </c>
      <c r="BF193" s="38">
        <f t="shared" si="17"/>
        <v>0</v>
      </c>
      <c r="BG193" s="38">
        <f t="shared" si="18"/>
        <v>0</v>
      </c>
      <c r="BH193" s="38">
        <f t="shared" si="19"/>
        <v>0</v>
      </c>
      <c r="BI193" s="38">
        <f t="shared" si="20"/>
        <v>0</v>
      </c>
      <c r="BJ193" s="38">
        <f t="shared" si="21"/>
        <v>0</v>
      </c>
      <c r="BK193" s="38">
        <f t="shared" si="22"/>
        <v>0</v>
      </c>
      <c r="BL193" s="38">
        <f t="shared" si="23"/>
        <v>0</v>
      </c>
      <c r="BM193" s="38">
        <f t="shared" si="24"/>
        <v>0</v>
      </c>
      <c r="BN193" s="38">
        <f t="shared" si="25"/>
        <v>0</v>
      </c>
      <c r="BO193" s="38">
        <f t="shared" si="26"/>
        <v>0</v>
      </c>
      <c r="BP193" s="38">
        <f t="shared" si="27"/>
        <v>0</v>
      </c>
      <c r="BQ193" s="38">
        <f t="shared" si="28"/>
        <v>0</v>
      </c>
      <c r="BR193" s="38">
        <f t="shared" si="29"/>
        <v>0</v>
      </c>
      <c r="BS193" s="38">
        <f t="shared" si="30"/>
        <v>0</v>
      </c>
      <c r="BT193" s="38">
        <f t="shared" si="31"/>
        <v>0</v>
      </c>
      <c r="BU193" s="38">
        <f t="shared" si="32"/>
        <v>0</v>
      </c>
      <c r="BV193" s="38">
        <f t="shared" si="33"/>
        <v>0</v>
      </c>
      <c r="BW193" s="38">
        <f t="shared" si="34"/>
        <v>0</v>
      </c>
      <c r="BX193" s="38">
        <f t="shared" si="35"/>
        <v>0</v>
      </c>
      <c r="BY193" s="38">
        <f t="shared" si="36"/>
        <v>0</v>
      </c>
      <c r="BZ193" s="38">
        <f t="shared" si="37"/>
        <v>0</v>
      </c>
      <c r="CA193" s="38">
        <f t="shared" si="38"/>
        <v>0</v>
      </c>
      <c r="CB193" s="14"/>
      <c r="CC193" s="14"/>
      <c r="CD193" s="14"/>
    </row>
    <row r="194" spans="1:82" x14ac:dyDescent="0.25">
      <c r="A194" s="37">
        <f>Accueil!C25</f>
        <v>13</v>
      </c>
      <c r="B194" s="37">
        <f>Accueil!D25</f>
        <v>0</v>
      </c>
      <c r="C194" s="37">
        <f>Accueil!E25</f>
        <v>0</v>
      </c>
      <c r="D194" s="37">
        <f>Accueil!F25</f>
        <v>0</v>
      </c>
      <c r="E194" s="37">
        <f>Accueil!G25</f>
        <v>0</v>
      </c>
      <c r="F194" s="37">
        <f>Accueil!H25</f>
        <v>0</v>
      </c>
      <c r="G194" s="37">
        <f>Accueil!I25</f>
        <v>0</v>
      </c>
      <c r="H194" s="37">
        <f>Accueil!J25</f>
        <v>0</v>
      </c>
      <c r="I194" s="37">
        <f>Accueil!K25</f>
        <v>0</v>
      </c>
      <c r="J194" s="37">
        <f>Accueil!L25</f>
        <v>0</v>
      </c>
      <c r="K194" s="37">
        <f>Accueil!M25</f>
        <v>0</v>
      </c>
      <c r="L194" s="37">
        <f>Accueil!N25</f>
        <v>0</v>
      </c>
      <c r="M194" s="37">
        <f>Accueil!O25</f>
        <v>0</v>
      </c>
      <c r="N194" s="37">
        <f>Accueil!P25</f>
        <v>0</v>
      </c>
      <c r="O194" s="37">
        <f>Accueil!Q25</f>
        <v>0</v>
      </c>
      <c r="P194" s="37">
        <f>Accueil!R25</f>
        <v>0</v>
      </c>
      <c r="Q194" s="37">
        <f>Accueil!S25</f>
        <v>0</v>
      </c>
      <c r="R194" s="37">
        <f>Accueil!T25</f>
        <v>0</v>
      </c>
      <c r="S194" s="37">
        <f>Accueil!U25</f>
        <v>0</v>
      </c>
      <c r="T194" s="37">
        <f>Accueil!V25</f>
        <v>0</v>
      </c>
      <c r="U194" s="37">
        <f>Accueil!W25</f>
        <v>0</v>
      </c>
      <c r="V194" s="37">
        <f>Accueil!X25</f>
        <v>0</v>
      </c>
      <c r="W194" s="37">
        <f>Accueil!Y25</f>
        <v>0</v>
      </c>
      <c r="X194" s="37">
        <f>Accueil!Z25</f>
        <v>0</v>
      </c>
      <c r="Y194" s="37">
        <f>Accueil!AA25</f>
        <v>0</v>
      </c>
      <c r="Z194" s="37">
        <f>Accueil!AB25</f>
        <v>0</v>
      </c>
      <c r="AA194" s="37">
        <f>Accueil!AC25</f>
        <v>0</v>
      </c>
      <c r="AB194" s="37">
        <f>Accueil!AD25</f>
        <v>0</v>
      </c>
      <c r="AC194" s="37">
        <f>Accueil!AE25</f>
        <v>0</v>
      </c>
      <c r="AD194" s="37">
        <f>Accueil!AF25</f>
        <v>0</v>
      </c>
      <c r="AE194" s="37">
        <f>Accueil!AG25</f>
        <v>0</v>
      </c>
      <c r="AF194" s="37">
        <f>Accueil!AH25</f>
        <v>0</v>
      </c>
      <c r="AG194" s="37">
        <f>Accueil!AI25</f>
        <v>0</v>
      </c>
      <c r="AH194" s="37">
        <f>Accueil!AJ25</f>
        <v>0</v>
      </c>
      <c r="AI194" s="37">
        <f>Accueil!AK25</f>
        <v>0</v>
      </c>
      <c r="AJ194" s="37">
        <f>Accueil!AL25</f>
        <v>0</v>
      </c>
      <c r="AK194" s="37">
        <f>Accueil!AM25</f>
        <v>0</v>
      </c>
      <c r="AL194" s="37">
        <f>Accueil!AN25</f>
        <v>0</v>
      </c>
      <c r="AM194" s="37">
        <f>Accueil!AO25</f>
        <v>0</v>
      </c>
      <c r="AN194" s="37">
        <f>Accueil!AP25</f>
        <v>0</v>
      </c>
      <c r="AO194" s="37" t="str">
        <f>Accueil!AQ25</f>
        <v/>
      </c>
      <c r="AP194" s="38">
        <f t="shared" si="1"/>
        <v>0</v>
      </c>
      <c r="AQ194" s="38">
        <f t="shared" si="2"/>
        <v>0</v>
      </c>
      <c r="AR194" s="38">
        <f t="shared" si="3"/>
        <v>0</v>
      </c>
      <c r="AS194" s="38">
        <f t="shared" si="4"/>
        <v>0</v>
      </c>
      <c r="AT194" s="38">
        <f t="shared" si="5"/>
        <v>0</v>
      </c>
      <c r="AU194" s="38">
        <f t="shared" si="6"/>
        <v>0</v>
      </c>
      <c r="AV194" s="38">
        <f t="shared" si="7"/>
        <v>0</v>
      </c>
      <c r="AW194" s="38">
        <f t="shared" si="8"/>
        <v>0</v>
      </c>
      <c r="AX194" s="38">
        <f t="shared" si="9"/>
        <v>0</v>
      </c>
      <c r="AY194" s="38">
        <f t="shared" si="10"/>
        <v>0</v>
      </c>
      <c r="AZ194" s="38">
        <f t="shared" si="11"/>
        <v>0</v>
      </c>
      <c r="BA194" s="38">
        <f t="shared" si="12"/>
        <v>0</v>
      </c>
      <c r="BB194" s="38">
        <f t="shared" si="13"/>
        <v>0</v>
      </c>
      <c r="BC194" s="38">
        <f t="shared" si="14"/>
        <v>0</v>
      </c>
      <c r="BD194" s="38">
        <f t="shared" si="15"/>
        <v>0</v>
      </c>
      <c r="BE194" s="38">
        <f t="shared" si="16"/>
        <v>0</v>
      </c>
      <c r="BF194" s="38">
        <f t="shared" si="17"/>
        <v>0</v>
      </c>
      <c r="BG194" s="38">
        <f t="shared" si="18"/>
        <v>0</v>
      </c>
      <c r="BH194" s="38">
        <f t="shared" si="19"/>
        <v>0</v>
      </c>
      <c r="BI194" s="38">
        <f t="shared" si="20"/>
        <v>0</v>
      </c>
      <c r="BJ194" s="38">
        <f t="shared" si="21"/>
        <v>0</v>
      </c>
      <c r="BK194" s="38">
        <f t="shared" si="22"/>
        <v>0</v>
      </c>
      <c r="BL194" s="38">
        <f t="shared" si="23"/>
        <v>0</v>
      </c>
      <c r="BM194" s="38">
        <f t="shared" si="24"/>
        <v>0</v>
      </c>
      <c r="BN194" s="38">
        <f t="shared" si="25"/>
        <v>0</v>
      </c>
      <c r="BO194" s="38">
        <f t="shared" si="26"/>
        <v>0</v>
      </c>
      <c r="BP194" s="38">
        <f t="shared" si="27"/>
        <v>0</v>
      </c>
      <c r="BQ194" s="38">
        <f t="shared" si="28"/>
        <v>0</v>
      </c>
      <c r="BR194" s="38">
        <f t="shared" si="29"/>
        <v>0</v>
      </c>
      <c r="BS194" s="38">
        <f t="shared" si="30"/>
        <v>0</v>
      </c>
      <c r="BT194" s="38">
        <f t="shared" si="31"/>
        <v>0</v>
      </c>
      <c r="BU194" s="38">
        <f t="shared" si="32"/>
        <v>0</v>
      </c>
      <c r="BV194" s="38">
        <f t="shared" si="33"/>
        <v>0</v>
      </c>
      <c r="BW194" s="38">
        <f t="shared" si="34"/>
        <v>0</v>
      </c>
      <c r="BX194" s="38">
        <f t="shared" si="35"/>
        <v>0</v>
      </c>
      <c r="BY194" s="38">
        <f t="shared" si="36"/>
        <v>0</v>
      </c>
      <c r="BZ194" s="38">
        <f t="shared" si="37"/>
        <v>0</v>
      </c>
      <c r="CA194" s="38">
        <f t="shared" si="38"/>
        <v>0</v>
      </c>
      <c r="CB194" s="14"/>
      <c r="CC194" s="14"/>
      <c r="CD194" s="14"/>
    </row>
    <row r="195" spans="1:82" x14ac:dyDescent="0.25">
      <c r="A195" s="37">
        <f>Accueil!C26</f>
        <v>14</v>
      </c>
      <c r="B195" s="37">
        <f>Accueil!D26</f>
        <v>0</v>
      </c>
      <c r="C195" s="37">
        <f>Accueil!E26</f>
        <v>0</v>
      </c>
      <c r="D195" s="37">
        <f>Accueil!F26</f>
        <v>0</v>
      </c>
      <c r="E195" s="37">
        <f>Accueil!G26</f>
        <v>0</v>
      </c>
      <c r="F195" s="37">
        <f>Accueil!H26</f>
        <v>0</v>
      </c>
      <c r="G195" s="37">
        <f>Accueil!I26</f>
        <v>0</v>
      </c>
      <c r="H195" s="37">
        <f>Accueil!J26</f>
        <v>0</v>
      </c>
      <c r="I195" s="37">
        <f>Accueil!K26</f>
        <v>0</v>
      </c>
      <c r="J195" s="37">
        <f>Accueil!L26</f>
        <v>0</v>
      </c>
      <c r="K195" s="37">
        <f>Accueil!M26</f>
        <v>0</v>
      </c>
      <c r="L195" s="37">
        <f>Accueil!N26</f>
        <v>0</v>
      </c>
      <c r="M195" s="37">
        <f>Accueil!O26</f>
        <v>0</v>
      </c>
      <c r="N195" s="37">
        <f>Accueil!P26</f>
        <v>0</v>
      </c>
      <c r="O195" s="37">
        <f>Accueil!Q26</f>
        <v>0</v>
      </c>
      <c r="P195" s="37">
        <f>Accueil!R26</f>
        <v>0</v>
      </c>
      <c r="Q195" s="37">
        <f>Accueil!S26</f>
        <v>0</v>
      </c>
      <c r="R195" s="37">
        <f>Accueil!T26</f>
        <v>0</v>
      </c>
      <c r="S195" s="37">
        <f>Accueil!U26</f>
        <v>0</v>
      </c>
      <c r="T195" s="37">
        <f>Accueil!V26</f>
        <v>0</v>
      </c>
      <c r="U195" s="37">
        <f>Accueil!W26</f>
        <v>0</v>
      </c>
      <c r="V195" s="37">
        <f>Accueil!X26</f>
        <v>0</v>
      </c>
      <c r="W195" s="37">
        <f>Accueil!Y26</f>
        <v>0</v>
      </c>
      <c r="X195" s="37">
        <f>Accueil!Z26</f>
        <v>0</v>
      </c>
      <c r="Y195" s="37">
        <f>Accueil!AA26</f>
        <v>0</v>
      </c>
      <c r="Z195" s="37">
        <f>Accueil!AB26</f>
        <v>0</v>
      </c>
      <c r="AA195" s="37">
        <f>Accueil!AC26</f>
        <v>0</v>
      </c>
      <c r="AB195" s="37">
        <f>Accueil!AD26</f>
        <v>0</v>
      </c>
      <c r="AC195" s="37">
        <f>Accueil!AE26</f>
        <v>0</v>
      </c>
      <c r="AD195" s="37">
        <f>Accueil!AF26</f>
        <v>0</v>
      </c>
      <c r="AE195" s="37">
        <f>Accueil!AG26</f>
        <v>0</v>
      </c>
      <c r="AF195" s="37">
        <f>Accueil!AH26</f>
        <v>0</v>
      </c>
      <c r="AG195" s="37">
        <f>Accueil!AI26</f>
        <v>0</v>
      </c>
      <c r="AH195" s="37">
        <f>Accueil!AJ26</f>
        <v>0</v>
      </c>
      <c r="AI195" s="37">
        <f>Accueil!AK26</f>
        <v>0</v>
      </c>
      <c r="AJ195" s="37">
        <f>Accueil!AL26</f>
        <v>0</v>
      </c>
      <c r="AK195" s="37">
        <f>Accueil!AM26</f>
        <v>0</v>
      </c>
      <c r="AL195" s="37">
        <f>Accueil!AN26</f>
        <v>0</v>
      </c>
      <c r="AM195" s="37">
        <f>Accueil!AO26</f>
        <v>0</v>
      </c>
      <c r="AN195" s="37">
        <f>Accueil!AP26</f>
        <v>0</v>
      </c>
      <c r="AO195" s="37" t="str">
        <f>Accueil!AQ26</f>
        <v/>
      </c>
      <c r="AP195" s="38">
        <f t="shared" si="1"/>
        <v>0</v>
      </c>
      <c r="AQ195" s="38">
        <f t="shared" si="2"/>
        <v>0</v>
      </c>
      <c r="AR195" s="38">
        <f t="shared" si="3"/>
        <v>0</v>
      </c>
      <c r="AS195" s="38">
        <f t="shared" si="4"/>
        <v>0</v>
      </c>
      <c r="AT195" s="38">
        <f t="shared" si="5"/>
        <v>0</v>
      </c>
      <c r="AU195" s="38">
        <f t="shared" si="6"/>
        <v>0</v>
      </c>
      <c r="AV195" s="38">
        <f t="shared" si="7"/>
        <v>0</v>
      </c>
      <c r="AW195" s="38">
        <f t="shared" si="8"/>
        <v>0</v>
      </c>
      <c r="AX195" s="38">
        <f t="shared" si="9"/>
        <v>0</v>
      </c>
      <c r="AY195" s="38">
        <f t="shared" si="10"/>
        <v>0</v>
      </c>
      <c r="AZ195" s="38">
        <f t="shared" si="11"/>
        <v>0</v>
      </c>
      <c r="BA195" s="38">
        <f t="shared" si="12"/>
        <v>0</v>
      </c>
      <c r="BB195" s="38">
        <f t="shared" si="13"/>
        <v>0</v>
      </c>
      <c r="BC195" s="38">
        <f t="shared" si="14"/>
        <v>0</v>
      </c>
      <c r="BD195" s="38">
        <f t="shared" si="15"/>
        <v>0</v>
      </c>
      <c r="BE195" s="38">
        <f t="shared" si="16"/>
        <v>0</v>
      </c>
      <c r="BF195" s="38">
        <f t="shared" si="17"/>
        <v>0</v>
      </c>
      <c r="BG195" s="38">
        <f t="shared" si="18"/>
        <v>0</v>
      </c>
      <c r="BH195" s="38">
        <f t="shared" si="19"/>
        <v>0</v>
      </c>
      <c r="BI195" s="38">
        <f t="shared" si="20"/>
        <v>0</v>
      </c>
      <c r="BJ195" s="38">
        <f t="shared" si="21"/>
        <v>0</v>
      </c>
      <c r="BK195" s="38">
        <f t="shared" si="22"/>
        <v>0</v>
      </c>
      <c r="BL195" s="38">
        <f t="shared" si="23"/>
        <v>0</v>
      </c>
      <c r="BM195" s="38">
        <f t="shared" si="24"/>
        <v>0</v>
      </c>
      <c r="BN195" s="38">
        <f t="shared" si="25"/>
        <v>0</v>
      </c>
      <c r="BO195" s="38">
        <f t="shared" si="26"/>
        <v>0</v>
      </c>
      <c r="BP195" s="38">
        <f t="shared" si="27"/>
        <v>0</v>
      </c>
      <c r="BQ195" s="38">
        <f t="shared" si="28"/>
        <v>0</v>
      </c>
      <c r="BR195" s="38">
        <f t="shared" si="29"/>
        <v>0</v>
      </c>
      <c r="BS195" s="38">
        <f t="shared" si="30"/>
        <v>0</v>
      </c>
      <c r="BT195" s="38">
        <f t="shared" si="31"/>
        <v>0</v>
      </c>
      <c r="BU195" s="38">
        <f t="shared" si="32"/>
        <v>0</v>
      </c>
      <c r="BV195" s="38">
        <f t="shared" si="33"/>
        <v>0</v>
      </c>
      <c r="BW195" s="38">
        <f t="shared" si="34"/>
        <v>0</v>
      </c>
      <c r="BX195" s="38">
        <f t="shared" si="35"/>
        <v>0</v>
      </c>
      <c r="BY195" s="38">
        <f t="shared" si="36"/>
        <v>0</v>
      </c>
      <c r="BZ195" s="38">
        <f t="shared" si="37"/>
        <v>0</v>
      </c>
      <c r="CA195" s="38">
        <f t="shared" si="38"/>
        <v>0</v>
      </c>
      <c r="CB195" s="14"/>
      <c r="CC195" s="14"/>
      <c r="CD195" s="14"/>
    </row>
    <row r="196" spans="1:82" x14ac:dyDescent="0.25">
      <c r="A196" s="37">
        <f>Accueil!C27</f>
        <v>15</v>
      </c>
      <c r="B196" s="37">
        <f>Accueil!D27</f>
        <v>0</v>
      </c>
      <c r="C196" s="37">
        <f>Accueil!E27</f>
        <v>0</v>
      </c>
      <c r="D196" s="37">
        <f>Accueil!F27</f>
        <v>0</v>
      </c>
      <c r="E196" s="37">
        <f>Accueil!G27</f>
        <v>0</v>
      </c>
      <c r="F196" s="37">
        <f>Accueil!H27</f>
        <v>0</v>
      </c>
      <c r="G196" s="37">
        <f>Accueil!I27</f>
        <v>0</v>
      </c>
      <c r="H196" s="37">
        <f>Accueil!J27</f>
        <v>0</v>
      </c>
      <c r="I196" s="37">
        <f>Accueil!K27</f>
        <v>0</v>
      </c>
      <c r="J196" s="37">
        <f>Accueil!L27</f>
        <v>0</v>
      </c>
      <c r="K196" s="37">
        <f>Accueil!M27</f>
        <v>0</v>
      </c>
      <c r="L196" s="37">
        <f>Accueil!N27</f>
        <v>0</v>
      </c>
      <c r="M196" s="37">
        <f>Accueil!O27</f>
        <v>0</v>
      </c>
      <c r="N196" s="37">
        <f>Accueil!P27</f>
        <v>0</v>
      </c>
      <c r="O196" s="37">
        <f>Accueil!Q27</f>
        <v>0</v>
      </c>
      <c r="P196" s="37">
        <f>Accueil!R27</f>
        <v>0</v>
      </c>
      <c r="Q196" s="37">
        <f>Accueil!S27</f>
        <v>0</v>
      </c>
      <c r="R196" s="37">
        <f>Accueil!T27</f>
        <v>0</v>
      </c>
      <c r="S196" s="37">
        <f>Accueil!U27</f>
        <v>0</v>
      </c>
      <c r="T196" s="37">
        <f>Accueil!V27</f>
        <v>0</v>
      </c>
      <c r="U196" s="37">
        <f>Accueil!W27</f>
        <v>0</v>
      </c>
      <c r="V196" s="37">
        <f>Accueil!X27</f>
        <v>0</v>
      </c>
      <c r="W196" s="37">
        <f>Accueil!Y27</f>
        <v>0</v>
      </c>
      <c r="X196" s="37">
        <f>Accueil!Z27</f>
        <v>0</v>
      </c>
      <c r="Y196" s="37">
        <f>Accueil!AA27</f>
        <v>0</v>
      </c>
      <c r="Z196" s="37">
        <f>Accueil!AB27</f>
        <v>0</v>
      </c>
      <c r="AA196" s="37">
        <f>Accueil!AC27</f>
        <v>0</v>
      </c>
      <c r="AB196" s="37">
        <f>Accueil!AD27</f>
        <v>0</v>
      </c>
      <c r="AC196" s="37">
        <f>Accueil!AE27</f>
        <v>0</v>
      </c>
      <c r="AD196" s="37">
        <f>Accueil!AF27</f>
        <v>0</v>
      </c>
      <c r="AE196" s="37">
        <f>Accueil!AG27</f>
        <v>0</v>
      </c>
      <c r="AF196" s="37">
        <f>Accueil!AH27</f>
        <v>0</v>
      </c>
      <c r="AG196" s="37">
        <f>Accueil!AI27</f>
        <v>0</v>
      </c>
      <c r="AH196" s="37">
        <f>Accueil!AJ27</f>
        <v>0</v>
      </c>
      <c r="AI196" s="37">
        <f>Accueil!AK27</f>
        <v>0</v>
      </c>
      <c r="AJ196" s="37">
        <f>Accueil!AL27</f>
        <v>0</v>
      </c>
      <c r="AK196" s="37">
        <f>Accueil!AM27</f>
        <v>0</v>
      </c>
      <c r="AL196" s="37">
        <f>Accueil!AN27</f>
        <v>0</v>
      </c>
      <c r="AM196" s="37">
        <f>Accueil!AO27</f>
        <v>0</v>
      </c>
      <c r="AN196" s="37">
        <f>Accueil!AP27</f>
        <v>0</v>
      </c>
      <c r="AO196" s="37" t="str">
        <f>Accueil!AQ27</f>
        <v/>
      </c>
      <c r="AP196" s="38">
        <f t="shared" si="1"/>
        <v>0</v>
      </c>
      <c r="AQ196" s="38">
        <f t="shared" si="2"/>
        <v>0</v>
      </c>
      <c r="AR196" s="38">
        <f t="shared" si="3"/>
        <v>0</v>
      </c>
      <c r="AS196" s="38">
        <f t="shared" si="4"/>
        <v>0</v>
      </c>
      <c r="AT196" s="38">
        <f t="shared" si="5"/>
        <v>0</v>
      </c>
      <c r="AU196" s="38">
        <f t="shared" si="6"/>
        <v>0</v>
      </c>
      <c r="AV196" s="38">
        <f t="shared" si="7"/>
        <v>0</v>
      </c>
      <c r="AW196" s="38">
        <f t="shared" si="8"/>
        <v>0</v>
      </c>
      <c r="AX196" s="38">
        <f t="shared" si="9"/>
        <v>0</v>
      </c>
      <c r="AY196" s="38">
        <f t="shared" si="10"/>
        <v>0</v>
      </c>
      <c r="AZ196" s="38">
        <f t="shared" si="11"/>
        <v>0</v>
      </c>
      <c r="BA196" s="38">
        <f t="shared" si="12"/>
        <v>0</v>
      </c>
      <c r="BB196" s="38">
        <f t="shared" si="13"/>
        <v>0</v>
      </c>
      <c r="BC196" s="38">
        <f t="shared" si="14"/>
        <v>0</v>
      </c>
      <c r="BD196" s="38">
        <f t="shared" si="15"/>
        <v>0</v>
      </c>
      <c r="BE196" s="38">
        <f t="shared" si="16"/>
        <v>0</v>
      </c>
      <c r="BF196" s="38">
        <f t="shared" si="17"/>
        <v>0</v>
      </c>
      <c r="BG196" s="38">
        <f t="shared" si="18"/>
        <v>0</v>
      </c>
      <c r="BH196" s="38">
        <f t="shared" si="19"/>
        <v>0</v>
      </c>
      <c r="BI196" s="38">
        <f t="shared" si="20"/>
        <v>0</v>
      </c>
      <c r="BJ196" s="38">
        <f t="shared" si="21"/>
        <v>0</v>
      </c>
      <c r="BK196" s="38">
        <f t="shared" si="22"/>
        <v>0</v>
      </c>
      <c r="BL196" s="38">
        <f t="shared" si="23"/>
        <v>0</v>
      </c>
      <c r="BM196" s="38">
        <f t="shared" si="24"/>
        <v>0</v>
      </c>
      <c r="BN196" s="38">
        <f t="shared" si="25"/>
        <v>0</v>
      </c>
      <c r="BO196" s="38">
        <f t="shared" si="26"/>
        <v>0</v>
      </c>
      <c r="BP196" s="38">
        <f t="shared" si="27"/>
        <v>0</v>
      </c>
      <c r="BQ196" s="38">
        <f t="shared" si="28"/>
        <v>0</v>
      </c>
      <c r="BR196" s="38">
        <f t="shared" si="29"/>
        <v>0</v>
      </c>
      <c r="BS196" s="38">
        <f t="shared" si="30"/>
        <v>0</v>
      </c>
      <c r="BT196" s="38">
        <f t="shared" si="31"/>
        <v>0</v>
      </c>
      <c r="BU196" s="38">
        <f t="shared" si="32"/>
        <v>0</v>
      </c>
      <c r="BV196" s="38">
        <f t="shared" si="33"/>
        <v>0</v>
      </c>
      <c r="BW196" s="38">
        <f t="shared" si="34"/>
        <v>0</v>
      </c>
      <c r="BX196" s="38">
        <f t="shared" si="35"/>
        <v>0</v>
      </c>
      <c r="BY196" s="38">
        <f t="shared" si="36"/>
        <v>0</v>
      </c>
      <c r="BZ196" s="38">
        <f t="shared" si="37"/>
        <v>0</v>
      </c>
      <c r="CA196" s="38">
        <f t="shared" si="38"/>
        <v>0</v>
      </c>
      <c r="CB196" s="14"/>
      <c r="CC196" s="14"/>
      <c r="CD196" s="14"/>
    </row>
    <row r="197" spans="1:82" x14ac:dyDescent="0.25">
      <c r="A197" s="37">
        <f>Accueil!C28</f>
        <v>16</v>
      </c>
      <c r="B197" s="37">
        <f>Accueil!D28</f>
        <v>0</v>
      </c>
      <c r="C197" s="37">
        <f>Accueil!E28</f>
        <v>0</v>
      </c>
      <c r="D197" s="37">
        <f>Accueil!F28</f>
        <v>0</v>
      </c>
      <c r="E197" s="37">
        <f>Accueil!G28</f>
        <v>0</v>
      </c>
      <c r="F197" s="37">
        <f>Accueil!H28</f>
        <v>0</v>
      </c>
      <c r="G197" s="37">
        <f>Accueil!I28</f>
        <v>0</v>
      </c>
      <c r="H197" s="37">
        <f>Accueil!J28</f>
        <v>0</v>
      </c>
      <c r="I197" s="37">
        <f>Accueil!K28</f>
        <v>0</v>
      </c>
      <c r="J197" s="37">
        <f>Accueil!L28</f>
        <v>0</v>
      </c>
      <c r="K197" s="37">
        <f>Accueil!M28</f>
        <v>0</v>
      </c>
      <c r="L197" s="37">
        <f>Accueil!N28</f>
        <v>0</v>
      </c>
      <c r="M197" s="37">
        <f>Accueil!O28</f>
        <v>0</v>
      </c>
      <c r="N197" s="37">
        <f>Accueil!P28</f>
        <v>0</v>
      </c>
      <c r="O197" s="37">
        <f>Accueil!Q28</f>
        <v>0</v>
      </c>
      <c r="P197" s="37">
        <f>Accueil!R28</f>
        <v>0</v>
      </c>
      <c r="Q197" s="37">
        <f>Accueil!S28</f>
        <v>0</v>
      </c>
      <c r="R197" s="37">
        <f>Accueil!T28</f>
        <v>0</v>
      </c>
      <c r="S197" s="37">
        <f>Accueil!U28</f>
        <v>0</v>
      </c>
      <c r="T197" s="37">
        <f>Accueil!V28</f>
        <v>0</v>
      </c>
      <c r="U197" s="37">
        <f>Accueil!W28</f>
        <v>0</v>
      </c>
      <c r="V197" s="37">
        <f>Accueil!X28</f>
        <v>0</v>
      </c>
      <c r="W197" s="37">
        <f>Accueil!Y28</f>
        <v>0</v>
      </c>
      <c r="X197" s="37">
        <f>Accueil!Z28</f>
        <v>0</v>
      </c>
      <c r="Y197" s="37">
        <f>Accueil!AA28</f>
        <v>0</v>
      </c>
      <c r="Z197" s="37">
        <f>Accueil!AB28</f>
        <v>0</v>
      </c>
      <c r="AA197" s="37">
        <f>Accueil!AC28</f>
        <v>0</v>
      </c>
      <c r="AB197" s="37">
        <f>Accueil!AD28</f>
        <v>0</v>
      </c>
      <c r="AC197" s="37">
        <f>Accueil!AE28</f>
        <v>0</v>
      </c>
      <c r="AD197" s="37">
        <f>Accueil!AF28</f>
        <v>0</v>
      </c>
      <c r="AE197" s="37">
        <f>Accueil!AG28</f>
        <v>0</v>
      </c>
      <c r="AF197" s="37">
        <f>Accueil!AH28</f>
        <v>0</v>
      </c>
      <c r="AG197" s="37">
        <f>Accueil!AI28</f>
        <v>0</v>
      </c>
      <c r="AH197" s="37">
        <f>Accueil!AJ28</f>
        <v>0</v>
      </c>
      <c r="AI197" s="37">
        <f>Accueil!AK28</f>
        <v>0</v>
      </c>
      <c r="AJ197" s="37">
        <f>Accueil!AL28</f>
        <v>0</v>
      </c>
      <c r="AK197" s="37">
        <f>Accueil!AM28</f>
        <v>0</v>
      </c>
      <c r="AL197" s="37">
        <f>Accueil!AN28</f>
        <v>0</v>
      </c>
      <c r="AM197" s="37">
        <f>Accueil!AO28</f>
        <v>0</v>
      </c>
      <c r="AN197" s="37">
        <f>Accueil!AP28</f>
        <v>0</v>
      </c>
      <c r="AO197" s="37" t="str">
        <f>Accueil!AQ28</f>
        <v/>
      </c>
      <c r="AP197" s="38">
        <f t="shared" si="1"/>
        <v>0</v>
      </c>
      <c r="AQ197" s="38">
        <f t="shared" si="2"/>
        <v>0</v>
      </c>
      <c r="AR197" s="38">
        <f t="shared" si="3"/>
        <v>0</v>
      </c>
      <c r="AS197" s="38">
        <f t="shared" si="4"/>
        <v>0</v>
      </c>
      <c r="AT197" s="38">
        <f t="shared" si="5"/>
        <v>0</v>
      </c>
      <c r="AU197" s="38">
        <f t="shared" si="6"/>
        <v>0</v>
      </c>
      <c r="AV197" s="38">
        <f t="shared" si="7"/>
        <v>0</v>
      </c>
      <c r="AW197" s="38">
        <f t="shared" si="8"/>
        <v>0</v>
      </c>
      <c r="AX197" s="38">
        <f t="shared" si="9"/>
        <v>0</v>
      </c>
      <c r="AY197" s="38">
        <f t="shared" si="10"/>
        <v>0</v>
      </c>
      <c r="AZ197" s="38">
        <f t="shared" si="11"/>
        <v>0</v>
      </c>
      <c r="BA197" s="38">
        <f t="shared" si="12"/>
        <v>0</v>
      </c>
      <c r="BB197" s="38">
        <f t="shared" si="13"/>
        <v>0</v>
      </c>
      <c r="BC197" s="38">
        <f t="shared" si="14"/>
        <v>0</v>
      </c>
      <c r="BD197" s="38">
        <f t="shared" si="15"/>
        <v>0</v>
      </c>
      <c r="BE197" s="38">
        <f t="shared" si="16"/>
        <v>0</v>
      </c>
      <c r="BF197" s="38">
        <f t="shared" si="17"/>
        <v>0</v>
      </c>
      <c r="BG197" s="38">
        <f t="shared" si="18"/>
        <v>0</v>
      </c>
      <c r="BH197" s="38">
        <f t="shared" si="19"/>
        <v>0</v>
      </c>
      <c r="BI197" s="38">
        <f t="shared" si="20"/>
        <v>0</v>
      </c>
      <c r="BJ197" s="38">
        <f t="shared" si="21"/>
        <v>0</v>
      </c>
      <c r="BK197" s="38">
        <f t="shared" si="22"/>
        <v>0</v>
      </c>
      <c r="BL197" s="38">
        <f t="shared" si="23"/>
        <v>0</v>
      </c>
      <c r="BM197" s="38">
        <f t="shared" si="24"/>
        <v>0</v>
      </c>
      <c r="BN197" s="38">
        <f t="shared" si="25"/>
        <v>0</v>
      </c>
      <c r="BO197" s="38">
        <f t="shared" si="26"/>
        <v>0</v>
      </c>
      <c r="BP197" s="38">
        <f t="shared" si="27"/>
        <v>0</v>
      </c>
      <c r="BQ197" s="38">
        <f t="shared" si="28"/>
        <v>0</v>
      </c>
      <c r="BR197" s="38">
        <f t="shared" si="29"/>
        <v>0</v>
      </c>
      <c r="BS197" s="38">
        <f t="shared" si="30"/>
        <v>0</v>
      </c>
      <c r="BT197" s="38">
        <f t="shared" si="31"/>
        <v>0</v>
      </c>
      <c r="BU197" s="38">
        <f t="shared" si="32"/>
        <v>0</v>
      </c>
      <c r="BV197" s="38">
        <f t="shared" si="33"/>
        <v>0</v>
      </c>
      <c r="BW197" s="38">
        <f t="shared" si="34"/>
        <v>0</v>
      </c>
      <c r="BX197" s="38">
        <f t="shared" si="35"/>
        <v>0</v>
      </c>
      <c r="BY197" s="38">
        <f t="shared" si="36"/>
        <v>0</v>
      </c>
      <c r="BZ197" s="38">
        <f t="shared" si="37"/>
        <v>0</v>
      </c>
      <c r="CA197" s="38">
        <f t="shared" si="38"/>
        <v>0</v>
      </c>
      <c r="CB197" s="14"/>
      <c r="CC197" s="14"/>
      <c r="CD197" s="14"/>
    </row>
    <row r="198" spans="1:82" x14ac:dyDescent="0.25">
      <c r="A198" s="37">
        <f>Accueil!C29</f>
        <v>17</v>
      </c>
      <c r="B198" s="37">
        <f>Accueil!D29</f>
        <v>0</v>
      </c>
      <c r="C198" s="37">
        <f>Accueil!E29</f>
        <v>0</v>
      </c>
      <c r="D198" s="37">
        <f>Accueil!F29</f>
        <v>0</v>
      </c>
      <c r="E198" s="37">
        <f>Accueil!G29</f>
        <v>0</v>
      </c>
      <c r="F198" s="37">
        <f>Accueil!H29</f>
        <v>0</v>
      </c>
      <c r="G198" s="37">
        <f>Accueil!I29</f>
        <v>0</v>
      </c>
      <c r="H198" s="37">
        <f>Accueil!J29</f>
        <v>0</v>
      </c>
      <c r="I198" s="37">
        <f>Accueil!K29</f>
        <v>0</v>
      </c>
      <c r="J198" s="37">
        <f>Accueil!L29</f>
        <v>0</v>
      </c>
      <c r="K198" s="37">
        <f>Accueil!M29</f>
        <v>0</v>
      </c>
      <c r="L198" s="37">
        <f>Accueil!N29</f>
        <v>0</v>
      </c>
      <c r="M198" s="37">
        <f>Accueil!O29</f>
        <v>0</v>
      </c>
      <c r="N198" s="37">
        <f>Accueil!P29</f>
        <v>0</v>
      </c>
      <c r="O198" s="37">
        <f>Accueil!Q29</f>
        <v>0</v>
      </c>
      <c r="P198" s="37">
        <f>Accueil!R29</f>
        <v>0</v>
      </c>
      <c r="Q198" s="37">
        <f>Accueil!S29</f>
        <v>0</v>
      </c>
      <c r="R198" s="37">
        <f>Accueil!T29</f>
        <v>0</v>
      </c>
      <c r="S198" s="37">
        <f>Accueil!U29</f>
        <v>0</v>
      </c>
      <c r="T198" s="37">
        <f>Accueil!V29</f>
        <v>0</v>
      </c>
      <c r="U198" s="37">
        <f>Accueil!W29</f>
        <v>0</v>
      </c>
      <c r="V198" s="37">
        <f>Accueil!X29</f>
        <v>0</v>
      </c>
      <c r="W198" s="37">
        <f>Accueil!Y29</f>
        <v>0</v>
      </c>
      <c r="X198" s="37">
        <f>Accueil!Z29</f>
        <v>0</v>
      </c>
      <c r="Y198" s="37">
        <f>Accueil!AA29</f>
        <v>0</v>
      </c>
      <c r="Z198" s="37">
        <f>Accueil!AB29</f>
        <v>0</v>
      </c>
      <c r="AA198" s="37">
        <f>Accueil!AC29</f>
        <v>0</v>
      </c>
      <c r="AB198" s="37">
        <f>Accueil!AD29</f>
        <v>0</v>
      </c>
      <c r="AC198" s="37">
        <f>Accueil!AE29</f>
        <v>0</v>
      </c>
      <c r="AD198" s="37">
        <f>Accueil!AF29</f>
        <v>0</v>
      </c>
      <c r="AE198" s="37">
        <f>Accueil!AG29</f>
        <v>0</v>
      </c>
      <c r="AF198" s="37">
        <f>Accueil!AH29</f>
        <v>0</v>
      </c>
      <c r="AG198" s="37">
        <f>Accueil!AI29</f>
        <v>0</v>
      </c>
      <c r="AH198" s="37">
        <f>Accueil!AJ29</f>
        <v>0</v>
      </c>
      <c r="AI198" s="37">
        <f>Accueil!AK29</f>
        <v>0</v>
      </c>
      <c r="AJ198" s="37">
        <f>Accueil!AL29</f>
        <v>0</v>
      </c>
      <c r="AK198" s="37">
        <f>Accueil!AM29</f>
        <v>0</v>
      </c>
      <c r="AL198" s="37">
        <f>Accueil!AN29</f>
        <v>0</v>
      </c>
      <c r="AM198" s="37">
        <f>Accueil!AO29</f>
        <v>0</v>
      </c>
      <c r="AN198" s="37">
        <f>Accueil!AP29</f>
        <v>0</v>
      </c>
      <c r="AO198" s="37" t="str">
        <f>Accueil!AQ29</f>
        <v/>
      </c>
      <c r="AP198" s="38">
        <f t="shared" si="1"/>
        <v>0</v>
      </c>
      <c r="AQ198" s="38">
        <f t="shared" si="2"/>
        <v>0</v>
      </c>
      <c r="AR198" s="38">
        <f t="shared" si="3"/>
        <v>0</v>
      </c>
      <c r="AS198" s="38">
        <f t="shared" si="4"/>
        <v>0</v>
      </c>
      <c r="AT198" s="38">
        <f t="shared" si="5"/>
        <v>0</v>
      </c>
      <c r="AU198" s="38">
        <f t="shared" si="6"/>
        <v>0</v>
      </c>
      <c r="AV198" s="38">
        <f t="shared" si="7"/>
        <v>0</v>
      </c>
      <c r="AW198" s="38">
        <f t="shared" si="8"/>
        <v>0</v>
      </c>
      <c r="AX198" s="38">
        <f t="shared" si="9"/>
        <v>0</v>
      </c>
      <c r="AY198" s="38">
        <f t="shared" si="10"/>
        <v>0</v>
      </c>
      <c r="AZ198" s="38">
        <f t="shared" si="11"/>
        <v>0</v>
      </c>
      <c r="BA198" s="38">
        <f t="shared" si="12"/>
        <v>0</v>
      </c>
      <c r="BB198" s="38">
        <f t="shared" si="13"/>
        <v>0</v>
      </c>
      <c r="BC198" s="38">
        <f t="shared" si="14"/>
        <v>0</v>
      </c>
      <c r="BD198" s="38">
        <f t="shared" si="15"/>
        <v>0</v>
      </c>
      <c r="BE198" s="38">
        <f t="shared" si="16"/>
        <v>0</v>
      </c>
      <c r="BF198" s="38">
        <f t="shared" si="17"/>
        <v>0</v>
      </c>
      <c r="BG198" s="38">
        <f t="shared" si="18"/>
        <v>0</v>
      </c>
      <c r="BH198" s="38">
        <f t="shared" si="19"/>
        <v>0</v>
      </c>
      <c r="BI198" s="38">
        <f t="shared" si="20"/>
        <v>0</v>
      </c>
      <c r="BJ198" s="38">
        <f t="shared" si="21"/>
        <v>0</v>
      </c>
      <c r="BK198" s="38">
        <f t="shared" si="22"/>
        <v>0</v>
      </c>
      <c r="BL198" s="38">
        <f t="shared" si="23"/>
        <v>0</v>
      </c>
      <c r="BM198" s="38">
        <f t="shared" si="24"/>
        <v>0</v>
      </c>
      <c r="BN198" s="38">
        <f t="shared" si="25"/>
        <v>0</v>
      </c>
      <c r="BO198" s="38">
        <f t="shared" si="26"/>
        <v>0</v>
      </c>
      <c r="BP198" s="38">
        <f t="shared" si="27"/>
        <v>0</v>
      </c>
      <c r="BQ198" s="38">
        <f t="shared" si="28"/>
        <v>0</v>
      </c>
      <c r="BR198" s="38">
        <f t="shared" si="29"/>
        <v>0</v>
      </c>
      <c r="BS198" s="38">
        <f t="shared" si="30"/>
        <v>0</v>
      </c>
      <c r="BT198" s="38">
        <f t="shared" si="31"/>
        <v>0</v>
      </c>
      <c r="BU198" s="38">
        <f t="shared" si="32"/>
        <v>0</v>
      </c>
      <c r="BV198" s="38">
        <f t="shared" si="33"/>
        <v>0</v>
      </c>
      <c r="BW198" s="38">
        <f t="shared" si="34"/>
        <v>0</v>
      </c>
      <c r="BX198" s="38">
        <f t="shared" si="35"/>
        <v>0</v>
      </c>
      <c r="BY198" s="38">
        <f t="shared" si="36"/>
        <v>0</v>
      </c>
      <c r="BZ198" s="38">
        <f t="shared" si="37"/>
        <v>0</v>
      </c>
      <c r="CA198" s="38">
        <f t="shared" si="38"/>
        <v>0</v>
      </c>
      <c r="CB198" s="14"/>
      <c r="CC198" s="14"/>
      <c r="CD198" s="14"/>
    </row>
    <row r="199" spans="1:82" x14ac:dyDescent="0.25">
      <c r="A199" s="37">
        <f>Accueil!C30</f>
        <v>18</v>
      </c>
      <c r="B199" s="37">
        <f>Accueil!D30</f>
        <v>0</v>
      </c>
      <c r="C199" s="37">
        <f>Accueil!E30</f>
        <v>0</v>
      </c>
      <c r="D199" s="37">
        <f>Accueil!F30</f>
        <v>0</v>
      </c>
      <c r="E199" s="37">
        <f>Accueil!G30</f>
        <v>0</v>
      </c>
      <c r="F199" s="37">
        <f>Accueil!H30</f>
        <v>0</v>
      </c>
      <c r="G199" s="37">
        <f>Accueil!I30</f>
        <v>0</v>
      </c>
      <c r="H199" s="37">
        <f>Accueil!J30</f>
        <v>0</v>
      </c>
      <c r="I199" s="37">
        <f>Accueil!K30</f>
        <v>0</v>
      </c>
      <c r="J199" s="37">
        <f>Accueil!L30</f>
        <v>0</v>
      </c>
      <c r="K199" s="37">
        <f>Accueil!M30</f>
        <v>0</v>
      </c>
      <c r="L199" s="37">
        <f>Accueil!N30</f>
        <v>0</v>
      </c>
      <c r="M199" s="37">
        <f>Accueil!O30</f>
        <v>0</v>
      </c>
      <c r="N199" s="37">
        <f>Accueil!P30</f>
        <v>0</v>
      </c>
      <c r="O199" s="37">
        <f>Accueil!Q30</f>
        <v>0</v>
      </c>
      <c r="P199" s="37">
        <f>Accueil!R30</f>
        <v>0</v>
      </c>
      <c r="Q199" s="37">
        <f>Accueil!S30</f>
        <v>0</v>
      </c>
      <c r="R199" s="37">
        <f>Accueil!T30</f>
        <v>0</v>
      </c>
      <c r="S199" s="37">
        <f>Accueil!U30</f>
        <v>0</v>
      </c>
      <c r="T199" s="37">
        <f>Accueil!V30</f>
        <v>0</v>
      </c>
      <c r="U199" s="37">
        <f>Accueil!W30</f>
        <v>0</v>
      </c>
      <c r="V199" s="37">
        <f>Accueil!X30</f>
        <v>0</v>
      </c>
      <c r="W199" s="37">
        <f>Accueil!Y30</f>
        <v>0</v>
      </c>
      <c r="X199" s="37">
        <f>Accueil!Z30</f>
        <v>0</v>
      </c>
      <c r="Y199" s="37">
        <f>Accueil!AA30</f>
        <v>0</v>
      </c>
      <c r="Z199" s="37">
        <f>Accueil!AB30</f>
        <v>0</v>
      </c>
      <c r="AA199" s="37">
        <f>Accueil!AC30</f>
        <v>0</v>
      </c>
      <c r="AB199" s="37">
        <f>Accueil!AD30</f>
        <v>0</v>
      </c>
      <c r="AC199" s="37">
        <f>Accueil!AE30</f>
        <v>0</v>
      </c>
      <c r="AD199" s="37">
        <f>Accueil!AF30</f>
        <v>0</v>
      </c>
      <c r="AE199" s="37">
        <f>Accueil!AG30</f>
        <v>0</v>
      </c>
      <c r="AF199" s="37">
        <f>Accueil!AH30</f>
        <v>0</v>
      </c>
      <c r="AG199" s="37">
        <f>Accueil!AI30</f>
        <v>0</v>
      </c>
      <c r="AH199" s="37">
        <f>Accueil!AJ30</f>
        <v>0</v>
      </c>
      <c r="AI199" s="37">
        <f>Accueil!AK30</f>
        <v>0</v>
      </c>
      <c r="AJ199" s="37">
        <f>Accueil!AL30</f>
        <v>0</v>
      </c>
      <c r="AK199" s="37">
        <f>Accueil!AM30</f>
        <v>0</v>
      </c>
      <c r="AL199" s="37">
        <f>Accueil!AN30</f>
        <v>0</v>
      </c>
      <c r="AM199" s="37">
        <f>Accueil!AO30</f>
        <v>0</v>
      </c>
      <c r="AN199" s="37">
        <f>Accueil!AP30</f>
        <v>0</v>
      </c>
      <c r="AO199" s="37" t="str">
        <f>Accueil!AQ30</f>
        <v/>
      </c>
      <c r="AP199" s="38">
        <f t="shared" si="1"/>
        <v>0</v>
      </c>
      <c r="AQ199" s="38">
        <f t="shared" si="2"/>
        <v>0</v>
      </c>
      <c r="AR199" s="38">
        <f t="shared" si="3"/>
        <v>0</v>
      </c>
      <c r="AS199" s="38">
        <f t="shared" si="4"/>
        <v>0</v>
      </c>
      <c r="AT199" s="38">
        <f t="shared" si="5"/>
        <v>0</v>
      </c>
      <c r="AU199" s="38">
        <f t="shared" si="6"/>
        <v>0</v>
      </c>
      <c r="AV199" s="38">
        <f t="shared" si="7"/>
        <v>0</v>
      </c>
      <c r="AW199" s="38">
        <f t="shared" si="8"/>
        <v>0</v>
      </c>
      <c r="AX199" s="38">
        <f t="shared" si="9"/>
        <v>0</v>
      </c>
      <c r="AY199" s="38">
        <f t="shared" si="10"/>
        <v>0</v>
      </c>
      <c r="AZ199" s="38">
        <f t="shared" si="11"/>
        <v>0</v>
      </c>
      <c r="BA199" s="38">
        <f t="shared" si="12"/>
        <v>0</v>
      </c>
      <c r="BB199" s="38">
        <f t="shared" si="13"/>
        <v>0</v>
      </c>
      <c r="BC199" s="38">
        <f t="shared" si="14"/>
        <v>0</v>
      </c>
      <c r="BD199" s="38">
        <f t="shared" si="15"/>
        <v>0</v>
      </c>
      <c r="BE199" s="38">
        <f t="shared" si="16"/>
        <v>0</v>
      </c>
      <c r="BF199" s="38">
        <f t="shared" si="17"/>
        <v>0</v>
      </c>
      <c r="BG199" s="38">
        <f t="shared" si="18"/>
        <v>0</v>
      </c>
      <c r="BH199" s="38">
        <f t="shared" si="19"/>
        <v>0</v>
      </c>
      <c r="BI199" s="38">
        <f t="shared" si="20"/>
        <v>0</v>
      </c>
      <c r="BJ199" s="38">
        <f t="shared" si="21"/>
        <v>0</v>
      </c>
      <c r="BK199" s="38">
        <f t="shared" si="22"/>
        <v>0</v>
      </c>
      <c r="BL199" s="38">
        <f t="shared" si="23"/>
        <v>0</v>
      </c>
      <c r="BM199" s="38">
        <f t="shared" si="24"/>
        <v>0</v>
      </c>
      <c r="BN199" s="38">
        <f t="shared" si="25"/>
        <v>0</v>
      </c>
      <c r="BO199" s="38">
        <f t="shared" si="26"/>
        <v>0</v>
      </c>
      <c r="BP199" s="38">
        <f t="shared" si="27"/>
        <v>0</v>
      </c>
      <c r="BQ199" s="38">
        <f t="shared" si="28"/>
        <v>0</v>
      </c>
      <c r="BR199" s="38">
        <f t="shared" si="29"/>
        <v>0</v>
      </c>
      <c r="BS199" s="38">
        <f t="shared" si="30"/>
        <v>0</v>
      </c>
      <c r="BT199" s="38">
        <f t="shared" si="31"/>
        <v>0</v>
      </c>
      <c r="BU199" s="38">
        <f t="shared" si="32"/>
        <v>0</v>
      </c>
      <c r="BV199" s="38">
        <f t="shared" si="33"/>
        <v>0</v>
      </c>
      <c r="BW199" s="38">
        <f t="shared" si="34"/>
        <v>0</v>
      </c>
      <c r="BX199" s="38">
        <f t="shared" si="35"/>
        <v>0</v>
      </c>
      <c r="BY199" s="38">
        <f t="shared" si="36"/>
        <v>0</v>
      </c>
      <c r="BZ199" s="38">
        <f t="shared" si="37"/>
        <v>0</v>
      </c>
      <c r="CA199" s="38">
        <f t="shared" si="38"/>
        <v>0</v>
      </c>
      <c r="CB199" s="14"/>
      <c r="CC199" s="14"/>
      <c r="CD199" s="14"/>
    </row>
    <row r="200" spans="1:82" x14ac:dyDescent="0.25">
      <c r="A200" s="37">
        <f>Accueil!C31</f>
        <v>19</v>
      </c>
      <c r="B200" s="37">
        <f>Accueil!D31</f>
        <v>0</v>
      </c>
      <c r="C200" s="37">
        <f>Accueil!E31</f>
        <v>0</v>
      </c>
      <c r="D200" s="37">
        <f>Accueil!F31</f>
        <v>0</v>
      </c>
      <c r="E200" s="37">
        <f>Accueil!G31</f>
        <v>0</v>
      </c>
      <c r="F200" s="37">
        <f>Accueil!H31</f>
        <v>0</v>
      </c>
      <c r="G200" s="37">
        <f>Accueil!I31</f>
        <v>0</v>
      </c>
      <c r="H200" s="37">
        <f>Accueil!J31</f>
        <v>0</v>
      </c>
      <c r="I200" s="37">
        <f>Accueil!K31</f>
        <v>0</v>
      </c>
      <c r="J200" s="37">
        <f>Accueil!L31</f>
        <v>0</v>
      </c>
      <c r="K200" s="37">
        <f>Accueil!M31</f>
        <v>0</v>
      </c>
      <c r="L200" s="37">
        <f>Accueil!N31</f>
        <v>0</v>
      </c>
      <c r="M200" s="37">
        <f>Accueil!O31</f>
        <v>0</v>
      </c>
      <c r="N200" s="37">
        <f>Accueil!P31</f>
        <v>0</v>
      </c>
      <c r="O200" s="37">
        <f>Accueil!Q31</f>
        <v>0</v>
      </c>
      <c r="P200" s="37">
        <f>Accueil!R31</f>
        <v>0</v>
      </c>
      <c r="Q200" s="37">
        <f>Accueil!S31</f>
        <v>0</v>
      </c>
      <c r="R200" s="37">
        <f>Accueil!T31</f>
        <v>0</v>
      </c>
      <c r="S200" s="37">
        <f>Accueil!U31</f>
        <v>0</v>
      </c>
      <c r="T200" s="37">
        <f>Accueil!V31</f>
        <v>0</v>
      </c>
      <c r="U200" s="37">
        <f>Accueil!W31</f>
        <v>0</v>
      </c>
      <c r="V200" s="37">
        <f>Accueil!X31</f>
        <v>0</v>
      </c>
      <c r="W200" s="37">
        <f>Accueil!Y31</f>
        <v>0</v>
      </c>
      <c r="X200" s="37">
        <f>Accueil!Z31</f>
        <v>0</v>
      </c>
      <c r="Y200" s="37">
        <f>Accueil!AA31</f>
        <v>0</v>
      </c>
      <c r="Z200" s="37">
        <f>Accueil!AB31</f>
        <v>0</v>
      </c>
      <c r="AA200" s="37">
        <f>Accueil!AC31</f>
        <v>0</v>
      </c>
      <c r="AB200" s="37">
        <f>Accueil!AD31</f>
        <v>0</v>
      </c>
      <c r="AC200" s="37">
        <f>Accueil!AE31</f>
        <v>0</v>
      </c>
      <c r="AD200" s="37">
        <f>Accueil!AF31</f>
        <v>0</v>
      </c>
      <c r="AE200" s="37">
        <f>Accueil!AG31</f>
        <v>0</v>
      </c>
      <c r="AF200" s="37">
        <f>Accueil!AH31</f>
        <v>0</v>
      </c>
      <c r="AG200" s="37">
        <f>Accueil!AI31</f>
        <v>0</v>
      </c>
      <c r="AH200" s="37">
        <f>Accueil!AJ31</f>
        <v>0</v>
      </c>
      <c r="AI200" s="37">
        <f>Accueil!AK31</f>
        <v>0</v>
      </c>
      <c r="AJ200" s="37">
        <f>Accueil!AL31</f>
        <v>0</v>
      </c>
      <c r="AK200" s="37">
        <f>Accueil!AM31</f>
        <v>0</v>
      </c>
      <c r="AL200" s="37">
        <f>Accueil!AN31</f>
        <v>0</v>
      </c>
      <c r="AM200" s="37">
        <f>Accueil!AO31</f>
        <v>0</v>
      </c>
      <c r="AN200" s="37">
        <f>Accueil!AP31</f>
        <v>0</v>
      </c>
      <c r="AO200" s="37" t="str">
        <f>Accueil!AQ31</f>
        <v/>
      </c>
      <c r="AP200" s="38">
        <f t="shared" si="1"/>
        <v>0</v>
      </c>
      <c r="AQ200" s="38">
        <f t="shared" si="2"/>
        <v>0</v>
      </c>
      <c r="AR200" s="38">
        <f t="shared" si="3"/>
        <v>0</v>
      </c>
      <c r="AS200" s="38">
        <f t="shared" si="4"/>
        <v>0</v>
      </c>
      <c r="AT200" s="38">
        <f t="shared" si="5"/>
        <v>0</v>
      </c>
      <c r="AU200" s="38">
        <f t="shared" si="6"/>
        <v>0</v>
      </c>
      <c r="AV200" s="38">
        <f t="shared" si="7"/>
        <v>0</v>
      </c>
      <c r="AW200" s="38">
        <f t="shared" si="8"/>
        <v>0</v>
      </c>
      <c r="AX200" s="38">
        <f t="shared" si="9"/>
        <v>0</v>
      </c>
      <c r="AY200" s="38">
        <f t="shared" si="10"/>
        <v>0</v>
      </c>
      <c r="AZ200" s="38">
        <f t="shared" si="11"/>
        <v>0</v>
      </c>
      <c r="BA200" s="38">
        <f t="shared" si="12"/>
        <v>0</v>
      </c>
      <c r="BB200" s="38">
        <f t="shared" si="13"/>
        <v>0</v>
      </c>
      <c r="BC200" s="38">
        <f t="shared" si="14"/>
        <v>0</v>
      </c>
      <c r="BD200" s="38">
        <f t="shared" si="15"/>
        <v>0</v>
      </c>
      <c r="BE200" s="38">
        <f t="shared" si="16"/>
        <v>0</v>
      </c>
      <c r="BF200" s="38">
        <f t="shared" si="17"/>
        <v>0</v>
      </c>
      <c r="BG200" s="38">
        <f t="shared" si="18"/>
        <v>0</v>
      </c>
      <c r="BH200" s="38">
        <f t="shared" si="19"/>
        <v>0</v>
      </c>
      <c r="BI200" s="38">
        <f t="shared" si="20"/>
        <v>0</v>
      </c>
      <c r="BJ200" s="38">
        <f t="shared" si="21"/>
        <v>0</v>
      </c>
      <c r="BK200" s="38">
        <f t="shared" si="22"/>
        <v>0</v>
      </c>
      <c r="BL200" s="38">
        <f t="shared" si="23"/>
        <v>0</v>
      </c>
      <c r="BM200" s="38">
        <f t="shared" si="24"/>
        <v>0</v>
      </c>
      <c r="BN200" s="38">
        <f t="shared" si="25"/>
        <v>0</v>
      </c>
      <c r="BO200" s="38">
        <f t="shared" si="26"/>
        <v>0</v>
      </c>
      <c r="BP200" s="38">
        <f t="shared" si="27"/>
        <v>0</v>
      </c>
      <c r="BQ200" s="38">
        <f t="shared" si="28"/>
        <v>0</v>
      </c>
      <c r="BR200" s="38">
        <f t="shared" si="29"/>
        <v>0</v>
      </c>
      <c r="BS200" s="38">
        <f t="shared" si="30"/>
        <v>0</v>
      </c>
      <c r="BT200" s="38">
        <f t="shared" si="31"/>
        <v>0</v>
      </c>
      <c r="BU200" s="38">
        <f t="shared" si="32"/>
        <v>0</v>
      </c>
      <c r="BV200" s="38">
        <f t="shared" si="33"/>
        <v>0</v>
      </c>
      <c r="BW200" s="38">
        <f t="shared" si="34"/>
        <v>0</v>
      </c>
      <c r="BX200" s="38">
        <f t="shared" si="35"/>
        <v>0</v>
      </c>
      <c r="BY200" s="38">
        <f t="shared" si="36"/>
        <v>0</v>
      </c>
      <c r="BZ200" s="38">
        <f t="shared" si="37"/>
        <v>0</v>
      </c>
      <c r="CA200" s="38">
        <f t="shared" si="38"/>
        <v>0</v>
      </c>
      <c r="CB200" s="14"/>
      <c r="CC200" s="14"/>
      <c r="CD200" s="14"/>
    </row>
    <row r="201" spans="1:82" x14ac:dyDescent="0.25">
      <c r="A201" s="37">
        <f>Accueil!C32</f>
        <v>20</v>
      </c>
      <c r="B201" s="37">
        <f>Accueil!D32</f>
        <v>0</v>
      </c>
      <c r="C201" s="37">
        <f>Accueil!E32</f>
        <v>0</v>
      </c>
      <c r="D201" s="37">
        <f>Accueil!F32</f>
        <v>0</v>
      </c>
      <c r="E201" s="37">
        <f>Accueil!G32</f>
        <v>0</v>
      </c>
      <c r="F201" s="37">
        <f>Accueil!H32</f>
        <v>0</v>
      </c>
      <c r="G201" s="37">
        <f>Accueil!I32</f>
        <v>0</v>
      </c>
      <c r="H201" s="37">
        <f>Accueil!J32</f>
        <v>0</v>
      </c>
      <c r="I201" s="37">
        <f>Accueil!K32</f>
        <v>0</v>
      </c>
      <c r="J201" s="37">
        <f>Accueil!L32</f>
        <v>0</v>
      </c>
      <c r="K201" s="37">
        <f>Accueil!M32</f>
        <v>0</v>
      </c>
      <c r="L201" s="37">
        <f>Accueil!N32</f>
        <v>0</v>
      </c>
      <c r="M201" s="37">
        <f>Accueil!O32</f>
        <v>0</v>
      </c>
      <c r="N201" s="37">
        <f>Accueil!P32</f>
        <v>0</v>
      </c>
      <c r="O201" s="37">
        <f>Accueil!Q32</f>
        <v>0</v>
      </c>
      <c r="P201" s="37">
        <f>Accueil!R32</f>
        <v>0</v>
      </c>
      <c r="Q201" s="37">
        <f>Accueil!S32</f>
        <v>0</v>
      </c>
      <c r="R201" s="37">
        <f>Accueil!T32</f>
        <v>0</v>
      </c>
      <c r="S201" s="37">
        <f>Accueil!U32</f>
        <v>0</v>
      </c>
      <c r="T201" s="37">
        <f>Accueil!V32</f>
        <v>0</v>
      </c>
      <c r="U201" s="37">
        <f>Accueil!W32</f>
        <v>0</v>
      </c>
      <c r="V201" s="37">
        <f>Accueil!X32</f>
        <v>0</v>
      </c>
      <c r="W201" s="37">
        <f>Accueil!Y32</f>
        <v>0</v>
      </c>
      <c r="X201" s="37">
        <f>Accueil!Z32</f>
        <v>0</v>
      </c>
      <c r="Y201" s="37">
        <f>Accueil!AA32</f>
        <v>0</v>
      </c>
      <c r="Z201" s="37">
        <f>Accueil!AB32</f>
        <v>0</v>
      </c>
      <c r="AA201" s="37">
        <f>Accueil!AC32</f>
        <v>0</v>
      </c>
      <c r="AB201" s="37">
        <f>Accueil!AD32</f>
        <v>0</v>
      </c>
      <c r="AC201" s="37">
        <f>Accueil!AE32</f>
        <v>0</v>
      </c>
      <c r="AD201" s="37">
        <f>Accueil!AF32</f>
        <v>0</v>
      </c>
      <c r="AE201" s="37">
        <f>Accueil!AG32</f>
        <v>0</v>
      </c>
      <c r="AF201" s="37">
        <f>Accueil!AH32</f>
        <v>0</v>
      </c>
      <c r="AG201" s="37">
        <f>Accueil!AI32</f>
        <v>0</v>
      </c>
      <c r="AH201" s="37">
        <f>Accueil!AJ32</f>
        <v>0</v>
      </c>
      <c r="AI201" s="37">
        <f>Accueil!AK32</f>
        <v>0</v>
      </c>
      <c r="AJ201" s="37">
        <f>Accueil!AL32</f>
        <v>0</v>
      </c>
      <c r="AK201" s="37">
        <f>Accueil!AM32</f>
        <v>0</v>
      </c>
      <c r="AL201" s="37">
        <f>Accueil!AN32</f>
        <v>0</v>
      </c>
      <c r="AM201" s="37">
        <f>Accueil!AO32</f>
        <v>0</v>
      </c>
      <c r="AN201" s="37">
        <f>Accueil!AP32</f>
        <v>0</v>
      </c>
      <c r="AO201" s="37" t="str">
        <f>Accueil!AQ32</f>
        <v/>
      </c>
      <c r="AP201" s="38">
        <f t="shared" si="1"/>
        <v>0</v>
      </c>
      <c r="AQ201" s="38">
        <f t="shared" si="2"/>
        <v>0</v>
      </c>
      <c r="AR201" s="38">
        <f t="shared" si="3"/>
        <v>0</v>
      </c>
      <c r="AS201" s="38">
        <f t="shared" si="4"/>
        <v>0</v>
      </c>
      <c r="AT201" s="38">
        <f t="shared" si="5"/>
        <v>0</v>
      </c>
      <c r="AU201" s="38">
        <f t="shared" si="6"/>
        <v>0</v>
      </c>
      <c r="AV201" s="38">
        <f t="shared" si="7"/>
        <v>0</v>
      </c>
      <c r="AW201" s="38">
        <f t="shared" si="8"/>
        <v>0</v>
      </c>
      <c r="AX201" s="38">
        <f t="shared" si="9"/>
        <v>0</v>
      </c>
      <c r="AY201" s="38">
        <f t="shared" si="10"/>
        <v>0</v>
      </c>
      <c r="AZ201" s="38">
        <f t="shared" si="11"/>
        <v>0</v>
      </c>
      <c r="BA201" s="38">
        <f t="shared" si="12"/>
        <v>0</v>
      </c>
      <c r="BB201" s="38">
        <f t="shared" si="13"/>
        <v>0</v>
      </c>
      <c r="BC201" s="38">
        <f t="shared" si="14"/>
        <v>0</v>
      </c>
      <c r="BD201" s="38">
        <f t="shared" si="15"/>
        <v>0</v>
      </c>
      <c r="BE201" s="38">
        <f t="shared" si="16"/>
        <v>0</v>
      </c>
      <c r="BF201" s="38">
        <f t="shared" si="17"/>
        <v>0</v>
      </c>
      <c r="BG201" s="38">
        <f t="shared" si="18"/>
        <v>0</v>
      </c>
      <c r="BH201" s="38">
        <f t="shared" si="19"/>
        <v>0</v>
      </c>
      <c r="BI201" s="38">
        <f t="shared" si="20"/>
        <v>0</v>
      </c>
      <c r="BJ201" s="38">
        <f t="shared" si="21"/>
        <v>0</v>
      </c>
      <c r="BK201" s="38">
        <f t="shared" si="22"/>
        <v>0</v>
      </c>
      <c r="BL201" s="38">
        <f t="shared" si="23"/>
        <v>0</v>
      </c>
      <c r="BM201" s="38">
        <f t="shared" si="24"/>
        <v>0</v>
      </c>
      <c r="BN201" s="38">
        <f t="shared" si="25"/>
        <v>0</v>
      </c>
      <c r="BO201" s="38">
        <f t="shared" si="26"/>
        <v>0</v>
      </c>
      <c r="BP201" s="38">
        <f t="shared" si="27"/>
        <v>0</v>
      </c>
      <c r="BQ201" s="38">
        <f t="shared" si="28"/>
        <v>0</v>
      </c>
      <c r="BR201" s="38">
        <f t="shared" si="29"/>
        <v>0</v>
      </c>
      <c r="BS201" s="38">
        <f t="shared" si="30"/>
        <v>0</v>
      </c>
      <c r="BT201" s="38">
        <f t="shared" si="31"/>
        <v>0</v>
      </c>
      <c r="BU201" s="38">
        <f t="shared" si="32"/>
        <v>0</v>
      </c>
      <c r="BV201" s="38">
        <f t="shared" si="33"/>
        <v>0</v>
      </c>
      <c r="BW201" s="38">
        <f t="shared" si="34"/>
        <v>0</v>
      </c>
      <c r="BX201" s="38">
        <f t="shared" si="35"/>
        <v>0</v>
      </c>
      <c r="BY201" s="38">
        <f t="shared" si="36"/>
        <v>0</v>
      </c>
      <c r="BZ201" s="38">
        <f t="shared" si="37"/>
        <v>0</v>
      </c>
      <c r="CA201" s="38">
        <f t="shared" si="38"/>
        <v>0</v>
      </c>
      <c r="CB201" s="14"/>
      <c r="CC201" s="14"/>
      <c r="CD201" s="14"/>
    </row>
    <row r="202" spans="1:82" ht="15.75" thickBot="1" x14ac:dyDescent="0.3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</row>
    <row r="203" spans="1:82" ht="15.75" thickBot="1" x14ac:dyDescent="0.3">
      <c r="A203" s="36"/>
      <c r="T203" s="58" t="s">
        <v>61</v>
      </c>
      <c r="U203" s="59"/>
      <c r="V203" s="60"/>
      <c r="W203" s="47"/>
    </row>
    <row r="205" spans="1:82" x14ac:dyDescent="0.25">
      <c r="A205" s="37" t="str">
        <f>Accueil!C13</f>
        <v>James</v>
      </c>
      <c r="B205" s="37"/>
      <c r="C205" s="37">
        <f>IF(C182="",NA(),SUM(C182)/COUNTIF(C182,"&gt;0"))</f>
        <v>6</v>
      </c>
      <c r="D205" s="37">
        <f>IF(D182="",NA(),SUM(C182:D182)/COUNTIF(C182:D182,"&gt;0"))</f>
        <v>6.5</v>
      </c>
      <c r="E205" s="37">
        <f>IF(E182="",NA(),SUM(C182:E182)/COUNTIF(C182:E182,"&gt;0"))</f>
        <v>6.333333333333333</v>
      </c>
      <c r="F205" s="37">
        <f>IF(F182="",NA(),SUM(C182:F182)/COUNTIF(C182:F182,"&gt;0"))</f>
        <v>6.25</v>
      </c>
      <c r="G205" s="37">
        <f>IF(G182="",NA(),SUM(C182:G182)/COUNTIF(C182:G182,"&gt;0"))</f>
        <v>6.4</v>
      </c>
      <c r="H205" s="37">
        <f>IF(H182="",NA(),SUM(C182:H182)/COUNTIF(C182:H182,"&gt;0"))</f>
        <v>6.333333333333333</v>
      </c>
      <c r="I205" s="37">
        <f>IF(I182="",NA(),SUM(C182:I182)/COUNTIF(C182:I182,"&gt;0"))</f>
        <v>6.1428571428571432</v>
      </c>
      <c r="J205" s="37">
        <f>IF(J182="",NA(),SUM(C182:J182)/COUNTIF(C182:J182,"&gt;0"))</f>
        <v>5.75</v>
      </c>
      <c r="K205" s="37">
        <f>IF(K182="",NA(),SUM(C182:K182)/COUNTIF(C182:K182,"&gt;0"))</f>
        <v>5.7777777777777777</v>
      </c>
      <c r="L205" s="37">
        <f>IF(L182="",NA(),SUM(C182:L182)/COUNTIF(C182:L182,"&gt;0"))</f>
        <v>5.6</v>
      </c>
      <c r="M205" s="37">
        <f>IF(M182="",NA(),SUM(C182:M182)/COUNTIF(C182:M182,"&gt;0"))</f>
        <v>5.5454545454545459</v>
      </c>
      <c r="N205" s="37">
        <f>IF(N182="",NA(),SUM(C182:N182)/COUNTIF(C182:N182,"&gt;0"))</f>
        <v>5.583333333333333</v>
      </c>
      <c r="O205" s="37">
        <f>IF(O182="",NA(),SUM(C182:O182)/COUNTIF(C182:O182,"&gt;0"))</f>
        <v>5.384615384615385</v>
      </c>
      <c r="P205" s="37">
        <f>IF(P182="",NA(),SUM(C182:P182)/COUNTIF(C182:P182,"&gt;0"))</f>
        <v>5.3571428571428568</v>
      </c>
      <c r="Q205" s="37">
        <f>IF(Q182="",NA(),SUM(C182:Q182)/COUNTIF(C182:Q182,"&gt;0"))</f>
        <v>5.4666666666666668</v>
      </c>
      <c r="R205" s="37">
        <f>IF(R182="",NA(),SUM(C182:R182)/COUNTIF(C182:R182,"&gt;0"))</f>
        <v>5.5625</v>
      </c>
      <c r="S205" s="37">
        <f>IF(S182="",NA(),SUM(C182:S182)/COUNTIF(C182:S182,"&gt;0"))</f>
        <v>5.4705882352941178</v>
      </c>
      <c r="T205" s="37">
        <f>IF(T182="",NA(),SUM(C182:T182)/COUNTIF(C182:T182,"&gt;0"))</f>
        <v>5.666666666666667</v>
      </c>
      <c r="U205" s="37">
        <f>IF(U182="",NA(),SUM(C182:U182)/COUNTIF(C182:U182,"&gt;0"))</f>
        <v>5.7894736842105265</v>
      </c>
      <c r="V205" s="37">
        <f>IF(V182="",NA(),SUM(C182:V182)/COUNTIF(C182:V182,"&gt;0"))</f>
        <v>5.7</v>
      </c>
      <c r="W205" s="37">
        <f>IF(W182="",NA(),SUM(C182:W182)/COUNTIF(C182:W182,"&gt;0"))</f>
        <v>5.6190476190476186</v>
      </c>
      <c r="X205" s="37">
        <f>IF(X182="",NA(),SUM(C182:X182)/COUNTIF(C182:X182,"&gt;0"))</f>
        <v>5.5909090909090908</v>
      </c>
      <c r="Y205" s="37">
        <f>IF(Y182="",NA(),SUM(C182:Y182)/COUNTIF(C182:Y182,"&gt;0"))</f>
        <v>5.5217391304347823</v>
      </c>
      <c r="Z205" s="37">
        <f>IF(Z182="",NA(),SUM(C182:Z182)/COUNTIF(C182:Z182,"&gt;0"))</f>
        <v>5.375</v>
      </c>
      <c r="AA205" s="37">
        <f>IF(AA182="",NA(),SUM(C182:AA182)/COUNTIF(C182:AA182,"&gt;0"))</f>
        <v>5.32</v>
      </c>
      <c r="AB205" s="37">
        <f>IF(AB182="",NA(),SUM(C182:AB182)/COUNTIF(C182:AB182,"&gt;0"))</f>
        <v>5.3461538461538458</v>
      </c>
      <c r="AC205" s="37">
        <f>IF(AC182="",NA(),SUM(C182:AC182)/COUNTIF(C182:AC182,"&gt;0"))</f>
        <v>5.333333333333333</v>
      </c>
      <c r="AD205" s="37">
        <f>IF(AD182="",NA(),SUM(C182:AD182)/COUNTIF(C182:AD182,"&gt;0"))</f>
        <v>5.3928571428571432</v>
      </c>
      <c r="AE205" s="37">
        <f>IF(AE182="",NA(),SUM(C182:AE182)/COUNTIF(C182:AE182,"&gt;0"))</f>
        <v>5.4827586206896548</v>
      </c>
      <c r="AF205" s="37">
        <f>IF(AF182="",NA(),SUM(C182:AF182)/COUNTIF(C182:AF182,"&gt;0"))</f>
        <v>5.4666666666666668</v>
      </c>
      <c r="AG205" s="37">
        <f>IF(AG182="",NA(),SUM(C182:AG182)/COUNTIF(C182:AG182,"&gt;0"))</f>
        <v>5.387096774193548</v>
      </c>
      <c r="AH205" s="37">
        <f>IF(AH182="",NA(),SUM(C182:AH182)/COUNTIF(C182:AH182,"&gt;0"))</f>
        <v>5.34375</v>
      </c>
      <c r="AI205" s="37">
        <f>IF(AI182="",NA(),SUM(C182:AI182)/COUNTIF(C182:AI182,"&gt;0"))</f>
        <v>5.333333333333333</v>
      </c>
      <c r="AJ205" s="37">
        <f>IF(AJ182="",NA(),SUM(C182:AJ182)/COUNTIF(C182:AJ182,"&gt;0"))</f>
        <v>5.3529411764705879</v>
      </c>
      <c r="AK205" s="37">
        <f>IF(AK182="",NA(),SUM(C182:AK182)/COUNTIF(C182:AK182,"&gt;0"))</f>
        <v>5.3142857142857141</v>
      </c>
      <c r="AL205" s="37">
        <f>IF(AL182="",NA(),SUM(C182:AL182)/COUNTIF(C182:AL182,"&gt;0"))</f>
        <v>5.25</v>
      </c>
      <c r="AM205" s="37">
        <f>IF(AM182="",NA(),SUM(C182:AM182)/COUNTIF(C182:AM182,"&gt;0"))</f>
        <v>5.2162162162162158</v>
      </c>
      <c r="AN205" s="48">
        <f>IF(AN182="",NA(),SUM(C182:AN182)/COUNTIF(C182:AN182,"&gt;0"))</f>
        <v>5.2368421052631575</v>
      </c>
      <c r="AO205" s="49"/>
    </row>
    <row r="206" spans="1:82" x14ac:dyDescent="0.25">
      <c r="A206" s="37" t="str">
        <f>Accueil!C14</f>
        <v>Manu</v>
      </c>
      <c r="B206" s="37"/>
      <c r="C206" s="37">
        <f t="shared" ref="C206:C223" si="39">IF(C183="",NA(),SUM(C183)/COUNTIF(C183,"&gt;0"))</f>
        <v>6</v>
      </c>
      <c r="D206" s="37">
        <f t="shared" ref="D206:D224" si="40">IF(D183="",NA(),SUM(C183:D183)/COUNTIF(C183:D183,"&gt;0"))</f>
        <v>5.5</v>
      </c>
      <c r="E206" s="37">
        <f t="shared" ref="E206:E224" si="41">IF(E183="",NA(),SUM(C183:E183)/COUNTIF(C183:E183,"&gt;0"))</f>
        <v>5.333333333333333</v>
      </c>
      <c r="F206" s="37">
        <f t="shared" ref="F206:F224" si="42">IF(F183="",NA(),SUM(C183:F183)/COUNTIF(C183:F183,"&gt;0"))</f>
        <v>5.5</v>
      </c>
      <c r="G206" s="37">
        <f t="shared" ref="G206:G224" si="43">IF(G183="",NA(),SUM(C183:G183)/COUNTIF(C183:G183,"&gt;0"))</f>
        <v>5.4</v>
      </c>
      <c r="H206" s="37">
        <f t="shared" ref="H206:H224" si="44">IF(H183="",NA(),SUM(C183:H183)/COUNTIF(C183:H183,"&gt;0"))</f>
        <v>5.5</v>
      </c>
      <c r="I206" s="37">
        <f t="shared" ref="I206:I224" si="45">IF(I183="",NA(),SUM(C183:I183)/COUNTIF(C183:I183,"&gt;0"))</f>
        <v>5.4285714285714288</v>
      </c>
      <c r="J206" s="37">
        <f t="shared" ref="J206:J224" si="46">IF(J183="",NA(),SUM(C183:J183)/COUNTIF(C183:J183,"&gt;0"))</f>
        <v>4.875</v>
      </c>
      <c r="K206" s="37">
        <f t="shared" ref="K206:K224" si="47">IF(K183="",NA(),SUM(C183:K183)/COUNTIF(C183:K183,"&gt;0"))</f>
        <v>4.7777777777777777</v>
      </c>
      <c r="L206" s="37">
        <f t="shared" ref="L206:L224" si="48">IF(L183="",NA(),SUM(C183:L183)/COUNTIF(C183:L183,"&gt;0"))</f>
        <v>4.5999999999999996</v>
      </c>
      <c r="M206" s="37">
        <f t="shared" ref="M206:M224" si="49">IF(M183="",NA(),SUM(C183:M183)/COUNTIF(C183:M183,"&gt;0"))</f>
        <v>4.7272727272727275</v>
      </c>
      <c r="N206" s="37">
        <f t="shared" ref="N206:N224" si="50">IF(N183="",NA(),SUM(C183:N183)/COUNTIF(C183:N183,"&gt;0"))</f>
        <v>4.916666666666667</v>
      </c>
      <c r="O206" s="37">
        <f t="shared" ref="O206:O224" si="51">IF(O183="",NA(),SUM(C183:O183)/COUNTIF(C183:O183,"&gt;0"))</f>
        <v>4.9230769230769234</v>
      </c>
      <c r="P206" s="37">
        <f t="shared" ref="P206:P224" si="52">IF(P183="",NA(),SUM(C183:P183)/COUNTIF(C183:P183,"&gt;0"))</f>
        <v>5.0714285714285712</v>
      </c>
      <c r="Q206" s="37">
        <f t="shared" ref="Q206:Q224" si="53">IF(Q183="",NA(),SUM(C183:Q183)/COUNTIF(C183:Q183,"&gt;0"))</f>
        <v>5.0666666666666664</v>
      </c>
      <c r="R206" s="37">
        <f t="shared" ref="R206:R224" si="54">IF(R183="",NA(),SUM(C183:R183)/COUNTIF(C183:R183,"&gt;0"))</f>
        <v>5.125</v>
      </c>
      <c r="S206" s="37">
        <f t="shared" ref="S206:S224" si="55">IF(S183="",NA(),SUM(C183:S183)/COUNTIF(C183:S183,"&gt;0"))</f>
        <v>5.0588235294117645</v>
      </c>
      <c r="T206" s="37">
        <f t="shared" ref="T206:T224" si="56">IF(T183="",NA(),SUM(C183:T183)/COUNTIF(C183:T183,"&gt;0"))</f>
        <v>5</v>
      </c>
      <c r="U206" s="37">
        <f t="shared" ref="U206:U224" si="57">IF(U183="",NA(),SUM(C183:U183)/COUNTIF(C183:U183,"&gt;0"))</f>
        <v>5</v>
      </c>
      <c r="V206" s="37">
        <f t="shared" ref="V206:V224" si="58">IF(V183="",NA(),SUM(C183:V183)/COUNTIF(C183:V183,"&gt;0"))</f>
        <v>5.05</v>
      </c>
      <c r="W206" s="37">
        <f t="shared" ref="W206:W224" si="59">IF(W183="",NA(),SUM(C183:W183)/COUNTIF(C183:W183,"&gt;0"))</f>
        <v>5</v>
      </c>
      <c r="X206" s="37">
        <f t="shared" ref="X206:X224" si="60">IF(X183="",NA(),SUM(C183:X183)/COUNTIF(C183:X183,"&gt;0"))</f>
        <v>4.9545454545454541</v>
      </c>
      <c r="Y206" s="37">
        <f t="shared" ref="Y206:Y224" si="61">IF(Y183="",NA(),SUM(C183:Y183)/COUNTIF(C183:Y183,"&gt;0"))</f>
        <v>4.8695652173913047</v>
      </c>
      <c r="Z206" s="37">
        <f t="shared" ref="Z206:Z224" si="62">IF(Z183="",NA(),SUM(C183:Z183)/COUNTIF(C183:Z183,"&gt;0"))</f>
        <v>4.875</v>
      </c>
      <c r="AA206" s="37">
        <f t="shared" ref="AA206:AA224" si="63">IF(AA183="",NA(),SUM(C183:AA183)/COUNTIF(C183:AA183,"&gt;0"))</f>
        <v>4.84</v>
      </c>
      <c r="AB206" s="37">
        <f t="shared" ref="AB206:AB224" si="64">IF(AB183="",NA(),SUM(C183:AB183)/COUNTIF(C183:AB183,"&gt;0"))</f>
        <v>4.8076923076923075</v>
      </c>
      <c r="AC206" s="37">
        <f t="shared" ref="AC206:AC224" si="65">IF(AC183="",NA(),SUM(C183:AC183)/COUNTIF(C183:AC183,"&gt;0"))</f>
        <v>4.7777777777777777</v>
      </c>
      <c r="AD206" s="37">
        <f t="shared" ref="AD206:AD224" si="66">IF(AD183="",NA(),SUM(C183:AD183)/COUNTIF(C183:AD183,"&gt;0"))</f>
        <v>4.8214285714285712</v>
      </c>
      <c r="AE206" s="37">
        <f t="shared" ref="AE206:AE224" si="67">IF(AE183="",NA(),SUM(C183:AE183)/COUNTIF(C183:AE183,"&gt;0"))</f>
        <v>4.8620689655172411</v>
      </c>
      <c r="AF206" s="37">
        <f t="shared" ref="AF206:AF224" si="68">IF(AF183="",NA(),SUM(C183:AF183)/COUNTIF(C183:AF183,"&gt;0"))</f>
        <v>4.8666666666666663</v>
      </c>
      <c r="AG206" s="37">
        <f t="shared" ref="AG206:AG224" si="69">IF(AG183="",NA(),SUM(C183:AG183)/COUNTIF(C183:AG183,"&gt;0"))</f>
        <v>4.870967741935484</v>
      </c>
      <c r="AH206" s="37">
        <f t="shared" ref="AH206:AH224" si="70">IF(AH183="",NA(),SUM(C183:AH183)/COUNTIF(C183:AH183,"&gt;0"))</f>
        <v>4.84375</v>
      </c>
      <c r="AI206" s="37">
        <f t="shared" ref="AI206:AI224" si="71">IF(AI183="",NA(),SUM(C183:AI183)/COUNTIF(C183:AI183,"&gt;0"))</f>
        <v>4.8787878787878789</v>
      </c>
      <c r="AJ206" s="37">
        <f t="shared" ref="AJ206:AJ224" si="72">IF(AJ183="",NA(),SUM(C183:AJ183)/COUNTIF(C183:AJ183,"&gt;0"))</f>
        <v>4.9117647058823533</v>
      </c>
      <c r="AK206" s="37">
        <f t="shared" ref="AK206:AK224" si="73">IF(AK183="",NA(),SUM(C183:AK183)/COUNTIF(C183:AK183,"&gt;0"))</f>
        <v>4.8857142857142861</v>
      </c>
      <c r="AL206" s="37">
        <f t="shared" ref="AL206:AL224" si="74">IF(AL183="",NA(),SUM(C183:AL183)/COUNTIF(C183:AL183,"&gt;0"))</f>
        <v>4.833333333333333</v>
      </c>
      <c r="AM206" s="37">
        <f t="shared" ref="AM206:AM224" si="75">IF(AM183="",NA(),SUM(C183:AM183)/COUNTIF(C183:AM183,"&gt;0"))</f>
        <v>4.8648648648648649</v>
      </c>
      <c r="AN206" s="48">
        <f t="shared" ref="AN206:AN224" si="76">IF(AN183="",NA(),SUM(C183:AN183)/COUNTIF(C183:AN183,"&gt;0"))</f>
        <v>4.9473684210526319</v>
      </c>
      <c r="AO206" s="49"/>
    </row>
    <row r="207" spans="1:82" x14ac:dyDescent="0.25">
      <c r="A207" s="37" t="str">
        <f>Accueil!C15</f>
        <v>Remi</v>
      </c>
      <c r="B207" s="37"/>
      <c r="C207" s="37">
        <f t="shared" si="39"/>
        <v>6</v>
      </c>
      <c r="D207" s="37">
        <f t="shared" si="40"/>
        <v>5</v>
      </c>
      <c r="E207" s="37">
        <f t="shared" si="41"/>
        <v>4.666666666666667</v>
      </c>
      <c r="F207" s="37">
        <f t="shared" si="42"/>
        <v>5</v>
      </c>
      <c r="G207" s="37">
        <f t="shared" si="43"/>
        <v>4.8</v>
      </c>
      <c r="H207" s="37">
        <f t="shared" si="44"/>
        <v>4.833333333333333</v>
      </c>
      <c r="I207" s="37">
        <f t="shared" si="45"/>
        <v>4.7142857142857144</v>
      </c>
      <c r="J207" s="37">
        <f t="shared" si="46"/>
        <v>4.375</v>
      </c>
      <c r="K207" s="37">
        <f t="shared" si="47"/>
        <v>4.333333333333333</v>
      </c>
      <c r="L207" s="37">
        <f t="shared" si="48"/>
        <v>4.0999999999999996</v>
      </c>
      <c r="M207" s="37">
        <f t="shared" si="49"/>
        <v>4.3636363636363633</v>
      </c>
      <c r="N207" s="37">
        <f t="shared" si="50"/>
        <v>4.333333333333333</v>
      </c>
      <c r="O207" s="37">
        <f t="shared" si="51"/>
        <v>4.384615384615385</v>
      </c>
      <c r="P207" s="37">
        <f t="shared" si="52"/>
        <v>4.5714285714285712</v>
      </c>
      <c r="Q207" s="37">
        <f t="shared" si="53"/>
        <v>4.666666666666667</v>
      </c>
      <c r="R207" s="37">
        <f t="shared" si="54"/>
        <v>4.625</v>
      </c>
      <c r="S207" s="37">
        <f t="shared" si="55"/>
        <v>4.6470588235294121</v>
      </c>
      <c r="T207" s="37">
        <f t="shared" si="56"/>
        <v>4.7222222222222223</v>
      </c>
      <c r="U207" s="37">
        <f t="shared" si="57"/>
        <v>4.7894736842105265</v>
      </c>
      <c r="V207" s="37">
        <f t="shared" si="58"/>
        <v>4.7</v>
      </c>
      <c r="W207" s="37">
        <f t="shared" si="59"/>
        <v>4.7619047619047619</v>
      </c>
      <c r="X207" s="37">
        <f t="shared" si="60"/>
        <v>4.6818181818181817</v>
      </c>
      <c r="Y207" s="37">
        <f t="shared" si="61"/>
        <v>4.6956521739130439</v>
      </c>
      <c r="Z207" s="37">
        <f t="shared" si="62"/>
        <v>4.75</v>
      </c>
      <c r="AA207" s="37">
        <f t="shared" si="63"/>
        <v>4.76</v>
      </c>
      <c r="AB207" s="37">
        <f t="shared" si="64"/>
        <v>4.7692307692307692</v>
      </c>
      <c r="AC207" s="37">
        <f t="shared" si="65"/>
        <v>4.7777777777777777</v>
      </c>
      <c r="AD207" s="37">
        <f t="shared" si="66"/>
        <v>4.7857142857142856</v>
      </c>
      <c r="AE207" s="37">
        <f t="shared" si="67"/>
        <v>4.8275862068965516</v>
      </c>
      <c r="AF207" s="37">
        <f t="shared" si="68"/>
        <v>4.8666666666666663</v>
      </c>
      <c r="AG207" s="37">
        <f t="shared" si="69"/>
        <v>4.903225806451613</v>
      </c>
      <c r="AH207" s="37">
        <f t="shared" si="70"/>
        <v>4.875</v>
      </c>
      <c r="AI207" s="37">
        <f t="shared" si="71"/>
        <v>4.8787878787878789</v>
      </c>
      <c r="AJ207" s="37">
        <f t="shared" si="72"/>
        <v>4.9411764705882355</v>
      </c>
      <c r="AK207" s="37">
        <f t="shared" si="73"/>
        <v>4.9428571428571431</v>
      </c>
      <c r="AL207" s="37">
        <f t="shared" si="74"/>
        <v>4.8888888888888893</v>
      </c>
      <c r="AM207" s="37">
        <f t="shared" si="75"/>
        <v>4.8648648648648649</v>
      </c>
      <c r="AN207" s="48">
        <f t="shared" si="76"/>
        <v>4.8947368421052628</v>
      </c>
      <c r="AO207" s="49"/>
    </row>
    <row r="208" spans="1:82" x14ac:dyDescent="0.25">
      <c r="A208" s="37" t="str">
        <f>Accueil!C16</f>
        <v>Régis</v>
      </c>
      <c r="B208" s="37"/>
      <c r="C208" s="37">
        <f t="shared" si="39"/>
        <v>5</v>
      </c>
      <c r="D208" s="37">
        <f t="shared" si="40"/>
        <v>5</v>
      </c>
      <c r="E208" s="37">
        <f t="shared" si="41"/>
        <v>4.666666666666667</v>
      </c>
      <c r="F208" s="37">
        <f t="shared" si="42"/>
        <v>5</v>
      </c>
      <c r="G208" s="37">
        <f t="shared" si="43"/>
        <v>4.8</v>
      </c>
      <c r="H208" s="37">
        <f t="shared" si="44"/>
        <v>5</v>
      </c>
      <c r="I208" s="37">
        <f t="shared" si="45"/>
        <v>5.1428571428571432</v>
      </c>
      <c r="J208" s="37">
        <f t="shared" si="46"/>
        <v>5</v>
      </c>
      <c r="K208" s="37">
        <f t="shared" si="47"/>
        <v>4.8888888888888893</v>
      </c>
      <c r="L208" s="37">
        <f t="shared" si="48"/>
        <v>4.7</v>
      </c>
      <c r="M208" s="37">
        <f t="shared" si="49"/>
        <v>4.8181818181818183</v>
      </c>
      <c r="N208" s="37">
        <f t="shared" si="50"/>
        <v>4.916666666666667</v>
      </c>
      <c r="O208" s="37">
        <f t="shared" si="51"/>
        <v>4.8461538461538458</v>
      </c>
      <c r="P208" s="37">
        <f t="shared" si="52"/>
        <v>4.8571428571428568</v>
      </c>
      <c r="Q208" s="37">
        <f t="shared" si="53"/>
        <v>4.8666666666666663</v>
      </c>
      <c r="R208" s="37">
        <f t="shared" si="54"/>
        <v>4.75</v>
      </c>
      <c r="S208" s="37">
        <f t="shared" si="55"/>
        <v>4.7647058823529411</v>
      </c>
      <c r="T208" s="37">
        <f t="shared" si="56"/>
        <v>4.9444444444444446</v>
      </c>
      <c r="U208" s="37">
        <f t="shared" si="57"/>
        <v>4.9473684210526319</v>
      </c>
      <c r="V208" s="37">
        <f t="shared" si="58"/>
        <v>4.8499999999999996</v>
      </c>
      <c r="W208" s="37">
        <f t="shared" si="59"/>
        <v>4.8095238095238093</v>
      </c>
      <c r="X208" s="37">
        <f t="shared" si="60"/>
        <v>4.8181818181818183</v>
      </c>
      <c r="Y208" s="37">
        <f t="shared" si="61"/>
        <v>4.8260869565217392</v>
      </c>
      <c r="Z208" s="37">
        <f t="shared" si="62"/>
        <v>4.791666666666667</v>
      </c>
      <c r="AA208" s="37">
        <f t="shared" si="63"/>
        <v>4.76</v>
      </c>
      <c r="AB208" s="37">
        <f t="shared" si="64"/>
        <v>4.6538461538461542</v>
      </c>
      <c r="AC208" s="37">
        <f t="shared" si="65"/>
        <v>4.6296296296296298</v>
      </c>
      <c r="AD208" s="37">
        <f t="shared" si="66"/>
        <v>4.6785714285714288</v>
      </c>
      <c r="AE208" s="37">
        <f t="shared" si="67"/>
        <v>4.7586206896551726</v>
      </c>
      <c r="AF208" s="37">
        <f t="shared" si="68"/>
        <v>4.666666666666667</v>
      </c>
      <c r="AG208" s="37">
        <f t="shared" si="69"/>
        <v>4.709677419354839</v>
      </c>
      <c r="AH208" s="37">
        <f t="shared" si="70"/>
        <v>4.78125</v>
      </c>
      <c r="AI208" s="37">
        <f t="shared" si="71"/>
        <v>4.7575757575757578</v>
      </c>
      <c r="AJ208" s="37">
        <f t="shared" si="72"/>
        <v>4.7941176470588234</v>
      </c>
      <c r="AK208" s="37">
        <f t="shared" si="73"/>
        <v>4.7714285714285714</v>
      </c>
      <c r="AL208" s="37">
        <f t="shared" si="74"/>
        <v>4.7777777777777777</v>
      </c>
      <c r="AM208" s="37">
        <f t="shared" si="75"/>
        <v>4.756756756756757</v>
      </c>
      <c r="AN208" s="48">
        <f t="shared" si="76"/>
        <v>4.8157894736842106</v>
      </c>
      <c r="AO208" s="49"/>
    </row>
    <row r="209" spans="1:41" x14ac:dyDescent="0.25">
      <c r="A209" s="37" t="str">
        <f>Accueil!C17</f>
        <v>Alia</v>
      </c>
      <c r="B209" s="37"/>
      <c r="C209" s="37">
        <f t="shared" si="39"/>
        <v>5</v>
      </c>
      <c r="D209" s="37">
        <f t="shared" si="40"/>
        <v>7</v>
      </c>
      <c r="E209" s="37">
        <f t="shared" si="41"/>
        <v>6.333333333333333</v>
      </c>
      <c r="F209" s="37">
        <f t="shared" si="42"/>
        <v>6</v>
      </c>
      <c r="G209" s="37">
        <f t="shared" si="43"/>
        <v>5.4</v>
      </c>
      <c r="H209" s="37">
        <f t="shared" si="44"/>
        <v>5.333333333333333</v>
      </c>
      <c r="I209" s="37">
        <f t="shared" si="45"/>
        <v>5</v>
      </c>
      <c r="J209" s="37">
        <f t="shared" si="46"/>
        <v>4.75</v>
      </c>
      <c r="K209" s="37">
        <f t="shared" si="47"/>
        <v>4.8888888888888893</v>
      </c>
      <c r="L209" s="37">
        <f t="shared" si="48"/>
        <v>4.7</v>
      </c>
      <c r="M209" s="37">
        <f t="shared" si="49"/>
        <v>4.9090909090909092</v>
      </c>
      <c r="N209" s="37">
        <f t="shared" si="50"/>
        <v>5</v>
      </c>
      <c r="O209" s="37">
        <f t="shared" si="51"/>
        <v>4.8461538461538458</v>
      </c>
      <c r="P209" s="37">
        <f t="shared" si="52"/>
        <v>4.7857142857142856</v>
      </c>
      <c r="Q209" s="37">
        <f t="shared" si="53"/>
        <v>4.666666666666667</v>
      </c>
      <c r="R209" s="37">
        <f t="shared" si="54"/>
        <v>4.625</v>
      </c>
      <c r="S209" s="37">
        <f t="shared" si="55"/>
        <v>4.7058823529411766</v>
      </c>
      <c r="T209" s="37">
        <f t="shared" si="56"/>
        <v>4.7222222222222223</v>
      </c>
      <c r="U209" s="37">
        <f t="shared" si="57"/>
        <v>4.8421052631578947</v>
      </c>
      <c r="V209" s="37">
        <f t="shared" si="58"/>
        <v>4.8</v>
      </c>
      <c r="W209" s="37">
        <f t="shared" si="59"/>
        <v>4.7619047619047619</v>
      </c>
      <c r="X209" s="37">
        <f t="shared" si="60"/>
        <v>4.7727272727272725</v>
      </c>
      <c r="Y209" s="37">
        <f t="shared" si="61"/>
        <v>4.7391304347826084</v>
      </c>
      <c r="Z209" s="37">
        <f t="shared" si="62"/>
        <v>4.75</v>
      </c>
      <c r="AA209" s="37">
        <f t="shared" si="63"/>
        <v>4.76</v>
      </c>
      <c r="AB209" s="37">
        <f t="shared" si="64"/>
        <v>4.7692307692307692</v>
      </c>
      <c r="AC209" s="37">
        <f t="shared" si="65"/>
        <v>4.7037037037037033</v>
      </c>
      <c r="AD209" s="37">
        <f t="shared" si="66"/>
        <v>4.7142857142857144</v>
      </c>
      <c r="AE209" s="37">
        <f t="shared" si="67"/>
        <v>4.7931034482758621</v>
      </c>
      <c r="AF209" s="37">
        <f t="shared" si="68"/>
        <v>4.833333333333333</v>
      </c>
      <c r="AG209" s="37">
        <f t="shared" si="69"/>
        <v>4.870967741935484</v>
      </c>
      <c r="AH209" s="37">
        <f t="shared" si="70"/>
        <v>4.84375</v>
      </c>
      <c r="AI209" s="37">
        <f t="shared" si="71"/>
        <v>4.8181818181818183</v>
      </c>
      <c r="AJ209" s="37">
        <f t="shared" si="72"/>
        <v>4.8529411764705879</v>
      </c>
      <c r="AK209" s="37">
        <f t="shared" si="73"/>
        <v>4.8</v>
      </c>
      <c r="AL209" s="37">
        <f t="shared" si="74"/>
        <v>4.7777777777777777</v>
      </c>
      <c r="AM209" s="37">
        <f t="shared" si="75"/>
        <v>4.756756756756757</v>
      </c>
      <c r="AN209" s="48">
        <f t="shared" si="76"/>
        <v>4.7894736842105265</v>
      </c>
      <c r="AO209" s="49"/>
    </row>
    <row r="210" spans="1:41" x14ac:dyDescent="0.25">
      <c r="A210" s="37" t="str">
        <f>Accueil!C18</f>
        <v>Sarah</v>
      </c>
      <c r="B210" s="37"/>
      <c r="C210" s="37">
        <f t="shared" si="39"/>
        <v>4</v>
      </c>
      <c r="D210" s="37">
        <f t="shared" si="40"/>
        <v>4.5</v>
      </c>
      <c r="E210" s="37">
        <f t="shared" si="41"/>
        <v>4.333333333333333</v>
      </c>
      <c r="F210" s="37">
        <f t="shared" si="42"/>
        <v>4.75</v>
      </c>
      <c r="G210" s="37">
        <f t="shared" si="43"/>
        <v>4.4000000000000004</v>
      </c>
      <c r="H210" s="37">
        <f t="shared" si="44"/>
        <v>4.833333333333333</v>
      </c>
      <c r="I210" s="37">
        <f t="shared" si="45"/>
        <v>4.4285714285714288</v>
      </c>
      <c r="J210" s="37">
        <f t="shared" si="46"/>
        <v>4.125</v>
      </c>
      <c r="K210" s="37">
        <f t="shared" si="47"/>
        <v>4</v>
      </c>
      <c r="L210" s="37">
        <f t="shared" si="48"/>
        <v>4</v>
      </c>
      <c r="M210" s="37">
        <f t="shared" si="49"/>
        <v>4.0909090909090908</v>
      </c>
      <c r="N210" s="37">
        <f t="shared" si="50"/>
        <v>4.333333333333333</v>
      </c>
      <c r="O210" s="37">
        <f t="shared" si="51"/>
        <v>4.2307692307692308</v>
      </c>
      <c r="P210" s="37">
        <f t="shared" si="52"/>
        <v>4.2857142857142856</v>
      </c>
      <c r="Q210" s="37">
        <f t="shared" si="53"/>
        <v>4.4000000000000004</v>
      </c>
      <c r="R210" s="37">
        <f t="shared" si="54"/>
        <v>4.5</v>
      </c>
      <c r="S210" s="37">
        <f t="shared" si="55"/>
        <v>4.5294117647058822</v>
      </c>
      <c r="T210" s="37">
        <f t="shared" si="56"/>
        <v>4.6111111111111107</v>
      </c>
      <c r="U210" s="37">
        <f t="shared" si="57"/>
        <v>4.6842105263157894</v>
      </c>
      <c r="V210" s="37">
        <f t="shared" si="58"/>
        <v>4.75</v>
      </c>
      <c r="W210" s="37">
        <f t="shared" si="59"/>
        <v>4.666666666666667</v>
      </c>
      <c r="X210" s="37">
        <f t="shared" si="60"/>
        <v>4.6818181818181817</v>
      </c>
      <c r="Y210" s="37">
        <f t="shared" si="61"/>
        <v>4.6521739130434785</v>
      </c>
      <c r="Z210" s="37">
        <f t="shared" si="62"/>
        <v>4.75</v>
      </c>
      <c r="AA210" s="37">
        <f t="shared" si="63"/>
        <v>4.8</v>
      </c>
      <c r="AB210" s="37">
        <f t="shared" si="64"/>
        <v>4.8076923076923075</v>
      </c>
      <c r="AC210" s="37">
        <f t="shared" si="65"/>
        <v>4.7037037037037033</v>
      </c>
      <c r="AD210" s="37">
        <f t="shared" si="66"/>
        <v>4.7142857142857144</v>
      </c>
      <c r="AE210" s="37">
        <f t="shared" si="67"/>
        <v>4.7586206896551726</v>
      </c>
      <c r="AF210" s="37">
        <f t="shared" si="68"/>
        <v>4.7</v>
      </c>
      <c r="AG210" s="37">
        <f t="shared" si="69"/>
        <v>4.806451612903226</v>
      </c>
      <c r="AH210" s="37">
        <f t="shared" si="70"/>
        <v>4.78125</v>
      </c>
      <c r="AI210" s="37">
        <f t="shared" si="71"/>
        <v>4.7878787878787881</v>
      </c>
      <c r="AJ210" s="37">
        <f t="shared" si="72"/>
        <v>4.8235294117647056</v>
      </c>
      <c r="AK210" s="37">
        <f t="shared" si="73"/>
        <v>4.7714285714285714</v>
      </c>
      <c r="AL210" s="37">
        <f t="shared" si="74"/>
        <v>4.75</v>
      </c>
      <c r="AM210" s="37">
        <f t="shared" si="75"/>
        <v>4.7027027027027026</v>
      </c>
      <c r="AN210" s="48">
        <f t="shared" si="76"/>
        <v>4.7368421052631575</v>
      </c>
      <c r="AO210" s="49"/>
    </row>
    <row r="211" spans="1:41" x14ac:dyDescent="0.25">
      <c r="A211" s="37" t="str">
        <f>Accueil!C19</f>
        <v>Mélanie</v>
      </c>
      <c r="B211" s="37"/>
      <c r="C211" s="37">
        <f t="shared" si="39"/>
        <v>6</v>
      </c>
      <c r="D211" s="37">
        <f t="shared" si="40"/>
        <v>6.5</v>
      </c>
      <c r="E211" s="37">
        <f t="shared" si="41"/>
        <v>5.666666666666667</v>
      </c>
      <c r="F211" s="37">
        <f t="shared" si="42"/>
        <v>4.75</v>
      </c>
      <c r="G211" s="37">
        <f t="shared" si="43"/>
        <v>4.8</v>
      </c>
      <c r="H211" s="37">
        <f t="shared" si="44"/>
        <v>4.5</v>
      </c>
      <c r="I211" s="37">
        <f t="shared" si="45"/>
        <v>4.7142857142857144</v>
      </c>
      <c r="J211" s="37">
        <f t="shared" si="46"/>
        <v>4.625</v>
      </c>
      <c r="K211" s="37">
        <f t="shared" si="47"/>
        <v>4.5555555555555554</v>
      </c>
      <c r="L211" s="37">
        <f t="shared" si="48"/>
        <v>4.3</v>
      </c>
      <c r="M211" s="37">
        <f t="shared" si="49"/>
        <v>4.1818181818181817</v>
      </c>
      <c r="N211" s="37">
        <f t="shared" si="50"/>
        <v>4.25</v>
      </c>
      <c r="O211" s="37">
        <f t="shared" si="51"/>
        <v>4</v>
      </c>
      <c r="P211" s="37">
        <f t="shared" si="52"/>
        <v>4.0714285714285712</v>
      </c>
      <c r="Q211" s="37">
        <f t="shared" si="53"/>
        <v>4</v>
      </c>
      <c r="R211" s="37">
        <f t="shared" si="54"/>
        <v>3.875</v>
      </c>
      <c r="S211" s="37">
        <f t="shared" si="55"/>
        <v>3.8235294117647061</v>
      </c>
      <c r="T211" s="37">
        <f t="shared" si="56"/>
        <v>4.0555555555555554</v>
      </c>
      <c r="U211" s="37">
        <f t="shared" si="57"/>
        <v>4.2105263157894735</v>
      </c>
      <c r="V211" s="37">
        <f t="shared" si="58"/>
        <v>4.1500000000000004</v>
      </c>
      <c r="W211" s="37">
        <f t="shared" si="59"/>
        <v>4.1904761904761907</v>
      </c>
      <c r="X211" s="37">
        <f t="shared" si="60"/>
        <v>4.2727272727272725</v>
      </c>
      <c r="Y211" s="37">
        <f t="shared" si="61"/>
        <v>4.1304347826086953</v>
      </c>
      <c r="Z211" s="37">
        <f t="shared" si="62"/>
        <v>4.125</v>
      </c>
      <c r="AA211" s="37">
        <f t="shared" si="63"/>
        <v>4.16</v>
      </c>
      <c r="AB211" s="37">
        <f t="shared" si="64"/>
        <v>4.2307692307692308</v>
      </c>
      <c r="AC211" s="37">
        <f t="shared" si="65"/>
        <v>4.1481481481481479</v>
      </c>
      <c r="AD211" s="37">
        <f t="shared" si="66"/>
        <v>4.2142857142857144</v>
      </c>
      <c r="AE211" s="37">
        <f t="shared" si="67"/>
        <v>4.2758620689655169</v>
      </c>
      <c r="AF211" s="37">
        <f t="shared" si="68"/>
        <v>4.3</v>
      </c>
      <c r="AG211" s="37">
        <f t="shared" si="69"/>
        <v>4.354838709677419</v>
      </c>
      <c r="AH211" s="37">
        <f t="shared" si="70"/>
        <v>4.4375</v>
      </c>
      <c r="AI211" s="37">
        <f t="shared" si="71"/>
        <v>4.4242424242424239</v>
      </c>
      <c r="AJ211" s="37">
        <f t="shared" si="72"/>
        <v>4.4411764705882355</v>
      </c>
      <c r="AK211" s="37">
        <f t="shared" si="73"/>
        <v>4.4000000000000004</v>
      </c>
      <c r="AL211" s="37">
        <f t="shared" si="74"/>
        <v>4.3888888888888893</v>
      </c>
      <c r="AM211" s="37">
        <f t="shared" si="75"/>
        <v>4.3783783783783781</v>
      </c>
      <c r="AN211" s="48">
        <f t="shared" si="76"/>
        <v>4.3684210526315788</v>
      </c>
      <c r="AO211" s="49"/>
    </row>
    <row r="212" spans="1:41" x14ac:dyDescent="0.25">
      <c r="A212" s="37" t="str">
        <f>Accueil!C20</f>
        <v>Laura</v>
      </c>
      <c r="B212" s="37"/>
      <c r="C212" s="37">
        <f t="shared" si="39"/>
        <v>5</v>
      </c>
      <c r="D212" s="37">
        <f t="shared" si="40"/>
        <v>5.5</v>
      </c>
      <c r="E212" s="37">
        <f t="shared" si="41"/>
        <v>4.666666666666667</v>
      </c>
      <c r="F212" s="37">
        <f t="shared" si="42"/>
        <v>4</v>
      </c>
      <c r="G212" s="37">
        <f t="shared" si="43"/>
        <v>3.6</v>
      </c>
      <c r="H212" s="37">
        <f t="shared" si="44"/>
        <v>3.6</v>
      </c>
      <c r="I212" s="37">
        <f t="shared" si="45"/>
        <v>3.5</v>
      </c>
      <c r="J212" s="37">
        <f t="shared" si="46"/>
        <v>3.5714285714285716</v>
      </c>
      <c r="K212" s="37">
        <f t="shared" si="47"/>
        <v>3.5714285714285716</v>
      </c>
      <c r="L212" s="37">
        <f t="shared" si="48"/>
        <v>3.5714285714285716</v>
      </c>
      <c r="M212" s="37">
        <f t="shared" si="49"/>
        <v>3.5714285714285716</v>
      </c>
      <c r="N212" s="37">
        <f t="shared" si="50"/>
        <v>3.5714285714285716</v>
      </c>
      <c r="O212" s="37">
        <f t="shared" si="51"/>
        <v>3.5714285714285716</v>
      </c>
      <c r="P212" s="37">
        <f t="shared" si="52"/>
        <v>3.5714285714285716</v>
      </c>
      <c r="Q212" s="37">
        <f t="shared" si="53"/>
        <v>3.5714285714285716</v>
      </c>
      <c r="R212" s="37">
        <f t="shared" si="54"/>
        <v>3.5714285714285716</v>
      </c>
      <c r="S212" s="37">
        <f t="shared" si="55"/>
        <v>3.5714285714285716</v>
      </c>
      <c r="T212" s="37">
        <f t="shared" si="56"/>
        <v>3.5714285714285716</v>
      </c>
      <c r="U212" s="37">
        <f t="shared" si="57"/>
        <v>3.5714285714285716</v>
      </c>
      <c r="V212" s="37">
        <f t="shared" si="58"/>
        <v>3.5714285714285716</v>
      </c>
      <c r="W212" s="37">
        <f t="shared" si="59"/>
        <v>3.5714285714285716</v>
      </c>
      <c r="X212" s="37">
        <f t="shared" si="60"/>
        <v>3.5714285714285716</v>
      </c>
      <c r="Y212" s="37">
        <f t="shared" si="61"/>
        <v>3.5714285714285716</v>
      </c>
      <c r="Z212" s="37">
        <f t="shared" si="62"/>
        <v>3.5714285714285716</v>
      </c>
      <c r="AA212" s="37">
        <f t="shared" si="63"/>
        <v>3.5714285714285716</v>
      </c>
      <c r="AB212" s="37">
        <f t="shared" si="64"/>
        <v>3.5714285714285716</v>
      </c>
      <c r="AC212" s="37">
        <f t="shared" si="65"/>
        <v>3.5714285714285716</v>
      </c>
      <c r="AD212" s="37">
        <f t="shared" si="66"/>
        <v>3.5714285714285716</v>
      </c>
      <c r="AE212" s="37">
        <f t="shared" si="67"/>
        <v>3.5714285714285716</v>
      </c>
      <c r="AF212" s="37">
        <f t="shared" si="68"/>
        <v>3.5714285714285716</v>
      </c>
      <c r="AG212" s="37">
        <f t="shared" si="69"/>
        <v>3.5714285714285716</v>
      </c>
      <c r="AH212" s="37">
        <f t="shared" si="70"/>
        <v>3.5714285714285716</v>
      </c>
      <c r="AI212" s="37">
        <f t="shared" si="71"/>
        <v>3.5714285714285716</v>
      </c>
      <c r="AJ212" s="37">
        <f t="shared" si="72"/>
        <v>3.5714285714285716</v>
      </c>
      <c r="AK212" s="37">
        <f t="shared" si="73"/>
        <v>3.5714285714285716</v>
      </c>
      <c r="AL212" s="37">
        <f t="shared" si="74"/>
        <v>3.5714285714285716</v>
      </c>
      <c r="AM212" s="37">
        <f t="shared" si="75"/>
        <v>3.5714285714285716</v>
      </c>
      <c r="AN212" s="48">
        <f t="shared" si="76"/>
        <v>3.5714285714285716</v>
      </c>
      <c r="AO212" s="49"/>
    </row>
    <row r="213" spans="1:41" x14ac:dyDescent="0.25">
      <c r="A213" s="37" t="str">
        <f>Accueil!C21</f>
        <v>Renoda</v>
      </c>
      <c r="B213" s="37"/>
      <c r="C213" s="37">
        <f t="shared" si="39"/>
        <v>6</v>
      </c>
      <c r="D213" s="37">
        <f t="shared" si="40"/>
        <v>6</v>
      </c>
      <c r="E213" s="37">
        <f t="shared" si="41"/>
        <v>6</v>
      </c>
      <c r="F213" s="37">
        <f t="shared" si="42"/>
        <v>6</v>
      </c>
      <c r="G213" s="37">
        <f t="shared" si="43"/>
        <v>6</v>
      </c>
      <c r="H213" s="37">
        <f t="shared" si="44"/>
        <v>6</v>
      </c>
      <c r="I213" s="37">
        <f t="shared" si="45"/>
        <v>6</v>
      </c>
      <c r="J213" s="37">
        <f t="shared" si="46"/>
        <v>6</v>
      </c>
      <c r="K213" s="37">
        <f t="shared" si="47"/>
        <v>6</v>
      </c>
      <c r="L213" s="37">
        <f t="shared" si="48"/>
        <v>6</v>
      </c>
      <c r="M213" s="37">
        <f t="shared" si="49"/>
        <v>6</v>
      </c>
      <c r="N213" s="37">
        <f t="shared" si="50"/>
        <v>6</v>
      </c>
      <c r="O213" s="37">
        <f t="shared" si="51"/>
        <v>6</v>
      </c>
      <c r="P213" s="37">
        <f t="shared" si="52"/>
        <v>6</v>
      </c>
      <c r="Q213" s="37">
        <f t="shared" si="53"/>
        <v>6</v>
      </c>
      <c r="R213" s="37">
        <f t="shared" si="54"/>
        <v>6</v>
      </c>
      <c r="S213" s="37">
        <f t="shared" si="55"/>
        <v>6</v>
      </c>
      <c r="T213" s="37">
        <f t="shared" si="56"/>
        <v>6</v>
      </c>
      <c r="U213" s="37">
        <f t="shared" si="57"/>
        <v>6</v>
      </c>
      <c r="V213" s="37">
        <f t="shared" si="58"/>
        <v>6</v>
      </c>
      <c r="W213" s="37">
        <f t="shared" si="59"/>
        <v>6</v>
      </c>
      <c r="X213" s="37">
        <f t="shared" si="60"/>
        <v>6</v>
      </c>
      <c r="Y213" s="37">
        <f t="shared" si="61"/>
        <v>6</v>
      </c>
      <c r="Z213" s="37">
        <f t="shared" si="62"/>
        <v>6</v>
      </c>
      <c r="AA213" s="37">
        <f t="shared" si="63"/>
        <v>6</v>
      </c>
      <c r="AB213" s="37">
        <f t="shared" si="64"/>
        <v>6</v>
      </c>
      <c r="AC213" s="37">
        <f t="shared" si="65"/>
        <v>6</v>
      </c>
      <c r="AD213" s="37">
        <f t="shared" si="66"/>
        <v>6</v>
      </c>
      <c r="AE213" s="37">
        <f t="shared" si="67"/>
        <v>6</v>
      </c>
      <c r="AF213" s="37">
        <f t="shared" si="68"/>
        <v>6</v>
      </c>
      <c r="AG213" s="37">
        <f t="shared" si="69"/>
        <v>6</v>
      </c>
      <c r="AH213" s="37">
        <f t="shared" si="70"/>
        <v>6</v>
      </c>
      <c r="AI213" s="37">
        <f t="shared" si="71"/>
        <v>6</v>
      </c>
      <c r="AJ213" s="37">
        <f t="shared" si="72"/>
        <v>6</v>
      </c>
      <c r="AK213" s="37">
        <f t="shared" si="73"/>
        <v>6</v>
      </c>
      <c r="AL213" s="37">
        <f t="shared" si="74"/>
        <v>6</v>
      </c>
      <c r="AM213" s="37">
        <f t="shared" si="75"/>
        <v>6</v>
      </c>
      <c r="AN213" s="48">
        <f t="shared" si="76"/>
        <v>6</v>
      </c>
      <c r="AO213" s="49"/>
    </row>
    <row r="214" spans="1:41" x14ac:dyDescent="0.25">
      <c r="A214" s="37">
        <f>Accueil!C22</f>
        <v>10</v>
      </c>
      <c r="B214" s="37"/>
      <c r="C214" s="37" t="e">
        <f t="shared" si="39"/>
        <v>#DIV/0!</v>
      </c>
      <c r="D214" s="37" t="e">
        <f t="shared" si="40"/>
        <v>#DIV/0!</v>
      </c>
      <c r="E214" s="37" t="e">
        <f t="shared" si="41"/>
        <v>#DIV/0!</v>
      </c>
      <c r="F214" s="37" t="e">
        <f t="shared" si="42"/>
        <v>#DIV/0!</v>
      </c>
      <c r="G214" s="37" t="e">
        <f t="shared" si="43"/>
        <v>#DIV/0!</v>
      </c>
      <c r="H214" s="37" t="e">
        <f t="shared" si="44"/>
        <v>#DIV/0!</v>
      </c>
      <c r="I214" s="37" t="e">
        <f t="shared" si="45"/>
        <v>#DIV/0!</v>
      </c>
      <c r="J214" s="37" t="e">
        <f t="shared" si="46"/>
        <v>#DIV/0!</v>
      </c>
      <c r="K214" s="37" t="e">
        <f t="shared" si="47"/>
        <v>#DIV/0!</v>
      </c>
      <c r="L214" s="37" t="e">
        <f t="shared" si="48"/>
        <v>#DIV/0!</v>
      </c>
      <c r="M214" s="37" t="e">
        <f t="shared" si="49"/>
        <v>#DIV/0!</v>
      </c>
      <c r="N214" s="37" t="e">
        <f t="shared" si="50"/>
        <v>#DIV/0!</v>
      </c>
      <c r="O214" s="37" t="e">
        <f t="shared" si="51"/>
        <v>#DIV/0!</v>
      </c>
      <c r="P214" s="37" t="e">
        <f t="shared" si="52"/>
        <v>#DIV/0!</v>
      </c>
      <c r="Q214" s="37" t="e">
        <f t="shared" si="53"/>
        <v>#DIV/0!</v>
      </c>
      <c r="R214" s="37" t="e">
        <f t="shared" si="54"/>
        <v>#DIV/0!</v>
      </c>
      <c r="S214" s="37" t="e">
        <f t="shared" si="55"/>
        <v>#DIV/0!</v>
      </c>
      <c r="T214" s="37" t="e">
        <f t="shared" si="56"/>
        <v>#DIV/0!</v>
      </c>
      <c r="U214" s="37" t="e">
        <f t="shared" si="57"/>
        <v>#DIV/0!</v>
      </c>
      <c r="V214" s="37" t="e">
        <f t="shared" si="58"/>
        <v>#DIV/0!</v>
      </c>
      <c r="W214" s="37" t="e">
        <f t="shared" si="59"/>
        <v>#DIV/0!</v>
      </c>
      <c r="X214" s="37" t="e">
        <f t="shared" si="60"/>
        <v>#DIV/0!</v>
      </c>
      <c r="Y214" s="37" t="e">
        <f t="shared" si="61"/>
        <v>#DIV/0!</v>
      </c>
      <c r="Z214" s="37" t="e">
        <f t="shared" si="62"/>
        <v>#DIV/0!</v>
      </c>
      <c r="AA214" s="37" t="e">
        <f t="shared" si="63"/>
        <v>#DIV/0!</v>
      </c>
      <c r="AB214" s="37" t="e">
        <f t="shared" si="64"/>
        <v>#DIV/0!</v>
      </c>
      <c r="AC214" s="37" t="e">
        <f t="shared" si="65"/>
        <v>#DIV/0!</v>
      </c>
      <c r="AD214" s="37" t="e">
        <f t="shared" si="66"/>
        <v>#DIV/0!</v>
      </c>
      <c r="AE214" s="37" t="e">
        <f t="shared" si="67"/>
        <v>#DIV/0!</v>
      </c>
      <c r="AF214" s="37" t="e">
        <f t="shared" si="68"/>
        <v>#DIV/0!</v>
      </c>
      <c r="AG214" s="37" t="e">
        <f t="shared" si="69"/>
        <v>#DIV/0!</v>
      </c>
      <c r="AH214" s="37" t="e">
        <f t="shared" si="70"/>
        <v>#DIV/0!</v>
      </c>
      <c r="AI214" s="37" t="e">
        <f t="shared" si="71"/>
        <v>#DIV/0!</v>
      </c>
      <c r="AJ214" s="37" t="e">
        <f t="shared" si="72"/>
        <v>#DIV/0!</v>
      </c>
      <c r="AK214" s="37" t="e">
        <f t="shared" si="73"/>
        <v>#DIV/0!</v>
      </c>
      <c r="AL214" s="37" t="e">
        <f t="shared" si="74"/>
        <v>#DIV/0!</v>
      </c>
      <c r="AM214" s="37" t="e">
        <f t="shared" si="75"/>
        <v>#DIV/0!</v>
      </c>
      <c r="AN214" s="48" t="e">
        <f t="shared" si="76"/>
        <v>#DIV/0!</v>
      </c>
      <c r="AO214" s="49"/>
    </row>
    <row r="215" spans="1:41" x14ac:dyDescent="0.25">
      <c r="A215" s="37">
        <f>Accueil!C23</f>
        <v>11</v>
      </c>
      <c r="B215" s="37"/>
      <c r="C215" s="37" t="e">
        <f t="shared" si="39"/>
        <v>#DIV/0!</v>
      </c>
      <c r="D215" s="37" t="e">
        <f t="shared" si="40"/>
        <v>#DIV/0!</v>
      </c>
      <c r="E215" s="37" t="e">
        <f t="shared" si="41"/>
        <v>#DIV/0!</v>
      </c>
      <c r="F215" s="37" t="e">
        <f t="shared" si="42"/>
        <v>#DIV/0!</v>
      </c>
      <c r="G215" s="37" t="e">
        <f t="shared" si="43"/>
        <v>#DIV/0!</v>
      </c>
      <c r="H215" s="37" t="e">
        <f t="shared" si="44"/>
        <v>#DIV/0!</v>
      </c>
      <c r="I215" s="37" t="e">
        <f t="shared" si="45"/>
        <v>#DIV/0!</v>
      </c>
      <c r="J215" s="37" t="e">
        <f t="shared" si="46"/>
        <v>#DIV/0!</v>
      </c>
      <c r="K215" s="37" t="e">
        <f t="shared" si="47"/>
        <v>#DIV/0!</v>
      </c>
      <c r="L215" s="37" t="e">
        <f t="shared" si="48"/>
        <v>#DIV/0!</v>
      </c>
      <c r="M215" s="37" t="e">
        <f t="shared" si="49"/>
        <v>#DIV/0!</v>
      </c>
      <c r="N215" s="37" t="e">
        <f t="shared" si="50"/>
        <v>#DIV/0!</v>
      </c>
      <c r="O215" s="37" t="e">
        <f t="shared" si="51"/>
        <v>#DIV/0!</v>
      </c>
      <c r="P215" s="37" t="e">
        <f t="shared" si="52"/>
        <v>#DIV/0!</v>
      </c>
      <c r="Q215" s="37" t="e">
        <f t="shared" si="53"/>
        <v>#DIV/0!</v>
      </c>
      <c r="R215" s="37" t="e">
        <f t="shared" si="54"/>
        <v>#DIV/0!</v>
      </c>
      <c r="S215" s="37" t="e">
        <f t="shared" si="55"/>
        <v>#DIV/0!</v>
      </c>
      <c r="T215" s="37" t="e">
        <f t="shared" si="56"/>
        <v>#DIV/0!</v>
      </c>
      <c r="U215" s="37" t="e">
        <f t="shared" si="57"/>
        <v>#DIV/0!</v>
      </c>
      <c r="V215" s="37" t="e">
        <f t="shared" si="58"/>
        <v>#DIV/0!</v>
      </c>
      <c r="W215" s="37" t="e">
        <f t="shared" si="59"/>
        <v>#DIV/0!</v>
      </c>
      <c r="X215" s="37" t="e">
        <f t="shared" si="60"/>
        <v>#DIV/0!</v>
      </c>
      <c r="Y215" s="37" t="e">
        <f t="shared" si="61"/>
        <v>#DIV/0!</v>
      </c>
      <c r="Z215" s="37" t="e">
        <f t="shared" si="62"/>
        <v>#DIV/0!</v>
      </c>
      <c r="AA215" s="37" t="e">
        <f t="shared" si="63"/>
        <v>#DIV/0!</v>
      </c>
      <c r="AB215" s="37" t="e">
        <f t="shared" si="64"/>
        <v>#DIV/0!</v>
      </c>
      <c r="AC215" s="37" t="e">
        <f t="shared" si="65"/>
        <v>#DIV/0!</v>
      </c>
      <c r="AD215" s="37" t="e">
        <f t="shared" si="66"/>
        <v>#DIV/0!</v>
      </c>
      <c r="AE215" s="37" t="e">
        <f t="shared" si="67"/>
        <v>#DIV/0!</v>
      </c>
      <c r="AF215" s="37" t="e">
        <f t="shared" si="68"/>
        <v>#DIV/0!</v>
      </c>
      <c r="AG215" s="37" t="e">
        <f t="shared" si="69"/>
        <v>#DIV/0!</v>
      </c>
      <c r="AH215" s="37" t="e">
        <f t="shared" si="70"/>
        <v>#DIV/0!</v>
      </c>
      <c r="AI215" s="37" t="e">
        <f t="shared" si="71"/>
        <v>#DIV/0!</v>
      </c>
      <c r="AJ215" s="37" t="e">
        <f t="shared" si="72"/>
        <v>#DIV/0!</v>
      </c>
      <c r="AK215" s="37" t="e">
        <f t="shared" si="73"/>
        <v>#DIV/0!</v>
      </c>
      <c r="AL215" s="37" t="e">
        <f t="shared" si="74"/>
        <v>#DIV/0!</v>
      </c>
      <c r="AM215" s="37" t="e">
        <f t="shared" si="75"/>
        <v>#DIV/0!</v>
      </c>
      <c r="AN215" s="37" t="e">
        <f t="shared" si="76"/>
        <v>#DIV/0!</v>
      </c>
    </row>
    <row r="216" spans="1:41" x14ac:dyDescent="0.25">
      <c r="A216" s="37">
        <f>Accueil!C24</f>
        <v>12</v>
      </c>
      <c r="B216" s="37"/>
      <c r="C216" s="37" t="e">
        <f t="shared" si="39"/>
        <v>#DIV/0!</v>
      </c>
      <c r="D216" s="37" t="e">
        <f t="shared" si="40"/>
        <v>#DIV/0!</v>
      </c>
      <c r="E216" s="37" t="e">
        <f t="shared" si="41"/>
        <v>#DIV/0!</v>
      </c>
      <c r="F216" s="37" t="e">
        <f t="shared" si="42"/>
        <v>#DIV/0!</v>
      </c>
      <c r="G216" s="37" t="e">
        <f t="shared" si="43"/>
        <v>#DIV/0!</v>
      </c>
      <c r="H216" s="37" t="e">
        <f t="shared" si="44"/>
        <v>#DIV/0!</v>
      </c>
      <c r="I216" s="37" t="e">
        <f t="shared" si="45"/>
        <v>#DIV/0!</v>
      </c>
      <c r="J216" s="37" t="e">
        <f t="shared" si="46"/>
        <v>#DIV/0!</v>
      </c>
      <c r="K216" s="37" t="e">
        <f t="shared" si="47"/>
        <v>#DIV/0!</v>
      </c>
      <c r="L216" s="37" t="e">
        <f t="shared" si="48"/>
        <v>#DIV/0!</v>
      </c>
      <c r="M216" s="37" t="e">
        <f t="shared" si="49"/>
        <v>#DIV/0!</v>
      </c>
      <c r="N216" s="37" t="e">
        <f t="shared" si="50"/>
        <v>#DIV/0!</v>
      </c>
      <c r="O216" s="37" t="e">
        <f t="shared" si="51"/>
        <v>#DIV/0!</v>
      </c>
      <c r="P216" s="37" t="e">
        <f t="shared" si="52"/>
        <v>#DIV/0!</v>
      </c>
      <c r="Q216" s="37" t="e">
        <f t="shared" si="53"/>
        <v>#DIV/0!</v>
      </c>
      <c r="R216" s="37" t="e">
        <f t="shared" si="54"/>
        <v>#DIV/0!</v>
      </c>
      <c r="S216" s="37" t="e">
        <f t="shared" si="55"/>
        <v>#DIV/0!</v>
      </c>
      <c r="T216" s="37" t="e">
        <f t="shared" si="56"/>
        <v>#DIV/0!</v>
      </c>
      <c r="U216" s="37" t="e">
        <f t="shared" si="57"/>
        <v>#DIV/0!</v>
      </c>
      <c r="V216" s="37" t="e">
        <f t="shared" si="58"/>
        <v>#DIV/0!</v>
      </c>
      <c r="W216" s="37" t="e">
        <f t="shared" si="59"/>
        <v>#DIV/0!</v>
      </c>
      <c r="X216" s="37" t="e">
        <f t="shared" si="60"/>
        <v>#DIV/0!</v>
      </c>
      <c r="Y216" s="37" t="e">
        <f t="shared" si="61"/>
        <v>#DIV/0!</v>
      </c>
      <c r="Z216" s="37" t="e">
        <f t="shared" si="62"/>
        <v>#DIV/0!</v>
      </c>
      <c r="AA216" s="37" t="e">
        <f t="shared" si="63"/>
        <v>#DIV/0!</v>
      </c>
      <c r="AB216" s="37" t="e">
        <f t="shared" si="64"/>
        <v>#DIV/0!</v>
      </c>
      <c r="AC216" s="37" t="e">
        <f t="shared" si="65"/>
        <v>#DIV/0!</v>
      </c>
      <c r="AD216" s="37" t="e">
        <f t="shared" si="66"/>
        <v>#DIV/0!</v>
      </c>
      <c r="AE216" s="37" t="e">
        <f t="shared" si="67"/>
        <v>#DIV/0!</v>
      </c>
      <c r="AF216" s="37" t="e">
        <f t="shared" si="68"/>
        <v>#DIV/0!</v>
      </c>
      <c r="AG216" s="37" t="e">
        <f t="shared" si="69"/>
        <v>#DIV/0!</v>
      </c>
      <c r="AH216" s="37" t="e">
        <f t="shared" si="70"/>
        <v>#DIV/0!</v>
      </c>
      <c r="AI216" s="37" t="e">
        <f t="shared" si="71"/>
        <v>#DIV/0!</v>
      </c>
      <c r="AJ216" s="37" t="e">
        <f t="shared" si="72"/>
        <v>#DIV/0!</v>
      </c>
      <c r="AK216" s="37" t="e">
        <f t="shared" si="73"/>
        <v>#DIV/0!</v>
      </c>
      <c r="AL216" s="37" t="e">
        <f t="shared" si="74"/>
        <v>#DIV/0!</v>
      </c>
      <c r="AM216" s="37" t="e">
        <f t="shared" si="75"/>
        <v>#DIV/0!</v>
      </c>
      <c r="AN216" s="37" t="e">
        <f t="shared" si="76"/>
        <v>#DIV/0!</v>
      </c>
    </row>
    <row r="217" spans="1:41" x14ac:dyDescent="0.25">
      <c r="A217" s="37">
        <f>Accueil!C25</f>
        <v>13</v>
      </c>
      <c r="B217" s="37"/>
      <c r="C217" s="37" t="e">
        <f t="shared" si="39"/>
        <v>#DIV/0!</v>
      </c>
      <c r="D217" s="37" t="e">
        <f t="shared" si="40"/>
        <v>#DIV/0!</v>
      </c>
      <c r="E217" s="37" t="e">
        <f t="shared" si="41"/>
        <v>#DIV/0!</v>
      </c>
      <c r="F217" s="37" t="e">
        <f t="shared" si="42"/>
        <v>#DIV/0!</v>
      </c>
      <c r="G217" s="37" t="e">
        <f t="shared" si="43"/>
        <v>#DIV/0!</v>
      </c>
      <c r="H217" s="37" t="e">
        <f t="shared" si="44"/>
        <v>#DIV/0!</v>
      </c>
      <c r="I217" s="37" t="e">
        <f t="shared" si="45"/>
        <v>#DIV/0!</v>
      </c>
      <c r="J217" s="37" t="e">
        <f t="shared" si="46"/>
        <v>#DIV/0!</v>
      </c>
      <c r="K217" s="37" t="e">
        <f t="shared" si="47"/>
        <v>#DIV/0!</v>
      </c>
      <c r="L217" s="37" t="e">
        <f t="shared" si="48"/>
        <v>#DIV/0!</v>
      </c>
      <c r="M217" s="37" t="e">
        <f t="shared" si="49"/>
        <v>#DIV/0!</v>
      </c>
      <c r="N217" s="37" t="e">
        <f t="shared" si="50"/>
        <v>#DIV/0!</v>
      </c>
      <c r="O217" s="37" t="e">
        <f t="shared" si="51"/>
        <v>#DIV/0!</v>
      </c>
      <c r="P217" s="37" t="e">
        <f t="shared" si="52"/>
        <v>#DIV/0!</v>
      </c>
      <c r="Q217" s="37" t="e">
        <f t="shared" si="53"/>
        <v>#DIV/0!</v>
      </c>
      <c r="R217" s="37" t="e">
        <f t="shared" si="54"/>
        <v>#DIV/0!</v>
      </c>
      <c r="S217" s="37" t="e">
        <f t="shared" si="55"/>
        <v>#DIV/0!</v>
      </c>
      <c r="T217" s="37" t="e">
        <f t="shared" si="56"/>
        <v>#DIV/0!</v>
      </c>
      <c r="U217" s="37" t="e">
        <f t="shared" si="57"/>
        <v>#DIV/0!</v>
      </c>
      <c r="V217" s="37" t="e">
        <f t="shared" si="58"/>
        <v>#DIV/0!</v>
      </c>
      <c r="W217" s="37" t="e">
        <f t="shared" si="59"/>
        <v>#DIV/0!</v>
      </c>
      <c r="X217" s="37" t="e">
        <f t="shared" si="60"/>
        <v>#DIV/0!</v>
      </c>
      <c r="Y217" s="37" t="e">
        <f t="shared" si="61"/>
        <v>#DIV/0!</v>
      </c>
      <c r="Z217" s="37" t="e">
        <f t="shared" si="62"/>
        <v>#DIV/0!</v>
      </c>
      <c r="AA217" s="37" t="e">
        <f t="shared" si="63"/>
        <v>#DIV/0!</v>
      </c>
      <c r="AB217" s="37" t="e">
        <f t="shared" si="64"/>
        <v>#DIV/0!</v>
      </c>
      <c r="AC217" s="37" t="e">
        <f t="shared" si="65"/>
        <v>#DIV/0!</v>
      </c>
      <c r="AD217" s="37" t="e">
        <f t="shared" si="66"/>
        <v>#DIV/0!</v>
      </c>
      <c r="AE217" s="37" t="e">
        <f t="shared" si="67"/>
        <v>#DIV/0!</v>
      </c>
      <c r="AF217" s="37" t="e">
        <f t="shared" si="68"/>
        <v>#DIV/0!</v>
      </c>
      <c r="AG217" s="37" t="e">
        <f t="shared" si="69"/>
        <v>#DIV/0!</v>
      </c>
      <c r="AH217" s="37" t="e">
        <f t="shared" si="70"/>
        <v>#DIV/0!</v>
      </c>
      <c r="AI217" s="37" t="e">
        <f t="shared" si="71"/>
        <v>#DIV/0!</v>
      </c>
      <c r="AJ217" s="37" t="e">
        <f t="shared" si="72"/>
        <v>#DIV/0!</v>
      </c>
      <c r="AK217" s="37" t="e">
        <f t="shared" si="73"/>
        <v>#DIV/0!</v>
      </c>
      <c r="AL217" s="37" t="e">
        <f t="shared" si="74"/>
        <v>#DIV/0!</v>
      </c>
      <c r="AM217" s="37" t="e">
        <f t="shared" si="75"/>
        <v>#DIV/0!</v>
      </c>
      <c r="AN217" s="37" t="e">
        <f t="shared" si="76"/>
        <v>#DIV/0!</v>
      </c>
    </row>
    <row r="218" spans="1:41" x14ac:dyDescent="0.25">
      <c r="A218" s="37">
        <f>Accueil!C26</f>
        <v>14</v>
      </c>
      <c r="B218" s="37"/>
      <c r="C218" s="37" t="e">
        <f t="shared" si="39"/>
        <v>#DIV/0!</v>
      </c>
      <c r="D218" s="37" t="e">
        <f t="shared" si="40"/>
        <v>#DIV/0!</v>
      </c>
      <c r="E218" s="37" t="e">
        <f t="shared" si="41"/>
        <v>#DIV/0!</v>
      </c>
      <c r="F218" s="37" t="e">
        <f t="shared" si="42"/>
        <v>#DIV/0!</v>
      </c>
      <c r="G218" s="37" t="e">
        <f t="shared" si="43"/>
        <v>#DIV/0!</v>
      </c>
      <c r="H218" s="37" t="e">
        <f t="shared" si="44"/>
        <v>#DIV/0!</v>
      </c>
      <c r="I218" s="37" t="e">
        <f t="shared" si="45"/>
        <v>#DIV/0!</v>
      </c>
      <c r="J218" s="37" t="e">
        <f t="shared" si="46"/>
        <v>#DIV/0!</v>
      </c>
      <c r="K218" s="37" t="e">
        <f t="shared" si="47"/>
        <v>#DIV/0!</v>
      </c>
      <c r="L218" s="37" t="e">
        <f t="shared" si="48"/>
        <v>#DIV/0!</v>
      </c>
      <c r="M218" s="37" t="e">
        <f t="shared" si="49"/>
        <v>#DIV/0!</v>
      </c>
      <c r="N218" s="37" t="e">
        <f t="shared" si="50"/>
        <v>#DIV/0!</v>
      </c>
      <c r="O218" s="37" t="e">
        <f t="shared" si="51"/>
        <v>#DIV/0!</v>
      </c>
      <c r="P218" s="37" t="e">
        <f t="shared" si="52"/>
        <v>#DIV/0!</v>
      </c>
      <c r="Q218" s="37" t="e">
        <f t="shared" si="53"/>
        <v>#DIV/0!</v>
      </c>
      <c r="R218" s="37" t="e">
        <f t="shared" si="54"/>
        <v>#DIV/0!</v>
      </c>
      <c r="S218" s="37" t="e">
        <f t="shared" si="55"/>
        <v>#DIV/0!</v>
      </c>
      <c r="T218" s="37" t="e">
        <f t="shared" si="56"/>
        <v>#DIV/0!</v>
      </c>
      <c r="U218" s="37" t="e">
        <f t="shared" si="57"/>
        <v>#DIV/0!</v>
      </c>
      <c r="V218" s="37" t="e">
        <f t="shared" si="58"/>
        <v>#DIV/0!</v>
      </c>
      <c r="W218" s="37" t="e">
        <f t="shared" si="59"/>
        <v>#DIV/0!</v>
      </c>
      <c r="X218" s="37" t="e">
        <f t="shared" si="60"/>
        <v>#DIV/0!</v>
      </c>
      <c r="Y218" s="37" t="e">
        <f t="shared" si="61"/>
        <v>#DIV/0!</v>
      </c>
      <c r="Z218" s="37" t="e">
        <f t="shared" si="62"/>
        <v>#DIV/0!</v>
      </c>
      <c r="AA218" s="37" t="e">
        <f t="shared" si="63"/>
        <v>#DIV/0!</v>
      </c>
      <c r="AB218" s="37" t="e">
        <f t="shared" si="64"/>
        <v>#DIV/0!</v>
      </c>
      <c r="AC218" s="37" t="e">
        <f t="shared" si="65"/>
        <v>#DIV/0!</v>
      </c>
      <c r="AD218" s="37" t="e">
        <f t="shared" si="66"/>
        <v>#DIV/0!</v>
      </c>
      <c r="AE218" s="37" t="e">
        <f t="shared" si="67"/>
        <v>#DIV/0!</v>
      </c>
      <c r="AF218" s="37" t="e">
        <f t="shared" si="68"/>
        <v>#DIV/0!</v>
      </c>
      <c r="AG218" s="37" t="e">
        <f t="shared" si="69"/>
        <v>#DIV/0!</v>
      </c>
      <c r="AH218" s="37" t="e">
        <f t="shared" si="70"/>
        <v>#DIV/0!</v>
      </c>
      <c r="AI218" s="37" t="e">
        <f t="shared" si="71"/>
        <v>#DIV/0!</v>
      </c>
      <c r="AJ218" s="37" t="e">
        <f t="shared" si="72"/>
        <v>#DIV/0!</v>
      </c>
      <c r="AK218" s="37" t="e">
        <f t="shared" si="73"/>
        <v>#DIV/0!</v>
      </c>
      <c r="AL218" s="37" t="e">
        <f t="shared" si="74"/>
        <v>#DIV/0!</v>
      </c>
      <c r="AM218" s="37" t="e">
        <f t="shared" si="75"/>
        <v>#DIV/0!</v>
      </c>
      <c r="AN218" s="37" t="e">
        <f t="shared" si="76"/>
        <v>#DIV/0!</v>
      </c>
    </row>
    <row r="219" spans="1:41" x14ac:dyDescent="0.25">
      <c r="A219" s="37">
        <f>Accueil!C27</f>
        <v>15</v>
      </c>
      <c r="B219" s="37"/>
      <c r="C219" s="37" t="e">
        <f t="shared" si="39"/>
        <v>#DIV/0!</v>
      </c>
      <c r="D219" s="37" t="e">
        <f t="shared" si="40"/>
        <v>#DIV/0!</v>
      </c>
      <c r="E219" s="37" t="e">
        <f t="shared" si="41"/>
        <v>#DIV/0!</v>
      </c>
      <c r="F219" s="37" t="e">
        <f t="shared" si="42"/>
        <v>#DIV/0!</v>
      </c>
      <c r="G219" s="37" t="e">
        <f t="shared" si="43"/>
        <v>#DIV/0!</v>
      </c>
      <c r="H219" s="37" t="e">
        <f t="shared" si="44"/>
        <v>#DIV/0!</v>
      </c>
      <c r="I219" s="37" t="e">
        <f t="shared" si="45"/>
        <v>#DIV/0!</v>
      </c>
      <c r="J219" s="37" t="e">
        <f t="shared" si="46"/>
        <v>#DIV/0!</v>
      </c>
      <c r="K219" s="37" t="e">
        <f t="shared" si="47"/>
        <v>#DIV/0!</v>
      </c>
      <c r="L219" s="37" t="e">
        <f t="shared" si="48"/>
        <v>#DIV/0!</v>
      </c>
      <c r="M219" s="37" t="e">
        <f t="shared" si="49"/>
        <v>#DIV/0!</v>
      </c>
      <c r="N219" s="37" t="e">
        <f t="shared" si="50"/>
        <v>#DIV/0!</v>
      </c>
      <c r="O219" s="37" t="e">
        <f t="shared" si="51"/>
        <v>#DIV/0!</v>
      </c>
      <c r="P219" s="37" t="e">
        <f t="shared" si="52"/>
        <v>#DIV/0!</v>
      </c>
      <c r="Q219" s="37" t="e">
        <f t="shared" si="53"/>
        <v>#DIV/0!</v>
      </c>
      <c r="R219" s="37" t="e">
        <f t="shared" si="54"/>
        <v>#DIV/0!</v>
      </c>
      <c r="S219" s="37" t="e">
        <f t="shared" si="55"/>
        <v>#DIV/0!</v>
      </c>
      <c r="T219" s="37" t="e">
        <f t="shared" si="56"/>
        <v>#DIV/0!</v>
      </c>
      <c r="U219" s="37" t="e">
        <f t="shared" si="57"/>
        <v>#DIV/0!</v>
      </c>
      <c r="V219" s="37" t="e">
        <f t="shared" si="58"/>
        <v>#DIV/0!</v>
      </c>
      <c r="W219" s="37" t="e">
        <f t="shared" si="59"/>
        <v>#DIV/0!</v>
      </c>
      <c r="X219" s="37" t="e">
        <f t="shared" si="60"/>
        <v>#DIV/0!</v>
      </c>
      <c r="Y219" s="37" t="e">
        <f t="shared" si="61"/>
        <v>#DIV/0!</v>
      </c>
      <c r="Z219" s="37" t="e">
        <f t="shared" si="62"/>
        <v>#DIV/0!</v>
      </c>
      <c r="AA219" s="37" t="e">
        <f t="shared" si="63"/>
        <v>#DIV/0!</v>
      </c>
      <c r="AB219" s="37" t="e">
        <f t="shared" si="64"/>
        <v>#DIV/0!</v>
      </c>
      <c r="AC219" s="37" t="e">
        <f t="shared" si="65"/>
        <v>#DIV/0!</v>
      </c>
      <c r="AD219" s="37" t="e">
        <f t="shared" si="66"/>
        <v>#DIV/0!</v>
      </c>
      <c r="AE219" s="37" t="e">
        <f t="shared" si="67"/>
        <v>#DIV/0!</v>
      </c>
      <c r="AF219" s="37" t="e">
        <f t="shared" si="68"/>
        <v>#DIV/0!</v>
      </c>
      <c r="AG219" s="37" t="e">
        <f t="shared" si="69"/>
        <v>#DIV/0!</v>
      </c>
      <c r="AH219" s="37" t="e">
        <f t="shared" si="70"/>
        <v>#DIV/0!</v>
      </c>
      <c r="AI219" s="37" t="e">
        <f t="shared" si="71"/>
        <v>#DIV/0!</v>
      </c>
      <c r="AJ219" s="37" t="e">
        <f t="shared" si="72"/>
        <v>#DIV/0!</v>
      </c>
      <c r="AK219" s="37" t="e">
        <f t="shared" si="73"/>
        <v>#DIV/0!</v>
      </c>
      <c r="AL219" s="37" t="e">
        <f t="shared" si="74"/>
        <v>#DIV/0!</v>
      </c>
      <c r="AM219" s="37" t="e">
        <f t="shared" si="75"/>
        <v>#DIV/0!</v>
      </c>
      <c r="AN219" s="37" t="e">
        <f t="shared" si="76"/>
        <v>#DIV/0!</v>
      </c>
    </row>
    <row r="220" spans="1:41" x14ac:dyDescent="0.25">
      <c r="A220" s="37">
        <f>Accueil!C28</f>
        <v>16</v>
      </c>
      <c r="B220" s="37"/>
      <c r="C220" s="37" t="e">
        <f t="shared" si="39"/>
        <v>#DIV/0!</v>
      </c>
      <c r="D220" s="37" t="e">
        <f t="shared" si="40"/>
        <v>#DIV/0!</v>
      </c>
      <c r="E220" s="37" t="e">
        <f t="shared" si="41"/>
        <v>#DIV/0!</v>
      </c>
      <c r="F220" s="37" t="e">
        <f t="shared" si="42"/>
        <v>#DIV/0!</v>
      </c>
      <c r="G220" s="37" t="e">
        <f t="shared" si="43"/>
        <v>#DIV/0!</v>
      </c>
      <c r="H220" s="37" t="e">
        <f t="shared" si="44"/>
        <v>#DIV/0!</v>
      </c>
      <c r="I220" s="37" t="e">
        <f t="shared" si="45"/>
        <v>#DIV/0!</v>
      </c>
      <c r="J220" s="37" t="e">
        <f t="shared" si="46"/>
        <v>#DIV/0!</v>
      </c>
      <c r="K220" s="37" t="e">
        <f t="shared" si="47"/>
        <v>#DIV/0!</v>
      </c>
      <c r="L220" s="37" t="e">
        <f t="shared" si="48"/>
        <v>#DIV/0!</v>
      </c>
      <c r="M220" s="37" t="e">
        <f t="shared" si="49"/>
        <v>#DIV/0!</v>
      </c>
      <c r="N220" s="37" t="e">
        <f t="shared" si="50"/>
        <v>#DIV/0!</v>
      </c>
      <c r="O220" s="37" t="e">
        <f t="shared" si="51"/>
        <v>#DIV/0!</v>
      </c>
      <c r="P220" s="37" t="e">
        <f t="shared" si="52"/>
        <v>#DIV/0!</v>
      </c>
      <c r="Q220" s="37" t="e">
        <f t="shared" si="53"/>
        <v>#DIV/0!</v>
      </c>
      <c r="R220" s="37" t="e">
        <f t="shared" si="54"/>
        <v>#DIV/0!</v>
      </c>
      <c r="S220" s="37" t="e">
        <f t="shared" si="55"/>
        <v>#DIV/0!</v>
      </c>
      <c r="T220" s="37" t="e">
        <f t="shared" si="56"/>
        <v>#DIV/0!</v>
      </c>
      <c r="U220" s="37" t="e">
        <f t="shared" si="57"/>
        <v>#DIV/0!</v>
      </c>
      <c r="V220" s="37" t="e">
        <f t="shared" si="58"/>
        <v>#DIV/0!</v>
      </c>
      <c r="W220" s="37" t="e">
        <f t="shared" si="59"/>
        <v>#DIV/0!</v>
      </c>
      <c r="X220" s="37" t="e">
        <f t="shared" si="60"/>
        <v>#DIV/0!</v>
      </c>
      <c r="Y220" s="37" t="e">
        <f t="shared" si="61"/>
        <v>#DIV/0!</v>
      </c>
      <c r="Z220" s="37" t="e">
        <f t="shared" si="62"/>
        <v>#DIV/0!</v>
      </c>
      <c r="AA220" s="37" t="e">
        <f t="shared" si="63"/>
        <v>#DIV/0!</v>
      </c>
      <c r="AB220" s="37" t="e">
        <f t="shared" si="64"/>
        <v>#DIV/0!</v>
      </c>
      <c r="AC220" s="37" t="e">
        <f t="shared" si="65"/>
        <v>#DIV/0!</v>
      </c>
      <c r="AD220" s="37" t="e">
        <f t="shared" si="66"/>
        <v>#DIV/0!</v>
      </c>
      <c r="AE220" s="37" t="e">
        <f t="shared" si="67"/>
        <v>#DIV/0!</v>
      </c>
      <c r="AF220" s="37" t="e">
        <f t="shared" si="68"/>
        <v>#DIV/0!</v>
      </c>
      <c r="AG220" s="37" t="e">
        <f t="shared" si="69"/>
        <v>#DIV/0!</v>
      </c>
      <c r="AH220" s="37" t="e">
        <f t="shared" si="70"/>
        <v>#DIV/0!</v>
      </c>
      <c r="AI220" s="37" t="e">
        <f t="shared" si="71"/>
        <v>#DIV/0!</v>
      </c>
      <c r="AJ220" s="37" t="e">
        <f t="shared" si="72"/>
        <v>#DIV/0!</v>
      </c>
      <c r="AK220" s="37" t="e">
        <f t="shared" si="73"/>
        <v>#DIV/0!</v>
      </c>
      <c r="AL220" s="37" t="e">
        <f t="shared" si="74"/>
        <v>#DIV/0!</v>
      </c>
      <c r="AM220" s="37" t="e">
        <f t="shared" si="75"/>
        <v>#DIV/0!</v>
      </c>
      <c r="AN220" s="37" t="e">
        <f t="shared" si="76"/>
        <v>#DIV/0!</v>
      </c>
    </row>
    <row r="221" spans="1:41" x14ac:dyDescent="0.25">
      <c r="A221" s="37">
        <f>Accueil!C29</f>
        <v>17</v>
      </c>
      <c r="B221" s="37"/>
      <c r="C221" s="37" t="e">
        <f t="shared" si="39"/>
        <v>#DIV/0!</v>
      </c>
      <c r="D221" s="37" t="e">
        <f t="shared" si="40"/>
        <v>#DIV/0!</v>
      </c>
      <c r="E221" s="37" t="e">
        <f t="shared" si="41"/>
        <v>#DIV/0!</v>
      </c>
      <c r="F221" s="37" t="e">
        <f t="shared" si="42"/>
        <v>#DIV/0!</v>
      </c>
      <c r="G221" s="37" t="e">
        <f t="shared" si="43"/>
        <v>#DIV/0!</v>
      </c>
      <c r="H221" s="37" t="e">
        <f t="shared" si="44"/>
        <v>#DIV/0!</v>
      </c>
      <c r="I221" s="37" t="e">
        <f t="shared" si="45"/>
        <v>#DIV/0!</v>
      </c>
      <c r="J221" s="37" t="e">
        <f t="shared" si="46"/>
        <v>#DIV/0!</v>
      </c>
      <c r="K221" s="37" t="e">
        <f t="shared" si="47"/>
        <v>#DIV/0!</v>
      </c>
      <c r="L221" s="37" t="e">
        <f t="shared" si="48"/>
        <v>#DIV/0!</v>
      </c>
      <c r="M221" s="37" t="e">
        <f t="shared" si="49"/>
        <v>#DIV/0!</v>
      </c>
      <c r="N221" s="37" t="e">
        <f t="shared" si="50"/>
        <v>#DIV/0!</v>
      </c>
      <c r="O221" s="37" t="e">
        <f t="shared" si="51"/>
        <v>#DIV/0!</v>
      </c>
      <c r="P221" s="37" t="e">
        <f t="shared" si="52"/>
        <v>#DIV/0!</v>
      </c>
      <c r="Q221" s="37" t="e">
        <f t="shared" si="53"/>
        <v>#DIV/0!</v>
      </c>
      <c r="R221" s="37" t="e">
        <f t="shared" si="54"/>
        <v>#DIV/0!</v>
      </c>
      <c r="S221" s="37" t="e">
        <f t="shared" si="55"/>
        <v>#DIV/0!</v>
      </c>
      <c r="T221" s="37" t="e">
        <f t="shared" si="56"/>
        <v>#DIV/0!</v>
      </c>
      <c r="U221" s="37" t="e">
        <f t="shared" si="57"/>
        <v>#DIV/0!</v>
      </c>
      <c r="V221" s="37" t="e">
        <f t="shared" si="58"/>
        <v>#DIV/0!</v>
      </c>
      <c r="W221" s="37" t="e">
        <f t="shared" si="59"/>
        <v>#DIV/0!</v>
      </c>
      <c r="X221" s="37" t="e">
        <f t="shared" si="60"/>
        <v>#DIV/0!</v>
      </c>
      <c r="Y221" s="37" t="e">
        <f t="shared" si="61"/>
        <v>#DIV/0!</v>
      </c>
      <c r="Z221" s="37" t="e">
        <f t="shared" si="62"/>
        <v>#DIV/0!</v>
      </c>
      <c r="AA221" s="37" t="e">
        <f t="shared" si="63"/>
        <v>#DIV/0!</v>
      </c>
      <c r="AB221" s="37" t="e">
        <f t="shared" si="64"/>
        <v>#DIV/0!</v>
      </c>
      <c r="AC221" s="37" t="e">
        <f t="shared" si="65"/>
        <v>#DIV/0!</v>
      </c>
      <c r="AD221" s="37" t="e">
        <f t="shared" si="66"/>
        <v>#DIV/0!</v>
      </c>
      <c r="AE221" s="37" t="e">
        <f t="shared" si="67"/>
        <v>#DIV/0!</v>
      </c>
      <c r="AF221" s="37" t="e">
        <f t="shared" si="68"/>
        <v>#DIV/0!</v>
      </c>
      <c r="AG221" s="37" t="e">
        <f t="shared" si="69"/>
        <v>#DIV/0!</v>
      </c>
      <c r="AH221" s="37" t="e">
        <f t="shared" si="70"/>
        <v>#DIV/0!</v>
      </c>
      <c r="AI221" s="37" t="e">
        <f t="shared" si="71"/>
        <v>#DIV/0!</v>
      </c>
      <c r="AJ221" s="37" t="e">
        <f t="shared" si="72"/>
        <v>#DIV/0!</v>
      </c>
      <c r="AK221" s="37" t="e">
        <f t="shared" si="73"/>
        <v>#DIV/0!</v>
      </c>
      <c r="AL221" s="37" t="e">
        <f t="shared" si="74"/>
        <v>#DIV/0!</v>
      </c>
      <c r="AM221" s="37" t="e">
        <f t="shared" si="75"/>
        <v>#DIV/0!</v>
      </c>
      <c r="AN221" s="37" t="e">
        <f t="shared" si="76"/>
        <v>#DIV/0!</v>
      </c>
    </row>
    <row r="222" spans="1:41" x14ac:dyDescent="0.25">
      <c r="A222" s="37">
        <f>Accueil!C30</f>
        <v>18</v>
      </c>
      <c r="B222" s="37"/>
      <c r="C222" s="37" t="e">
        <f t="shared" si="39"/>
        <v>#DIV/0!</v>
      </c>
      <c r="D222" s="37" t="e">
        <f t="shared" si="40"/>
        <v>#DIV/0!</v>
      </c>
      <c r="E222" s="37" t="e">
        <f t="shared" si="41"/>
        <v>#DIV/0!</v>
      </c>
      <c r="F222" s="37" t="e">
        <f t="shared" si="42"/>
        <v>#DIV/0!</v>
      </c>
      <c r="G222" s="37" t="e">
        <f t="shared" si="43"/>
        <v>#DIV/0!</v>
      </c>
      <c r="H222" s="37" t="e">
        <f t="shared" si="44"/>
        <v>#DIV/0!</v>
      </c>
      <c r="I222" s="37" t="e">
        <f t="shared" si="45"/>
        <v>#DIV/0!</v>
      </c>
      <c r="J222" s="37" t="e">
        <f t="shared" si="46"/>
        <v>#DIV/0!</v>
      </c>
      <c r="K222" s="37" t="e">
        <f t="shared" si="47"/>
        <v>#DIV/0!</v>
      </c>
      <c r="L222" s="37" t="e">
        <f t="shared" si="48"/>
        <v>#DIV/0!</v>
      </c>
      <c r="M222" s="37" t="e">
        <f t="shared" si="49"/>
        <v>#DIV/0!</v>
      </c>
      <c r="N222" s="37" t="e">
        <f t="shared" si="50"/>
        <v>#DIV/0!</v>
      </c>
      <c r="O222" s="37" t="e">
        <f t="shared" si="51"/>
        <v>#DIV/0!</v>
      </c>
      <c r="P222" s="37" t="e">
        <f t="shared" si="52"/>
        <v>#DIV/0!</v>
      </c>
      <c r="Q222" s="37" t="e">
        <f t="shared" si="53"/>
        <v>#DIV/0!</v>
      </c>
      <c r="R222" s="37" t="e">
        <f t="shared" si="54"/>
        <v>#DIV/0!</v>
      </c>
      <c r="S222" s="37" t="e">
        <f t="shared" si="55"/>
        <v>#DIV/0!</v>
      </c>
      <c r="T222" s="37" t="e">
        <f t="shared" si="56"/>
        <v>#DIV/0!</v>
      </c>
      <c r="U222" s="37" t="e">
        <f t="shared" si="57"/>
        <v>#DIV/0!</v>
      </c>
      <c r="V222" s="37" t="e">
        <f t="shared" si="58"/>
        <v>#DIV/0!</v>
      </c>
      <c r="W222" s="37" t="e">
        <f t="shared" si="59"/>
        <v>#DIV/0!</v>
      </c>
      <c r="X222" s="37" t="e">
        <f t="shared" si="60"/>
        <v>#DIV/0!</v>
      </c>
      <c r="Y222" s="37" t="e">
        <f t="shared" si="61"/>
        <v>#DIV/0!</v>
      </c>
      <c r="Z222" s="37" t="e">
        <f t="shared" si="62"/>
        <v>#DIV/0!</v>
      </c>
      <c r="AA222" s="37" t="e">
        <f t="shared" si="63"/>
        <v>#DIV/0!</v>
      </c>
      <c r="AB222" s="37" t="e">
        <f t="shared" si="64"/>
        <v>#DIV/0!</v>
      </c>
      <c r="AC222" s="37" t="e">
        <f t="shared" si="65"/>
        <v>#DIV/0!</v>
      </c>
      <c r="AD222" s="37" t="e">
        <f t="shared" si="66"/>
        <v>#DIV/0!</v>
      </c>
      <c r="AE222" s="37" t="e">
        <f t="shared" si="67"/>
        <v>#DIV/0!</v>
      </c>
      <c r="AF222" s="37" t="e">
        <f t="shared" si="68"/>
        <v>#DIV/0!</v>
      </c>
      <c r="AG222" s="37" t="e">
        <f t="shared" si="69"/>
        <v>#DIV/0!</v>
      </c>
      <c r="AH222" s="37" t="e">
        <f t="shared" si="70"/>
        <v>#DIV/0!</v>
      </c>
      <c r="AI222" s="37" t="e">
        <f t="shared" si="71"/>
        <v>#DIV/0!</v>
      </c>
      <c r="AJ222" s="37" t="e">
        <f t="shared" si="72"/>
        <v>#DIV/0!</v>
      </c>
      <c r="AK222" s="37" t="e">
        <f t="shared" si="73"/>
        <v>#DIV/0!</v>
      </c>
      <c r="AL222" s="37" t="e">
        <f t="shared" si="74"/>
        <v>#DIV/0!</v>
      </c>
      <c r="AM222" s="37" t="e">
        <f t="shared" si="75"/>
        <v>#DIV/0!</v>
      </c>
      <c r="AN222" s="37" t="e">
        <f t="shared" si="76"/>
        <v>#DIV/0!</v>
      </c>
    </row>
    <row r="223" spans="1:41" x14ac:dyDescent="0.25">
      <c r="A223" s="37">
        <f>Accueil!C31</f>
        <v>19</v>
      </c>
      <c r="B223" s="37"/>
      <c r="C223" s="37" t="e">
        <f t="shared" si="39"/>
        <v>#DIV/0!</v>
      </c>
      <c r="D223" s="37" t="e">
        <f t="shared" si="40"/>
        <v>#DIV/0!</v>
      </c>
      <c r="E223" s="37" t="e">
        <f t="shared" si="41"/>
        <v>#DIV/0!</v>
      </c>
      <c r="F223" s="37" t="e">
        <f t="shared" si="42"/>
        <v>#DIV/0!</v>
      </c>
      <c r="G223" s="37" t="e">
        <f t="shared" si="43"/>
        <v>#DIV/0!</v>
      </c>
      <c r="H223" s="37" t="e">
        <f t="shared" si="44"/>
        <v>#DIV/0!</v>
      </c>
      <c r="I223" s="37" t="e">
        <f t="shared" si="45"/>
        <v>#DIV/0!</v>
      </c>
      <c r="J223" s="37" t="e">
        <f t="shared" si="46"/>
        <v>#DIV/0!</v>
      </c>
      <c r="K223" s="37" t="e">
        <f t="shared" si="47"/>
        <v>#DIV/0!</v>
      </c>
      <c r="L223" s="37" t="e">
        <f t="shared" si="48"/>
        <v>#DIV/0!</v>
      </c>
      <c r="M223" s="37" t="e">
        <f t="shared" si="49"/>
        <v>#DIV/0!</v>
      </c>
      <c r="N223" s="37" t="e">
        <f t="shared" si="50"/>
        <v>#DIV/0!</v>
      </c>
      <c r="O223" s="37" t="e">
        <f t="shared" si="51"/>
        <v>#DIV/0!</v>
      </c>
      <c r="P223" s="37" t="e">
        <f t="shared" si="52"/>
        <v>#DIV/0!</v>
      </c>
      <c r="Q223" s="37" t="e">
        <f t="shared" si="53"/>
        <v>#DIV/0!</v>
      </c>
      <c r="R223" s="37" t="e">
        <f t="shared" si="54"/>
        <v>#DIV/0!</v>
      </c>
      <c r="S223" s="37" t="e">
        <f t="shared" si="55"/>
        <v>#DIV/0!</v>
      </c>
      <c r="T223" s="37" t="e">
        <f t="shared" si="56"/>
        <v>#DIV/0!</v>
      </c>
      <c r="U223" s="37" t="e">
        <f t="shared" si="57"/>
        <v>#DIV/0!</v>
      </c>
      <c r="V223" s="37" t="e">
        <f t="shared" si="58"/>
        <v>#DIV/0!</v>
      </c>
      <c r="W223" s="37" t="e">
        <f t="shared" si="59"/>
        <v>#DIV/0!</v>
      </c>
      <c r="X223" s="37" t="e">
        <f t="shared" si="60"/>
        <v>#DIV/0!</v>
      </c>
      <c r="Y223" s="37" t="e">
        <f t="shared" si="61"/>
        <v>#DIV/0!</v>
      </c>
      <c r="Z223" s="37" t="e">
        <f t="shared" si="62"/>
        <v>#DIV/0!</v>
      </c>
      <c r="AA223" s="37" t="e">
        <f t="shared" si="63"/>
        <v>#DIV/0!</v>
      </c>
      <c r="AB223" s="37" t="e">
        <f t="shared" si="64"/>
        <v>#DIV/0!</v>
      </c>
      <c r="AC223" s="37" t="e">
        <f t="shared" si="65"/>
        <v>#DIV/0!</v>
      </c>
      <c r="AD223" s="37" t="e">
        <f t="shared" si="66"/>
        <v>#DIV/0!</v>
      </c>
      <c r="AE223" s="37" t="e">
        <f t="shared" si="67"/>
        <v>#DIV/0!</v>
      </c>
      <c r="AF223" s="37" t="e">
        <f t="shared" si="68"/>
        <v>#DIV/0!</v>
      </c>
      <c r="AG223" s="37" t="e">
        <f t="shared" si="69"/>
        <v>#DIV/0!</v>
      </c>
      <c r="AH223" s="37" t="e">
        <f t="shared" si="70"/>
        <v>#DIV/0!</v>
      </c>
      <c r="AI223" s="37" t="e">
        <f t="shared" si="71"/>
        <v>#DIV/0!</v>
      </c>
      <c r="AJ223" s="37" t="e">
        <f t="shared" si="72"/>
        <v>#DIV/0!</v>
      </c>
      <c r="AK223" s="37" t="e">
        <f t="shared" si="73"/>
        <v>#DIV/0!</v>
      </c>
      <c r="AL223" s="37" t="e">
        <f t="shared" si="74"/>
        <v>#DIV/0!</v>
      </c>
      <c r="AM223" s="37" t="e">
        <f t="shared" si="75"/>
        <v>#DIV/0!</v>
      </c>
      <c r="AN223" s="37" t="e">
        <f t="shared" si="76"/>
        <v>#DIV/0!</v>
      </c>
    </row>
    <row r="224" spans="1:41" x14ac:dyDescent="0.25">
      <c r="A224" s="37">
        <f>Accueil!C32</f>
        <v>20</v>
      </c>
      <c r="B224" s="37"/>
      <c r="C224" s="37" t="e">
        <f>IF(C201="",NA(),SUM(C201)/COUNTIF(C201,"&gt;0"))</f>
        <v>#DIV/0!</v>
      </c>
      <c r="D224" s="37" t="e">
        <f t="shared" si="40"/>
        <v>#DIV/0!</v>
      </c>
      <c r="E224" s="37" t="e">
        <f t="shared" si="41"/>
        <v>#DIV/0!</v>
      </c>
      <c r="F224" s="37" t="e">
        <f t="shared" si="42"/>
        <v>#DIV/0!</v>
      </c>
      <c r="G224" s="37" t="e">
        <f t="shared" si="43"/>
        <v>#DIV/0!</v>
      </c>
      <c r="H224" s="37" t="e">
        <f t="shared" si="44"/>
        <v>#DIV/0!</v>
      </c>
      <c r="I224" s="37" t="e">
        <f t="shared" si="45"/>
        <v>#DIV/0!</v>
      </c>
      <c r="J224" s="37" t="e">
        <f t="shared" si="46"/>
        <v>#DIV/0!</v>
      </c>
      <c r="K224" s="37" t="e">
        <f t="shared" si="47"/>
        <v>#DIV/0!</v>
      </c>
      <c r="L224" s="37" t="e">
        <f t="shared" si="48"/>
        <v>#DIV/0!</v>
      </c>
      <c r="M224" s="37" t="e">
        <f t="shared" si="49"/>
        <v>#DIV/0!</v>
      </c>
      <c r="N224" s="37" t="e">
        <f t="shared" si="50"/>
        <v>#DIV/0!</v>
      </c>
      <c r="O224" s="37" t="e">
        <f t="shared" si="51"/>
        <v>#DIV/0!</v>
      </c>
      <c r="P224" s="37" t="e">
        <f t="shared" si="52"/>
        <v>#DIV/0!</v>
      </c>
      <c r="Q224" s="37" t="e">
        <f t="shared" si="53"/>
        <v>#DIV/0!</v>
      </c>
      <c r="R224" s="37" t="e">
        <f t="shared" si="54"/>
        <v>#DIV/0!</v>
      </c>
      <c r="S224" s="37" t="e">
        <f t="shared" si="55"/>
        <v>#DIV/0!</v>
      </c>
      <c r="T224" s="37" t="e">
        <f t="shared" si="56"/>
        <v>#DIV/0!</v>
      </c>
      <c r="U224" s="37" t="e">
        <f t="shared" si="57"/>
        <v>#DIV/0!</v>
      </c>
      <c r="V224" s="37" t="e">
        <f t="shared" si="58"/>
        <v>#DIV/0!</v>
      </c>
      <c r="W224" s="37" t="e">
        <f t="shared" si="59"/>
        <v>#DIV/0!</v>
      </c>
      <c r="X224" s="37" t="e">
        <f t="shared" si="60"/>
        <v>#DIV/0!</v>
      </c>
      <c r="Y224" s="37" t="e">
        <f t="shared" si="61"/>
        <v>#DIV/0!</v>
      </c>
      <c r="Z224" s="37" t="e">
        <f t="shared" si="62"/>
        <v>#DIV/0!</v>
      </c>
      <c r="AA224" s="37" t="e">
        <f t="shared" si="63"/>
        <v>#DIV/0!</v>
      </c>
      <c r="AB224" s="37" t="e">
        <f t="shared" si="64"/>
        <v>#DIV/0!</v>
      </c>
      <c r="AC224" s="37" t="e">
        <f t="shared" si="65"/>
        <v>#DIV/0!</v>
      </c>
      <c r="AD224" s="37" t="e">
        <f t="shared" si="66"/>
        <v>#DIV/0!</v>
      </c>
      <c r="AE224" s="37" t="e">
        <f t="shared" si="67"/>
        <v>#DIV/0!</v>
      </c>
      <c r="AF224" s="37" t="e">
        <f t="shared" si="68"/>
        <v>#DIV/0!</v>
      </c>
      <c r="AG224" s="37" t="e">
        <f t="shared" si="69"/>
        <v>#DIV/0!</v>
      </c>
      <c r="AH224" s="37" t="e">
        <f t="shared" si="70"/>
        <v>#DIV/0!</v>
      </c>
      <c r="AI224" s="37" t="e">
        <f t="shared" si="71"/>
        <v>#DIV/0!</v>
      </c>
      <c r="AJ224" s="37" t="e">
        <f t="shared" si="72"/>
        <v>#DIV/0!</v>
      </c>
      <c r="AK224" s="37" t="e">
        <f t="shared" si="73"/>
        <v>#DIV/0!</v>
      </c>
      <c r="AL224" s="37" t="e">
        <f t="shared" si="74"/>
        <v>#DIV/0!</v>
      </c>
      <c r="AM224" s="37" t="e">
        <f t="shared" si="75"/>
        <v>#DIV/0!</v>
      </c>
      <c r="AN224" s="37" t="e">
        <f t="shared" si="76"/>
        <v>#DIV/0!</v>
      </c>
    </row>
  </sheetData>
  <sheetProtection selectLockedCells="1" selectUnlockedCells="1"/>
  <mergeCells count="7">
    <mergeCell ref="T203:V203"/>
    <mergeCell ref="W8:Z8"/>
    <mergeCell ref="AG17:AH18"/>
    <mergeCell ref="AG21:AH21"/>
    <mergeCell ref="AL21:AM21"/>
    <mergeCell ref="T155:V155"/>
    <mergeCell ref="T179:V179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0"/>
  <dimension ref="A1:CD224"/>
  <sheetViews>
    <sheetView zoomScaleNormal="100" workbookViewId="0"/>
  </sheetViews>
  <sheetFormatPr baseColWidth="10" defaultColWidth="11.42578125" defaultRowHeight="15" x14ac:dyDescent="0.25"/>
  <cols>
    <col min="1" max="1" width="15.42578125" style="1" customWidth="1"/>
    <col min="2" max="2" width="4.85546875" style="1" customWidth="1"/>
    <col min="3" max="40" width="5.5703125" style="1" customWidth="1"/>
    <col min="41" max="41" width="9.7109375" style="36" customWidth="1"/>
    <col min="42" max="42" width="10.7109375" style="14" customWidth="1"/>
    <col min="43" max="44" width="5.7109375" style="1" customWidth="1"/>
    <col min="45" max="16384" width="11.42578125" style="1"/>
  </cols>
  <sheetData>
    <row r="1" spans="2:42" s="2" customFormat="1" ht="15" customHeight="1" x14ac:dyDescent="0.25">
      <c r="AO1" s="54"/>
      <c r="AP1" s="13"/>
    </row>
    <row r="2" spans="2:42" s="2" customFormat="1" ht="15" customHeight="1" x14ac:dyDescent="0.25">
      <c r="AO2" s="54"/>
      <c r="AP2" s="13"/>
    </row>
    <row r="3" spans="2:42" s="2" customFormat="1" ht="15" customHeight="1" x14ac:dyDescent="0.25">
      <c r="AO3" s="54"/>
      <c r="AP3" s="13"/>
    </row>
    <row r="4" spans="2:42" s="2" customFormat="1" ht="15" customHeight="1" x14ac:dyDescent="0.25">
      <c r="AO4" s="54"/>
      <c r="AP4" s="13"/>
    </row>
    <row r="5" spans="2:42" s="2" customFormat="1" ht="15" customHeight="1" x14ac:dyDescent="0.25">
      <c r="AO5" s="54"/>
      <c r="AP5" s="13"/>
    </row>
    <row r="6" spans="2:42" s="2" customFormat="1" ht="15" customHeight="1" x14ac:dyDescent="0.25">
      <c r="AO6" s="54"/>
      <c r="AP6" s="13"/>
    </row>
    <row r="7" spans="2:42" s="2" customFormat="1" ht="15" customHeight="1" x14ac:dyDescent="0.25">
      <c r="AO7" s="54"/>
      <c r="AP7" s="13"/>
    </row>
    <row r="8" spans="2:42" s="2" customFormat="1" ht="72" customHeight="1" x14ac:dyDescent="0.25">
      <c r="W8" s="61">
        <f>$A$177</f>
        <v>20</v>
      </c>
      <c r="X8" s="61"/>
      <c r="Y8" s="61"/>
      <c r="Z8" s="61"/>
      <c r="AO8" s="54"/>
      <c r="AP8" s="13"/>
    </row>
    <row r="9" spans="2:42" ht="25.5" customHeight="1" x14ac:dyDescent="0.25"/>
    <row r="10" spans="2:42" ht="9.75" customHeight="1" x14ac:dyDescent="0.25">
      <c r="C10" s="32"/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</row>
    <row r="11" spans="2:42" ht="28.5" customHeight="1" x14ac:dyDescent="0.4">
      <c r="D11" s="34"/>
      <c r="E11" s="43" t="s">
        <v>50</v>
      </c>
      <c r="F11" s="43"/>
      <c r="G11" s="43"/>
      <c r="H11" s="43" t="s">
        <v>51</v>
      </c>
      <c r="I11" s="43"/>
      <c r="J11" s="43"/>
      <c r="K11" s="43" t="s">
        <v>52</v>
      </c>
      <c r="L11" s="43"/>
      <c r="M11" s="43"/>
      <c r="N11" s="43" t="s">
        <v>53</v>
      </c>
      <c r="O11" s="43"/>
      <c r="P11" s="43"/>
      <c r="Q11" s="43" t="s">
        <v>54</v>
      </c>
      <c r="R11" s="43"/>
      <c r="S11" s="43"/>
      <c r="T11" s="43" t="s">
        <v>55</v>
      </c>
      <c r="U11" s="43"/>
      <c r="V11" s="43"/>
      <c r="W11" s="43" t="s">
        <v>56</v>
      </c>
      <c r="X11" s="43"/>
      <c r="Y11" s="43"/>
      <c r="Z11" s="43" t="s">
        <v>57</v>
      </c>
      <c r="AA11" s="43"/>
      <c r="AB11" s="43"/>
      <c r="AC11" s="43" t="s">
        <v>58</v>
      </c>
      <c r="AD11" s="43"/>
      <c r="AE11" s="43"/>
      <c r="AF11" s="43" t="s">
        <v>59</v>
      </c>
      <c r="AG11" s="43"/>
      <c r="AH11" s="44"/>
      <c r="AI11" s="43" t="s">
        <v>60</v>
      </c>
      <c r="AJ11" s="45"/>
    </row>
    <row r="12" spans="2:42" ht="30" customHeight="1" x14ac:dyDescent="0.4">
      <c r="B12" s="40"/>
      <c r="D12" s="32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I12" s="32"/>
    </row>
    <row r="13" spans="2:42" ht="30" customHeight="1" x14ac:dyDescent="0.45">
      <c r="D13" s="32"/>
      <c r="E13" s="52">
        <f>$O$151</f>
        <v>0</v>
      </c>
      <c r="F13" s="52"/>
      <c r="G13" s="52"/>
      <c r="H13" s="52">
        <f>$N$151</f>
        <v>0</v>
      </c>
      <c r="I13" s="52"/>
      <c r="J13" s="52"/>
      <c r="K13" s="52">
        <f>$M$151</f>
        <v>0</v>
      </c>
      <c r="L13" s="52"/>
      <c r="M13" s="52"/>
      <c r="N13" s="52">
        <f>$L$151</f>
        <v>0</v>
      </c>
      <c r="O13" s="52"/>
      <c r="P13" s="52"/>
      <c r="Q13" s="52">
        <f>$K$151</f>
        <v>0</v>
      </c>
      <c r="R13" s="52"/>
      <c r="S13" s="52"/>
      <c r="T13" s="52">
        <f>$J$151</f>
        <v>0</v>
      </c>
      <c r="U13" s="52"/>
      <c r="V13" s="52"/>
      <c r="W13" s="52">
        <f>$I$151</f>
        <v>0</v>
      </c>
      <c r="X13" s="52"/>
      <c r="Y13" s="52"/>
      <c r="Z13" s="52">
        <f>$H$151</f>
        <v>0</v>
      </c>
      <c r="AA13" s="52"/>
      <c r="AB13" s="52"/>
      <c r="AC13" s="52">
        <f>$G$151</f>
        <v>0</v>
      </c>
      <c r="AD13" s="52"/>
      <c r="AE13" s="52"/>
      <c r="AF13" s="52">
        <f>$F$151</f>
        <v>0</v>
      </c>
      <c r="AG13" s="52"/>
      <c r="AH13" s="53"/>
      <c r="AI13" s="52">
        <f>$E$151</f>
        <v>38</v>
      </c>
    </row>
    <row r="14" spans="2:42" ht="30" customHeight="1" x14ac:dyDescent="0.25">
      <c r="D14" s="32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2"/>
      <c r="AI14" s="32"/>
    </row>
    <row r="15" spans="2:42" ht="20.25" customHeight="1" x14ac:dyDescent="0.25"/>
    <row r="16" spans="2:42" ht="30" customHeight="1" x14ac:dyDescent="0.25"/>
    <row r="17" spans="32:39" ht="30" customHeight="1" x14ac:dyDescent="0.35">
      <c r="AF17" s="35"/>
      <c r="AG17" s="62">
        <f>SUM(AP201:CA201)</f>
        <v>0</v>
      </c>
      <c r="AH17" s="62"/>
      <c r="AI17" s="35"/>
    </row>
    <row r="18" spans="32:39" ht="30" customHeight="1" x14ac:dyDescent="0.25">
      <c r="AG18" s="62"/>
      <c r="AH18" s="62"/>
    </row>
    <row r="19" spans="32:39" ht="30" customHeight="1" x14ac:dyDescent="0.5">
      <c r="AH19" s="33"/>
    </row>
    <row r="20" spans="32:39" ht="30" customHeight="1" x14ac:dyDescent="0.25"/>
    <row r="21" spans="32:39" ht="30" customHeight="1" x14ac:dyDescent="0.35">
      <c r="AG21" s="63" t="str">
        <f>AO177</f>
        <v/>
      </c>
      <c r="AH21" s="63"/>
      <c r="AL21" s="64">
        <f>B177</f>
        <v>0</v>
      </c>
      <c r="AM21" s="64"/>
    </row>
    <row r="22" spans="32:39" ht="30" customHeight="1" x14ac:dyDescent="0.25"/>
    <row r="23" spans="32:39" ht="30" customHeight="1" x14ac:dyDescent="0.25"/>
    <row r="24" spans="32:39" ht="30" customHeight="1" x14ac:dyDescent="0.25"/>
    <row r="150" spans="1:43" x14ac:dyDescent="0.25">
      <c r="E150" s="1">
        <v>0</v>
      </c>
      <c r="F150" s="1">
        <v>1</v>
      </c>
      <c r="G150" s="1">
        <v>2</v>
      </c>
      <c r="H150" s="1">
        <v>3</v>
      </c>
      <c r="I150" s="1">
        <v>4</v>
      </c>
      <c r="J150" s="1">
        <v>5</v>
      </c>
      <c r="K150" s="1">
        <v>6</v>
      </c>
      <c r="L150" s="1">
        <v>7</v>
      </c>
      <c r="M150" s="1">
        <v>8</v>
      </c>
      <c r="N150" s="1">
        <v>9</v>
      </c>
      <c r="O150" s="1">
        <v>10</v>
      </c>
    </row>
    <row r="151" spans="1:43" x14ac:dyDescent="0.25">
      <c r="E151" s="1">
        <f>COUNTIF(C177:AN177,"0")</f>
        <v>38</v>
      </c>
      <c r="F151" s="1">
        <f>COUNTIF(C177:AN177,"1")</f>
        <v>0</v>
      </c>
      <c r="G151" s="1">
        <f>COUNTIF(C177:AN177,"2")</f>
        <v>0</v>
      </c>
      <c r="H151" s="1">
        <f>COUNTIF(C177:AN177,"3")</f>
        <v>0</v>
      </c>
      <c r="I151" s="1">
        <f>COUNTIF(C177:AN177,"4")</f>
        <v>0</v>
      </c>
      <c r="J151" s="1">
        <f>COUNTIF(C177:AN177,"5")</f>
        <v>0</v>
      </c>
      <c r="K151" s="1">
        <f>COUNTIF(C177:AN177,"6")</f>
        <v>0</v>
      </c>
      <c r="L151" s="1">
        <f>COUNTIF(C177:AN177,"7")</f>
        <v>0</v>
      </c>
      <c r="M151" s="1">
        <f>COUNTIF(C177:AN177,"8")</f>
        <v>0</v>
      </c>
      <c r="N151" s="1">
        <f>COUNTIF(C177:AN177,"9")</f>
        <v>0</v>
      </c>
      <c r="O151" s="1">
        <f>COUNTIF(C177:AN177,"10")</f>
        <v>0</v>
      </c>
      <c r="AP151" s="1"/>
    </row>
    <row r="152" spans="1:43" x14ac:dyDescent="0.25">
      <c r="AP152" s="1"/>
    </row>
    <row r="153" spans="1:43" x14ac:dyDescent="0.25"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55"/>
      <c r="AP153" s="30"/>
    </row>
    <row r="154" spans="1:43" ht="15.75" thickBot="1" x14ac:dyDescent="0.3">
      <c r="AP154" s="1"/>
    </row>
    <row r="155" spans="1:43" ht="15.75" thickBot="1" x14ac:dyDescent="0.3">
      <c r="T155" s="58" t="s">
        <v>62</v>
      </c>
      <c r="U155" s="59"/>
      <c r="V155" s="60"/>
    </row>
    <row r="157" spans="1:43" x14ac:dyDescent="0.25">
      <c r="A157" s="37" t="str">
        <f>Accueil!C12</f>
        <v>Pseudo</v>
      </c>
      <c r="B157" s="37" t="str">
        <f>Accueil!D12</f>
        <v>Total</v>
      </c>
      <c r="C157" s="37" t="str">
        <f>Accueil!E12</f>
        <v>J1</v>
      </c>
      <c r="D157" s="37" t="str">
        <f>Accueil!F12</f>
        <v>J2</v>
      </c>
      <c r="E157" s="37" t="str">
        <f>Accueil!G12</f>
        <v>J3</v>
      </c>
      <c r="F157" s="37" t="str">
        <f>Accueil!H12</f>
        <v>J4</v>
      </c>
      <c r="G157" s="37" t="str">
        <f>Accueil!I12</f>
        <v>J5</v>
      </c>
      <c r="H157" s="37" t="str">
        <f>Accueil!J12</f>
        <v>J6</v>
      </c>
      <c r="I157" s="37" t="str">
        <f>Accueil!K12</f>
        <v>J7</v>
      </c>
      <c r="J157" s="37" t="str">
        <f>Accueil!L12</f>
        <v>J8</v>
      </c>
      <c r="K157" s="37" t="str">
        <f>Accueil!M12</f>
        <v>J9</v>
      </c>
      <c r="L157" s="37" t="str">
        <f>Accueil!N12</f>
        <v>J10</v>
      </c>
      <c r="M157" s="37" t="str">
        <f>Accueil!O12</f>
        <v>J11</v>
      </c>
      <c r="N157" s="37" t="str">
        <f>Accueil!P12</f>
        <v>J12</v>
      </c>
      <c r="O157" s="37" t="str">
        <f>Accueil!Q12</f>
        <v>J13</v>
      </c>
      <c r="P157" s="37" t="str">
        <f>Accueil!R12</f>
        <v>J14</v>
      </c>
      <c r="Q157" s="37" t="str">
        <f>Accueil!S12</f>
        <v>J15</v>
      </c>
      <c r="R157" s="37" t="str">
        <f>Accueil!T12</f>
        <v>J16</v>
      </c>
      <c r="S157" s="37" t="str">
        <f>Accueil!U12</f>
        <v>J17</v>
      </c>
      <c r="T157" s="37" t="str">
        <f>Accueil!V12</f>
        <v>J18</v>
      </c>
      <c r="U157" s="37" t="str">
        <f>Accueil!W12</f>
        <v>J19</v>
      </c>
      <c r="V157" s="37" t="str">
        <f>Accueil!X12</f>
        <v>J20</v>
      </c>
      <c r="W157" s="37" t="str">
        <f>Accueil!Y12</f>
        <v>J21</v>
      </c>
      <c r="X157" s="37" t="str">
        <f>Accueil!Z12</f>
        <v>J22</v>
      </c>
      <c r="Y157" s="37" t="str">
        <f>Accueil!AA12</f>
        <v>J23</v>
      </c>
      <c r="Z157" s="37" t="str">
        <f>Accueil!AB12</f>
        <v>J24</v>
      </c>
      <c r="AA157" s="37" t="str">
        <f>Accueil!AC12</f>
        <v>J25</v>
      </c>
      <c r="AB157" s="37" t="str">
        <f>Accueil!AD12</f>
        <v>J26</v>
      </c>
      <c r="AC157" s="37" t="str">
        <f>Accueil!AE12</f>
        <v>J27</v>
      </c>
      <c r="AD157" s="37" t="str">
        <f>Accueil!AF12</f>
        <v>J28</v>
      </c>
      <c r="AE157" s="37" t="str">
        <f>Accueil!AG12</f>
        <v>J29</v>
      </c>
      <c r="AF157" s="37" t="str">
        <f>Accueil!AH12</f>
        <v>J30</v>
      </c>
      <c r="AG157" s="37" t="str">
        <f>Accueil!AI12</f>
        <v>J31</v>
      </c>
      <c r="AH157" s="37" t="str">
        <f>Accueil!AJ12</f>
        <v>J32</v>
      </c>
      <c r="AI157" s="37" t="str">
        <f>Accueil!AK12</f>
        <v>J33</v>
      </c>
      <c r="AJ157" s="37" t="str">
        <f>Accueil!AL12</f>
        <v>J34</v>
      </c>
      <c r="AK157" s="37" t="str">
        <f>Accueil!AM12</f>
        <v>J35</v>
      </c>
      <c r="AL157" s="37" t="str">
        <f>Accueil!AN12</f>
        <v>J36</v>
      </c>
      <c r="AM157" s="37" t="str">
        <f>Accueil!AO12</f>
        <v>J37</v>
      </c>
      <c r="AN157" s="38" t="str">
        <f>Accueil!AP12</f>
        <v>J38</v>
      </c>
      <c r="AO157" s="37" t="str">
        <f>Accueil!AQ12</f>
        <v>Moy. /10</v>
      </c>
    </row>
    <row r="158" spans="1:43" x14ac:dyDescent="0.25">
      <c r="A158" s="37" t="str">
        <f>Accueil!C13</f>
        <v>James</v>
      </c>
      <c r="B158" s="37">
        <f>Accueil!D13</f>
        <v>199</v>
      </c>
      <c r="C158" s="37">
        <f>IF(Accueil!E13="",NA(),Accueil!E13)</f>
        <v>6</v>
      </c>
      <c r="D158" s="37">
        <f>IF(Accueil!F13="",NA(),Accueil!F13)</f>
        <v>7</v>
      </c>
      <c r="E158" s="37">
        <f>IF(Accueil!G13="",NA(),Accueil!G13)</f>
        <v>6</v>
      </c>
      <c r="F158" s="37">
        <f>IF(Accueil!H13="",NA(),Accueil!H13)</f>
        <v>6</v>
      </c>
      <c r="G158" s="37">
        <f>IF(Accueil!I13="",NA(),Accueil!I13)</f>
        <v>7</v>
      </c>
      <c r="H158" s="37">
        <f>IF(Accueil!J13="",NA(),Accueil!J13)</f>
        <v>6</v>
      </c>
      <c r="I158" s="37">
        <f>IF(Accueil!K13="",NA(),Accueil!K13)</f>
        <v>5</v>
      </c>
      <c r="J158" s="37">
        <f>IF(Accueil!L13="",NA(),Accueil!L13)</f>
        <v>3</v>
      </c>
      <c r="K158" s="37">
        <f>IF(Accueil!M13="",NA(),Accueil!M13)</f>
        <v>6</v>
      </c>
      <c r="L158" s="37">
        <f>IF(Accueil!N13="",NA(),Accueil!N13)</f>
        <v>4</v>
      </c>
      <c r="M158" s="37">
        <f>IF(Accueil!O13="",NA(),Accueil!O13)</f>
        <v>5</v>
      </c>
      <c r="N158" s="37">
        <f>IF(Accueil!P13="",NA(),Accueil!P13)</f>
        <v>6</v>
      </c>
      <c r="O158" s="37">
        <f>IF(Accueil!Q13="",NA(),Accueil!Q13)</f>
        <v>3</v>
      </c>
      <c r="P158" s="37">
        <f>IF(Accueil!R13="",NA(),Accueil!R13)</f>
        <v>5</v>
      </c>
      <c r="Q158" s="37">
        <f>IF(Accueil!S13="",NA(),Accueil!S13)</f>
        <v>7</v>
      </c>
      <c r="R158" s="37">
        <f>IF(Accueil!T13="",NA(),Accueil!T13)</f>
        <v>7</v>
      </c>
      <c r="S158" s="37">
        <f>IF(Accueil!U13="",NA(),Accueil!U13)</f>
        <v>4</v>
      </c>
      <c r="T158" s="37">
        <f>IF(Accueil!V13="",NA(),Accueil!V13)</f>
        <v>9</v>
      </c>
      <c r="U158" s="37">
        <f>IF(Accueil!W13="",NA(),Accueil!W13)</f>
        <v>8</v>
      </c>
      <c r="V158" s="37">
        <f>IF(Accueil!X13="",NA(),Accueil!X13)</f>
        <v>4</v>
      </c>
      <c r="W158" s="37">
        <f>IF(Accueil!Y13="",NA(),Accueil!Y13)</f>
        <v>4</v>
      </c>
      <c r="X158" s="37">
        <f>IF(Accueil!Z13="",NA(),Accueil!Z13)</f>
        <v>5</v>
      </c>
      <c r="Y158" s="37">
        <f>IF(Accueil!AA13="",NA(),Accueil!AA13)</f>
        <v>4</v>
      </c>
      <c r="Z158" s="37">
        <f>IF(Accueil!AB13="",NA(),Accueil!AB13)</f>
        <v>2</v>
      </c>
      <c r="AA158" s="37">
        <f>IF(Accueil!AC13="",NA(),Accueil!AC13)</f>
        <v>4</v>
      </c>
      <c r="AB158" s="37">
        <f>IF(Accueil!AD13="",NA(),Accueil!AD13)</f>
        <v>6</v>
      </c>
      <c r="AC158" s="37">
        <f>IF(Accueil!AE13="",NA(),Accueil!AE13)</f>
        <v>5</v>
      </c>
      <c r="AD158" s="37">
        <f>IF(Accueil!AF13="",NA(),Accueil!AF13)</f>
        <v>7</v>
      </c>
      <c r="AE158" s="37">
        <f>IF(Accueil!AG13="",NA(),Accueil!AG13)</f>
        <v>8</v>
      </c>
      <c r="AF158" s="37">
        <f>IF(Accueil!AH13="",NA(),Accueil!AH13)</f>
        <v>5</v>
      </c>
      <c r="AG158" s="37">
        <f>IF(Accueil!AI13="",NA(),Accueil!AI13)</f>
        <v>3</v>
      </c>
      <c r="AH158" s="37">
        <f>IF(Accueil!AJ13="",NA(),Accueil!AJ13)</f>
        <v>4</v>
      </c>
      <c r="AI158" s="37">
        <f>IF(Accueil!AK13="",NA(),Accueil!AK13)</f>
        <v>5</v>
      </c>
      <c r="AJ158" s="37">
        <f>IF(Accueil!AL13="",NA(),Accueil!AL13)</f>
        <v>6</v>
      </c>
      <c r="AK158" s="37">
        <f>IF(Accueil!AM13="",NA(),Accueil!AM13)</f>
        <v>4</v>
      </c>
      <c r="AL158" s="37">
        <f>IF(Accueil!AN13="",NA(),Accueil!AN13)</f>
        <v>3</v>
      </c>
      <c r="AM158" s="37">
        <f>IF(Accueil!AO13="",NA(),Accueil!AO13)</f>
        <v>4</v>
      </c>
      <c r="AN158" s="37">
        <f>IF(Accueil!AP13="",NA(),Accueil!AP13)</f>
        <v>6</v>
      </c>
      <c r="AO158" s="37">
        <f>Accueil!AQ13</f>
        <v>5.2368421052631575</v>
      </c>
      <c r="AQ158" s="14"/>
    </row>
    <row r="159" spans="1:43" x14ac:dyDescent="0.25">
      <c r="A159" s="37" t="str">
        <f>Accueil!C14</f>
        <v>Manu</v>
      </c>
      <c r="B159" s="37">
        <f>Accueil!D14</f>
        <v>188</v>
      </c>
      <c r="C159" s="37">
        <f>IF(Accueil!E14="",NA(),Accueil!E14)</f>
        <v>6</v>
      </c>
      <c r="D159" s="37">
        <f>IF(Accueil!F14="",NA(),Accueil!F14)</f>
        <v>5</v>
      </c>
      <c r="E159" s="37">
        <f>IF(Accueil!G14="",NA(),Accueil!G14)</f>
        <v>5</v>
      </c>
      <c r="F159" s="37">
        <f>IF(Accueil!H14="",NA(),Accueil!H14)</f>
        <v>6</v>
      </c>
      <c r="G159" s="37">
        <f>IF(Accueil!I14="",NA(),Accueil!I14)</f>
        <v>5</v>
      </c>
      <c r="H159" s="37">
        <f>IF(Accueil!J14="",NA(),Accueil!J14)</f>
        <v>6</v>
      </c>
      <c r="I159" s="37">
        <f>IF(Accueil!K14="",NA(),Accueil!K14)</f>
        <v>5</v>
      </c>
      <c r="J159" s="37">
        <f>IF(Accueil!L14="",NA(),Accueil!L14)</f>
        <v>1</v>
      </c>
      <c r="K159" s="37">
        <f>IF(Accueil!M14="",NA(),Accueil!M14)</f>
        <v>4</v>
      </c>
      <c r="L159" s="37">
        <f>IF(Accueil!N14="",NA(),Accueil!N14)</f>
        <v>3</v>
      </c>
      <c r="M159" s="37">
        <f>IF(Accueil!O14="",NA(),Accueil!O14)</f>
        <v>6</v>
      </c>
      <c r="N159" s="37">
        <f>IF(Accueil!P14="",NA(),Accueil!P14)</f>
        <v>7</v>
      </c>
      <c r="O159" s="37">
        <f>IF(Accueil!Q14="",NA(),Accueil!Q14)</f>
        <v>5</v>
      </c>
      <c r="P159" s="37">
        <f>IF(Accueil!R14="",NA(),Accueil!R14)</f>
        <v>7</v>
      </c>
      <c r="Q159" s="37">
        <f>IF(Accueil!S14="",NA(),Accueil!S14)</f>
        <v>5</v>
      </c>
      <c r="R159" s="37">
        <f>IF(Accueil!T14="",NA(),Accueil!T14)</f>
        <v>6</v>
      </c>
      <c r="S159" s="37">
        <f>IF(Accueil!U14="",NA(),Accueil!U14)</f>
        <v>4</v>
      </c>
      <c r="T159" s="37">
        <f>IF(Accueil!V14="",NA(),Accueil!V14)</f>
        <v>4</v>
      </c>
      <c r="U159" s="37">
        <f>IF(Accueil!W14="",NA(),Accueil!W14)</f>
        <v>5</v>
      </c>
      <c r="V159" s="37">
        <f>IF(Accueil!X14="",NA(),Accueil!X14)</f>
        <v>6</v>
      </c>
      <c r="W159" s="37">
        <f>IF(Accueil!Y14="",NA(),Accueil!Y14)</f>
        <v>4</v>
      </c>
      <c r="X159" s="37">
        <f>IF(Accueil!Z14="",NA(),Accueil!Z14)</f>
        <v>4</v>
      </c>
      <c r="Y159" s="37">
        <f>IF(Accueil!AA14="",NA(),Accueil!AA14)</f>
        <v>3</v>
      </c>
      <c r="Z159" s="37">
        <f>IF(Accueil!AB14="",NA(),Accueil!AB14)</f>
        <v>5</v>
      </c>
      <c r="AA159" s="37">
        <f>IF(Accueil!AC14="",NA(),Accueil!AC14)</f>
        <v>4</v>
      </c>
      <c r="AB159" s="37">
        <f>IF(Accueil!AD14="",NA(),Accueil!AD14)</f>
        <v>4</v>
      </c>
      <c r="AC159" s="37">
        <f>IF(Accueil!AE14="",NA(),Accueil!AE14)</f>
        <v>4</v>
      </c>
      <c r="AD159" s="37">
        <f>IF(Accueil!AF14="",NA(),Accueil!AF14)</f>
        <v>6</v>
      </c>
      <c r="AE159" s="37">
        <f>IF(Accueil!AG14="",NA(),Accueil!AG14)</f>
        <v>6</v>
      </c>
      <c r="AF159" s="37">
        <f>IF(Accueil!AH14="",NA(),Accueil!AH14)</f>
        <v>5</v>
      </c>
      <c r="AG159" s="37">
        <f>IF(Accueil!AI14="",NA(),Accueil!AI14)</f>
        <v>5</v>
      </c>
      <c r="AH159" s="37">
        <f>IF(Accueil!AJ14="",NA(),Accueil!AJ14)</f>
        <v>4</v>
      </c>
      <c r="AI159" s="37">
        <f>IF(Accueil!AK14="",NA(),Accueil!AK14)</f>
        <v>6</v>
      </c>
      <c r="AJ159" s="37">
        <f>IF(Accueil!AL14="",NA(),Accueil!AL14)</f>
        <v>6</v>
      </c>
      <c r="AK159" s="37">
        <f>IF(Accueil!AM14="",NA(),Accueil!AM14)</f>
        <v>4</v>
      </c>
      <c r="AL159" s="37">
        <f>IF(Accueil!AN14="",NA(),Accueil!AN14)</f>
        <v>3</v>
      </c>
      <c r="AM159" s="37">
        <f>IF(Accueil!AO14="",NA(),Accueil!AO14)</f>
        <v>6</v>
      </c>
      <c r="AN159" s="37">
        <f>IF(Accueil!AP14="",NA(),Accueil!AP14)</f>
        <v>8</v>
      </c>
      <c r="AO159" s="37">
        <f>Accueil!AQ14</f>
        <v>4.9473684210526319</v>
      </c>
    </row>
    <row r="160" spans="1:43" x14ac:dyDescent="0.25">
      <c r="A160" s="37" t="str">
        <f>Accueil!C15</f>
        <v>Remi</v>
      </c>
      <c r="B160" s="37">
        <f>Accueil!D15</f>
        <v>186</v>
      </c>
      <c r="C160" s="37">
        <f>IF(Accueil!E15="",NA(),Accueil!E15)</f>
        <v>6</v>
      </c>
      <c r="D160" s="37">
        <f>IF(Accueil!F15="",NA(),Accueil!F15)</f>
        <v>4</v>
      </c>
      <c r="E160" s="37">
        <f>IF(Accueil!G15="",NA(),Accueil!G15)</f>
        <v>4</v>
      </c>
      <c r="F160" s="37">
        <f>IF(Accueil!H15="",NA(),Accueil!H15)</f>
        <v>6</v>
      </c>
      <c r="G160" s="37">
        <f>IF(Accueil!I15="",NA(),Accueil!I15)</f>
        <v>4</v>
      </c>
      <c r="H160" s="37">
        <f>IF(Accueil!J15="",NA(),Accueil!J15)</f>
        <v>5</v>
      </c>
      <c r="I160" s="37">
        <f>IF(Accueil!K15="",NA(),Accueil!K15)</f>
        <v>4</v>
      </c>
      <c r="J160" s="37">
        <f>IF(Accueil!L15="",NA(),Accueil!L15)</f>
        <v>2</v>
      </c>
      <c r="K160" s="37">
        <f>IF(Accueil!M15="",NA(),Accueil!M15)</f>
        <v>4</v>
      </c>
      <c r="L160" s="37">
        <f>IF(Accueil!N15="",NA(),Accueil!N15)</f>
        <v>2</v>
      </c>
      <c r="M160" s="37">
        <f>IF(Accueil!O15="",NA(),Accueil!O15)</f>
        <v>7</v>
      </c>
      <c r="N160" s="37">
        <f>IF(Accueil!P15="",NA(),Accueil!P15)</f>
        <v>4</v>
      </c>
      <c r="O160" s="37">
        <f>IF(Accueil!Q15="",NA(),Accueil!Q15)</f>
        <v>5</v>
      </c>
      <c r="P160" s="37">
        <f>IF(Accueil!R15="",NA(),Accueil!R15)</f>
        <v>7</v>
      </c>
      <c r="Q160" s="37">
        <f>IF(Accueil!S15="",NA(),Accueil!S15)</f>
        <v>6</v>
      </c>
      <c r="R160" s="37">
        <f>IF(Accueil!T15="",NA(),Accueil!T15)</f>
        <v>4</v>
      </c>
      <c r="S160" s="37">
        <f>IF(Accueil!U15="",NA(),Accueil!U15)</f>
        <v>5</v>
      </c>
      <c r="T160" s="37">
        <f>IF(Accueil!V15="",NA(),Accueil!V15)</f>
        <v>6</v>
      </c>
      <c r="U160" s="37">
        <f>IF(Accueil!W15="",NA(),Accueil!W15)</f>
        <v>6</v>
      </c>
      <c r="V160" s="37">
        <f>IF(Accueil!X15="",NA(),Accueil!X15)</f>
        <v>3</v>
      </c>
      <c r="W160" s="37">
        <f>IF(Accueil!Y15="",NA(),Accueil!Y15)</f>
        <v>6</v>
      </c>
      <c r="X160" s="37">
        <f>IF(Accueil!Z15="",NA(),Accueil!Z15)</f>
        <v>3</v>
      </c>
      <c r="Y160" s="37">
        <f>IF(Accueil!AA15="",NA(),Accueil!AA15)</f>
        <v>5</v>
      </c>
      <c r="Z160" s="37">
        <f>IF(Accueil!AB15="",NA(),Accueil!AB15)</f>
        <v>6</v>
      </c>
      <c r="AA160" s="37">
        <f>IF(Accueil!AC15="",NA(),Accueil!AC15)</f>
        <v>5</v>
      </c>
      <c r="AB160" s="37">
        <f>IF(Accueil!AD15="",NA(),Accueil!AD15)</f>
        <v>5</v>
      </c>
      <c r="AC160" s="37">
        <f>IF(Accueil!AE15="",NA(),Accueil!AE15)</f>
        <v>5</v>
      </c>
      <c r="AD160" s="37">
        <f>IF(Accueil!AF15="",NA(),Accueil!AF15)</f>
        <v>5</v>
      </c>
      <c r="AE160" s="37">
        <f>IF(Accueil!AG15="",NA(),Accueil!AG15)</f>
        <v>6</v>
      </c>
      <c r="AF160" s="37">
        <f>IF(Accueil!AH15="",NA(),Accueil!AH15)</f>
        <v>6</v>
      </c>
      <c r="AG160" s="37">
        <f>IF(Accueil!AI15="",NA(),Accueil!AI15)</f>
        <v>6</v>
      </c>
      <c r="AH160" s="37">
        <f>IF(Accueil!AJ15="",NA(),Accueil!AJ15)</f>
        <v>4</v>
      </c>
      <c r="AI160" s="37">
        <f>IF(Accueil!AK15="",NA(),Accueil!AK15)</f>
        <v>5</v>
      </c>
      <c r="AJ160" s="37">
        <f>IF(Accueil!AL15="",NA(),Accueil!AL15)</f>
        <v>7</v>
      </c>
      <c r="AK160" s="37">
        <f>IF(Accueil!AM15="",NA(),Accueil!AM15)</f>
        <v>5</v>
      </c>
      <c r="AL160" s="37">
        <f>IF(Accueil!AN15="",NA(),Accueil!AN15)</f>
        <v>3</v>
      </c>
      <c r="AM160" s="37">
        <f>IF(Accueil!AO15="",NA(),Accueil!AO15)</f>
        <v>4</v>
      </c>
      <c r="AN160" s="37">
        <f>IF(Accueil!AP15="",NA(),Accueil!AP15)</f>
        <v>6</v>
      </c>
      <c r="AO160" s="37">
        <f>Accueil!AQ15</f>
        <v>4.8947368421052628</v>
      </c>
    </row>
    <row r="161" spans="1:41" x14ac:dyDescent="0.25">
      <c r="A161" s="37" t="str">
        <f>Accueil!C16</f>
        <v>Régis</v>
      </c>
      <c r="B161" s="37">
        <f>Accueil!D16</f>
        <v>183</v>
      </c>
      <c r="C161" s="37">
        <f>IF(Accueil!E16="",NA(),Accueil!E16)</f>
        <v>5</v>
      </c>
      <c r="D161" s="37">
        <f>IF(Accueil!F16="",NA(),Accueil!F16)</f>
        <v>5</v>
      </c>
      <c r="E161" s="37">
        <f>IF(Accueil!G16="",NA(),Accueil!G16)</f>
        <v>4</v>
      </c>
      <c r="F161" s="37">
        <f>IF(Accueil!H16="",NA(),Accueil!H16)</f>
        <v>6</v>
      </c>
      <c r="G161" s="37">
        <f>IF(Accueil!I16="",NA(),Accueil!I16)</f>
        <v>4</v>
      </c>
      <c r="H161" s="37">
        <f>IF(Accueil!J16="",NA(),Accueil!J16)</f>
        <v>6</v>
      </c>
      <c r="I161" s="37">
        <f>IF(Accueil!K16="",NA(),Accueil!K16)</f>
        <v>6</v>
      </c>
      <c r="J161" s="37">
        <f>IF(Accueil!L16="",NA(),Accueil!L16)</f>
        <v>4</v>
      </c>
      <c r="K161" s="37">
        <f>IF(Accueil!M16="",NA(),Accueil!M16)</f>
        <v>4</v>
      </c>
      <c r="L161" s="37">
        <f>IF(Accueil!N16="",NA(),Accueil!N16)</f>
        <v>3</v>
      </c>
      <c r="M161" s="37">
        <f>IF(Accueil!O16="",NA(),Accueil!O16)</f>
        <v>6</v>
      </c>
      <c r="N161" s="37">
        <f>IF(Accueil!P16="",NA(),Accueil!P16)</f>
        <v>6</v>
      </c>
      <c r="O161" s="37">
        <f>IF(Accueil!Q16="",NA(),Accueil!Q16)</f>
        <v>4</v>
      </c>
      <c r="P161" s="37">
        <f>IF(Accueil!R16="",NA(),Accueil!R16)</f>
        <v>5</v>
      </c>
      <c r="Q161" s="37">
        <f>IF(Accueil!S16="",NA(),Accueil!S16)</f>
        <v>5</v>
      </c>
      <c r="R161" s="37">
        <f>IF(Accueil!T16="",NA(),Accueil!T16)</f>
        <v>3</v>
      </c>
      <c r="S161" s="37">
        <f>IF(Accueil!U16="",NA(),Accueil!U16)</f>
        <v>5</v>
      </c>
      <c r="T161" s="37">
        <f>IF(Accueil!V16="",NA(),Accueil!V16)</f>
        <v>8</v>
      </c>
      <c r="U161" s="37">
        <f>IF(Accueil!W16="",NA(),Accueil!W16)</f>
        <v>5</v>
      </c>
      <c r="V161" s="37">
        <f>IF(Accueil!X16="",NA(),Accueil!X16)</f>
        <v>3</v>
      </c>
      <c r="W161" s="37">
        <f>IF(Accueil!Y16="",NA(),Accueil!Y16)</f>
        <v>4</v>
      </c>
      <c r="X161" s="37">
        <f>IF(Accueil!Z16="",NA(),Accueil!Z16)</f>
        <v>5</v>
      </c>
      <c r="Y161" s="37">
        <f>IF(Accueil!AA16="",NA(),Accueil!AA16)</f>
        <v>5</v>
      </c>
      <c r="Z161" s="37">
        <f>IF(Accueil!AB16="",NA(),Accueil!AB16)</f>
        <v>4</v>
      </c>
      <c r="AA161" s="37">
        <f>IF(Accueil!AC16="",NA(),Accueil!AC16)</f>
        <v>4</v>
      </c>
      <c r="AB161" s="37">
        <f>IF(Accueil!AD16="",NA(),Accueil!AD16)</f>
        <v>2</v>
      </c>
      <c r="AC161" s="37">
        <f>IF(Accueil!AE16="",NA(),Accueil!AE16)</f>
        <v>4</v>
      </c>
      <c r="AD161" s="37">
        <f>IF(Accueil!AF16="",NA(),Accueil!AF16)</f>
        <v>6</v>
      </c>
      <c r="AE161" s="37">
        <f>IF(Accueil!AG16="",NA(),Accueil!AG16)</f>
        <v>7</v>
      </c>
      <c r="AF161" s="37">
        <f>IF(Accueil!AH16="",NA(),Accueil!AH16)</f>
        <v>2</v>
      </c>
      <c r="AG161" s="37">
        <f>IF(Accueil!AI16="",NA(),Accueil!AI16)</f>
        <v>6</v>
      </c>
      <c r="AH161" s="37">
        <f>IF(Accueil!AJ16="",NA(),Accueil!AJ16)</f>
        <v>7</v>
      </c>
      <c r="AI161" s="37">
        <f>IF(Accueil!AK16="",NA(),Accueil!AK16)</f>
        <v>4</v>
      </c>
      <c r="AJ161" s="37">
        <f>IF(Accueil!AL16="",NA(),Accueil!AL16)</f>
        <v>6</v>
      </c>
      <c r="AK161" s="37">
        <f>IF(Accueil!AM16="",NA(),Accueil!AM16)</f>
        <v>4</v>
      </c>
      <c r="AL161" s="37">
        <f>IF(Accueil!AN16="",NA(),Accueil!AN16)</f>
        <v>5</v>
      </c>
      <c r="AM161" s="37">
        <f>IF(Accueil!AO16="",NA(),Accueil!AO16)</f>
        <v>4</v>
      </c>
      <c r="AN161" s="37">
        <f>IF(Accueil!AP16="",NA(),Accueil!AP16)</f>
        <v>7</v>
      </c>
      <c r="AO161" s="37">
        <f>Accueil!AQ16</f>
        <v>4.8157894736842106</v>
      </c>
    </row>
    <row r="162" spans="1:41" x14ac:dyDescent="0.25">
      <c r="A162" s="37" t="str">
        <f>Accueil!C17</f>
        <v>Alia</v>
      </c>
      <c r="B162" s="37">
        <f>Accueil!D17</f>
        <v>182</v>
      </c>
      <c r="C162" s="37">
        <f>IF(Accueil!E17="",NA(),Accueil!E17)</f>
        <v>5</v>
      </c>
      <c r="D162" s="37">
        <f>IF(Accueil!F17="",NA(),Accueil!F17)</f>
        <v>9</v>
      </c>
      <c r="E162" s="37">
        <f>IF(Accueil!G17="",NA(),Accueil!G17)</f>
        <v>5</v>
      </c>
      <c r="F162" s="37">
        <f>IF(Accueil!H17="",NA(),Accueil!H17)</f>
        <v>5</v>
      </c>
      <c r="G162" s="37">
        <f>IF(Accueil!I17="",NA(),Accueil!I17)</f>
        <v>3</v>
      </c>
      <c r="H162" s="37">
        <f>IF(Accueil!J17="",NA(),Accueil!J17)</f>
        <v>5</v>
      </c>
      <c r="I162" s="37">
        <f>IF(Accueil!K17="",NA(),Accueil!K17)</f>
        <v>3</v>
      </c>
      <c r="J162" s="37">
        <f>IF(Accueil!L17="",NA(),Accueil!L17)</f>
        <v>3</v>
      </c>
      <c r="K162" s="37">
        <f>IF(Accueil!M17="",NA(),Accueil!M17)</f>
        <v>6</v>
      </c>
      <c r="L162" s="37">
        <f>IF(Accueil!N17="",NA(),Accueil!N17)</f>
        <v>3</v>
      </c>
      <c r="M162" s="37">
        <f>IF(Accueil!O17="",NA(),Accueil!O17)</f>
        <v>7</v>
      </c>
      <c r="N162" s="37">
        <f>IF(Accueil!P17="",NA(),Accueil!P17)</f>
        <v>6</v>
      </c>
      <c r="O162" s="37">
        <f>IF(Accueil!Q17="",NA(),Accueil!Q17)</f>
        <v>3</v>
      </c>
      <c r="P162" s="37">
        <f>IF(Accueil!R17="",NA(),Accueil!R17)</f>
        <v>4</v>
      </c>
      <c r="Q162" s="37">
        <f>IF(Accueil!S17="",NA(),Accueil!S17)</f>
        <v>3</v>
      </c>
      <c r="R162" s="37">
        <f>IF(Accueil!T17="",NA(),Accueil!T17)</f>
        <v>4</v>
      </c>
      <c r="S162" s="37">
        <f>IF(Accueil!U17="",NA(),Accueil!U17)</f>
        <v>6</v>
      </c>
      <c r="T162" s="37">
        <f>IF(Accueil!V17="",NA(),Accueil!V17)</f>
        <v>5</v>
      </c>
      <c r="U162" s="37">
        <f>IF(Accueil!W17="",NA(),Accueil!W17)</f>
        <v>7</v>
      </c>
      <c r="V162" s="37">
        <f>IF(Accueil!X17="",NA(),Accueil!X17)</f>
        <v>4</v>
      </c>
      <c r="W162" s="37">
        <f>IF(Accueil!Y17="",NA(),Accueil!Y17)</f>
        <v>4</v>
      </c>
      <c r="X162" s="37">
        <f>IF(Accueil!Z17="",NA(),Accueil!Z17)</f>
        <v>5</v>
      </c>
      <c r="Y162" s="37">
        <f>IF(Accueil!AA17="",NA(),Accueil!AA17)</f>
        <v>4</v>
      </c>
      <c r="Z162" s="37">
        <f>IF(Accueil!AB17="",NA(),Accueil!AB17)</f>
        <v>5</v>
      </c>
      <c r="AA162" s="37">
        <f>IF(Accueil!AC17="",NA(),Accueil!AC17)</f>
        <v>5</v>
      </c>
      <c r="AB162" s="37">
        <f>IF(Accueil!AD17="",NA(),Accueil!AD17)</f>
        <v>5</v>
      </c>
      <c r="AC162" s="37">
        <f>IF(Accueil!AE17="",NA(),Accueil!AE17)</f>
        <v>3</v>
      </c>
      <c r="AD162" s="37">
        <f>IF(Accueil!AF17="",NA(),Accueil!AF17)</f>
        <v>5</v>
      </c>
      <c r="AE162" s="37">
        <f>IF(Accueil!AG17="",NA(),Accueil!AG17)</f>
        <v>7</v>
      </c>
      <c r="AF162" s="37">
        <f>IF(Accueil!AH17="",NA(),Accueil!AH17)</f>
        <v>6</v>
      </c>
      <c r="AG162" s="37">
        <f>IF(Accueil!AI17="",NA(),Accueil!AI17)</f>
        <v>6</v>
      </c>
      <c r="AH162" s="37">
        <f>IF(Accueil!AJ17="",NA(),Accueil!AJ17)</f>
        <v>4</v>
      </c>
      <c r="AI162" s="37">
        <f>IF(Accueil!AK17="",NA(),Accueil!AK17)</f>
        <v>4</v>
      </c>
      <c r="AJ162" s="37">
        <f>IF(Accueil!AL17="",NA(),Accueil!AL17)</f>
        <v>6</v>
      </c>
      <c r="AK162" s="37">
        <f>IF(Accueil!AM17="",NA(),Accueil!AM17)</f>
        <v>3</v>
      </c>
      <c r="AL162" s="37">
        <f>IF(Accueil!AN17="",NA(),Accueil!AN17)</f>
        <v>4</v>
      </c>
      <c r="AM162" s="37">
        <f>IF(Accueil!AO17="",NA(),Accueil!AO17)</f>
        <v>4</v>
      </c>
      <c r="AN162" s="37">
        <f>IF(Accueil!AP17="",NA(),Accueil!AP17)</f>
        <v>6</v>
      </c>
      <c r="AO162" s="37">
        <f>Accueil!AQ17</f>
        <v>4.7894736842105265</v>
      </c>
    </row>
    <row r="163" spans="1:41" x14ac:dyDescent="0.25">
      <c r="A163" s="37" t="str">
        <f>Accueil!C18</f>
        <v>Sarah</v>
      </c>
      <c r="B163" s="37">
        <f>Accueil!D18</f>
        <v>180</v>
      </c>
      <c r="C163" s="37">
        <f>IF(Accueil!E18="",NA(),Accueil!E18)</f>
        <v>4</v>
      </c>
      <c r="D163" s="37">
        <f>IF(Accueil!F18="",NA(),Accueil!F18)</f>
        <v>5</v>
      </c>
      <c r="E163" s="37">
        <f>IF(Accueil!G18="",NA(),Accueil!G18)</f>
        <v>4</v>
      </c>
      <c r="F163" s="37">
        <f>IF(Accueil!H18="",NA(),Accueil!H18)</f>
        <v>6</v>
      </c>
      <c r="G163" s="37">
        <f>IF(Accueil!I18="",NA(),Accueil!I18)</f>
        <v>3</v>
      </c>
      <c r="H163" s="37">
        <f>IF(Accueil!J18="",NA(),Accueil!J18)</f>
        <v>7</v>
      </c>
      <c r="I163" s="37">
        <f>IF(Accueil!K18="",NA(),Accueil!K18)</f>
        <v>2</v>
      </c>
      <c r="J163" s="37">
        <f>IF(Accueil!L18="",NA(),Accueil!L18)</f>
        <v>2</v>
      </c>
      <c r="K163" s="37">
        <f>IF(Accueil!M18="",NA(),Accueil!M18)</f>
        <v>3</v>
      </c>
      <c r="L163" s="37">
        <f>IF(Accueil!N18="",NA(),Accueil!N18)</f>
        <v>4</v>
      </c>
      <c r="M163" s="37">
        <f>IF(Accueil!O18="",NA(),Accueil!O18)</f>
        <v>5</v>
      </c>
      <c r="N163" s="37">
        <f>IF(Accueil!P18="",NA(),Accueil!P18)</f>
        <v>7</v>
      </c>
      <c r="O163" s="37">
        <f>IF(Accueil!Q18="",NA(),Accueil!Q18)</f>
        <v>3</v>
      </c>
      <c r="P163" s="37">
        <f>IF(Accueil!R18="",NA(),Accueil!R18)</f>
        <v>5</v>
      </c>
      <c r="Q163" s="37">
        <f>IF(Accueil!S18="",NA(),Accueil!S18)</f>
        <v>6</v>
      </c>
      <c r="R163" s="37">
        <f>IF(Accueil!T18="",NA(),Accueil!T18)</f>
        <v>6</v>
      </c>
      <c r="S163" s="37">
        <f>IF(Accueil!U18="",NA(),Accueil!U18)</f>
        <v>5</v>
      </c>
      <c r="T163" s="37">
        <f>IF(Accueil!V18="",NA(),Accueil!V18)</f>
        <v>6</v>
      </c>
      <c r="U163" s="37">
        <f>IF(Accueil!W18="",NA(),Accueil!W18)</f>
        <v>6</v>
      </c>
      <c r="V163" s="37">
        <f>IF(Accueil!X18="",NA(),Accueil!X18)</f>
        <v>6</v>
      </c>
      <c r="W163" s="37">
        <f>IF(Accueil!Y18="",NA(),Accueil!Y18)</f>
        <v>3</v>
      </c>
      <c r="X163" s="37">
        <f>IF(Accueil!Z18="",NA(),Accueil!Z18)</f>
        <v>5</v>
      </c>
      <c r="Y163" s="37">
        <f>IF(Accueil!AA18="",NA(),Accueil!AA18)</f>
        <v>4</v>
      </c>
      <c r="Z163" s="37">
        <f>IF(Accueil!AB18="",NA(),Accueil!AB18)</f>
        <v>7</v>
      </c>
      <c r="AA163" s="37">
        <f>IF(Accueil!AC18="",NA(),Accueil!AC18)</f>
        <v>6</v>
      </c>
      <c r="AB163" s="37">
        <f>IF(Accueil!AD18="",NA(),Accueil!AD18)</f>
        <v>5</v>
      </c>
      <c r="AC163" s="37">
        <f>IF(Accueil!AE18="",NA(),Accueil!AE18)</f>
        <v>2</v>
      </c>
      <c r="AD163" s="37">
        <f>IF(Accueil!AF18="",NA(),Accueil!AF18)</f>
        <v>5</v>
      </c>
      <c r="AE163" s="37">
        <f>IF(Accueil!AG18="",NA(),Accueil!AG18)</f>
        <v>6</v>
      </c>
      <c r="AF163" s="37">
        <f>IF(Accueil!AH18="",NA(),Accueil!AH18)</f>
        <v>3</v>
      </c>
      <c r="AG163" s="37">
        <f>IF(Accueil!AI18="",NA(),Accueil!AI18)</f>
        <v>8</v>
      </c>
      <c r="AH163" s="37">
        <f>IF(Accueil!AJ18="",NA(),Accueil!AJ18)</f>
        <v>4</v>
      </c>
      <c r="AI163" s="37">
        <f>IF(Accueil!AK18="",NA(),Accueil!AK18)</f>
        <v>5</v>
      </c>
      <c r="AJ163" s="37">
        <f>IF(Accueil!AL18="",NA(),Accueil!AL18)</f>
        <v>6</v>
      </c>
      <c r="AK163" s="37">
        <f>IF(Accueil!AM18="",NA(),Accueil!AM18)</f>
        <v>3</v>
      </c>
      <c r="AL163" s="37">
        <f>IF(Accueil!AN18="",NA(),Accueil!AN18)</f>
        <v>4</v>
      </c>
      <c r="AM163" s="37">
        <f>IF(Accueil!AO18="",NA(),Accueil!AO18)</f>
        <v>3</v>
      </c>
      <c r="AN163" s="37">
        <f>IF(Accueil!AP18="",NA(),Accueil!AP18)</f>
        <v>6</v>
      </c>
      <c r="AO163" s="37">
        <f>Accueil!AQ18</f>
        <v>4.7368421052631575</v>
      </c>
    </row>
    <row r="164" spans="1:41" x14ac:dyDescent="0.25">
      <c r="A164" s="37" t="str">
        <f>Accueil!C19</f>
        <v>Mélanie</v>
      </c>
      <c r="B164" s="37">
        <f>Accueil!D19</f>
        <v>166</v>
      </c>
      <c r="C164" s="37">
        <f>IF(Accueil!E19="",NA(),Accueil!E19)</f>
        <v>6</v>
      </c>
      <c r="D164" s="37">
        <f>IF(Accueil!F19="",NA(),Accueil!F19)</f>
        <v>7</v>
      </c>
      <c r="E164" s="37">
        <f>IF(Accueil!G19="",NA(),Accueil!G19)</f>
        <v>4</v>
      </c>
      <c r="F164" s="37">
        <f>IF(Accueil!H19="",NA(),Accueil!H19)</f>
        <v>2</v>
      </c>
      <c r="G164" s="37">
        <f>IF(Accueil!I19="",NA(),Accueil!I19)</f>
        <v>5</v>
      </c>
      <c r="H164" s="37">
        <f>IF(Accueil!J19="",NA(),Accueil!J19)</f>
        <v>3</v>
      </c>
      <c r="I164" s="37">
        <f>IF(Accueil!K19="",NA(),Accueil!K19)</f>
        <v>6</v>
      </c>
      <c r="J164" s="37">
        <f>IF(Accueil!L19="",NA(),Accueil!L19)</f>
        <v>4</v>
      </c>
      <c r="K164" s="37">
        <f>IF(Accueil!M19="",NA(),Accueil!M19)</f>
        <v>4</v>
      </c>
      <c r="L164" s="37">
        <f>IF(Accueil!N19="",NA(),Accueil!N19)</f>
        <v>2</v>
      </c>
      <c r="M164" s="37">
        <f>IF(Accueil!O19="",NA(),Accueil!O19)</f>
        <v>3</v>
      </c>
      <c r="N164" s="37">
        <f>IF(Accueil!P19="",NA(),Accueil!P19)</f>
        <v>5</v>
      </c>
      <c r="O164" s="37">
        <f>IF(Accueil!Q19="",NA(),Accueil!Q19)</f>
        <v>1</v>
      </c>
      <c r="P164" s="37">
        <f>IF(Accueil!R19="",NA(),Accueil!R19)</f>
        <v>5</v>
      </c>
      <c r="Q164" s="37">
        <f>IF(Accueil!S19="",NA(),Accueil!S19)</f>
        <v>3</v>
      </c>
      <c r="R164" s="37">
        <f>IF(Accueil!T19="",NA(),Accueil!T19)</f>
        <v>2</v>
      </c>
      <c r="S164" s="37">
        <f>IF(Accueil!U19="",NA(),Accueil!U19)</f>
        <v>3</v>
      </c>
      <c r="T164" s="37">
        <f>IF(Accueil!V19="",NA(),Accueil!V19)</f>
        <v>8</v>
      </c>
      <c r="U164" s="37">
        <f>IF(Accueil!W19="",NA(),Accueil!W19)</f>
        <v>7</v>
      </c>
      <c r="V164" s="37">
        <f>IF(Accueil!X19="",NA(),Accueil!X19)</f>
        <v>3</v>
      </c>
      <c r="W164" s="37">
        <f>IF(Accueil!Y19="",NA(),Accueil!Y19)</f>
        <v>5</v>
      </c>
      <c r="X164" s="37">
        <f>IF(Accueil!Z19="",NA(),Accueil!Z19)</f>
        <v>6</v>
      </c>
      <c r="Y164" s="37">
        <f>IF(Accueil!AA19="",NA(),Accueil!AA19)</f>
        <v>1</v>
      </c>
      <c r="Z164" s="37">
        <f>IF(Accueil!AB19="",NA(),Accueil!AB19)</f>
        <v>4</v>
      </c>
      <c r="AA164" s="37">
        <f>IF(Accueil!AC19="",NA(),Accueil!AC19)</f>
        <v>5</v>
      </c>
      <c r="AB164" s="37">
        <f>IF(Accueil!AD19="",NA(),Accueil!AD19)</f>
        <v>6</v>
      </c>
      <c r="AC164" s="37">
        <f>IF(Accueil!AE19="",NA(),Accueil!AE19)</f>
        <v>2</v>
      </c>
      <c r="AD164" s="37">
        <f>IF(Accueil!AF19="",NA(),Accueil!AF19)</f>
        <v>6</v>
      </c>
      <c r="AE164" s="37">
        <f>IF(Accueil!AG19="",NA(),Accueil!AG19)</f>
        <v>6</v>
      </c>
      <c r="AF164" s="37">
        <f>IF(Accueil!AH19="",NA(),Accueil!AH19)</f>
        <v>5</v>
      </c>
      <c r="AG164" s="37">
        <f>IF(Accueil!AI19="",NA(),Accueil!AI19)</f>
        <v>6</v>
      </c>
      <c r="AH164" s="37">
        <f>IF(Accueil!AJ19="",NA(),Accueil!AJ19)</f>
        <v>7</v>
      </c>
      <c r="AI164" s="37">
        <f>IF(Accueil!AK19="",NA(),Accueil!AK19)</f>
        <v>4</v>
      </c>
      <c r="AJ164" s="37">
        <f>IF(Accueil!AL19="",NA(),Accueil!AL19)</f>
        <v>5</v>
      </c>
      <c r="AK164" s="37">
        <f>IF(Accueil!AM19="",NA(),Accueil!AM19)</f>
        <v>3</v>
      </c>
      <c r="AL164" s="37">
        <f>IF(Accueil!AN19="",NA(),Accueil!AN19)</f>
        <v>4</v>
      </c>
      <c r="AM164" s="37">
        <f>IF(Accueil!AO19="",NA(),Accueil!AO19)</f>
        <v>4</v>
      </c>
      <c r="AN164" s="37">
        <f>IF(Accueil!AP19="",NA(),Accueil!AP19)</f>
        <v>4</v>
      </c>
      <c r="AO164" s="37">
        <f>Accueil!AQ19</f>
        <v>4.3684210526315788</v>
      </c>
    </row>
    <row r="165" spans="1:41" x14ac:dyDescent="0.25">
      <c r="A165" s="37" t="str">
        <f>Accueil!C20</f>
        <v>Laura</v>
      </c>
      <c r="B165" s="37">
        <f>Accueil!D20</f>
        <v>25</v>
      </c>
      <c r="C165" s="37">
        <f>IF(Accueil!E20="",NA(),Accueil!E20)</f>
        <v>5</v>
      </c>
      <c r="D165" s="37">
        <f>IF(Accueil!F20="",NA(),Accueil!F20)</f>
        <v>6</v>
      </c>
      <c r="E165" s="37">
        <f>IF(Accueil!G20="",NA(),Accueil!G20)</f>
        <v>3</v>
      </c>
      <c r="F165" s="37">
        <f>IF(Accueil!H20="",NA(),Accueil!H20)</f>
        <v>2</v>
      </c>
      <c r="G165" s="37">
        <f>IF(Accueil!I20="",NA(),Accueil!I20)</f>
        <v>2</v>
      </c>
      <c r="H165" s="37" t="e">
        <f>IF(Accueil!J20="",NA(),Accueil!J20)</f>
        <v>#N/A</v>
      </c>
      <c r="I165" s="37">
        <f>IF(Accueil!K20="",NA(),Accueil!K20)</f>
        <v>3</v>
      </c>
      <c r="J165" s="37">
        <f>IF(Accueil!L20="",NA(),Accueil!L20)</f>
        <v>4</v>
      </c>
      <c r="K165" s="37" t="e">
        <f>IF(Accueil!M20="",NA(),Accueil!M20)</f>
        <v>#N/A</v>
      </c>
      <c r="L165" s="37" t="e">
        <f>IF(Accueil!N20="",NA(),Accueil!N20)</f>
        <v>#N/A</v>
      </c>
      <c r="M165" s="37" t="e">
        <f>IF(Accueil!O20="",NA(),Accueil!O20)</f>
        <v>#N/A</v>
      </c>
      <c r="N165" s="37" t="e">
        <f>IF(Accueil!P20="",NA(),Accueil!P20)</f>
        <v>#N/A</v>
      </c>
      <c r="O165" s="37" t="e">
        <f>IF(Accueil!Q20="",NA(),Accueil!Q20)</f>
        <v>#N/A</v>
      </c>
      <c r="P165" s="37" t="e">
        <f>IF(Accueil!R20="",NA(),Accueil!R20)</f>
        <v>#N/A</v>
      </c>
      <c r="Q165" s="37" t="e">
        <f>IF(Accueil!S20="",NA(),Accueil!S20)</f>
        <v>#N/A</v>
      </c>
      <c r="R165" s="37" t="e">
        <f>IF(Accueil!T20="",NA(),Accueil!T20)</f>
        <v>#N/A</v>
      </c>
      <c r="S165" s="37" t="e">
        <f>IF(Accueil!U20="",NA(),Accueil!U20)</f>
        <v>#N/A</v>
      </c>
      <c r="T165" s="37" t="e">
        <f>IF(Accueil!V20="",NA(),Accueil!V20)</f>
        <v>#N/A</v>
      </c>
      <c r="U165" s="37" t="e">
        <f>IF(Accueil!W20="",NA(),Accueil!W20)</f>
        <v>#N/A</v>
      </c>
      <c r="V165" s="37" t="e">
        <f>IF(Accueil!X20="",NA(),Accueil!X20)</f>
        <v>#N/A</v>
      </c>
      <c r="W165" s="37" t="e">
        <f>IF(Accueil!Y20="",NA(),Accueil!Y20)</f>
        <v>#N/A</v>
      </c>
      <c r="X165" s="37" t="e">
        <f>IF(Accueil!Z20="",NA(),Accueil!Z20)</f>
        <v>#N/A</v>
      </c>
      <c r="Y165" s="37" t="e">
        <f>IF(Accueil!AA20="",NA(),Accueil!AA20)</f>
        <v>#N/A</v>
      </c>
      <c r="Z165" s="37" t="e">
        <f>IF(Accueil!AB20="",NA(),Accueil!AB20)</f>
        <v>#N/A</v>
      </c>
      <c r="AA165" s="37" t="e">
        <f>IF(Accueil!AC20="",NA(),Accueil!AC20)</f>
        <v>#N/A</v>
      </c>
      <c r="AB165" s="37" t="e">
        <f>IF(Accueil!AD20="",NA(),Accueil!AD20)</f>
        <v>#N/A</v>
      </c>
      <c r="AC165" s="37" t="e">
        <f>IF(Accueil!AE20="",NA(),Accueil!AE20)</f>
        <v>#N/A</v>
      </c>
      <c r="AD165" s="37" t="e">
        <f>IF(Accueil!AF20="",NA(),Accueil!AF20)</f>
        <v>#N/A</v>
      </c>
      <c r="AE165" s="37" t="e">
        <f>IF(Accueil!AG20="",NA(),Accueil!AG20)</f>
        <v>#N/A</v>
      </c>
      <c r="AF165" s="37" t="e">
        <f>IF(Accueil!AH20="",NA(),Accueil!AH20)</f>
        <v>#N/A</v>
      </c>
      <c r="AG165" s="37" t="e">
        <f>IF(Accueil!AI20="",NA(),Accueil!AI20)</f>
        <v>#N/A</v>
      </c>
      <c r="AH165" s="37" t="e">
        <f>IF(Accueil!AJ20="",NA(),Accueil!AJ20)</f>
        <v>#N/A</v>
      </c>
      <c r="AI165" s="37" t="e">
        <f>IF(Accueil!AK20="",NA(),Accueil!AK20)</f>
        <v>#N/A</v>
      </c>
      <c r="AJ165" s="37" t="e">
        <f>IF(Accueil!AL20="",NA(),Accueil!AL20)</f>
        <v>#N/A</v>
      </c>
      <c r="AK165" s="37" t="e">
        <f>IF(Accueil!AM20="",NA(),Accueil!AM20)</f>
        <v>#N/A</v>
      </c>
      <c r="AL165" s="37" t="e">
        <f>IF(Accueil!AN20="",NA(),Accueil!AN20)</f>
        <v>#N/A</v>
      </c>
      <c r="AM165" s="37" t="e">
        <f>IF(Accueil!AO20="",NA(),Accueil!AO20)</f>
        <v>#N/A</v>
      </c>
      <c r="AN165" s="37" t="e">
        <f>IF(Accueil!AP20="",NA(),Accueil!AP20)</f>
        <v>#N/A</v>
      </c>
      <c r="AO165" s="37">
        <f>Accueil!AQ20</f>
        <v>3.5714285714285716</v>
      </c>
    </row>
    <row r="166" spans="1:41" x14ac:dyDescent="0.25">
      <c r="A166" s="37" t="str">
        <f>Accueil!C21</f>
        <v>Renoda</v>
      </c>
      <c r="B166" s="37">
        <f>Accueil!D21</f>
        <v>6</v>
      </c>
      <c r="C166" s="37">
        <f>IF(Accueil!E21="",NA(),Accueil!E21)</f>
        <v>6</v>
      </c>
      <c r="D166" s="37" t="e">
        <f>IF(Accueil!F21="",NA(),Accueil!F21)</f>
        <v>#N/A</v>
      </c>
      <c r="E166" s="37" t="e">
        <f>IF(Accueil!G21="",NA(),Accueil!G21)</f>
        <v>#N/A</v>
      </c>
      <c r="F166" s="37" t="e">
        <f>IF(Accueil!H21="",NA(),Accueil!H21)</f>
        <v>#N/A</v>
      </c>
      <c r="G166" s="37" t="e">
        <f>IF(Accueil!I21="",NA(),Accueil!I21)</f>
        <v>#N/A</v>
      </c>
      <c r="H166" s="37" t="e">
        <f>IF(Accueil!J21="",NA(),Accueil!J21)</f>
        <v>#N/A</v>
      </c>
      <c r="I166" s="37" t="e">
        <f>IF(Accueil!K21="",NA(),Accueil!K21)</f>
        <v>#N/A</v>
      </c>
      <c r="J166" s="37" t="e">
        <f>IF(Accueil!L21="",NA(),Accueil!L21)</f>
        <v>#N/A</v>
      </c>
      <c r="K166" s="37" t="e">
        <f>IF(Accueil!M21="",NA(),Accueil!M21)</f>
        <v>#N/A</v>
      </c>
      <c r="L166" s="37" t="e">
        <f>IF(Accueil!N21="",NA(),Accueil!N21)</f>
        <v>#N/A</v>
      </c>
      <c r="M166" s="37" t="e">
        <f>IF(Accueil!O21="",NA(),Accueil!O21)</f>
        <v>#N/A</v>
      </c>
      <c r="N166" s="37" t="e">
        <f>IF(Accueil!P21="",NA(),Accueil!P21)</f>
        <v>#N/A</v>
      </c>
      <c r="O166" s="37" t="e">
        <f>IF(Accueil!Q21="",NA(),Accueil!Q21)</f>
        <v>#N/A</v>
      </c>
      <c r="P166" s="37" t="e">
        <f>IF(Accueil!R21="",NA(),Accueil!R21)</f>
        <v>#N/A</v>
      </c>
      <c r="Q166" s="37" t="e">
        <f>IF(Accueil!S21="",NA(),Accueil!S21)</f>
        <v>#N/A</v>
      </c>
      <c r="R166" s="37" t="e">
        <f>IF(Accueil!T21="",NA(),Accueil!T21)</f>
        <v>#N/A</v>
      </c>
      <c r="S166" s="37" t="e">
        <f>IF(Accueil!U21="",NA(),Accueil!U21)</f>
        <v>#N/A</v>
      </c>
      <c r="T166" s="37" t="e">
        <f>IF(Accueil!V21="",NA(),Accueil!V21)</f>
        <v>#N/A</v>
      </c>
      <c r="U166" s="37" t="e">
        <f>IF(Accueil!W21="",NA(),Accueil!W21)</f>
        <v>#N/A</v>
      </c>
      <c r="V166" s="37" t="e">
        <f>IF(Accueil!X21="",NA(),Accueil!X21)</f>
        <v>#N/A</v>
      </c>
      <c r="W166" s="37" t="e">
        <f>IF(Accueil!Y21="",NA(),Accueil!Y21)</f>
        <v>#N/A</v>
      </c>
      <c r="X166" s="37" t="e">
        <f>IF(Accueil!Z21="",NA(),Accueil!Z21)</f>
        <v>#N/A</v>
      </c>
      <c r="Y166" s="37" t="e">
        <f>IF(Accueil!AA21="",NA(),Accueil!AA21)</f>
        <v>#N/A</v>
      </c>
      <c r="Z166" s="37" t="e">
        <f>IF(Accueil!AB21="",NA(),Accueil!AB21)</f>
        <v>#N/A</v>
      </c>
      <c r="AA166" s="37" t="e">
        <f>IF(Accueil!AC21="",NA(),Accueil!AC21)</f>
        <v>#N/A</v>
      </c>
      <c r="AB166" s="37" t="e">
        <f>IF(Accueil!AD21="",NA(),Accueil!AD21)</f>
        <v>#N/A</v>
      </c>
      <c r="AC166" s="37" t="e">
        <f>IF(Accueil!AE21="",NA(),Accueil!AE21)</f>
        <v>#N/A</v>
      </c>
      <c r="AD166" s="37" t="e">
        <f>IF(Accueil!AF21="",NA(),Accueil!AF21)</f>
        <v>#N/A</v>
      </c>
      <c r="AE166" s="37" t="e">
        <f>IF(Accueil!AG21="",NA(),Accueil!AG21)</f>
        <v>#N/A</v>
      </c>
      <c r="AF166" s="37" t="e">
        <f>IF(Accueil!AH21="",NA(),Accueil!AH21)</f>
        <v>#N/A</v>
      </c>
      <c r="AG166" s="37" t="e">
        <f>IF(Accueil!AI21="",NA(),Accueil!AI21)</f>
        <v>#N/A</v>
      </c>
      <c r="AH166" s="37" t="e">
        <f>IF(Accueil!AJ21="",NA(),Accueil!AJ21)</f>
        <v>#N/A</v>
      </c>
      <c r="AI166" s="37" t="e">
        <f>IF(Accueil!AK21="",NA(),Accueil!AK21)</f>
        <v>#N/A</v>
      </c>
      <c r="AJ166" s="37" t="e">
        <f>IF(Accueil!AL21="",NA(),Accueil!AL21)</f>
        <v>#N/A</v>
      </c>
      <c r="AK166" s="37" t="e">
        <f>IF(Accueil!AM21="",NA(),Accueil!AM21)</f>
        <v>#N/A</v>
      </c>
      <c r="AL166" s="37" t="e">
        <f>IF(Accueil!AN21="",NA(),Accueil!AN21)</f>
        <v>#N/A</v>
      </c>
      <c r="AM166" s="37" t="e">
        <f>IF(Accueil!AO21="",NA(),Accueil!AO21)</f>
        <v>#N/A</v>
      </c>
      <c r="AN166" s="37" t="e">
        <f>IF(Accueil!AP21="",NA(),Accueil!AP21)</f>
        <v>#N/A</v>
      </c>
      <c r="AO166" s="37" t="str">
        <f>Accueil!AQ21</f>
        <v>-</v>
      </c>
    </row>
    <row r="167" spans="1:41" x14ac:dyDescent="0.25">
      <c r="A167" s="37">
        <f>Accueil!C22</f>
        <v>10</v>
      </c>
      <c r="B167" s="37">
        <f>Accueil!D22</f>
        <v>0</v>
      </c>
      <c r="C167" s="37">
        <f>IF(Accueil!E22="",NA(),Accueil!E22)</f>
        <v>0</v>
      </c>
      <c r="D167" s="37">
        <f>IF(Accueil!F22="",NA(),Accueil!F22)</f>
        <v>0</v>
      </c>
      <c r="E167" s="37">
        <f>IF(Accueil!G22="",NA(),Accueil!G22)</f>
        <v>0</v>
      </c>
      <c r="F167" s="37">
        <f>IF(Accueil!H22="",NA(),Accueil!H22)</f>
        <v>0</v>
      </c>
      <c r="G167" s="37">
        <f>IF(Accueil!I22="",NA(),Accueil!I22)</f>
        <v>0</v>
      </c>
      <c r="H167" s="37">
        <f>IF(Accueil!J22="",NA(),Accueil!J22)</f>
        <v>0</v>
      </c>
      <c r="I167" s="37">
        <f>IF(Accueil!K22="",NA(),Accueil!K22)</f>
        <v>0</v>
      </c>
      <c r="J167" s="37">
        <f>IF(Accueil!L22="",NA(),Accueil!L22)</f>
        <v>0</v>
      </c>
      <c r="K167" s="37">
        <f>IF(Accueil!M22="",NA(),Accueil!M22)</f>
        <v>0</v>
      </c>
      <c r="L167" s="37">
        <f>IF(Accueil!N22="",NA(),Accueil!N22)</f>
        <v>0</v>
      </c>
      <c r="M167" s="37">
        <f>IF(Accueil!O22="",NA(),Accueil!O22)</f>
        <v>0</v>
      </c>
      <c r="N167" s="37">
        <f>IF(Accueil!P22="",NA(),Accueil!P22)</f>
        <v>0</v>
      </c>
      <c r="O167" s="37">
        <f>IF(Accueil!Q22="",NA(),Accueil!Q22)</f>
        <v>0</v>
      </c>
      <c r="P167" s="37">
        <f>IF(Accueil!R22="",NA(),Accueil!R22)</f>
        <v>0</v>
      </c>
      <c r="Q167" s="37">
        <f>IF(Accueil!S22="",NA(),Accueil!S22)</f>
        <v>0</v>
      </c>
      <c r="R167" s="37">
        <f>IF(Accueil!T22="",NA(),Accueil!T22)</f>
        <v>0</v>
      </c>
      <c r="S167" s="37">
        <f>IF(Accueil!U22="",NA(),Accueil!U22)</f>
        <v>0</v>
      </c>
      <c r="T167" s="37">
        <f>IF(Accueil!V22="",NA(),Accueil!V22)</f>
        <v>0</v>
      </c>
      <c r="U167" s="37">
        <f>IF(Accueil!W22="",NA(),Accueil!W22)</f>
        <v>0</v>
      </c>
      <c r="V167" s="37">
        <f>IF(Accueil!X22="",NA(),Accueil!X22)</f>
        <v>0</v>
      </c>
      <c r="W167" s="37">
        <f>IF(Accueil!Y22="",NA(),Accueil!Y22)</f>
        <v>0</v>
      </c>
      <c r="X167" s="37">
        <f>IF(Accueil!Z22="",NA(),Accueil!Z22)</f>
        <v>0</v>
      </c>
      <c r="Y167" s="37">
        <f>IF(Accueil!AA22="",NA(),Accueil!AA22)</f>
        <v>0</v>
      </c>
      <c r="Z167" s="37">
        <f>IF(Accueil!AB22="",NA(),Accueil!AB22)</f>
        <v>0</v>
      </c>
      <c r="AA167" s="37">
        <f>IF(Accueil!AC22="",NA(),Accueil!AC22)</f>
        <v>0</v>
      </c>
      <c r="AB167" s="37">
        <f>IF(Accueil!AD22="",NA(),Accueil!AD22)</f>
        <v>0</v>
      </c>
      <c r="AC167" s="37">
        <f>IF(Accueil!AE22="",NA(),Accueil!AE22)</f>
        <v>0</v>
      </c>
      <c r="AD167" s="37">
        <f>IF(Accueil!AF22="",NA(),Accueil!AF22)</f>
        <v>0</v>
      </c>
      <c r="AE167" s="37">
        <f>IF(Accueil!AG22="",NA(),Accueil!AG22)</f>
        <v>0</v>
      </c>
      <c r="AF167" s="37">
        <f>IF(Accueil!AH22="",NA(),Accueil!AH22)</f>
        <v>0</v>
      </c>
      <c r="AG167" s="37">
        <f>IF(Accueil!AI22="",NA(),Accueil!AI22)</f>
        <v>0</v>
      </c>
      <c r="AH167" s="37">
        <f>IF(Accueil!AJ22="",NA(),Accueil!AJ22)</f>
        <v>0</v>
      </c>
      <c r="AI167" s="37">
        <f>IF(Accueil!AK22="",NA(),Accueil!AK22)</f>
        <v>0</v>
      </c>
      <c r="AJ167" s="37">
        <f>IF(Accueil!AL22="",NA(),Accueil!AL22)</f>
        <v>0</v>
      </c>
      <c r="AK167" s="37">
        <f>IF(Accueil!AM22="",NA(),Accueil!AM22)</f>
        <v>0</v>
      </c>
      <c r="AL167" s="37">
        <f>IF(Accueil!AN22="",NA(),Accueil!AN22)</f>
        <v>0</v>
      </c>
      <c r="AM167" s="37">
        <f>IF(Accueil!AO22="",NA(),Accueil!AO22)</f>
        <v>0</v>
      </c>
      <c r="AN167" s="37">
        <f>IF(Accueil!AP22="",NA(),Accueil!AP22)</f>
        <v>0</v>
      </c>
      <c r="AO167" s="37" t="str">
        <f>Accueil!AQ22</f>
        <v/>
      </c>
    </row>
    <row r="168" spans="1:41" x14ac:dyDescent="0.25">
      <c r="A168" s="37">
        <f>Accueil!C23</f>
        <v>11</v>
      </c>
      <c r="B168" s="37">
        <f>Accueil!D23</f>
        <v>0</v>
      </c>
      <c r="C168" s="37">
        <f>IF(Accueil!E23="",NA(),Accueil!E23)</f>
        <v>0</v>
      </c>
      <c r="D168" s="37">
        <f>IF(Accueil!F23="",NA(),Accueil!F23)</f>
        <v>0</v>
      </c>
      <c r="E168" s="37">
        <f>IF(Accueil!G23="",NA(),Accueil!G23)</f>
        <v>0</v>
      </c>
      <c r="F168" s="37">
        <f>IF(Accueil!H23="",NA(),Accueil!H23)</f>
        <v>0</v>
      </c>
      <c r="G168" s="37">
        <f>IF(Accueil!I23="",NA(),Accueil!I23)</f>
        <v>0</v>
      </c>
      <c r="H168" s="37">
        <f>IF(Accueil!J23="",NA(),Accueil!J23)</f>
        <v>0</v>
      </c>
      <c r="I168" s="37">
        <f>IF(Accueil!K23="",NA(),Accueil!K23)</f>
        <v>0</v>
      </c>
      <c r="J168" s="37">
        <f>IF(Accueil!L23="",NA(),Accueil!L23)</f>
        <v>0</v>
      </c>
      <c r="K168" s="37">
        <f>IF(Accueil!M23="",NA(),Accueil!M23)</f>
        <v>0</v>
      </c>
      <c r="L168" s="37">
        <f>IF(Accueil!N23="",NA(),Accueil!N23)</f>
        <v>0</v>
      </c>
      <c r="M168" s="37">
        <f>IF(Accueil!O23="",NA(),Accueil!O23)</f>
        <v>0</v>
      </c>
      <c r="N168" s="37">
        <f>IF(Accueil!P23="",NA(),Accueil!P23)</f>
        <v>0</v>
      </c>
      <c r="O168" s="37">
        <f>IF(Accueil!Q23="",NA(),Accueil!Q23)</f>
        <v>0</v>
      </c>
      <c r="P168" s="37">
        <f>IF(Accueil!R23="",NA(),Accueil!R23)</f>
        <v>0</v>
      </c>
      <c r="Q168" s="37">
        <f>IF(Accueil!S23="",NA(),Accueil!S23)</f>
        <v>0</v>
      </c>
      <c r="R168" s="37">
        <f>IF(Accueil!T23="",NA(),Accueil!T23)</f>
        <v>0</v>
      </c>
      <c r="S168" s="37">
        <f>IF(Accueil!U23="",NA(),Accueil!U23)</f>
        <v>0</v>
      </c>
      <c r="T168" s="37">
        <f>IF(Accueil!V23="",NA(),Accueil!V23)</f>
        <v>0</v>
      </c>
      <c r="U168" s="37">
        <f>IF(Accueil!W23="",NA(),Accueil!W23)</f>
        <v>0</v>
      </c>
      <c r="V168" s="37">
        <f>IF(Accueil!X23="",NA(),Accueil!X23)</f>
        <v>0</v>
      </c>
      <c r="W168" s="37">
        <f>IF(Accueil!Y23="",NA(),Accueil!Y23)</f>
        <v>0</v>
      </c>
      <c r="X168" s="37">
        <f>IF(Accueil!Z23="",NA(),Accueil!Z23)</f>
        <v>0</v>
      </c>
      <c r="Y168" s="37">
        <f>IF(Accueil!AA23="",NA(),Accueil!AA23)</f>
        <v>0</v>
      </c>
      <c r="Z168" s="37">
        <f>IF(Accueil!AB23="",NA(),Accueil!AB23)</f>
        <v>0</v>
      </c>
      <c r="AA168" s="37">
        <f>IF(Accueil!AC23="",NA(),Accueil!AC23)</f>
        <v>0</v>
      </c>
      <c r="AB168" s="37">
        <f>IF(Accueil!AD23="",NA(),Accueil!AD23)</f>
        <v>0</v>
      </c>
      <c r="AC168" s="37">
        <f>IF(Accueil!AE23="",NA(),Accueil!AE23)</f>
        <v>0</v>
      </c>
      <c r="AD168" s="37">
        <f>IF(Accueil!AF23="",NA(),Accueil!AF23)</f>
        <v>0</v>
      </c>
      <c r="AE168" s="37">
        <f>IF(Accueil!AG23="",NA(),Accueil!AG23)</f>
        <v>0</v>
      </c>
      <c r="AF168" s="37">
        <f>IF(Accueil!AH23="",NA(),Accueil!AH23)</f>
        <v>0</v>
      </c>
      <c r="AG168" s="37">
        <f>IF(Accueil!AI23="",NA(),Accueil!AI23)</f>
        <v>0</v>
      </c>
      <c r="AH168" s="37">
        <f>IF(Accueil!AJ23="",NA(),Accueil!AJ23)</f>
        <v>0</v>
      </c>
      <c r="AI168" s="37">
        <f>IF(Accueil!AK23="",NA(),Accueil!AK23)</f>
        <v>0</v>
      </c>
      <c r="AJ168" s="37">
        <f>IF(Accueil!AL23="",NA(),Accueil!AL23)</f>
        <v>0</v>
      </c>
      <c r="AK168" s="37">
        <f>IF(Accueil!AM23="",NA(),Accueil!AM23)</f>
        <v>0</v>
      </c>
      <c r="AL168" s="37">
        <f>IF(Accueil!AN23="",NA(),Accueil!AN23)</f>
        <v>0</v>
      </c>
      <c r="AM168" s="37">
        <f>IF(Accueil!AO23="",NA(),Accueil!AO23)</f>
        <v>0</v>
      </c>
      <c r="AN168" s="37">
        <f>IF(Accueil!AP23="",NA(),Accueil!AP23)</f>
        <v>0</v>
      </c>
      <c r="AO168" s="37" t="str">
        <f>Accueil!AQ23</f>
        <v/>
      </c>
    </row>
    <row r="169" spans="1:41" x14ac:dyDescent="0.25">
      <c r="A169" s="37">
        <f>Accueil!C24</f>
        <v>12</v>
      </c>
      <c r="B169" s="37">
        <f>Accueil!D24</f>
        <v>0</v>
      </c>
      <c r="C169" s="37">
        <f>IF(Accueil!E24="",NA(),Accueil!E24)</f>
        <v>0</v>
      </c>
      <c r="D169" s="37">
        <f>IF(Accueil!F24="",NA(),Accueil!F24)</f>
        <v>0</v>
      </c>
      <c r="E169" s="37">
        <f>IF(Accueil!G24="",NA(),Accueil!G24)</f>
        <v>0</v>
      </c>
      <c r="F169" s="37">
        <f>IF(Accueil!H24="",NA(),Accueil!H24)</f>
        <v>0</v>
      </c>
      <c r="G169" s="37">
        <f>IF(Accueil!I24="",NA(),Accueil!I24)</f>
        <v>0</v>
      </c>
      <c r="H169" s="37">
        <f>IF(Accueil!J24="",NA(),Accueil!J24)</f>
        <v>0</v>
      </c>
      <c r="I169" s="37">
        <f>IF(Accueil!K24="",NA(),Accueil!K24)</f>
        <v>0</v>
      </c>
      <c r="J169" s="37">
        <f>IF(Accueil!L24="",NA(),Accueil!L24)</f>
        <v>0</v>
      </c>
      <c r="K169" s="37">
        <f>IF(Accueil!M24="",NA(),Accueil!M24)</f>
        <v>0</v>
      </c>
      <c r="L169" s="37">
        <f>IF(Accueil!N24="",NA(),Accueil!N24)</f>
        <v>0</v>
      </c>
      <c r="M169" s="37">
        <f>IF(Accueil!O24="",NA(),Accueil!O24)</f>
        <v>0</v>
      </c>
      <c r="N169" s="37">
        <f>IF(Accueil!P24="",NA(),Accueil!P24)</f>
        <v>0</v>
      </c>
      <c r="O169" s="37">
        <f>IF(Accueil!Q24="",NA(),Accueil!Q24)</f>
        <v>0</v>
      </c>
      <c r="P169" s="37">
        <f>IF(Accueil!R24="",NA(),Accueil!R24)</f>
        <v>0</v>
      </c>
      <c r="Q169" s="37">
        <f>IF(Accueil!S24="",NA(),Accueil!S24)</f>
        <v>0</v>
      </c>
      <c r="R169" s="37">
        <f>IF(Accueil!T24="",NA(),Accueil!T24)</f>
        <v>0</v>
      </c>
      <c r="S169" s="37">
        <f>IF(Accueil!U24="",NA(),Accueil!U24)</f>
        <v>0</v>
      </c>
      <c r="T169" s="37">
        <f>IF(Accueil!V24="",NA(),Accueil!V24)</f>
        <v>0</v>
      </c>
      <c r="U169" s="37">
        <f>IF(Accueil!W24="",NA(),Accueil!W24)</f>
        <v>0</v>
      </c>
      <c r="V169" s="37">
        <f>IF(Accueil!X24="",NA(),Accueil!X24)</f>
        <v>0</v>
      </c>
      <c r="W169" s="37">
        <f>IF(Accueil!Y24="",NA(),Accueil!Y24)</f>
        <v>0</v>
      </c>
      <c r="X169" s="37">
        <f>IF(Accueil!Z24="",NA(),Accueil!Z24)</f>
        <v>0</v>
      </c>
      <c r="Y169" s="37">
        <f>IF(Accueil!AA24="",NA(),Accueil!AA24)</f>
        <v>0</v>
      </c>
      <c r="Z169" s="37">
        <f>IF(Accueil!AB24="",NA(),Accueil!AB24)</f>
        <v>0</v>
      </c>
      <c r="AA169" s="37">
        <f>IF(Accueil!AC24="",NA(),Accueil!AC24)</f>
        <v>0</v>
      </c>
      <c r="AB169" s="37">
        <f>IF(Accueil!AD24="",NA(),Accueil!AD24)</f>
        <v>0</v>
      </c>
      <c r="AC169" s="37">
        <f>IF(Accueil!AE24="",NA(),Accueil!AE24)</f>
        <v>0</v>
      </c>
      <c r="AD169" s="37">
        <f>IF(Accueil!AF24="",NA(),Accueil!AF24)</f>
        <v>0</v>
      </c>
      <c r="AE169" s="37">
        <f>IF(Accueil!AG24="",NA(),Accueil!AG24)</f>
        <v>0</v>
      </c>
      <c r="AF169" s="37">
        <f>IF(Accueil!AH24="",NA(),Accueil!AH24)</f>
        <v>0</v>
      </c>
      <c r="AG169" s="37">
        <f>IF(Accueil!AI24="",NA(),Accueil!AI24)</f>
        <v>0</v>
      </c>
      <c r="AH169" s="37">
        <f>IF(Accueil!AJ24="",NA(),Accueil!AJ24)</f>
        <v>0</v>
      </c>
      <c r="AI169" s="37">
        <f>IF(Accueil!AK24="",NA(),Accueil!AK24)</f>
        <v>0</v>
      </c>
      <c r="AJ169" s="37">
        <f>IF(Accueil!AL24="",NA(),Accueil!AL24)</f>
        <v>0</v>
      </c>
      <c r="AK169" s="37">
        <f>IF(Accueil!AM24="",NA(),Accueil!AM24)</f>
        <v>0</v>
      </c>
      <c r="AL169" s="37">
        <f>IF(Accueil!AN24="",NA(),Accueil!AN24)</f>
        <v>0</v>
      </c>
      <c r="AM169" s="37">
        <f>IF(Accueil!AO24="",NA(),Accueil!AO24)</f>
        <v>0</v>
      </c>
      <c r="AN169" s="37">
        <f>IF(Accueil!AP24="",NA(),Accueil!AP24)</f>
        <v>0</v>
      </c>
      <c r="AO169" s="37" t="str">
        <f>Accueil!AQ24</f>
        <v/>
      </c>
    </row>
    <row r="170" spans="1:41" x14ac:dyDescent="0.25">
      <c r="A170" s="37">
        <f>Accueil!C25</f>
        <v>13</v>
      </c>
      <c r="B170" s="37">
        <f>Accueil!D25</f>
        <v>0</v>
      </c>
      <c r="C170" s="37">
        <f>IF(Accueil!E25="",NA(),Accueil!E25)</f>
        <v>0</v>
      </c>
      <c r="D170" s="37">
        <f>IF(Accueil!F25="",NA(),Accueil!F25)</f>
        <v>0</v>
      </c>
      <c r="E170" s="37">
        <f>IF(Accueil!G25="",NA(),Accueil!G25)</f>
        <v>0</v>
      </c>
      <c r="F170" s="37">
        <f>IF(Accueil!H25="",NA(),Accueil!H25)</f>
        <v>0</v>
      </c>
      <c r="G170" s="37">
        <f>IF(Accueil!I25="",NA(),Accueil!I25)</f>
        <v>0</v>
      </c>
      <c r="H170" s="37">
        <f>IF(Accueil!J25="",NA(),Accueil!J25)</f>
        <v>0</v>
      </c>
      <c r="I170" s="37">
        <f>IF(Accueil!K25="",NA(),Accueil!K25)</f>
        <v>0</v>
      </c>
      <c r="J170" s="37">
        <f>IF(Accueil!L25="",NA(),Accueil!L25)</f>
        <v>0</v>
      </c>
      <c r="K170" s="37">
        <f>IF(Accueil!M25="",NA(),Accueil!M25)</f>
        <v>0</v>
      </c>
      <c r="L170" s="37">
        <f>IF(Accueil!N25="",NA(),Accueil!N25)</f>
        <v>0</v>
      </c>
      <c r="M170" s="37">
        <f>IF(Accueil!O25="",NA(),Accueil!O25)</f>
        <v>0</v>
      </c>
      <c r="N170" s="37">
        <f>IF(Accueil!P25="",NA(),Accueil!P25)</f>
        <v>0</v>
      </c>
      <c r="O170" s="37">
        <f>IF(Accueil!Q25="",NA(),Accueil!Q25)</f>
        <v>0</v>
      </c>
      <c r="P170" s="37">
        <f>IF(Accueil!R25="",NA(),Accueil!R25)</f>
        <v>0</v>
      </c>
      <c r="Q170" s="37">
        <f>IF(Accueil!S25="",NA(),Accueil!S25)</f>
        <v>0</v>
      </c>
      <c r="R170" s="37">
        <f>IF(Accueil!T25="",NA(),Accueil!T25)</f>
        <v>0</v>
      </c>
      <c r="S170" s="37">
        <f>IF(Accueil!U25="",NA(),Accueil!U25)</f>
        <v>0</v>
      </c>
      <c r="T170" s="37">
        <f>IF(Accueil!V25="",NA(),Accueil!V25)</f>
        <v>0</v>
      </c>
      <c r="U170" s="37">
        <f>IF(Accueil!W25="",NA(),Accueil!W25)</f>
        <v>0</v>
      </c>
      <c r="V170" s="37">
        <f>IF(Accueil!X25="",NA(),Accueil!X25)</f>
        <v>0</v>
      </c>
      <c r="W170" s="37">
        <f>IF(Accueil!Y25="",NA(),Accueil!Y25)</f>
        <v>0</v>
      </c>
      <c r="X170" s="37">
        <f>IF(Accueil!Z25="",NA(),Accueil!Z25)</f>
        <v>0</v>
      </c>
      <c r="Y170" s="37">
        <f>IF(Accueil!AA25="",NA(),Accueil!AA25)</f>
        <v>0</v>
      </c>
      <c r="Z170" s="37">
        <f>IF(Accueil!AB25="",NA(),Accueil!AB25)</f>
        <v>0</v>
      </c>
      <c r="AA170" s="37">
        <f>IF(Accueil!AC25="",NA(),Accueil!AC25)</f>
        <v>0</v>
      </c>
      <c r="AB170" s="37">
        <f>IF(Accueil!AD25="",NA(),Accueil!AD25)</f>
        <v>0</v>
      </c>
      <c r="AC170" s="37">
        <f>IF(Accueil!AE25="",NA(),Accueil!AE25)</f>
        <v>0</v>
      </c>
      <c r="AD170" s="37">
        <f>IF(Accueil!AF25="",NA(),Accueil!AF25)</f>
        <v>0</v>
      </c>
      <c r="AE170" s="37">
        <f>IF(Accueil!AG25="",NA(),Accueil!AG25)</f>
        <v>0</v>
      </c>
      <c r="AF170" s="37">
        <f>IF(Accueil!AH25="",NA(),Accueil!AH25)</f>
        <v>0</v>
      </c>
      <c r="AG170" s="37">
        <f>IF(Accueil!AI25="",NA(),Accueil!AI25)</f>
        <v>0</v>
      </c>
      <c r="AH170" s="37">
        <f>IF(Accueil!AJ25="",NA(),Accueil!AJ25)</f>
        <v>0</v>
      </c>
      <c r="AI170" s="37">
        <f>IF(Accueil!AK25="",NA(),Accueil!AK25)</f>
        <v>0</v>
      </c>
      <c r="AJ170" s="37">
        <f>IF(Accueil!AL25="",NA(),Accueil!AL25)</f>
        <v>0</v>
      </c>
      <c r="AK170" s="37">
        <f>IF(Accueil!AM25="",NA(),Accueil!AM25)</f>
        <v>0</v>
      </c>
      <c r="AL170" s="37">
        <f>IF(Accueil!AN25="",NA(),Accueil!AN25)</f>
        <v>0</v>
      </c>
      <c r="AM170" s="37">
        <f>IF(Accueil!AO25="",NA(),Accueil!AO25)</f>
        <v>0</v>
      </c>
      <c r="AN170" s="37">
        <f>IF(Accueil!AP25="",NA(),Accueil!AP25)</f>
        <v>0</v>
      </c>
      <c r="AO170" s="37" t="str">
        <f>Accueil!AQ25</f>
        <v/>
      </c>
    </row>
    <row r="171" spans="1:41" x14ac:dyDescent="0.25">
      <c r="A171" s="37">
        <f>Accueil!C26</f>
        <v>14</v>
      </c>
      <c r="B171" s="37">
        <f>Accueil!D26</f>
        <v>0</v>
      </c>
      <c r="C171" s="37">
        <f>IF(Accueil!E26="",NA(),Accueil!E26)</f>
        <v>0</v>
      </c>
      <c r="D171" s="37">
        <f>IF(Accueil!F26="",NA(),Accueil!F26)</f>
        <v>0</v>
      </c>
      <c r="E171" s="37">
        <f>IF(Accueil!G26="",NA(),Accueil!G26)</f>
        <v>0</v>
      </c>
      <c r="F171" s="37">
        <f>IF(Accueil!H26="",NA(),Accueil!H26)</f>
        <v>0</v>
      </c>
      <c r="G171" s="37">
        <f>IF(Accueil!I26="",NA(),Accueil!I26)</f>
        <v>0</v>
      </c>
      <c r="H171" s="37">
        <f>IF(Accueil!J26="",NA(),Accueil!J26)</f>
        <v>0</v>
      </c>
      <c r="I171" s="37">
        <f>IF(Accueil!K26="",NA(),Accueil!K26)</f>
        <v>0</v>
      </c>
      <c r="J171" s="37">
        <f>IF(Accueil!L26="",NA(),Accueil!L26)</f>
        <v>0</v>
      </c>
      <c r="K171" s="37">
        <f>IF(Accueil!M26="",NA(),Accueil!M26)</f>
        <v>0</v>
      </c>
      <c r="L171" s="37">
        <f>IF(Accueil!N26="",NA(),Accueil!N26)</f>
        <v>0</v>
      </c>
      <c r="M171" s="37">
        <f>IF(Accueil!O26="",NA(),Accueil!O26)</f>
        <v>0</v>
      </c>
      <c r="N171" s="37">
        <f>IF(Accueil!P26="",NA(),Accueil!P26)</f>
        <v>0</v>
      </c>
      <c r="O171" s="37">
        <f>IF(Accueil!Q26="",NA(),Accueil!Q26)</f>
        <v>0</v>
      </c>
      <c r="P171" s="37">
        <f>IF(Accueil!R26="",NA(),Accueil!R26)</f>
        <v>0</v>
      </c>
      <c r="Q171" s="37">
        <f>IF(Accueil!S26="",NA(),Accueil!S26)</f>
        <v>0</v>
      </c>
      <c r="R171" s="37">
        <f>IF(Accueil!T26="",NA(),Accueil!T26)</f>
        <v>0</v>
      </c>
      <c r="S171" s="37">
        <f>IF(Accueil!U26="",NA(),Accueil!U26)</f>
        <v>0</v>
      </c>
      <c r="T171" s="37">
        <f>IF(Accueil!V26="",NA(),Accueil!V26)</f>
        <v>0</v>
      </c>
      <c r="U171" s="37">
        <f>IF(Accueil!W26="",NA(),Accueil!W26)</f>
        <v>0</v>
      </c>
      <c r="V171" s="37">
        <f>IF(Accueil!X26="",NA(),Accueil!X26)</f>
        <v>0</v>
      </c>
      <c r="W171" s="37">
        <f>IF(Accueil!Y26="",NA(),Accueil!Y26)</f>
        <v>0</v>
      </c>
      <c r="X171" s="37">
        <f>IF(Accueil!Z26="",NA(),Accueil!Z26)</f>
        <v>0</v>
      </c>
      <c r="Y171" s="37">
        <f>IF(Accueil!AA26="",NA(),Accueil!AA26)</f>
        <v>0</v>
      </c>
      <c r="Z171" s="37">
        <f>IF(Accueil!AB26="",NA(),Accueil!AB26)</f>
        <v>0</v>
      </c>
      <c r="AA171" s="37">
        <f>IF(Accueil!AC26="",NA(),Accueil!AC26)</f>
        <v>0</v>
      </c>
      <c r="AB171" s="37">
        <f>IF(Accueil!AD26="",NA(),Accueil!AD26)</f>
        <v>0</v>
      </c>
      <c r="AC171" s="37">
        <f>IF(Accueil!AE26="",NA(),Accueil!AE26)</f>
        <v>0</v>
      </c>
      <c r="AD171" s="37">
        <f>IF(Accueil!AF26="",NA(),Accueil!AF26)</f>
        <v>0</v>
      </c>
      <c r="AE171" s="37">
        <f>IF(Accueil!AG26="",NA(),Accueil!AG26)</f>
        <v>0</v>
      </c>
      <c r="AF171" s="37">
        <f>IF(Accueil!AH26="",NA(),Accueil!AH26)</f>
        <v>0</v>
      </c>
      <c r="AG171" s="37">
        <f>IF(Accueil!AI26="",NA(),Accueil!AI26)</f>
        <v>0</v>
      </c>
      <c r="AH171" s="37">
        <f>IF(Accueil!AJ26="",NA(),Accueil!AJ26)</f>
        <v>0</v>
      </c>
      <c r="AI171" s="37">
        <f>IF(Accueil!AK26="",NA(),Accueil!AK26)</f>
        <v>0</v>
      </c>
      <c r="AJ171" s="37">
        <f>IF(Accueil!AL26="",NA(),Accueil!AL26)</f>
        <v>0</v>
      </c>
      <c r="AK171" s="37">
        <f>IF(Accueil!AM26="",NA(),Accueil!AM26)</f>
        <v>0</v>
      </c>
      <c r="AL171" s="37">
        <f>IF(Accueil!AN26="",NA(),Accueil!AN26)</f>
        <v>0</v>
      </c>
      <c r="AM171" s="37">
        <f>IF(Accueil!AO26="",NA(),Accueil!AO26)</f>
        <v>0</v>
      </c>
      <c r="AN171" s="37">
        <f>IF(Accueil!AP26="",NA(),Accueil!AP26)</f>
        <v>0</v>
      </c>
      <c r="AO171" s="37" t="str">
        <f>Accueil!AQ26</f>
        <v/>
      </c>
    </row>
    <row r="172" spans="1:41" x14ac:dyDescent="0.25">
      <c r="A172" s="37">
        <f>Accueil!C27</f>
        <v>15</v>
      </c>
      <c r="B172" s="37">
        <f>Accueil!D27</f>
        <v>0</v>
      </c>
      <c r="C172" s="37">
        <f>IF(Accueil!E27="",NA(),Accueil!E27)</f>
        <v>0</v>
      </c>
      <c r="D172" s="37">
        <f>IF(Accueil!F27="",NA(),Accueil!F27)</f>
        <v>0</v>
      </c>
      <c r="E172" s="37">
        <f>IF(Accueil!G27="",NA(),Accueil!G27)</f>
        <v>0</v>
      </c>
      <c r="F172" s="37">
        <f>IF(Accueil!H27="",NA(),Accueil!H27)</f>
        <v>0</v>
      </c>
      <c r="G172" s="37">
        <f>IF(Accueil!I27="",NA(),Accueil!I27)</f>
        <v>0</v>
      </c>
      <c r="H172" s="37">
        <f>IF(Accueil!J27="",NA(),Accueil!J27)</f>
        <v>0</v>
      </c>
      <c r="I172" s="37">
        <f>IF(Accueil!K27="",NA(),Accueil!K27)</f>
        <v>0</v>
      </c>
      <c r="J172" s="37">
        <f>IF(Accueil!L27="",NA(),Accueil!L27)</f>
        <v>0</v>
      </c>
      <c r="K172" s="37">
        <f>IF(Accueil!M27="",NA(),Accueil!M27)</f>
        <v>0</v>
      </c>
      <c r="L172" s="37">
        <f>IF(Accueil!N27="",NA(),Accueil!N27)</f>
        <v>0</v>
      </c>
      <c r="M172" s="37">
        <f>IF(Accueil!O27="",NA(),Accueil!O27)</f>
        <v>0</v>
      </c>
      <c r="N172" s="37">
        <f>IF(Accueil!P27="",NA(),Accueil!P27)</f>
        <v>0</v>
      </c>
      <c r="O172" s="37">
        <f>IF(Accueil!Q27="",NA(),Accueil!Q27)</f>
        <v>0</v>
      </c>
      <c r="P172" s="37">
        <f>IF(Accueil!R27="",NA(),Accueil!R27)</f>
        <v>0</v>
      </c>
      <c r="Q172" s="37">
        <f>IF(Accueil!S27="",NA(),Accueil!S27)</f>
        <v>0</v>
      </c>
      <c r="R172" s="37">
        <f>IF(Accueil!T27="",NA(),Accueil!T27)</f>
        <v>0</v>
      </c>
      <c r="S172" s="37">
        <f>IF(Accueil!U27="",NA(),Accueil!U27)</f>
        <v>0</v>
      </c>
      <c r="T172" s="37">
        <f>IF(Accueil!V27="",NA(),Accueil!V27)</f>
        <v>0</v>
      </c>
      <c r="U172" s="37">
        <f>IF(Accueil!W27="",NA(),Accueil!W27)</f>
        <v>0</v>
      </c>
      <c r="V172" s="37">
        <f>IF(Accueil!X27="",NA(),Accueil!X27)</f>
        <v>0</v>
      </c>
      <c r="W172" s="37">
        <f>IF(Accueil!Y27="",NA(),Accueil!Y27)</f>
        <v>0</v>
      </c>
      <c r="X172" s="37">
        <f>IF(Accueil!Z27="",NA(),Accueil!Z27)</f>
        <v>0</v>
      </c>
      <c r="Y172" s="37">
        <f>IF(Accueil!AA27="",NA(),Accueil!AA27)</f>
        <v>0</v>
      </c>
      <c r="Z172" s="37">
        <f>IF(Accueil!AB27="",NA(),Accueil!AB27)</f>
        <v>0</v>
      </c>
      <c r="AA172" s="37">
        <f>IF(Accueil!AC27="",NA(),Accueil!AC27)</f>
        <v>0</v>
      </c>
      <c r="AB172" s="37">
        <f>IF(Accueil!AD27="",NA(),Accueil!AD27)</f>
        <v>0</v>
      </c>
      <c r="AC172" s="37">
        <f>IF(Accueil!AE27="",NA(),Accueil!AE27)</f>
        <v>0</v>
      </c>
      <c r="AD172" s="37">
        <f>IF(Accueil!AF27="",NA(),Accueil!AF27)</f>
        <v>0</v>
      </c>
      <c r="AE172" s="37">
        <f>IF(Accueil!AG27="",NA(),Accueil!AG27)</f>
        <v>0</v>
      </c>
      <c r="AF172" s="37">
        <f>IF(Accueil!AH27="",NA(),Accueil!AH27)</f>
        <v>0</v>
      </c>
      <c r="AG172" s="37">
        <f>IF(Accueil!AI27="",NA(),Accueil!AI27)</f>
        <v>0</v>
      </c>
      <c r="AH172" s="37">
        <f>IF(Accueil!AJ27="",NA(),Accueil!AJ27)</f>
        <v>0</v>
      </c>
      <c r="AI172" s="37">
        <f>IF(Accueil!AK27="",NA(),Accueil!AK27)</f>
        <v>0</v>
      </c>
      <c r="AJ172" s="37">
        <f>IF(Accueil!AL27="",NA(),Accueil!AL27)</f>
        <v>0</v>
      </c>
      <c r="AK172" s="37">
        <f>IF(Accueil!AM27="",NA(),Accueil!AM27)</f>
        <v>0</v>
      </c>
      <c r="AL172" s="37">
        <f>IF(Accueil!AN27="",NA(),Accueil!AN27)</f>
        <v>0</v>
      </c>
      <c r="AM172" s="37">
        <f>IF(Accueil!AO27="",NA(),Accueil!AO27)</f>
        <v>0</v>
      </c>
      <c r="AN172" s="37">
        <f>IF(Accueil!AP27="",NA(),Accueil!AP27)</f>
        <v>0</v>
      </c>
      <c r="AO172" s="37" t="str">
        <f>Accueil!AQ27</f>
        <v/>
      </c>
    </row>
    <row r="173" spans="1:41" x14ac:dyDescent="0.25">
      <c r="A173" s="37">
        <f>Accueil!C28</f>
        <v>16</v>
      </c>
      <c r="B173" s="37">
        <f>Accueil!D28</f>
        <v>0</v>
      </c>
      <c r="C173" s="37">
        <f>IF(Accueil!E28="",NA(),Accueil!E28)</f>
        <v>0</v>
      </c>
      <c r="D173" s="37">
        <f>IF(Accueil!F28="",NA(),Accueil!F28)</f>
        <v>0</v>
      </c>
      <c r="E173" s="37">
        <f>IF(Accueil!G28="",NA(),Accueil!G28)</f>
        <v>0</v>
      </c>
      <c r="F173" s="37">
        <f>IF(Accueil!H28="",NA(),Accueil!H28)</f>
        <v>0</v>
      </c>
      <c r="G173" s="37">
        <f>IF(Accueil!I28="",NA(),Accueil!I28)</f>
        <v>0</v>
      </c>
      <c r="H173" s="37">
        <f>IF(Accueil!J28="",NA(),Accueil!J28)</f>
        <v>0</v>
      </c>
      <c r="I173" s="37">
        <f>IF(Accueil!K28="",NA(),Accueil!K28)</f>
        <v>0</v>
      </c>
      <c r="J173" s="37">
        <f>IF(Accueil!L28="",NA(),Accueil!L28)</f>
        <v>0</v>
      </c>
      <c r="K173" s="37">
        <f>IF(Accueil!M28="",NA(),Accueil!M28)</f>
        <v>0</v>
      </c>
      <c r="L173" s="37">
        <f>IF(Accueil!N28="",NA(),Accueil!N28)</f>
        <v>0</v>
      </c>
      <c r="M173" s="37">
        <f>IF(Accueil!O28="",NA(),Accueil!O28)</f>
        <v>0</v>
      </c>
      <c r="N173" s="37">
        <f>IF(Accueil!P28="",NA(),Accueil!P28)</f>
        <v>0</v>
      </c>
      <c r="O173" s="37">
        <f>IF(Accueil!Q28="",NA(),Accueil!Q28)</f>
        <v>0</v>
      </c>
      <c r="P173" s="37">
        <f>IF(Accueil!R28="",NA(),Accueil!R28)</f>
        <v>0</v>
      </c>
      <c r="Q173" s="37">
        <f>IF(Accueil!S28="",NA(),Accueil!S28)</f>
        <v>0</v>
      </c>
      <c r="R173" s="37">
        <f>IF(Accueil!T28="",NA(),Accueil!T28)</f>
        <v>0</v>
      </c>
      <c r="S173" s="37">
        <f>IF(Accueil!U28="",NA(),Accueil!U28)</f>
        <v>0</v>
      </c>
      <c r="T173" s="37">
        <f>IF(Accueil!V28="",NA(),Accueil!V28)</f>
        <v>0</v>
      </c>
      <c r="U173" s="37">
        <f>IF(Accueil!W28="",NA(),Accueil!W28)</f>
        <v>0</v>
      </c>
      <c r="V173" s="37">
        <f>IF(Accueil!X28="",NA(),Accueil!X28)</f>
        <v>0</v>
      </c>
      <c r="W173" s="37">
        <f>IF(Accueil!Y28="",NA(),Accueil!Y28)</f>
        <v>0</v>
      </c>
      <c r="X173" s="37">
        <f>IF(Accueil!Z28="",NA(),Accueil!Z28)</f>
        <v>0</v>
      </c>
      <c r="Y173" s="37">
        <f>IF(Accueil!AA28="",NA(),Accueil!AA28)</f>
        <v>0</v>
      </c>
      <c r="Z173" s="37">
        <f>IF(Accueil!AB28="",NA(),Accueil!AB28)</f>
        <v>0</v>
      </c>
      <c r="AA173" s="37">
        <f>IF(Accueil!AC28="",NA(),Accueil!AC28)</f>
        <v>0</v>
      </c>
      <c r="AB173" s="37">
        <f>IF(Accueil!AD28="",NA(),Accueil!AD28)</f>
        <v>0</v>
      </c>
      <c r="AC173" s="37">
        <f>IF(Accueil!AE28="",NA(),Accueil!AE28)</f>
        <v>0</v>
      </c>
      <c r="AD173" s="37">
        <f>IF(Accueil!AF28="",NA(),Accueil!AF28)</f>
        <v>0</v>
      </c>
      <c r="AE173" s="37">
        <f>IF(Accueil!AG28="",NA(),Accueil!AG28)</f>
        <v>0</v>
      </c>
      <c r="AF173" s="37">
        <f>IF(Accueil!AH28="",NA(),Accueil!AH28)</f>
        <v>0</v>
      </c>
      <c r="AG173" s="37">
        <f>IF(Accueil!AI28="",NA(),Accueil!AI28)</f>
        <v>0</v>
      </c>
      <c r="AH173" s="37">
        <f>IF(Accueil!AJ28="",NA(),Accueil!AJ28)</f>
        <v>0</v>
      </c>
      <c r="AI173" s="37">
        <f>IF(Accueil!AK28="",NA(),Accueil!AK28)</f>
        <v>0</v>
      </c>
      <c r="AJ173" s="37">
        <f>IF(Accueil!AL28="",NA(),Accueil!AL28)</f>
        <v>0</v>
      </c>
      <c r="AK173" s="37">
        <f>IF(Accueil!AM28="",NA(),Accueil!AM28)</f>
        <v>0</v>
      </c>
      <c r="AL173" s="37">
        <f>IF(Accueil!AN28="",NA(),Accueil!AN28)</f>
        <v>0</v>
      </c>
      <c r="AM173" s="37">
        <f>IF(Accueil!AO28="",NA(),Accueil!AO28)</f>
        <v>0</v>
      </c>
      <c r="AN173" s="37">
        <f>IF(Accueil!AP28="",NA(),Accueil!AP28)</f>
        <v>0</v>
      </c>
      <c r="AO173" s="37" t="str">
        <f>Accueil!AQ28</f>
        <v/>
      </c>
    </row>
    <row r="174" spans="1:41" x14ac:dyDescent="0.25">
      <c r="A174" s="37">
        <f>Accueil!C29</f>
        <v>17</v>
      </c>
      <c r="B174" s="37">
        <f>Accueil!D29</f>
        <v>0</v>
      </c>
      <c r="C174" s="37">
        <f>IF(Accueil!E29="",NA(),Accueil!E29)</f>
        <v>0</v>
      </c>
      <c r="D174" s="37">
        <f>IF(Accueil!F29="",NA(),Accueil!F29)</f>
        <v>0</v>
      </c>
      <c r="E174" s="37">
        <f>IF(Accueil!G29="",NA(),Accueil!G29)</f>
        <v>0</v>
      </c>
      <c r="F174" s="37">
        <f>IF(Accueil!H29="",NA(),Accueil!H29)</f>
        <v>0</v>
      </c>
      <c r="G174" s="37">
        <f>IF(Accueil!I29="",NA(),Accueil!I29)</f>
        <v>0</v>
      </c>
      <c r="H174" s="37">
        <f>IF(Accueil!J29="",NA(),Accueil!J29)</f>
        <v>0</v>
      </c>
      <c r="I174" s="37">
        <f>IF(Accueil!K29="",NA(),Accueil!K29)</f>
        <v>0</v>
      </c>
      <c r="J174" s="37">
        <f>IF(Accueil!L29="",NA(),Accueil!L29)</f>
        <v>0</v>
      </c>
      <c r="K174" s="37">
        <f>IF(Accueil!M29="",NA(),Accueil!M29)</f>
        <v>0</v>
      </c>
      <c r="L174" s="37">
        <f>IF(Accueil!N29="",NA(),Accueil!N29)</f>
        <v>0</v>
      </c>
      <c r="M174" s="37">
        <f>IF(Accueil!O29="",NA(),Accueil!O29)</f>
        <v>0</v>
      </c>
      <c r="N174" s="37">
        <f>IF(Accueil!P29="",NA(),Accueil!P29)</f>
        <v>0</v>
      </c>
      <c r="O174" s="37">
        <f>IF(Accueil!Q29="",NA(),Accueil!Q29)</f>
        <v>0</v>
      </c>
      <c r="P174" s="37">
        <f>IF(Accueil!R29="",NA(),Accueil!R29)</f>
        <v>0</v>
      </c>
      <c r="Q174" s="37">
        <f>IF(Accueil!S29="",NA(),Accueil!S29)</f>
        <v>0</v>
      </c>
      <c r="R174" s="37">
        <f>IF(Accueil!T29="",NA(),Accueil!T29)</f>
        <v>0</v>
      </c>
      <c r="S174" s="37">
        <f>IF(Accueil!U29="",NA(),Accueil!U29)</f>
        <v>0</v>
      </c>
      <c r="T174" s="37">
        <f>IF(Accueil!V29="",NA(),Accueil!V29)</f>
        <v>0</v>
      </c>
      <c r="U174" s="37">
        <f>IF(Accueil!W29="",NA(),Accueil!W29)</f>
        <v>0</v>
      </c>
      <c r="V174" s="37">
        <f>IF(Accueil!X29="",NA(),Accueil!X29)</f>
        <v>0</v>
      </c>
      <c r="W174" s="37">
        <f>IF(Accueil!Y29="",NA(),Accueil!Y29)</f>
        <v>0</v>
      </c>
      <c r="X174" s="37">
        <f>IF(Accueil!Z29="",NA(),Accueil!Z29)</f>
        <v>0</v>
      </c>
      <c r="Y174" s="37">
        <f>IF(Accueil!AA29="",NA(),Accueil!AA29)</f>
        <v>0</v>
      </c>
      <c r="Z174" s="37">
        <f>IF(Accueil!AB29="",NA(),Accueil!AB29)</f>
        <v>0</v>
      </c>
      <c r="AA174" s="37">
        <f>IF(Accueil!AC29="",NA(),Accueil!AC29)</f>
        <v>0</v>
      </c>
      <c r="AB174" s="37">
        <f>IF(Accueil!AD29="",NA(),Accueil!AD29)</f>
        <v>0</v>
      </c>
      <c r="AC174" s="37">
        <f>IF(Accueil!AE29="",NA(),Accueil!AE29)</f>
        <v>0</v>
      </c>
      <c r="AD174" s="37">
        <f>IF(Accueil!AF29="",NA(),Accueil!AF29)</f>
        <v>0</v>
      </c>
      <c r="AE174" s="37">
        <f>IF(Accueil!AG29="",NA(),Accueil!AG29)</f>
        <v>0</v>
      </c>
      <c r="AF174" s="37">
        <f>IF(Accueil!AH29="",NA(),Accueil!AH29)</f>
        <v>0</v>
      </c>
      <c r="AG174" s="37">
        <f>IF(Accueil!AI29="",NA(),Accueil!AI29)</f>
        <v>0</v>
      </c>
      <c r="AH174" s="37">
        <f>IF(Accueil!AJ29="",NA(),Accueil!AJ29)</f>
        <v>0</v>
      </c>
      <c r="AI174" s="37">
        <f>IF(Accueil!AK29="",NA(),Accueil!AK29)</f>
        <v>0</v>
      </c>
      <c r="AJ174" s="37">
        <f>IF(Accueil!AL29="",NA(),Accueil!AL29)</f>
        <v>0</v>
      </c>
      <c r="AK174" s="37">
        <f>IF(Accueil!AM29="",NA(),Accueil!AM29)</f>
        <v>0</v>
      </c>
      <c r="AL174" s="37">
        <f>IF(Accueil!AN29="",NA(),Accueil!AN29)</f>
        <v>0</v>
      </c>
      <c r="AM174" s="37">
        <f>IF(Accueil!AO29="",NA(),Accueil!AO29)</f>
        <v>0</v>
      </c>
      <c r="AN174" s="37">
        <f>IF(Accueil!AP29="",NA(),Accueil!AP29)</f>
        <v>0</v>
      </c>
      <c r="AO174" s="37" t="str">
        <f>Accueil!AQ29</f>
        <v/>
      </c>
    </row>
    <row r="175" spans="1:41" x14ac:dyDescent="0.25">
      <c r="A175" s="37">
        <f>Accueil!C30</f>
        <v>18</v>
      </c>
      <c r="B175" s="37">
        <f>Accueil!D30</f>
        <v>0</v>
      </c>
      <c r="C175" s="37">
        <f>IF(Accueil!E30="",NA(),Accueil!E30)</f>
        <v>0</v>
      </c>
      <c r="D175" s="37">
        <f>IF(Accueil!F30="",NA(),Accueil!F30)</f>
        <v>0</v>
      </c>
      <c r="E175" s="37">
        <f>IF(Accueil!G30="",NA(),Accueil!G30)</f>
        <v>0</v>
      </c>
      <c r="F175" s="37">
        <f>IF(Accueil!H30="",NA(),Accueil!H30)</f>
        <v>0</v>
      </c>
      <c r="G175" s="37">
        <f>IF(Accueil!I30="",NA(),Accueil!I30)</f>
        <v>0</v>
      </c>
      <c r="H175" s="37">
        <f>IF(Accueil!J30="",NA(),Accueil!J30)</f>
        <v>0</v>
      </c>
      <c r="I175" s="37">
        <f>IF(Accueil!K30="",NA(),Accueil!K30)</f>
        <v>0</v>
      </c>
      <c r="J175" s="37">
        <f>IF(Accueil!L30="",NA(),Accueil!L30)</f>
        <v>0</v>
      </c>
      <c r="K175" s="37">
        <f>IF(Accueil!M30="",NA(),Accueil!M30)</f>
        <v>0</v>
      </c>
      <c r="L175" s="37">
        <f>IF(Accueil!N30="",NA(),Accueil!N30)</f>
        <v>0</v>
      </c>
      <c r="M175" s="37">
        <f>IF(Accueil!O30="",NA(),Accueil!O30)</f>
        <v>0</v>
      </c>
      <c r="N175" s="37">
        <f>IF(Accueil!P30="",NA(),Accueil!P30)</f>
        <v>0</v>
      </c>
      <c r="O175" s="37">
        <f>IF(Accueil!Q30="",NA(),Accueil!Q30)</f>
        <v>0</v>
      </c>
      <c r="P175" s="37">
        <f>IF(Accueil!R30="",NA(),Accueil!R30)</f>
        <v>0</v>
      </c>
      <c r="Q175" s="37">
        <f>IF(Accueil!S30="",NA(),Accueil!S30)</f>
        <v>0</v>
      </c>
      <c r="R175" s="37">
        <f>IF(Accueil!T30="",NA(),Accueil!T30)</f>
        <v>0</v>
      </c>
      <c r="S175" s="37">
        <f>IF(Accueil!U30="",NA(),Accueil!U30)</f>
        <v>0</v>
      </c>
      <c r="T175" s="37">
        <f>IF(Accueil!V30="",NA(),Accueil!V30)</f>
        <v>0</v>
      </c>
      <c r="U175" s="37">
        <f>IF(Accueil!W30="",NA(),Accueil!W30)</f>
        <v>0</v>
      </c>
      <c r="V175" s="37">
        <f>IF(Accueil!X30="",NA(),Accueil!X30)</f>
        <v>0</v>
      </c>
      <c r="W175" s="37">
        <f>IF(Accueil!Y30="",NA(),Accueil!Y30)</f>
        <v>0</v>
      </c>
      <c r="X175" s="37">
        <f>IF(Accueil!Z30="",NA(),Accueil!Z30)</f>
        <v>0</v>
      </c>
      <c r="Y175" s="37">
        <f>IF(Accueil!AA30="",NA(),Accueil!AA30)</f>
        <v>0</v>
      </c>
      <c r="Z175" s="37">
        <f>IF(Accueil!AB30="",NA(),Accueil!AB30)</f>
        <v>0</v>
      </c>
      <c r="AA175" s="37">
        <f>IF(Accueil!AC30="",NA(),Accueil!AC30)</f>
        <v>0</v>
      </c>
      <c r="AB175" s="37">
        <f>IF(Accueil!AD30="",NA(),Accueil!AD30)</f>
        <v>0</v>
      </c>
      <c r="AC175" s="37">
        <f>IF(Accueil!AE30="",NA(),Accueil!AE30)</f>
        <v>0</v>
      </c>
      <c r="AD175" s="37">
        <f>IF(Accueil!AF30="",NA(),Accueil!AF30)</f>
        <v>0</v>
      </c>
      <c r="AE175" s="37">
        <f>IF(Accueil!AG30="",NA(),Accueil!AG30)</f>
        <v>0</v>
      </c>
      <c r="AF175" s="37">
        <f>IF(Accueil!AH30="",NA(),Accueil!AH30)</f>
        <v>0</v>
      </c>
      <c r="AG175" s="37">
        <f>IF(Accueil!AI30="",NA(),Accueil!AI30)</f>
        <v>0</v>
      </c>
      <c r="AH175" s="37">
        <f>IF(Accueil!AJ30="",NA(),Accueil!AJ30)</f>
        <v>0</v>
      </c>
      <c r="AI175" s="37">
        <f>IF(Accueil!AK30="",NA(),Accueil!AK30)</f>
        <v>0</v>
      </c>
      <c r="AJ175" s="37">
        <f>IF(Accueil!AL30="",NA(),Accueil!AL30)</f>
        <v>0</v>
      </c>
      <c r="AK175" s="37">
        <f>IF(Accueil!AM30="",NA(),Accueil!AM30)</f>
        <v>0</v>
      </c>
      <c r="AL175" s="37">
        <f>IF(Accueil!AN30="",NA(),Accueil!AN30)</f>
        <v>0</v>
      </c>
      <c r="AM175" s="37">
        <f>IF(Accueil!AO30="",NA(),Accueil!AO30)</f>
        <v>0</v>
      </c>
      <c r="AN175" s="37">
        <f>IF(Accueil!AP30="",NA(),Accueil!AP30)</f>
        <v>0</v>
      </c>
      <c r="AO175" s="37" t="str">
        <f>Accueil!AQ30</f>
        <v/>
      </c>
    </row>
    <row r="176" spans="1:41" x14ac:dyDescent="0.25">
      <c r="A176" s="37">
        <f>Accueil!C31</f>
        <v>19</v>
      </c>
      <c r="B176" s="37">
        <f>Accueil!D31</f>
        <v>0</v>
      </c>
      <c r="C176" s="37">
        <f>IF(Accueil!E31="",NA(),Accueil!E31)</f>
        <v>0</v>
      </c>
      <c r="D176" s="37">
        <f>IF(Accueil!F31="",NA(),Accueil!F31)</f>
        <v>0</v>
      </c>
      <c r="E176" s="37">
        <f>IF(Accueil!G31="",NA(),Accueil!G31)</f>
        <v>0</v>
      </c>
      <c r="F176" s="37">
        <f>IF(Accueil!H31="",NA(),Accueil!H31)</f>
        <v>0</v>
      </c>
      <c r="G176" s="37">
        <f>IF(Accueil!I31="",NA(),Accueil!I31)</f>
        <v>0</v>
      </c>
      <c r="H176" s="37">
        <f>IF(Accueil!J31="",NA(),Accueil!J31)</f>
        <v>0</v>
      </c>
      <c r="I176" s="37">
        <f>IF(Accueil!K31="",NA(),Accueil!K31)</f>
        <v>0</v>
      </c>
      <c r="J176" s="37">
        <f>IF(Accueil!L31="",NA(),Accueil!L31)</f>
        <v>0</v>
      </c>
      <c r="K176" s="37">
        <f>IF(Accueil!M31="",NA(),Accueil!M31)</f>
        <v>0</v>
      </c>
      <c r="L176" s="37">
        <f>IF(Accueil!N31="",NA(),Accueil!N31)</f>
        <v>0</v>
      </c>
      <c r="M176" s="37">
        <f>IF(Accueil!O31="",NA(),Accueil!O31)</f>
        <v>0</v>
      </c>
      <c r="N176" s="37">
        <f>IF(Accueil!P31="",NA(),Accueil!P31)</f>
        <v>0</v>
      </c>
      <c r="O176" s="37">
        <f>IF(Accueil!Q31="",NA(),Accueil!Q31)</f>
        <v>0</v>
      </c>
      <c r="P176" s="37">
        <f>IF(Accueil!R31="",NA(),Accueil!R31)</f>
        <v>0</v>
      </c>
      <c r="Q176" s="37">
        <f>IF(Accueil!S31="",NA(),Accueil!S31)</f>
        <v>0</v>
      </c>
      <c r="R176" s="37">
        <f>IF(Accueil!T31="",NA(),Accueil!T31)</f>
        <v>0</v>
      </c>
      <c r="S176" s="37">
        <f>IF(Accueil!U31="",NA(),Accueil!U31)</f>
        <v>0</v>
      </c>
      <c r="T176" s="37">
        <f>IF(Accueil!V31="",NA(),Accueil!V31)</f>
        <v>0</v>
      </c>
      <c r="U176" s="37">
        <f>IF(Accueil!W31="",NA(),Accueil!W31)</f>
        <v>0</v>
      </c>
      <c r="V176" s="37">
        <f>IF(Accueil!X31="",NA(),Accueil!X31)</f>
        <v>0</v>
      </c>
      <c r="W176" s="37">
        <f>IF(Accueil!Y31="",NA(),Accueil!Y31)</f>
        <v>0</v>
      </c>
      <c r="X176" s="37">
        <f>IF(Accueil!Z31="",NA(),Accueil!Z31)</f>
        <v>0</v>
      </c>
      <c r="Y176" s="37">
        <f>IF(Accueil!AA31="",NA(),Accueil!AA31)</f>
        <v>0</v>
      </c>
      <c r="Z176" s="37">
        <f>IF(Accueil!AB31="",NA(),Accueil!AB31)</f>
        <v>0</v>
      </c>
      <c r="AA176" s="37">
        <f>IF(Accueil!AC31="",NA(),Accueil!AC31)</f>
        <v>0</v>
      </c>
      <c r="AB176" s="37">
        <f>IF(Accueil!AD31="",NA(),Accueil!AD31)</f>
        <v>0</v>
      </c>
      <c r="AC176" s="37">
        <f>IF(Accueil!AE31="",NA(),Accueil!AE31)</f>
        <v>0</v>
      </c>
      <c r="AD176" s="37">
        <f>IF(Accueil!AF31="",NA(),Accueil!AF31)</f>
        <v>0</v>
      </c>
      <c r="AE176" s="37">
        <f>IF(Accueil!AG31="",NA(),Accueil!AG31)</f>
        <v>0</v>
      </c>
      <c r="AF176" s="37">
        <f>IF(Accueil!AH31="",NA(),Accueil!AH31)</f>
        <v>0</v>
      </c>
      <c r="AG176" s="37">
        <f>IF(Accueil!AI31="",NA(),Accueil!AI31)</f>
        <v>0</v>
      </c>
      <c r="AH176" s="37">
        <f>IF(Accueil!AJ31="",NA(),Accueil!AJ31)</f>
        <v>0</v>
      </c>
      <c r="AI176" s="37">
        <f>IF(Accueil!AK31="",NA(),Accueil!AK31)</f>
        <v>0</v>
      </c>
      <c r="AJ176" s="37">
        <f>IF(Accueil!AL31="",NA(),Accueil!AL31)</f>
        <v>0</v>
      </c>
      <c r="AK176" s="37">
        <f>IF(Accueil!AM31="",NA(),Accueil!AM31)</f>
        <v>0</v>
      </c>
      <c r="AL176" s="37">
        <f>IF(Accueil!AN31="",NA(),Accueil!AN31)</f>
        <v>0</v>
      </c>
      <c r="AM176" s="37">
        <f>IF(Accueil!AO31="",NA(),Accueil!AO31)</f>
        <v>0</v>
      </c>
      <c r="AN176" s="37">
        <f>IF(Accueil!AP31="",NA(),Accueil!AP31)</f>
        <v>0</v>
      </c>
      <c r="AO176" s="37" t="str">
        <f>Accueil!AQ31</f>
        <v/>
      </c>
    </row>
    <row r="177" spans="1:82" x14ac:dyDescent="0.25">
      <c r="A177" s="37">
        <f>Accueil!C32</f>
        <v>20</v>
      </c>
      <c r="B177" s="37">
        <f>Accueil!D32</f>
        <v>0</v>
      </c>
      <c r="C177" s="37">
        <f>IF(Accueil!E32="",NA(),Accueil!E32)</f>
        <v>0</v>
      </c>
      <c r="D177" s="37">
        <f>IF(Accueil!F32="",NA(),Accueil!F32)</f>
        <v>0</v>
      </c>
      <c r="E177" s="37">
        <f>IF(Accueil!G32="",NA(),Accueil!G32)</f>
        <v>0</v>
      </c>
      <c r="F177" s="37">
        <f>IF(Accueil!H32="",NA(),Accueil!H32)</f>
        <v>0</v>
      </c>
      <c r="G177" s="37">
        <f>IF(Accueil!I32="",NA(),Accueil!I32)</f>
        <v>0</v>
      </c>
      <c r="H177" s="37">
        <f>IF(Accueil!J32="",NA(),Accueil!J32)</f>
        <v>0</v>
      </c>
      <c r="I177" s="37">
        <f>IF(Accueil!K32="",NA(),Accueil!K32)</f>
        <v>0</v>
      </c>
      <c r="J177" s="37">
        <f>IF(Accueil!L32="",NA(),Accueil!L32)</f>
        <v>0</v>
      </c>
      <c r="K177" s="37">
        <f>IF(Accueil!M32="",NA(),Accueil!M32)</f>
        <v>0</v>
      </c>
      <c r="L177" s="37">
        <f>IF(Accueil!N32="",NA(),Accueil!N32)</f>
        <v>0</v>
      </c>
      <c r="M177" s="37">
        <f>IF(Accueil!O32="",NA(),Accueil!O32)</f>
        <v>0</v>
      </c>
      <c r="N177" s="37">
        <f>IF(Accueil!P32="",NA(),Accueil!P32)</f>
        <v>0</v>
      </c>
      <c r="O177" s="37">
        <f>IF(Accueil!Q32="",NA(),Accueil!Q32)</f>
        <v>0</v>
      </c>
      <c r="P177" s="37">
        <f>IF(Accueil!R32="",NA(),Accueil!R32)</f>
        <v>0</v>
      </c>
      <c r="Q177" s="37">
        <f>IF(Accueil!S32="",NA(),Accueil!S32)</f>
        <v>0</v>
      </c>
      <c r="R177" s="37">
        <f>IF(Accueil!T32="",NA(),Accueil!T32)</f>
        <v>0</v>
      </c>
      <c r="S177" s="37">
        <f>IF(Accueil!U32="",NA(),Accueil!U32)</f>
        <v>0</v>
      </c>
      <c r="T177" s="37">
        <f>IF(Accueil!V32="",NA(),Accueil!V32)</f>
        <v>0</v>
      </c>
      <c r="U177" s="37">
        <f>IF(Accueil!W32="",NA(),Accueil!W32)</f>
        <v>0</v>
      </c>
      <c r="V177" s="37">
        <f>IF(Accueil!X32="",NA(),Accueil!X32)</f>
        <v>0</v>
      </c>
      <c r="W177" s="37">
        <f>IF(Accueil!Y32="",NA(),Accueil!Y32)</f>
        <v>0</v>
      </c>
      <c r="X177" s="37">
        <f>IF(Accueil!Z32="",NA(),Accueil!Z32)</f>
        <v>0</v>
      </c>
      <c r="Y177" s="37">
        <f>IF(Accueil!AA32="",NA(),Accueil!AA32)</f>
        <v>0</v>
      </c>
      <c r="Z177" s="37">
        <f>IF(Accueil!AB32="",NA(),Accueil!AB32)</f>
        <v>0</v>
      </c>
      <c r="AA177" s="37">
        <f>IF(Accueil!AC32="",NA(),Accueil!AC32)</f>
        <v>0</v>
      </c>
      <c r="AB177" s="37">
        <f>IF(Accueil!AD32="",NA(),Accueil!AD32)</f>
        <v>0</v>
      </c>
      <c r="AC177" s="37">
        <f>IF(Accueil!AE32="",NA(),Accueil!AE32)</f>
        <v>0</v>
      </c>
      <c r="AD177" s="37">
        <f>IF(Accueil!AF32="",NA(),Accueil!AF32)</f>
        <v>0</v>
      </c>
      <c r="AE177" s="37">
        <f>IF(Accueil!AG32="",NA(),Accueil!AG32)</f>
        <v>0</v>
      </c>
      <c r="AF177" s="37">
        <f>IF(Accueil!AH32="",NA(),Accueil!AH32)</f>
        <v>0</v>
      </c>
      <c r="AG177" s="37">
        <f>IF(Accueil!AI32="",NA(),Accueil!AI32)</f>
        <v>0</v>
      </c>
      <c r="AH177" s="37">
        <f>IF(Accueil!AJ32="",NA(),Accueil!AJ32)</f>
        <v>0</v>
      </c>
      <c r="AI177" s="37">
        <f>IF(Accueil!AK32="",NA(),Accueil!AK32)</f>
        <v>0</v>
      </c>
      <c r="AJ177" s="37">
        <f>IF(Accueil!AL32="",NA(),Accueil!AL32)</f>
        <v>0</v>
      </c>
      <c r="AK177" s="37">
        <f>IF(Accueil!AM32="",NA(),Accueil!AM32)</f>
        <v>0</v>
      </c>
      <c r="AL177" s="37">
        <f>IF(Accueil!AN32="",NA(),Accueil!AN32)</f>
        <v>0</v>
      </c>
      <c r="AM177" s="37">
        <f>IF(Accueil!AO32="",NA(),Accueil!AO32)</f>
        <v>0</v>
      </c>
      <c r="AN177" s="37">
        <f>IF(Accueil!AP32="",NA(),Accueil!AP32)</f>
        <v>0</v>
      </c>
      <c r="AO177" s="37" t="str">
        <f>Accueil!AQ32</f>
        <v/>
      </c>
    </row>
    <row r="178" spans="1:82" ht="15.75" thickBot="1" x14ac:dyDescent="0.3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</row>
    <row r="179" spans="1:82" ht="15.75" thickBot="1" x14ac:dyDescent="0.3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58" t="s">
        <v>9</v>
      </c>
      <c r="U179" s="59"/>
      <c r="V179" s="60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</row>
    <row r="180" spans="1:82" x14ac:dyDescent="0.25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</row>
    <row r="181" spans="1:82" x14ac:dyDescent="0.25">
      <c r="A181" s="37" t="str">
        <f>Accueil!C12</f>
        <v>Pseudo</v>
      </c>
      <c r="B181" s="37" t="str">
        <f>Accueil!D12</f>
        <v>Total</v>
      </c>
      <c r="C181" s="37" t="str">
        <f>Accueil!E12</f>
        <v>J1</v>
      </c>
      <c r="D181" s="37" t="str">
        <f>Accueil!F12</f>
        <v>J2</v>
      </c>
      <c r="E181" s="37" t="str">
        <f>Accueil!G12</f>
        <v>J3</v>
      </c>
      <c r="F181" s="37" t="str">
        <f>Accueil!H12</f>
        <v>J4</v>
      </c>
      <c r="G181" s="37" t="str">
        <f>Accueil!I12</f>
        <v>J5</v>
      </c>
      <c r="H181" s="37" t="str">
        <f>Accueil!J12</f>
        <v>J6</v>
      </c>
      <c r="I181" s="37" t="str">
        <f>Accueil!K12</f>
        <v>J7</v>
      </c>
      <c r="J181" s="37" t="str">
        <f>Accueil!L12</f>
        <v>J8</v>
      </c>
      <c r="K181" s="37" t="str">
        <f>Accueil!M12</f>
        <v>J9</v>
      </c>
      <c r="L181" s="37" t="str">
        <f>Accueil!N12</f>
        <v>J10</v>
      </c>
      <c r="M181" s="37" t="str">
        <f>Accueil!O12</f>
        <v>J11</v>
      </c>
      <c r="N181" s="37" t="str">
        <f>Accueil!P12</f>
        <v>J12</v>
      </c>
      <c r="O181" s="37" t="str">
        <f>Accueil!Q12</f>
        <v>J13</v>
      </c>
      <c r="P181" s="37" t="str">
        <f>Accueil!R12</f>
        <v>J14</v>
      </c>
      <c r="Q181" s="37" t="str">
        <f>Accueil!S12</f>
        <v>J15</v>
      </c>
      <c r="R181" s="37" t="str">
        <f>Accueil!T12</f>
        <v>J16</v>
      </c>
      <c r="S181" s="37" t="str">
        <f>Accueil!U12</f>
        <v>J17</v>
      </c>
      <c r="T181" s="37" t="str">
        <f>Accueil!V12</f>
        <v>J18</v>
      </c>
      <c r="U181" s="37" t="str">
        <f>Accueil!W12</f>
        <v>J19</v>
      </c>
      <c r="V181" s="37" t="str">
        <f>Accueil!X12</f>
        <v>J20</v>
      </c>
      <c r="W181" s="37" t="str">
        <f>Accueil!Y12</f>
        <v>J21</v>
      </c>
      <c r="X181" s="37" t="str">
        <f>Accueil!Z12</f>
        <v>J22</v>
      </c>
      <c r="Y181" s="37" t="str">
        <f>Accueil!AA12</f>
        <v>J23</v>
      </c>
      <c r="Z181" s="37" t="str">
        <f>Accueil!AB12</f>
        <v>J24</v>
      </c>
      <c r="AA181" s="37" t="str">
        <f>Accueil!AC12</f>
        <v>J25</v>
      </c>
      <c r="AB181" s="37" t="str">
        <f>Accueil!AD12</f>
        <v>J26</v>
      </c>
      <c r="AC181" s="37" t="str">
        <f>Accueil!AE12</f>
        <v>J27</v>
      </c>
      <c r="AD181" s="37" t="str">
        <f>Accueil!AF12</f>
        <v>J28</v>
      </c>
      <c r="AE181" s="37" t="str">
        <f>Accueil!AG12</f>
        <v>J29</v>
      </c>
      <c r="AF181" s="37" t="str">
        <f>Accueil!AH12</f>
        <v>J30</v>
      </c>
      <c r="AG181" s="37" t="str">
        <f>Accueil!AI12</f>
        <v>J31</v>
      </c>
      <c r="AH181" s="37" t="str">
        <f>Accueil!AJ12</f>
        <v>J32</v>
      </c>
      <c r="AI181" s="37" t="str">
        <f>Accueil!AK12</f>
        <v>J33</v>
      </c>
      <c r="AJ181" s="37" t="str">
        <f>Accueil!AL12</f>
        <v>J34</v>
      </c>
      <c r="AK181" s="37" t="str">
        <f>Accueil!AM12</f>
        <v>J35</v>
      </c>
      <c r="AL181" s="37" t="str">
        <f>Accueil!AN12</f>
        <v>J36</v>
      </c>
      <c r="AM181" s="37" t="str">
        <f>Accueil!AO12</f>
        <v>J37</v>
      </c>
      <c r="AN181" s="37" t="str">
        <f>Accueil!AP12</f>
        <v>J38</v>
      </c>
      <c r="AO181" s="37" t="str">
        <f>Accueil!AQ12</f>
        <v>Moy. /10</v>
      </c>
    </row>
    <row r="182" spans="1:82" x14ac:dyDescent="0.25">
      <c r="A182" s="37" t="str">
        <f>Accueil!C13</f>
        <v>James</v>
      </c>
      <c r="B182" s="37">
        <f>Accueil!D13</f>
        <v>199</v>
      </c>
      <c r="C182" s="37">
        <f>Accueil!E13</f>
        <v>6</v>
      </c>
      <c r="D182" s="37">
        <f>Accueil!F13</f>
        <v>7</v>
      </c>
      <c r="E182" s="37">
        <f>Accueil!G13</f>
        <v>6</v>
      </c>
      <c r="F182" s="37">
        <f>Accueil!H13</f>
        <v>6</v>
      </c>
      <c r="G182" s="37">
        <f>Accueil!I13</f>
        <v>7</v>
      </c>
      <c r="H182" s="37">
        <f>Accueil!J13</f>
        <v>6</v>
      </c>
      <c r="I182" s="37">
        <f>Accueil!K13</f>
        <v>5</v>
      </c>
      <c r="J182" s="37">
        <f>Accueil!L13</f>
        <v>3</v>
      </c>
      <c r="K182" s="37">
        <f>Accueil!M13</f>
        <v>6</v>
      </c>
      <c r="L182" s="37">
        <f>Accueil!N13</f>
        <v>4</v>
      </c>
      <c r="M182" s="37">
        <f>Accueil!O13</f>
        <v>5</v>
      </c>
      <c r="N182" s="37">
        <f>Accueil!P13</f>
        <v>6</v>
      </c>
      <c r="O182" s="37">
        <f>Accueil!Q13</f>
        <v>3</v>
      </c>
      <c r="P182" s="37">
        <f>Accueil!R13</f>
        <v>5</v>
      </c>
      <c r="Q182" s="37">
        <f>Accueil!S13</f>
        <v>7</v>
      </c>
      <c r="R182" s="37">
        <f>Accueil!T13</f>
        <v>7</v>
      </c>
      <c r="S182" s="37">
        <f>Accueil!U13</f>
        <v>4</v>
      </c>
      <c r="T182" s="37">
        <f>Accueil!V13</f>
        <v>9</v>
      </c>
      <c r="U182" s="37">
        <f>Accueil!W13</f>
        <v>8</v>
      </c>
      <c r="V182" s="37">
        <f>Accueil!X13</f>
        <v>4</v>
      </c>
      <c r="W182" s="37">
        <f>Accueil!Y13</f>
        <v>4</v>
      </c>
      <c r="X182" s="37">
        <f>Accueil!Z13</f>
        <v>5</v>
      </c>
      <c r="Y182" s="37">
        <f>Accueil!AA13</f>
        <v>4</v>
      </c>
      <c r="Z182" s="37">
        <f>Accueil!AB13</f>
        <v>2</v>
      </c>
      <c r="AA182" s="37">
        <f>Accueil!AC13</f>
        <v>4</v>
      </c>
      <c r="AB182" s="37">
        <f>Accueil!AD13</f>
        <v>6</v>
      </c>
      <c r="AC182" s="37">
        <f>Accueil!AE13</f>
        <v>5</v>
      </c>
      <c r="AD182" s="37">
        <f>Accueil!AF13</f>
        <v>7</v>
      </c>
      <c r="AE182" s="37">
        <f>Accueil!AG13</f>
        <v>8</v>
      </c>
      <c r="AF182" s="37">
        <f>Accueil!AH13</f>
        <v>5</v>
      </c>
      <c r="AG182" s="37">
        <f>Accueil!AI13</f>
        <v>3</v>
      </c>
      <c r="AH182" s="37">
        <f>Accueil!AJ13</f>
        <v>4</v>
      </c>
      <c r="AI182" s="37">
        <f>Accueil!AK13</f>
        <v>5</v>
      </c>
      <c r="AJ182" s="37">
        <f>Accueil!AL13</f>
        <v>6</v>
      </c>
      <c r="AK182" s="37">
        <f>Accueil!AM13</f>
        <v>4</v>
      </c>
      <c r="AL182" s="37">
        <f>Accueil!AN13</f>
        <v>3</v>
      </c>
      <c r="AM182" s="37">
        <f>Accueil!AO13</f>
        <v>4</v>
      </c>
      <c r="AN182" s="37">
        <f>Accueil!AP13</f>
        <v>6</v>
      </c>
      <c r="AO182" s="37">
        <f>Accueil!AQ13</f>
        <v>5.2368421052631575</v>
      </c>
      <c r="AP182" s="38">
        <f>IF(C182=MAX(C$182:C$201),1,0)</f>
        <v>1</v>
      </c>
      <c r="AQ182" s="38">
        <f t="shared" ref="AQ182:CA182" si="0">IF(D182=MAX(D$182:D$201),1,0)</f>
        <v>0</v>
      </c>
      <c r="AR182" s="38">
        <f t="shared" si="0"/>
        <v>1</v>
      </c>
      <c r="AS182" s="38">
        <f t="shared" si="0"/>
        <v>1</v>
      </c>
      <c r="AT182" s="38">
        <f t="shared" si="0"/>
        <v>1</v>
      </c>
      <c r="AU182" s="38">
        <f t="shared" si="0"/>
        <v>0</v>
      </c>
      <c r="AV182" s="38">
        <f t="shared" si="0"/>
        <v>0</v>
      </c>
      <c r="AW182" s="38">
        <f t="shared" si="0"/>
        <v>0</v>
      </c>
      <c r="AX182" s="38">
        <f t="shared" si="0"/>
        <v>1</v>
      </c>
      <c r="AY182" s="38">
        <f t="shared" si="0"/>
        <v>1</v>
      </c>
      <c r="AZ182" s="38">
        <f t="shared" si="0"/>
        <v>0</v>
      </c>
      <c r="BA182" s="38">
        <f t="shared" si="0"/>
        <v>0</v>
      </c>
      <c r="BB182" s="38">
        <f t="shared" si="0"/>
        <v>0</v>
      </c>
      <c r="BC182" s="38">
        <f t="shared" si="0"/>
        <v>0</v>
      </c>
      <c r="BD182" s="38">
        <f t="shared" si="0"/>
        <v>1</v>
      </c>
      <c r="BE182" s="38">
        <f t="shared" si="0"/>
        <v>1</v>
      </c>
      <c r="BF182" s="38">
        <f t="shared" si="0"/>
        <v>0</v>
      </c>
      <c r="BG182" s="38">
        <f t="shared" si="0"/>
        <v>1</v>
      </c>
      <c r="BH182" s="38">
        <f t="shared" si="0"/>
        <v>1</v>
      </c>
      <c r="BI182" s="38">
        <f t="shared" si="0"/>
        <v>0</v>
      </c>
      <c r="BJ182" s="38">
        <f t="shared" si="0"/>
        <v>0</v>
      </c>
      <c r="BK182" s="38">
        <f t="shared" si="0"/>
        <v>0</v>
      </c>
      <c r="BL182" s="38">
        <f t="shared" si="0"/>
        <v>0</v>
      </c>
      <c r="BM182" s="38">
        <f t="shared" si="0"/>
        <v>0</v>
      </c>
      <c r="BN182" s="38">
        <f t="shared" si="0"/>
        <v>0</v>
      </c>
      <c r="BO182" s="38">
        <f t="shared" si="0"/>
        <v>1</v>
      </c>
      <c r="BP182" s="38">
        <f t="shared" si="0"/>
        <v>1</v>
      </c>
      <c r="BQ182" s="38">
        <f t="shared" si="0"/>
        <v>1</v>
      </c>
      <c r="BR182" s="38">
        <f t="shared" si="0"/>
        <v>1</v>
      </c>
      <c r="BS182" s="38">
        <f t="shared" si="0"/>
        <v>0</v>
      </c>
      <c r="BT182" s="38">
        <f t="shared" si="0"/>
        <v>0</v>
      </c>
      <c r="BU182" s="38">
        <f t="shared" si="0"/>
        <v>0</v>
      </c>
      <c r="BV182" s="38">
        <f t="shared" si="0"/>
        <v>0</v>
      </c>
      <c r="BW182" s="38">
        <f t="shared" si="0"/>
        <v>0</v>
      </c>
      <c r="BX182" s="38">
        <f t="shared" si="0"/>
        <v>0</v>
      </c>
      <c r="BY182" s="38">
        <f t="shared" si="0"/>
        <v>0</v>
      </c>
      <c r="BZ182" s="38">
        <f t="shared" si="0"/>
        <v>0</v>
      </c>
      <c r="CA182" s="38">
        <f t="shared" si="0"/>
        <v>0</v>
      </c>
      <c r="CB182" s="14"/>
      <c r="CC182" s="14"/>
      <c r="CD182" s="14"/>
    </row>
    <row r="183" spans="1:82" x14ac:dyDescent="0.25">
      <c r="A183" s="37" t="str">
        <f>Accueil!C14</f>
        <v>Manu</v>
      </c>
      <c r="B183" s="37">
        <f>Accueil!D14</f>
        <v>188</v>
      </c>
      <c r="C183" s="37">
        <f>Accueil!E14</f>
        <v>6</v>
      </c>
      <c r="D183" s="37">
        <f>Accueil!F14</f>
        <v>5</v>
      </c>
      <c r="E183" s="37">
        <f>Accueil!G14</f>
        <v>5</v>
      </c>
      <c r="F183" s="37">
        <f>Accueil!H14</f>
        <v>6</v>
      </c>
      <c r="G183" s="37">
        <f>Accueil!I14</f>
        <v>5</v>
      </c>
      <c r="H183" s="37">
        <f>Accueil!J14</f>
        <v>6</v>
      </c>
      <c r="I183" s="37">
        <f>Accueil!K14</f>
        <v>5</v>
      </c>
      <c r="J183" s="37">
        <f>Accueil!L14</f>
        <v>1</v>
      </c>
      <c r="K183" s="37">
        <f>Accueil!M14</f>
        <v>4</v>
      </c>
      <c r="L183" s="37">
        <f>Accueil!N14</f>
        <v>3</v>
      </c>
      <c r="M183" s="37">
        <f>Accueil!O14</f>
        <v>6</v>
      </c>
      <c r="N183" s="37">
        <f>Accueil!P14</f>
        <v>7</v>
      </c>
      <c r="O183" s="37">
        <f>Accueil!Q14</f>
        <v>5</v>
      </c>
      <c r="P183" s="37">
        <f>Accueil!R14</f>
        <v>7</v>
      </c>
      <c r="Q183" s="37">
        <f>Accueil!S14</f>
        <v>5</v>
      </c>
      <c r="R183" s="37">
        <f>Accueil!T14</f>
        <v>6</v>
      </c>
      <c r="S183" s="37">
        <f>Accueil!U14</f>
        <v>4</v>
      </c>
      <c r="T183" s="37">
        <f>Accueil!V14</f>
        <v>4</v>
      </c>
      <c r="U183" s="37">
        <f>Accueil!W14</f>
        <v>5</v>
      </c>
      <c r="V183" s="37">
        <f>Accueil!X14</f>
        <v>6</v>
      </c>
      <c r="W183" s="37">
        <f>Accueil!Y14</f>
        <v>4</v>
      </c>
      <c r="X183" s="37">
        <f>Accueil!Z14</f>
        <v>4</v>
      </c>
      <c r="Y183" s="37">
        <f>Accueil!AA14</f>
        <v>3</v>
      </c>
      <c r="Z183" s="37">
        <f>Accueil!AB14</f>
        <v>5</v>
      </c>
      <c r="AA183" s="37">
        <f>Accueil!AC14</f>
        <v>4</v>
      </c>
      <c r="AB183" s="37">
        <f>Accueil!AD14</f>
        <v>4</v>
      </c>
      <c r="AC183" s="37">
        <f>Accueil!AE14</f>
        <v>4</v>
      </c>
      <c r="AD183" s="37">
        <f>Accueil!AF14</f>
        <v>6</v>
      </c>
      <c r="AE183" s="37">
        <f>Accueil!AG14</f>
        <v>6</v>
      </c>
      <c r="AF183" s="37">
        <f>Accueil!AH14</f>
        <v>5</v>
      </c>
      <c r="AG183" s="37">
        <f>Accueil!AI14</f>
        <v>5</v>
      </c>
      <c r="AH183" s="37">
        <f>Accueil!AJ14</f>
        <v>4</v>
      </c>
      <c r="AI183" s="37">
        <f>Accueil!AK14</f>
        <v>6</v>
      </c>
      <c r="AJ183" s="37">
        <f>Accueil!AL14</f>
        <v>6</v>
      </c>
      <c r="AK183" s="37">
        <f>Accueil!AM14</f>
        <v>4</v>
      </c>
      <c r="AL183" s="37">
        <f>Accueil!AN14</f>
        <v>3</v>
      </c>
      <c r="AM183" s="37">
        <f>Accueil!AO14</f>
        <v>6</v>
      </c>
      <c r="AN183" s="37">
        <f>Accueil!AP14</f>
        <v>8</v>
      </c>
      <c r="AO183" s="37">
        <f>Accueil!AQ14</f>
        <v>4.9473684210526319</v>
      </c>
      <c r="AP183" s="38">
        <f t="shared" ref="AP183:AP201" si="1">IF(C183=MAX(C$182:C$201),1,0)</f>
        <v>1</v>
      </c>
      <c r="AQ183" s="38">
        <f t="shared" ref="AQ183:AQ201" si="2">IF(D183=MAX(D$182:D$201),1,0)</f>
        <v>0</v>
      </c>
      <c r="AR183" s="38">
        <f t="shared" ref="AR183:AR201" si="3">IF(E183=MAX(E$182:E$201),1,0)</f>
        <v>0</v>
      </c>
      <c r="AS183" s="38">
        <f t="shared" ref="AS183:AS201" si="4">IF(F183=MAX(F$182:F$201),1,0)</f>
        <v>1</v>
      </c>
      <c r="AT183" s="38">
        <f t="shared" ref="AT183:AT201" si="5">IF(G183=MAX(G$182:G$201),1,0)</f>
        <v>0</v>
      </c>
      <c r="AU183" s="38">
        <f t="shared" ref="AU183:AU201" si="6">IF(H183=MAX(H$182:H$201),1,0)</f>
        <v>0</v>
      </c>
      <c r="AV183" s="38">
        <f t="shared" ref="AV183:AV201" si="7">IF(I183=MAX(I$182:I$201),1,0)</f>
        <v>0</v>
      </c>
      <c r="AW183" s="38">
        <f t="shared" ref="AW183:AW201" si="8">IF(J183=MAX(J$182:J$201),1,0)</f>
        <v>0</v>
      </c>
      <c r="AX183" s="38">
        <f t="shared" ref="AX183:AX201" si="9">IF(K183=MAX(K$182:K$201),1,0)</f>
        <v>0</v>
      </c>
      <c r="AY183" s="38">
        <f t="shared" ref="AY183:AY201" si="10">IF(L183=MAX(L$182:L$201),1,0)</f>
        <v>0</v>
      </c>
      <c r="AZ183" s="38">
        <f t="shared" ref="AZ183:AZ201" si="11">IF(M183=MAX(M$182:M$201),1,0)</f>
        <v>0</v>
      </c>
      <c r="BA183" s="38">
        <f t="shared" ref="BA183:BA201" si="12">IF(N183=MAX(N$182:N$201),1,0)</f>
        <v>1</v>
      </c>
      <c r="BB183" s="38">
        <f t="shared" ref="BB183:BB201" si="13">IF(O183=MAX(O$182:O$201),1,0)</f>
        <v>1</v>
      </c>
      <c r="BC183" s="38">
        <f t="shared" ref="BC183:BC201" si="14">IF(P183=MAX(P$182:P$201),1,0)</f>
        <v>1</v>
      </c>
      <c r="BD183" s="38">
        <f t="shared" ref="BD183:BD201" si="15">IF(Q183=MAX(Q$182:Q$201),1,0)</f>
        <v>0</v>
      </c>
      <c r="BE183" s="38">
        <f t="shared" ref="BE183:BE201" si="16">IF(R183=MAX(R$182:R$201),1,0)</f>
        <v>0</v>
      </c>
      <c r="BF183" s="38">
        <f t="shared" ref="BF183:BF201" si="17">IF(S183=MAX(S$182:S$201),1,0)</f>
        <v>0</v>
      </c>
      <c r="BG183" s="38">
        <f t="shared" ref="BG183:BG201" si="18">IF(T183=MAX(T$182:T$201),1,0)</f>
        <v>0</v>
      </c>
      <c r="BH183" s="38">
        <f t="shared" ref="BH183:BH201" si="19">IF(U183=MAX(U$182:U$201),1,0)</f>
        <v>0</v>
      </c>
      <c r="BI183" s="38">
        <f t="shared" ref="BI183:BI201" si="20">IF(V183=MAX(V$182:V$201),1,0)</f>
        <v>1</v>
      </c>
      <c r="BJ183" s="38">
        <f t="shared" ref="BJ183:BJ201" si="21">IF(W183=MAX(W$182:W$201),1,0)</f>
        <v>0</v>
      </c>
      <c r="BK183" s="38">
        <f t="shared" ref="BK183:BK201" si="22">IF(X183=MAX(X$182:X$201),1,0)</f>
        <v>0</v>
      </c>
      <c r="BL183" s="38">
        <f t="shared" ref="BL183:BL201" si="23">IF(Y183=MAX(Y$182:Y$201),1,0)</f>
        <v>0</v>
      </c>
      <c r="BM183" s="38">
        <f t="shared" ref="BM183:BM201" si="24">IF(Z183=MAX(Z$182:Z$201),1,0)</f>
        <v>0</v>
      </c>
      <c r="BN183" s="38">
        <f t="shared" ref="BN183:BN201" si="25">IF(AA183=MAX(AA$182:AA$201),1,0)</f>
        <v>0</v>
      </c>
      <c r="BO183" s="38">
        <f t="shared" ref="BO183:BO201" si="26">IF(AB183=MAX(AB$182:AB$201),1,0)</f>
        <v>0</v>
      </c>
      <c r="BP183" s="38">
        <f t="shared" ref="BP183:BP201" si="27">IF(AC183=MAX(AC$182:AC$201),1,0)</f>
        <v>0</v>
      </c>
      <c r="BQ183" s="38">
        <f t="shared" ref="BQ183:BQ201" si="28">IF(AD183=MAX(AD$182:AD$201),1,0)</f>
        <v>0</v>
      </c>
      <c r="BR183" s="38">
        <f t="shared" ref="BR183:BR201" si="29">IF(AE183=MAX(AE$182:AE$201),1,0)</f>
        <v>0</v>
      </c>
      <c r="BS183" s="38">
        <f t="shared" ref="BS183:BS201" si="30">IF(AF183=MAX(AF$182:AF$201),1,0)</f>
        <v>0</v>
      </c>
      <c r="BT183" s="38">
        <f t="shared" ref="BT183:BT201" si="31">IF(AG183=MAX(AG$182:AG$201),1,0)</f>
        <v>0</v>
      </c>
      <c r="BU183" s="38">
        <f t="shared" ref="BU183:BU201" si="32">IF(AH183=MAX(AH$182:AH$201),1,0)</f>
        <v>0</v>
      </c>
      <c r="BV183" s="38">
        <f t="shared" ref="BV183:BV201" si="33">IF(AI183=MAX(AI$182:AI$201),1,0)</f>
        <v>1</v>
      </c>
      <c r="BW183" s="38">
        <f t="shared" ref="BW183:BW201" si="34">IF(AJ183=MAX(AJ$182:AJ$201),1,0)</f>
        <v>0</v>
      </c>
      <c r="BX183" s="38">
        <f t="shared" ref="BX183:BX201" si="35">IF(AK183=MAX(AK$182:AK$201),1,0)</f>
        <v>0</v>
      </c>
      <c r="BY183" s="38">
        <f t="shared" ref="BY183:BY201" si="36">IF(AL183=MAX(AL$182:AL$201),1,0)</f>
        <v>0</v>
      </c>
      <c r="BZ183" s="38">
        <f t="shared" ref="BZ183:BZ201" si="37">IF(AM183=MAX(AM$182:AM$201),1,0)</f>
        <v>1</v>
      </c>
      <c r="CA183" s="38">
        <f t="shared" ref="CA183:CA201" si="38">IF(AN183=MAX(AN$182:AN$201),1,0)</f>
        <v>1</v>
      </c>
      <c r="CB183" s="14"/>
      <c r="CC183" s="14"/>
      <c r="CD183" s="14"/>
    </row>
    <row r="184" spans="1:82" x14ac:dyDescent="0.25">
      <c r="A184" s="37" t="str">
        <f>Accueil!C15</f>
        <v>Remi</v>
      </c>
      <c r="B184" s="37">
        <f>Accueil!D15</f>
        <v>186</v>
      </c>
      <c r="C184" s="37">
        <f>Accueil!E15</f>
        <v>6</v>
      </c>
      <c r="D184" s="37">
        <f>Accueil!F15</f>
        <v>4</v>
      </c>
      <c r="E184" s="37">
        <f>Accueil!G15</f>
        <v>4</v>
      </c>
      <c r="F184" s="37">
        <f>Accueil!H15</f>
        <v>6</v>
      </c>
      <c r="G184" s="37">
        <f>Accueil!I15</f>
        <v>4</v>
      </c>
      <c r="H184" s="37">
        <f>Accueil!J15</f>
        <v>5</v>
      </c>
      <c r="I184" s="37">
        <f>Accueil!K15</f>
        <v>4</v>
      </c>
      <c r="J184" s="37">
        <f>Accueil!L15</f>
        <v>2</v>
      </c>
      <c r="K184" s="37">
        <f>Accueil!M15</f>
        <v>4</v>
      </c>
      <c r="L184" s="37">
        <f>Accueil!N15</f>
        <v>2</v>
      </c>
      <c r="M184" s="37">
        <f>Accueil!O15</f>
        <v>7</v>
      </c>
      <c r="N184" s="37">
        <f>Accueil!P15</f>
        <v>4</v>
      </c>
      <c r="O184" s="37">
        <f>Accueil!Q15</f>
        <v>5</v>
      </c>
      <c r="P184" s="37">
        <f>Accueil!R15</f>
        <v>7</v>
      </c>
      <c r="Q184" s="37">
        <f>Accueil!S15</f>
        <v>6</v>
      </c>
      <c r="R184" s="37">
        <f>Accueil!T15</f>
        <v>4</v>
      </c>
      <c r="S184" s="37">
        <f>Accueil!U15</f>
        <v>5</v>
      </c>
      <c r="T184" s="37">
        <f>Accueil!V15</f>
        <v>6</v>
      </c>
      <c r="U184" s="37">
        <f>Accueil!W15</f>
        <v>6</v>
      </c>
      <c r="V184" s="37">
        <f>Accueil!X15</f>
        <v>3</v>
      </c>
      <c r="W184" s="37">
        <f>Accueil!Y15</f>
        <v>6</v>
      </c>
      <c r="X184" s="37">
        <f>Accueil!Z15</f>
        <v>3</v>
      </c>
      <c r="Y184" s="37">
        <f>Accueil!AA15</f>
        <v>5</v>
      </c>
      <c r="Z184" s="37">
        <f>Accueil!AB15</f>
        <v>6</v>
      </c>
      <c r="AA184" s="37">
        <f>Accueil!AC15</f>
        <v>5</v>
      </c>
      <c r="AB184" s="37">
        <f>Accueil!AD15</f>
        <v>5</v>
      </c>
      <c r="AC184" s="37">
        <f>Accueil!AE15</f>
        <v>5</v>
      </c>
      <c r="AD184" s="37">
        <f>Accueil!AF15</f>
        <v>5</v>
      </c>
      <c r="AE184" s="37">
        <f>Accueil!AG15</f>
        <v>6</v>
      </c>
      <c r="AF184" s="37">
        <f>Accueil!AH15</f>
        <v>6</v>
      </c>
      <c r="AG184" s="37">
        <f>Accueil!AI15</f>
        <v>6</v>
      </c>
      <c r="AH184" s="37">
        <f>Accueil!AJ15</f>
        <v>4</v>
      </c>
      <c r="AI184" s="37">
        <f>Accueil!AK15</f>
        <v>5</v>
      </c>
      <c r="AJ184" s="37">
        <f>Accueil!AL15</f>
        <v>7</v>
      </c>
      <c r="AK184" s="37">
        <f>Accueil!AM15</f>
        <v>5</v>
      </c>
      <c r="AL184" s="37">
        <f>Accueil!AN15</f>
        <v>3</v>
      </c>
      <c r="AM184" s="37">
        <f>Accueil!AO15</f>
        <v>4</v>
      </c>
      <c r="AN184" s="37">
        <f>Accueil!AP15</f>
        <v>6</v>
      </c>
      <c r="AO184" s="37">
        <f>Accueil!AQ15</f>
        <v>4.8947368421052628</v>
      </c>
      <c r="AP184" s="38">
        <f t="shared" si="1"/>
        <v>1</v>
      </c>
      <c r="AQ184" s="38">
        <f t="shared" si="2"/>
        <v>0</v>
      </c>
      <c r="AR184" s="38">
        <f t="shared" si="3"/>
        <v>0</v>
      </c>
      <c r="AS184" s="38">
        <f t="shared" si="4"/>
        <v>1</v>
      </c>
      <c r="AT184" s="38">
        <f t="shared" si="5"/>
        <v>0</v>
      </c>
      <c r="AU184" s="38">
        <f t="shared" si="6"/>
        <v>0</v>
      </c>
      <c r="AV184" s="38">
        <f t="shared" si="7"/>
        <v>0</v>
      </c>
      <c r="AW184" s="38">
        <f t="shared" si="8"/>
        <v>0</v>
      </c>
      <c r="AX184" s="38">
        <f t="shared" si="9"/>
        <v>0</v>
      </c>
      <c r="AY184" s="38">
        <f t="shared" si="10"/>
        <v>0</v>
      </c>
      <c r="AZ184" s="38">
        <f t="shared" si="11"/>
        <v>1</v>
      </c>
      <c r="BA184" s="38">
        <f t="shared" si="12"/>
        <v>0</v>
      </c>
      <c r="BB184" s="38">
        <f t="shared" si="13"/>
        <v>1</v>
      </c>
      <c r="BC184" s="38">
        <f t="shared" si="14"/>
        <v>1</v>
      </c>
      <c r="BD184" s="38">
        <f t="shared" si="15"/>
        <v>0</v>
      </c>
      <c r="BE184" s="38">
        <f t="shared" si="16"/>
        <v>0</v>
      </c>
      <c r="BF184" s="38">
        <f t="shared" si="17"/>
        <v>0</v>
      </c>
      <c r="BG184" s="38">
        <f t="shared" si="18"/>
        <v>0</v>
      </c>
      <c r="BH184" s="38">
        <f t="shared" si="19"/>
        <v>0</v>
      </c>
      <c r="BI184" s="38">
        <f t="shared" si="20"/>
        <v>0</v>
      </c>
      <c r="BJ184" s="38">
        <f t="shared" si="21"/>
        <v>1</v>
      </c>
      <c r="BK184" s="38">
        <f t="shared" si="22"/>
        <v>0</v>
      </c>
      <c r="BL184" s="38">
        <f t="shared" si="23"/>
        <v>1</v>
      </c>
      <c r="BM184" s="38">
        <f t="shared" si="24"/>
        <v>0</v>
      </c>
      <c r="BN184" s="38">
        <f t="shared" si="25"/>
        <v>0</v>
      </c>
      <c r="BO184" s="38">
        <f t="shared" si="26"/>
        <v>0</v>
      </c>
      <c r="BP184" s="38">
        <f t="shared" si="27"/>
        <v>1</v>
      </c>
      <c r="BQ184" s="38">
        <f t="shared" si="28"/>
        <v>0</v>
      </c>
      <c r="BR184" s="38">
        <f t="shared" si="29"/>
        <v>0</v>
      </c>
      <c r="BS184" s="38">
        <f t="shared" si="30"/>
        <v>1</v>
      </c>
      <c r="BT184" s="38">
        <f t="shared" si="31"/>
        <v>0</v>
      </c>
      <c r="BU184" s="38">
        <f t="shared" si="32"/>
        <v>0</v>
      </c>
      <c r="BV184" s="38">
        <f t="shared" si="33"/>
        <v>0</v>
      </c>
      <c r="BW184" s="38">
        <f t="shared" si="34"/>
        <v>1</v>
      </c>
      <c r="BX184" s="38">
        <f t="shared" si="35"/>
        <v>1</v>
      </c>
      <c r="BY184" s="38">
        <f t="shared" si="36"/>
        <v>0</v>
      </c>
      <c r="BZ184" s="38">
        <f t="shared" si="37"/>
        <v>0</v>
      </c>
      <c r="CA184" s="38">
        <f t="shared" si="38"/>
        <v>0</v>
      </c>
      <c r="CB184" s="14"/>
      <c r="CC184" s="14"/>
      <c r="CD184" s="14"/>
    </row>
    <row r="185" spans="1:82" x14ac:dyDescent="0.25">
      <c r="A185" s="37" t="str">
        <f>Accueil!C16</f>
        <v>Régis</v>
      </c>
      <c r="B185" s="37">
        <f>Accueil!D16</f>
        <v>183</v>
      </c>
      <c r="C185" s="37">
        <f>Accueil!E16</f>
        <v>5</v>
      </c>
      <c r="D185" s="37">
        <f>Accueil!F16</f>
        <v>5</v>
      </c>
      <c r="E185" s="37">
        <f>Accueil!G16</f>
        <v>4</v>
      </c>
      <c r="F185" s="37">
        <f>Accueil!H16</f>
        <v>6</v>
      </c>
      <c r="G185" s="37">
        <f>Accueil!I16</f>
        <v>4</v>
      </c>
      <c r="H185" s="37">
        <f>Accueil!J16</f>
        <v>6</v>
      </c>
      <c r="I185" s="37">
        <f>Accueil!K16</f>
        <v>6</v>
      </c>
      <c r="J185" s="37">
        <f>Accueil!L16</f>
        <v>4</v>
      </c>
      <c r="K185" s="37">
        <f>Accueil!M16</f>
        <v>4</v>
      </c>
      <c r="L185" s="37">
        <f>Accueil!N16</f>
        <v>3</v>
      </c>
      <c r="M185" s="37">
        <f>Accueil!O16</f>
        <v>6</v>
      </c>
      <c r="N185" s="37">
        <f>Accueil!P16</f>
        <v>6</v>
      </c>
      <c r="O185" s="37">
        <f>Accueil!Q16</f>
        <v>4</v>
      </c>
      <c r="P185" s="37">
        <f>Accueil!R16</f>
        <v>5</v>
      </c>
      <c r="Q185" s="37">
        <f>Accueil!S16</f>
        <v>5</v>
      </c>
      <c r="R185" s="37">
        <f>Accueil!T16</f>
        <v>3</v>
      </c>
      <c r="S185" s="37">
        <f>Accueil!U16</f>
        <v>5</v>
      </c>
      <c r="T185" s="37">
        <f>Accueil!V16</f>
        <v>8</v>
      </c>
      <c r="U185" s="37">
        <f>Accueil!W16</f>
        <v>5</v>
      </c>
      <c r="V185" s="37">
        <f>Accueil!X16</f>
        <v>3</v>
      </c>
      <c r="W185" s="37">
        <f>Accueil!Y16</f>
        <v>4</v>
      </c>
      <c r="X185" s="37">
        <f>Accueil!Z16</f>
        <v>5</v>
      </c>
      <c r="Y185" s="37">
        <f>Accueil!AA16</f>
        <v>5</v>
      </c>
      <c r="Z185" s="37">
        <f>Accueil!AB16</f>
        <v>4</v>
      </c>
      <c r="AA185" s="37">
        <f>Accueil!AC16</f>
        <v>4</v>
      </c>
      <c r="AB185" s="37">
        <f>Accueil!AD16</f>
        <v>2</v>
      </c>
      <c r="AC185" s="37">
        <f>Accueil!AE16</f>
        <v>4</v>
      </c>
      <c r="AD185" s="37">
        <f>Accueil!AF16</f>
        <v>6</v>
      </c>
      <c r="AE185" s="37">
        <f>Accueil!AG16</f>
        <v>7</v>
      </c>
      <c r="AF185" s="37">
        <f>Accueil!AH16</f>
        <v>2</v>
      </c>
      <c r="AG185" s="37">
        <f>Accueil!AI16</f>
        <v>6</v>
      </c>
      <c r="AH185" s="37">
        <f>Accueil!AJ16</f>
        <v>7</v>
      </c>
      <c r="AI185" s="37">
        <f>Accueil!AK16</f>
        <v>4</v>
      </c>
      <c r="AJ185" s="37">
        <f>Accueil!AL16</f>
        <v>6</v>
      </c>
      <c r="AK185" s="37">
        <f>Accueil!AM16</f>
        <v>4</v>
      </c>
      <c r="AL185" s="37">
        <f>Accueil!AN16</f>
        <v>5</v>
      </c>
      <c r="AM185" s="37">
        <f>Accueil!AO16</f>
        <v>4</v>
      </c>
      <c r="AN185" s="37">
        <f>Accueil!AP16</f>
        <v>7</v>
      </c>
      <c r="AO185" s="37">
        <f>Accueil!AQ16</f>
        <v>4.8157894736842106</v>
      </c>
      <c r="AP185" s="38">
        <f t="shared" si="1"/>
        <v>0</v>
      </c>
      <c r="AQ185" s="38">
        <f t="shared" si="2"/>
        <v>0</v>
      </c>
      <c r="AR185" s="38">
        <f t="shared" si="3"/>
        <v>0</v>
      </c>
      <c r="AS185" s="38">
        <f t="shared" si="4"/>
        <v>1</v>
      </c>
      <c r="AT185" s="38">
        <f t="shared" si="5"/>
        <v>0</v>
      </c>
      <c r="AU185" s="38">
        <f t="shared" si="6"/>
        <v>0</v>
      </c>
      <c r="AV185" s="38">
        <f t="shared" si="7"/>
        <v>1</v>
      </c>
      <c r="AW185" s="38">
        <f t="shared" si="8"/>
        <v>1</v>
      </c>
      <c r="AX185" s="38">
        <f t="shared" si="9"/>
        <v>0</v>
      </c>
      <c r="AY185" s="38">
        <f t="shared" si="10"/>
        <v>0</v>
      </c>
      <c r="AZ185" s="38">
        <f t="shared" si="11"/>
        <v>0</v>
      </c>
      <c r="BA185" s="38">
        <f t="shared" si="12"/>
        <v>0</v>
      </c>
      <c r="BB185" s="38">
        <f t="shared" si="13"/>
        <v>0</v>
      </c>
      <c r="BC185" s="38">
        <f t="shared" si="14"/>
        <v>0</v>
      </c>
      <c r="BD185" s="38">
        <f t="shared" si="15"/>
        <v>0</v>
      </c>
      <c r="BE185" s="38">
        <f t="shared" si="16"/>
        <v>0</v>
      </c>
      <c r="BF185" s="38">
        <f t="shared" si="17"/>
        <v>0</v>
      </c>
      <c r="BG185" s="38">
        <f t="shared" si="18"/>
        <v>0</v>
      </c>
      <c r="BH185" s="38">
        <f t="shared" si="19"/>
        <v>0</v>
      </c>
      <c r="BI185" s="38">
        <f t="shared" si="20"/>
        <v>0</v>
      </c>
      <c r="BJ185" s="38">
        <f t="shared" si="21"/>
        <v>0</v>
      </c>
      <c r="BK185" s="38">
        <f t="shared" si="22"/>
        <v>0</v>
      </c>
      <c r="BL185" s="38">
        <f t="shared" si="23"/>
        <v>1</v>
      </c>
      <c r="BM185" s="38">
        <f t="shared" si="24"/>
        <v>0</v>
      </c>
      <c r="BN185" s="38">
        <f t="shared" si="25"/>
        <v>0</v>
      </c>
      <c r="BO185" s="38">
        <f t="shared" si="26"/>
        <v>0</v>
      </c>
      <c r="BP185" s="38">
        <f t="shared" si="27"/>
        <v>0</v>
      </c>
      <c r="BQ185" s="38">
        <f t="shared" si="28"/>
        <v>0</v>
      </c>
      <c r="BR185" s="38">
        <f t="shared" si="29"/>
        <v>0</v>
      </c>
      <c r="BS185" s="38">
        <f t="shared" si="30"/>
        <v>0</v>
      </c>
      <c r="BT185" s="38">
        <f t="shared" si="31"/>
        <v>0</v>
      </c>
      <c r="BU185" s="38">
        <f t="shared" si="32"/>
        <v>1</v>
      </c>
      <c r="BV185" s="38">
        <f t="shared" si="33"/>
        <v>0</v>
      </c>
      <c r="BW185" s="38">
        <f t="shared" si="34"/>
        <v>0</v>
      </c>
      <c r="BX185" s="38">
        <f t="shared" si="35"/>
        <v>0</v>
      </c>
      <c r="BY185" s="38">
        <f t="shared" si="36"/>
        <v>1</v>
      </c>
      <c r="BZ185" s="38">
        <f t="shared" si="37"/>
        <v>0</v>
      </c>
      <c r="CA185" s="38">
        <f t="shared" si="38"/>
        <v>0</v>
      </c>
      <c r="CB185" s="14"/>
      <c r="CC185" s="14"/>
      <c r="CD185" s="14"/>
    </row>
    <row r="186" spans="1:82" x14ac:dyDescent="0.25">
      <c r="A186" s="37" t="str">
        <f>Accueil!C17</f>
        <v>Alia</v>
      </c>
      <c r="B186" s="37">
        <f>Accueil!D17</f>
        <v>182</v>
      </c>
      <c r="C186" s="37">
        <f>Accueil!E17</f>
        <v>5</v>
      </c>
      <c r="D186" s="37">
        <f>Accueil!F17</f>
        <v>9</v>
      </c>
      <c r="E186" s="37">
        <f>Accueil!G17</f>
        <v>5</v>
      </c>
      <c r="F186" s="37">
        <f>Accueil!H17</f>
        <v>5</v>
      </c>
      <c r="G186" s="37">
        <f>Accueil!I17</f>
        <v>3</v>
      </c>
      <c r="H186" s="37">
        <f>Accueil!J17</f>
        <v>5</v>
      </c>
      <c r="I186" s="37">
        <f>Accueil!K17</f>
        <v>3</v>
      </c>
      <c r="J186" s="37">
        <f>Accueil!L17</f>
        <v>3</v>
      </c>
      <c r="K186" s="37">
        <f>Accueil!M17</f>
        <v>6</v>
      </c>
      <c r="L186" s="37">
        <f>Accueil!N17</f>
        <v>3</v>
      </c>
      <c r="M186" s="37">
        <f>Accueil!O17</f>
        <v>7</v>
      </c>
      <c r="N186" s="37">
        <f>Accueil!P17</f>
        <v>6</v>
      </c>
      <c r="O186" s="37">
        <f>Accueil!Q17</f>
        <v>3</v>
      </c>
      <c r="P186" s="37">
        <f>Accueil!R17</f>
        <v>4</v>
      </c>
      <c r="Q186" s="37">
        <f>Accueil!S17</f>
        <v>3</v>
      </c>
      <c r="R186" s="37">
        <f>Accueil!T17</f>
        <v>4</v>
      </c>
      <c r="S186" s="37">
        <f>Accueil!U17</f>
        <v>6</v>
      </c>
      <c r="T186" s="37">
        <f>Accueil!V17</f>
        <v>5</v>
      </c>
      <c r="U186" s="37">
        <f>Accueil!W17</f>
        <v>7</v>
      </c>
      <c r="V186" s="37">
        <f>Accueil!X17</f>
        <v>4</v>
      </c>
      <c r="W186" s="37">
        <f>Accueil!Y17</f>
        <v>4</v>
      </c>
      <c r="X186" s="37">
        <f>Accueil!Z17</f>
        <v>5</v>
      </c>
      <c r="Y186" s="37">
        <f>Accueil!AA17</f>
        <v>4</v>
      </c>
      <c r="Z186" s="37">
        <f>Accueil!AB17</f>
        <v>5</v>
      </c>
      <c r="AA186" s="37">
        <f>Accueil!AC17</f>
        <v>5</v>
      </c>
      <c r="AB186" s="37">
        <f>Accueil!AD17</f>
        <v>5</v>
      </c>
      <c r="AC186" s="37">
        <f>Accueil!AE17</f>
        <v>3</v>
      </c>
      <c r="AD186" s="37">
        <f>Accueil!AF17</f>
        <v>5</v>
      </c>
      <c r="AE186" s="37">
        <f>Accueil!AG17</f>
        <v>7</v>
      </c>
      <c r="AF186" s="37">
        <f>Accueil!AH17</f>
        <v>6</v>
      </c>
      <c r="AG186" s="37">
        <f>Accueil!AI17</f>
        <v>6</v>
      </c>
      <c r="AH186" s="37">
        <f>Accueil!AJ17</f>
        <v>4</v>
      </c>
      <c r="AI186" s="37">
        <f>Accueil!AK17</f>
        <v>4</v>
      </c>
      <c r="AJ186" s="37">
        <f>Accueil!AL17</f>
        <v>6</v>
      </c>
      <c r="AK186" s="37">
        <f>Accueil!AM17</f>
        <v>3</v>
      </c>
      <c r="AL186" s="37">
        <f>Accueil!AN17</f>
        <v>4</v>
      </c>
      <c r="AM186" s="37">
        <f>Accueil!AO17</f>
        <v>4</v>
      </c>
      <c r="AN186" s="37">
        <f>Accueil!AP17</f>
        <v>6</v>
      </c>
      <c r="AO186" s="37">
        <f>Accueil!AQ17</f>
        <v>4.7894736842105265</v>
      </c>
      <c r="AP186" s="38">
        <f t="shared" si="1"/>
        <v>0</v>
      </c>
      <c r="AQ186" s="38">
        <f t="shared" si="2"/>
        <v>1</v>
      </c>
      <c r="AR186" s="38">
        <f t="shared" si="3"/>
        <v>0</v>
      </c>
      <c r="AS186" s="38">
        <f t="shared" si="4"/>
        <v>0</v>
      </c>
      <c r="AT186" s="38">
        <f t="shared" si="5"/>
        <v>0</v>
      </c>
      <c r="AU186" s="38">
        <f t="shared" si="6"/>
        <v>0</v>
      </c>
      <c r="AV186" s="38">
        <f t="shared" si="7"/>
        <v>0</v>
      </c>
      <c r="AW186" s="38">
        <f t="shared" si="8"/>
        <v>0</v>
      </c>
      <c r="AX186" s="38">
        <f t="shared" si="9"/>
        <v>1</v>
      </c>
      <c r="AY186" s="38">
        <f t="shared" si="10"/>
        <v>0</v>
      </c>
      <c r="AZ186" s="38">
        <f t="shared" si="11"/>
        <v>1</v>
      </c>
      <c r="BA186" s="38">
        <f t="shared" si="12"/>
        <v>0</v>
      </c>
      <c r="BB186" s="38">
        <f t="shared" si="13"/>
        <v>0</v>
      </c>
      <c r="BC186" s="38">
        <f t="shared" si="14"/>
        <v>0</v>
      </c>
      <c r="BD186" s="38">
        <f t="shared" si="15"/>
        <v>0</v>
      </c>
      <c r="BE186" s="38">
        <f t="shared" si="16"/>
        <v>0</v>
      </c>
      <c r="BF186" s="38">
        <f t="shared" si="17"/>
        <v>1</v>
      </c>
      <c r="BG186" s="38">
        <f t="shared" si="18"/>
        <v>0</v>
      </c>
      <c r="BH186" s="38">
        <f t="shared" si="19"/>
        <v>0</v>
      </c>
      <c r="BI186" s="38">
        <f t="shared" si="20"/>
        <v>0</v>
      </c>
      <c r="BJ186" s="38">
        <f t="shared" si="21"/>
        <v>0</v>
      </c>
      <c r="BK186" s="38">
        <f t="shared" si="22"/>
        <v>0</v>
      </c>
      <c r="BL186" s="38">
        <f t="shared" si="23"/>
        <v>0</v>
      </c>
      <c r="BM186" s="38">
        <f t="shared" si="24"/>
        <v>0</v>
      </c>
      <c r="BN186" s="38">
        <f t="shared" si="25"/>
        <v>0</v>
      </c>
      <c r="BO186" s="38">
        <f t="shared" si="26"/>
        <v>0</v>
      </c>
      <c r="BP186" s="38">
        <f t="shared" si="27"/>
        <v>0</v>
      </c>
      <c r="BQ186" s="38">
        <f t="shared" si="28"/>
        <v>0</v>
      </c>
      <c r="BR186" s="38">
        <f t="shared" si="29"/>
        <v>0</v>
      </c>
      <c r="BS186" s="38">
        <f t="shared" si="30"/>
        <v>1</v>
      </c>
      <c r="BT186" s="38">
        <f t="shared" si="31"/>
        <v>0</v>
      </c>
      <c r="BU186" s="38">
        <f t="shared" si="32"/>
        <v>0</v>
      </c>
      <c r="BV186" s="38">
        <f t="shared" si="33"/>
        <v>0</v>
      </c>
      <c r="BW186" s="38">
        <f t="shared" si="34"/>
        <v>0</v>
      </c>
      <c r="BX186" s="38">
        <f t="shared" si="35"/>
        <v>0</v>
      </c>
      <c r="BY186" s="38">
        <f t="shared" si="36"/>
        <v>0</v>
      </c>
      <c r="BZ186" s="38">
        <f t="shared" si="37"/>
        <v>0</v>
      </c>
      <c r="CA186" s="38">
        <f t="shared" si="38"/>
        <v>0</v>
      </c>
      <c r="CB186" s="14"/>
      <c r="CC186" s="14"/>
      <c r="CD186" s="14"/>
    </row>
    <row r="187" spans="1:82" x14ac:dyDescent="0.25">
      <c r="A187" s="37" t="str">
        <f>Accueil!C18</f>
        <v>Sarah</v>
      </c>
      <c r="B187" s="37">
        <f>Accueil!D18</f>
        <v>180</v>
      </c>
      <c r="C187" s="37">
        <f>Accueil!E18</f>
        <v>4</v>
      </c>
      <c r="D187" s="37">
        <f>Accueil!F18</f>
        <v>5</v>
      </c>
      <c r="E187" s="37">
        <f>Accueil!G18</f>
        <v>4</v>
      </c>
      <c r="F187" s="37">
        <f>Accueil!H18</f>
        <v>6</v>
      </c>
      <c r="G187" s="37">
        <f>Accueil!I18</f>
        <v>3</v>
      </c>
      <c r="H187" s="37">
        <f>Accueil!J18</f>
        <v>7</v>
      </c>
      <c r="I187" s="37">
        <f>Accueil!K18</f>
        <v>2</v>
      </c>
      <c r="J187" s="37">
        <f>Accueil!L18</f>
        <v>2</v>
      </c>
      <c r="K187" s="37">
        <f>Accueil!M18</f>
        <v>3</v>
      </c>
      <c r="L187" s="37">
        <f>Accueil!N18</f>
        <v>4</v>
      </c>
      <c r="M187" s="37">
        <f>Accueil!O18</f>
        <v>5</v>
      </c>
      <c r="N187" s="37">
        <f>Accueil!P18</f>
        <v>7</v>
      </c>
      <c r="O187" s="37">
        <f>Accueil!Q18</f>
        <v>3</v>
      </c>
      <c r="P187" s="37">
        <f>Accueil!R18</f>
        <v>5</v>
      </c>
      <c r="Q187" s="37">
        <f>Accueil!S18</f>
        <v>6</v>
      </c>
      <c r="R187" s="37">
        <f>Accueil!T18</f>
        <v>6</v>
      </c>
      <c r="S187" s="37">
        <f>Accueil!U18</f>
        <v>5</v>
      </c>
      <c r="T187" s="37">
        <f>Accueil!V18</f>
        <v>6</v>
      </c>
      <c r="U187" s="37">
        <f>Accueil!W18</f>
        <v>6</v>
      </c>
      <c r="V187" s="37">
        <f>Accueil!X18</f>
        <v>6</v>
      </c>
      <c r="W187" s="37">
        <f>Accueil!Y18</f>
        <v>3</v>
      </c>
      <c r="X187" s="37">
        <f>Accueil!Z18</f>
        <v>5</v>
      </c>
      <c r="Y187" s="37">
        <f>Accueil!AA18</f>
        <v>4</v>
      </c>
      <c r="Z187" s="37">
        <f>Accueil!AB18</f>
        <v>7</v>
      </c>
      <c r="AA187" s="37">
        <f>Accueil!AC18</f>
        <v>6</v>
      </c>
      <c r="AB187" s="37">
        <f>Accueil!AD18</f>
        <v>5</v>
      </c>
      <c r="AC187" s="37">
        <f>Accueil!AE18</f>
        <v>2</v>
      </c>
      <c r="AD187" s="37">
        <f>Accueil!AF18</f>
        <v>5</v>
      </c>
      <c r="AE187" s="37">
        <f>Accueil!AG18</f>
        <v>6</v>
      </c>
      <c r="AF187" s="37">
        <f>Accueil!AH18</f>
        <v>3</v>
      </c>
      <c r="AG187" s="37">
        <f>Accueil!AI18</f>
        <v>8</v>
      </c>
      <c r="AH187" s="37">
        <f>Accueil!AJ18</f>
        <v>4</v>
      </c>
      <c r="AI187" s="37">
        <f>Accueil!AK18</f>
        <v>5</v>
      </c>
      <c r="AJ187" s="37">
        <f>Accueil!AL18</f>
        <v>6</v>
      </c>
      <c r="AK187" s="37">
        <f>Accueil!AM18</f>
        <v>3</v>
      </c>
      <c r="AL187" s="37">
        <f>Accueil!AN18</f>
        <v>4</v>
      </c>
      <c r="AM187" s="37">
        <f>Accueil!AO18</f>
        <v>3</v>
      </c>
      <c r="AN187" s="37">
        <f>Accueil!AP18</f>
        <v>6</v>
      </c>
      <c r="AO187" s="37">
        <f>Accueil!AQ18</f>
        <v>4.7368421052631575</v>
      </c>
      <c r="AP187" s="38">
        <f t="shared" si="1"/>
        <v>0</v>
      </c>
      <c r="AQ187" s="38">
        <f t="shared" si="2"/>
        <v>0</v>
      </c>
      <c r="AR187" s="38">
        <f t="shared" si="3"/>
        <v>0</v>
      </c>
      <c r="AS187" s="38">
        <f t="shared" si="4"/>
        <v>1</v>
      </c>
      <c r="AT187" s="38">
        <f t="shared" si="5"/>
        <v>0</v>
      </c>
      <c r="AU187" s="38">
        <f t="shared" si="6"/>
        <v>1</v>
      </c>
      <c r="AV187" s="38">
        <f t="shared" si="7"/>
        <v>0</v>
      </c>
      <c r="AW187" s="38">
        <f t="shared" si="8"/>
        <v>0</v>
      </c>
      <c r="AX187" s="38">
        <f t="shared" si="9"/>
        <v>0</v>
      </c>
      <c r="AY187" s="38">
        <f t="shared" si="10"/>
        <v>1</v>
      </c>
      <c r="AZ187" s="38">
        <f t="shared" si="11"/>
        <v>0</v>
      </c>
      <c r="BA187" s="38">
        <f t="shared" si="12"/>
        <v>1</v>
      </c>
      <c r="BB187" s="38">
        <f t="shared" si="13"/>
        <v>0</v>
      </c>
      <c r="BC187" s="38">
        <f t="shared" si="14"/>
        <v>0</v>
      </c>
      <c r="BD187" s="38">
        <f t="shared" si="15"/>
        <v>0</v>
      </c>
      <c r="BE187" s="38">
        <f t="shared" si="16"/>
        <v>0</v>
      </c>
      <c r="BF187" s="38">
        <f t="shared" si="17"/>
        <v>0</v>
      </c>
      <c r="BG187" s="38">
        <f t="shared" si="18"/>
        <v>0</v>
      </c>
      <c r="BH187" s="38">
        <f t="shared" si="19"/>
        <v>0</v>
      </c>
      <c r="BI187" s="38">
        <f t="shared" si="20"/>
        <v>1</v>
      </c>
      <c r="BJ187" s="38">
        <f t="shared" si="21"/>
        <v>0</v>
      </c>
      <c r="BK187" s="38">
        <f t="shared" si="22"/>
        <v>0</v>
      </c>
      <c r="BL187" s="38">
        <f t="shared" si="23"/>
        <v>0</v>
      </c>
      <c r="BM187" s="38">
        <f t="shared" si="24"/>
        <v>1</v>
      </c>
      <c r="BN187" s="38">
        <f t="shared" si="25"/>
        <v>1</v>
      </c>
      <c r="BO187" s="38">
        <f t="shared" si="26"/>
        <v>0</v>
      </c>
      <c r="BP187" s="38">
        <f t="shared" si="27"/>
        <v>0</v>
      </c>
      <c r="BQ187" s="38">
        <f t="shared" si="28"/>
        <v>0</v>
      </c>
      <c r="BR187" s="38">
        <f t="shared" si="29"/>
        <v>0</v>
      </c>
      <c r="BS187" s="38">
        <f t="shared" si="30"/>
        <v>0</v>
      </c>
      <c r="BT187" s="38">
        <f t="shared" si="31"/>
        <v>1</v>
      </c>
      <c r="BU187" s="38">
        <f t="shared" si="32"/>
        <v>0</v>
      </c>
      <c r="BV187" s="38">
        <f t="shared" si="33"/>
        <v>0</v>
      </c>
      <c r="BW187" s="38">
        <f t="shared" si="34"/>
        <v>0</v>
      </c>
      <c r="BX187" s="38">
        <f t="shared" si="35"/>
        <v>0</v>
      </c>
      <c r="BY187" s="38">
        <f t="shared" si="36"/>
        <v>0</v>
      </c>
      <c r="BZ187" s="38">
        <f t="shared" si="37"/>
        <v>0</v>
      </c>
      <c r="CA187" s="38">
        <f t="shared" si="38"/>
        <v>0</v>
      </c>
      <c r="CB187" s="14"/>
      <c r="CC187" s="14"/>
      <c r="CD187" s="14"/>
    </row>
    <row r="188" spans="1:82" x14ac:dyDescent="0.25">
      <c r="A188" s="37" t="str">
        <f>Accueil!C19</f>
        <v>Mélanie</v>
      </c>
      <c r="B188" s="37">
        <f>Accueil!D19</f>
        <v>166</v>
      </c>
      <c r="C188" s="37">
        <f>Accueil!E19</f>
        <v>6</v>
      </c>
      <c r="D188" s="37">
        <f>Accueil!F19</f>
        <v>7</v>
      </c>
      <c r="E188" s="37">
        <f>Accueil!G19</f>
        <v>4</v>
      </c>
      <c r="F188" s="37">
        <f>Accueil!H19</f>
        <v>2</v>
      </c>
      <c r="G188" s="37">
        <f>Accueil!I19</f>
        <v>5</v>
      </c>
      <c r="H188" s="37">
        <f>Accueil!J19</f>
        <v>3</v>
      </c>
      <c r="I188" s="37">
        <f>Accueil!K19</f>
        <v>6</v>
      </c>
      <c r="J188" s="37">
        <f>Accueil!L19</f>
        <v>4</v>
      </c>
      <c r="K188" s="37">
        <f>Accueil!M19</f>
        <v>4</v>
      </c>
      <c r="L188" s="37">
        <f>Accueil!N19</f>
        <v>2</v>
      </c>
      <c r="M188" s="37">
        <f>Accueil!O19</f>
        <v>3</v>
      </c>
      <c r="N188" s="37">
        <f>Accueil!P19</f>
        <v>5</v>
      </c>
      <c r="O188" s="37">
        <f>Accueil!Q19</f>
        <v>1</v>
      </c>
      <c r="P188" s="37">
        <f>Accueil!R19</f>
        <v>5</v>
      </c>
      <c r="Q188" s="37">
        <f>Accueil!S19</f>
        <v>3</v>
      </c>
      <c r="R188" s="37">
        <f>Accueil!T19</f>
        <v>2</v>
      </c>
      <c r="S188" s="37">
        <f>Accueil!U19</f>
        <v>3</v>
      </c>
      <c r="T188" s="37">
        <f>Accueil!V19</f>
        <v>8</v>
      </c>
      <c r="U188" s="37">
        <f>Accueil!W19</f>
        <v>7</v>
      </c>
      <c r="V188" s="37">
        <f>Accueil!X19</f>
        <v>3</v>
      </c>
      <c r="W188" s="37">
        <f>Accueil!Y19</f>
        <v>5</v>
      </c>
      <c r="X188" s="37">
        <f>Accueil!Z19</f>
        <v>6</v>
      </c>
      <c r="Y188" s="37">
        <f>Accueil!AA19</f>
        <v>1</v>
      </c>
      <c r="Z188" s="37">
        <f>Accueil!AB19</f>
        <v>4</v>
      </c>
      <c r="AA188" s="37">
        <f>Accueil!AC19</f>
        <v>5</v>
      </c>
      <c r="AB188" s="37">
        <f>Accueil!AD19</f>
        <v>6</v>
      </c>
      <c r="AC188" s="37">
        <f>Accueil!AE19</f>
        <v>2</v>
      </c>
      <c r="AD188" s="37">
        <f>Accueil!AF19</f>
        <v>6</v>
      </c>
      <c r="AE188" s="37">
        <f>Accueil!AG19</f>
        <v>6</v>
      </c>
      <c r="AF188" s="37">
        <f>Accueil!AH19</f>
        <v>5</v>
      </c>
      <c r="AG188" s="37">
        <f>Accueil!AI19</f>
        <v>6</v>
      </c>
      <c r="AH188" s="37">
        <f>Accueil!AJ19</f>
        <v>7</v>
      </c>
      <c r="AI188" s="37">
        <f>Accueil!AK19</f>
        <v>4</v>
      </c>
      <c r="AJ188" s="37">
        <f>Accueil!AL19</f>
        <v>5</v>
      </c>
      <c r="AK188" s="37">
        <f>Accueil!AM19</f>
        <v>3</v>
      </c>
      <c r="AL188" s="37">
        <f>Accueil!AN19</f>
        <v>4</v>
      </c>
      <c r="AM188" s="37">
        <f>Accueil!AO19</f>
        <v>4</v>
      </c>
      <c r="AN188" s="37">
        <f>Accueil!AP19</f>
        <v>4</v>
      </c>
      <c r="AO188" s="37">
        <f>Accueil!AQ19</f>
        <v>4.3684210526315788</v>
      </c>
      <c r="AP188" s="38">
        <f t="shared" si="1"/>
        <v>1</v>
      </c>
      <c r="AQ188" s="38">
        <f t="shared" si="2"/>
        <v>0</v>
      </c>
      <c r="AR188" s="38">
        <f t="shared" si="3"/>
        <v>0</v>
      </c>
      <c r="AS188" s="38">
        <f t="shared" si="4"/>
        <v>0</v>
      </c>
      <c r="AT188" s="38">
        <f t="shared" si="5"/>
        <v>0</v>
      </c>
      <c r="AU188" s="38">
        <f t="shared" si="6"/>
        <v>0</v>
      </c>
      <c r="AV188" s="38">
        <f t="shared" si="7"/>
        <v>1</v>
      </c>
      <c r="AW188" s="38">
        <f t="shared" si="8"/>
        <v>1</v>
      </c>
      <c r="AX188" s="38">
        <f t="shared" si="9"/>
        <v>0</v>
      </c>
      <c r="AY188" s="38">
        <f t="shared" si="10"/>
        <v>0</v>
      </c>
      <c r="AZ188" s="38">
        <f t="shared" si="11"/>
        <v>0</v>
      </c>
      <c r="BA188" s="38">
        <f t="shared" si="12"/>
        <v>0</v>
      </c>
      <c r="BB188" s="38">
        <f t="shared" si="13"/>
        <v>0</v>
      </c>
      <c r="BC188" s="38">
        <f t="shared" si="14"/>
        <v>0</v>
      </c>
      <c r="BD188" s="38">
        <f t="shared" si="15"/>
        <v>0</v>
      </c>
      <c r="BE188" s="38">
        <f t="shared" si="16"/>
        <v>0</v>
      </c>
      <c r="BF188" s="38">
        <f t="shared" si="17"/>
        <v>0</v>
      </c>
      <c r="BG188" s="38">
        <f t="shared" si="18"/>
        <v>0</v>
      </c>
      <c r="BH188" s="38">
        <f t="shared" si="19"/>
        <v>0</v>
      </c>
      <c r="BI188" s="38">
        <f t="shared" si="20"/>
        <v>0</v>
      </c>
      <c r="BJ188" s="38">
        <f t="shared" si="21"/>
        <v>0</v>
      </c>
      <c r="BK188" s="38">
        <f t="shared" si="22"/>
        <v>1</v>
      </c>
      <c r="BL188" s="38">
        <f t="shared" si="23"/>
        <v>0</v>
      </c>
      <c r="BM188" s="38">
        <f t="shared" si="24"/>
        <v>0</v>
      </c>
      <c r="BN188" s="38">
        <f t="shared" si="25"/>
        <v>0</v>
      </c>
      <c r="BO188" s="38">
        <f t="shared" si="26"/>
        <v>1</v>
      </c>
      <c r="BP188" s="38">
        <f t="shared" si="27"/>
        <v>0</v>
      </c>
      <c r="BQ188" s="38">
        <f t="shared" si="28"/>
        <v>0</v>
      </c>
      <c r="BR188" s="38">
        <f t="shared" si="29"/>
        <v>0</v>
      </c>
      <c r="BS188" s="38">
        <f t="shared" si="30"/>
        <v>0</v>
      </c>
      <c r="BT188" s="38">
        <f t="shared" si="31"/>
        <v>0</v>
      </c>
      <c r="BU188" s="38">
        <f t="shared" si="32"/>
        <v>1</v>
      </c>
      <c r="BV188" s="38">
        <f t="shared" si="33"/>
        <v>0</v>
      </c>
      <c r="BW188" s="38">
        <f t="shared" si="34"/>
        <v>0</v>
      </c>
      <c r="BX188" s="38">
        <f t="shared" si="35"/>
        <v>0</v>
      </c>
      <c r="BY188" s="38">
        <f t="shared" si="36"/>
        <v>0</v>
      </c>
      <c r="BZ188" s="38">
        <f t="shared" si="37"/>
        <v>0</v>
      </c>
      <c r="CA188" s="38">
        <f t="shared" si="38"/>
        <v>0</v>
      </c>
      <c r="CB188" s="14"/>
      <c r="CC188" s="14"/>
      <c r="CD188" s="14"/>
    </row>
    <row r="189" spans="1:82" x14ac:dyDescent="0.25">
      <c r="A189" s="37" t="str">
        <f>Accueil!C20</f>
        <v>Laura</v>
      </c>
      <c r="B189" s="37">
        <f>Accueil!D20</f>
        <v>25</v>
      </c>
      <c r="C189" s="37">
        <f>Accueil!E20</f>
        <v>5</v>
      </c>
      <c r="D189" s="37">
        <f>Accueil!F20</f>
        <v>6</v>
      </c>
      <c r="E189" s="37">
        <f>Accueil!G20</f>
        <v>3</v>
      </c>
      <c r="F189" s="37">
        <f>Accueil!H20</f>
        <v>2</v>
      </c>
      <c r="G189" s="37">
        <f>Accueil!I20</f>
        <v>2</v>
      </c>
      <c r="H189" s="37">
        <f>Accueil!J20</f>
        <v>0</v>
      </c>
      <c r="I189" s="37">
        <f>Accueil!K20</f>
        <v>3</v>
      </c>
      <c r="J189" s="37">
        <f>Accueil!L20</f>
        <v>4</v>
      </c>
      <c r="K189" s="37">
        <f>Accueil!M20</f>
        <v>0</v>
      </c>
      <c r="L189" s="37">
        <f>Accueil!N20</f>
        <v>0</v>
      </c>
      <c r="M189" s="37">
        <f>Accueil!O20</f>
        <v>0</v>
      </c>
      <c r="N189" s="37">
        <f>Accueil!P20</f>
        <v>0</v>
      </c>
      <c r="O189" s="37">
        <f>Accueil!Q20</f>
        <v>0</v>
      </c>
      <c r="P189" s="37">
        <f>Accueil!R20</f>
        <v>0</v>
      </c>
      <c r="Q189" s="37">
        <f>Accueil!S20</f>
        <v>0</v>
      </c>
      <c r="R189" s="37">
        <f>Accueil!T20</f>
        <v>0</v>
      </c>
      <c r="S189" s="37">
        <f>Accueil!U20</f>
        <v>0</v>
      </c>
      <c r="T189" s="37">
        <f>Accueil!V20</f>
        <v>0</v>
      </c>
      <c r="U189" s="37">
        <f>Accueil!W20</f>
        <v>0</v>
      </c>
      <c r="V189" s="37">
        <f>Accueil!X20</f>
        <v>0</v>
      </c>
      <c r="W189" s="37">
        <f>Accueil!Y20</f>
        <v>0</v>
      </c>
      <c r="X189" s="37">
        <f>Accueil!Z20</f>
        <v>0</v>
      </c>
      <c r="Y189" s="37">
        <f>Accueil!AA20</f>
        <v>0</v>
      </c>
      <c r="Z189" s="37">
        <f>Accueil!AB20</f>
        <v>0</v>
      </c>
      <c r="AA189" s="37">
        <f>Accueil!AC20</f>
        <v>0</v>
      </c>
      <c r="AB189" s="37">
        <f>Accueil!AD20</f>
        <v>0</v>
      </c>
      <c r="AC189" s="37">
        <f>Accueil!AE20</f>
        <v>0</v>
      </c>
      <c r="AD189" s="37">
        <f>Accueil!AF20</f>
        <v>0</v>
      </c>
      <c r="AE189" s="37">
        <f>Accueil!AG20</f>
        <v>0</v>
      </c>
      <c r="AF189" s="37">
        <f>Accueil!AH20</f>
        <v>0</v>
      </c>
      <c r="AG189" s="37">
        <f>Accueil!AI20</f>
        <v>0</v>
      </c>
      <c r="AH189" s="37">
        <f>Accueil!AJ20</f>
        <v>0</v>
      </c>
      <c r="AI189" s="37">
        <f>Accueil!AK20</f>
        <v>0</v>
      </c>
      <c r="AJ189" s="37">
        <f>Accueil!AL20</f>
        <v>0</v>
      </c>
      <c r="AK189" s="37">
        <f>Accueil!AM20</f>
        <v>0</v>
      </c>
      <c r="AL189" s="37">
        <f>Accueil!AN20</f>
        <v>0</v>
      </c>
      <c r="AM189" s="37">
        <f>Accueil!AO20</f>
        <v>0</v>
      </c>
      <c r="AN189" s="37">
        <f>Accueil!AP20</f>
        <v>0</v>
      </c>
      <c r="AO189" s="37">
        <f>Accueil!AQ20</f>
        <v>3.5714285714285716</v>
      </c>
      <c r="AP189" s="38">
        <f t="shared" si="1"/>
        <v>0</v>
      </c>
      <c r="AQ189" s="38">
        <f t="shared" si="2"/>
        <v>0</v>
      </c>
      <c r="AR189" s="38">
        <f t="shared" si="3"/>
        <v>0</v>
      </c>
      <c r="AS189" s="38">
        <f t="shared" si="4"/>
        <v>0</v>
      </c>
      <c r="AT189" s="38">
        <f t="shared" si="5"/>
        <v>0</v>
      </c>
      <c r="AU189" s="38">
        <f t="shared" si="6"/>
        <v>0</v>
      </c>
      <c r="AV189" s="38">
        <f t="shared" si="7"/>
        <v>0</v>
      </c>
      <c r="AW189" s="38">
        <f t="shared" si="8"/>
        <v>1</v>
      </c>
      <c r="AX189" s="38">
        <f t="shared" si="9"/>
        <v>0</v>
      </c>
      <c r="AY189" s="38">
        <f t="shared" si="10"/>
        <v>0</v>
      </c>
      <c r="AZ189" s="38">
        <f t="shared" si="11"/>
        <v>0</v>
      </c>
      <c r="BA189" s="38">
        <f t="shared" si="12"/>
        <v>0</v>
      </c>
      <c r="BB189" s="38">
        <f t="shared" si="13"/>
        <v>0</v>
      </c>
      <c r="BC189" s="38">
        <f t="shared" si="14"/>
        <v>0</v>
      </c>
      <c r="BD189" s="38">
        <f t="shared" si="15"/>
        <v>0</v>
      </c>
      <c r="BE189" s="38">
        <f t="shared" si="16"/>
        <v>0</v>
      </c>
      <c r="BF189" s="38">
        <f t="shared" si="17"/>
        <v>0</v>
      </c>
      <c r="BG189" s="38">
        <f t="shared" si="18"/>
        <v>0</v>
      </c>
      <c r="BH189" s="38">
        <f t="shared" si="19"/>
        <v>0</v>
      </c>
      <c r="BI189" s="38">
        <f t="shared" si="20"/>
        <v>0</v>
      </c>
      <c r="BJ189" s="38">
        <f t="shared" si="21"/>
        <v>0</v>
      </c>
      <c r="BK189" s="38">
        <f t="shared" si="22"/>
        <v>0</v>
      </c>
      <c r="BL189" s="38">
        <f t="shared" si="23"/>
        <v>0</v>
      </c>
      <c r="BM189" s="38">
        <f t="shared" si="24"/>
        <v>0</v>
      </c>
      <c r="BN189" s="38">
        <f t="shared" si="25"/>
        <v>0</v>
      </c>
      <c r="BO189" s="38">
        <f t="shared" si="26"/>
        <v>0</v>
      </c>
      <c r="BP189" s="38">
        <f t="shared" si="27"/>
        <v>0</v>
      </c>
      <c r="BQ189" s="38">
        <f t="shared" si="28"/>
        <v>0</v>
      </c>
      <c r="BR189" s="38">
        <f t="shared" si="29"/>
        <v>0</v>
      </c>
      <c r="BS189" s="38">
        <f t="shared" si="30"/>
        <v>0</v>
      </c>
      <c r="BT189" s="38">
        <f t="shared" si="31"/>
        <v>0</v>
      </c>
      <c r="BU189" s="38">
        <f t="shared" si="32"/>
        <v>0</v>
      </c>
      <c r="BV189" s="38">
        <f t="shared" si="33"/>
        <v>0</v>
      </c>
      <c r="BW189" s="38">
        <f t="shared" si="34"/>
        <v>0</v>
      </c>
      <c r="BX189" s="38">
        <f t="shared" si="35"/>
        <v>0</v>
      </c>
      <c r="BY189" s="38">
        <f t="shared" si="36"/>
        <v>0</v>
      </c>
      <c r="BZ189" s="38">
        <f t="shared" si="37"/>
        <v>0</v>
      </c>
      <c r="CA189" s="38">
        <f t="shared" si="38"/>
        <v>0</v>
      </c>
      <c r="CB189" s="14"/>
      <c r="CC189" s="14"/>
      <c r="CD189" s="14"/>
    </row>
    <row r="190" spans="1:82" x14ac:dyDescent="0.25">
      <c r="A190" s="37" t="str">
        <f>Accueil!C21</f>
        <v>Renoda</v>
      </c>
      <c r="B190" s="37">
        <f>Accueil!D21</f>
        <v>6</v>
      </c>
      <c r="C190" s="37">
        <f>Accueil!E21</f>
        <v>6</v>
      </c>
      <c r="D190" s="37">
        <f>Accueil!F21</f>
        <v>0</v>
      </c>
      <c r="E190" s="37">
        <f>Accueil!G21</f>
        <v>0</v>
      </c>
      <c r="F190" s="37">
        <f>Accueil!H21</f>
        <v>0</v>
      </c>
      <c r="G190" s="37">
        <f>Accueil!I21</f>
        <v>0</v>
      </c>
      <c r="H190" s="37">
        <f>Accueil!J21</f>
        <v>0</v>
      </c>
      <c r="I190" s="37">
        <f>Accueil!K21</f>
        <v>0</v>
      </c>
      <c r="J190" s="37">
        <f>Accueil!L21</f>
        <v>0</v>
      </c>
      <c r="K190" s="37">
        <f>Accueil!M21</f>
        <v>0</v>
      </c>
      <c r="L190" s="37">
        <f>Accueil!N21</f>
        <v>0</v>
      </c>
      <c r="M190" s="37">
        <f>Accueil!O21</f>
        <v>0</v>
      </c>
      <c r="N190" s="37">
        <f>Accueil!P21</f>
        <v>0</v>
      </c>
      <c r="O190" s="37">
        <f>Accueil!Q21</f>
        <v>0</v>
      </c>
      <c r="P190" s="37">
        <f>Accueil!R21</f>
        <v>0</v>
      </c>
      <c r="Q190" s="37">
        <f>Accueil!S21</f>
        <v>0</v>
      </c>
      <c r="R190" s="37">
        <f>Accueil!T21</f>
        <v>0</v>
      </c>
      <c r="S190" s="37">
        <f>Accueil!U21</f>
        <v>0</v>
      </c>
      <c r="T190" s="37">
        <f>Accueil!V21</f>
        <v>0</v>
      </c>
      <c r="U190" s="37">
        <f>Accueil!W21</f>
        <v>0</v>
      </c>
      <c r="V190" s="37">
        <f>Accueil!X21</f>
        <v>0</v>
      </c>
      <c r="W190" s="37">
        <f>Accueil!Y21</f>
        <v>0</v>
      </c>
      <c r="X190" s="37">
        <f>Accueil!Z21</f>
        <v>0</v>
      </c>
      <c r="Y190" s="37">
        <f>Accueil!AA21</f>
        <v>0</v>
      </c>
      <c r="Z190" s="37">
        <f>Accueil!AB21</f>
        <v>0</v>
      </c>
      <c r="AA190" s="37">
        <f>Accueil!AC21</f>
        <v>0</v>
      </c>
      <c r="AB190" s="37">
        <f>Accueil!AD21</f>
        <v>0</v>
      </c>
      <c r="AC190" s="37">
        <f>Accueil!AE21</f>
        <v>0</v>
      </c>
      <c r="AD190" s="37">
        <f>Accueil!AF21</f>
        <v>0</v>
      </c>
      <c r="AE190" s="37">
        <f>Accueil!AG21</f>
        <v>0</v>
      </c>
      <c r="AF190" s="37">
        <f>Accueil!AH21</f>
        <v>0</v>
      </c>
      <c r="AG190" s="37">
        <f>Accueil!AI21</f>
        <v>0</v>
      </c>
      <c r="AH190" s="37">
        <f>Accueil!AJ21</f>
        <v>0</v>
      </c>
      <c r="AI190" s="37">
        <f>Accueil!AK21</f>
        <v>0</v>
      </c>
      <c r="AJ190" s="37">
        <f>Accueil!AL21</f>
        <v>0</v>
      </c>
      <c r="AK190" s="37">
        <f>Accueil!AM21</f>
        <v>0</v>
      </c>
      <c r="AL190" s="37">
        <f>Accueil!AN21</f>
        <v>0</v>
      </c>
      <c r="AM190" s="37">
        <f>Accueil!AO21</f>
        <v>0</v>
      </c>
      <c r="AN190" s="37">
        <f>Accueil!AP21</f>
        <v>0</v>
      </c>
      <c r="AO190" s="37" t="str">
        <f>Accueil!AQ21</f>
        <v>-</v>
      </c>
      <c r="AP190" s="38">
        <f t="shared" si="1"/>
        <v>1</v>
      </c>
      <c r="AQ190" s="38">
        <f t="shared" si="2"/>
        <v>0</v>
      </c>
      <c r="AR190" s="38">
        <f t="shared" si="3"/>
        <v>0</v>
      </c>
      <c r="AS190" s="38">
        <f t="shared" si="4"/>
        <v>0</v>
      </c>
      <c r="AT190" s="38">
        <f t="shared" si="5"/>
        <v>0</v>
      </c>
      <c r="AU190" s="38">
        <f t="shared" si="6"/>
        <v>0</v>
      </c>
      <c r="AV190" s="38">
        <f t="shared" si="7"/>
        <v>0</v>
      </c>
      <c r="AW190" s="38">
        <f t="shared" si="8"/>
        <v>0</v>
      </c>
      <c r="AX190" s="38">
        <f t="shared" si="9"/>
        <v>0</v>
      </c>
      <c r="AY190" s="38">
        <f t="shared" si="10"/>
        <v>0</v>
      </c>
      <c r="AZ190" s="38">
        <f t="shared" si="11"/>
        <v>0</v>
      </c>
      <c r="BA190" s="38">
        <f t="shared" si="12"/>
        <v>0</v>
      </c>
      <c r="BB190" s="38">
        <f t="shared" si="13"/>
        <v>0</v>
      </c>
      <c r="BC190" s="38">
        <f t="shared" si="14"/>
        <v>0</v>
      </c>
      <c r="BD190" s="38">
        <f t="shared" si="15"/>
        <v>0</v>
      </c>
      <c r="BE190" s="38">
        <f t="shared" si="16"/>
        <v>0</v>
      </c>
      <c r="BF190" s="38">
        <f t="shared" si="17"/>
        <v>0</v>
      </c>
      <c r="BG190" s="38">
        <f t="shared" si="18"/>
        <v>0</v>
      </c>
      <c r="BH190" s="38">
        <f t="shared" si="19"/>
        <v>0</v>
      </c>
      <c r="BI190" s="38">
        <f t="shared" si="20"/>
        <v>0</v>
      </c>
      <c r="BJ190" s="38">
        <f t="shared" si="21"/>
        <v>0</v>
      </c>
      <c r="BK190" s="38">
        <f t="shared" si="22"/>
        <v>0</v>
      </c>
      <c r="BL190" s="38">
        <f t="shared" si="23"/>
        <v>0</v>
      </c>
      <c r="BM190" s="38">
        <f t="shared" si="24"/>
        <v>0</v>
      </c>
      <c r="BN190" s="38">
        <f t="shared" si="25"/>
        <v>0</v>
      </c>
      <c r="BO190" s="38">
        <f t="shared" si="26"/>
        <v>0</v>
      </c>
      <c r="BP190" s="38">
        <f t="shared" si="27"/>
        <v>0</v>
      </c>
      <c r="BQ190" s="38">
        <f t="shared" si="28"/>
        <v>0</v>
      </c>
      <c r="BR190" s="38">
        <f t="shared" si="29"/>
        <v>0</v>
      </c>
      <c r="BS190" s="38">
        <f t="shared" si="30"/>
        <v>0</v>
      </c>
      <c r="BT190" s="38">
        <f t="shared" si="31"/>
        <v>0</v>
      </c>
      <c r="BU190" s="38">
        <f t="shared" si="32"/>
        <v>0</v>
      </c>
      <c r="BV190" s="38">
        <f t="shared" si="33"/>
        <v>0</v>
      </c>
      <c r="BW190" s="38">
        <f t="shared" si="34"/>
        <v>0</v>
      </c>
      <c r="BX190" s="38">
        <f t="shared" si="35"/>
        <v>0</v>
      </c>
      <c r="BY190" s="38">
        <f t="shared" si="36"/>
        <v>0</v>
      </c>
      <c r="BZ190" s="38">
        <f t="shared" si="37"/>
        <v>0</v>
      </c>
      <c r="CA190" s="38">
        <f t="shared" si="38"/>
        <v>0</v>
      </c>
      <c r="CB190" s="14"/>
      <c r="CC190" s="14"/>
      <c r="CD190" s="14"/>
    </row>
    <row r="191" spans="1:82" x14ac:dyDescent="0.25">
      <c r="A191" s="37">
        <f>Accueil!C22</f>
        <v>10</v>
      </c>
      <c r="B191" s="37">
        <f>Accueil!D22</f>
        <v>0</v>
      </c>
      <c r="C191" s="37">
        <f>Accueil!E22</f>
        <v>0</v>
      </c>
      <c r="D191" s="37">
        <f>Accueil!F22</f>
        <v>0</v>
      </c>
      <c r="E191" s="37">
        <f>Accueil!G22</f>
        <v>0</v>
      </c>
      <c r="F191" s="37">
        <f>Accueil!H22</f>
        <v>0</v>
      </c>
      <c r="G191" s="37">
        <f>Accueil!I22</f>
        <v>0</v>
      </c>
      <c r="H191" s="37">
        <f>Accueil!J22</f>
        <v>0</v>
      </c>
      <c r="I191" s="37">
        <f>Accueil!K22</f>
        <v>0</v>
      </c>
      <c r="J191" s="37">
        <f>Accueil!L22</f>
        <v>0</v>
      </c>
      <c r="K191" s="37">
        <f>Accueil!M22</f>
        <v>0</v>
      </c>
      <c r="L191" s="37">
        <f>Accueil!N22</f>
        <v>0</v>
      </c>
      <c r="M191" s="37">
        <f>Accueil!O22</f>
        <v>0</v>
      </c>
      <c r="N191" s="37">
        <f>Accueil!P22</f>
        <v>0</v>
      </c>
      <c r="O191" s="37">
        <f>Accueil!Q22</f>
        <v>0</v>
      </c>
      <c r="P191" s="37">
        <f>Accueil!R22</f>
        <v>0</v>
      </c>
      <c r="Q191" s="37">
        <f>Accueil!S22</f>
        <v>0</v>
      </c>
      <c r="R191" s="37">
        <f>Accueil!T22</f>
        <v>0</v>
      </c>
      <c r="S191" s="37">
        <f>Accueil!U22</f>
        <v>0</v>
      </c>
      <c r="T191" s="37">
        <f>Accueil!V22</f>
        <v>0</v>
      </c>
      <c r="U191" s="37">
        <f>Accueil!W22</f>
        <v>0</v>
      </c>
      <c r="V191" s="37">
        <f>Accueil!X22</f>
        <v>0</v>
      </c>
      <c r="W191" s="37">
        <f>Accueil!Y22</f>
        <v>0</v>
      </c>
      <c r="X191" s="37">
        <f>Accueil!Z22</f>
        <v>0</v>
      </c>
      <c r="Y191" s="37">
        <f>Accueil!AA22</f>
        <v>0</v>
      </c>
      <c r="Z191" s="37">
        <f>Accueil!AB22</f>
        <v>0</v>
      </c>
      <c r="AA191" s="37">
        <f>Accueil!AC22</f>
        <v>0</v>
      </c>
      <c r="AB191" s="37">
        <f>Accueil!AD22</f>
        <v>0</v>
      </c>
      <c r="AC191" s="37">
        <f>Accueil!AE22</f>
        <v>0</v>
      </c>
      <c r="AD191" s="37">
        <f>Accueil!AF22</f>
        <v>0</v>
      </c>
      <c r="AE191" s="37">
        <f>Accueil!AG22</f>
        <v>0</v>
      </c>
      <c r="AF191" s="37">
        <f>Accueil!AH22</f>
        <v>0</v>
      </c>
      <c r="AG191" s="37">
        <f>Accueil!AI22</f>
        <v>0</v>
      </c>
      <c r="AH191" s="37">
        <f>Accueil!AJ22</f>
        <v>0</v>
      </c>
      <c r="AI191" s="37">
        <f>Accueil!AK22</f>
        <v>0</v>
      </c>
      <c r="AJ191" s="37">
        <f>Accueil!AL22</f>
        <v>0</v>
      </c>
      <c r="AK191" s="37">
        <f>Accueil!AM22</f>
        <v>0</v>
      </c>
      <c r="AL191" s="37">
        <f>Accueil!AN22</f>
        <v>0</v>
      </c>
      <c r="AM191" s="37">
        <f>Accueil!AO22</f>
        <v>0</v>
      </c>
      <c r="AN191" s="37">
        <f>Accueil!AP22</f>
        <v>0</v>
      </c>
      <c r="AO191" s="37" t="str">
        <f>Accueil!AQ22</f>
        <v/>
      </c>
      <c r="AP191" s="38">
        <f t="shared" si="1"/>
        <v>0</v>
      </c>
      <c r="AQ191" s="38">
        <f t="shared" si="2"/>
        <v>0</v>
      </c>
      <c r="AR191" s="38">
        <f t="shared" si="3"/>
        <v>0</v>
      </c>
      <c r="AS191" s="38">
        <f t="shared" si="4"/>
        <v>0</v>
      </c>
      <c r="AT191" s="38">
        <f t="shared" si="5"/>
        <v>0</v>
      </c>
      <c r="AU191" s="38">
        <f t="shared" si="6"/>
        <v>0</v>
      </c>
      <c r="AV191" s="38">
        <f t="shared" si="7"/>
        <v>0</v>
      </c>
      <c r="AW191" s="38">
        <f t="shared" si="8"/>
        <v>0</v>
      </c>
      <c r="AX191" s="38">
        <f t="shared" si="9"/>
        <v>0</v>
      </c>
      <c r="AY191" s="38">
        <f t="shared" si="10"/>
        <v>0</v>
      </c>
      <c r="AZ191" s="38">
        <f t="shared" si="11"/>
        <v>0</v>
      </c>
      <c r="BA191" s="38">
        <f t="shared" si="12"/>
        <v>0</v>
      </c>
      <c r="BB191" s="38">
        <f t="shared" si="13"/>
        <v>0</v>
      </c>
      <c r="BC191" s="38">
        <f t="shared" si="14"/>
        <v>0</v>
      </c>
      <c r="BD191" s="38">
        <f t="shared" si="15"/>
        <v>0</v>
      </c>
      <c r="BE191" s="38">
        <f t="shared" si="16"/>
        <v>0</v>
      </c>
      <c r="BF191" s="38">
        <f t="shared" si="17"/>
        <v>0</v>
      </c>
      <c r="BG191" s="38">
        <f t="shared" si="18"/>
        <v>0</v>
      </c>
      <c r="BH191" s="38">
        <f t="shared" si="19"/>
        <v>0</v>
      </c>
      <c r="BI191" s="38">
        <f t="shared" si="20"/>
        <v>0</v>
      </c>
      <c r="BJ191" s="38">
        <f t="shared" si="21"/>
        <v>0</v>
      </c>
      <c r="BK191" s="38">
        <f t="shared" si="22"/>
        <v>0</v>
      </c>
      <c r="BL191" s="38">
        <f t="shared" si="23"/>
        <v>0</v>
      </c>
      <c r="BM191" s="38">
        <f t="shared" si="24"/>
        <v>0</v>
      </c>
      <c r="BN191" s="38">
        <f t="shared" si="25"/>
        <v>0</v>
      </c>
      <c r="BO191" s="38">
        <f t="shared" si="26"/>
        <v>0</v>
      </c>
      <c r="BP191" s="38">
        <f t="shared" si="27"/>
        <v>0</v>
      </c>
      <c r="BQ191" s="38">
        <f t="shared" si="28"/>
        <v>0</v>
      </c>
      <c r="BR191" s="38">
        <f t="shared" si="29"/>
        <v>0</v>
      </c>
      <c r="BS191" s="38">
        <f t="shared" si="30"/>
        <v>0</v>
      </c>
      <c r="BT191" s="38">
        <f t="shared" si="31"/>
        <v>0</v>
      </c>
      <c r="BU191" s="38">
        <f t="shared" si="32"/>
        <v>0</v>
      </c>
      <c r="BV191" s="38">
        <f t="shared" si="33"/>
        <v>0</v>
      </c>
      <c r="BW191" s="38">
        <f t="shared" si="34"/>
        <v>0</v>
      </c>
      <c r="BX191" s="38">
        <f t="shared" si="35"/>
        <v>0</v>
      </c>
      <c r="BY191" s="38">
        <f t="shared" si="36"/>
        <v>0</v>
      </c>
      <c r="BZ191" s="38">
        <f t="shared" si="37"/>
        <v>0</v>
      </c>
      <c r="CA191" s="38">
        <f t="shared" si="38"/>
        <v>0</v>
      </c>
      <c r="CB191" s="14"/>
      <c r="CC191" s="14"/>
      <c r="CD191" s="14"/>
    </row>
    <row r="192" spans="1:82" x14ac:dyDescent="0.25">
      <c r="A192" s="37">
        <f>Accueil!C23</f>
        <v>11</v>
      </c>
      <c r="B192" s="37">
        <f>Accueil!D23</f>
        <v>0</v>
      </c>
      <c r="C192" s="37">
        <f>Accueil!E23</f>
        <v>0</v>
      </c>
      <c r="D192" s="37">
        <f>Accueil!F23</f>
        <v>0</v>
      </c>
      <c r="E192" s="37">
        <f>Accueil!G23</f>
        <v>0</v>
      </c>
      <c r="F192" s="37">
        <f>Accueil!H23</f>
        <v>0</v>
      </c>
      <c r="G192" s="37">
        <f>Accueil!I23</f>
        <v>0</v>
      </c>
      <c r="H192" s="37">
        <f>Accueil!J23</f>
        <v>0</v>
      </c>
      <c r="I192" s="37">
        <f>Accueil!K23</f>
        <v>0</v>
      </c>
      <c r="J192" s="37">
        <f>Accueil!L23</f>
        <v>0</v>
      </c>
      <c r="K192" s="37">
        <f>Accueil!M23</f>
        <v>0</v>
      </c>
      <c r="L192" s="37">
        <f>Accueil!N23</f>
        <v>0</v>
      </c>
      <c r="M192" s="37">
        <f>Accueil!O23</f>
        <v>0</v>
      </c>
      <c r="N192" s="37">
        <f>Accueil!P23</f>
        <v>0</v>
      </c>
      <c r="O192" s="37">
        <f>Accueil!Q23</f>
        <v>0</v>
      </c>
      <c r="P192" s="37">
        <f>Accueil!R23</f>
        <v>0</v>
      </c>
      <c r="Q192" s="37">
        <f>Accueil!S23</f>
        <v>0</v>
      </c>
      <c r="R192" s="37">
        <f>Accueil!T23</f>
        <v>0</v>
      </c>
      <c r="S192" s="37">
        <f>Accueil!U23</f>
        <v>0</v>
      </c>
      <c r="T192" s="37">
        <f>Accueil!V23</f>
        <v>0</v>
      </c>
      <c r="U192" s="37">
        <f>Accueil!W23</f>
        <v>0</v>
      </c>
      <c r="V192" s="37">
        <f>Accueil!X23</f>
        <v>0</v>
      </c>
      <c r="W192" s="37">
        <f>Accueil!Y23</f>
        <v>0</v>
      </c>
      <c r="X192" s="37">
        <f>Accueil!Z23</f>
        <v>0</v>
      </c>
      <c r="Y192" s="37">
        <f>Accueil!AA23</f>
        <v>0</v>
      </c>
      <c r="Z192" s="37">
        <f>Accueil!AB23</f>
        <v>0</v>
      </c>
      <c r="AA192" s="37">
        <f>Accueil!AC23</f>
        <v>0</v>
      </c>
      <c r="AB192" s="37">
        <f>Accueil!AD23</f>
        <v>0</v>
      </c>
      <c r="AC192" s="37">
        <f>Accueil!AE23</f>
        <v>0</v>
      </c>
      <c r="AD192" s="37">
        <f>Accueil!AF23</f>
        <v>0</v>
      </c>
      <c r="AE192" s="37">
        <f>Accueil!AG23</f>
        <v>0</v>
      </c>
      <c r="AF192" s="37">
        <f>Accueil!AH23</f>
        <v>0</v>
      </c>
      <c r="AG192" s="37">
        <f>Accueil!AI23</f>
        <v>0</v>
      </c>
      <c r="AH192" s="37">
        <f>Accueil!AJ23</f>
        <v>0</v>
      </c>
      <c r="AI192" s="37">
        <f>Accueil!AK23</f>
        <v>0</v>
      </c>
      <c r="AJ192" s="37">
        <f>Accueil!AL23</f>
        <v>0</v>
      </c>
      <c r="AK192" s="37">
        <f>Accueil!AM23</f>
        <v>0</v>
      </c>
      <c r="AL192" s="37">
        <f>Accueil!AN23</f>
        <v>0</v>
      </c>
      <c r="AM192" s="37">
        <f>Accueil!AO23</f>
        <v>0</v>
      </c>
      <c r="AN192" s="37">
        <f>Accueil!AP23</f>
        <v>0</v>
      </c>
      <c r="AO192" s="37" t="str">
        <f>Accueil!AQ23</f>
        <v/>
      </c>
      <c r="AP192" s="38">
        <f t="shared" si="1"/>
        <v>0</v>
      </c>
      <c r="AQ192" s="38">
        <f t="shared" si="2"/>
        <v>0</v>
      </c>
      <c r="AR192" s="38">
        <f t="shared" si="3"/>
        <v>0</v>
      </c>
      <c r="AS192" s="38">
        <f t="shared" si="4"/>
        <v>0</v>
      </c>
      <c r="AT192" s="38">
        <f t="shared" si="5"/>
        <v>0</v>
      </c>
      <c r="AU192" s="38">
        <f t="shared" si="6"/>
        <v>0</v>
      </c>
      <c r="AV192" s="38">
        <f t="shared" si="7"/>
        <v>0</v>
      </c>
      <c r="AW192" s="38">
        <f t="shared" si="8"/>
        <v>0</v>
      </c>
      <c r="AX192" s="38">
        <f t="shared" si="9"/>
        <v>0</v>
      </c>
      <c r="AY192" s="38">
        <f t="shared" si="10"/>
        <v>0</v>
      </c>
      <c r="AZ192" s="38">
        <f t="shared" si="11"/>
        <v>0</v>
      </c>
      <c r="BA192" s="38">
        <f t="shared" si="12"/>
        <v>0</v>
      </c>
      <c r="BB192" s="38">
        <f t="shared" si="13"/>
        <v>0</v>
      </c>
      <c r="BC192" s="38">
        <f t="shared" si="14"/>
        <v>0</v>
      </c>
      <c r="BD192" s="38">
        <f t="shared" si="15"/>
        <v>0</v>
      </c>
      <c r="BE192" s="38">
        <f t="shared" si="16"/>
        <v>0</v>
      </c>
      <c r="BF192" s="38">
        <f t="shared" si="17"/>
        <v>0</v>
      </c>
      <c r="BG192" s="38">
        <f t="shared" si="18"/>
        <v>0</v>
      </c>
      <c r="BH192" s="38">
        <f t="shared" si="19"/>
        <v>0</v>
      </c>
      <c r="BI192" s="38">
        <f t="shared" si="20"/>
        <v>0</v>
      </c>
      <c r="BJ192" s="38">
        <f t="shared" si="21"/>
        <v>0</v>
      </c>
      <c r="BK192" s="38">
        <f t="shared" si="22"/>
        <v>0</v>
      </c>
      <c r="BL192" s="38">
        <f t="shared" si="23"/>
        <v>0</v>
      </c>
      <c r="BM192" s="38">
        <f t="shared" si="24"/>
        <v>0</v>
      </c>
      <c r="BN192" s="38">
        <f t="shared" si="25"/>
        <v>0</v>
      </c>
      <c r="BO192" s="38">
        <f t="shared" si="26"/>
        <v>0</v>
      </c>
      <c r="BP192" s="38">
        <f t="shared" si="27"/>
        <v>0</v>
      </c>
      <c r="BQ192" s="38">
        <f t="shared" si="28"/>
        <v>0</v>
      </c>
      <c r="BR192" s="38">
        <f t="shared" si="29"/>
        <v>0</v>
      </c>
      <c r="BS192" s="38">
        <f t="shared" si="30"/>
        <v>0</v>
      </c>
      <c r="BT192" s="38">
        <f t="shared" si="31"/>
        <v>0</v>
      </c>
      <c r="BU192" s="38">
        <f t="shared" si="32"/>
        <v>0</v>
      </c>
      <c r="BV192" s="38">
        <f t="shared" si="33"/>
        <v>0</v>
      </c>
      <c r="BW192" s="38">
        <f t="shared" si="34"/>
        <v>0</v>
      </c>
      <c r="BX192" s="38">
        <f t="shared" si="35"/>
        <v>0</v>
      </c>
      <c r="BY192" s="38">
        <f t="shared" si="36"/>
        <v>0</v>
      </c>
      <c r="BZ192" s="38">
        <f t="shared" si="37"/>
        <v>0</v>
      </c>
      <c r="CA192" s="38">
        <f t="shared" si="38"/>
        <v>0</v>
      </c>
      <c r="CB192" s="14"/>
      <c r="CC192" s="14"/>
      <c r="CD192" s="14"/>
    </row>
    <row r="193" spans="1:82" x14ac:dyDescent="0.25">
      <c r="A193" s="37">
        <f>Accueil!C24</f>
        <v>12</v>
      </c>
      <c r="B193" s="37">
        <f>Accueil!D24</f>
        <v>0</v>
      </c>
      <c r="C193" s="37">
        <f>Accueil!E24</f>
        <v>0</v>
      </c>
      <c r="D193" s="37">
        <f>Accueil!F24</f>
        <v>0</v>
      </c>
      <c r="E193" s="37">
        <f>Accueil!G24</f>
        <v>0</v>
      </c>
      <c r="F193" s="37">
        <f>Accueil!H24</f>
        <v>0</v>
      </c>
      <c r="G193" s="37">
        <f>Accueil!I24</f>
        <v>0</v>
      </c>
      <c r="H193" s="37">
        <f>Accueil!J24</f>
        <v>0</v>
      </c>
      <c r="I193" s="37">
        <f>Accueil!K24</f>
        <v>0</v>
      </c>
      <c r="J193" s="37">
        <f>Accueil!L24</f>
        <v>0</v>
      </c>
      <c r="K193" s="37">
        <f>Accueil!M24</f>
        <v>0</v>
      </c>
      <c r="L193" s="37">
        <f>Accueil!N24</f>
        <v>0</v>
      </c>
      <c r="M193" s="37">
        <f>Accueil!O24</f>
        <v>0</v>
      </c>
      <c r="N193" s="37">
        <f>Accueil!P24</f>
        <v>0</v>
      </c>
      <c r="O193" s="37">
        <f>Accueil!Q24</f>
        <v>0</v>
      </c>
      <c r="P193" s="37">
        <f>Accueil!R24</f>
        <v>0</v>
      </c>
      <c r="Q193" s="37">
        <f>Accueil!S24</f>
        <v>0</v>
      </c>
      <c r="R193" s="37">
        <f>Accueil!T24</f>
        <v>0</v>
      </c>
      <c r="S193" s="37">
        <f>Accueil!U24</f>
        <v>0</v>
      </c>
      <c r="T193" s="37">
        <f>Accueil!V24</f>
        <v>0</v>
      </c>
      <c r="U193" s="37">
        <f>Accueil!W24</f>
        <v>0</v>
      </c>
      <c r="V193" s="37">
        <f>Accueil!X24</f>
        <v>0</v>
      </c>
      <c r="W193" s="37">
        <f>Accueil!Y24</f>
        <v>0</v>
      </c>
      <c r="X193" s="37">
        <f>Accueil!Z24</f>
        <v>0</v>
      </c>
      <c r="Y193" s="37">
        <f>Accueil!AA24</f>
        <v>0</v>
      </c>
      <c r="Z193" s="37">
        <f>Accueil!AB24</f>
        <v>0</v>
      </c>
      <c r="AA193" s="37">
        <f>Accueil!AC24</f>
        <v>0</v>
      </c>
      <c r="AB193" s="37">
        <f>Accueil!AD24</f>
        <v>0</v>
      </c>
      <c r="AC193" s="37">
        <f>Accueil!AE24</f>
        <v>0</v>
      </c>
      <c r="AD193" s="37">
        <f>Accueil!AF24</f>
        <v>0</v>
      </c>
      <c r="AE193" s="37">
        <f>Accueil!AG24</f>
        <v>0</v>
      </c>
      <c r="AF193" s="37">
        <f>Accueil!AH24</f>
        <v>0</v>
      </c>
      <c r="AG193" s="37">
        <f>Accueil!AI24</f>
        <v>0</v>
      </c>
      <c r="AH193" s="37">
        <f>Accueil!AJ24</f>
        <v>0</v>
      </c>
      <c r="AI193" s="37">
        <f>Accueil!AK24</f>
        <v>0</v>
      </c>
      <c r="AJ193" s="37">
        <f>Accueil!AL24</f>
        <v>0</v>
      </c>
      <c r="AK193" s="37">
        <f>Accueil!AM24</f>
        <v>0</v>
      </c>
      <c r="AL193" s="37">
        <f>Accueil!AN24</f>
        <v>0</v>
      </c>
      <c r="AM193" s="37">
        <f>Accueil!AO24</f>
        <v>0</v>
      </c>
      <c r="AN193" s="37">
        <f>Accueil!AP24</f>
        <v>0</v>
      </c>
      <c r="AO193" s="37" t="str">
        <f>Accueil!AQ24</f>
        <v/>
      </c>
      <c r="AP193" s="38">
        <f t="shared" si="1"/>
        <v>0</v>
      </c>
      <c r="AQ193" s="38">
        <f t="shared" si="2"/>
        <v>0</v>
      </c>
      <c r="AR193" s="38">
        <f t="shared" si="3"/>
        <v>0</v>
      </c>
      <c r="AS193" s="38">
        <f t="shared" si="4"/>
        <v>0</v>
      </c>
      <c r="AT193" s="38">
        <f t="shared" si="5"/>
        <v>0</v>
      </c>
      <c r="AU193" s="38">
        <f t="shared" si="6"/>
        <v>0</v>
      </c>
      <c r="AV193" s="38">
        <f t="shared" si="7"/>
        <v>0</v>
      </c>
      <c r="AW193" s="38">
        <f t="shared" si="8"/>
        <v>0</v>
      </c>
      <c r="AX193" s="38">
        <f t="shared" si="9"/>
        <v>0</v>
      </c>
      <c r="AY193" s="38">
        <f t="shared" si="10"/>
        <v>0</v>
      </c>
      <c r="AZ193" s="38">
        <f t="shared" si="11"/>
        <v>0</v>
      </c>
      <c r="BA193" s="38">
        <f t="shared" si="12"/>
        <v>0</v>
      </c>
      <c r="BB193" s="38">
        <f t="shared" si="13"/>
        <v>0</v>
      </c>
      <c r="BC193" s="38">
        <f t="shared" si="14"/>
        <v>0</v>
      </c>
      <c r="BD193" s="38">
        <f t="shared" si="15"/>
        <v>0</v>
      </c>
      <c r="BE193" s="38">
        <f t="shared" si="16"/>
        <v>0</v>
      </c>
      <c r="BF193" s="38">
        <f t="shared" si="17"/>
        <v>0</v>
      </c>
      <c r="BG193" s="38">
        <f t="shared" si="18"/>
        <v>0</v>
      </c>
      <c r="BH193" s="38">
        <f t="shared" si="19"/>
        <v>0</v>
      </c>
      <c r="BI193" s="38">
        <f t="shared" si="20"/>
        <v>0</v>
      </c>
      <c r="BJ193" s="38">
        <f t="shared" si="21"/>
        <v>0</v>
      </c>
      <c r="BK193" s="38">
        <f t="shared" si="22"/>
        <v>0</v>
      </c>
      <c r="BL193" s="38">
        <f t="shared" si="23"/>
        <v>0</v>
      </c>
      <c r="BM193" s="38">
        <f t="shared" si="24"/>
        <v>0</v>
      </c>
      <c r="BN193" s="38">
        <f t="shared" si="25"/>
        <v>0</v>
      </c>
      <c r="BO193" s="38">
        <f t="shared" si="26"/>
        <v>0</v>
      </c>
      <c r="BP193" s="38">
        <f t="shared" si="27"/>
        <v>0</v>
      </c>
      <c r="BQ193" s="38">
        <f t="shared" si="28"/>
        <v>0</v>
      </c>
      <c r="BR193" s="38">
        <f t="shared" si="29"/>
        <v>0</v>
      </c>
      <c r="BS193" s="38">
        <f t="shared" si="30"/>
        <v>0</v>
      </c>
      <c r="BT193" s="38">
        <f t="shared" si="31"/>
        <v>0</v>
      </c>
      <c r="BU193" s="38">
        <f t="shared" si="32"/>
        <v>0</v>
      </c>
      <c r="BV193" s="38">
        <f t="shared" si="33"/>
        <v>0</v>
      </c>
      <c r="BW193" s="38">
        <f t="shared" si="34"/>
        <v>0</v>
      </c>
      <c r="BX193" s="38">
        <f t="shared" si="35"/>
        <v>0</v>
      </c>
      <c r="BY193" s="38">
        <f t="shared" si="36"/>
        <v>0</v>
      </c>
      <c r="BZ193" s="38">
        <f t="shared" si="37"/>
        <v>0</v>
      </c>
      <c r="CA193" s="38">
        <f t="shared" si="38"/>
        <v>0</v>
      </c>
      <c r="CB193" s="14"/>
      <c r="CC193" s="14"/>
      <c r="CD193" s="14"/>
    </row>
    <row r="194" spans="1:82" x14ac:dyDescent="0.25">
      <c r="A194" s="37">
        <f>Accueil!C25</f>
        <v>13</v>
      </c>
      <c r="B194" s="37">
        <f>Accueil!D25</f>
        <v>0</v>
      </c>
      <c r="C194" s="37">
        <f>Accueil!E25</f>
        <v>0</v>
      </c>
      <c r="D194" s="37">
        <f>Accueil!F25</f>
        <v>0</v>
      </c>
      <c r="E194" s="37">
        <f>Accueil!G25</f>
        <v>0</v>
      </c>
      <c r="F194" s="37">
        <f>Accueil!H25</f>
        <v>0</v>
      </c>
      <c r="G194" s="37">
        <f>Accueil!I25</f>
        <v>0</v>
      </c>
      <c r="H194" s="37">
        <f>Accueil!J25</f>
        <v>0</v>
      </c>
      <c r="I194" s="37">
        <f>Accueil!K25</f>
        <v>0</v>
      </c>
      <c r="J194" s="37">
        <f>Accueil!L25</f>
        <v>0</v>
      </c>
      <c r="K194" s="37">
        <f>Accueil!M25</f>
        <v>0</v>
      </c>
      <c r="L194" s="37">
        <f>Accueil!N25</f>
        <v>0</v>
      </c>
      <c r="M194" s="37">
        <f>Accueil!O25</f>
        <v>0</v>
      </c>
      <c r="N194" s="37">
        <f>Accueil!P25</f>
        <v>0</v>
      </c>
      <c r="O194" s="37">
        <f>Accueil!Q25</f>
        <v>0</v>
      </c>
      <c r="P194" s="37">
        <f>Accueil!R25</f>
        <v>0</v>
      </c>
      <c r="Q194" s="37">
        <f>Accueil!S25</f>
        <v>0</v>
      </c>
      <c r="R194" s="37">
        <f>Accueil!T25</f>
        <v>0</v>
      </c>
      <c r="S194" s="37">
        <f>Accueil!U25</f>
        <v>0</v>
      </c>
      <c r="T194" s="37">
        <f>Accueil!V25</f>
        <v>0</v>
      </c>
      <c r="U194" s="37">
        <f>Accueil!W25</f>
        <v>0</v>
      </c>
      <c r="V194" s="37">
        <f>Accueil!X25</f>
        <v>0</v>
      </c>
      <c r="W194" s="37">
        <f>Accueil!Y25</f>
        <v>0</v>
      </c>
      <c r="X194" s="37">
        <f>Accueil!Z25</f>
        <v>0</v>
      </c>
      <c r="Y194" s="37">
        <f>Accueil!AA25</f>
        <v>0</v>
      </c>
      <c r="Z194" s="37">
        <f>Accueil!AB25</f>
        <v>0</v>
      </c>
      <c r="AA194" s="37">
        <f>Accueil!AC25</f>
        <v>0</v>
      </c>
      <c r="AB194" s="37">
        <f>Accueil!AD25</f>
        <v>0</v>
      </c>
      <c r="AC194" s="37">
        <f>Accueil!AE25</f>
        <v>0</v>
      </c>
      <c r="AD194" s="37">
        <f>Accueil!AF25</f>
        <v>0</v>
      </c>
      <c r="AE194" s="37">
        <f>Accueil!AG25</f>
        <v>0</v>
      </c>
      <c r="AF194" s="37">
        <f>Accueil!AH25</f>
        <v>0</v>
      </c>
      <c r="AG194" s="37">
        <f>Accueil!AI25</f>
        <v>0</v>
      </c>
      <c r="AH194" s="37">
        <f>Accueil!AJ25</f>
        <v>0</v>
      </c>
      <c r="AI194" s="37">
        <f>Accueil!AK25</f>
        <v>0</v>
      </c>
      <c r="AJ194" s="37">
        <f>Accueil!AL25</f>
        <v>0</v>
      </c>
      <c r="AK194" s="37">
        <f>Accueil!AM25</f>
        <v>0</v>
      </c>
      <c r="AL194" s="37">
        <f>Accueil!AN25</f>
        <v>0</v>
      </c>
      <c r="AM194" s="37">
        <f>Accueil!AO25</f>
        <v>0</v>
      </c>
      <c r="AN194" s="37">
        <f>Accueil!AP25</f>
        <v>0</v>
      </c>
      <c r="AO194" s="37" t="str">
        <f>Accueil!AQ25</f>
        <v/>
      </c>
      <c r="AP194" s="38">
        <f t="shared" si="1"/>
        <v>0</v>
      </c>
      <c r="AQ194" s="38">
        <f t="shared" si="2"/>
        <v>0</v>
      </c>
      <c r="AR194" s="38">
        <f t="shared" si="3"/>
        <v>0</v>
      </c>
      <c r="AS194" s="38">
        <f t="shared" si="4"/>
        <v>0</v>
      </c>
      <c r="AT194" s="38">
        <f t="shared" si="5"/>
        <v>0</v>
      </c>
      <c r="AU194" s="38">
        <f t="shared" si="6"/>
        <v>0</v>
      </c>
      <c r="AV194" s="38">
        <f t="shared" si="7"/>
        <v>0</v>
      </c>
      <c r="AW194" s="38">
        <f t="shared" si="8"/>
        <v>0</v>
      </c>
      <c r="AX194" s="38">
        <f t="shared" si="9"/>
        <v>0</v>
      </c>
      <c r="AY194" s="38">
        <f t="shared" si="10"/>
        <v>0</v>
      </c>
      <c r="AZ194" s="38">
        <f t="shared" si="11"/>
        <v>0</v>
      </c>
      <c r="BA194" s="38">
        <f t="shared" si="12"/>
        <v>0</v>
      </c>
      <c r="BB194" s="38">
        <f t="shared" si="13"/>
        <v>0</v>
      </c>
      <c r="BC194" s="38">
        <f t="shared" si="14"/>
        <v>0</v>
      </c>
      <c r="BD194" s="38">
        <f t="shared" si="15"/>
        <v>0</v>
      </c>
      <c r="BE194" s="38">
        <f t="shared" si="16"/>
        <v>0</v>
      </c>
      <c r="BF194" s="38">
        <f t="shared" si="17"/>
        <v>0</v>
      </c>
      <c r="BG194" s="38">
        <f t="shared" si="18"/>
        <v>0</v>
      </c>
      <c r="BH194" s="38">
        <f t="shared" si="19"/>
        <v>0</v>
      </c>
      <c r="BI194" s="38">
        <f t="shared" si="20"/>
        <v>0</v>
      </c>
      <c r="BJ194" s="38">
        <f t="shared" si="21"/>
        <v>0</v>
      </c>
      <c r="BK194" s="38">
        <f t="shared" si="22"/>
        <v>0</v>
      </c>
      <c r="BL194" s="38">
        <f t="shared" si="23"/>
        <v>0</v>
      </c>
      <c r="BM194" s="38">
        <f t="shared" si="24"/>
        <v>0</v>
      </c>
      <c r="BN194" s="38">
        <f t="shared" si="25"/>
        <v>0</v>
      </c>
      <c r="BO194" s="38">
        <f t="shared" si="26"/>
        <v>0</v>
      </c>
      <c r="BP194" s="38">
        <f t="shared" si="27"/>
        <v>0</v>
      </c>
      <c r="BQ194" s="38">
        <f t="shared" si="28"/>
        <v>0</v>
      </c>
      <c r="BR194" s="38">
        <f t="shared" si="29"/>
        <v>0</v>
      </c>
      <c r="BS194" s="38">
        <f t="shared" si="30"/>
        <v>0</v>
      </c>
      <c r="BT194" s="38">
        <f t="shared" si="31"/>
        <v>0</v>
      </c>
      <c r="BU194" s="38">
        <f t="shared" si="32"/>
        <v>0</v>
      </c>
      <c r="BV194" s="38">
        <f t="shared" si="33"/>
        <v>0</v>
      </c>
      <c r="BW194" s="38">
        <f t="shared" si="34"/>
        <v>0</v>
      </c>
      <c r="BX194" s="38">
        <f t="shared" si="35"/>
        <v>0</v>
      </c>
      <c r="BY194" s="38">
        <f t="shared" si="36"/>
        <v>0</v>
      </c>
      <c r="BZ194" s="38">
        <f t="shared" si="37"/>
        <v>0</v>
      </c>
      <c r="CA194" s="38">
        <f t="shared" si="38"/>
        <v>0</v>
      </c>
      <c r="CB194" s="14"/>
      <c r="CC194" s="14"/>
      <c r="CD194" s="14"/>
    </row>
    <row r="195" spans="1:82" x14ac:dyDescent="0.25">
      <c r="A195" s="37">
        <f>Accueil!C26</f>
        <v>14</v>
      </c>
      <c r="B195" s="37">
        <f>Accueil!D26</f>
        <v>0</v>
      </c>
      <c r="C195" s="37">
        <f>Accueil!E26</f>
        <v>0</v>
      </c>
      <c r="D195" s="37">
        <f>Accueil!F26</f>
        <v>0</v>
      </c>
      <c r="E195" s="37">
        <f>Accueil!G26</f>
        <v>0</v>
      </c>
      <c r="F195" s="37">
        <f>Accueil!H26</f>
        <v>0</v>
      </c>
      <c r="G195" s="37">
        <f>Accueil!I26</f>
        <v>0</v>
      </c>
      <c r="H195" s="37">
        <f>Accueil!J26</f>
        <v>0</v>
      </c>
      <c r="I195" s="37">
        <f>Accueil!K26</f>
        <v>0</v>
      </c>
      <c r="J195" s="37">
        <f>Accueil!L26</f>
        <v>0</v>
      </c>
      <c r="K195" s="37">
        <f>Accueil!M26</f>
        <v>0</v>
      </c>
      <c r="L195" s="37">
        <f>Accueil!N26</f>
        <v>0</v>
      </c>
      <c r="M195" s="37">
        <f>Accueil!O26</f>
        <v>0</v>
      </c>
      <c r="N195" s="37">
        <f>Accueil!P26</f>
        <v>0</v>
      </c>
      <c r="O195" s="37">
        <f>Accueil!Q26</f>
        <v>0</v>
      </c>
      <c r="P195" s="37">
        <f>Accueil!R26</f>
        <v>0</v>
      </c>
      <c r="Q195" s="37">
        <f>Accueil!S26</f>
        <v>0</v>
      </c>
      <c r="R195" s="37">
        <f>Accueil!T26</f>
        <v>0</v>
      </c>
      <c r="S195" s="37">
        <f>Accueil!U26</f>
        <v>0</v>
      </c>
      <c r="T195" s="37">
        <f>Accueil!V26</f>
        <v>0</v>
      </c>
      <c r="U195" s="37">
        <f>Accueil!W26</f>
        <v>0</v>
      </c>
      <c r="V195" s="37">
        <f>Accueil!X26</f>
        <v>0</v>
      </c>
      <c r="W195" s="37">
        <f>Accueil!Y26</f>
        <v>0</v>
      </c>
      <c r="X195" s="37">
        <f>Accueil!Z26</f>
        <v>0</v>
      </c>
      <c r="Y195" s="37">
        <f>Accueil!AA26</f>
        <v>0</v>
      </c>
      <c r="Z195" s="37">
        <f>Accueil!AB26</f>
        <v>0</v>
      </c>
      <c r="AA195" s="37">
        <f>Accueil!AC26</f>
        <v>0</v>
      </c>
      <c r="AB195" s="37">
        <f>Accueil!AD26</f>
        <v>0</v>
      </c>
      <c r="AC195" s="37">
        <f>Accueil!AE26</f>
        <v>0</v>
      </c>
      <c r="AD195" s="37">
        <f>Accueil!AF26</f>
        <v>0</v>
      </c>
      <c r="AE195" s="37">
        <f>Accueil!AG26</f>
        <v>0</v>
      </c>
      <c r="AF195" s="37">
        <f>Accueil!AH26</f>
        <v>0</v>
      </c>
      <c r="AG195" s="37">
        <f>Accueil!AI26</f>
        <v>0</v>
      </c>
      <c r="AH195" s="37">
        <f>Accueil!AJ26</f>
        <v>0</v>
      </c>
      <c r="AI195" s="37">
        <f>Accueil!AK26</f>
        <v>0</v>
      </c>
      <c r="AJ195" s="37">
        <f>Accueil!AL26</f>
        <v>0</v>
      </c>
      <c r="AK195" s="37">
        <f>Accueil!AM26</f>
        <v>0</v>
      </c>
      <c r="AL195" s="37">
        <f>Accueil!AN26</f>
        <v>0</v>
      </c>
      <c r="AM195" s="37">
        <f>Accueil!AO26</f>
        <v>0</v>
      </c>
      <c r="AN195" s="37">
        <f>Accueil!AP26</f>
        <v>0</v>
      </c>
      <c r="AO195" s="37" t="str">
        <f>Accueil!AQ26</f>
        <v/>
      </c>
      <c r="AP195" s="38">
        <f t="shared" si="1"/>
        <v>0</v>
      </c>
      <c r="AQ195" s="38">
        <f t="shared" si="2"/>
        <v>0</v>
      </c>
      <c r="AR195" s="38">
        <f t="shared" si="3"/>
        <v>0</v>
      </c>
      <c r="AS195" s="38">
        <f t="shared" si="4"/>
        <v>0</v>
      </c>
      <c r="AT195" s="38">
        <f t="shared" si="5"/>
        <v>0</v>
      </c>
      <c r="AU195" s="38">
        <f t="shared" si="6"/>
        <v>0</v>
      </c>
      <c r="AV195" s="38">
        <f t="shared" si="7"/>
        <v>0</v>
      </c>
      <c r="AW195" s="38">
        <f t="shared" si="8"/>
        <v>0</v>
      </c>
      <c r="AX195" s="38">
        <f t="shared" si="9"/>
        <v>0</v>
      </c>
      <c r="AY195" s="38">
        <f t="shared" si="10"/>
        <v>0</v>
      </c>
      <c r="AZ195" s="38">
        <f t="shared" si="11"/>
        <v>0</v>
      </c>
      <c r="BA195" s="38">
        <f t="shared" si="12"/>
        <v>0</v>
      </c>
      <c r="BB195" s="38">
        <f t="shared" si="13"/>
        <v>0</v>
      </c>
      <c r="BC195" s="38">
        <f t="shared" si="14"/>
        <v>0</v>
      </c>
      <c r="BD195" s="38">
        <f t="shared" si="15"/>
        <v>0</v>
      </c>
      <c r="BE195" s="38">
        <f t="shared" si="16"/>
        <v>0</v>
      </c>
      <c r="BF195" s="38">
        <f t="shared" si="17"/>
        <v>0</v>
      </c>
      <c r="BG195" s="38">
        <f t="shared" si="18"/>
        <v>0</v>
      </c>
      <c r="BH195" s="38">
        <f t="shared" si="19"/>
        <v>0</v>
      </c>
      <c r="BI195" s="38">
        <f t="shared" si="20"/>
        <v>0</v>
      </c>
      <c r="BJ195" s="38">
        <f t="shared" si="21"/>
        <v>0</v>
      </c>
      <c r="BK195" s="38">
        <f t="shared" si="22"/>
        <v>0</v>
      </c>
      <c r="BL195" s="38">
        <f t="shared" si="23"/>
        <v>0</v>
      </c>
      <c r="BM195" s="38">
        <f t="shared" si="24"/>
        <v>0</v>
      </c>
      <c r="BN195" s="38">
        <f t="shared" si="25"/>
        <v>0</v>
      </c>
      <c r="BO195" s="38">
        <f t="shared" si="26"/>
        <v>0</v>
      </c>
      <c r="BP195" s="38">
        <f t="shared" si="27"/>
        <v>0</v>
      </c>
      <c r="BQ195" s="38">
        <f t="shared" si="28"/>
        <v>0</v>
      </c>
      <c r="BR195" s="38">
        <f t="shared" si="29"/>
        <v>0</v>
      </c>
      <c r="BS195" s="38">
        <f t="shared" si="30"/>
        <v>0</v>
      </c>
      <c r="BT195" s="38">
        <f t="shared" si="31"/>
        <v>0</v>
      </c>
      <c r="BU195" s="38">
        <f t="shared" si="32"/>
        <v>0</v>
      </c>
      <c r="BV195" s="38">
        <f t="shared" si="33"/>
        <v>0</v>
      </c>
      <c r="BW195" s="38">
        <f t="shared" si="34"/>
        <v>0</v>
      </c>
      <c r="BX195" s="38">
        <f t="shared" si="35"/>
        <v>0</v>
      </c>
      <c r="BY195" s="38">
        <f t="shared" si="36"/>
        <v>0</v>
      </c>
      <c r="BZ195" s="38">
        <f t="shared" si="37"/>
        <v>0</v>
      </c>
      <c r="CA195" s="38">
        <f t="shared" si="38"/>
        <v>0</v>
      </c>
      <c r="CB195" s="14"/>
      <c r="CC195" s="14"/>
      <c r="CD195" s="14"/>
    </row>
    <row r="196" spans="1:82" x14ac:dyDescent="0.25">
      <c r="A196" s="37">
        <f>Accueil!C27</f>
        <v>15</v>
      </c>
      <c r="B196" s="37">
        <f>Accueil!D27</f>
        <v>0</v>
      </c>
      <c r="C196" s="37">
        <f>Accueil!E27</f>
        <v>0</v>
      </c>
      <c r="D196" s="37">
        <f>Accueil!F27</f>
        <v>0</v>
      </c>
      <c r="E196" s="37">
        <f>Accueil!G27</f>
        <v>0</v>
      </c>
      <c r="F196" s="37">
        <f>Accueil!H27</f>
        <v>0</v>
      </c>
      <c r="G196" s="37">
        <f>Accueil!I27</f>
        <v>0</v>
      </c>
      <c r="H196" s="37">
        <f>Accueil!J27</f>
        <v>0</v>
      </c>
      <c r="I196" s="37">
        <f>Accueil!K27</f>
        <v>0</v>
      </c>
      <c r="J196" s="37">
        <f>Accueil!L27</f>
        <v>0</v>
      </c>
      <c r="K196" s="37">
        <f>Accueil!M27</f>
        <v>0</v>
      </c>
      <c r="L196" s="37">
        <f>Accueil!N27</f>
        <v>0</v>
      </c>
      <c r="M196" s="37">
        <f>Accueil!O27</f>
        <v>0</v>
      </c>
      <c r="N196" s="37">
        <f>Accueil!P27</f>
        <v>0</v>
      </c>
      <c r="O196" s="37">
        <f>Accueil!Q27</f>
        <v>0</v>
      </c>
      <c r="P196" s="37">
        <f>Accueil!R27</f>
        <v>0</v>
      </c>
      <c r="Q196" s="37">
        <f>Accueil!S27</f>
        <v>0</v>
      </c>
      <c r="R196" s="37">
        <f>Accueil!T27</f>
        <v>0</v>
      </c>
      <c r="S196" s="37">
        <f>Accueil!U27</f>
        <v>0</v>
      </c>
      <c r="T196" s="37">
        <f>Accueil!V27</f>
        <v>0</v>
      </c>
      <c r="U196" s="37">
        <f>Accueil!W27</f>
        <v>0</v>
      </c>
      <c r="V196" s="37">
        <f>Accueil!X27</f>
        <v>0</v>
      </c>
      <c r="W196" s="37">
        <f>Accueil!Y27</f>
        <v>0</v>
      </c>
      <c r="X196" s="37">
        <f>Accueil!Z27</f>
        <v>0</v>
      </c>
      <c r="Y196" s="37">
        <f>Accueil!AA27</f>
        <v>0</v>
      </c>
      <c r="Z196" s="37">
        <f>Accueil!AB27</f>
        <v>0</v>
      </c>
      <c r="AA196" s="37">
        <f>Accueil!AC27</f>
        <v>0</v>
      </c>
      <c r="AB196" s="37">
        <f>Accueil!AD27</f>
        <v>0</v>
      </c>
      <c r="AC196" s="37">
        <f>Accueil!AE27</f>
        <v>0</v>
      </c>
      <c r="AD196" s="37">
        <f>Accueil!AF27</f>
        <v>0</v>
      </c>
      <c r="AE196" s="37">
        <f>Accueil!AG27</f>
        <v>0</v>
      </c>
      <c r="AF196" s="37">
        <f>Accueil!AH27</f>
        <v>0</v>
      </c>
      <c r="AG196" s="37">
        <f>Accueil!AI27</f>
        <v>0</v>
      </c>
      <c r="AH196" s="37">
        <f>Accueil!AJ27</f>
        <v>0</v>
      </c>
      <c r="AI196" s="37">
        <f>Accueil!AK27</f>
        <v>0</v>
      </c>
      <c r="AJ196" s="37">
        <f>Accueil!AL27</f>
        <v>0</v>
      </c>
      <c r="AK196" s="37">
        <f>Accueil!AM27</f>
        <v>0</v>
      </c>
      <c r="AL196" s="37">
        <f>Accueil!AN27</f>
        <v>0</v>
      </c>
      <c r="AM196" s="37">
        <f>Accueil!AO27</f>
        <v>0</v>
      </c>
      <c r="AN196" s="37">
        <f>Accueil!AP27</f>
        <v>0</v>
      </c>
      <c r="AO196" s="37" t="str">
        <f>Accueil!AQ27</f>
        <v/>
      </c>
      <c r="AP196" s="38">
        <f t="shared" si="1"/>
        <v>0</v>
      </c>
      <c r="AQ196" s="38">
        <f t="shared" si="2"/>
        <v>0</v>
      </c>
      <c r="AR196" s="38">
        <f t="shared" si="3"/>
        <v>0</v>
      </c>
      <c r="AS196" s="38">
        <f t="shared" si="4"/>
        <v>0</v>
      </c>
      <c r="AT196" s="38">
        <f t="shared" si="5"/>
        <v>0</v>
      </c>
      <c r="AU196" s="38">
        <f t="shared" si="6"/>
        <v>0</v>
      </c>
      <c r="AV196" s="38">
        <f t="shared" si="7"/>
        <v>0</v>
      </c>
      <c r="AW196" s="38">
        <f t="shared" si="8"/>
        <v>0</v>
      </c>
      <c r="AX196" s="38">
        <f t="shared" si="9"/>
        <v>0</v>
      </c>
      <c r="AY196" s="38">
        <f t="shared" si="10"/>
        <v>0</v>
      </c>
      <c r="AZ196" s="38">
        <f t="shared" si="11"/>
        <v>0</v>
      </c>
      <c r="BA196" s="38">
        <f t="shared" si="12"/>
        <v>0</v>
      </c>
      <c r="BB196" s="38">
        <f t="shared" si="13"/>
        <v>0</v>
      </c>
      <c r="BC196" s="38">
        <f t="shared" si="14"/>
        <v>0</v>
      </c>
      <c r="BD196" s="38">
        <f t="shared" si="15"/>
        <v>0</v>
      </c>
      <c r="BE196" s="38">
        <f t="shared" si="16"/>
        <v>0</v>
      </c>
      <c r="BF196" s="38">
        <f t="shared" si="17"/>
        <v>0</v>
      </c>
      <c r="BG196" s="38">
        <f t="shared" si="18"/>
        <v>0</v>
      </c>
      <c r="BH196" s="38">
        <f t="shared" si="19"/>
        <v>0</v>
      </c>
      <c r="BI196" s="38">
        <f t="shared" si="20"/>
        <v>0</v>
      </c>
      <c r="BJ196" s="38">
        <f t="shared" si="21"/>
        <v>0</v>
      </c>
      <c r="BK196" s="38">
        <f t="shared" si="22"/>
        <v>0</v>
      </c>
      <c r="BL196" s="38">
        <f t="shared" si="23"/>
        <v>0</v>
      </c>
      <c r="BM196" s="38">
        <f t="shared" si="24"/>
        <v>0</v>
      </c>
      <c r="BN196" s="38">
        <f t="shared" si="25"/>
        <v>0</v>
      </c>
      <c r="BO196" s="38">
        <f t="shared" si="26"/>
        <v>0</v>
      </c>
      <c r="BP196" s="38">
        <f t="shared" si="27"/>
        <v>0</v>
      </c>
      <c r="BQ196" s="38">
        <f t="shared" si="28"/>
        <v>0</v>
      </c>
      <c r="BR196" s="38">
        <f t="shared" si="29"/>
        <v>0</v>
      </c>
      <c r="BS196" s="38">
        <f t="shared" si="30"/>
        <v>0</v>
      </c>
      <c r="BT196" s="38">
        <f t="shared" si="31"/>
        <v>0</v>
      </c>
      <c r="BU196" s="38">
        <f t="shared" si="32"/>
        <v>0</v>
      </c>
      <c r="BV196" s="38">
        <f t="shared" si="33"/>
        <v>0</v>
      </c>
      <c r="BW196" s="38">
        <f t="shared" si="34"/>
        <v>0</v>
      </c>
      <c r="BX196" s="38">
        <f t="shared" si="35"/>
        <v>0</v>
      </c>
      <c r="BY196" s="38">
        <f t="shared" si="36"/>
        <v>0</v>
      </c>
      <c r="BZ196" s="38">
        <f t="shared" si="37"/>
        <v>0</v>
      </c>
      <c r="CA196" s="38">
        <f t="shared" si="38"/>
        <v>0</v>
      </c>
      <c r="CB196" s="14"/>
      <c r="CC196" s="14"/>
      <c r="CD196" s="14"/>
    </row>
    <row r="197" spans="1:82" x14ac:dyDescent="0.25">
      <c r="A197" s="37">
        <f>Accueil!C28</f>
        <v>16</v>
      </c>
      <c r="B197" s="37">
        <f>Accueil!D28</f>
        <v>0</v>
      </c>
      <c r="C197" s="37">
        <f>Accueil!E28</f>
        <v>0</v>
      </c>
      <c r="D197" s="37">
        <f>Accueil!F28</f>
        <v>0</v>
      </c>
      <c r="E197" s="37">
        <f>Accueil!G28</f>
        <v>0</v>
      </c>
      <c r="F197" s="37">
        <f>Accueil!H28</f>
        <v>0</v>
      </c>
      <c r="G197" s="37">
        <f>Accueil!I28</f>
        <v>0</v>
      </c>
      <c r="H197" s="37">
        <f>Accueil!J28</f>
        <v>0</v>
      </c>
      <c r="I197" s="37">
        <f>Accueil!K28</f>
        <v>0</v>
      </c>
      <c r="J197" s="37">
        <f>Accueil!L28</f>
        <v>0</v>
      </c>
      <c r="K197" s="37">
        <f>Accueil!M28</f>
        <v>0</v>
      </c>
      <c r="L197" s="37">
        <f>Accueil!N28</f>
        <v>0</v>
      </c>
      <c r="M197" s="37">
        <f>Accueil!O28</f>
        <v>0</v>
      </c>
      <c r="N197" s="37">
        <f>Accueil!P28</f>
        <v>0</v>
      </c>
      <c r="O197" s="37">
        <f>Accueil!Q28</f>
        <v>0</v>
      </c>
      <c r="P197" s="37">
        <f>Accueil!R28</f>
        <v>0</v>
      </c>
      <c r="Q197" s="37">
        <f>Accueil!S28</f>
        <v>0</v>
      </c>
      <c r="R197" s="37">
        <f>Accueil!T28</f>
        <v>0</v>
      </c>
      <c r="S197" s="37">
        <f>Accueil!U28</f>
        <v>0</v>
      </c>
      <c r="T197" s="37">
        <f>Accueil!V28</f>
        <v>0</v>
      </c>
      <c r="U197" s="37">
        <f>Accueil!W28</f>
        <v>0</v>
      </c>
      <c r="V197" s="37">
        <f>Accueil!X28</f>
        <v>0</v>
      </c>
      <c r="W197" s="37">
        <f>Accueil!Y28</f>
        <v>0</v>
      </c>
      <c r="X197" s="37">
        <f>Accueil!Z28</f>
        <v>0</v>
      </c>
      <c r="Y197" s="37">
        <f>Accueil!AA28</f>
        <v>0</v>
      </c>
      <c r="Z197" s="37">
        <f>Accueil!AB28</f>
        <v>0</v>
      </c>
      <c r="AA197" s="37">
        <f>Accueil!AC28</f>
        <v>0</v>
      </c>
      <c r="AB197" s="37">
        <f>Accueil!AD28</f>
        <v>0</v>
      </c>
      <c r="AC197" s="37">
        <f>Accueil!AE28</f>
        <v>0</v>
      </c>
      <c r="AD197" s="37">
        <f>Accueil!AF28</f>
        <v>0</v>
      </c>
      <c r="AE197" s="37">
        <f>Accueil!AG28</f>
        <v>0</v>
      </c>
      <c r="AF197" s="37">
        <f>Accueil!AH28</f>
        <v>0</v>
      </c>
      <c r="AG197" s="37">
        <f>Accueil!AI28</f>
        <v>0</v>
      </c>
      <c r="AH197" s="37">
        <f>Accueil!AJ28</f>
        <v>0</v>
      </c>
      <c r="AI197" s="37">
        <f>Accueil!AK28</f>
        <v>0</v>
      </c>
      <c r="AJ197" s="37">
        <f>Accueil!AL28</f>
        <v>0</v>
      </c>
      <c r="AK197" s="37">
        <f>Accueil!AM28</f>
        <v>0</v>
      </c>
      <c r="AL197" s="37">
        <f>Accueil!AN28</f>
        <v>0</v>
      </c>
      <c r="AM197" s="37">
        <f>Accueil!AO28</f>
        <v>0</v>
      </c>
      <c r="AN197" s="37">
        <f>Accueil!AP28</f>
        <v>0</v>
      </c>
      <c r="AO197" s="37" t="str">
        <f>Accueil!AQ28</f>
        <v/>
      </c>
      <c r="AP197" s="38">
        <f t="shared" si="1"/>
        <v>0</v>
      </c>
      <c r="AQ197" s="38">
        <f t="shared" si="2"/>
        <v>0</v>
      </c>
      <c r="AR197" s="38">
        <f t="shared" si="3"/>
        <v>0</v>
      </c>
      <c r="AS197" s="38">
        <f t="shared" si="4"/>
        <v>0</v>
      </c>
      <c r="AT197" s="38">
        <f t="shared" si="5"/>
        <v>0</v>
      </c>
      <c r="AU197" s="38">
        <f t="shared" si="6"/>
        <v>0</v>
      </c>
      <c r="AV197" s="38">
        <f t="shared" si="7"/>
        <v>0</v>
      </c>
      <c r="AW197" s="38">
        <f t="shared" si="8"/>
        <v>0</v>
      </c>
      <c r="AX197" s="38">
        <f t="shared" si="9"/>
        <v>0</v>
      </c>
      <c r="AY197" s="38">
        <f t="shared" si="10"/>
        <v>0</v>
      </c>
      <c r="AZ197" s="38">
        <f t="shared" si="11"/>
        <v>0</v>
      </c>
      <c r="BA197" s="38">
        <f t="shared" si="12"/>
        <v>0</v>
      </c>
      <c r="BB197" s="38">
        <f t="shared" si="13"/>
        <v>0</v>
      </c>
      <c r="BC197" s="38">
        <f t="shared" si="14"/>
        <v>0</v>
      </c>
      <c r="BD197" s="38">
        <f t="shared" si="15"/>
        <v>0</v>
      </c>
      <c r="BE197" s="38">
        <f t="shared" si="16"/>
        <v>0</v>
      </c>
      <c r="BF197" s="38">
        <f t="shared" si="17"/>
        <v>0</v>
      </c>
      <c r="BG197" s="38">
        <f t="shared" si="18"/>
        <v>0</v>
      </c>
      <c r="BH197" s="38">
        <f t="shared" si="19"/>
        <v>0</v>
      </c>
      <c r="BI197" s="38">
        <f t="shared" si="20"/>
        <v>0</v>
      </c>
      <c r="BJ197" s="38">
        <f t="shared" si="21"/>
        <v>0</v>
      </c>
      <c r="BK197" s="38">
        <f t="shared" si="22"/>
        <v>0</v>
      </c>
      <c r="BL197" s="38">
        <f t="shared" si="23"/>
        <v>0</v>
      </c>
      <c r="BM197" s="38">
        <f t="shared" si="24"/>
        <v>0</v>
      </c>
      <c r="BN197" s="38">
        <f t="shared" si="25"/>
        <v>0</v>
      </c>
      <c r="BO197" s="38">
        <f t="shared" si="26"/>
        <v>0</v>
      </c>
      <c r="BP197" s="38">
        <f t="shared" si="27"/>
        <v>0</v>
      </c>
      <c r="BQ197" s="38">
        <f t="shared" si="28"/>
        <v>0</v>
      </c>
      <c r="BR197" s="38">
        <f t="shared" si="29"/>
        <v>0</v>
      </c>
      <c r="BS197" s="38">
        <f t="shared" si="30"/>
        <v>0</v>
      </c>
      <c r="BT197" s="38">
        <f t="shared" si="31"/>
        <v>0</v>
      </c>
      <c r="BU197" s="38">
        <f t="shared" si="32"/>
        <v>0</v>
      </c>
      <c r="BV197" s="38">
        <f t="shared" si="33"/>
        <v>0</v>
      </c>
      <c r="BW197" s="38">
        <f t="shared" si="34"/>
        <v>0</v>
      </c>
      <c r="BX197" s="38">
        <f t="shared" si="35"/>
        <v>0</v>
      </c>
      <c r="BY197" s="38">
        <f t="shared" si="36"/>
        <v>0</v>
      </c>
      <c r="BZ197" s="38">
        <f t="shared" si="37"/>
        <v>0</v>
      </c>
      <c r="CA197" s="38">
        <f t="shared" si="38"/>
        <v>0</v>
      </c>
      <c r="CB197" s="14"/>
      <c r="CC197" s="14"/>
      <c r="CD197" s="14"/>
    </row>
    <row r="198" spans="1:82" x14ac:dyDescent="0.25">
      <c r="A198" s="37">
        <f>Accueil!C29</f>
        <v>17</v>
      </c>
      <c r="B198" s="37">
        <f>Accueil!D29</f>
        <v>0</v>
      </c>
      <c r="C198" s="37">
        <f>Accueil!E29</f>
        <v>0</v>
      </c>
      <c r="D198" s="37">
        <f>Accueil!F29</f>
        <v>0</v>
      </c>
      <c r="E198" s="37">
        <f>Accueil!G29</f>
        <v>0</v>
      </c>
      <c r="F198" s="37">
        <f>Accueil!H29</f>
        <v>0</v>
      </c>
      <c r="G198" s="37">
        <f>Accueil!I29</f>
        <v>0</v>
      </c>
      <c r="H198" s="37">
        <f>Accueil!J29</f>
        <v>0</v>
      </c>
      <c r="I198" s="37">
        <f>Accueil!K29</f>
        <v>0</v>
      </c>
      <c r="J198" s="37">
        <f>Accueil!L29</f>
        <v>0</v>
      </c>
      <c r="K198" s="37">
        <f>Accueil!M29</f>
        <v>0</v>
      </c>
      <c r="L198" s="37">
        <f>Accueil!N29</f>
        <v>0</v>
      </c>
      <c r="M198" s="37">
        <f>Accueil!O29</f>
        <v>0</v>
      </c>
      <c r="N198" s="37">
        <f>Accueil!P29</f>
        <v>0</v>
      </c>
      <c r="O198" s="37">
        <f>Accueil!Q29</f>
        <v>0</v>
      </c>
      <c r="P198" s="37">
        <f>Accueil!R29</f>
        <v>0</v>
      </c>
      <c r="Q198" s="37">
        <f>Accueil!S29</f>
        <v>0</v>
      </c>
      <c r="R198" s="37">
        <f>Accueil!T29</f>
        <v>0</v>
      </c>
      <c r="S198" s="37">
        <f>Accueil!U29</f>
        <v>0</v>
      </c>
      <c r="T198" s="37">
        <f>Accueil!V29</f>
        <v>0</v>
      </c>
      <c r="U198" s="37">
        <f>Accueil!W29</f>
        <v>0</v>
      </c>
      <c r="V198" s="37">
        <f>Accueil!X29</f>
        <v>0</v>
      </c>
      <c r="W198" s="37">
        <f>Accueil!Y29</f>
        <v>0</v>
      </c>
      <c r="X198" s="37">
        <f>Accueil!Z29</f>
        <v>0</v>
      </c>
      <c r="Y198" s="37">
        <f>Accueil!AA29</f>
        <v>0</v>
      </c>
      <c r="Z198" s="37">
        <f>Accueil!AB29</f>
        <v>0</v>
      </c>
      <c r="AA198" s="37">
        <f>Accueil!AC29</f>
        <v>0</v>
      </c>
      <c r="AB198" s="37">
        <f>Accueil!AD29</f>
        <v>0</v>
      </c>
      <c r="AC198" s="37">
        <f>Accueil!AE29</f>
        <v>0</v>
      </c>
      <c r="AD198" s="37">
        <f>Accueil!AF29</f>
        <v>0</v>
      </c>
      <c r="AE198" s="37">
        <f>Accueil!AG29</f>
        <v>0</v>
      </c>
      <c r="AF198" s="37">
        <f>Accueil!AH29</f>
        <v>0</v>
      </c>
      <c r="AG198" s="37">
        <f>Accueil!AI29</f>
        <v>0</v>
      </c>
      <c r="AH198" s="37">
        <f>Accueil!AJ29</f>
        <v>0</v>
      </c>
      <c r="AI198" s="37">
        <f>Accueil!AK29</f>
        <v>0</v>
      </c>
      <c r="AJ198" s="37">
        <f>Accueil!AL29</f>
        <v>0</v>
      </c>
      <c r="AK198" s="37">
        <f>Accueil!AM29</f>
        <v>0</v>
      </c>
      <c r="AL198" s="37">
        <f>Accueil!AN29</f>
        <v>0</v>
      </c>
      <c r="AM198" s="37">
        <f>Accueil!AO29</f>
        <v>0</v>
      </c>
      <c r="AN198" s="37">
        <f>Accueil!AP29</f>
        <v>0</v>
      </c>
      <c r="AO198" s="37" t="str">
        <f>Accueil!AQ29</f>
        <v/>
      </c>
      <c r="AP198" s="38">
        <f t="shared" si="1"/>
        <v>0</v>
      </c>
      <c r="AQ198" s="38">
        <f t="shared" si="2"/>
        <v>0</v>
      </c>
      <c r="AR198" s="38">
        <f t="shared" si="3"/>
        <v>0</v>
      </c>
      <c r="AS198" s="38">
        <f t="shared" si="4"/>
        <v>0</v>
      </c>
      <c r="AT198" s="38">
        <f t="shared" si="5"/>
        <v>0</v>
      </c>
      <c r="AU198" s="38">
        <f t="shared" si="6"/>
        <v>0</v>
      </c>
      <c r="AV198" s="38">
        <f t="shared" si="7"/>
        <v>0</v>
      </c>
      <c r="AW198" s="38">
        <f t="shared" si="8"/>
        <v>0</v>
      </c>
      <c r="AX198" s="38">
        <f t="shared" si="9"/>
        <v>0</v>
      </c>
      <c r="AY198" s="38">
        <f t="shared" si="10"/>
        <v>0</v>
      </c>
      <c r="AZ198" s="38">
        <f t="shared" si="11"/>
        <v>0</v>
      </c>
      <c r="BA198" s="38">
        <f t="shared" si="12"/>
        <v>0</v>
      </c>
      <c r="BB198" s="38">
        <f t="shared" si="13"/>
        <v>0</v>
      </c>
      <c r="BC198" s="38">
        <f t="shared" si="14"/>
        <v>0</v>
      </c>
      <c r="BD198" s="38">
        <f t="shared" si="15"/>
        <v>0</v>
      </c>
      <c r="BE198" s="38">
        <f t="shared" si="16"/>
        <v>0</v>
      </c>
      <c r="BF198" s="38">
        <f t="shared" si="17"/>
        <v>0</v>
      </c>
      <c r="BG198" s="38">
        <f t="shared" si="18"/>
        <v>0</v>
      </c>
      <c r="BH198" s="38">
        <f t="shared" si="19"/>
        <v>0</v>
      </c>
      <c r="BI198" s="38">
        <f t="shared" si="20"/>
        <v>0</v>
      </c>
      <c r="BJ198" s="38">
        <f t="shared" si="21"/>
        <v>0</v>
      </c>
      <c r="BK198" s="38">
        <f t="shared" si="22"/>
        <v>0</v>
      </c>
      <c r="BL198" s="38">
        <f t="shared" si="23"/>
        <v>0</v>
      </c>
      <c r="BM198" s="38">
        <f t="shared" si="24"/>
        <v>0</v>
      </c>
      <c r="BN198" s="38">
        <f t="shared" si="25"/>
        <v>0</v>
      </c>
      <c r="BO198" s="38">
        <f t="shared" si="26"/>
        <v>0</v>
      </c>
      <c r="BP198" s="38">
        <f t="shared" si="27"/>
        <v>0</v>
      </c>
      <c r="BQ198" s="38">
        <f t="shared" si="28"/>
        <v>0</v>
      </c>
      <c r="BR198" s="38">
        <f t="shared" si="29"/>
        <v>0</v>
      </c>
      <c r="BS198" s="38">
        <f t="shared" si="30"/>
        <v>0</v>
      </c>
      <c r="BT198" s="38">
        <f t="shared" si="31"/>
        <v>0</v>
      </c>
      <c r="BU198" s="38">
        <f t="shared" si="32"/>
        <v>0</v>
      </c>
      <c r="BV198" s="38">
        <f t="shared" si="33"/>
        <v>0</v>
      </c>
      <c r="BW198" s="38">
        <f t="shared" si="34"/>
        <v>0</v>
      </c>
      <c r="BX198" s="38">
        <f t="shared" si="35"/>
        <v>0</v>
      </c>
      <c r="BY198" s="38">
        <f t="shared" si="36"/>
        <v>0</v>
      </c>
      <c r="BZ198" s="38">
        <f t="shared" si="37"/>
        <v>0</v>
      </c>
      <c r="CA198" s="38">
        <f t="shared" si="38"/>
        <v>0</v>
      </c>
      <c r="CB198" s="14"/>
      <c r="CC198" s="14"/>
      <c r="CD198" s="14"/>
    </row>
    <row r="199" spans="1:82" x14ac:dyDescent="0.25">
      <c r="A199" s="37">
        <f>Accueil!C30</f>
        <v>18</v>
      </c>
      <c r="B199" s="37">
        <f>Accueil!D30</f>
        <v>0</v>
      </c>
      <c r="C199" s="37">
        <f>Accueil!E30</f>
        <v>0</v>
      </c>
      <c r="D199" s="37">
        <f>Accueil!F30</f>
        <v>0</v>
      </c>
      <c r="E199" s="37">
        <f>Accueil!G30</f>
        <v>0</v>
      </c>
      <c r="F199" s="37">
        <f>Accueil!H30</f>
        <v>0</v>
      </c>
      <c r="G199" s="37">
        <f>Accueil!I30</f>
        <v>0</v>
      </c>
      <c r="H199" s="37">
        <f>Accueil!J30</f>
        <v>0</v>
      </c>
      <c r="I199" s="37">
        <f>Accueil!K30</f>
        <v>0</v>
      </c>
      <c r="J199" s="37">
        <f>Accueil!L30</f>
        <v>0</v>
      </c>
      <c r="K199" s="37">
        <f>Accueil!M30</f>
        <v>0</v>
      </c>
      <c r="L199" s="37">
        <f>Accueil!N30</f>
        <v>0</v>
      </c>
      <c r="M199" s="37">
        <f>Accueil!O30</f>
        <v>0</v>
      </c>
      <c r="N199" s="37">
        <f>Accueil!P30</f>
        <v>0</v>
      </c>
      <c r="O199" s="37">
        <f>Accueil!Q30</f>
        <v>0</v>
      </c>
      <c r="P199" s="37">
        <f>Accueil!R30</f>
        <v>0</v>
      </c>
      <c r="Q199" s="37">
        <f>Accueil!S30</f>
        <v>0</v>
      </c>
      <c r="R199" s="37">
        <f>Accueil!T30</f>
        <v>0</v>
      </c>
      <c r="S199" s="37">
        <f>Accueil!U30</f>
        <v>0</v>
      </c>
      <c r="T199" s="37">
        <f>Accueil!V30</f>
        <v>0</v>
      </c>
      <c r="U199" s="37">
        <f>Accueil!W30</f>
        <v>0</v>
      </c>
      <c r="V199" s="37">
        <f>Accueil!X30</f>
        <v>0</v>
      </c>
      <c r="W199" s="37">
        <f>Accueil!Y30</f>
        <v>0</v>
      </c>
      <c r="X199" s="37">
        <f>Accueil!Z30</f>
        <v>0</v>
      </c>
      <c r="Y199" s="37">
        <f>Accueil!AA30</f>
        <v>0</v>
      </c>
      <c r="Z199" s="37">
        <f>Accueil!AB30</f>
        <v>0</v>
      </c>
      <c r="AA199" s="37">
        <f>Accueil!AC30</f>
        <v>0</v>
      </c>
      <c r="AB199" s="37">
        <f>Accueil!AD30</f>
        <v>0</v>
      </c>
      <c r="AC199" s="37">
        <f>Accueil!AE30</f>
        <v>0</v>
      </c>
      <c r="AD199" s="37">
        <f>Accueil!AF30</f>
        <v>0</v>
      </c>
      <c r="AE199" s="37">
        <f>Accueil!AG30</f>
        <v>0</v>
      </c>
      <c r="AF199" s="37">
        <f>Accueil!AH30</f>
        <v>0</v>
      </c>
      <c r="AG199" s="37">
        <f>Accueil!AI30</f>
        <v>0</v>
      </c>
      <c r="AH199" s="37">
        <f>Accueil!AJ30</f>
        <v>0</v>
      </c>
      <c r="AI199" s="37">
        <f>Accueil!AK30</f>
        <v>0</v>
      </c>
      <c r="AJ199" s="37">
        <f>Accueil!AL30</f>
        <v>0</v>
      </c>
      <c r="AK199" s="37">
        <f>Accueil!AM30</f>
        <v>0</v>
      </c>
      <c r="AL199" s="37">
        <f>Accueil!AN30</f>
        <v>0</v>
      </c>
      <c r="AM199" s="37">
        <f>Accueil!AO30</f>
        <v>0</v>
      </c>
      <c r="AN199" s="37">
        <f>Accueil!AP30</f>
        <v>0</v>
      </c>
      <c r="AO199" s="37" t="str">
        <f>Accueil!AQ30</f>
        <v/>
      </c>
      <c r="AP199" s="38">
        <f t="shared" si="1"/>
        <v>0</v>
      </c>
      <c r="AQ199" s="38">
        <f t="shared" si="2"/>
        <v>0</v>
      </c>
      <c r="AR199" s="38">
        <f t="shared" si="3"/>
        <v>0</v>
      </c>
      <c r="AS199" s="38">
        <f t="shared" si="4"/>
        <v>0</v>
      </c>
      <c r="AT199" s="38">
        <f t="shared" si="5"/>
        <v>0</v>
      </c>
      <c r="AU199" s="38">
        <f t="shared" si="6"/>
        <v>0</v>
      </c>
      <c r="AV199" s="38">
        <f t="shared" si="7"/>
        <v>0</v>
      </c>
      <c r="AW199" s="38">
        <f t="shared" si="8"/>
        <v>0</v>
      </c>
      <c r="AX199" s="38">
        <f t="shared" si="9"/>
        <v>0</v>
      </c>
      <c r="AY199" s="38">
        <f t="shared" si="10"/>
        <v>0</v>
      </c>
      <c r="AZ199" s="38">
        <f t="shared" si="11"/>
        <v>0</v>
      </c>
      <c r="BA199" s="38">
        <f t="shared" si="12"/>
        <v>0</v>
      </c>
      <c r="BB199" s="38">
        <f t="shared" si="13"/>
        <v>0</v>
      </c>
      <c r="BC199" s="38">
        <f t="shared" si="14"/>
        <v>0</v>
      </c>
      <c r="BD199" s="38">
        <f t="shared" si="15"/>
        <v>0</v>
      </c>
      <c r="BE199" s="38">
        <f t="shared" si="16"/>
        <v>0</v>
      </c>
      <c r="BF199" s="38">
        <f t="shared" si="17"/>
        <v>0</v>
      </c>
      <c r="BG199" s="38">
        <f t="shared" si="18"/>
        <v>0</v>
      </c>
      <c r="BH199" s="38">
        <f t="shared" si="19"/>
        <v>0</v>
      </c>
      <c r="BI199" s="38">
        <f t="shared" si="20"/>
        <v>0</v>
      </c>
      <c r="BJ199" s="38">
        <f t="shared" si="21"/>
        <v>0</v>
      </c>
      <c r="BK199" s="38">
        <f t="shared" si="22"/>
        <v>0</v>
      </c>
      <c r="BL199" s="38">
        <f t="shared" si="23"/>
        <v>0</v>
      </c>
      <c r="BM199" s="38">
        <f t="shared" si="24"/>
        <v>0</v>
      </c>
      <c r="BN199" s="38">
        <f t="shared" si="25"/>
        <v>0</v>
      </c>
      <c r="BO199" s="38">
        <f t="shared" si="26"/>
        <v>0</v>
      </c>
      <c r="BP199" s="38">
        <f t="shared" si="27"/>
        <v>0</v>
      </c>
      <c r="BQ199" s="38">
        <f t="shared" si="28"/>
        <v>0</v>
      </c>
      <c r="BR199" s="38">
        <f t="shared" si="29"/>
        <v>0</v>
      </c>
      <c r="BS199" s="38">
        <f t="shared" si="30"/>
        <v>0</v>
      </c>
      <c r="BT199" s="38">
        <f t="shared" si="31"/>
        <v>0</v>
      </c>
      <c r="BU199" s="38">
        <f t="shared" si="32"/>
        <v>0</v>
      </c>
      <c r="BV199" s="38">
        <f t="shared" si="33"/>
        <v>0</v>
      </c>
      <c r="BW199" s="38">
        <f t="shared" si="34"/>
        <v>0</v>
      </c>
      <c r="BX199" s="38">
        <f t="shared" si="35"/>
        <v>0</v>
      </c>
      <c r="BY199" s="38">
        <f t="shared" si="36"/>
        <v>0</v>
      </c>
      <c r="BZ199" s="38">
        <f t="shared" si="37"/>
        <v>0</v>
      </c>
      <c r="CA199" s="38">
        <f t="shared" si="38"/>
        <v>0</v>
      </c>
      <c r="CB199" s="14"/>
      <c r="CC199" s="14"/>
      <c r="CD199" s="14"/>
    </row>
    <row r="200" spans="1:82" x14ac:dyDescent="0.25">
      <c r="A200" s="37">
        <f>Accueil!C31</f>
        <v>19</v>
      </c>
      <c r="B200" s="37">
        <f>Accueil!D31</f>
        <v>0</v>
      </c>
      <c r="C200" s="37">
        <f>Accueil!E31</f>
        <v>0</v>
      </c>
      <c r="D200" s="37">
        <f>Accueil!F31</f>
        <v>0</v>
      </c>
      <c r="E200" s="37">
        <f>Accueil!G31</f>
        <v>0</v>
      </c>
      <c r="F200" s="37">
        <f>Accueil!H31</f>
        <v>0</v>
      </c>
      <c r="G200" s="37">
        <f>Accueil!I31</f>
        <v>0</v>
      </c>
      <c r="H200" s="37">
        <f>Accueil!J31</f>
        <v>0</v>
      </c>
      <c r="I200" s="37">
        <f>Accueil!K31</f>
        <v>0</v>
      </c>
      <c r="J200" s="37">
        <f>Accueil!L31</f>
        <v>0</v>
      </c>
      <c r="K200" s="37">
        <f>Accueil!M31</f>
        <v>0</v>
      </c>
      <c r="L200" s="37">
        <f>Accueil!N31</f>
        <v>0</v>
      </c>
      <c r="M200" s="37">
        <f>Accueil!O31</f>
        <v>0</v>
      </c>
      <c r="N200" s="37">
        <f>Accueil!P31</f>
        <v>0</v>
      </c>
      <c r="O200" s="37">
        <f>Accueil!Q31</f>
        <v>0</v>
      </c>
      <c r="P200" s="37">
        <f>Accueil!R31</f>
        <v>0</v>
      </c>
      <c r="Q200" s="37">
        <f>Accueil!S31</f>
        <v>0</v>
      </c>
      <c r="R200" s="37">
        <f>Accueil!T31</f>
        <v>0</v>
      </c>
      <c r="S200" s="37">
        <f>Accueil!U31</f>
        <v>0</v>
      </c>
      <c r="T200" s="37">
        <f>Accueil!V31</f>
        <v>0</v>
      </c>
      <c r="U200" s="37">
        <f>Accueil!W31</f>
        <v>0</v>
      </c>
      <c r="V200" s="37">
        <f>Accueil!X31</f>
        <v>0</v>
      </c>
      <c r="W200" s="37">
        <f>Accueil!Y31</f>
        <v>0</v>
      </c>
      <c r="X200" s="37">
        <f>Accueil!Z31</f>
        <v>0</v>
      </c>
      <c r="Y200" s="37">
        <f>Accueil!AA31</f>
        <v>0</v>
      </c>
      <c r="Z200" s="37">
        <f>Accueil!AB31</f>
        <v>0</v>
      </c>
      <c r="AA200" s="37">
        <f>Accueil!AC31</f>
        <v>0</v>
      </c>
      <c r="AB200" s="37">
        <f>Accueil!AD31</f>
        <v>0</v>
      </c>
      <c r="AC200" s="37">
        <f>Accueil!AE31</f>
        <v>0</v>
      </c>
      <c r="AD200" s="37">
        <f>Accueil!AF31</f>
        <v>0</v>
      </c>
      <c r="AE200" s="37">
        <f>Accueil!AG31</f>
        <v>0</v>
      </c>
      <c r="AF200" s="37">
        <f>Accueil!AH31</f>
        <v>0</v>
      </c>
      <c r="AG200" s="37">
        <f>Accueil!AI31</f>
        <v>0</v>
      </c>
      <c r="AH200" s="37">
        <f>Accueil!AJ31</f>
        <v>0</v>
      </c>
      <c r="AI200" s="37">
        <f>Accueil!AK31</f>
        <v>0</v>
      </c>
      <c r="AJ200" s="37">
        <f>Accueil!AL31</f>
        <v>0</v>
      </c>
      <c r="AK200" s="37">
        <f>Accueil!AM31</f>
        <v>0</v>
      </c>
      <c r="AL200" s="37">
        <f>Accueil!AN31</f>
        <v>0</v>
      </c>
      <c r="AM200" s="37">
        <f>Accueil!AO31</f>
        <v>0</v>
      </c>
      <c r="AN200" s="37">
        <f>Accueil!AP31</f>
        <v>0</v>
      </c>
      <c r="AO200" s="37" t="str">
        <f>Accueil!AQ31</f>
        <v/>
      </c>
      <c r="AP200" s="38">
        <f t="shared" si="1"/>
        <v>0</v>
      </c>
      <c r="AQ200" s="38">
        <f t="shared" si="2"/>
        <v>0</v>
      </c>
      <c r="AR200" s="38">
        <f t="shared" si="3"/>
        <v>0</v>
      </c>
      <c r="AS200" s="38">
        <f t="shared" si="4"/>
        <v>0</v>
      </c>
      <c r="AT200" s="38">
        <f t="shared" si="5"/>
        <v>0</v>
      </c>
      <c r="AU200" s="38">
        <f t="shared" si="6"/>
        <v>0</v>
      </c>
      <c r="AV200" s="38">
        <f t="shared" si="7"/>
        <v>0</v>
      </c>
      <c r="AW200" s="38">
        <f t="shared" si="8"/>
        <v>0</v>
      </c>
      <c r="AX200" s="38">
        <f t="shared" si="9"/>
        <v>0</v>
      </c>
      <c r="AY200" s="38">
        <f t="shared" si="10"/>
        <v>0</v>
      </c>
      <c r="AZ200" s="38">
        <f t="shared" si="11"/>
        <v>0</v>
      </c>
      <c r="BA200" s="38">
        <f t="shared" si="12"/>
        <v>0</v>
      </c>
      <c r="BB200" s="38">
        <f t="shared" si="13"/>
        <v>0</v>
      </c>
      <c r="BC200" s="38">
        <f t="shared" si="14"/>
        <v>0</v>
      </c>
      <c r="BD200" s="38">
        <f t="shared" si="15"/>
        <v>0</v>
      </c>
      <c r="BE200" s="38">
        <f t="shared" si="16"/>
        <v>0</v>
      </c>
      <c r="BF200" s="38">
        <f t="shared" si="17"/>
        <v>0</v>
      </c>
      <c r="BG200" s="38">
        <f t="shared" si="18"/>
        <v>0</v>
      </c>
      <c r="BH200" s="38">
        <f t="shared" si="19"/>
        <v>0</v>
      </c>
      <c r="BI200" s="38">
        <f t="shared" si="20"/>
        <v>0</v>
      </c>
      <c r="BJ200" s="38">
        <f t="shared" si="21"/>
        <v>0</v>
      </c>
      <c r="BK200" s="38">
        <f t="shared" si="22"/>
        <v>0</v>
      </c>
      <c r="BL200" s="38">
        <f t="shared" si="23"/>
        <v>0</v>
      </c>
      <c r="BM200" s="38">
        <f t="shared" si="24"/>
        <v>0</v>
      </c>
      <c r="BN200" s="38">
        <f t="shared" si="25"/>
        <v>0</v>
      </c>
      <c r="BO200" s="38">
        <f t="shared" si="26"/>
        <v>0</v>
      </c>
      <c r="BP200" s="38">
        <f t="shared" si="27"/>
        <v>0</v>
      </c>
      <c r="BQ200" s="38">
        <f t="shared" si="28"/>
        <v>0</v>
      </c>
      <c r="BR200" s="38">
        <f t="shared" si="29"/>
        <v>0</v>
      </c>
      <c r="BS200" s="38">
        <f t="shared" si="30"/>
        <v>0</v>
      </c>
      <c r="BT200" s="38">
        <f t="shared" si="31"/>
        <v>0</v>
      </c>
      <c r="BU200" s="38">
        <f t="shared" si="32"/>
        <v>0</v>
      </c>
      <c r="BV200" s="38">
        <f t="shared" si="33"/>
        <v>0</v>
      </c>
      <c r="BW200" s="38">
        <f t="shared" si="34"/>
        <v>0</v>
      </c>
      <c r="BX200" s="38">
        <f t="shared" si="35"/>
        <v>0</v>
      </c>
      <c r="BY200" s="38">
        <f t="shared" si="36"/>
        <v>0</v>
      </c>
      <c r="BZ200" s="38">
        <f t="shared" si="37"/>
        <v>0</v>
      </c>
      <c r="CA200" s="38">
        <f t="shared" si="38"/>
        <v>0</v>
      </c>
      <c r="CB200" s="14"/>
      <c r="CC200" s="14"/>
      <c r="CD200" s="14"/>
    </row>
    <row r="201" spans="1:82" x14ac:dyDescent="0.25">
      <c r="A201" s="37">
        <f>Accueil!C32</f>
        <v>20</v>
      </c>
      <c r="B201" s="37">
        <f>Accueil!D32</f>
        <v>0</v>
      </c>
      <c r="C201" s="37">
        <f>Accueil!E32</f>
        <v>0</v>
      </c>
      <c r="D201" s="37">
        <f>Accueil!F32</f>
        <v>0</v>
      </c>
      <c r="E201" s="37">
        <f>Accueil!G32</f>
        <v>0</v>
      </c>
      <c r="F201" s="37">
        <f>Accueil!H32</f>
        <v>0</v>
      </c>
      <c r="G201" s="37">
        <f>Accueil!I32</f>
        <v>0</v>
      </c>
      <c r="H201" s="37">
        <f>Accueil!J32</f>
        <v>0</v>
      </c>
      <c r="I201" s="37">
        <f>Accueil!K32</f>
        <v>0</v>
      </c>
      <c r="J201" s="37">
        <f>Accueil!L32</f>
        <v>0</v>
      </c>
      <c r="K201" s="37">
        <f>Accueil!M32</f>
        <v>0</v>
      </c>
      <c r="L201" s="37">
        <f>Accueil!N32</f>
        <v>0</v>
      </c>
      <c r="M201" s="37">
        <f>Accueil!O32</f>
        <v>0</v>
      </c>
      <c r="N201" s="37">
        <f>Accueil!P32</f>
        <v>0</v>
      </c>
      <c r="O201" s="37">
        <f>Accueil!Q32</f>
        <v>0</v>
      </c>
      <c r="P201" s="37">
        <f>Accueil!R32</f>
        <v>0</v>
      </c>
      <c r="Q201" s="37">
        <f>Accueil!S32</f>
        <v>0</v>
      </c>
      <c r="R201" s="37">
        <f>Accueil!T32</f>
        <v>0</v>
      </c>
      <c r="S201" s="37">
        <f>Accueil!U32</f>
        <v>0</v>
      </c>
      <c r="T201" s="37">
        <f>Accueil!V32</f>
        <v>0</v>
      </c>
      <c r="U201" s="37">
        <f>Accueil!W32</f>
        <v>0</v>
      </c>
      <c r="V201" s="37">
        <f>Accueil!X32</f>
        <v>0</v>
      </c>
      <c r="W201" s="37">
        <f>Accueil!Y32</f>
        <v>0</v>
      </c>
      <c r="X201" s="37">
        <f>Accueil!Z32</f>
        <v>0</v>
      </c>
      <c r="Y201" s="37">
        <f>Accueil!AA32</f>
        <v>0</v>
      </c>
      <c r="Z201" s="37">
        <f>Accueil!AB32</f>
        <v>0</v>
      </c>
      <c r="AA201" s="37">
        <f>Accueil!AC32</f>
        <v>0</v>
      </c>
      <c r="AB201" s="37">
        <f>Accueil!AD32</f>
        <v>0</v>
      </c>
      <c r="AC201" s="37">
        <f>Accueil!AE32</f>
        <v>0</v>
      </c>
      <c r="AD201" s="37">
        <f>Accueil!AF32</f>
        <v>0</v>
      </c>
      <c r="AE201" s="37">
        <f>Accueil!AG32</f>
        <v>0</v>
      </c>
      <c r="AF201" s="37">
        <f>Accueil!AH32</f>
        <v>0</v>
      </c>
      <c r="AG201" s="37">
        <f>Accueil!AI32</f>
        <v>0</v>
      </c>
      <c r="AH201" s="37">
        <f>Accueil!AJ32</f>
        <v>0</v>
      </c>
      <c r="AI201" s="37">
        <f>Accueil!AK32</f>
        <v>0</v>
      </c>
      <c r="AJ201" s="37">
        <f>Accueil!AL32</f>
        <v>0</v>
      </c>
      <c r="AK201" s="37">
        <f>Accueil!AM32</f>
        <v>0</v>
      </c>
      <c r="AL201" s="37">
        <f>Accueil!AN32</f>
        <v>0</v>
      </c>
      <c r="AM201" s="37">
        <f>Accueil!AO32</f>
        <v>0</v>
      </c>
      <c r="AN201" s="37">
        <f>Accueil!AP32</f>
        <v>0</v>
      </c>
      <c r="AO201" s="37" t="str">
        <f>Accueil!AQ32</f>
        <v/>
      </c>
      <c r="AP201" s="38">
        <f t="shared" si="1"/>
        <v>0</v>
      </c>
      <c r="AQ201" s="38">
        <f t="shared" si="2"/>
        <v>0</v>
      </c>
      <c r="AR201" s="38">
        <f t="shared" si="3"/>
        <v>0</v>
      </c>
      <c r="AS201" s="38">
        <f t="shared" si="4"/>
        <v>0</v>
      </c>
      <c r="AT201" s="38">
        <f t="shared" si="5"/>
        <v>0</v>
      </c>
      <c r="AU201" s="38">
        <f t="shared" si="6"/>
        <v>0</v>
      </c>
      <c r="AV201" s="38">
        <f t="shared" si="7"/>
        <v>0</v>
      </c>
      <c r="AW201" s="38">
        <f t="shared" si="8"/>
        <v>0</v>
      </c>
      <c r="AX201" s="38">
        <f t="shared" si="9"/>
        <v>0</v>
      </c>
      <c r="AY201" s="38">
        <f t="shared" si="10"/>
        <v>0</v>
      </c>
      <c r="AZ201" s="38">
        <f t="shared" si="11"/>
        <v>0</v>
      </c>
      <c r="BA201" s="38">
        <f t="shared" si="12"/>
        <v>0</v>
      </c>
      <c r="BB201" s="38">
        <f t="shared" si="13"/>
        <v>0</v>
      </c>
      <c r="BC201" s="38">
        <f t="shared" si="14"/>
        <v>0</v>
      </c>
      <c r="BD201" s="38">
        <f t="shared" si="15"/>
        <v>0</v>
      </c>
      <c r="BE201" s="38">
        <f t="shared" si="16"/>
        <v>0</v>
      </c>
      <c r="BF201" s="38">
        <f t="shared" si="17"/>
        <v>0</v>
      </c>
      <c r="BG201" s="38">
        <f t="shared" si="18"/>
        <v>0</v>
      </c>
      <c r="BH201" s="38">
        <f t="shared" si="19"/>
        <v>0</v>
      </c>
      <c r="BI201" s="38">
        <f t="shared" si="20"/>
        <v>0</v>
      </c>
      <c r="BJ201" s="38">
        <f t="shared" si="21"/>
        <v>0</v>
      </c>
      <c r="BK201" s="38">
        <f t="shared" si="22"/>
        <v>0</v>
      </c>
      <c r="BL201" s="38">
        <f t="shared" si="23"/>
        <v>0</v>
      </c>
      <c r="BM201" s="38">
        <f t="shared" si="24"/>
        <v>0</v>
      </c>
      <c r="BN201" s="38">
        <f t="shared" si="25"/>
        <v>0</v>
      </c>
      <c r="BO201" s="38">
        <f t="shared" si="26"/>
        <v>0</v>
      </c>
      <c r="BP201" s="38">
        <f t="shared" si="27"/>
        <v>0</v>
      </c>
      <c r="BQ201" s="38">
        <f t="shared" si="28"/>
        <v>0</v>
      </c>
      <c r="BR201" s="38">
        <f t="shared" si="29"/>
        <v>0</v>
      </c>
      <c r="BS201" s="38">
        <f t="shared" si="30"/>
        <v>0</v>
      </c>
      <c r="BT201" s="38">
        <f t="shared" si="31"/>
        <v>0</v>
      </c>
      <c r="BU201" s="38">
        <f t="shared" si="32"/>
        <v>0</v>
      </c>
      <c r="BV201" s="38">
        <f t="shared" si="33"/>
        <v>0</v>
      </c>
      <c r="BW201" s="38">
        <f t="shared" si="34"/>
        <v>0</v>
      </c>
      <c r="BX201" s="38">
        <f t="shared" si="35"/>
        <v>0</v>
      </c>
      <c r="BY201" s="38">
        <f t="shared" si="36"/>
        <v>0</v>
      </c>
      <c r="BZ201" s="38">
        <f t="shared" si="37"/>
        <v>0</v>
      </c>
      <c r="CA201" s="38">
        <f t="shared" si="38"/>
        <v>0</v>
      </c>
      <c r="CB201" s="14"/>
      <c r="CC201" s="14"/>
      <c r="CD201" s="14"/>
    </row>
    <row r="202" spans="1:82" ht="15.75" thickBot="1" x14ac:dyDescent="0.3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</row>
    <row r="203" spans="1:82" ht="15.75" thickBot="1" x14ac:dyDescent="0.3">
      <c r="A203" s="36"/>
      <c r="T203" s="58" t="s">
        <v>61</v>
      </c>
      <c r="U203" s="59"/>
      <c r="V203" s="60"/>
      <c r="W203" s="47"/>
    </row>
    <row r="205" spans="1:82" x14ac:dyDescent="0.25">
      <c r="A205" s="37" t="str">
        <f>Accueil!C13</f>
        <v>James</v>
      </c>
      <c r="B205" s="37"/>
      <c r="C205" s="37">
        <f>IF(C182="",NA(),SUM(C182)/COUNTIF(C182,"&gt;0"))</f>
        <v>6</v>
      </c>
      <c r="D205" s="37">
        <f>IF(D182="",NA(),SUM(C182:D182)/COUNTIF(C182:D182,"&gt;0"))</f>
        <v>6.5</v>
      </c>
      <c r="E205" s="37">
        <f>IF(E182="",NA(),SUM(C182:E182)/COUNTIF(C182:E182,"&gt;0"))</f>
        <v>6.333333333333333</v>
      </c>
      <c r="F205" s="37">
        <f>IF(F182="",NA(),SUM(C182:F182)/COUNTIF(C182:F182,"&gt;0"))</f>
        <v>6.25</v>
      </c>
      <c r="G205" s="37">
        <f>IF(G182="",NA(),SUM(C182:G182)/COUNTIF(C182:G182,"&gt;0"))</f>
        <v>6.4</v>
      </c>
      <c r="H205" s="37">
        <f>IF(H182="",NA(),SUM(C182:H182)/COUNTIF(C182:H182,"&gt;0"))</f>
        <v>6.333333333333333</v>
      </c>
      <c r="I205" s="37">
        <f>IF(I182="",NA(),SUM(C182:I182)/COUNTIF(C182:I182,"&gt;0"))</f>
        <v>6.1428571428571432</v>
      </c>
      <c r="J205" s="37">
        <f>IF(J182="",NA(),SUM(C182:J182)/COUNTIF(C182:J182,"&gt;0"))</f>
        <v>5.75</v>
      </c>
      <c r="K205" s="37">
        <f>IF(K182="",NA(),SUM(C182:K182)/COUNTIF(C182:K182,"&gt;0"))</f>
        <v>5.7777777777777777</v>
      </c>
      <c r="L205" s="37">
        <f>IF(L182="",NA(),SUM(C182:L182)/COUNTIF(C182:L182,"&gt;0"))</f>
        <v>5.6</v>
      </c>
      <c r="M205" s="37">
        <f>IF(M182="",NA(),SUM(C182:M182)/COUNTIF(C182:M182,"&gt;0"))</f>
        <v>5.5454545454545459</v>
      </c>
      <c r="N205" s="37">
        <f>IF(N182="",NA(),SUM(C182:N182)/COUNTIF(C182:N182,"&gt;0"))</f>
        <v>5.583333333333333</v>
      </c>
      <c r="O205" s="37">
        <f>IF(O182="",NA(),SUM(C182:O182)/COUNTIF(C182:O182,"&gt;0"))</f>
        <v>5.384615384615385</v>
      </c>
      <c r="P205" s="37">
        <f>IF(P182="",NA(),SUM(C182:P182)/COUNTIF(C182:P182,"&gt;0"))</f>
        <v>5.3571428571428568</v>
      </c>
      <c r="Q205" s="37">
        <f>IF(Q182="",NA(),SUM(C182:Q182)/COUNTIF(C182:Q182,"&gt;0"))</f>
        <v>5.4666666666666668</v>
      </c>
      <c r="R205" s="37">
        <f>IF(R182="",NA(),SUM(C182:R182)/COUNTIF(C182:R182,"&gt;0"))</f>
        <v>5.5625</v>
      </c>
      <c r="S205" s="37">
        <f>IF(S182="",NA(),SUM(C182:S182)/COUNTIF(C182:S182,"&gt;0"))</f>
        <v>5.4705882352941178</v>
      </c>
      <c r="T205" s="37">
        <f>IF(T182="",NA(),SUM(C182:T182)/COUNTIF(C182:T182,"&gt;0"))</f>
        <v>5.666666666666667</v>
      </c>
      <c r="U205" s="37">
        <f>IF(U182="",NA(),SUM(C182:U182)/COUNTIF(C182:U182,"&gt;0"))</f>
        <v>5.7894736842105265</v>
      </c>
      <c r="V205" s="37">
        <f>IF(V182="",NA(),SUM(C182:V182)/COUNTIF(C182:V182,"&gt;0"))</f>
        <v>5.7</v>
      </c>
      <c r="W205" s="37">
        <f>IF(W182="",NA(),SUM(C182:W182)/COUNTIF(C182:W182,"&gt;0"))</f>
        <v>5.6190476190476186</v>
      </c>
      <c r="X205" s="37">
        <f>IF(X182="",NA(),SUM(C182:X182)/COUNTIF(C182:X182,"&gt;0"))</f>
        <v>5.5909090909090908</v>
      </c>
      <c r="Y205" s="37">
        <f>IF(Y182="",NA(),SUM(C182:Y182)/COUNTIF(C182:Y182,"&gt;0"))</f>
        <v>5.5217391304347823</v>
      </c>
      <c r="Z205" s="37">
        <f>IF(Z182="",NA(),SUM(C182:Z182)/COUNTIF(C182:Z182,"&gt;0"))</f>
        <v>5.375</v>
      </c>
      <c r="AA205" s="37">
        <f>IF(AA182="",NA(),SUM(C182:AA182)/COUNTIF(C182:AA182,"&gt;0"))</f>
        <v>5.32</v>
      </c>
      <c r="AB205" s="37">
        <f>IF(AB182="",NA(),SUM(C182:AB182)/COUNTIF(C182:AB182,"&gt;0"))</f>
        <v>5.3461538461538458</v>
      </c>
      <c r="AC205" s="37">
        <f>IF(AC182="",NA(),SUM(C182:AC182)/COUNTIF(C182:AC182,"&gt;0"))</f>
        <v>5.333333333333333</v>
      </c>
      <c r="AD205" s="37">
        <f>IF(AD182="",NA(),SUM(C182:AD182)/COUNTIF(C182:AD182,"&gt;0"))</f>
        <v>5.3928571428571432</v>
      </c>
      <c r="AE205" s="37">
        <f>IF(AE182="",NA(),SUM(C182:AE182)/COUNTIF(C182:AE182,"&gt;0"))</f>
        <v>5.4827586206896548</v>
      </c>
      <c r="AF205" s="37">
        <f>IF(AF182="",NA(),SUM(C182:AF182)/COUNTIF(C182:AF182,"&gt;0"))</f>
        <v>5.4666666666666668</v>
      </c>
      <c r="AG205" s="37">
        <f>IF(AG182="",NA(),SUM(C182:AG182)/COUNTIF(C182:AG182,"&gt;0"))</f>
        <v>5.387096774193548</v>
      </c>
      <c r="AH205" s="37">
        <f>IF(AH182="",NA(),SUM(C182:AH182)/COUNTIF(C182:AH182,"&gt;0"))</f>
        <v>5.34375</v>
      </c>
      <c r="AI205" s="37">
        <f>IF(AI182="",NA(),SUM(C182:AI182)/COUNTIF(C182:AI182,"&gt;0"))</f>
        <v>5.333333333333333</v>
      </c>
      <c r="AJ205" s="37">
        <f>IF(AJ182="",NA(),SUM(C182:AJ182)/COUNTIF(C182:AJ182,"&gt;0"))</f>
        <v>5.3529411764705879</v>
      </c>
      <c r="AK205" s="37">
        <f>IF(AK182="",NA(),SUM(C182:AK182)/COUNTIF(C182:AK182,"&gt;0"))</f>
        <v>5.3142857142857141</v>
      </c>
      <c r="AL205" s="37">
        <f>IF(AL182="",NA(),SUM(C182:AL182)/COUNTIF(C182:AL182,"&gt;0"))</f>
        <v>5.25</v>
      </c>
      <c r="AM205" s="37">
        <f>IF(AM182="",NA(),SUM(C182:AM182)/COUNTIF(C182:AM182,"&gt;0"))</f>
        <v>5.2162162162162158</v>
      </c>
      <c r="AN205" s="48">
        <f>IF(AN182="",NA(),SUM(C182:AN182)/COUNTIF(C182:AN182,"&gt;0"))</f>
        <v>5.2368421052631575</v>
      </c>
      <c r="AO205" s="49"/>
    </row>
    <row r="206" spans="1:82" x14ac:dyDescent="0.25">
      <c r="A206" s="37" t="str">
        <f>Accueil!C14</f>
        <v>Manu</v>
      </c>
      <c r="B206" s="37"/>
      <c r="C206" s="37">
        <f t="shared" ref="C206:C223" si="39">IF(C183="",NA(),SUM(C183)/COUNTIF(C183,"&gt;0"))</f>
        <v>6</v>
      </c>
      <c r="D206" s="37">
        <f t="shared" ref="D206:D224" si="40">IF(D183="",NA(),SUM(C183:D183)/COUNTIF(C183:D183,"&gt;0"))</f>
        <v>5.5</v>
      </c>
      <c r="E206" s="37">
        <f t="shared" ref="E206:E224" si="41">IF(E183="",NA(),SUM(C183:E183)/COUNTIF(C183:E183,"&gt;0"))</f>
        <v>5.333333333333333</v>
      </c>
      <c r="F206" s="37">
        <f t="shared" ref="F206:F224" si="42">IF(F183="",NA(),SUM(C183:F183)/COUNTIF(C183:F183,"&gt;0"))</f>
        <v>5.5</v>
      </c>
      <c r="G206" s="37">
        <f t="shared" ref="G206:G224" si="43">IF(G183="",NA(),SUM(C183:G183)/COUNTIF(C183:G183,"&gt;0"))</f>
        <v>5.4</v>
      </c>
      <c r="H206" s="37">
        <f t="shared" ref="H206:H224" si="44">IF(H183="",NA(),SUM(C183:H183)/COUNTIF(C183:H183,"&gt;0"))</f>
        <v>5.5</v>
      </c>
      <c r="I206" s="37">
        <f t="shared" ref="I206:I224" si="45">IF(I183="",NA(),SUM(C183:I183)/COUNTIF(C183:I183,"&gt;0"))</f>
        <v>5.4285714285714288</v>
      </c>
      <c r="J206" s="37">
        <f t="shared" ref="J206:J224" si="46">IF(J183="",NA(),SUM(C183:J183)/COUNTIF(C183:J183,"&gt;0"))</f>
        <v>4.875</v>
      </c>
      <c r="K206" s="37">
        <f t="shared" ref="K206:K224" si="47">IF(K183="",NA(),SUM(C183:K183)/COUNTIF(C183:K183,"&gt;0"))</f>
        <v>4.7777777777777777</v>
      </c>
      <c r="L206" s="37">
        <f t="shared" ref="L206:L224" si="48">IF(L183="",NA(),SUM(C183:L183)/COUNTIF(C183:L183,"&gt;0"))</f>
        <v>4.5999999999999996</v>
      </c>
      <c r="M206" s="37">
        <f t="shared" ref="M206:M224" si="49">IF(M183="",NA(),SUM(C183:M183)/COUNTIF(C183:M183,"&gt;0"))</f>
        <v>4.7272727272727275</v>
      </c>
      <c r="N206" s="37">
        <f t="shared" ref="N206:N224" si="50">IF(N183="",NA(),SUM(C183:N183)/COUNTIF(C183:N183,"&gt;0"))</f>
        <v>4.916666666666667</v>
      </c>
      <c r="O206" s="37">
        <f t="shared" ref="O206:O224" si="51">IF(O183="",NA(),SUM(C183:O183)/COUNTIF(C183:O183,"&gt;0"))</f>
        <v>4.9230769230769234</v>
      </c>
      <c r="P206" s="37">
        <f t="shared" ref="P206:P224" si="52">IF(P183="",NA(),SUM(C183:P183)/COUNTIF(C183:P183,"&gt;0"))</f>
        <v>5.0714285714285712</v>
      </c>
      <c r="Q206" s="37">
        <f t="shared" ref="Q206:Q224" si="53">IF(Q183="",NA(),SUM(C183:Q183)/COUNTIF(C183:Q183,"&gt;0"))</f>
        <v>5.0666666666666664</v>
      </c>
      <c r="R206" s="37">
        <f t="shared" ref="R206:R224" si="54">IF(R183="",NA(),SUM(C183:R183)/COUNTIF(C183:R183,"&gt;0"))</f>
        <v>5.125</v>
      </c>
      <c r="S206" s="37">
        <f t="shared" ref="S206:S224" si="55">IF(S183="",NA(),SUM(C183:S183)/COUNTIF(C183:S183,"&gt;0"))</f>
        <v>5.0588235294117645</v>
      </c>
      <c r="T206" s="37">
        <f t="shared" ref="T206:T224" si="56">IF(T183="",NA(),SUM(C183:T183)/COUNTIF(C183:T183,"&gt;0"))</f>
        <v>5</v>
      </c>
      <c r="U206" s="37">
        <f t="shared" ref="U206:U224" si="57">IF(U183="",NA(),SUM(C183:U183)/COUNTIF(C183:U183,"&gt;0"))</f>
        <v>5</v>
      </c>
      <c r="V206" s="37">
        <f t="shared" ref="V206:V224" si="58">IF(V183="",NA(),SUM(C183:V183)/COUNTIF(C183:V183,"&gt;0"))</f>
        <v>5.05</v>
      </c>
      <c r="W206" s="37">
        <f t="shared" ref="W206:W224" si="59">IF(W183="",NA(),SUM(C183:W183)/COUNTIF(C183:W183,"&gt;0"))</f>
        <v>5</v>
      </c>
      <c r="X206" s="37">
        <f t="shared" ref="X206:X224" si="60">IF(X183="",NA(),SUM(C183:X183)/COUNTIF(C183:X183,"&gt;0"))</f>
        <v>4.9545454545454541</v>
      </c>
      <c r="Y206" s="37">
        <f t="shared" ref="Y206:Y224" si="61">IF(Y183="",NA(),SUM(C183:Y183)/COUNTIF(C183:Y183,"&gt;0"))</f>
        <v>4.8695652173913047</v>
      </c>
      <c r="Z206" s="37">
        <f t="shared" ref="Z206:Z224" si="62">IF(Z183="",NA(),SUM(C183:Z183)/COUNTIF(C183:Z183,"&gt;0"))</f>
        <v>4.875</v>
      </c>
      <c r="AA206" s="37">
        <f t="shared" ref="AA206:AA224" si="63">IF(AA183="",NA(),SUM(C183:AA183)/COUNTIF(C183:AA183,"&gt;0"))</f>
        <v>4.84</v>
      </c>
      <c r="AB206" s="37">
        <f t="shared" ref="AB206:AB224" si="64">IF(AB183="",NA(),SUM(C183:AB183)/COUNTIF(C183:AB183,"&gt;0"))</f>
        <v>4.8076923076923075</v>
      </c>
      <c r="AC206" s="37">
        <f t="shared" ref="AC206:AC224" si="65">IF(AC183="",NA(),SUM(C183:AC183)/COUNTIF(C183:AC183,"&gt;0"))</f>
        <v>4.7777777777777777</v>
      </c>
      <c r="AD206" s="37">
        <f t="shared" ref="AD206:AD224" si="66">IF(AD183="",NA(),SUM(C183:AD183)/COUNTIF(C183:AD183,"&gt;0"))</f>
        <v>4.8214285714285712</v>
      </c>
      <c r="AE206" s="37">
        <f t="shared" ref="AE206:AE224" si="67">IF(AE183="",NA(),SUM(C183:AE183)/COUNTIF(C183:AE183,"&gt;0"))</f>
        <v>4.8620689655172411</v>
      </c>
      <c r="AF206" s="37">
        <f t="shared" ref="AF206:AF224" si="68">IF(AF183="",NA(),SUM(C183:AF183)/COUNTIF(C183:AF183,"&gt;0"))</f>
        <v>4.8666666666666663</v>
      </c>
      <c r="AG206" s="37">
        <f t="shared" ref="AG206:AG224" si="69">IF(AG183="",NA(),SUM(C183:AG183)/COUNTIF(C183:AG183,"&gt;0"))</f>
        <v>4.870967741935484</v>
      </c>
      <c r="AH206" s="37">
        <f t="shared" ref="AH206:AH224" si="70">IF(AH183="",NA(),SUM(C183:AH183)/COUNTIF(C183:AH183,"&gt;0"))</f>
        <v>4.84375</v>
      </c>
      <c r="AI206" s="37">
        <f t="shared" ref="AI206:AI224" si="71">IF(AI183="",NA(),SUM(C183:AI183)/COUNTIF(C183:AI183,"&gt;0"))</f>
        <v>4.8787878787878789</v>
      </c>
      <c r="AJ206" s="37">
        <f t="shared" ref="AJ206:AJ224" si="72">IF(AJ183="",NA(),SUM(C183:AJ183)/COUNTIF(C183:AJ183,"&gt;0"))</f>
        <v>4.9117647058823533</v>
      </c>
      <c r="AK206" s="37">
        <f t="shared" ref="AK206:AK224" si="73">IF(AK183="",NA(),SUM(C183:AK183)/COUNTIF(C183:AK183,"&gt;0"))</f>
        <v>4.8857142857142861</v>
      </c>
      <c r="AL206" s="37">
        <f t="shared" ref="AL206:AL224" si="74">IF(AL183="",NA(),SUM(C183:AL183)/COUNTIF(C183:AL183,"&gt;0"))</f>
        <v>4.833333333333333</v>
      </c>
      <c r="AM206" s="37">
        <f t="shared" ref="AM206:AM224" si="75">IF(AM183="",NA(),SUM(C183:AM183)/COUNTIF(C183:AM183,"&gt;0"))</f>
        <v>4.8648648648648649</v>
      </c>
      <c r="AN206" s="48">
        <f t="shared" ref="AN206:AN224" si="76">IF(AN183="",NA(),SUM(C183:AN183)/COUNTIF(C183:AN183,"&gt;0"))</f>
        <v>4.9473684210526319</v>
      </c>
      <c r="AO206" s="49"/>
    </row>
    <row r="207" spans="1:82" x14ac:dyDescent="0.25">
      <c r="A207" s="37" t="str">
        <f>Accueil!C15</f>
        <v>Remi</v>
      </c>
      <c r="B207" s="37"/>
      <c r="C207" s="37">
        <f t="shared" si="39"/>
        <v>6</v>
      </c>
      <c r="D207" s="37">
        <f t="shared" si="40"/>
        <v>5</v>
      </c>
      <c r="E207" s="37">
        <f t="shared" si="41"/>
        <v>4.666666666666667</v>
      </c>
      <c r="F207" s="37">
        <f t="shared" si="42"/>
        <v>5</v>
      </c>
      <c r="G207" s="37">
        <f t="shared" si="43"/>
        <v>4.8</v>
      </c>
      <c r="H207" s="37">
        <f t="shared" si="44"/>
        <v>4.833333333333333</v>
      </c>
      <c r="I207" s="37">
        <f t="shared" si="45"/>
        <v>4.7142857142857144</v>
      </c>
      <c r="J207" s="37">
        <f t="shared" si="46"/>
        <v>4.375</v>
      </c>
      <c r="K207" s="37">
        <f t="shared" si="47"/>
        <v>4.333333333333333</v>
      </c>
      <c r="L207" s="37">
        <f t="shared" si="48"/>
        <v>4.0999999999999996</v>
      </c>
      <c r="M207" s="37">
        <f t="shared" si="49"/>
        <v>4.3636363636363633</v>
      </c>
      <c r="N207" s="37">
        <f t="shared" si="50"/>
        <v>4.333333333333333</v>
      </c>
      <c r="O207" s="37">
        <f t="shared" si="51"/>
        <v>4.384615384615385</v>
      </c>
      <c r="P207" s="37">
        <f t="shared" si="52"/>
        <v>4.5714285714285712</v>
      </c>
      <c r="Q207" s="37">
        <f t="shared" si="53"/>
        <v>4.666666666666667</v>
      </c>
      <c r="R207" s="37">
        <f t="shared" si="54"/>
        <v>4.625</v>
      </c>
      <c r="S207" s="37">
        <f t="shared" si="55"/>
        <v>4.6470588235294121</v>
      </c>
      <c r="T207" s="37">
        <f t="shared" si="56"/>
        <v>4.7222222222222223</v>
      </c>
      <c r="U207" s="37">
        <f t="shared" si="57"/>
        <v>4.7894736842105265</v>
      </c>
      <c r="V207" s="37">
        <f t="shared" si="58"/>
        <v>4.7</v>
      </c>
      <c r="W207" s="37">
        <f t="shared" si="59"/>
        <v>4.7619047619047619</v>
      </c>
      <c r="X207" s="37">
        <f t="shared" si="60"/>
        <v>4.6818181818181817</v>
      </c>
      <c r="Y207" s="37">
        <f t="shared" si="61"/>
        <v>4.6956521739130439</v>
      </c>
      <c r="Z207" s="37">
        <f t="shared" si="62"/>
        <v>4.75</v>
      </c>
      <c r="AA207" s="37">
        <f t="shared" si="63"/>
        <v>4.76</v>
      </c>
      <c r="AB207" s="37">
        <f t="shared" si="64"/>
        <v>4.7692307692307692</v>
      </c>
      <c r="AC207" s="37">
        <f t="shared" si="65"/>
        <v>4.7777777777777777</v>
      </c>
      <c r="AD207" s="37">
        <f t="shared" si="66"/>
        <v>4.7857142857142856</v>
      </c>
      <c r="AE207" s="37">
        <f t="shared" si="67"/>
        <v>4.8275862068965516</v>
      </c>
      <c r="AF207" s="37">
        <f t="shared" si="68"/>
        <v>4.8666666666666663</v>
      </c>
      <c r="AG207" s="37">
        <f t="shared" si="69"/>
        <v>4.903225806451613</v>
      </c>
      <c r="AH207" s="37">
        <f t="shared" si="70"/>
        <v>4.875</v>
      </c>
      <c r="AI207" s="37">
        <f t="shared" si="71"/>
        <v>4.8787878787878789</v>
      </c>
      <c r="AJ207" s="37">
        <f t="shared" si="72"/>
        <v>4.9411764705882355</v>
      </c>
      <c r="AK207" s="37">
        <f t="shared" si="73"/>
        <v>4.9428571428571431</v>
      </c>
      <c r="AL207" s="37">
        <f t="shared" si="74"/>
        <v>4.8888888888888893</v>
      </c>
      <c r="AM207" s="37">
        <f t="shared" si="75"/>
        <v>4.8648648648648649</v>
      </c>
      <c r="AN207" s="48">
        <f t="shared" si="76"/>
        <v>4.8947368421052628</v>
      </c>
      <c r="AO207" s="49"/>
    </row>
    <row r="208" spans="1:82" x14ac:dyDescent="0.25">
      <c r="A208" s="37" t="str">
        <f>Accueil!C16</f>
        <v>Régis</v>
      </c>
      <c r="B208" s="37"/>
      <c r="C208" s="37">
        <f t="shared" si="39"/>
        <v>5</v>
      </c>
      <c r="D208" s="37">
        <f t="shared" si="40"/>
        <v>5</v>
      </c>
      <c r="E208" s="37">
        <f t="shared" si="41"/>
        <v>4.666666666666667</v>
      </c>
      <c r="F208" s="37">
        <f t="shared" si="42"/>
        <v>5</v>
      </c>
      <c r="G208" s="37">
        <f t="shared" si="43"/>
        <v>4.8</v>
      </c>
      <c r="H208" s="37">
        <f t="shared" si="44"/>
        <v>5</v>
      </c>
      <c r="I208" s="37">
        <f t="shared" si="45"/>
        <v>5.1428571428571432</v>
      </c>
      <c r="J208" s="37">
        <f t="shared" si="46"/>
        <v>5</v>
      </c>
      <c r="K208" s="37">
        <f t="shared" si="47"/>
        <v>4.8888888888888893</v>
      </c>
      <c r="L208" s="37">
        <f t="shared" si="48"/>
        <v>4.7</v>
      </c>
      <c r="M208" s="37">
        <f t="shared" si="49"/>
        <v>4.8181818181818183</v>
      </c>
      <c r="N208" s="37">
        <f t="shared" si="50"/>
        <v>4.916666666666667</v>
      </c>
      <c r="O208" s="37">
        <f t="shared" si="51"/>
        <v>4.8461538461538458</v>
      </c>
      <c r="P208" s="37">
        <f t="shared" si="52"/>
        <v>4.8571428571428568</v>
      </c>
      <c r="Q208" s="37">
        <f t="shared" si="53"/>
        <v>4.8666666666666663</v>
      </c>
      <c r="R208" s="37">
        <f t="shared" si="54"/>
        <v>4.75</v>
      </c>
      <c r="S208" s="37">
        <f t="shared" si="55"/>
        <v>4.7647058823529411</v>
      </c>
      <c r="T208" s="37">
        <f t="shared" si="56"/>
        <v>4.9444444444444446</v>
      </c>
      <c r="U208" s="37">
        <f t="shared" si="57"/>
        <v>4.9473684210526319</v>
      </c>
      <c r="V208" s="37">
        <f t="shared" si="58"/>
        <v>4.8499999999999996</v>
      </c>
      <c r="W208" s="37">
        <f t="shared" si="59"/>
        <v>4.8095238095238093</v>
      </c>
      <c r="X208" s="37">
        <f t="shared" si="60"/>
        <v>4.8181818181818183</v>
      </c>
      <c r="Y208" s="37">
        <f t="shared" si="61"/>
        <v>4.8260869565217392</v>
      </c>
      <c r="Z208" s="37">
        <f t="shared" si="62"/>
        <v>4.791666666666667</v>
      </c>
      <c r="AA208" s="37">
        <f t="shared" si="63"/>
        <v>4.76</v>
      </c>
      <c r="AB208" s="37">
        <f t="shared" si="64"/>
        <v>4.6538461538461542</v>
      </c>
      <c r="AC208" s="37">
        <f t="shared" si="65"/>
        <v>4.6296296296296298</v>
      </c>
      <c r="AD208" s="37">
        <f t="shared" si="66"/>
        <v>4.6785714285714288</v>
      </c>
      <c r="AE208" s="37">
        <f t="shared" si="67"/>
        <v>4.7586206896551726</v>
      </c>
      <c r="AF208" s="37">
        <f t="shared" si="68"/>
        <v>4.666666666666667</v>
      </c>
      <c r="AG208" s="37">
        <f t="shared" si="69"/>
        <v>4.709677419354839</v>
      </c>
      <c r="AH208" s="37">
        <f t="shared" si="70"/>
        <v>4.78125</v>
      </c>
      <c r="AI208" s="37">
        <f t="shared" si="71"/>
        <v>4.7575757575757578</v>
      </c>
      <c r="AJ208" s="37">
        <f t="shared" si="72"/>
        <v>4.7941176470588234</v>
      </c>
      <c r="AK208" s="37">
        <f t="shared" si="73"/>
        <v>4.7714285714285714</v>
      </c>
      <c r="AL208" s="37">
        <f t="shared" si="74"/>
        <v>4.7777777777777777</v>
      </c>
      <c r="AM208" s="37">
        <f t="shared" si="75"/>
        <v>4.756756756756757</v>
      </c>
      <c r="AN208" s="48">
        <f t="shared" si="76"/>
        <v>4.8157894736842106</v>
      </c>
      <c r="AO208" s="49"/>
    </row>
    <row r="209" spans="1:41" x14ac:dyDescent="0.25">
      <c r="A209" s="37" t="str">
        <f>Accueil!C17</f>
        <v>Alia</v>
      </c>
      <c r="B209" s="37"/>
      <c r="C209" s="37">
        <f t="shared" si="39"/>
        <v>5</v>
      </c>
      <c r="D209" s="37">
        <f t="shared" si="40"/>
        <v>7</v>
      </c>
      <c r="E209" s="37">
        <f t="shared" si="41"/>
        <v>6.333333333333333</v>
      </c>
      <c r="F209" s="37">
        <f t="shared" si="42"/>
        <v>6</v>
      </c>
      <c r="G209" s="37">
        <f t="shared" si="43"/>
        <v>5.4</v>
      </c>
      <c r="H209" s="37">
        <f t="shared" si="44"/>
        <v>5.333333333333333</v>
      </c>
      <c r="I209" s="37">
        <f t="shared" si="45"/>
        <v>5</v>
      </c>
      <c r="J209" s="37">
        <f t="shared" si="46"/>
        <v>4.75</v>
      </c>
      <c r="K209" s="37">
        <f t="shared" si="47"/>
        <v>4.8888888888888893</v>
      </c>
      <c r="L209" s="37">
        <f t="shared" si="48"/>
        <v>4.7</v>
      </c>
      <c r="M209" s="37">
        <f t="shared" si="49"/>
        <v>4.9090909090909092</v>
      </c>
      <c r="N209" s="37">
        <f t="shared" si="50"/>
        <v>5</v>
      </c>
      <c r="O209" s="37">
        <f t="shared" si="51"/>
        <v>4.8461538461538458</v>
      </c>
      <c r="P209" s="37">
        <f t="shared" si="52"/>
        <v>4.7857142857142856</v>
      </c>
      <c r="Q209" s="37">
        <f t="shared" si="53"/>
        <v>4.666666666666667</v>
      </c>
      <c r="R209" s="37">
        <f t="shared" si="54"/>
        <v>4.625</v>
      </c>
      <c r="S209" s="37">
        <f t="shared" si="55"/>
        <v>4.7058823529411766</v>
      </c>
      <c r="T209" s="37">
        <f t="shared" si="56"/>
        <v>4.7222222222222223</v>
      </c>
      <c r="U209" s="37">
        <f t="shared" si="57"/>
        <v>4.8421052631578947</v>
      </c>
      <c r="V209" s="37">
        <f t="shared" si="58"/>
        <v>4.8</v>
      </c>
      <c r="W209" s="37">
        <f t="shared" si="59"/>
        <v>4.7619047619047619</v>
      </c>
      <c r="X209" s="37">
        <f t="shared" si="60"/>
        <v>4.7727272727272725</v>
      </c>
      <c r="Y209" s="37">
        <f t="shared" si="61"/>
        <v>4.7391304347826084</v>
      </c>
      <c r="Z209" s="37">
        <f t="shared" si="62"/>
        <v>4.75</v>
      </c>
      <c r="AA209" s="37">
        <f t="shared" si="63"/>
        <v>4.76</v>
      </c>
      <c r="AB209" s="37">
        <f t="shared" si="64"/>
        <v>4.7692307692307692</v>
      </c>
      <c r="AC209" s="37">
        <f t="shared" si="65"/>
        <v>4.7037037037037033</v>
      </c>
      <c r="AD209" s="37">
        <f t="shared" si="66"/>
        <v>4.7142857142857144</v>
      </c>
      <c r="AE209" s="37">
        <f t="shared" si="67"/>
        <v>4.7931034482758621</v>
      </c>
      <c r="AF209" s="37">
        <f t="shared" si="68"/>
        <v>4.833333333333333</v>
      </c>
      <c r="AG209" s="37">
        <f t="shared" si="69"/>
        <v>4.870967741935484</v>
      </c>
      <c r="AH209" s="37">
        <f t="shared" si="70"/>
        <v>4.84375</v>
      </c>
      <c r="AI209" s="37">
        <f t="shared" si="71"/>
        <v>4.8181818181818183</v>
      </c>
      <c r="AJ209" s="37">
        <f t="shared" si="72"/>
        <v>4.8529411764705879</v>
      </c>
      <c r="AK209" s="37">
        <f t="shared" si="73"/>
        <v>4.8</v>
      </c>
      <c r="AL209" s="37">
        <f t="shared" si="74"/>
        <v>4.7777777777777777</v>
      </c>
      <c r="AM209" s="37">
        <f t="shared" si="75"/>
        <v>4.756756756756757</v>
      </c>
      <c r="AN209" s="48">
        <f t="shared" si="76"/>
        <v>4.7894736842105265</v>
      </c>
      <c r="AO209" s="49"/>
    </row>
    <row r="210" spans="1:41" x14ac:dyDescent="0.25">
      <c r="A210" s="37" t="str">
        <f>Accueil!C18</f>
        <v>Sarah</v>
      </c>
      <c r="B210" s="37"/>
      <c r="C210" s="37">
        <f t="shared" si="39"/>
        <v>4</v>
      </c>
      <c r="D210" s="37">
        <f t="shared" si="40"/>
        <v>4.5</v>
      </c>
      <c r="E210" s="37">
        <f t="shared" si="41"/>
        <v>4.333333333333333</v>
      </c>
      <c r="F210" s="37">
        <f t="shared" si="42"/>
        <v>4.75</v>
      </c>
      <c r="G210" s="37">
        <f t="shared" si="43"/>
        <v>4.4000000000000004</v>
      </c>
      <c r="H210" s="37">
        <f t="shared" si="44"/>
        <v>4.833333333333333</v>
      </c>
      <c r="I210" s="37">
        <f t="shared" si="45"/>
        <v>4.4285714285714288</v>
      </c>
      <c r="J210" s="37">
        <f t="shared" si="46"/>
        <v>4.125</v>
      </c>
      <c r="K210" s="37">
        <f t="shared" si="47"/>
        <v>4</v>
      </c>
      <c r="L210" s="37">
        <f t="shared" si="48"/>
        <v>4</v>
      </c>
      <c r="M210" s="37">
        <f t="shared" si="49"/>
        <v>4.0909090909090908</v>
      </c>
      <c r="N210" s="37">
        <f t="shared" si="50"/>
        <v>4.333333333333333</v>
      </c>
      <c r="O210" s="37">
        <f t="shared" si="51"/>
        <v>4.2307692307692308</v>
      </c>
      <c r="P210" s="37">
        <f t="shared" si="52"/>
        <v>4.2857142857142856</v>
      </c>
      <c r="Q210" s="37">
        <f t="shared" si="53"/>
        <v>4.4000000000000004</v>
      </c>
      <c r="R210" s="37">
        <f t="shared" si="54"/>
        <v>4.5</v>
      </c>
      <c r="S210" s="37">
        <f t="shared" si="55"/>
        <v>4.5294117647058822</v>
      </c>
      <c r="T210" s="37">
        <f t="shared" si="56"/>
        <v>4.6111111111111107</v>
      </c>
      <c r="U210" s="37">
        <f t="shared" si="57"/>
        <v>4.6842105263157894</v>
      </c>
      <c r="V210" s="37">
        <f t="shared" si="58"/>
        <v>4.75</v>
      </c>
      <c r="W210" s="37">
        <f t="shared" si="59"/>
        <v>4.666666666666667</v>
      </c>
      <c r="X210" s="37">
        <f t="shared" si="60"/>
        <v>4.6818181818181817</v>
      </c>
      <c r="Y210" s="37">
        <f t="shared" si="61"/>
        <v>4.6521739130434785</v>
      </c>
      <c r="Z210" s="37">
        <f t="shared" si="62"/>
        <v>4.75</v>
      </c>
      <c r="AA210" s="37">
        <f t="shared" si="63"/>
        <v>4.8</v>
      </c>
      <c r="AB210" s="37">
        <f t="shared" si="64"/>
        <v>4.8076923076923075</v>
      </c>
      <c r="AC210" s="37">
        <f t="shared" si="65"/>
        <v>4.7037037037037033</v>
      </c>
      <c r="AD210" s="37">
        <f t="shared" si="66"/>
        <v>4.7142857142857144</v>
      </c>
      <c r="AE210" s="37">
        <f t="shared" si="67"/>
        <v>4.7586206896551726</v>
      </c>
      <c r="AF210" s="37">
        <f t="shared" si="68"/>
        <v>4.7</v>
      </c>
      <c r="AG210" s="37">
        <f t="shared" si="69"/>
        <v>4.806451612903226</v>
      </c>
      <c r="AH210" s="37">
        <f t="shared" si="70"/>
        <v>4.78125</v>
      </c>
      <c r="AI210" s="37">
        <f t="shared" si="71"/>
        <v>4.7878787878787881</v>
      </c>
      <c r="AJ210" s="37">
        <f t="shared" si="72"/>
        <v>4.8235294117647056</v>
      </c>
      <c r="AK210" s="37">
        <f t="shared" si="73"/>
        <v>4.7714285714285714</v>
      </c>
      <c r="AL210" s="37">
        <f t="shared" si="74"/>
        <v>4.75</v>
      </c>
      <c r="AM210" s="37">
        <f t="shared" si="75"/>
        <v>4.7027027027027026</v>
      </c>
      <c r="AN210" s="48">
        <f t="shared" si="76"/>
        <v>4.7368421052631575</v>
      </c>
      <c r="AO210" s="49"/>
    </row>
    <row r="211" spans="1:41" x14ac:dyDescent="0.25">
      <c r="A211" s="37" t="str">
        <f>Accueil!C19</f>
        <v>Mélanie</v>
      </c>
      <c r="B211" s="37"/>
      <c r="C211" s="37">
        <f t="shared" si="39"/>
        <v>6</v>
      </c>
      <c r="D211" s="37">
        <f t="shared" si="40"/>
        <v>6.5</v>
      </c>
      <c r="E211" s="37">
        <f t="shared" si="41"/>
        <v>5.666666666666667</v>
      </c>
      <c r="F211" s="37">
        <f t="shared" si="42"/>
        <v>4.75</v>
      </c>
      <c r="G211" s="37">
        <f t="shared" si="43"/>
        <v>4.8</v>
      </c>
      <c r="H211" s="37">
        <f t="shared" si="44"/>
        <v>4.5</v>
      </c>
      <c r="I211" s="37">
        <f t="shared" si="45"/>
        <v>4.7142857142857144</v>
      </c>
      <c r="J211" s="37">
        <f t="shared" si="46"/>
        <v>4.625</v>
      </c>
      <c r="K211" s="37">
        <f t="shared" si="47"/>
        <v>4.5555555555555554</v>
      </c>
      <c r="L211" s="37">
        <f t="shared" si="48"/>
        <v>4.3</v>
      </c>
      <c r="M211" s="37">
        <f t="shared" si="49"/>
        <v>4.1818181818181817</v>
      </c>
      <c r="N211" s="37">
        <f t="shared" si="50"/>
        <v>4.25</v>
      </c>
      <c r="O211" s="37">
        <f t="shared" si="51"/>
        <v>4</v>
      </c>
      <c r="P211" s="37">
        <f t="shared" si="52"/>
        <v>4.0714285714285712</v>
      </c>
      <c r="Q211" s="37">
        <f t="shared" si="53"/>
        <v>4</v>
      </c>
      <c r="R211" s="37">
        <f t="shared" si="54"/>
        <v>3.875</v>
      </c>
      <c r="S211" s="37">
        <f t="shared" si="55"/>
        <v>3.8235294117647061</v>
      </c>
      <c r="T211" s="37">
        <f t="shared" si="56"/>
        <v>4.0555555555555554</v>
      </c>
      <c r="U211" s="37">
        <f t="shared" si="57"/>
        <v>4.2105263157894735</v>
      </c>
      <c r="V211" s="37">
        <f t="shared" si="58"/>
        <v>4.1500000000000004</v>
      </c>
      <c r="W211" s="37">
        <f t="shared" si="59"/>
        <v>4.1904761904761907</v>
      </c>
      <c r="X211" s="37">
        <f t="shared" si="60"/>
        <v>4.2727272727272725</v>
      </c>
      <c r="Y211" s="37">
        <f t="shared" si="61"/>
        <v>4.1304347826086953</v>
      </c>
      <c r="Z211" s="37">
        <f t="shared" si="62"/>
        <v>4.125</v>
      </c>
      <c r="AA211" s="37">
        <f t="shared" si="63"/>
        <v>4.16</v>
      </c>
      <c r="AB211" s="37">
        <f t="shared" si="64"/>
        <v>4.2307692307692308</v>
      </c>
      <c r="AC211" s="37">
        <f t="shared" si="65"/>
        <v>4.1481481481481479</v>
      </c>
      <c r="AD211" s="37">
        <f t="shared" si="66"/>
        <v>4.2142857142857144</v>
      </c>
      <c r="AE211" s="37">
        <f t="shared" si="67"/>
        <v>4.2758620689655169</v>
      </c>
      <c r="AF211" s="37">
        <f t="shared" si="68"/>
        <v>4.3</v>
      </c>
      <c r="AG211" s="37">
        <f t="shared" si="69"/>
        <v>4.354838709677419</v>
      </c>
      <c r="AH211" s="37">
        <f t="shared" si="70"/>
        <v>4.4375</v>
      </c>
      <c r="AI211" s="37">
        <f t="shared" si="71"/>
        <v>4.4242424242424239</v>
      </c>
      <c r="AJ211" s="37">
        <f t="shared" si="72"/>
        <v>4.4411764705882355</v>
      </c>
      <c r="AK211" s="37">
        <f t="shared" si="73"/>
        <v>4.4000000000000004</v>
      </c>
      <c r="AL211" s="37">
        <f t="shared" si="74"/>
        <v>4.3888888888888893</v>
      </c>
      <c r="AM211" s="37">
        <f t="shared" si="75"/>
        <v>4.3783783783783781</v>
      </c>
      <c r="AN211" s="48">
        <f t="shared" si="76"/>
        <v>4.3684210526315788</v>
      </c>
      <c r="AO211" s="49"/>
    </row>
    <row r="212" spans="1:41" x14ac:dyDescent="0.25">
      <c r="A212" s="37" t="str">
        <f>Accueil!C20</f>
        <v>Laura</v>
      </c>
      <c r="B212" s="37"/>
      <c r="C212" s="37">
        <f t="shared" si="39"/>
        <v>5</v>
      </c>
      <c r="D212" s="37">
        <f t="shared" si="40"/>
        <v>5.5</v>
      </c>
      <c r="E212" s="37">
        <f t="shared" si="41"/>
        <v>4.666666666666667</v>
      </c>
      <c r="F212" s="37">
        <f t="shared" si="42"/>
        <v>4</v>
      </c>
      <c r="G212" s="37">
        <f t="shared" si="43"/>
        <v>3.6</v>
      </c>
      <c r="H212" s="37">
        <f t="shared" si="44"/>
        <v>3.6</v>
      </c>
      <c r="I212" s="37">
        <f t="shared" si="45"/>
        <v>3.5</v>
      </c>
      <c r="J212" s="37">
        <f t="shared" si="46"/>
        <v>3.5714285714285716</v>
      </c>
      <c r="K212" s="37">
        <f t="shared" si="47"/>
        <v>3.5714285714285716</v>
      </c>
      <c r="L212" s="37">
        <f t="shared" si="48"/>
        <v>3.5714285714285716</v>
      </c>
      <c r="M212" s="37">
        <f t="shared" si="49"/>
        <v>3.5714285714285716</v>
      </c>
      <c r="N212" s="37">
        <f t="shared" si="50"/>
        <v>3.5714285714285716</v>
      </c>
      <c r="O212" s="37">
        <f t="shared" si="51"/>
        <v>3.5714285714285716</v>
      </c>
      <c r="P212" s="37">
        <f t="shared" si="52"/>
        <v>3.5714285714285716</v>
      </c>
      <c r="Q212" s="37">
        <f t="shared" si="53"/>
        <v>3.5714285714285716</v>
      </c>
      <c r="R212" s="37">
        <f t="shared" si="54"/>
        <v>3.5714285714285716</v>
      </c>
      <c r="S212" s="37">
        <f t="shared" si="55"/>
        <v>3.5714285714285716</v>
      </c>
      <c r="T212" s="37">
        <f t="shared" si="56"/>
        <v>3.5714285714285716</v>
      </c>
      <c r="U212" s="37">
        <f t="shared" si="57"/>
        <v>3.5714285714285716</v>
      </c>
      <c r="V212" s="37">
        <f t="shared" si="58"/>
        <v>3.5714285714285716</v>
      </c>
      <c r="W212" s="37">
        <f t="shared" si="59"/>
        <v>3.5714285714285716</v>
      </c>
      <c r="X212" s="37">
        <f t="shared" si="60"/>
        <v>3.5714285714285716</v>
      </c>
      <c r="Y212" s="37">
        <f t="shared" si="61"/>
        <v>3.5714285714285716</v>
      </c>
      <c r="Z212" s="37">
        <f t="shared" si="62"/>
        <v>3.5714285714285716</v>
      </c>
      <c r="AA212" s="37">
        <f t="shared" si="63"/>
        <v>3.5714285714285716</v>
      </c>
      <c r="AB212" s="37">
        <f t="shared" si="64"/>
        <v>3.5714285714285716</v>
      </c>
      <c r="AC212" s="37">
        <f t="shared" si="65"/>
        <v>3.5714285714285716</v>
      </c>
      <c r="AD212" s="37">
        <f t="shared" si="66"/>
        <v>3.5714285714285716</v>
      </c>
      <c r="AE212" s="37">
        <f t="shared" si="67"/>
        <v>3.5714285714285716</v>
      </c>
      <c r="AF212" s="37">
        <f t="shared" si="68"/>
        <v>3.5714285714285716</v>
      </c>
      <c r="AG212" s="37">
        <f t="shared" si="69"/>
        <v>3.5714285714285716</v>
      </c>
      <c r="AH212" s="37">
        <f t="shared" si="70"/>
        <v>3.5714285714285716</v>
      </c>
      <c r="AI212" s="37">
        <f t="shared" si="71"/>
        <v>3.5714285714285716</v>
      </c>
      <c r="AJ212" s="37">
        <f t="shared" si="72"/>
        <v>3.5714285714285716</v>
      </c>
      <c r="AK212" s="37">
        <f t="shared" si="73"/>
        <v>3.5714285714285716</v>
      </c>
      <c r="AL212" s="37">
        <f t="shared" si="74"/>
        <v>3.5714285714285716</v>
      </c>
      <c r="AM212" s="37">
        <f t="shared" si="75"/>
        <v>3.5714285714285716</v>
      </c>
      <c r="AN212" s="48">
        <f t="shared" si="76"/>
        <v>3.5714285714285716</v>
      </c>
      <c r="AO212" s="49"/>
    </row>
    <row r="213" spans="1:41" x14ac:dyDescent="0.25">
      <c r="A213" s="37" t="str">
        <f>Accueil!C21</f>
        <v>Renoda</v>
      </c>
      <c r="B213" s="37"/>
      <c r="C213" s="37">
        <f t="shared" si="39"/>
        <v>6</v>
      </c>
      <c r="D213" s="37">
        <f t="shared" si="40"/>
        <v>6</v>
      </c>
      <c r="E213" s="37">
        <f t="shared" si="41"/>
        <v>6</v>
      </c>
      <c r="F213" s="37">
        <f t="shared" si="42"/>
        <v>6</v>
      </c>
      <c r="G213" s="37">
        <f t="shared" si="43"/>
        <v>6</v>
      </c>
      <c r="H213" s="37">
        <f t="shared" si="44"/>
        <v>6</v>
      </c>
      <c r="I213" s="37">
        <f t="shared" si="45"/>
        <v>6</v>
      </c>
      <c r="J213" s="37">
        <f t="shared" si="46"/>
        <v>6</v>
      </c>
      <c r="K213" s="37">
        <f t="shared" si="47"/>
        <v>6</v>
      </c>
      <c r="L213" s="37">
        <f t="shared" si="48"/>
        <v>6</v>
      </c>
      <c r="M213" s="37">
        <f t="shared" si="49"/>
        <v>6</v>
      </c>
      <c r="N213" s="37">
        <f t="shared" si="50"/>
        <v>6</v>
      </c>
      <c r="O213" s="37">
        <f t="shared" si="51"/>
        <v>6</v>
      </c>
      <c r="P213" s="37">
        <f t="shared" si="52"/>
        <v>6</v>
      </c>
      <c r="Q213" s="37">
        <f t="shared" si="53"/>
        <v>6</v>
      </c>
      <c r="R213" s="37">
        <f t="shared" si="54"/>
        <v>6</v>
      </c>
      <c r="S213" s="37">
        <f t="shared" si="55"/>
        <v>6</v>
      </c>
      <c r="T213" s="37">
        <f t="shared" si="56"/>
        <v>6</v>
      </c>
      <c r="U213" s="37">
        <f t="shared" si="57"/>
        <v>6</v>
      </c>
      <c r="V213" s="37">
        <f t="shared" si="58"/>
        <v>6</v>
      </c>
      <c r="W213" s="37">
        <f t="shared" si="59"/>
        <v>6</v>
      </c>
      <c r="X213" s="37">
        <f t="shared" si="60"/>
        <v>6</v>
      </c>
      <c r="Y213" s="37">
        <f t="shared" si="61"/>
        <v>6</v>
      </c>
      <c r="Z213" s="37">
        <f t="shared" si="62"/>
        <v>6</v>
      </c>
      <c r="AA213" s="37">
        <f t="shared" si="63"/>
        <v>6</v>
      </c>
      <c r="AB213" s="37">
        <f t="shared" si="64"/>
        <v>6</v>
      </c>
      <c r="AC213" s="37">
        <f t="shared" si="65"/>
        <v>6</v>
      </c>
      <c r="AD213" s="37">
        <f t="shared" si="66"/>
        <v>6</v>
      </c>
      <c r="AE213" s="37">
        <f t="shared" si="67"/>
        <v>6</v>
      </c>
      <c r="AF213" s="37">
        <f t="shared" si="68"/>
        <v>6</v>
      </c>
      <c r="AG213" s="37">
        <f t="shared" si="69"/>
        <v>6</v>
      </c>
      <c r="AH213" s="37">
        <f t="shared" si="70"/>
        <v>6</v>
      </c>
      <c r="AI213" s="37">
        <f t="shared" si="71"/>
        <v>6</v>
      </c>
      <c r="AJ213" s="37">
        <f t="shared" si="72"/>
        <v>6</v>
      </c>
      <c r="AK213" s="37">
        <f t="shared" si="73"/>
        <v>6</v>
      </c>
      <c r="AL213" s="37">
        <f t="shared" si="74"/>
        <v>6</v>
      </c>
      <c r="AM213" s="37">
        <f t="shared" si="75"/>
        <v>6</v>
      </c>
      <c r="AN213" s="48">
        <f t="shared" si="76"/>
        <v>6</v>
      </c>
      <c r="AO213" s="49"/>
    </row>
    <row r="214" spans="1:41" x14ac:dyDescent="0.25">
      <c r="A214" s="37">
        <f>Accueil!C22</f>
        <v>10</v>
      </c>
      <c r="B214" s="37"/>
      <c r="C214" s="37" t="e">
        <f t="shared" si="39"/>
        <v>#DIV/0!</v>
      </c>
      <c r="D214" s="37" t="e">
        <f t="shared" si="40"/>
        <v>#DIV/0!</v>
      </c>
      <c r="E214" s="37" t="e">
        <f t="shared" si="41"/>
        <v>#DIV/0!</v>
      </c>
      <c r="F214" s="37" t="e">
        <f t="shared" si="42"/>
        <v>#DIV/0!</v>
      </c>
      <c r="G214" s="37" t="e">
        <f t="shared" si="43"/>
        <v>#DIV/0!</v>
      </c>
      <c r="H214" s="37" t="e">
        <f t="shared" si="44"/>
        <v>#DIV/0!</v>
      </c>
      <c r="I214" s="37" t="e">
        <f t="shared" si="45"/>
        <v>#DIV/0!</v>
      </c>
      <c r="J214" s="37" t="e">
        <f t="shared" si="46"/>
        <v>#DIV/0!</v>
      </c>
      <c r="K214" s="37" t="e">
        <f t="shared" si="47"/>
        <v>#DIV/0!</v>
      </c>
      <c r="L214" s="37" t="e">
        <f t="shared" si="48"/>
        <v>#DIV/0!</v>
      </c>
      <c r="M214" s="37" t="e">
        <f t="shared" si="49"/>
        <v>#DIV/0!</v>
      </c>
      <c r="N214" s="37" t="e">
        <f t="shared" si="50"/>
        <v>#DIV/0!</v>
      </c>
      <c r="O214" s="37" t="e">
        <f t="shared" si="51"/>
        <v>#DIV/0!</v>
      </c>
      <c r="P214" s="37" t="e">
        <f t="shared" si="52"/>
        <v>#DIV/0!</v>
      </c>
      <c r="Q214" s="37" t="e">
        <f t="shared" si="53"/>
        <v>#DIV/0!</v>
      </c>
      <c r="R214" s="37" t="e">
        <f t="shared" si="54"/>
        <v>#DIV/0!</v>
      </c>
      <c r="S214" s="37" t="e">
        <f t="shared" si="55"/>
        <v>#DIV/0!</v>
      </c>
      <c r="T214" s="37" t="e">
        <f t="shared" si="56"/>
        <v>#DIV/0!</v>
      </c>
      <c r="U214" s="37" t="e">
        <f t="shared" si="57"/>
        <v>#DIV/0!</v>
      </c>
      <c r="V214" s="37" t="e">
        <f t="shared" si="58"/>
        <v>#DIV/0!</v>
      </c>
      <c r="W214" s="37" t="e">
        <f t="shared" si="59"/>
        <v>#DIV/0!</v>
      </c>
      <c r="X214" s="37" t="e">
        <f t="shared" si="60"/>
        <v>#DIV/0!</v>
      </c>
      <c r="Y214" s="37" t="e">
        <f t="shared" si="61"/>
        <v>#DIV/0!</v>
      </c>
      <c r="Z214" s="37" t="e">
        <f t="shared" si="62"/>
        <v>#DIV/0!</v>
      </c>
      <c r="AA214" s="37" t="e">
        <f t="shared" si="63"/>
        <v>#DIV/0!</v>
      </c>
      <c r="AB214" s="37" t="e">
        <f t="shared" si="64"/>
        <v>#DIV/0!</v>
      </c>
      <c r="AC214" s="37" t="e">
        <f t="shared" si="65"/>
        <v>#DIV/0!</v>
      </c>
      <c r="AD214" s="37" t="e">
        <f t="shared" si="66"/>
        <v>#DIV/0!</v>
      </c>
      <c r="AE214" s="37" t="e">
        <f t="shared" si="67"/>
        <v>#DIV/0!</v>
      </c>
      <c r="AF214" s="37" t="e">
        <f t="shared" si="68"/>
        <v>#DIV/0!</v>
      </c>
      <c r="AG214" s="37" t="e">
        <f t="shared" si="69"/>
        <v>#DIV/0!</v>
      </c>
      <c r="AH214" s="37" t="e">
        <f t="shared" si="70"/>
        <v>#DIV/0!</v>
      </c>
      <c r="AI214" s="37" t="e">
        <f t="shared" si="71"/>
        <v>#DIV/0!</v>
      </c>
      <c r="AJ214" s="37" t="e">
        <f t="shared" si="72"/>
        <v>#DIV/0!</v>
      </c>
      <c r="AK214" s="37" t="e">
        <f t="shared" si="73"/>
        <v>#DIV/0!</v>
      </c>
      <c r="AL214" s="37" t="e">
        <f t="shared" si="74"/>
        <v>#DIV/0!</v>
      </c>
      <c r="AM214" s="37" t="e">
        <f t="shared" si="75"/>
        <v>#DIV/0!</v>
      </c>
      <c r="AN214" s="48" t="e">
        <f t="shared" si="76"/>
        <v>#DIV/0!</v>
      </c>
      <c r="AO214" s="49"/>
    </row>
    <row r="215" spans="1:41" x14ac:dyDescent="0.25">
      <c r="A215" s="37">
        <f>Accueil!C23</f>
        <v>11</v>
      </c>
      <c r="B215" s="37"/>
      <c r="C215" s="37" t="e">
        <f t="shared" si="39"/>
        <v>#DIV/0!</v>
      </c>
      <c r="D215" s="37" t="e">
        <f t="shared" si="40"/>
        <v>#DIV/0!</v>
      </c>
      <c r="E215" s="37" t="e">
        <f t="shared" si="41"/>
        <v>#DIV/0!</v>
      </c>
      <c r="F215" s="37" t="e">
        <f t="shared" si="42"/>
        <v>#DIV/0!</v>
      </c>
      <c r="G215" s="37" t="e">
        <f t="shared" si="43"/>
        <v>#DIV/0!</v>
      </c>
      <c r="H215" s="37" t="e">
        <f t="shared" si="44"/>
        <v>#DIV/0!</v>
      </c>
      <c r="I215" s="37" t="e">
        <f t="shared" si="45"/>
        <v>#DIV/0!</v>
      </c>
      <c r="J215" s="37" t="e">
        <f t="shared" si="46"/>
        <v>#DIV/0!</v>
      </c>
      <c r="K215" s="37" t="e">
        <f t="shared" si="47"/>
        <v>#DIV/0!</v>
      </c>
      <c r="L215" s="37" t="e">
        <f t="shared" si="48"/>
        <v>#DIV/0!</v>
      </c>
      <c r="M215" s="37" t="e">
        <f t="shared" si="49"/>
        <v>#DIV/0!</v>
      </c>
      <c r="N215" s="37" t="e">
        <f t="shared" si="50"/>
        <v>#DIV/0!</v>
      </c>
      <c r="O215" s="37" t="e">
        <f t="shared" si="51"/>
        <v>#DIV/0!</v>
      </c>
      <c r="P215" s="37" t="e">
        <f t="shared" si="52"/>
        <v>#DIV/0!</v>
      </c>
      <c r="Q215" s="37" t="e">
        <f t="shared" si="53"/>
        <v>#DIV/0!</v>
      </c>
      <c r="R215" s="37" t="e">
        <f t="shared" si="54"/>
        <v>#DIV/0!</v>
      </c>
      <c r="S215" s="37" t="e">
        <f t="shared" si="55"/>
        <v>#DIV/0!</v>
      </c>
      <c r="T215" s="37" t="e">
        <f t="shared" si="56"/>
        <v>#DIV/0!</v>
      </c>
      <c r="U215" s="37" t="e">
        <f t="shared" si="57"/>
        <v>#DIV/0!</v>
      </c>
      <c r="V215" s="37" t="e">
        <f t="shared" si="58"/>
        <v>#DIV/0!</v>
      </c>
      <c r="W215" s="37" t="e">
        <f t="shared" si="59"/>
        <v>#DIV/0!</v>
      </c>
      <c r="X215" s="37" t="e">
        <f t="shared" si="60"/>
        <v>#DIV/0!</v>
      </c>
      <c r="Y215" s="37" t="e">
        <f t="shared" si="61"/>
        <v>#DIV/0!</v>
      </c>
      <c r="Z215" s="37" t="e">
        <f t="shared" si="62"/>
        <v>#DIV/0!</v>
      </c>
      <c r="AA215" s="37" t="e">
        <f t="shared" si="63"/>
        <v>#DIV/0!</v>
      </c>
      <c r="AB215" s="37" t="e">
        <f t="shared" si="64"/>
        <v>#DIV/0!</v>
      </c>
      <c r="AC215" s="37" t="e">
        <f t="shared" si="65"/>
        <v>#DIV/0!</v>
      </c>
      <c r="AD215" s="37" t="e">
        <f t="shared" si="66"/>
        <v>#DIV/0!</v>
      </c>
      <c r="AE215" s="37" t="e">
        <f t="shared" si="67"/>
        <v>#DIV/0!</v>
      </c>
      <c r="AF215" s="37" t="e">
        <f t="shared" si="68"/>
        <v>#DIV/0!</v>
      </c>
      <c r="AG215" s="37" t="e">
        <f t="shared" si="69"/>
        <v>#DIV/0!</v>
      </c>
      <c r="AH215" s="37" t="e">
        <f t="shared" si="70"/>
        <v>#DIV/0!</v>
      </c>
      <c r="AI215" s="37" t="e">
        <f t="shared" si="71"/>
        <v>#DIV/0!</v>
      </c>
      <c r="AJ215" s="37" t="e">
        <f t="shared" si="72"/>
        <v>#DIV/0!</v>
      </c>
      <c r="AK215" s="37" t="e">
        <f t="shared" si="73"/>
        <v>#DIV/0!</v>
      </c>
      <c r="AL215" s="37" t="e">
        <f t="shared" si="74"/>
        <v>#DIV/0!</v>
      </c>
      <c r="AM215" s="37" t="e">
        <f t="shared" si="75"/>
        <v>#DIV/0!</v>
      </c>
      <c r="AN215" s="37" t="e">
        <f t="shared" si="76"/>
        <v>#DIV/0!</v>
      </c>
    </row>
    <row r="216" spans="1:41" x14ac:dyDescent="0.25">
      <c r="A216" s="37">
        <f>Accueil!C24</f>
        <v>12</v>
      </c>
      <c r="B216" s="37"/>
      <c r="C216" s="37" t="e">
        <f t="shared" si="39"/>
        <v>#DIV/0!</v>
      </c>
      <c r="D216" s="37" t="e">
        <f t="shared" si="40"/>
        <v>#DIV/0!</v>
      </c>
      <c r="E216" s="37" t="e">
        <f t="shared" si="41"/>
        <v>#DIV/0!</v>
      </c>
      <c r="F216" s="37" t="e">
        <f t="shared" si="42"/>
        <v>#DIV/0!</v>
      </c>
      <c r="G216" s="37" t="e">
        <f t="shared" si="43"/>
        <v>#DIV/0!</v>
      </c>
      <c r="H216" s="37" t="e">
        <f t="shared" si="44"/>
        <v>#DIV/0!</v>
      </c>
      <c r="I216" s="37" t="e">
        <f t="shared" si="45"/>
        <v>#DIV/0!</v>
      </c>
      <c r="J216" s="37" t="e">
        <f t="shared" si="46"/>
        <v>#DIV/0!</v>
      </c>
      <c r="K216" s="37" t="e">
        <f t="shared" si="47"/>
        <v>#DIV/0!</v>
      </c>
      <c r="L216" s="37" t="e">
        <f t="shared" si="48"/>
        <v>#DIV/0!</v>
      </c>
      <c r="M216" s="37" t="e">
        <f t="shared" si="49"/>
        <v>#DIV/0!</v>
      </c>
      <c r="N216" s="37" t="e">
        <f t="shared" si="50"/>
        <v>#DIV/0!</v>
      </c>
      <c r="O216" s="37" t="e">
        <f t="shared" si="51"/>
        <v>#DIV/0!</v>
      </c>
      <c r="P216" s="37" t="e">
        <f t="shared" si="52"/>
        <v>#DIV/0!</v>
      </c>
      <c r="Q216" s="37" t="e">
        <f t="shared" si="53"/>
        <v>#DIV/0!</v>
      </c>
      <c r="R216" s="37" t="e">
        <f t="shared" si="54"/>
        <v>#DIV/0!</v>
      </c>
      <c r="S216" s="37" t="e">
        <f t="shared" si="55"/>
        <v>#DIV/0!</v>
      </c>
      <c r="T216" s="37" t="e">
        <f t="shared" si="56"/>
        <v>#DIV/0!</v>
      </c>
      <c r="U216" s="37" t="e">
        <f t="shared" si="57"/>
        <v>#DIV/0!</v>
      </c>
      <c r="V216" s="37" t="e">
        <f t="shared" si="58"/>
        <v>#DIV/0!</v>
      </c>
      <c r="W216" s="37" t="e">
        <f t="shared" si="59"/>
        <v>#DIV/0!</v>
      </c>
      <c r="X216" s="37" t="e">
        <f t="shared" si="60"/>
        <v>#DIV/0!</v>
      </c>
      <c r="Y216" s="37" t="e">
        <f t="shared" si="61"/>
        <v>#DIV/0!</v>
      </c>
      <c r="Z216" s="37" t="e">
        <f t="shared" si="62"/>
        <v>#DIV/0!</v>
      </c>
      <c r="AA216" s="37" t="e">
        <f t="shared" si="63"/>
        <v>#DIV/0!</v>
      </c>
      <c r="AB216" s="37" t="e">
        <f t="shared" si="64"/>
        <v>#DIV/0!</v>
      </c>
      <c r="AC216" s="37" t="e">
        <f t="shared" si="65"/>
        <v>#DIV/0!</v>
      </c>
      <c r="AD216" s="37" t="e">
        <f t="shared" si="66"/>
        <v>#DIV/0!</v>
      </c>
      <c r="AE216" s="37" t="e">
        <f t="shared" si="67"/>
        <v>#DIV/0!</v>
      </c>
      <c r="AF216" s="37" t="e">
        <f t="shared" si="68"/>
        <v>#DIV/0!</v>
      </c>
      <c r="AG216" s="37" t="e">
        <f t="shared" si="69"/>
        <v>#DIV/0!</v>
      </c>
      <c r="AH216" s="37" t="e">
        <f t="shared" si="70"/>
        <v>#DIV/0!</v>
      </c>
      <c r="AI216" s="37" t="e">
        <f t="shared" si="71"/>
        <v>#DIV/0!</v>
      </c>
      <c r="AJ216" s="37" t="e">
        <f t="shared" si="72"/>
        <v>#DIV/0!</v>
      </c>
      <c r="AK216" s="37" t="e">
        <f t="shared" si="73"/>
        <v>#DIV/0!</v>
      </c>
      <c r="AL216" s="37" t="e">
        <f t="shared" si="74"/>
        <v>#DIV/0!</v>
      </c>
      <c r="AM216" s="37" t="e">
        <f t="shared" si="75"/>
        <v>#DIV/0!</v>
      </c>
      <c r="AN216" s="37" t="e">
        <f t="shared" si="76"/>
        <v>#DIV/0!</v>
      </c>
    </row>
    <row r="217" spans="1:41" x14ac:dyDescent="0.25">
      <c r="A217" s="37">
        <f>Accueil!C25</f>
        <v>13</v>
      </c>
      <c r="B217" s="37"/>
      <c r="C217" s="37" t="e">
        <f t="shared" si="39"/>
        <v>#DIV/0!</v>
      </c>
      <c r="D217" s="37" t="e">
        <f t="shared" si="40"/>
        <v>#DIV/0!</v>
      </c>
      <c r="E217" s="37" t="e">
        <f t="shared" si="41"/>
        <v>#DIV/0!</v>
      </c>
      <c r="F217" s="37" t="e">
        <f t="shared" si="42"/>
        <v>#DIV/0!</v>
      </c>
      <c r="G217" s="37" t="e">
        <f t="shared" si="43"/>
        <v>#DIV/0!</v>
      </c>
      <c r="H217" s="37" t="e">
        <f t="shared" si="44"/>
        <v>#DIV/0!</v>
      </c>
      <c r="I217" s="37" t="e">
        <f t="shared" si="45"/>
        <v>#DIV/0!</v>
      </c>
      <c r="J217" s="37" t="e">
        <f t="shared" si="46"/>
        <v>#DIV/0!</v>
      </c>
      <c r="K217" s="37" t="e">
        <f t="shared" si="47"/>
        <v>#DIV/0!</v>
      </c>
      <c r="L217" s="37" t="e">
        <f t="shared" si="48"/>
        <v>#DIV/0!</v>
      </c>
      <c r="M217" s="37" t="e">
        <f t="shared" si="49"/>
        <v>#DIV/0!</v>
      </c>
      <c r="N217" s="37" t="e">
        <f t="shared" si="50"/>
        <v>#DIV/0!</v>
      </c>
      <c r="O217" s="37" t="e">
        <f t="shared" si="51"/>
        <v>#DIV/0!</v>
      </c>
      <c r="P217" s="37" t="e">
        <f t="shared" si="52"/>
        <v>#DIV/0!</v>
      </c>
      <c r="Q217" s="37" t="e">
        <f t="shared" si="53"/>
        <v>#DIV/0!</v>
      </c>
      <c r="R217" s="37" t="e">
        <f t="shared" si="54"/>
        <v>#DIV/0!</v>
      </c>
      <c r="S217" s="37" t="e">
        <f t="shared" si="55"/>
        <v>#DIV/0!</v>
      </c>
      <c r="T217" s="37" t="e">
        <f t="shared" si="56"/>
        <v>#DIV/0!</v>
      </c>
      <c r="U217" s="37" t="e">
        <f t="shared" si="57"/>
        <v>#DIV/0!</v>
      </c>
      <c r="V217" s="37" t="e">
        <f t="shared" si="58"/>
        <v>#DIV/0!</v>
      </c>
      <c r="W217" s="37" t="e">
        <f t="shared" si="59"/>
        <v>#DIV/0!</v>
      </c>
      <c r="X217" s="37" t="e">
        <f t="shared" si="60"/>
        <v>#DIV/0!</v>
      </c>
      <c r="Y217" s="37" t="e">
        <f t="shared" si="61"/>
        <v>#DIV/0!</v>
      </c>
      <c r="Z217" s="37" t="e">
        <f t="shared" si="62"/>
        <v>#DIV/0!</v>
      </c>
      <c r="AA217" s="37" t="e">
        <f t="shared" si="63"/>
        <v>#DIV/0!</v>
      </c>
      <c r="AB217" s="37" t="e">
        <f t="shared" si="64"/>
        <v>#DIV/0!</v>
      </c>
      <c r="AC217" s="37" t="e">
        <f t="shared" si="65"/>
        <v>#DIV/0!</v>
      </c>
      <c r="AD217" s="37" t="e">
        <f t="shared" si="66"/>
        <v>#DIV/0!</v>
      </c>
      <c r="AE217" s="37" t="e">
        <f t="shared" si="67"/>
        <v>#DIV/0!</v>
      </c>
      <c r="AF217" s="37" t="e">
        <f t="shared" si="68"/>
        <v>#DIV/0!</v>
      </c>
      <c r="AG217" s="37" t="e">
        <f t="shared" si="69"/>
        <v>#DIV/0!</v>
      </c>
      <c r="AH217" s="37" t="e">
        <f t="shared" si="70"/>
        <v>#DIV/0!</v>
      </c>
      <c r="AI217" s="37" t="e">
        <f t="shared" si="71"/>
        <v>#DIV/0!</v>
      </c>
      <c r="AJ217" s="37" t="e">
        <f t="shared" si="72"/>
        <v>#DIV/0!</v>
      </c>
      <c r="AK217" s="37" t="e">
        <f t="shared" si="73"/>
        <v>#DIV/0!</v>
      </c>
      <c r="AL217" s="37" t="e">
        <f t="shared" si="74"/>
        <v>#DIV/0!</v>
      </c>
      <c r="AM217" s="37" t="e">
        <f t="shared" si="75"/>
        <v>#DIV/0!</v>
      </c>
      <c r="AN217" s="37" t="e">
        <f t="shared" si="76"/>
        <v>#DIV/0!</v>
      </c>
    </row>
    <row r="218" spans="1:41" x14ac:dyDescent="0.25">
      <c r="A218" s="37">
        <f>Accueil!C26</f>
        <v>14</v>
      </c>
      <c r="B218" s="37"/>
      <c r="C218" s="37" t="e">
        <f t="shared" si="39"/>
        <v>#DIV/0!</v>
      </c>
      <c r="D218" s="37" t="e">
        <f t="shared" si="40"/>
        <v>#DIV/0!</v>
      </c>
      <c r="E218" s="37" t="e">
        <f t="shared" si="41"/>
        <v>#DIV/0!</v>
      </c>
      <c r="F218" s="37" t="e">
        <f t="shared" si="42"/>
        <v>#DIV/0!</v>
      </c>
      <c r="G218" s="37" t="e">
        <f t="shared" si="43"/>
        <v>#DIV/0!</v>
      </c>
      <c r="H218" s="37" t="e">
        <f t="shared" si="44"/>
        <v>#DIV/0!</v>
      </c>
      <c r="I218" s="37" t="e">
        <f t="shared" si="45"/>
        <v>#DIV/0!</v>
      </c>
      <c r="J218" s="37" t="e">
        <f t="shared" si="46"/>
        <v>#DIV/0!</v>
      </c>
      <c r="K218" s="37" t="e">
        <f t="shared" si="47"/>
        <v>#DIV/0!</v>
      </c>
      <c r="L218" s="37" t="e">
        <f t="shared" si="48"/>
        <v>#DIV/0!</v>
      </c>
      <c r="M218" s="37" t="e">
        <f t="shared" si="49"/>
        <v>#DIV/0!</v>
      </c>
      <c r="N218" s="37" t="e">
        <f t="shared" si="50"/>
        <v>#DIV/0!</v>
      </c>
      <c r="O218" s="37" t="e">
        <f t="shared" si="51"/>
        <v>#DIV/0!</v>
      </c>
      <c r="P218" s="37" t="e">
        <f t="shared" si="52"/>
        <v>#DIV/0!</v>
      </c>
      <c r="Q218" s="37" t="e">
        <f t="shared" si="53"/>
        <v>#DIV/0!</v>
      </c>
      <c r="R218" s="37" t="e">
        <f t="shared" si="54"/>
        <v>#DIV/0!</v>
      </c>
      <c r="S218" s="37" t="e">
        <f t="shared" si="55"/>
        <v>#DIV/0!</v>
      </c>
      <c r="T218" s="37" t="e">
        <f t="shared" si="56"/>
        <v>#DIV/0!</v>
      </c>
      <c r="U218" s="37" t="e">
        <f t="shared" si="57"/>
        <v>#DIV/0!</v>
      </c>
      <c r="V218" s="37" t="e">
        <f t="shared" si="58"/>
        <v>#DIV/0!</v>
      </c>
      <c r="W218" s="37" t="e">
        <f t="shared" si="59"/>
        <v>#DIV/0!</v>
      </c>
      <c r="X218" s="37" t="e">
        <f t="shared" si="60"/>
        <v>#DIV/0!</v>
      </c>
      <c r="Y218" s="37" t="e">
        <f t="shared" si="61"/>
        <v>#DIV/0!</v>
      </c>
      <c r="Z218" s="37" t="e">
        <f t="shared" si="62"/>
        <v>#DIV/0!</v>
      </c>
      <c r="AA218" s="37" t="e">
        <f t="shared" si="63"/>
        <v>#DIV/0!</v>
      </c>
      <c r="AB218" s="37" t="e">
        <f t="shared" si="64"/>
        <v>#DIV/0!</v>
      </c>
      <c r="AC218" s="37" t="e">
        <f t="shared" si="65"/>
        <v>#DIV/0!</v>
      </c>
      <c r="AD218" s="37" t="e">
        <f t="shared" si="66"/>
        <v>#DIV/0!</v>
      </c>
      <c r="AE218" s="37" t="e">
        <f t="shared" si="67"/>
        <v>#DIV/0!</v>
      </c>
      <c r="AF218" s="37" t="e">
        <f t="shared" si="68"/>
        <v>#DIV/0!</v>
      </c>
      <c r="AG218" s="37" t="e">
        <f t="shared" si="69"/>
        <v>#DIV/0!</v>
      </c>
      <c r="AH218" s="37" t="e">
        <f t="shared" si="70"/>
        <v>#DIV/0!</v>
      </c>
      <c r="AI218" s="37" t="e">
        <f t="shared" si="71"/>
        <v>#DIV/0!</v>
      </c>
      <c r="AJ218" s="37" t="e">
        <f t="shared" si="72"/>
        <v>#DIV/0!</v>
      </c>
      <c r="AK218" s="37" t="e">
        <f t="shared" si="73"/>
        <v>#DIV/0!</v>
      </c>
      <c r="AL218" s="37" t="e">
        <f t="shared" si="74"/>
        <v>#DIV/0!</v>
      </c>
      <c r="AM218" s="37" t="e">
        <f t="shared" si="75"/>
        <v>#DIV/0!</v>
      </c>
      <c r="AN218" s="37" t="e">
        <f t="shared" si="76"/>
        <v>#DIV/0!</v>
      </c>
    </row>
    <row r="219" spans="1:41" x14ac:dyDescent="0.25">
      <c r="A219" s="37">
        <f>Accueil!C27</f>
        <v>15</v>
      </c>
      <c r="B219" s="37"/>
      <c r="C219" s="37" t="e">
        <f t="shared" si="39"/>
        <v>#DIV/0!</v>
      </c>
      <c r="D219" s="37" t="e">
        <f t="shared" si="40"/>
        <v>#DIV/0!</v>
      </c>
      <c r="E219" s="37" t="e">
        <f t="shared" si="41"/>
        <v>#DIV/0!</v>
      </c>
      <c r="F219" s="37" t="e">
        <f t="shared" si="42"/>
        <v>#DIV/0!</v>
      </c>
      <c r="G219" s="37" t="e">
        <f t="shared" si="43"/>
        <v>#DIV/0!</v>
      </c>
      <c r="H219" s="37" t="e">
        <f t="shared" si="44"/>
        <v>#DIV/0!</v>
      </c>
      <c r="I219" s="37" t="e">
        <f t="shared" si="45"/>
        <v>#DIV/0!</v>
      </c>
      <c r="J219" s="37" t="e">
        <f t="shared" si="46"/>
        <v>#DIV/0!</v>
      </c>
      <c r="K219" s="37" t="e">
        <f t="shared" si="47"/>
        <v>#DIV/0!</v>
      </c>
      <c r="L219" s="37" t="e">
        <f t="shared" si="48"/>
        <v>#DIV/0!</v>
      </c>
      <c r="M219" s="37" t="e">
        <f t="shared" si="49"/>
        <v>#DIV/0!</v>
      </c>
      <c r="N219" s="37" t="e">
        <f t="shared" si="50"/>
        <v>#DIV/0!</v>
      </c>
      <c r="O219" s="37" t="e">
        <f t="shared" si="51"/>
        <v>#DIV/0!</v>
      </c>
      <c r="P219" s="37" t="e">
        <f t="shared" si="52"/>
        <v>#DIV/0!</v>
      </c>
      <c r="Q219" s="37" t="e">
        <f t="shared" si="53"/>
        <v>#DIV/0!</v>
      </c>
      <c r="R219" s="37" t="e">
        <f t="shared" si="54"/>
        <v>#DIV/0!</v>
      </c>
      <c r="S219" s="37" t="e">
        <f t="shared" si="55"/>
        <v>#DIV/0!</v>
      </c>
      <c r="T219" s="37" t="e">
        <f t="shared" si="56"/>
        <v>#DIV/0!</v>
      </c>
      <c r="U219" s="37" t="e">
        <f t="shared" si="57"/>
        <v>#DIV/0!</v>
      </c>
      <c r="V219" s="37" t="e">
        <f t="shared" si="58"/>
        <v>#DIV/0!</v>
      </c>
      <c r="W219" s="37" t="e">
        <f t="shared" si="59"/>
        <v>#DIV/0!</v>
      </c>
      <c r="X219" s="37" t="e">
        <f t="shared" si="60"/>
        <v>#DIV/0!</v>
      </c>
      <c r="Y219" s="37" t="e">
        <f t="shared" si="61"/>
        <v>#DIV/0!</v>
      </c>
      <c r="Z219" s="37" t="e">
        <f t="shared" si="62"/>
        <v>#DIV/0!</v>
      </c>
      <c r="AA219" s="37" t="e">
        <f t="shared" si="63"/>
        <v>#DIV/0!</v>
      </c>
      <c r="AB219" s="37" t="e">
        <f t="shared" si="64"/>
        <v>#DIV/0!</v>
      </c>
      <c r="AC219" s="37" t="e">
        <f t="shared" si="65"/>
        <v>#DIV/0!</v>
      </c>
      <c r="AD219" s="37" t="e">
        <f t="shared" si="66"/>
        <v>#DIV/0!</v>
      </c>
      <c r="AE219" s="37" t="e">
        <f t="shared" si="67"/>
        <v>#DIV/0!</v>
      </c>
      <c r="AF219" s="37" t="e">
        <f t="shared" si="68"/>
        <v>#DIV/0!</v>
      </c>
      <c r="AG219" s="37" t="e">
        <f t="shared" si="69"/>
        <v>#DIV/0!</v>
      </c>
      <c r="AH219" s="37" t="e">
        <f t="shared" si="70"/>
        <v>#DIV/0!</v>
      </c>
      <c r="AI219" s="37" t="e">
        <f t="shared" si="71"/>
        <v>#DIV/0!</v>
      </c>
      <c r="AJ219" s="37" t="e">
        <f t="shared" si="72"/>
        <v>#DIV/0!</v>
      </c>
      <c r="AK219" s="37" t="e">
        <f t="shared" si="73"/>
        <v>#DIV/0!</v>
      </c>
      <c r="AL219" s="37" t="e">
        <f t="shared" si="74"/>
        <v>#DIV/0!</v>
      </c>
      <c r="AM219" s="37" t="e">
        <f t="shared" si="75"/>
        <v>#DIV/0!</v>
      </c>
      <c r="AN219" s="37" t="e">
        <f t="shared" si="76"/>
        <v>#DIV/0!</v>
      </c>
    </row>
    <row r="220" spans="1:41" x14ac:dyDescent="0.25">
      <c r="A220" s="37">
        <f>Accueil!C28</f>
        <v>16</v>
      </c>
      <c r="B220" s="37"/>
      <c r="C220" s="37" t="e">
        <f t="shared" si="39"/>
        <v>#DIV/0!</v>
      </c>
      <c r="D220" s="37" t="e">
        <f t="shared" si="40"/>
        <v>#DIV/0!</v>
      </c>
      <c r="E220" s="37" t="e">
        <f t="shared" si="41"/>
        <v>#DIV/0!</v>
      </c>
      <c r="F220" s="37" t="e">
        <f t="shared" si="42"/>
        <v>#DIV/0!</v>
      </c>
      <c r="G220" s="37" t="e">
        <f t="shared" si="43"/>
        <v>#DIV/0!</v>
      </c>
      <c r="H220" s="37" t="e">
        <f t="shared" si="44"/>
        <v>#DIV/0!</v>
      </c>
      <c r="I220" s="37" t="e">
        <f t="shared" si="45"/>
        <v>#DIV/0!</v>
      </c>
      <c r="J220" s="37" t="e">
        <f t="shared" si="46"/>
        <v>#DIV/0!</v>
      </c>
      <c r="K220" s="37" t="e">
        <f t="shared" si="47"/>
        <v>#DIV/0!</v>
      </c>
      <c r="L220" s="37" t="e">
        <f t="shared" si="48"/>
        <v>#DIV/0!</v>
      </c>
      <c r="M220" s="37" t="e">
        <f t="shared" si="49"/>
        <v>#DIV/0!</v>
      </c>
      <c r="N220" s="37" t="e">
        <f t="shared" si="50"/>
        <v>#DIV/0!</v>
      </c>
      <c r="O220" s="37" t="e">
        <f t="shared" si="51"/>
        <v>#DIV/0!</v>
      </c>
      <c r="P220" s="37" t="e">
        <f t="shared" si="52"/>
        <v>#DIV/0!</v>
      </c>
      <c r="Q220" s="37" t="e">
        <f t="shared" si="53"/>
        <v>#DIV/0!</v>
      </c>
      <c r="R220" s="37" t="e">
        <f t="shared" si="54"/>
        <v>#DIV/0!</v>
      </c>
      <c r="S220" s="37" t="e">
        <f t="shared" si="55"/>
        <v>#DIV/0!</v>
      </c>
      <c r="T220" s="37" t="e">
        <f t="shared" si="56"/>
        <v>#DIV/0!</v>
      </c>
      <c r="U220" s="37" t="e">
        <f t="shared" si="57"/>
        <v>#DIV/0!</v>
      </c>
      <c r="V220" s="37" t="e">
        <f t="shared" si="58"/>
        <v>#DIV/0!</v>
      </c>
      <c r="W220" s="37" t="e">
        <f t="shared" si="59"/>
        <v>#DIV/0!</v>
      </c>
      <c r="X220" s="37" t="e">
        <f t="shared" si="60"/>
        <v>#DIV/0!</v>
      </c>
      <c r="Y220" s="37" t="e">
        <f t="shared" si="61"/>
        <v>#DIV/0!</v>
      </c>
      <c r="Z220" s="37" t="e">
        <f t="shared" si="62"/>
        <v>#DIV/0!</v>
      </c>
      <c r="AA220" s="37" t="e">
        <f t="shared" si="63"/>
        <v>#DIV/0!</v>
      </c>
      <c r="AB220" s="37" t="e">
        <f t="shared" si="64"/>
        <v>#DIV/0!</v>
      </c>
      <c r="AC220" s="37" t="e">
        <f t="shared" si="65"/>
        <v>#DIV/0!</v>
      </c>
      <c r="AD220" s="37" t="e">
        <f t="shared" si="66"/>
        <v>#DIV/0!</v>
      </c>
      <c r="AE220" s="37" t="e">
        <f t="shared" si="67"/>
        <v>#DIV/0!</v>
      </c>
      <c r="AF220" s="37" t="e">
        <f t="shared" si="68"/>
        <v>#DIV/0!</v>
      </c>
      <c r="AG220" s="37" t="e">
        <f t="shared" si="69"/>
        <v>#DIV/0!</v>
      </c>
      <c r="AH220" s="37" t="e">
        <f t="shared" si="70"/>
        <v>#DIV/0!</v>
      </c>
      <c r="AI220" s="37" t="e">
        <f t="shared" si="71"/>
        <v>#DIV/0!</v>
      </c>
      <c r="AJ220" s="37" t="e">
        <f t="shared" si="72"/>
        <v>#DIV/0!</v>
      </c>
      <c r="AK220" s="37" t="e">
        <f t="shared" si="73"/>
        <v>#DIV/0!</v>
      </c>
      <c r="AL220" s="37" t="e">
        <f t="shared" si="74"/>
        <v>#DIV/0!</v>
      </c>
      <c r="AM220" s="37" t="e">
        <f t="shared" si="75"/>
        <v>#DIV/0!</v>
      </c>
      <c r="AN220" s="37" t="e">
        <f t="shared" si="76"/>
        <v>#DIV/0!</v>
      </c>
    </row>
    <row r="221" spans="1:41" x14ac:dyDescent="0.25">
      <c r="A221" s="37">
        <f>Accueil!C29</f>
        <v>17</v>
      </c>
      <c r="B221" s="37"/>
      <c r="C221" s="37" t="e">
        <f t="shared" si="39"/>
        <v>#DIV/0!</v>
      </c>
      <c r="D221" s="37" t="e">
        <f t="shared" si="40"/>
        <v>#DIV/0!</v>
      </c>
      <c r="E221" s="37" t="e">
        <f t="shared" si="41"/>
        <v>#DIV/0!</v>
      </c>
      <c r="F221" s="37" t="e">
        <f t="shared" si="42"/>
        <v>#DIV/0!</v>
      </c>
      <c r="G221" s="37" t="e">
        <f t="shared" si="43"/>
        <v>#DIV/0!</v>
      </c>
      <c r="H221" s="37" t="e">
        <f t="shared" si="44"/>
        <v>#DIV/0!</v>
      </c>
      <c r="I221" s="37" t="e">
        <f t="shared" si="45"/>
        <v>#DIV/0!</v>
      </c>
      <c r="J221" s="37" t="e">
        <f t="shared" si="46"/>
        <v>#DIV/0!</v>
      </c>
      <c r="K221" s="37" t="e">
        <f t="shared" si="47"/>
        <v>#DIV/0!</v>
      </c>
      <c r="L221" s="37" t="e">
        <f t="shared" si="48"/>
        <v>#DIV/0!</v>
      </c>
      <c r="M221" s="37" t="e">
        <f t="shared" si="49"/>
        <v>#DIV/0!</v>
      </c>
      <c r="N221" s="37" t="e">
        <f t="shared" si="50"/>
        <v>#DIV/0!</v>
      </c>
      <c r="O221" s="37" t="e">
        <f t="shared" si="51"/>
        <v>#DIV/0!</v>
      </c>
      <c r="P221" s="37" t="e">
        <f t="shared" si="52"/>
        <v>#DIV/0!</v>
      </c>
      <c r="Q221" s="37" t="e">
        <f t="shared" si="53"/>
        <v>#DIV/0!</v>
      </c>
      <c r="R221" s="37" t="e">
        <f t="shared" si="54"/>
        <v>#DIV/0!</v>
      </c>
      <c r="S221" s="37" t="e">
        <f t="shared" si="55"/>
        <v>#DIV/0!</v>
      </c>
      <c r="T221" s="37" t="e">
        <f t="shared" si="56"/>
        <v>#DIV/0!</v>
      </c>
      <c r="U221" s="37" t="e">
        <f t="shared" si="57"/>
        <v>#DIV/0!</v>
      </c>
      <c r="V221" s="37" t="e">
        <f t="shared" si="58"/>
        <v>#DIV/0!</v>
      </c>
      <c r="W221" s="37" t="e">
        <f t="shared" si="59"/>
        <v>#DIV/0!</v>
      </c>
      <c r="X221" s="37" t="e">
        <f t="shared" si="60"/>
        <v>#DIV/0!</v>
      </c>
      <c r="Y221" s="37" t="e">
        <f t="shared" si="61"/>
        <v>#DIV/0!</v>
      </c>
      <c r="Z221" s="37" t="e">
        <f t="shared" si="62"/>
        <v>#DIV/0!</v>
      </c>
      <c r="AA221" s="37" t="e">
        <f t="shared" si="63"/>
        <v>#DIV/0!</v>
      </c>
      <c r="AB221" s="37" t="e">
        <f t="shared" si="64"/>
        <v>#DIV/0!</v>
      </c>
      <c r="AC221" s="37" t="e">
        <f t="shared" si="65"/>
        <v>#DIV/0!</v>
      </c>
      <c r="AD221" s="37" t="e">
        <f t="shared" si="66"/>
        <v>#DIV/0!</v>
      </c>
      <c r="AE221" s="37" t="e">
        <f t="shared" si="67"/>
        <v>#DIV/0!</v>
      </c>
      <c r="AF221" s="37" t="e">
        <f t="shared" si="68"/>
        <v>#DIV/0!</v>
      </c>
      <c r="AG221" s="37" t="e">
        <f t="shared" si="69"/>
        <v>#DIV/0!</v>
      </c>
      <c r="AH221" s="37" t="e">
        <f t="shared" si="70"/>
        <v>#DIV/0!</v>
      </c>
      <c r="AI221" s="37" t="e">
        <f t="shared" si="71"/>
        <v>#DIV/0!</v>
      </c>
      <c r="AJ221" s="37" t="e">
        <f t="shared" si="72"/>
        <v>#DIV/0!</v>
      </c>
      <c r="AK221" s="37" t="e">
        <f t="shared" si="73"/>
        <v>#DIV/0!</v>
      </c>
      <c r="AL221" s="37" t="e">
        <f t="shared" si="74"/>
        <v>#DIV/0!</v>
      </c>
      <c r="AM221" s="37" t="e">
        <f t="shared" si="75"/>
        <v>#DIV/0!</v>
      </c>
      <c r="AN221" s="37" t="e">
        <f t="shared" si="76"/>
        <v>#DIV/0!</v>
      </c>
    </row>
    <row r="222" spans="1:41" x14ac:dyDescent="0.25">
      <c r="A222" s="37">
        <f>Accueil!C30</f>
        <v>18</v>
      </c>
      <c r="B222" s="37"/>
      <c r="C222" s="37" t="e">
        <f t="shared" si="39"/>
        <v>#DIV/0!</v>
      </c>
      <c r="D222" s="37" t="e">
        <f t="shared" si="40"/>
        <v>#DIV/0!</v>
      </c>
      <c r="E222" s="37" t="e">
        <f t="shared" si="41"/>
        <v>#DIV/0!</v>
      </c>
      <c r="F222" s="37" t="e">
        <f t="shared" si="42"/>
        <v>#DIV/0!</v>
      </c>
      <c r="G222" s="37" t="e">
        <f t="shared" si="43"/>
        <v>#DIV/0!</v>
      </c>
      <c r="H222" s="37" t="e">
        <f t="shared" si="44"/>
        <v>#DIV/0!</v>
      </c>
      <c r="I222" s="37" t="e">
        <f t="shared" si="45"/>
        <v>#DIV/0!</v>
      </c>
      <c r="J222" s="37" t="e">
        <f t="shared" si="46"/>
        <v>#DIV/0!</v>
      </c>
      <c r="K222" s="37" t="e">
        <f t="shared" si="47"/>
        <v>#DIV/0!</v>
      </c>
      <c r="L222" s="37" t="e">
        <f t="shared" si="48"/>
        <v>#DIV/0!</v>
      </c>
      <c r="M222" s="37" t="e">
        <f t="shared" si="49"/>
        <v>#DIV/0!</v>
      </c>
      <c r="N222" s="37" t="e">
        <f t="shared" si="50"/>
        <v>#DIV/0!</v>
      </c>
      <c r="O222" s="37" t="e">
        <f t="shared" si="51"/>
        <v>#DIV/0!</v>
      </c>
      <c r="P222" s="37" t="e">
        <f t="shared" si="52"/>
        <v>#DIV/0!</v>
      </c>
      <c r="Q222" s="37" t="e">
        <f t="shared" si="53"/>
        <v>#DIV/0!</v>
      </c>
      <c r="R222" s="37" t="e">
        <f t="shared" si="54"/>
        <v>#DIV/0!</v>
      </c>
      <c r="S222" s="37" t="e">
        <f t="shared" si="55"/>
        <v>#DIV/0!</v>
      </c>
      <c r="T222" s="37" t="e">
        <f t="shared" si="56"/>
        <v>#DIV/0!</v>
      </c>
      <c r="U222" s="37" t="e">
        <f t="shared" si="57"/>
        <v>#DIV/0!</v>
      </c>
      <c r="V222" s="37" t="e">
        <f t="shared" si="58"/>
        <v>#DIV/0!</v>
      </c>
      <c r="W222" s="37" t="e">
        <f t="shared" si="59"/>
        <v>#DIV/0!</v>
      </c>
      <c r="X222" s="37" t="e">
        <f t="shared" si="60"/>
        <v>#DIV/0!</v>
      </c>
      <c r="Y222" s="37" t="e">
        <f t="shared" si="61"/>
        <v>#DIV/0!</v>
      </c>
      <c r="Z222" s="37" t="e">
        <f t="shared" si="62"/>
        <v>#DIV/0!</v>
      </c>
      <c r="AA222" s="37" t="e">
        <f t="shared" si="63"/>
        <v>#DIV/0!</v>
      </c>
      <c r="AB222" s="37" t="e">
        <f t="shared" si="64"/>
        <v>#DIV/0!</v>
      </c>
      <c r="AC222" s="37" t="e">
        <f t="shared" si="65"/>
        <v>#DIV/0!</v>
      </c>
      <c r="AD222" s="37" t="e">
        <f t="shared" si="66"/>
        <v>#DIV/0!</v>
      </c>
      <c r="AE222" s="37" t="e">
        <f t="shared" si="67"/>
        <v>#DIV/0!</v>
      </c>
      <c r="AF222" s="37" t="e">
        <f t="shared" si="68"/>
        <v>#DIV/0!</v>
      </c>
      <c r="AG222" s="37" t="e">
        <f t="shared" si="69"/>
        <v>#DIV/0!</v>
      </c>
      <c r="AH222" s="37" t="e">
        <f t="shared" si="70"/>
        <v>#DIV/0!</v>
      </c>
      <c r="AI222" s="37" t="e">
        <f t="shared" si="71"/>
        <v>#DIV/0!</v>
      </c>
      <c r="AJ222" s="37" t="e">
        <f t="shared" si="72"/>
        <v>#DIV/0!</v>
      </c>
      <c r="AK222" s="37" t="e">
        <f t="shared" si="73"/>
        <v>#DIV/0!</v>
      </c>
      <c r="AL222" s="37" t="e">
        <f t="shared" si="74"/>
        <v>#DIV/0!</v>
      </c>
      <c r="AM222" s="37" t="e">
        <f t="shared" si="75"/>
        <v>#DIV/0!</v>
      </c>
      <c r="AN222" s="37" t="e">
        <f t="shared" si="76"/>
        <v>#DIV/0!</v>
      </c>
    </row>
    <row r="223" spans="1:41" x14ac:dyDescent="0.25">
      <c r="A223" s="37">
        <f>Accueil!C31</f>
        <v>19</v>
      </c>
      <c r="B223" s="37"/>
      <c r="C223" s="37" t="e">
        <f t="shared" si="39"/>
        <v>#DIV/0!</v>
      </c>
      <c r="D223" s="37" t="e">
        <f t="shared" si="40"/>
        <v>#DIV/0!</v>
      </c>
      <c r="E223" s="37" t="e">
        <f t="shared" si="41"/>
        <v>#DIV/0!</v>
      </c>
      <c r="F223" s="37" t="e">
        <f t="shared" si="42"/>
        <v>#DIV/0!</v>
      </c>
      <c r="G223" s="37" t="e">
        <f t="shared" si="43"/>
        <v>#DIV/0!</v>
      </c>
      <c r="H223" s="37" t="e">
        <f t="shared" si="44"/>
        <v>#DIV/0!</v>
      </c>
      <c r="I223" s="37" t="e">
        <f t="shared" si="45"/>
        <v>#DIV/0!</v>
      </c>
      <c r="J223" s="37" t="e">
        <f t="shared" si="46"/>
        <v>#DIV/0!</v>
      </c>
      <c r="K223" s="37" t="e">
        <f t="shared" si="47"/>
        <v>#DIV/0!</v>
      </c>
      <c r="L223" s="37" t="e">
        <f t="shared" si="48"/>
        <v>#DIV/0!</v>
      </c>
      <c r="M223" s="37" t="e">
        <f t="shared" si="49"/>
        <v>#DIV/0!</v>
      </c>
      <c r="N223" s="37" t="e">
        <f t="shared" si="50"/>
        <v>#DIV/0!</v>
      </c>
      <c r="O223" s="37" t="e">
        <f t="shared" si="51"/>
        <v>#DIV/0!</v>
      </c>
      <c r="P223" s="37" t="e">
        <f t="shared" si="52"/>
        <v>#DIV/0!</v>
      </c>
      <c r="Q223" s="37" t="e">
        <f t="shared" si="53"/>
        <v>#DIV/0!</v>
      </c>
      <c r="R223" s="37" t="e">
        <f t="shared" si="54"/>
        <v>#DIV/0!</v>
      </c>
      <c r="S223" s="37" t="e">
        <f t="shared" si="55"/>
        <v>#DIV/0!</v>
      </c>
      <c r="T223" s="37" t="e">
        <f t="shared" si="56"/>
        <v>#DIV/0!</v>
      </c>
      <c r="U223" s="37" t="e">
        <f t="shared" si="57"/>
        <v>#DIV/0!</v>
      </c>
      <c r="V223" s="37" t="e">
        <f t="shared" si="58"/>
        <v>#DIV/0!</v>
      </c>
      <c r="W223" s="37" t="e">
        <f t="shared" si="59"/>
        <v>#DIV/0!</v>
      </c>
      <c r="X223" s="37" t="e">
        <f t="shared" si="60"/>
        <v>#DIV/0!</v>
      </c>
      <c r="Y223" s="37" t="e">
        <f t="shared" si="61"/>
        <v>#DIV/0!</v>
      </c>
      <c r="Z223" s="37" t="e">
        <f t="shared" si="62"/>
        <v>#DIV/0!</v>
      </c>
      <c r="AA223" s="37" t="e">
        <f t="shared" si="63"/>
        <v>#DIV/0!</v>
      </c>
      <c r="AB223" s="37" t="e">
        <f t="shared" si="64"/>
        <v>#DIV/0!</v>
      </c>
      <c r="AC223" s="37" t="e">
        <f t="shared" si="65"/>
        <v>#DIV/0!</v>
      </c>
      <c r="AD223" s="37" t="e">
        <f t="shared" si="66"/>
        <v>#DIV/0!</v>
      </c>
      <c r="AE223" s="37" t="e">
        <f t="shared" si="67"/>
        <v>#DIV/0!</v>
      </c>
      <c r="AF223" s="37" t="e">
        <f t="shared" si="68"/>
        <v>#DIV/0!</v>
      </c>
      <c r="AG223" s="37" t="e">
        <f t="shared" si="69"/>
        <v>#DIV/0!</v>
      </c>
      <c r="AH223" s="37" t="e">
        <f t="shared" si="70"/>
        <v>#DIV/0!</v>
      </c>
      <c r="AI223" s="37" t="e">
        <f t="shared" si="71"/>
        <v>#DIV/0!</v>
      </c>
      <c r="AJ223" s="37" t="e">
        <f t="shared" si="72"/>
        <v>#DIV/0!</v>
      </c>
      <c r="AK223" s="37" t="e">
        <f t="shared" si="73"/>
        <v>#DIV/0!</v>
      </c>
      <c r="AL223" s="37" t="e">
        <f t="shared" si="74"/>
        <v>#DIV/0!</v>
      </c>
      <c r="AM223" s="37" t="e">
        <f t="shared" si="75"/>
        <v>#DIV/0!</v>
      </c>
      <c r="AN223" s="37" t="e">
        <f t="shared" si="76"/>
        <v>#DIV/0!</v>
      </c>
    </row>
    <row r="224" spans="1:41" x14ac:dyDescent="0.25">
      <c r="A224" s="37">
        <f>Accueil!C32</f>
        <v>20</v>
      </c>
      <c r="B224" s="37"/>
      <c r="C224" s="37" t="e">
        <f>IF(C201="",NA(),SUM(C201)/COUNTIF(C201,"&gt;0"))</f>
        <v>#DIV/0!</v>
      </c>
      <c r="D224" s="37" t="e">
        <f t="shared" si="40"/>
        <v>#DIV/0!</v>
      </c>
      <c r="E224" s="37" t="e">
        <f t="shared" si="41"/>
        <v>#DIV/0!</v>
      </c>
      <c r="F224" s="37" t="e">
        <f t="shared" si="42"/>
        <v>#DIV/0!</v>
      </c>
      <c r="G224" s="37" t="e">
        <f t="shared" si="43"/>
        <v>#DIV/0!</v>
      </c>
      <c r="H224" s="37" t="e">
        <f t="shared" si="44"/>
        <v>#DIV/0!</v>
      </c>
      <c r="I224" s="37" t="e">
        <f t="shared" si="45"/>
        <v>#DIV/0!</v>
      </c>
      <c r="J224" s="37" t="e">
        <f t="shared" si="46"/>
        <v>#DIV/0!</v>
      </c>
      <c r="K224" s="37" t="e">
        <f t="shared" si="47"/>
        <v>#DIV/0!</v>
      </c>
      <c r="L224" s="37" t="e">
        <f t="shared" si="48"/>
        <v>#DIV/0!</v>
      </c>
      <c r="M224" s="37" t="e">
        <f t="shared" si="49"/>
        <v>#DIV/0!</v>
      </c>
      <c r="N224" s="37" t="e">
        <f t="shared" si="50"/>
        <v>#DIV/0!</v>
      </c>
      <c r="O224" s="37" t="e">
        <f t="shared" si="51"/>
        <v>#DIV/0!</v>
      </c>
      <c r="P224" s="37" t="e">
        <f t="shared" si="52"/>
        <v>#DIV/0!</v>
      </c>
      <c r="Q224" s="37" t="e">
        <f t="shared" si="53"/>
        <v>#DIV/0!</v>
      </c>
      <c r="R224" s="37" t="e">
        <f t="shared" si="54"/>
        <v>#DIV/0!</v>
      </c>
      <c r="S224" s="37" t="e">
        <f t="shared" si="55"/>
        <v>#DIV/0!</v>
      </c>
      <c r="T224" s="37" t="e">
        <f t="shared" si="56"/>
        <v>#DIV/0!</v>
      </c>
      <c r="U224" s="37" t="e">
        <f t="shared" si="57"/>
        <v>#DIV/0!</v>
      </c>
      <c r="V224" s="37" t="e">
        <f t="shared" si="58"/>
        <v>#DIV/0!</v>
      </c>
      <c r="W224" s="37" t="e">
        <f t="shared" si="59"/>
        <v>#DIV/0!</v>
      </c>
      <c r="X224" s="37" t="e">
        <f t="shared" si="60"/>
        <v>#DIV/0!</v>
      </c>
      <c r="Y224" s="37" t="e">
        <f t="shared" si="61"/>
        <v>#DIV/0!</v>
      </c>
      <c r="Z224" s="37" t="e">
        <f t="shared" si="62"/>
        <v>#DIV/0!</v>
      </c>
      <c r="AA224" s="37" t="e">
        <f t="shared" si="63"/>
        <v>#DIV/0!</v>
      </c>
      <c r="AB224" s="37" t="e">
        <f t="shared" si="64"/>
        <v>#DIV/0!</v>
      </c>
      <c r="AC224" s="37" t="e">
        <f t="shared" si="65"/>
        <v>#DIV/0!</v>
      </c>
      <c r="AD224" s="37" t="e">
        <f t="shared" si="66"/>
        <v>#DIV/0!</v>
      </c>
      <c r="AE224" s="37" t="e">
        <f t="shared" si="67"/>
        <v>#DIV/0!</v>
      </c>
      <c r="AF224" s="37" t="e">
        <f t="shared" si="68"/>
        <v>#DIV/0!</v>
      </c>
      <c r="AG224" s="37" t="e">
        <f t="shared" si="69"/>
        <v>#DIV/0!</v>
      </c>
      <c r="AH224" s="37" t="e">
        <f t="shared" si="70"/>
        <v>#DIV/0!</v>
      </c>
      <c r="AI224" s="37" t="e">
        <f t="shared" si="71"/>
        <v>#DIV/0!</v>
      </c>
      <c r="AJ224" s="37" t="e">
        <f t="shared" si="72"/>
        <v>#DIV/0!</v>
      </c>
      <c r="AK224" s="37" t="e">
        <f t="shared" si="73"/>
        <v>#DIV/0!</v>
      </c>
      <c r="AL224" s="37" t="e">
        <f t="shared" si="74"/>
        <v>#DIV/0!</v>
      </c>
      <c r="AM224" s="37" t="e">
        <f t="shared" si="75"/>
        <v>#DIV/0!</v>
      </c>
      <c r="AN224" s="37" t="e">
        <f t="shared" si="76"/>
        <v>#DIV/0!</v>
      </c>
    </row>
  </sheetData>
  <sheetProtection selectLockedCells="1" selectUnlockedCells="1"/>
  <mergeCells count="7">
    <mergeCell ref="T203:V203"/>
    <mergeCell ref="W8:Z8"/>
    <mergeCell ref="AG17:AH18"/>
    <mergeCell ref="AG21:AH21"/>
    <mergeCell ref="AL21:AM21"/>
    <mergeCell ref="T155:V155"/>
    <mergeCell ref="T179:V179"/>
  </mergeCell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B1:M74"/>
  <sheetViews>
    <sheetView zoomScaleNormal="100" workbookViewId="0">
      <selection activeCell="F34" sqref="F34"/>
    </sheetView>
  </sheetViews>
  <sheetFormatPr baseColWidth="10" defaultColWidth="11.42578125" defaultRowHeight="15" x14ac:dyDescent="0.25"/>
  <cols>
    <col min="1" max="1" width="9.7109375" style="1" customWidth="1"/>
    <col min="2" max="2" width="21.7109375" style="1" customWidth="1"/>
    <col min="3" max="3" width="9.7109375" style="21" customWidth="1"/>
    <col min="4" max="13" width="22.28515625" style="1" customWidth="1"/>
    <col min="14" max="16384" width="11.42578125" style="1"/>
  </cols>
  <sheetData>
    <row r="1" spans="2:13" s="2" customFormat="1" x14ac:dyDescent="0.25">
      <c r="C1" s="19"/>
    </row>
    <row r="2" spans="2:13" s="2" customFormat="1" x14ac:dyDescent="0.25">
      <c r="C2" s="19"/>
    </row>
    <row r="3" spans="2:13" s="2" customFormat="1" x14ac:dyDescent="0.25">
      <c r="C3" s="19"/>
    </row>
    <row r="4" spans="2:13" s="2" customFormat="1" x14ac:dyDescent="0.25">
      <c r="C4" s="19"/>
    </row>
    <row r="5" spans="2:13" s="2" customFormat="1" x14ac:dyDescent="0.25">
      <c r="C5" s="19"/>
    </row>
    <row r="6" spans="2:13" s="2" customFormat="1" x14ac:dyDescent="0.25">
      <c r="C6" s="19"/>
    </row>
    <row r="7" spans="2:13" s="2" customFormat="1" x14ac:dyDescent="0.25">
      <c r="C7" s="19"/>
      <c r="H7" s="17" t="s">
        <v>73</v>
      </c>
    </row>
    <row r="8" spans="2:13" s="2" customFormat="1" ht="72" customHeight="1" x14ac:dyDescent="0.25">
      <c r="C8" s="19"/>
    </row>
    <row r="11" spans="2:13" ht="15" customHeight="1" x14ac:dyDescent="0.25">
      <c r="B11" s="65" t="s">
        <v>8</v>
      </c>
      <c r="C11" s="69" t="s">
        <v>9</v>
      </c>
      <c r="D11" s="67" t="s">
        <v>63</v>
      </c>
      <c r="E11" s="67" t="s">
        <v>64</v>
      </c>
      <c r="F11" s="70" t="s">
        <v>65</v>
      </c>
      <c r="G11" s="70" t="s">
        <v>66</v>
      </c>
      <c r="H11" s="70" t="s">
        <v>67</v>
      </c>
      <c r="I11" s="70" t="s">
        <v>68</v>
      </c>
      <c r="J11" s="70" t="s">
        <v>69</v>
      </c>
      <c r="K11" s="70" t="s">
        <v>70</v>
      </c>
      <c r="L11" s="70" t="s">
        <v>71</v>
      </c>
      <c r="M11" s="70" t="s">
        <v>72</v>
      </c>
    </row>
    <row r="12" spans="2:13" ht="15" customHeight="1" x14ac:dyDescent="0.25">
      <c r="B12" s="66"/>
      <c r="C12" s="69"/>
      <c r="D12" s="68"/>
      <c r="E12" s="68"/>
      <c r="F12" s="70"/>
      <c r="G12" s="70"/>
      <c r="H12" s="70"/>
      <c r="I12" s="70"/>
      <c r="J12" s="70"/>
      <c r="K12" s="70"/>
      <c r="L12" s="70"/>
      <c r="M12" s="70"/>
    </row>
    <row r="13" spans="2:13" ht="30" customHeight="1" x14ac:dyDescent="0.25">
      <c r="B13" s="6" t="s">
        <v>474</v>
      </c>
      <c r="C13" s="20">
        <f>IF(D$34=".","",IF(D13="-","-",SUM(D55:M55)))</f>
        <v>5</v>
      </c>
      <c r="D13" s="9" t="s">
        <v>483</v>
      </c>
      <c r="E13" s="9" t="s">
        <v>484</v>
      </c>
      <c r="F13" s="9" t="s">
        <v>485</v>
      </c>
      <c r="G13" s="9" t="s">
        <v>489</v>
      </c>
      <c r="H13" s="9" t="s">
        <v>490</v>
      </c>
      <c r="I13" s="9" t="s">
        <v>491</v>
      </c>
      <c r="J13" s="9" t="s">
        <v>492</v>
      </c>
      <c r="K13" s="9" t="s">
        <v>493</v>
      </c>
      <c r="L13" s="9" t="s">
        <v>494</v>
      </c>
      <c r="M13" s="9" t="s">
        <v>495</v>
      </c>
    </row>
    <row r="14" spans="2:13" ht="30" customHeight="1" x14ac:dyDescent="0.25">
      <c r="B14" s="6" t="s">
        <v>475</v>
      </c>
      <c r="C14" s="20">
        <f t="shared" ref="C14:C32" si="0">IF(D$34=".","",IF(D14="-","-",SUM(D56:M56)))</f>
        <v>6</v>
      </c>
      <c r="D14" s="9" t="s">
        <v>485</v>
      </c>
      <c r="E14" s="9" t="s">
        <v>485</v>
      </c>
      <c r="F14" s="9" t="s">
        <v>486</v>
      </c>
      <c r="G14" s="9" t="s">
        <v>489</v>
      </c>
      <c r="H14" s="9" t="s">
        <v>485</v>
      </c>
      <c r="I14" s="9" t="s">
        <v>496</v>
      </c>
      <c r="J14" s="9" t="s">
        <v>492</v>
      </c>
      <c r="K14" s="9" t="s">
        <v>493</v>
      </c>
      <c r="L14" s="9" t="s">
        <v>497</v>
      </c>
      <c r="M14" s="9" t="s">
        <v>495</v>
      </c>
    </row>
    <row r="15" spans="2:13" ht="30" customHeight="1" x14ac:dyDescent="0.25">
      <c r="B15" s="6" t="s">
        <v>476</v>
      </c>
      <c r="C15" s="20">
        <f t="shared" si="0"/>
        <v>5</v>
      </c>
      <c r="D15" s="9" t="s">
        <v>483</v>
      </c>
      <c r="E15" s="9" t="s">
        <v>487</v>
      </c>
      <c r="F15" s="9" t="s">
        <v>486</v>
      </c>
      <c r="G15" s="9" t="s">
        <v>485</v>
      </c>
      <c r="H15" s="9" t="s">
        <v>498</v>
      </c>
      <c r="I15" s="9" t="s">
        <v>496</v>
      </c>
      <c r="J15" s="9" t="s">
        <v>485</v>
      </c>
      <c r="K15" s="9" t="s">
        <v>493</v>
      </c>
      <c r="L15" s="9" t="s">
        <v>497</v>
      </c>
      <c r="M15" s="9" t="s">
        <v>485</v>
      </c>
    </row>
    <row r="16" spans="2:13" ht="30" customHeight="1" x14ac:dyDescent="0.25">
      <c r="B16" s="6" t="s">
        <v>477</v>
      </c>
      <c r="C16" s="20">
        <f t="shared" si="0"/>
        <v>6</v>
      </c>
      <c r="D16" s="9" t="s">
        <v>485</v>
      </c>
      <c r="E16" s="9" t="s">
        <v>487</v>
      </c>
      <c r="F16" s="9" t="s">
        <v>486</v>
      </c>
      <c r="G16" s="9" t="s">
        <v>489</v>
      </c>
      <c r="H16" s="9" t="s">
        <v>485</v>
      </c>
      <c r="I16" s="9" t="s">
        <v>496</v>
      </c>
      <c r="J16" s="9" t="s">
        <v>485</v>
      </c>
      <c r="K16" s="9" t="s">
        <v>493</v>
      </c>
      <c r="L16" s="9" t="s">
        <v>497</v>
      </c>
      <c r="M16" s="9" t="s">
        <v>495</v>
      </c>
    </row>
    <row r="17" spans="2:13" ht="30" customHeight="1" x14ac:dyDescent="0.25">
      <c r="B17" s="7" t="s">
        <v>478</v>
      </c>
      <c r="C17" s="20">
        <f t="shared" si="0"/>
        <v>6</v>
      </c>
      <c r="D17" s="10" t="s">
        <v>483</v>
      </c>
      <c r="E17" s="10" t="s">
        <v>485</v>
      </c>
      <c r="F17" s="10" t="s">
        <v>486</v>
      </c>
      <c r="G17" s="10" t="s">
        <v>489</v>
      </c>
      <c r="H17" s="10" t="s">
        <v>490</v>
      </c>
      <c r="I17" s="10" t="s">
        <v>496</v>
      </c>
      <c r="J17" s="10" t="s">
        <v>492</v>
      </c>
      <c r="K17" s="10" t="s">
        <v>493</v>
      </c>
      <c r="L17" s="10" t="s">
        <v>485</v>
      </c>
      <c r="M17" s="10" t="s">
        <v>495</v>
      </c>
    </row>
    <row r="18" spans="2:13" ht="30" customHeight="1" x14ac:dyDescent="0.25">
      <c r="B18" s="6" t="s">
        <v>479</v>
      </c>
      <c r="C18" s="20">
        <f t="shared" si="0"/>
        <v>5</v>
      </c>
      <c r="D18" s="9" t="s">
        <v>483</v>
      </c>
      <c r="E18" s="9" t="s">
        <v>484</v>
      </c>
      <c r="F18" s="9" t="s">
        <v>486</v>
      </c>
      <c r="G18" s="9" t="s">
        <v>489</v>
      </c>
      <c r="H18" s="9" t="s">
        <v>485</v>
      </c>
      <c r="I18" s="9" t="s">
        <v>496</v>
      </c>
      <c r="J18" s="9" t="s">
        <v>492</v>
      </c>
      <c r="K18" s="9" t="s">
        <v>493</v>
      </c>
      <c r="L18" s="9" t="s">
        <v>485</v>
      </c>
      <c r="M18" s="9" t="s">
        <v>499</v>
      </c>
    </row>
    <row r="19" spans="2:13" ht="30" customHeight="1" x14ac:dyDescent="0.25">
      <c r="B19" s="6" t="s">
        <v>480</v>
      </c>
      <c r="C19" s="20">
        <f t="shared" si="0"/>
        <v>6</v>
      </c>
      <c r="D19" s="9" t="s">
        <v>485</v>
      </c>
      <c r="E19" s="9" t="s">
        <v>487</v>
      </c>
      <c r="F19" s="9" t="s">
        <v>486</v>
      </c>
      <c r="G19" s="9" t="s">
        <v>489</v>
      </c>
      <c r="H19" s="9" t="s">
        <v>485</v>
      </c>
      <c r="I19" s="9" t="s">
        <v>485</v>
      </c>
      <c r="J19" s="9" t="s">
        <v>492</v>
      </c>
      <c r="K19" s="9" t="s">
        <v>493</v>
      </c>
      <c r="L19" s="9" t="s">
        <v>497</v>
      </c>
      <c r="M19" s="9" t="s">
        <v>495</v>
      </c>
    </row>
    <row r="20" spans="2:13" ht="30" customHeight="1" x14ac:dyDescent="0.25">
      <c r="B20" s="6" t="s">
        <v>481</v>
      </c>
      <c r="C20" s="20">
        <f t="shared" si="0"/>
        <v>6</v>
      </c>
      <c r="D20" s="9" t="s">
        <v>485</v>
      </c>
      <c r="E20" s="9" t="s">
        <v>487</v>
      </c>
      <c r="F20" s="9" t="s">
        <v>486</v>
      </c>
      <c r="G20" s="9" t="s">
        <v>489</v>
      </c>
      <c r="H20" s="9" t="s">
        <v>498</v>
      </c>
      <c r="I20" s="9" t="s">
        <v>496</v>
      </c>
      <c r="J20" s="9" t="s">
        <v>485</v>
      </c>
      <c r="K20" s="9" t="s">
        <v>493</v>
      </c>
      <c r="L20" s="9" t="s">
        <v>485</v>
      </c>
      <c r="M20" s="9" t="s">
        <v>499</v>
      </c>
    </row>
    <row r="21" spans="2:13" ht="30" customHeight="1" x14ac:dyDescent="0.25">
      <c r="B21" s="6" t="s">
        <v>482</v>
      </c>
      <c r="C21" s="20">
        <f t="shared" si="0"/>
        <v>4</v>
      </c>
      <c r="D21" s="9" t="s">
        <v>488</v>
      </c>
      <c r="E21" s="9" t="s">
        <v>487</v>
      </c>
      <c r="F21" s="9" t="s">
        <v>486</v>
      </c>
      <c r="G21" s="9" t="s">
        <v>485</v>
      </c>
      <c r="H21" s="9" t="s">
        <v>485</v>
      </c>
      <c r="I21" s="9" t="s">
        <v>496</v>
      </c>
      <c r="J21" s="9" t="s">
        <v>500</v>
      </c>
      <c r="K21" s="9" t="s">
        <v>493</v>
      </c>
      <c r="L21" s="9" t="s">
        <v>497</v>
      </c>
      <c r="M21" s="9" t="s">
        <v>495</v>
      </c>
    </row>
    <row r="22" spans="2:13" ht="30" hidden="1" customHeight="1" x14ac:dyDescent="0.25">
      <c r="B22" s="6">
        <v>10</v>
      </c>
      <c r="C22" s="20">
        <f t="shared" si="0"/>
        <v>0</v>
      </c>
      <c r="D22" s="9"/>
      <c r="E22" s="9"/>
      <c r="F22" s="9"/>
      <c r="G22" s="9"/>
      <c r="H22" s="9"/>
      <c r="I22" s="9"/>
      <c r="J22" s="9"/>
      <c r="K22" s="9"/>
      <c r="L22" s="9"/>
      <c r="M22" s="9"/>
    </row>
    <row r="23" spans="2:13" ht="30" hidden="1" customHeight="1" x14ac:dyDescent="0.25">
      <c r="B23" s="6">
        <v>11</v>
      </c>
      <c r="C23" s="20">
        <f t="shared" si="0"/>
        <v>0</v>
      </c>
      <c r="D23" s="23"/>
      <c r="E23" s="23"/>
      <c r="F23" s="23"/>
      <c r="G23" s="23"/>
      <c r="H23" s="23"/>
      <c r="I23" s="23"/>
      <c r="J23" s="23"/>
      <c r="K23" s="23"/>
      <c r="L23" s="23"/>
      <c r="M23" s="23"/>
    </row>
    <row r="24" spans="2:13" ht="30" hidden="1" customHeight="1" x14ac:dyDescent="0.25">
      <c r="B24" s="6">
        <v>12</v>
      </c>
      <c r="C24" s="20">
        <f t="shared" si="0"/>
        <v>0</v>
      </c>
      <c r="D24" s="23"/>
      <c r="E24" s="23"/>
      <c r="F24" s="23"/>
      <c r="G24" s="23"/>
      <c r="H24" s="23"/>
      <c r="I24" s="23"/>
      <c r="J24" s="23"/>
      <c r="K24" s="23"/>
      <c r="L24" s="23"/>
      <c r="M24" s="23"/>
    </row>
    <row r="25" spans="2:13" ht="30" hidden="1" customHeight="1" x14ac:dyDescent="0.25">
      <c r="B25" s="6">
        <v>13</v>
      </c>
      <c r="C25" s="20">
        <f t="shared" si="0"/>
        <v>0</v>
      </c>
      <c r="D25" s="23"/>
      <c r="E25" s="23"/>
      <c r="F25" s="23"/>
      <c r="G25" s="23"/>
      <c r="H25" s="23"/>
      <c r="I25" s="23"/>
      <c r="J25" s="23"/>
      <c r="K25" s="23"/>
      <c r="L25" s="23"/>
      <c r="M25" s="23"/>
    </row>
    <row r="26" spans="2:13" ht="30" hidden="1" customHeight="1" x14ac:dyDescent="0.25">
      <c r="B26" s="6">
        <v>14</v>
      </c>
      <c r="C26" s="20">
        <f t="shared" si="0"/>
        <v>0</v>
      </c>
      <c r="D26" s="23"/>
      <c r="E26" s="23"/>
      <c r="F26" s="23"/>
      <c r="G26" s="23"/>
      <c r="H26" s="23"/>
      <c r="I26" s="23"/>
      <c r="J26" s="23"/>
      <c r="K26" s="23"/>
      <c r="L26" s="23"/>
      <c r="M26" s="23"/>
    </row>
    <row r="27" spans="2:13" ht="30" hidden="1" customHeight="1" x14ac:dyDescent="0.25">
      <c r="B27" s="6">
        <v>15</v>
      </c>
      <c r="C27" s="20">
        <f t="shared" si="0"/>
        <v>0</v>
      </c>
      <c r="D27" s="23"/>
      <c r="E27" s="23"/>
      <c r="F27" s="23"/>
      <c r="G27" s="23"/>
      <c r="H27" s="23"/>
      <c r="I27" s="23"/>
      <c r="J27" s="23"/>
      <c r="K27" s="23"/>
      <c r="L27" s="23"/>
      <c r="M27" s="23"/>
    </row>
    <row r="28" spans="2:13" ht="30" hidden="1" customHeight="1" x14ac:dyDescent="0.25">
      <c r="B28" s="6">
        <v>16</v>
      </c>
      <c r="C28" s="20">
        <f t="shared" si="0"/>
        <v>0</v>
      </c>
      <c r="D28" s="23"/>
      <c r="E28" s="23"/>
      <c r="F28" s="23"/>
      <c r="G28" s="23"/>
      <c r="H28" s="23"/>
      <c r="I28" s="23"/>
      <c r="J28" s="23"/>
      <c r="K28" s="23"/>
      <c r="L28" s="23"/>
      <c r="M28" s="23"/>
    </row>
    <row r="29" spans="2:13" ht="30" hidden="1" customHeight="1" x14ac:dyDescent="0.25">
      <c r="B29" s="6">
        <v>17</v>
      </c>
      <c r="C29" s="20">
        <f t="shared" si="0"/>
        <v>0</v>
      </c>
      <c r="D29" s="23"/>
      <c r="E29" s="23"/>
      <c r="F29" s="23"/>
      <c r="G29" s="23"/>
      <c r="H29" s="23"/>
      <c r="I29" s="23"/>
      <c r="J29" s="23"/>
      <c r="K29" s="23"/>
      <c r="L29" s="23"/>
      <c r="M29" s="23"/>
    </row>
    <row r="30" spans="2:13" ht="30" hidden="1" customHeight="1" x14ac:dyDescent="0.25">
      <c r="B30" s="6">
        <v>18</v>
      </c>
      <c r="C30" s="20">
        <f t="shared" si="0"/>
        <v>0</v>
      </c>
      <c r="D30" s="23"/>
      <c r="E30" s="23"/>
      <c r="F30" s="23"/>
      <c r="G30" s="23"/>
      <c r="H30" s="23"/>
      <c r="I30" s="23"/>
      <c r="J30" s="23"/>
      <c r="K30" s="23"/>
      <c r="L30" s="23"/>
      <c r="M30" s="23"/>
    </row>
    <row r="31" spans="2:13" ht="30" hidden="1" customHeight="1" x14ac:dyDescent="0.25">
      <c r="B31" s="6">
        <v>19</v>
      </c>
      <c r="C31" s="20">
        <f t="shared" si="0"/>
        <v>0</v>
      </c>
      <c r="D31" s="23"/>
      <c r="E31" s="23"/>
      <c r="F31" s="23"/>
      <c r="G31" s="23"/>
      <c r="H31" s="23"/>
      <c r="I31" s="23"/>
      <c r="J31" s="23"/>
      <c r="K31" s="23"/>
      <c r="L31" s="23"/>
      <c r="M31" s="23"/>
    </row>
    <row r="32" spans="2:13" ht="30" hidden="1" customHeight="1" x14ac:dyDescent="0.25">
      <c r="B32" s="6">
        <v>20</v>
      </c>
      <c r="C32" s="20">
        <f t="shared" si="0"/>
        <v>0</v>
      </c>
      <c r="D32" s="23"/>
      <c r="E32" s="23"/>
      <c r="F32" s="23"/>
      <c r="G32" s="23"/>
      <c r="H32" s="23"/>
      <c r="I32" s="23"/>
      <c r="J32" s="23"/>
      <c r="K32" s="23"/>
      <c r="L32" s="23"/>
      <c r="M32" s="23"/>
    </row>
    <row r="33" spans="2:13" ht="30" customHeight="1" x14ac:dyDescent="0.25"/>
    <row r="34" spans="2:13" ht="30" customHeight="1" x14ac:dyDescent="0.25">
      <c r="B34" s="4" t="s">
        <v>7</v>
      </c>
      <c r="D34" s="5" t="s">
        <v>485</v>
      </c>
      <c r="E34" s="5" t="s">
        <v>487</v>
      </c>
      <c r="F34" s="5" t="s">
        <v>486</v>
      </c>
      <c r="G34" s="5" t="s">
        <v>489</v>
      </c>
      <c r="H34" s="5" t="s">
        <v>490</v>
      </c>
      <c r="I34" s="5" t="s">
        <v>496</v>
      </c>
      <c r="J34" s="5" t="s">
        <v>492</v>
      </c>
      <c r="K34" s="5" t="s">
        <v>493</v>
      </c>
      <c r="L34" s="5" t="s">
        <v>494</v>
      </c>
      <c r="M34" s="5" t="s">
        <v>485</v>
      </c>
    </row>
    <row r="35" spans="2:13" ht="30" customHeight="1" x14ac:dyDescent="0.25"/>
    <row r="36" spans="2:13" ht="30" customHeight="1" x14ac:dyDescent="0.25"/>
    <row r="37" spans="2:13" ht="30" customHeight="1" x14ac:dyDescent="0.25"/>
    <row r="38" spans="2:13" ht="30" customHeight="1" x14ac:dyDescent="0.25"/>
    <row r="39" spans="2:13" ht="30" customHeight="1" x14ac:dyDescent="0.25"/>
    <row r="40" spans="2:13" ht="30" customHeight="1" x14ac:dyDescent="0.25"/>
    <row r="41" spans="2:13" ht="30" customHeight="1" x14ac:dyDescent="0.25"/>
    <row r="42" spans="2:13" ht="30" customHeight="1" x14ac:dyDescent="0.25"/>
    <row r="43" spans="2:13" ht="30" customHeight="1" x14ac:dyDescent="0.25"/>
    <row r="44" spans="2:13" ht="30" customHeight="1" x14ac:dyDescent="0.25"/>
    <row r="45" spans="2:13" ht="30" customHeight="1" x14ac:dyDescent="0.25"/>
    <row r="46" spans="2:13" ht="30" customHeight="1" x14ac:dyDescent="0.25"/>
    <row r="47" spans="2:13" ht="30" customHeight="1" x14ac:dyDescent="0.25"/>
    <row r="48" spans="2:13" ht="30" customHeight="1" x14ac:dyDescent="0.25"/>
    <row r="49" spans="2:13" ht="30" customHeight="1" x14ac:dyDescent="0.25"/>
    <row r="50" spans="2:13" ht="30" customHeight="1" x14ac:dyDescent="0.25"/>
    <row r="51" spans="2:13" ht="30" customHeight="1" x14ac:dyDescent="0.25"/>
    <row r="52" spans="2:13" ht="30" customHeight="1" x14ac:dyDescent="0.25"/>
    <row r="55" spans="2:13" ht="18.75" customHeight="1" x14ac:dyDescent="0.25">
      <c r="B55" s="6">
        <v>1</v>
      </c>
      <c r="D55" s="3">
        <f t="shared" ref="D55:M55" si="1">IF(D13="","",IF(D13=D$34,1,0))</f>
        <v>0</v>
      </c>
      <c r="E55" s="3">
        <f t="shared" si="1"/>
        <v>0</v>
      </c>
      <c r="F55" s="3">
        <f t="shared" si="1"/>
        <v>0</v>
      </c>
      <c r="G55" s="3">
        <f t="shared" si="1"/>
        <v>1</v>
      </c>
      <c r="H55" s="3">
        <f t="shared" si="1"/>
        <v>1</v>
      </c>
      <c r="I55" s="3">
        <f t="shared" si="1"/>
        <v>0</v>
      </c>
      <c r="J55" s="3">
        <f t="shared" si="1"/>
        <v>1</v>
      </c>
      <c r="K55" s="3">
        <f t="shared" si="1"/>
        <v>1</v>
      </c>
      <c r="L55" s="3">
        <f t="shared" si="1"/>
        <v>1</v>
      </c>
      <c r="M55" s="3">
        <f t="shared" si="1"/>
        <v>0</v>
      </c>
    </row>
    <row r="56" spans="2:13" ht="18.75" customHeight="1" x14ac:dyDescent="0.25">
      <c r="B56" s="6">
        <v>2</v>
      </c>
      <c r="D56" s="3">
        <f t="shared" ref="D56:M56" si="2">IF(D14="","",IF(D14=D$34,1,0))</f>
        <v>1</v>
      </c>
      <c r="E56" s="3">
        <f t="shared" si="2"/>
        <v>0</v>
      </c>
      <c r="F56" s="3">
        <f t="shared" si="2"/>
        <v>1</v>
      </c>
      <c r="G56" s="3">
        <f t="shared" si="2"/>
        <v>1</v>
      </c>
      <c r="H56" s="3">
        <f t="shared" si="2"/>
        <v>0</v>
      </c>
      <c r="I56" s="3">
        <f t="shared" si="2"/>
        <v>1</v>
      </c>
      <c r="J56" s="3">
        <f t="shared" si="2"/>
        <v>1</v>
      </c>
      <c r="K56" s="3">
        <f t="shared" si="2"/>
        <v>1</v>
      </c>
      <c r="L56" s="3">
        <f t="shared" si="2"/>
        <v>0</v>
      </c>
      <c r="M56" s="3">
        <f t="shared" si="2"/>
        <v>0</v>
      </c>
    </row>
    <row r="57" spans="2:13" ht="18.75" customHeight="1" x14ac:dyDescent="0.25">
      <c r="B57" s="6">
        <v>3</v>
      </c>
      <c r="D57" s="3">
        <f t="shared" ref="D57:M57" si="3">IF(D15="","",IF(D15=D$34,1,0))</f>
        <v>0</v>
      </c>
      <c r="E57" s="3">
        <f t="shared" si="3"/>
        <v>1</v>
      </c>
      <c r="F57" s="3">
        <f t="shared" si="3"/>
        <v>1</v>
      </c>
      <c r="G57" s="3">
        <f t="shared" si="3"/>
        <v>0</v>
      </c>
      <c r="H57" s="3">
        <f t="shared" si="3"/>
        <v>0</v>
      </c>
      <c r="I57" s="3">
        <f t="shared" si="3"/>
        <v>1</v>
      </c>
      <c r="J57" s="3">
        <f t="shared" si="3"/>
        <v>0</v>
      </c>
      <c r="K57" s="3">
        <f t="shared" si="3"/>
        <v>1</v>
      </c>
      <c r="L57" s="3">
        <f t="shared" si="3"/>
        <v>0</v>
      </c>
      <c r="M57" s="3">
        <f t="shared" si="3"/>
        <v>1</v>
      </c>
    </row>
    <row r="58" spans="2:13" ht="18.75" customHeight="1" x14ac:dyDescent="0.25">
      <c r="B58" s="6">
        <v>4</v>
      </c>
      <c r="D58" s="3">
        <f t="shared" ref="D58:M58" si="4">IF(D16="","",IF(D16=D$34,1,0))</f>
        <v>1</v>
      </c>
      <c r="E58" s="3">
        <f t="shared" si="4"/>
        <v>1</v>
      </c>
      <c r="F58" s="3">
        <f t="shared" si="4"/>
        <v>1</v>
      </c>
      <c r="G58" s="3">
        <f t="shared" si="4"/>
        <v>1</v>
      </c>
      <c r="H58" s="3">
        <f t="shared" si="4"/>
        <v>0</v>
      </c>
      <c r="I58" s="3">
        <f t="shared" si="4"/>
        <v>1</v>
      </c>
      <c r="J58" s="3">
        <f t="shared" si="4"/>
        <v>0</v>
      </c>
      <c r="K58" s="3">
        <f t="shared" si="4"/>
        <v>1</v>
      </c>
      <c r="L58" s="3">
        <f t="shared" si="4"/>
        <v>0</v>
      </c>
      <c r="M58" s="3">
        <f t="shared" si="4"/>
        <v>0</v>
      </c>
    </row>
    <row r="59" spans="2:13" ht="18.75" customHeight="1" x14ac:dyDescent="0.25">
      <c r="B59" s="7">
        <v>5</v>
      </c>
      <c r="D59" s="3">
        <f t="shared" ref="D59:M59" si="5">IF(D17="","",IF(D17=D$34,1,0))</f>
        <v>0</v>
      </c>
      <c r="E59" s="3">
        <f t="shared" si="5"/>
        <v>0</v>
      </c>
      <c r="F59" s="3">
        <f t="shared" si="5"/>
        <v>1</v>
      </c>
      <c r="G59" s="3">
        <f t="shared" si="5"/>
        <v>1</v>
      </c>
      <c r="H59" s="3">
        <f t="shared" si="5"/>
        <v>1</v>
      </c>
      <c r="I59" s="3">
        <f t="shared" si="5"/>
        <v>1</v>
      </c>
      <c r="J59" s="3">
        <f t="shared" si="5"/>
        <v>1</v>
      </c>
      <c r="K59" s="3">
        <f t="shared" si="5"/>
        <v>1</v>
      </c>
      <c r="L59" s="3">
        <f t="shared" si="5"/>
        <v>0</v>
      </c>
      <c r="M59" s="3">
        <f t="shared" si="5"/>
        <v>0</v>
      </c>
    </row>
    <row r="60" spans="2:13" ht="18.75" customHeight="1" x14ac:dyDescent="0.25">
      <c r="B60" s="6">
        <v>6</v>
      </c>
      <c r="D60" s="3">
        <f t="shared" ref="D60:M60" si="6">IF(D18="","",IF(D18=D$34,1,0))</f>
        <v>0</v>
      </c>
      <c r="E60" s="3">
        <f t="shared" si="6"/>
        <v>0</v>
      </c>
      <c r="F60" s="3">
        <f t="shared" si="6"/>
        <v>1</v>
      </c>
      <c r="G60" s="3">
        <f t="shared" si="6"/>
        <v>1</v>
      </c>
      <c r="H60" s="3">
        <f t="shared" si="6"/>
        <v>0</v>
      </c>
      <c r="I60" s="3">
        <f t="shared" si="6"/>
        <v>1</v>
      </c>
      <c r="J60" s="3">
        <f t="shared" si="6"/>
        <v>1</v>
      </c>
      <c r="K60" s="3">
        <f t="shared" si="6"/>
        <v>1</v>
      </c>
      <c r="L60" s="3">
        <f t="shared" si="6"/>
        <v>0</v>
      </c>
      <c r="M60" s="3">
        <f t="shared" si="6"/>
        <v>0</v>
      </c>
    </row>
    <row r="61" spans="2:13" ht="18.75" customHeight="1" x14ac:dyDescent="0.25">
      <c r="B61" s="6">
        <v>7</v>
      </c>
      <c r="D61" s="3">
        <f t="shared" ref="D61:M61" si="7">IF(D19="","",IF(D19=D$34,1,0))</f>
        <v>1</v>
      </c>
      <c r="E61" s="3">
        <f t="shared" si="7"/>
        <v>1</v>
      </c>
      <c r="F61" s="3">
        <f t="shared" si="7"/>
        <v>1</v>
      </c>
      <c r="G61" s="3">
        <f t="shared" si="7"/>
        <v>1</v>
      </c>
      <c r="H61" s="3">
        <f t="shared" si="7"/>
        <v>0</v>
      </c>
      <c r="I61" s="3">
        <f t="shared" si="7"/>
        <v>0</v>
      </c>
      <c r="J61" s="3">
        <f t="shared" si="7"/>
        <v>1</v>
      </c>
      <c r="K61" s="3">
        <f t="shared" si="7"/>
        <v>1</v>
      </c>
      <c r="L61" s="3">
        <f t="shared" si="7"/>
        <v>0</v>
      </c>
      <c r="M61" s="3">
        <f t="shared" si="7"/>
        <v>0</v>
      </c>
    </row>
    <row r="62" spans="2:13" ht="18.75" customHeight="1" x14ac:dyDescent="0.25">
      <c r="B62" s="6">
        <v>8</v>
      </c>
      <c r="D62" s="3">
        <f t="shared" ref="D62:M62" si="8">IF(D20="","",IF(D20=D$34,1,0))</f>
        <v>1</v>
      </c>
      <c r="E62" s="3">
        <f t="shared" si="8"/>
        <v>1</v>
      </c>
      <c r="F62" s="3">
        <f t="shared" si="8"/>
        <v>1</v>
      </c>
      <c r="G62" s="3">
        <f t="shared" si="8"/>
        <v>1</v>
      </c>
      <c r="H62" s="3">
        <f t="shared" si="8"/>
        <v>0</v>
      </c>
      <c r="I62" s="3">
        <f t="shared" si="8"/>
        <v>1</v>
      </c>
      <c r="J62" s="3">
        <f t="shared" si="8"/>
        <v>0</v>
      </c>
      <c r="K62" s="3">
        <f t="shared" si="8"/>
        <v>1</v>
      </c>
      <c r="L62" s="3">
        <f t="shared" si="8"/>
        <v>0</v>
      </c>
      <c r="M62" s="3">
        <f t="shared" si="8"/>
        <v>0</v>
      </c>
    </row>
    <row r="63" spans="2:13" ht="18.75" customHeight="1" x14ac:dyDescent="0.25">
      <c r="B63" s="6">
        <v>9</v>
      </c>
      <c r="D63" s="3">
        <f t="shared" ref="D63:M63" si="9">IF(D21="","",IF(D21=D$34,1,0))</f>
        <v>0</v>
      </c>
      <c r="E63" s="3">
        <f t="shared" si="9"/>
        <v>1</v>
      </c>
      <c r="F63" s="3">
        <f t="shared" si="9"/>
        <v>1</v>
      </c>
      <c r="G63" s="3">
        <f t="shared" si="9"/>
        <v>0</v>
      </c>
      <c r="H63" s="3">
        <f t="shared" si="9"/>
        <v>0</v>
      </c>
      <c r="I63" s="3">
        <f t="shared" si="9"/>
        <v>1</v>
      </c>
      <c r="J63" s="3">
        <f t="shared" si="9"/>
        <v>0</v>
      </c>
      <c r="K63" s="3">
        <f t="shared" si="9"/>
        <v>1</v>
      </c>
      <c r="L63" s="3">
        <f t="shared" si="9"/>
        <v>0</v>
      </c>
      <c r="M63" s="3">
        <f t="shared" si="9"/>
        <v>0</v>
      </c>
    </row>
    <row r="64" spans="2:13" ht="18.75" customHeight="1" x14ac:dyDescent="0.25">
      <c r="B64" s="6">
        <v>10</v>
      </c>
      <c r="D64" s="3" t="str">
        <f t="shared" ref="D64:M64" si="10">IF(D22="","",IF(D22=D$34,1,0))</f>
        <v/>
      </c>
      <c r="E64" s="3" t="str">
        <f t="shared" si="10"/>
        <v/>
      </c>
      <c r="F64" s="3" t="str">
        <f t="shared" si="10"/>
        <v/>
      </c>
      <c r="G64" s="3" t="str">
        <f t="shared" si="10"/>
        <v/>
      </c>
      <c r="H64" s="3" t="str">
        <f t="shared" si="10"/>
        <v/>
      </c>
      <c r="I64" s="3" t="str">
        <f t="shared" si="10"/>
        <v/>
      </c>
      <c r="J64" s="3" t="str">
        <f t="shared" si="10"/>
        <v/>
      </c>
      <c r="K64" s="3" t="str">
        <f t="shared" si="10"/>
        <v/>
      </c>
      <c r="L64" s="3" t="str">
        <f t="shared" si="10"/>
        <v/>
      </c>
      <c r="M64" s="3" t="str">
        <f t="shared" si="10"/>
        <v/>
      </c>
    </row>
    <row r="65" spans="2:13" ht="18.75" customHeight="1" x14ac:dyDescent="0.25">
      <c r="B65" s="7">
        <v>11</v>
      </c>
      <c r="D65" s="3" t="str">
        <f t="shared" ref="D65:M65" si="11">IF(D23="","",IF(D23=D$34,1,0))</f>
        <v/>
      </c>
      <c r="E65" s="3" t="str">
        <f t="shared" si="11"/>
        <v/>
      </c>
      <c r="F65" s="3" t="str">
        <f t="shared" si="11"/>
        <v/>
      </c>
      <c r="G65" s="3" t="str">
        <f t="shared" si="11"/>
        <v/>
      </c>
      <c r="H65" s="3" t="str">
        <f t="shared" si="11"/>
        <v/>
      </c>
      <c r="I65" s="3" t="str">
        <f t="shared" si="11"/>
        <v/>
      </c>
      <c r="J65" s="3" t="str">
        <f t="shared" si="11"/>
        <v/>
      </c>
      <c r="K65" s="3" t="str">
        <f t="shared" si="11"/>
        <v/>
      </c>
      <c r="L65" s="3" t="str">
        <f t="shared" si="11"/>
        <v/>
      </c>
      <c r="M65" s="3" t="str">
        <f t="shared" si="11"/>
        <v/>
      </c>
    </row>
    <row r="66" spans="2:13" ht="18.75" customHeight="1" x14ac:dyDescent="0.25">
      <c r="B66" s="6">
        <v>12</v>
      </c>
      <c r="D66" s="3" t="str">
        <f t="shared" ref="D66:M66" si="12">IF(D24="","",IF(D24=D$34,1,0))</f>
        <v/>
      </c>
      <c r="E66" s="3" t="str">
        <f t="shared" si="12"/>
        <v/>
      </c>
      <c r="F66" s="3" t="str">
        <f t="shared" si="12"/>
        <v/>
      </c>
      <c r="G66" s="3" t="str">
        <f t="shared" si="12"/>
        <v/>
      </c>
      <c r="H66" s="3" t="str">
        <f t="shared" si="12"/>
        <v/>
      </c>
      <c r="I66" s="3" t="str">
        <f t="shared" si="12"/>
        <v/>
      </c>
      <c r="J66" s="3" t="str">
        <f t="shared" si="12"/>
        <v/>
      </c>
      <c r="K66" s="3" t="str">
        <f t="shared" si="12"/>
        <v/>
      </c>
      <c r="L66" s="3" t="str">
        <f t="shared" si="12"/>
        <v/>
      </c>
      <c r="M66" s="3" t="str">
        <f t="shared" si="12"/>
        <v/>
      </c>
    </row>
    <row r="67" spans="2:13" ht="18.75" customHeight="1" x14ac:dyDescent="0.25">
      <c r="B67" s="6">
        <v>13</v>
      </c>
      <c r="D67" s="3" t="str">
        <f t="shared" ref="D67:M67" si="13">IF(D25="","",IF(D25=D$34,1,0))</f>
        <v/>
      </c>
      <c r="E67" s="3" t="str">
        <f t="shared" si="13"/>
        <v/>
      </c>
      <c r="F67" s="3" t="str">
        <f t="shared" si="13"/>
        <v/>
      </c>
      <c r="G67" s="3" t="str">
        <f t="shared" si="13"/>
        <v/>
      </c>
      <c r="H67" s="3" t="str">
        <f t="shared" si="13"/>
        <v/>
      </c>
      <c r="I67" s="3" t="str">
        <f t="shared" si="13"/>
        <v/>
      </c>
      <c r="J67" s="3" t="str">
        <f t="shared" si="13"/>
        <v/>
      </c>
      <c r="K67" s="3" t="str">
        <f t="shared" si="13"/>
        <v/>
      </c>
      <c r="L67" s="3" t="str">
        <f t="shared" si="13"/>
        <v/>
      </c>
      <c r="M67" s="3" t="str">
        <f t="shared" si="13"/>
        <v/>
      </c>
    </row>
    <row r="68" spans="2:13" ht="18.75" customHeight="1" x14ac:dyDescent="0.25">
      <c r="B68" s="6">
        <v>14</v>
      </c>
      <c r="D68" s="3" t="str">
        <f t="shared" ref="D68:M68" si="14">IF(D26="","",IF(D26=D$34,1,0))</f>
        <v/>
      </c>
      <c r="E68" s="3" t="str">
        <f t="shared" si="14"/>
        <v/>
      </c>
      <c r="F68" s="3" t="str">
        <f t="shared" si="14"/>
        <v/>
      </c>
      <c r="G68" s="3" t="str">
        <f t="shared" si="14"/>
        <v/>
      </c>
      <c r="H68" s="3" t="str">
        <f t="shared" si="14"/>
        <v/>
      </c>
      <c r="I68" s="3" t="str">
        <f t="shared" si="14"/>
        <v/>
      </c>
      <c r="J68" s="3" t="str">
        <f t="shared" si="14"/>
        <v/>
      </c>
      <c r="K68" s="3" t="str">
        <f t="shared" si="14"/>
        <v/>
      </c>
      <c r="L68" s="3" t="str">
        <f t="shared" si="14"/>
        <v/>
      </c>
      <c r="M68" s="3" t="str">
        <f t="shared" si="14"/>
        <v/>
      </c>
    </row>
    <row r="69" spans="2:13" ht="18.75" customHeight="1" x14ac:dyDescent="0.25">
      <c r="B69" s="6">
        <v>15</v>
      </c>
      <c r="D69" s="3" t="str">
        <f t="shared" ref="D69:M69" si="15">IF(D27="","",IF(D27=D$34,1,0))</f>
        <v/>
      </c>
      <c r="E69" s="3" t="str">
        <f t="shared" si="15"/>
        <v/>
      </c>
      <c r="F69" s="3" t="str">
        <f t="shared" si="15"/>
        <v/>
      </c>
      <c r="G69" s="3" t="str">
        <f t="shared" si="15"/>
        <v/>
      </c>
      <c r="H69" s="3" t="str">
        <f t="shared" si="15"/>
        <v/>
      </c>
      <c r="I69" s="3" t="str">
        <f t="shared" si="15"/>
        <v/>
      </c>
      <c r="J69" s="3" t="str">
        <f t="shared" si="15"/>
        <v/>
      </c>
      <c r="K69" s="3" t="str">
        <f t="shared" si="15"/>
        <v/>
      </c>
      <c r="L69" s="3" t="str">
        <f t="shared" si="15"/>
        <v/>
      </c>
      <c r="M69" s="3" t="str">
        <f t="shared" si="15"/>
        <v/>
      </c>
    </row>
    <row r="70" spans="2:13" ht="18.75" x14ac:dyDescent="0.25">
      <c r="B70" s="6">
        <v>16</v>
      </c>
      <c r="D70" s="3" t="str">
        <f t="shared" ref="D70:M70" si="16">IF(D28="","",IF(D28=D$34,1,0))</f>
        <v/>
      </c>
      <c r="E70" s="3" t="str">
        <f t="shared" si="16"/>
        <v/>
      </c>
      <c r="F70" s="3" t="str">
        <f t="shared" si="16"/>
        <v/>
      </c>
      <c r="G70" s="3" t="str">
        <f t="shared" si="16"/>
        <v/>
      </c>
      <c r="H70" s="3" t="str">
        <f t="shared" si="16"/>
        <v/>
      </c>
      <c r="I70" s="3" t="str">
        <f t="shared" si="16"/>
        <v/>
      </c>
      <c r="J70" s="3" t="str">
        <f t="shared" si="16"/>
        <v/>
      </c>
      <c r="K70" s="3" t="str">
        <f t="shared" si="16"/>
        <v/>
      </c>
      <c r="L70" s="3" t="str">
        <f t="shared" si="16"/>
        <v/>
      </c>
      <c r="M70" s="3" t="str">
        <f t="shared" si="16"/>
        <v/>
      </c>
    </row>
    <row r="71" spans="2:13" ht="18.75" x14ac:dyDescent="0.25">
      <c r="B71" s="6">
        <v>17</v>
      </c>
      <c r="D71" s="3" t="str">
        <f t="shared" ref="D71:M71" si="17">IF(D29="","",IF(D29=D$34,1,0))</f>
        <v/>
      </c>
      <c r="E71" s="3" t="str">
        <f t="shared" si="17"/>
        <v/>
      </c>
      <c r="F71" s="3" t="str">
        <f t="shared" si="17"/>
        <v/>
      </c>
      <c r="G71" s="3" t="str">
        <f t="shared" si="17"/>
        <v/>
      </c>
      <c r="H71" s="3" t="str">
        <f t="shared" si="17"/>
        <v/>
      </c>
      <c r="I71" s="3" t="str">
        <f t="shared" si="17"/>
        <v/>
      </c>
      <c r="J71" s="3" t="str">
        <f t="shared" si="17"/>
        <v/>
      </c>
      <c r="K71" s="3" t="str">
        <f t="shared" si="17"/>
        <v/>
      </c>
      <c r="L71" s="3" t="str">
        <f t="shared" si="17"/>
        <v/>
      </c>
      <c r="M71" s="3" t="str">
        <f t="shared" si="17"/>
        <v/>
      </c>
    </row>
    <row r="72" spans="2:13" ht="18.75" x14ac:dyDescent="0.25">
      <c r="B72" s="6">
        <v>18</v>
      </c>
      <c r="D72" s="3" t="str">
        <f t="shared" ref="D72:M72" si="18">IF(D30="","",IF(D30=D$34,1,0))</f>
        <v/>
      </c>
      <c r="E72" s="3" t="str">
        <f t="shared" si="18"/>
        <v/>
      </c>
      <c r="F72" s="3" t="str">
        <f t="shared" si="18"/>
        <v/>
      </c>
      <c r="G72" s="3" t="str">
        <f t="shared" si="18"/>
        <v/>
      </c>
      <c r="H72" s="3" t="str">
        <f t="shared" si="18"/>
        <v/>
      </c>
      <c r="I72" s="3" t="str">
        <f t="shared" si="18"/>
        <v/>
      </c>
      <c r="J72" s="3" t="str">
        <f t="shared" si="18"/>
        <v/>
      </c>
      <c r="K72" s="3" t="str">
        <f t="shared" si="18"/>
        <v/>
      </c>
      <c r="L72" s="3" t="str">
        <f t="shared" si="18"/>
        <v/>
      </c>
      <c r="M72" s="3" t="str">
        <f t="shared" si="18"/>
        <v/>
      </c>
    </row>
    <row r="73" spans="2:13" ht="18.75" x14ac:dyDescent="0.25">
      <c r="B73" s="6">
        <v>19</v>
      </c>
      <c r="D73" s="3" t="str">
        <f t="shared" ref="D73:M73" si="19">IF(D31="","",IF(D31=D$34,1,0))</f>
        <v/>
      </c>
      <c r="E73" s="3" t="str">
        <f t="shared" si="19"/>
        <v/>
      </c>
      <c r="F73" s="3" t="str">
        <f t="shared" si="19"/>
        <v/>
      </c>
      <c r="G73" s="3" t="str">
        <f t="shared" si="19"/>
        <v/>
      </c>
      <c r="H73" s="3" t="str">
        <f t="shared" si="19"/>
        <v/>
      </c>
      <c r="I73" s="3" t="str">
        <f t="shared" si="19"/>
        <v/>
      </c>
      <c r="J73" s="3" t="str">
        <f t="shared" si="19"/>
        <v/>
      </c>
      <c r="K73" s="3" t="str">
        <f t="shared" si="19"/>
        <v/>
      </c>
      <c r="L73" s="3" t="str">
        <f t="shared" si="19"/>
        <v/>
      </c>
      <c r="M73" s="3" t="str">
        <f t="shared" si="19"/>
        <v/>
      </c>
    </row>
    <row r="74" spans="2:13" ht="18.75" x14ac:dyDescent="0.25">
      <c r="B74" s="6">
        <v>20</v>
      </c>
      <c r="D74" s="3" t="str">
        <f t="shared" ref="D74:M74" si="20">IF(D32="","",IF(D32=D$34,1,0))</f>
        <v/>
      </c>
      <c r="E74" s="3" t="str">
        <f t="shared" si="20"/>
        <v/>
      </c>
      <c r="F74" s="3" t="str">
        <f t="shared" si="20"/>
        <v/>
      </c>
      <c r="G74" s="3" t="str">
        <f t="shared" si="20"/>
        <v/>
      </c>
      <c r="H74" s="3" t="str">
        <f t="shared" si="20"/>
        <v/>
      </c>
      <c r="I74" s="3" t="str">
        <f t="shared" si="20"/>
        <v/>
      </c>
      <c r="J74" s="3" t="str">
        <f t="shared" si="20"/>
        <v/>
      </c>
      <c r="K74" s="3" t="str">
        <f t="shared" si="20"/>
        <v/>
      </c>
      <c r="L74" s="3" t="str">
        <f t="shared" si="20"/>
        <v/>
      </c>
      <c r="M74" s="3" t="str">
        <f t="shared" si="20"/>
        <v/>
      </c>
    </row>
  </sheetData>
  <sheetProtection sheet="1" objects="1" scenarios="1" selectLockedCells="1"/>
  <mergeCells count="12">
    <mergeCell ref="L11:L12"/>
    <mergeCell ref="M11:M12"/>
    <mergeCell ref="G11:G12"/>
    <mergeCell ref="H11:H12"/>
    <mergeCell ref="I11:I12"/>
    <mergeCell ref="J11:J12"/>
    <mergeCell ref="K11:K12"/>
    <mergeCell ref="B11:B12"/>
    <mergeCell ref="D11:D12"/>
    <mergeCell ref="C11:C12"/>
    <mergeCell ref="E11:E12"/>
    <mergeCell ref="F11:F12"/>
  </mergeCells>
  <conditionalFormatting sqref="C13:C32">
    <cfRule type="top10" dxfId="417" priority="22" rank="1"/>
  </conditionalFormatting>
  <conditionalFormatting sqref="D13:D32">
    <cfRule type="cellIs" dxfId="416" priority="10" operator="equal">
      <formula>$D$34</formula>
    </cfRule>
  </conditionalFormatting>
  <conditionalFormatting sqref="E13:E32">
    <cfRule type="cellIs" dxfId="415" priority="9" operator="equal">
      <formula>$E$34</formula>
    </cfRule>
  </conditionalFormatting>
  <conditionalFormatting sqref="F13:F32">
    <cfRule type="cellIs" dxfId="414" priority="8" operator="equal">
      <formula>$F$34</formula>
    </cfRule>
  </conditionalFormatting>
  <conditionalFormatting sqref="G13:G32">
    <cfRule type="cellIs" dxfId="413" priority="7" operator="equal">
      <formula>$G$34</formula>
    </cfRule>
  </conditionalFormatting>
  <conditionalFormatting sqref="H13:H32">
    <cfRule type="cellIs" dxfId="412" priority="6" operator="equal">
      <formula>$H$34</formula>
    </cfRule>
  </conditionalFormatting>
  <conditionalFormatting sqref="I13:I32">
    <cfRule type="cellIs" dxfId="411" priority="5" operator="equal">
      <formula>$I$34</formula>
    </cfRule>
  </conditionalFormatting>
  <conditionalFormatting sqref="J13:J32">
    <cfRule type="cellIs" dxfId="410" priority="4" operator="equal">
      <formula>$J$34</formula>
    </cfRule>
  </conditionalFormatting>
  <conditionalFormatting sqref="K13:K32">
    <cfRule type="cellIs" dxfId="409" priority="3" operator="equal">
      <formula>$K$34</formula>
    </cfRule>
  </conditionalFormatting>
  <conditionalFormatting sqref="L13:L32">
    <cfRule type="cellIs" dxfId="408" priority="2" operator="equal">
      <formula>$L$34</formula>
    </cfRule>
  </conditionalFormatting>
  <conditionalFormatting sqref="M13:M32">
    <cfRule type="cellIs" dxfId="407" priority="1" operator="equal">
      <formula>$M$34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/>
  <dimension ref="B1:M74"/>
  <sheetViews>
    <sheetView zoomScaleNormal="100" workbookViewId="0">
      <selection activeCell="G34" sqref="G34"/>
    </sheetView>
  </sheetViews>
  <sheetFormatPr baseColWidth="10" defaultColWidth="11.42578125" defaultRowHeight="15" x14ac:dyDescent="0.25"/>
  <cols>
    <col min="1" max="1" width="9.7109375" style="1" customWidth="1"/>
    <col min="2" max="2" width="21.7109375" style="1" customWidth="1"/>
    <col min="3" max="3" width="9.7109375" style="21" customWidth="1"/>
    <col min="4" max="13" width="22.28515625" style="1" customWidth="1"/>
    <col min="14" max="16384" width="11.42578125" style="1"/>
  </cols>
  <sheetData>
    <row r="1" spans="2:13" s="2" customFormat="1" x14ac:dyDescent="0.25">
      <c r="C1" s="19"/>
    </row>
    <row r="2" spans="2:13" s="2" customFormat="1" x14ac:dyDescent="0.25">
      <c r="C2" s="19"/>
    </row>
    <row r="3" spans="2:13" s="2" customFormat="1" x14ac:dyDescent="0.25">
      <c r="C3" s="19"/>
    </row>
    <row r="4" spans="2:13" s="2" customFormat="1" x14ac:dyDescent="0.25">
      <c r="C4" s="19"/>
    </row>
    <row r="5" spans="2:13" s="2" customFormat="1" x14ac:dyDescent="0.25">
      <c r="C5" s="19"/>
    </row>
    <row r="6" spans="2:13" s="2" customFormat="1" x14ac:dyDescent="0.25">
      <c r="C6" s="19"/>
    </row>
    <row r="7" spans="2:13" s="2" customFormat="1" x14ac:dyDescent="0.25">
      <c r="C7" s="19"/>
      <c r="H7" s="17" t="s">
        <v>84</v>
      </c>
    </row>
    <row r="8" spans="2:13" s="2" customFormat="1" ht="72" customHeight="1" x14ac:dyDescent="0.25">
      <c r="C8" s="19"/>
    </row>
    <row r="11" spans="2:13" ht="15" customHeight="1" x14ac:dyDescent="0.25">
      <c r="B11" s="65" t="s">
        <v>8</v>
      </c>
      <c r="C11" s="69" t="s">
        <v>9</v>
      </c>
      <c r="D11" s="67" t="s">
        <v>74</v>
      </c>
      <c r="E11" s="67" t="s">
        <v>75</v>
      </c>
      <c r="F11" s="70" t="s">
        <v>76</v>
      </c>
      <c r="G11" s="70" t="s">
        <v>77</v>
      </c>
      <c r="H11" s="70" t="s">
        <v>78</v>
      </c>
      <c r="I11" s="70" t="s">
        <v>79</v>
      </c>
      <c r="J11" s="70" t="s">
        <v>80</v>
      </c>
      <c r="K11" s="70" t="s">
        <v>81</v>
      </c>
      <c r="L11" s="70" t="s">
        <v>82</v>
      </c>
      <c r="M11" s="70" t="s">
        <v>83</v>
      </c>
    </row>
    <row r="12" spans="2:13" ht="15" customHeight="1" x14ac:dyDescent="0.25">
      <c r="B12" s="66"/>
      <c r="C12" s="69"/>
      <c r="D12" s="68"/>
      <c r="E12" s="68"/>
      <c r="F12" s="70"/>
      <c r="G12" s="70"/>
      <c r="H12" s="70"/>
      <c r="I12" s="70"/>
      <c r="J12" s="70"/>
      <c r="K12" s="70"/>
      <c r="L12" s="70"/>
      <c r="M12" s="70"/>
    </row>
    <row r="13" spans="2:13" ht="30" customHeight="1" x14ac:dyDescent="0.25">
      <c r="B13" s="6" t="s">
        <v>474</v>
      </c>
      <c r="C13" s="20">
        <f>IF(D$34=".","",IF(D13="-","-",SUM(D55:M55)))</f>
        <v>9</v>
      </c>
      <c r="D13" s="23" t="s">
        <v>483</v>
      </c>
      <c r="E13" s="23" t="s">
        <v>488</v>
      </c>
      <c r="F13" s="23" t="s">
        <v>494</v>
      </c>
      <c r="G13" s="23" t="s">
        <v>496</v>
      </c>
      <c r="H13" s="23" t="s">
        <v>493</v>
      </c>
      <c r="I13" s="23" t="s">
        <v>489</v>
      </c>
      <c r="J13" s="23" t="s">
        <v>497</v>
      </c>
      <c r="K13" s="23" t="s">
        <v>486</v>
      </c>
      <c r="L13" s="23" t="s">
        <v>501</v>
      </c>
      <c r="M13" s="23" t="s">
        <v>491</v>
      </c>
    </row>
    <row r="14" spans="2:13" ht="30" customHeight="1" x14ac:dyDescent="0.25">
      <c r="B14" s="6" t="s">
        <v>475</v>
      </c>
      <c r="C14" s="20">
        <f t="shared" ref="C14:C32" si="0">IF(D$34=".","",IF(D14="-","-",SUM(D56:M56)))</f>
        <v>7</v>
      </c>
      <c r="D14" s="23" t="s">
        <v>483</v>
      </c>
      <c r="E14" s="23" t="s">
        <v>488</v>
      </c>
      <c r="F14" s="23" t="s">
        <v>494</v>
      </c>
      <c r="G14" s="23" t="s">
        <v>496</v>
      </c>
      <c r="H14" s="23" t="s">
        <v>493</v>
      </c>
      <c r="I14" s="23" t="s">
        <v>485</v>
      </c>
      <c r="J14" s="23" t="s">
        <v>497</v>
      </c>
      <c r="K14" s="23" t="s">
        <v>486</v>
      </c>
      <c r="L14" s="23" t="s">
        <v>487</v>
      </c>
      <c r="M14" s="23" t="s">
        <v>491</v>
      </c>
    </row>
    <row r="15" spans="2:13" ht="30" customHeight="1" x14ac:dyDescent="0.25">
      <c r="B15" s="6" t="s">
        <v>476</v>
      </c>
      <c r="C15" s="20">
        <f t="shared" si="0"/>
        <v>6</v>
      </c>
      <c r="D15" s="23" t="s">
        <v>483</v>
      </c>
      <c r="E15" s="23" t="s">
        <v>488</v>
      </c>
      <c r="F15" s="23" t="s">
        <v>485</v>
      </c>
      <c r="G15" s="23" t="s">
        <v>496</v>
      </c>
      <c r="H15" s="23" t="s">
        <v>493</v>
      </c>
      <c r="I15" s="23" t="s">
        <v>485</v>
      </c>
      <c r="J15" s="23" t="s">
        <v>499</v>
      </c>
      <c r="K15" s="23" t="s">
        <v>486</v>
      </c>
      <c r="L15" s="23" t="s">
        <v>485</v>
      </c>
      <c r="M15" s="23" t="s">
        <v>485</v>
      </c>
    </row>
    <row r="16" spans="2:13" ht="30" customHeight="1" x14ac:dyDescent="0.25">
      <c r="B16" s="6" t="s">
        <v>477</v>
      </c>
      <c r="C16" s="20">
        <f t="shared" si="0"/>
        <v>5</v>
      </c>
      <c r="D16" s="23" t="s">
        <v>483</v>
      </c>
      <c r="E16" s="23" t="s">
        <v>488</v>
      </c>
      <c r="F16" s="23" t="s">
        <v>494</v>
      </c>
      <c r="G16" s="23" t="s">
        <v>496</v>
      </c>
      <c r="H16" s="23" t="s">
        <v>493</v>
      </c>
      <c r="I16" s="23" t="s">
        <v>485</v>
      </c>
      <c r="J16" s="23" t="s">
        <v>497</v>
      </c>
      <c r="K16" s="23" t="s">
        <v>495</v>
      </c>
      <c r="L16" s="23" t="s">
        <v>485</v>
      </c>
      <c r="M16" s="23" t="s">
        <v>492</v>
      </c>
    </row>
    <row r="17" spans="2:13" ht="30" customHeight="1" x14ac:dyDescent="0.25">
      <c r="B17" s="7" t="s">
        <v>478</v>
      </c>
      <c r="C17" s="20">
        <f t="shared" si="0"/>
        <v>7</v>
      </c>
      <c r="D17" s="24" t="s">
        <v>483</v>
      </c>
      <c r="E17" s="24" t="s">
        <v>488</v>
      </c>
      <c r="F17" s="24" t="s">
        <v>494</v>
      </c>
      <c r="G17" s="24" t="s">
        <v>496</v>
      </c>
      <c r="H17" s="24" t="s">
        <v>493</v>
      </c>
      <c r="I17" s="24" t="s">
        <v>489</v>
      </c>
      <c r="J17" s="24" t="s">
        <v>497</v>
      </c>
      <c r="K17" s="24" t="s">
        <v>486</v>
      </c>
      <c r="L17" s="24" t="s">
        <v>487</v>
      </c>
      <c r="M17" s="24" t="s">
        <v>485</v>
      </c>
    </row>
    <row r="18" spans="2:13" ht="30" customHeight="1" x14ac:dyDescent="0.25">
      <c r="B18" s="6" t="s">
        <v>479</v>
      </c>
      <c r="C18" s="20">
        <f t="shared" si="0"/>
        <v>5</v>
      </c>
      <c r="D18" s="23" t="s">
        <v>485</v>
      </c>
      <c r="E18" s="23" t="s">
        <v>488</v>
      </c>
      <c r="F18" s="23" t="s">
        <v>494</v>
      </c>
      <c r="G18" s="23" t="s">
        <v>496</v>
      </c>
      <c r="H18" s="23" t="s">
        <v>493</v>
      </c>
      <c r="I18" s="23" t="s">
        <v>485</v>
      </c>
      <c r="J18" s="23" t="s">
        <v>497</v>
      </c>
      <c r="K18" s="23" t="s">
        <v>486</v>
      </c>
      <c r="L18" s="23" t="s">
        <v>487</v>
      </c>
      <c r="M18" s="23" t="s">
        <v>485</v>
      </c>
    </row>
    <row r="19" spans="2:13" ht="30" customHeight="1" x14ac:dyDescent="0.25">
      <c r="B19" s="6" t="s">
        <v>480</v>
      </c>
      <c r="C19" s="20">
        <f t="shared" si="0"/>
        <v>4</v>
      </c>
      <c r="D19" s="23" t="s">
        <v>502</v>
      </c>
      <c r="E19" s="23" t="s">
        <v>488</v>
      </c>
      <c r="F19" s="23" t="s">
        <v>485</v>
      </c>
      <c r="G19" s="23" t="s">
        <v>496</v>
      </c>
      <c r="H19" s="23" t="s">
        <v>493</v>
      </c>
      <c r="I19" s="23" t="s">
        <v>489</v>
      </c>
      <c r="J19" s="23" t="s">
        <v>497</v>
      </c>
      <c r="K19" s="23" t="s">
        <v>485</v>
      </c>
      <c r="L19" s="23" t="s">
        <v>487</v>
      </c>
      <c r="M19" s="23" t="s">
        <v>485</v>
      </c>
    </row>
    <row r="20" spans="2:13" ht="30" customHeight="1" x14ac:dyDescent="0.25">
      <c r="B20" s="6" t="s">
        <v>481</v>
      </c>
      <c r="C20" s="20" t="s">
        <v>503</v>
      </c>
      <c r="D20" s="23"/>
      <c r="E20" s="23"/>
      <c r="F20" s="23"/>
      <c r="G20" s="23"/>
      <c r="H20" s="23"/>
      <c r="I20" s="23"/>
      <c r="J20" s="23"/>
      <c r="K20" s="23"/>
      <c r="L20" s="23"/>
      <c r="M20" s="23"/>
    </row>
    <row r="21" spans="2:13" ht="30" customHeight="1" x14ac:dyDescent="0.25">
      <c r="B21" s="6" t="s">
        <v>482</v>
      </c>
      <c r="C21" s="20">
        <f t="shared" si="0"/>
        <v>5</v>
      </c>
      <c r="D21" s="23" t="s">
        <v>485</v>
      </c>
      <c r="E21" s="23" t="s">
        <v>488</v>
      </c>
      <c r="F21" s="23" t="s">
        <v>494</v>
      </c>
      <c r="G21" s="23" t="s">
        <v>496</v>
      </c>
      <c r="H21" s="23" t="s">
        <v>493</v>
      </c>
      <c r="I21" s="23" t="s">
        <v>489</v>
      </c>
      <c r="J21" s="23" t="s">
        <v>497</v>
      </c>
      <c r="K21" s="23" t="s">
        <v>495</v>
      </c>
      <c r="L21" s="23" t="s">
        <v>487</v>
      </c>
      <c r="M21" s="23" t="s">
        <v>492</v>
      </c>
    </row>
    <row r="22" spans="2:13" ht="30" hidden="1" customHeight="1" x14ac:dyDescent="0.25">
      <c r="B22" s="6">
        <v>10</v>
      </c>
      <c r="C22" s="20">
        <f t="shared" si="0"/>
        <v>0</v>
      </c>
      <c r="D22" s="23"/>
      <c r="E22" s="23"/>
      <c r="F22" s="23"/>
      <c r="G22" s="23"/>
      <c r="H22" s="23"/>
      <c r="I22" s="23"/>
      <c r="J22" s="23"/>
      <c r="K22" s="23"/>
      <c r="L22" s="23"/>
      <c r="M22" s="23"/>
    </row>
    <row r="23" spans="2:13" ht="30" hidden="1" customHeight="1" x14ac:dyDescent="0.25">
      <c r="B23" s="6">
        <v>11</v>
      </c>
      <c r="C23" s="20">
        <f t="shared" si="0"/>
        <v>0</v>
      </c>
      <c r="D23" s="23"/>
      <c r="E23" s="23"/>
      <c r="F23" s="23"/>
      <c r="G23" s="23"/>
      <c r="H23" s="23"/>
      <c r="I23" s="23"/>
      <c r="J23" s="23"/>
      <c r="K23" s="23"/>
      <c r="L23" s="23"/>
      <c r="M23" s="23"/>
    </row>
    <row r="24" spans="2:13" ht="30" hidden="1" customHeight="1" x14ac:dyDescent="0.25">
      <c r="B24" s="6">
        <v>12</v>
      </c>
      <c r="C24" s="20">
        <f t="shared" si="0"/>
        <v>0</v>
      </c>
      <c r="D24" s="23"/>
      <c r="E24" s="23"/>
      <c r="F24" s="23"/>
      <c r="G24" s="23"/>
      <c r="H24" s="23"/>
      <c r="I24" s="23"/>
      <c r="J24" s="23"/>
      <c r="K24" s="23"/>
      <c r="L24" s="23"/>
      <c r="M24" s="23"/>
    </row>
    <row r="25" spans="2:13" ht="30" hidden="1" customHeight="1" x14ac:dyDescent="0.25">
      <c r="B25" s="6">
        <v>13</v>
      </c>
      <c r="C25" s="20">
        <f t="shared" si="0"/>
        <v>0</v>
      </c>
      <c r="D25" s="23"/>
      <c r="E25" s="23"/>
      <c r="F25" s="23"/>
      <c r="G25" s="23"/>
      <c r="H25" s="23"/>
      <c r="I25" s="23"/>
      <c r="J25" s="23"/>
      <c r="K25" s="23"/>
      <c r="L25" s="23"/>
      <c r="M25" s="23"/>
    </row>
    <row r="26" spans="2:13" ht="30" hidden="1" customHeight="1" x14ac:dyDescent="0.25">
      <c r="B26" s="6">
        <v>14</v>
      </c>
      <c r="C26" s="20">
        <f t="shared" si="0"/>
        <v>0</v>
      </c>
      <c r="D26" s="23"/>
      <c r="E26" s="23"/>
      <c r="F26" s="23"/>
      <c r="G26" s="23"/>
      <c r="H26" s="23"/>
      <c r="I26" s="23"/>
      <c r="J26" s="23"/>
      <c r="K26" s="23"/>
      <c r="L26" s="23"/>
      <c r="M26" s="23"/>
    </row>
    <row r="27" spans="2:13" ht="30" hidden="1" customHeight="1" x14ac:dyDescent="0.25">
      <c r="B27" s="6">
        <v>15</v>
      </c>
      <c r="C27" s="20">
        <f t="shared" si="0"/>
        <v>0</v>
      </c>
      <c r="D27" s="23"/>
      <c r="E27" s="23"/>
      <c r="F27" s="23"/>
      <c r="G27" s="23"/>
      <c r="H27" s="23"/>
      <c r="I27" s="23"/>
      <c r="J27" s="23"/>
      <c r="K27" s="23"/>
      <c r="L27" s="23"/>
      <c r="M27" s="23"/>
    </row>
    <row r="28" spans="2:13" ht="30" hidden="1" customHeight="1" x14ac:dyDescent="0.25">
      <c r="B28" s="6">
        <v>16</v>
      </c>
      <c r="C28" s="20">
        <f t="shared" si="0"/>
        <v>0</v>
      </c>
      <c r="D28" s="23"/>
      <c r="E28" s="23"/>
      <c r="F28" s="23"/>
      <c r="G28" s="23"/>
      <c r="H28" s="23"/>
      <c r="I28" s="23"/>
      <c r="J28" s="23"/>
      <c r="K28" s="23"/>
      <c r="L28" s="23"/>
      <c r="M28" s="23"/>
    </row>
    <row r="29" spans="2:13" ht="30" hidden="1" customHeight="1" x14ac:dyDescent="0.25">
      <c r="B29" s="6">
        <v>17</v>
      </c>
      <c r="C29" s="20">
        <f t="shared" si="0"/>
        <v>0</v>
      </c>
      <c r="D29" s="23"/>
      <c r="E29" s="23"/>
      <c r="F29" s="23"/>
      <c r="G29" s="23"/>
      <c r="H29" s="23"/>
      <c r="I29" s="23"/>
      <c r="J29" s="23"/>
      <c r="K29" s="23"/>
      <c r="L29" s="23"/>
      <c r="M29" s="23"/>
    </row>
    <row r="30" spans="2:13" ht="30" hidden="1" customHeight="1" x14ac:dyDescent="0.25">
      <c r="B30" s="6">
        <v>18</v>
      </c>
      <c r="C30" s="20">
        <f t="shared" si="0"/>
        <v>0</v>
      </c>
      <c r="D30" s="23"/>
      <c r="E30" s="23"/>
      <c r="F30" s="23"/>
      <c r="G30" s="23"/>
      <c r="H30" s="23"/>
      <c r="I30" s="23"/>
      <c r="J30" s="23"/>
      <c r="K30" s="23"/>
      <c r="L30" s="23"/>
      <c r="M30" s="23"/>
    </row>
    <row r="31" spans="2:13" ht="30" hidden="1" customHeight="1" x14ac:dyDescent="0.25">
      <c r="B31" s="6">
        <v>19</v>
      </c>
      <c r="C31" s="20">
        <f t="shared" si="0"/>
        <v>0</v>
      </c>
      <c r="D31" s="23"/>
      <c r="E31" s="23"/>
      <c r="F31" s="23"/>
      <c r="G31" s="23"/>
      <c r="H31" s="23"/>
      <c r="I31" s="23"/>
      <c r="J31" s="23"/>
      <c r="K31" s="23"/>
      <c r="L31" s="23"/>
      <c r="M31" s="23"/>
    </row>
    <row r="32" spans="2:13" ht="30" hidden="1" customHeight="1" x14ac:dyDescent="0.25">
      <c r="B32" s="6">
        <v>20</v>
      </c>
      <c r="C32" s="20">
        <f t="shared" si="0"/>
        <v>0</v>
      </c>
      <c r="D32" s="23"/>
      <c r="E32" s="23"/>
      <c r="F32" s="23"/>
      <c r="G32" s="23"/>
      <c r="H32" s="23"/>
      <c r="I32" s="23"/>
      <c r="J32" s="23"/>
      <c r="K32" s="23"/>
      <c r="L32" s="23"/>
      <c r="M32" s="23"/>
    </row>
    <row r="33" spans="2:13" ht="30" customHeight="1" x14ac:dyDescent="0.25"/>
    <row r="34" spans="2:13" ht="30" customHeight="1" x14ac:dyDescent="0.25">
      <c r="B34" s="4" t="s">
        <v>7</v>
      </c>
      <c r="D34" s="5" t="s">
        <v>483</v>
      </c>
      <c r="E34" s="5" t="s">
        <v>488</v>
      </c>
      <c r="F34" s="5" t="s">
        <v>494</v>
      </c>
      <c r="G34" s="5" t="s">
        <v>496</v>
      </c>
      <c r="H34" s="5" t="s">
        <v>493</v>
      </c>
      <c r="I34" s="5" t="s">
        <v>489</v>
      </c>
      <c r="J34" s="5" t="s">
        <v>499</v>
      </c>
      <c r="K34" s="5" t="s">
        <v>486</v>
      </c>
      <c r="L34" s="5" t="s">
        <v>501</v>
      </c>
      <c r="M34" s="5" t="s">
        <v>491</v>
      </c>
    </row>
    <row r="35" spans="2:13" ht="30" customHeight="1" x14ac:dyDescent="0.25"/>
    <row r="36" spans="2:13" ht="30" customHeight="1" x14ac:dyDescent="0.25"/>
    <row r="37" spans="2:13" ht="30" customHeight="1" x14ac:dyDescent="0.25"/>
    <row r="38" spans="2:13" ht="30" customHeight="1" x14ac:dyDescent="0.25"/>
    <row r="39" spans="2:13" ht="30" customHeight="1" x14ac:dyDescent="0.25"/>
    <row r="40" spans="2:13" ht="30" customHeight="1" x14ac:dyDescent="0.25"/>
    <row r="41" spans="2:13" ht="30" customHeight="1" x14ac:dyDescent="0.25"/>
    <row r="42" spans="2:13" ht="30" customHeight="1" x14ac:dyDescent="0.25"/>
    <row r="45" spans="2:13" ht="18.75" customHeight="1" x14ac:dyDescent="0.25"/>
    <row r="46" spans="2:13" ht="18.75" customHeight="1" x14ac:dyDescent="0.25"/>
    <row r="47" spans="2:13" ht="18.75" customHeight="1" x14ac:dyDescent="0.25"/>
    <row r="48" spans="2:13" ht="18.75" customHeight="1" x14ac:dyDescent="0.25"/>
    <row r="49" spans="2:13" ht="18.75" customHeight="1" x14ac:dyDescent="0.25"/>
    <row r="50" spans="2:13" ht="18.75" customHeight="1" x14ac:dyDescent="0.25"/>
    <row r="51" spans="2:13" ht="18.75" customHeight="1" x14ac:dyDescent="0.25"/>
    <row r="52" spans="2:13" ht="18.75" customHeight="1" x14ac:dyDescent="0.25"/>
    <row r="53" spans="2:13" ht="18.75" customHeight="1" x14ac:dyDescent="0.25"/>
    <row r="54" spans="2:13" ht="18.75" customHeight="1" x14ac:dyDescent="0.25"/>
    <row r="55" spans="2:13" ht="18.75" customHeight="1" x14ac:dyDescent="0.25">
      <c r="B55" s="6">
        <v>1</v>
      </c>
      <c r="D55" s="3">
        <f t="shared" ref="D55:M55" si="1">IF(D13="","",IF(D13=D$34,1,0))</f>
        <v>1</v>
      </c>
      <c r="E55" s="3">
        <f t="shared" si="1"/>
        <v>1</v>
      </c>
      <c r="F55" s="3">
        <f t="shared" si="1"/>
        <v>1</v>
      </c>
      <c r="G55" s="3">
        <f t="shared" si="1"/>
        <v>1</v>
      </c>
      <c r="H55" s="3">
        <f t="shared" si="1"/>
        <v>1</v>
      </c>
      <c r="I55" s="3">
        <f t="shared" si="1"/>
        <v>1</v>
      </c>
      <c r="J55" s="3">
        <f t="shared" si="1"/>
        <v>0</v>
      </c>
      <c r="K55" s="3">
        <f t="shared" si="1"/>
        <v>1</v>
      </c>
      <c r="L55" s="3">
        <f t="shared" si="1"/>
        <v>1</v>
      </c>
      <c r="M55" s="3">
        <f t="shared" si="1"/>
        <v>1</v>
      </c>
    </row>
    <row r="56" spans="2:13" ht="18.75" customHeight="1" x14ac:dyDescent="0.25">
      <c r="B56" s="6">
        <v>2</v>
      </c>
      <c r="D56" s="3">
        <f t="shared" ref="D56:M71" si="2">IF(D14="","",IF(D14=D$34,1,0))</f>
        <v>1</v>
      </c>
      <c r="E56" s="3">
        <f t="shared" si="2"/>
        <v>1</v>
      </c>
      <c r="F56" s="3">
        <f t="shared" si="2"/>
        <v>1</v>
      </c>
      <c r="G56" s="3">
        <f t="shared" si="2"/>
        <v>1</v>
      </c>
      <c r="H56" s="3">
        <f t="shared" si="2"/>
        <v>1</v>
      </c>
      <c r="I56" s="3">
        <f t="shared" si="2"/>
        <v>0</v>
      </c>
      <c r="J56" s="3">
        <f t="shared" si="2"/>
        <v>0</v>
      </c>
      <c r="K56" s="3">
        <f t="shared" si="2"/>
        <v>1</v>
      </c>
      <c r="L56" s="3">
        <f t="shared" si="2"/>
        <v>0</v>
      </c>
      <c r="M56" s="3">
        <f t="shared" si="2"/>
        <v>1</v>
      </c>
    </row>
    <row r="57" spans="2:13" ht="18.75" customHeight="1" x14ac:dyDescent="0.25">
      <c r="B57" s="6">
        <v>3</v>
      </c>
      <c r="D57" s="3">
        <f t="shared" si="2"/>
        <v>1</v>
      </c>
      <c r="E57" s="3">
        <f t="shared" si="2"/>
        <v>1</v>
      </c>
      <c r="F57" s="3">
        <f t="shared" si="2"/>
        <v>0</v>
      </c>
      <c r="G57" s="3">
        <f t="shared" si="2"/>
        <v>1</v>
      </c>
      <c r="H57" s="3">
        <f t="shared" si="2"/>
        <v>1</v>
      </c>
      <c r="I57" s="3">
        <f t="shared" si="2"/>
        <v>0</v>
      </c>
      <c r="J57" s="3">
        <f t="shared" si="2"/>
        <v>1</v>
      </c>
      <c r="K57" s="3">
        <f t="shared" si="2"/>
        <v>1</v>
      </c>
      <c r="L57" s="3">
        <f t="shared" si="2"/>
        <v>0</v>
      </c>
      <c r="M57" s="3">
        <f t="shared" si="2"/>
        <v>0</v>
      </c>
    </row>
    <row r="58" spans="2:13" ht="18.75" customHeight="1" x14ac:dyDescent="0.25">
      <c r="B58" s="6">
        <v>4</v>
      </c>
      <c r="D58" s="3">
        <f t="shared" si="2"/>
        <v>1</v>
      </c>
      <c r="E58" s="3">
        <f t="shared" si="2"/>
        <v>1</v>
      </c>
      <c r="F58" s="3">
        <f t="shared" si="2"/>
        <v>1</v>
      </c>
      <c r="G58" s="3">
        <f t="shared" si="2"/>
        <v>1</v>
      </c>
      <c r="H58" s="3">
        <f t="shared" si="2"/>
        <v>1</v>
      </c>
      <c r="I58" s="3">
        <f t="shared" si="2"/>
        <v>0</v>
      </c>
      <c r="J58" s="3">
        <f t="shared" si="2"/>
        <v>0</v>
      </c>
      <c r="K58" s="3">
        <f t="shared" si="2"/>
        <v>0</v>
      </c>
      <c r="L58" s="3">
        <f t="shared" si="2"/>
        <v>0</v>
      </c>
      <c r="M58" s="3">
        <f t="shared" si="2"/>
        <v>0</v>
      </c>
    </row>
    <row r="59" spans="2:13" ht="18.75" customHeight="1" x14ac:dyDescent="0.25">
      <c r="B59" s="7">
        <v>5</v>
      </c>
      <c r="D59" s="3">
        <f t="shared" si="2"/>
        <v>1</v>
      </c>
      <c r="E59" s="3">
        <f t="shared" si="2"/>
        <v>1</v>
      </c>
      <c r="F59" s="3">
        <f t="shared" si="2"/>
        <v>1</v>
      </c>
      <c r="G59" s="3">
        <f t="shared" si="2"/>
        <v>1</v>
      </c>
      <c r="H59" s="3">
        <f t="shared" si="2"/>
        <v>1</v>
      </c>
      <c r="I59" s="3">
        <f t="shared" si="2"/>
        <v>1</v>
      </c>
      <c r="J59" s="3">
        <f t="shared" si="2"/>
        <v>0</v>
      </c>
      <c r="K59" s="3">
        <f t="shared" si="2"/>
        <v>1</v>
      </c>
      <c r="L59" s="3">
        <f t="shared" si="2"/>
        <v>0</v>
      </c>
      <c r="M59" s="3">
        <f t="shared" si="2"/>
        <v>0</v>
      </c>
    </row>
    <row r="60" spans="2:13" ht="18.75" x14ac:dyDescent="0.25">
      <c r="B60" s="6">
        <v>6</v>
      </c>
      <c r="D60" s="3">
        <f t="shared" si="2"/>
        <v>0</v>
      </c>
      <c r="E60" s="3">
        <f t="shared" si="2"/>
        <v>1</v>
      </c>
      <c r="F60" s="3">
        <f t="shared" si="2"/>
        <v>1</v>
      </c>
      <c r="G60" s="3">
        <f t="shared" si="2"/>
        <v>1</v>
      </c>
      <c r="H60" s="3">
        <f t="shared" si="2"/>
        <v>1</v>
      </c>
      <c r="I60" s="3">
        <f t="shared" si="2"/>
        <v>0</v>
      </c>
      <c r="J60" s="3">
        <f t="shared" si="2"/>
        <v>0</v>
      </c>
      <c r="K60" s="3">
        <f t="shared" si="2"/>
        <v>1</v>
      </c>
      <c r="L60" s="3">
        <f t="shared" si="2"/>
        <v>0</v>
      </c>
      <c r="M60" s="3">
        <f t="shared" si="2"/>
        <v>0</v>
      </c>
    </row>
    <row r="61" spans="2:13" ht="18.75" x14ac:dyDescent="0.25">
      <c r="B61" s="6">
        <v>7</v>
      </c>
      <c r="D61" s="3">
        <f t="shared" si="2"/>
        <v>0</v>
      </c>
      <c r="E61" s="3">
        <f t="shared" si="2"/>
        <v>1</v>
      </c>
      <c r="F61" s="3">
        <f t="shared" si="2"/>
        <v>0</v>
      </c>
      <c r="G61" s="3">
        <f t="shared" si="2"/>
        <v>1</v>
      </c>
      <c r="H61" s="3">
        <f t="shared" si="2"/>
        <v>1</v>
      </c>
      <c r="I61" s="3">
        <f t="shared" si="2"/>
        <v>1</v>
      </c>
      <c r="J61" s="3">
        <f t="shared" si="2"/>
        <v>0</v>
      </c>
      <c r="K61" s="3">
        <f t="shared" si="2"/>
        <v>0</v>
      </c>
      <c r="L61" s="3">
        <f t="shared" si="2"/>
        <v>0</v>
      </c>
      <c r="M61" s="3">
        <f t="shared" si="2"/>
        <v>0</v>
      </c>
    </row>
    <row r="62" spans="2:13" ht="18.75" x14ac:dyDescent="0.25">
      <c r="B62" s="6">
        <v>8</v>
      </c>
      <c r="D62" s="3" t="str">
        <f t="shared" si="2"/>
        <v/>
      </c>
      <c r="E62" s="3" t="str">
        <f t="shared" si="2"/>
        <v/>
      </c>
      <c r="F62" s="3" t="str">
        <f t="shared" si="2"/>
        <v/>
      </c>
      <c r="G62" s="3" t="str">
        <f t="shared" si="2"/>
        <v/>
      </c>
      <c r="H62" s="3" t="str">
        <f t="shared" si="2"/>
        <v/>
      </c>
      <c r="I62" s="3" t="str">
        <f t="shared" si="2"/>
        <v/>
      </c>
      <c r="J62" s="3" t="str">
        <f t="shared" si="2"/>
        <v/>
      </c>
      <c r="K62" s="3" t="str">
        <f t="shared" si="2"/>
        <v/>
      </c>
      <c r="L62" s="3" t="str">
        <f t="shared" si="2"/>
        <v/>
      </c>
      <c r="M62" s="3" t="str">
        <f t="shared" si="2"/>
        <v/>
      </c>
    </row>
    <row r="63" spans="2:13" ht="18.75" x14ac:dyDescent="0.25">
      <c r="B63" s="6">
        <v>9</v>
      </c>
      <c r="D63" s="3">
        <f t="shared" si="2"/>
        <v>0</v>
      </c>
      <c r="E63" s="3">
        <f t="shared" si="2"/>
        <v>1</v>
      </c>
      <c r="F63" s="3">
        <f t="shared" si="2"/>
        <v>1</v>
      </c>
      <c r="G63" s="3">
        <f t="shared" si="2"/>
        <v>1</v>
      </c>
      <c r="H63" s="3">
        <f t="shared" si="2"/>
        <v>1</v>
      </c>
      <c r="I63" s="3">
        <f t="shared" si="2"/>
        <v>1</v>
      </c>
      <c r="J63" s="3">
        <f t="shared" si="2"/>
        <v>0</v>
      </c>
      <c r="K63" s="3">
        <f t="shared" si="2"/>
        <v>0</v>
      </c>
      <c r="L63" s="3">
        <f t="shared" si="2"/>
        <v>0</v>
      </c>
      <c r="M63" s="3">
        <f t="shared" si="2"/>
        <v>0</v>
      </c>
    </row>
    <row r="64" spans="2:13" ht="18.75" x14ac:dyDescent="0.25">
      <c r="B64" s="6">
        <v>10</v>
      </c>
      <c r="D64" s="3" t="str">
        <f t="shared" si="2"/>
        <v/>
      </c>
      <c r="E64" s="3" t="str">
        <f t="shared" si="2"/>
        <v/>
      </c>
      <c r="F64" s="3" t="str">
        <f t="shared" si="2"/>
        <v/>
      </c>
      <c r="G64" s="3" t="str">
        <f t="shared" si="2"/>
        <v/>
      </c>
      <c r="H64" s="3" t="str">
        <f t="shared" si="2"/>
        <v/>
      </c>
      <c r="I64" s="3" t="str">
        <f t="shared" si="2"/>
        <v/>
      </c>
      <c r="J64" s="3" t="str">
        <f t="shared" si="2"/>
        <v/>
      </c>
      <c r="K64" s="3" t="str">
        <f t="shared" si="2"/>
        <v/>
      </c>
      <c r="L64" s="3" t="str">
        <f t="shared" si="2"/>
        <v/>
      </c>
      <c r="M64" s="3" t="str">
        <f t="shared" si="2"/>
        <v/>
      </c>
    </row>
    <row r="65" spans="2:13" ht="18.75" x14ac:dyDescent="0.25">
      <c r="B65" s="7">
        <v>11</v>
      </c>
      <c r="D65" s="3" t="str">
        <f t="shared" si="2"/>
        <v/>
      </c>
      <c r="E65" s="3" t="str">
        <f t="shared" si="2"/>
        <v/>
      </c>
      <c r="F65" s="3" t="str">
        <f t="shared" si="2"/>
        <v/>
      </c>
      <c r="G65" s="3" t="str">
        <f t="shared" si="2"/>
        <v/>
      </c>
      <c r="H65" s="3" t="str">
        <f t="shared" si="2"/>
        <v/>
      </c>
      <c r="I65" s="3" t="str">
        <f t="shared" si="2"/>
        <v/>
      </c>
      <c r="J65" s="3" t="str">
        <f t="shared" si="2"/>
        <v/>
      </c>
      <c r="K65" s="3" t="str">
        <f t="shared" si="2"/>
        <v/>
      </c>
      <c r="L65" s="3" t="str">
        <f t="shared" si="2"/>
        <v/>
      </c>
      <c r="M65" s="3" t="str">
        <f t="shared" si="2"/>
        <v/>
      </c>
    </row>
    <row r="66" spans="2:13" ht="18.75" x14ac:dyDescent="0.25">
      <c r="B66" s="6">
        <v>12</v>
      </c>
      <c r="D66" s="3" t="str">
        <f t="shared" si="2"/>
        <v/>
      </c>
      <c r="E66" s="3" t="str">
        <f t="shared" si="2"/>
        <v/>
      </c>
      <c r="F66" s="3" t="str">
        <f t="shared" si="2"/>
        <v/>
      </c>
      <c r="G66" s="3" t="str">
        <f t="shared" si="2"/>
        <v/>
      </c>
      <c r="H66" s="3" t="str">
        <f t="shared" si="2"/>
        <v/>
      </c>
      <c r="I66" s="3" t="str">
        <f t="shared" si="2"/>
        <v/>
      </c>
      <c r="J66" s="3" t="str">
        <f t="shared" si="2"/>
        <v/>
      </c>
      <c r="K66" s="3" t="str">
        <f t="shared" si="2"/>
        <v/>
      </c>
      <c r="L66" s="3" t="str">
        <f t="shared" si="2"/>
        <v/>
      </c>
      <c r="M66" s="3" t="str">
        <f t="shared" si="2"/>
        <v/>
      </c>
    </row>
    <row r="67" spans="2:13" ht="18.75" x14ac:dyDescent="0.25">
      <c r="B67" s="6">
        <v>13</v>
      </c>
      <c r="D67" s="3" t="str">
        <f t="shared" si="2"/>
        <v/>
      </c>
      <c r="E67" s="3" t="str">
        <f t="shared" si="2"/>
        <v/>
      </c>
      <c r="F67" s="3" t="str">
        <f t="shared" si="2"/>
        <v/>
      </c>
      <c r="G67" s="3" t="str">
        <f t="shared" si="2"/>
        <v/>
      </c>
      <c r="H67" s="3" t="str">
        <f t="shared" si="2"/>
        <v/>
      </c>
      <c r="I67" s="3" t="str">
        <f t="shared" si="2"/>
        <v/>
      </c>
      <c r="J67" s="3" t="str">
        <f t="shared" si="2"/>
        <v/>
      </c>
      <c r="K67" s="3" t="str">
        <f t="shared" si="2"/>
        <v/>
      </c>
      <c r="L67" s="3" t="str">
        <f t="shared" si="2"/>
        <v/>
      </c>
      <c r="M67" s="3" t="str">
        <f t="shared" si="2"/>
        <v/>
      </c>
    </row>
    <row r="68" spans="2:13" ht="18.75" x14ac:dyDescent="0.25">
      <c r="B68" s="6">
        <v>14</v>
      </c>
      <c r="D68" s="3" t="str">
        <f t="shared" si="2"/>
        <v/>
      </c>
      <c r="E68" s="3" t="str">
        <f t="shared" si="2"/>
        <v/>
      </c>
      <c r="F68" s="3" t="str">
        <f t="shared" si="2"/>
        <v/>
      </c>
      <c r="G68" s="3" t="str">
        <f t="shared" si="2"/>
        <v/>
      </c>
      <c r="H68" s="3" t="str">
        <f t="shared" si="2"/>
        <v/>
      </c>
      <c r="I68" s="3" t="str">
        <f t="shared" si="2"/>
        <v/>
      </c>
      <c r="J68" s="3" t="str">
        <f t="shared" si="2"/>
        <v/>
      </c>
      <c r="K68" s="3" t="str">
        <f t="shared" si="2"/>
        <v/>
      </c>
      <c r="L68" s="3" t="str">
        <f t="shared" si="2"/>
        <v/>
      </c>
      <c r="M68" s="3" t="str">
        <f t="shared" si="2"/>
        <v/>
      </c>
    </row>
    <row r="69" spans="2:13" ht="18.75" x14ac:dyDescent="0.25">
      <c r="B69" s="6">
        <v>15</v>
      </c>
      <c r="D69" s="3" t="str">
        <f t="shared" si="2"/>
        <v/>
      </c>
      <c r="E69" s="3" t="str">
        <f t="shared" si="2"/>
        <v/>
      </c>
      <c r="F69" s="3" t="str">
        <f t="shared" si="2"/>
        <v/>
      </c>
      <c r="G69" s="3" t="str">
        <f t="shared" si="2"/>
        <v/>
      </c>
      <c r="H69" s="3" t="str">
        <f t="shared" si="2"/>
        <v/>
      </c>
      <c r="I69" s="3" t="str">
        <f t="shared" si="2"/>
        <v/>
      </c>
      <c r="J69" s="3" t="str">
        <f t="shared" si="2"/>
        <v/>
      </c>
      <c r="K69" s="3" t="str">
        <f t="shared" si="2"/>
        <v/>
      </c>
      <c r="L69" s="3" t="str">
        <f t="shared" si="2"/>
        <v/>
      </c>
      <c r="M69" s="3" t="str">
        <f t="shared" si="2"/>
        <v/>
      </c>
    </row>
    <row r="70" spans="2:13" ht="18.75" x14ac:dyDescent="0.25">
      <c r="B70" s="6">
        <v>16</v>
      </c>
      <c r="D70" s="3" t="str">
        <f t="shared" si="2"/>
        <v/>
      </c>
      <c r="E70" s="3" t="str">
        <f t="shared" si="2"/>
        <v/>
      </c>
      <c r="F70" s="3" t="str">
        <f t="shared" si="2"/>
        <v/>
      </c>
      <c r="G70" s="3" t="str">
        <f t="shared" si="2"/>
        <v/>
      </c>
      <c r="H70" s="3" t="str">
        <f t="shared" si="2"/>
        <v/>
      </c>
      <c r="I70" s="3" t="str">
        <f t="shared" si="2"/>
        <v/>
      </c>
      <c r="J70" s="3" t="str">
        <f t="shared" si="2"/>
        <v/>
      </c>
      <c r="K70" s="3" t="str">
        <f t="shared" si="2"/>
        <v/>
      </c>
      <c r="L70" s="3" t="str">
        <f t="shared" si="2"/>
        <v/>
      </c>
      <c r="M70" s="3" t="str">
        <f t="shared" si="2"/>
        <v/>
      </c>
    </row>
    <row r="71" spans="2:13" ht="18.75" x14ac:dyDescent="0.25">
      <c r="B71" s="6">
        <v>17</v>
      </c>
      <c r="D71" s="3" t="str">
        <f t="shared" si="2"/>
        <v/>
      </c>
      <c r="E71" s="3" t="str">
        <f t="shared" si="2"/>
        <v/>
      </c>
      <c r="F71" s="3" t="str">
        <f t="shared" si="2"/>
        <v/>
      </c>
      <c r="G71" s="3" t="str">
        <f t="shared" si="2"/>
        <v/>
      </c>
      <c r="H71" s="3" t="str">
        <f t="shared" si="2"/>
        <v/>
      </c>
      <c r="I71" s="3" t="str">
        <f t="shared" si="2"/>
        <v/>
      </c>
      <c r="J71" s="3" t="str">
        <f t="shared" si="2"/>
        <v/>
      </c>
      <c r="K71" s="3" t="str">
        <f t="shared" si="2"/>
        <v/>
      </c>
      <c r="L71" s="3" t="str">
        <f t="shared" si="2"/>
        <v/>
      </c>
      <c r="M71" s="3" t="str">
        <f t="shared" si="2"/>
        <v/>
      </c>
    </row>
    <row r="72" spans="2:13" ht="18.75" x14ac:dyDescent="0.25">
      <c r="B72" s="6">
        <v>18</v>
      </c>
      <c r="D72" s="3" t="str">
        <f t="shared" ref="D72:M74" si="3">IF(D30="","",IF(D30=D$34,1,0))</f>
        <v/>
      </c>
      <c r="E72" s="3" t="str">
        <f t="shared" si="3"/>
        <v/>
      </c>
      <c r="F72" s="3" t="str">
        <f t="shared" si="3"/>
        <v/>
      </c>
      <c r="G72" s="3" t="str">
        <f t="shared" si="3"/>
        <v/>
      </c>
      <c r="H72" s="3" t="str">
        <f t="shared" si="3"/>
        <v/>
      </c>
      <c r="I72" s="3" t="str">
        <f t="shared" si="3"/>
        <v/>
      </c>
      <c r="J72" s="3" t="str">
        <f t="shared" si="3"/>
        <v/>
      </c>
      <c r="K72" s="3" t="str">
        <f t="shared" si="3"/>
        <v/>
      </c>
      <c r="L72" s="3" t="str">
        <f t="shared" si="3"/>
        <v/>
      </c>
      <c r="M72" s="3" t="str">
        <f t="shared" si="3"/>
        <v/>
      </c>
    </row>
    <row r="73" spans="2:13" ht="18.75" x14ac:dyDescent="0.25">
      <c r="B73" s="6">
        <v>19</v>
      </c>
      <c r="D73" s="3" t="str">
        <f t="shared" si="3"/>
        <v/>
      </c>
      <c r="E73" s="3" t="str">
        <f t="shared" si="3"/>
        <v/>
      </c>
      <c r="F73" s="3" t="str">
        <f t="shared" si="3"/>
        <v/>
      </c>
      <c r="G73" s="3" t="str">
        <f t="shared" si="3"/>
        <v/>
      </c>
      <c r="H73" s="3" t="str">
        <f t="shared" si="3"/>
        <v/>
      </c>
      <c r="I73" s="3" t="str">
        <f t="shared" si="3"/>
        <v/>
      </c>
      <c r="J73" s="3" t="str">
        <f t="shared" si="3"/>
        <v/>
      </c>
      <c r="K73" s="3" t="str">
        <f t="shared" si="3"/>
        <v/>
      </c>
      <c r="L73" s="3" t="str">
        <f t="shared" si="3"/>
        <v/>
      </c>
      <c r="M73" s="3" t="str">
        <f t="shared" si="3"/>
        <v/>
      </c>
    </row>
    <row r="74" spans="2:13" ht="18.75" x14ac:dyDescent="0.25">
      <c r="B74" s="6">
        <v>20</v>
      </c>
      <c r="D74" s="3" t="str">
        <f t="shared" si="3"/>
        <v/>
      </c>
      <c r="E74" s="3" t="str">
        <f t="shared" si="3"/>
        <v/>
      </c>
      <c r="F74" s="3" t="str">
        <f t="shared" si="3"/>
        <v/>
      </c>
      <c r="G74" s="3" t="str">
        <f t="shared" si="3"/>
        <v/>
      </c>
      <c r="H74" s="3" t="str">
        <f t="shared" si="3"/>
        <v/>
      </c>
      <c r="I74" s="3" t="str">
        <f t="shared" si="3"/>
        <v/>
      </c>
      <c r="J74" s="3" t="str">
        <f t="shared" si="3"/>
        <v/>
      </c>
      <c r="K74" s="3" t="str">
        <f t="shared" si="3"/>
        <v/>
      </c>
      <c r="L74" s="3" t="str">
        <f t="shared" si="3"/>
        <v/>
      </c>
      <c r="M74" s="3" t="str">
        <f t="shared" si="3"/>
        <v/>
      </c>
    </row>
  </sheetData>
  <sheetProtection sheet="1" objects="1" scenarios="1" selectLockedCells="1"/>
  <mergeCells count="12">
    <mergeCell ref="M11:M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L11:L12"/>
  </mergeCells>
  <conditionalFormatting sqref="C13:C32">
    <cfRule type="top10" dxfId="406" priority="11" rank="1"/>
  </conditionalFormatting>
  <conditionalFormatting sqref="D13:D32">
    <cfRule type="cellIs" dxfId="405" priority="10" operator="equal">
      <formula>$D$34</formula>
    </cfRule>
  </conditionalFormatting>
  <conditionalFormatting sqref="E13:E32">
    <cfRule type="cellIs" dxfId="404" priority="9" operator="equal">
      <formula>$E$34</formula>
    </cfRule>
  </conditionalFormatting>
  <conditionalFormatting sqref="F13:F32">
    <cfRule type="cellIs" dxfId="403" priority="8" operator="equal">
      <formula>$F$34</formula>
    </cfRule>
  </conditionalFormatting>
  <conditionalFormatting sqref="G13:G32">
    <cfRule type="cellIs" dxfId="402" priority="7" operator="equal">
      <formula>$G$34</formula>
    </cfRule>
  </conditionalFormatting>
  <conditionalFormatting sqref="H13:H32">
    <cfRule type="cellIs" dxfId="401" priority="6" operator="equal">
      <formula>$H$34</formula>
    </cfRule>
  </conditionalFormatting>
  <conditionalFormatting sqref="I13:I32">
    <cfRule type="cellIs" dxfId="400" priority="5" operator="equal">
      <formula>$I$34</formula>
    </cfRule>
  </conditionalFormatting>
  <conditionalFormatting sqref="J13:J32">
    <cfRule type="cellIs" dxfId="399" priority="4" operator="equal">
      <formula>$J$34</formula>
    </cfRule>
  </conditionalFormatting>
  <conditionalFormatting sqref="K13:K32">
    <cfRule type="cellIs" dxfId="398" priority="3" operator="equal">
      <formula>$K$34</formula>
    </cfRule>
  </conditionalFormatting>
  <conditionalFormatting sqref="L13:L32">
    <cfRule type="cellIs" dxfId="397" priority="2" operator="equal">
      <formula>$L$34</formula>
    </cfRule>
  </conditionalFormatting>
  <conditionalFormatting sqref="M13:M32">
    <cfRule type="cellIs" dxfId="396" priority="1" operator="equal">
      <formula>$M$34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"/>
  <dimension ref="B1:M74"/>
  <sheetViews>
    <sheetView zoomScaleNormal="100" workbookViewId="0"/>
  </sheetViews>
  <sheetFormatPr baseColWidth="10" defaultColWidth="11.42578125" defaultRowHeight="15" x14ac:dyDescent="0.25"/>
  <cols>
    <col min="1" max="1" width="9.7109375" style="1" customWidth="1"/>
    <col min="2" max="2" width="21.7109375" style="1" customWidth="1"/>
    <col min="3" max="3" width="9.7109375" style="21" customWidth="1"/>
    <col min="4" max="13" width="22.28515625" style="1" customWidth="1"/>
    <col min="14" max="16384" width="11.42578125" style="1"/>
  </cols>
  <sheetData>
    <row r="1" spans="2:13" s="2" customFormat="1" x14ac:dyDescent="0.25">
      <c r="C1" s="19"/>
    </row>
    <row r="2" spans="2:13" s="2" customFormat="1" x14ac:dyDescent="0.25">
      <c r="C2" s="19"/>
    </row>
    <row r="3" spans="2:13" s="2" customFormat="1" x14ac:dyDescent="0.25">
      <c r="C3" s="19"/>
    </row>
    <row r="4" spans="2:13" s="2" customFormat="1" x14ac:dyDescent="0.25">
      <c r="C4" s="19"/>
    </row>
    <row r="5" spans="2:13" s="2" customFormat="1" x14ac:dyDescent="0.25">
      <c r="C5" s="19"/>
    </row>
    <row r="6" spans="2:13" s="2" customFormat="1" x14ac:dyDescent="0.25">
      <c r="C6" s="19"/>
    </row>
    <row r="7" spans="2:13" s="2" customFormat="1" x14ac:dyDescent="0.25">
      <c r="C7" s="19"/>
      <c r="H7" s="17" t="s">
        <v>95</v>
      </c>
    </row>
    <row r="8" spans="2:13" s="2" customFormat="1" ht="72" customHeight="1" x14ac:dyDescent="0.25">
      <c r="C8" s="19"/>
    </row>
    <row r="11" spans="2:13" ht="15" customHeight="1" x14ac:dyDescent="0.25">
      <c r="B11" s="65" t="s">
        <v>8</v>
      </c>
      <c r="C11" s="69" t="s">
        <v>9</v>
      </c>
      <c r="D11" s="67" t="s">
        <v>85</v>
      </c>
      <c r="E11" s="67" t="s">
        <v>86</v>
      </c>
      <c r="F11" s="70" t="s">
        <v>87</v>
      </c>
      <c r="G11" s="70" t="s">
        <v>88</v>
      </c>
      <c r="H11" s="70" t="s">
        <v>89</v>
      </c>
      <c r="I11" s="70" t="s">
        <v>90</v>
      </c>
      <c r="J11" s="70" t="s">
        <v>91</v>
      </c>
      <c r="K11" s="70" t="s">
        <v>92</v>
      </c>
      <c r="L11" s="70" t="s">
        <v>93</v>
      </c>
      <c r="M11" s="70" t="s">
        <v>94</v>
      </c>
    </row>
    <row r="12" spans="2:13" ht="15" customHeight="1" x14ac:dyDescent="0.25">
      <c r="B12" s="66"/>
      <c r="C12" s="69"/>
      <c r="D12" s="68"/>
      <c r="E12" s="68"/>
      <c r="F12" s="70"/>
      <c r="G12" s="70"/>
      <c r="H12" s="70"/>
      <c r="I12" s="70"/>
      <c r="J12" s="70"/>
      <c r="K12" s="70"/>
      <c r="L12" s="70"/>
      <c r="M12" s="70"/>
    </row>
    <row r="13" spans="2:13" ht="30" customHeight="1" x14ac:dyDescent="0.25">
      <c r="B13" s="6" t="s">
        <v>474</v>
      </c>
      <c r="C13" s="20">
        <f>IF(D$34=".","",IF(D13="-","-",SUM(D55:M55)))</f>
        <v>5</v>
      </c>
      <c r="D13" s="23" t="s">
        <v>487</v>
      </c>
      <c r="E13" s="23" t="s">
        <v>486</v>
      </c>
      <c r="F13" s="23" t="s">
        <v>483</v>
      </c>
      <c r="G13" s="23" t="s">
        <v>496</v>
      </c>
      <c r="H13" s="23" t="s">
        <v>501</v>
      </c>
      <c r="I13" s="23" t="s">
        <v>497</v>
      </c>
      <c r="J13" s="23" t="s">
        <v>493</v>
      </c>
      <c r="K13" s="23" t="s">
        <v>495</v>
      </c>
      <c r="L13" s="23" t="s">
        <v>494</v>
      </c>
      <c r="M13" s="23" t="s">
        <v>484</v>
      </c>
    </row>
    <row r="14" spans="2:13" ht="30" customHeight="1" x14ac:dyDescent="0.25">
      <c r="B14" s="6" t="s">
        <v>475</v>
      </c>
      <c r="C14" s="20">
        <f t="shared" ref="C14:C32" si="0">IF(D$34=".","",IF(D14="-","-",SUM(D56:M56)))</f>
        <v>6</v>
      </c>
      <c r="D14" s="23" t="s">
        <v>487</v>
      </c>
      <c r="E14" s="23" t="s">
        <v>486</v>
      </c>
      <c r="F14" s="23" t="s">
        <v>485</v>
      </c>
      <c r="G14" s="23" t="s">
        <v>496</v>
      </c>
      <c r="H14" s="23" t="s">
        <v>492</v>
      </c>
      <c r="I14" s="23" t="s">
        <v>485</v>
      </c>
      <c r="J14" s="23" t="s">
        <v>493</v>
      </c>
      <c r="K14" s="23" t="s">
        <v>485</v>
      </c>
      <c r="L14" s="23" t="s">
        <v>494</v>
      </c>
      <c r="M14" s="23" t="s">
        <v>484</v>
      </c>
    </row>
    <row r="15" spans="2:13" ht="30" customHeight="1" x14ac:dyDescent="0.25">
      <c r="B15" s="6" t="s">
        <v>476</v>
      </c>
      <c r="C15" s="20">
        <f t="shared" si="0"/>
        <v>3</v>
      </c>
      <c r="D15" s="23" t="s">
        <v>487</v>
      </c>
      <c r="E15" s="23" t="s">
        <v>486</v>
      </c>
      <c r="F15" s="23" t="s">
        <v>489</v>
      </c>
      <c r="G15" s="23" t="s">
        <v>485</v>
      </c>
      <c r="H15" s="23" t="s">
        <v>492</v>
      </c>
      <c r="I15" s="23" t="s">
        <v>485</v>
      </c>
      <c r="J15" s="23" t="s">
        <v>493</v>
      </c>
      <c r="K15" s="23" t="s">
        <v>485</v>
      </c>
      <c r="L15" s="23" t="s">
        <v>494</v>
      </c>
      <c r="M15" s="23" t="s">
        <v>499</v>
      </c>
    </row>
    <row r="16" spans="2:13" ht="30" customHeight="1" x14ac:dyDescent="0.25">
      <c r="B16" s="6" t="s">
        <v>477</v>
      </c>
      <c r="C16" s="20">
        <f t="shared" si="0"/>
        <v>5</v>
      </c>
      <c r="D16" s="23" t="s">
        <v>485</v>
      </c>
      <c r="E16" s="23" t="s">
        <v>486</v>
      </c>
      <c r="F16" s="23" t="s">
        <v>489</v>
      </c>
      <c r="G16" s="23" t="s">
        <v>496</v>
      </c>
      <c r="H16" s="23" t="s">
        <v>485</v>
      </c>
      <c r="I16" s="23" t="s">
        <v>497</v>
      </c>
      <c r="J16" s="23" t="s">
        <v>493</v>
      </c>
      <c r="K16" s="23" t="s">
        <v>504</v>
      </c>
      <c r="L16" s="23" t="s">
        <v>494</v>
      </c>
      <c r="M16" s="23" t="s">
        <v>485</v>
      </c>
    </row>
    <row r="17" spans="2:13" ht="30" customHeight="1" x14ac:dyDescent="0.25">
      <c r="B17" s="7" t="s">
        <v>478</v>
      </c>
      <c r="C17" s="20">
        <f t="shared" si="0"/>
        <v>4</v>
      </c>
      <c r="D17" s="24" t="s">
        <v>485</v>
      </c>
      <c r="E17" s="24" t="s">
        <v>486</v>
      </c>
      <c r="F17" s="24" t="s">
        <v>483</v>
      </c>
      <c r="G17" s="24" t="s">
        <v>496</v>
      </c>
      <c r="H17" s="24" t="s">
        <v>485</v>
      </c>
      <c r="I17" s="24" t="s">
        <v>490</v>
      </c>
      <c r="J17" s="24" t="s">
        <v>493</v>
      </c>
      <c r="K17" s="24" t="s">
        <v>495</v>
      </c>
      <c r="L17" s="24" t="s">
        <v>494</v>
      </c>
      <c r="M17" s="24" t="s">
        <v>499</v>
      </c>
    </row>
    <row r="18" spans="2:13" ht="30" customHeight="1" x14ac:dyDescent="0.25">
      <c r="B18" s="6" t="s">
        <v>479</v>
      </c>
      <c r="C18" s="20">
        <f t="shared" si="0"/>
        <v>4</v>
      </c>
      <c r="D18" s="23" t="s">
        <v>487</v>
      </c>
      <c r="E18" s="23" t="s">
        <v>486</v>
      </c>
      <c r="F18" s="23" t="s">
        <v>489</v>
      </c>
      <c r="G18" s="23" t="s">
        <v>496</v>
      </c>
      <c r="H18" s="23" t="s">
        <v>501</v>
      </c>
      <c r="I18" s="23" t="s">
        <v>485</v>
      </c>
      <c r="J18" s="23" t="s">
        <v>493</v>
      </c>
      <c r="K18" s="23" t="s">
        <v>495</v>
      </c>
      <c r="L18" s="23" t="s">
        <v>494</v>
      </c>
      <c r="M18" s="23" t="s">
        <v>484</v>
      </c>
    </row>
    <row r="19" spans="2:13" ht="30" customHeight="1" x14ac:dyDescent="0.25">
      <c r="B19" s="6" t="s">
        <v>480</v>
      </c>
      <c r="C19" s="20">
        <f t="shared" si="0"/>
        <v>4</v>
      </c>
      <c r="D19" s="23" t="s">
        <v>487</v>
      </c>
      <c r="E19" s="23" t="s">
        <v>486</v>
      </c>
      <c r="F19" s="23" t="s">
        <v>489</v>
      </c>
      <c r="G19" s="23" t="s">
        <v>496</v>
      </c>
      <c r="H19" s="23" t="s">
        <v>485</v>
      </c>
      <c r="I19" s="23" t="s">
        <v>485</v>
      </c>
      <c r="J19" s="23" t="s">
        <v>493</v>
      </c>
      <c r="K19" s="23" t="s">
        <v>495</v>
      </c>
      <c r="L19" s="23" t="s">
        <v>494</v>
      </c>
      <c r="M19" s="23" t="s">
        <v>499</v>
      </c>
    </row>
    <row r="20" spans="2:13" ht="30" customHeight="1" x14ac:dyDescent="0.25">
      <c r="B20" s="6" t="s">
        <v>481</v>
      </c>
      <c r="C20" s="20" t="s">
        <v>503</v>
      </c>
      <c r="D20" s="23"/>
      <c r="E20" s="23"/>
      <c r="F20" s="23"/>
      <c r="G20" s="23"/>
      <c r="H20" s="23"/>
      <c r="I20" s="23"/>
      <c r="J20" s="23"/>
      <c r="K20" s="23"/>
      <c r="L20" s="23"/>
      <c r="M20" s="23"/>
    </row>
    <row r="21" spans="2:13" ht="30" customHeight="1" x14ac:dyDescent="0.25">
      <c r="B21" s="6" t="s">
        <v>482</v>
      </c>
      <c r="C21" s="20">
        <f t="shared" si="0"/>
        <v>4</v>
      </c>
      <c r="D21" s="23" t="s">
        <v>500</v>
      </c>
      <c r="E21" s="23" t="s">
        <v>486</v>
      </c>
      <c r="F21" s="23" t="s">
        <v>489</v>
      </c>
      <c r="G21" s="23" t="s">
        <v>496</v>
      </c>
      <c r="H21" s="23" t="s">
        <v>492</v>
      </c>
      <c r="I21" s="23" t="s">
        <v>485</v>
      </c>
      <c r="J21" s="23" t="s">
        <v>493</v>
      </c>
      <c r="K21" s="23" t="s">
        <v>495</v>
      </c>
      <c r="L21" s="23" t="s">
        <v>494</v>
      </c>
      <c r="M21" s="23" t="s">
        <v>485</v>
      </c>
    </row>
    <row r="22" spans="2:13" ht="30" hidden="1" customHeight="1" x14ac:dyDescent="0.25">
      <c r="B22" s="6">
        <v>10</v>
      </c>
      <c r="C22" s="20">
        <f t="shared" si="0"/>
        <v>0</v>
      </c>
      <c r="D22" s="23"/>
      <c r="E22" s="23"/>
      <c r="F22" s="23"/>
      <c r="G22" s="23"/>
      <c r="H22" s="23"/>
      <c r="I22" s="23"/>
      <c r="J22" s="23"/>
      <c r="K22" s="23"/>
      <c r="L22" s="23"/>
      <c r="M22" s="23"/>
    </row>
    <row r="23" spans="2:13" ht="30" hidden="1" customHeight="1" x14ac:dyDescent="0.25">
      <c r="B23" s="6">
        <v>11</v>
      </c>
      <c r="C23" s="20">
        <f t="shared" si="0"/>
        <v>0</v>
      </c>
      <c r="D23" s="23"/>
      <c r="E23" s="23"/>
      <c r="F23" s="23"/>
      <c r="G23" s="23"/>
      <c r="H23" s="23"/>
      <c r="I23" s="23"/>
      <c r="J23" s="23"/>
      <c r="K23" s="23"/>
      <c r="L23" s="23"/>
      <c r="M23" s="23"/>
    </row>
    <row r="24" spans="2:13" ht="30" hidden="1" customHeight="1" x14ac:dyDescent="0.25">
      <c r="B24" s="6">
        <v>12</v>
      </c>
      <c r="C24" s="20">
        <f t="shared" si="0"/>
        <v>0</v>
      </c>
      <c r="D24" s="23"/>
      <c r="E24" s="23"/>
      <c r="F24" s="23"/>
      <c r="G24" s="23"/>
      <c r="H24" s="23"/>
      <c r="I24" s="23"/>
      <c r="J24" s="23"/>
      <c r="K24" s="23"/>
      <c r="L24" s="23"/>
      <c r="M24" s="23"/>
    </row>
    <row r="25" spans="2:13" ht="30" hidden="1" customHeight="1" x14ac:dyDescent="0.25">
      <c r="B25" s="6">
        <v>13</v>
      </c>
      <c r="C25" s="20">
        <f t="shared" si="0"/>
        <v>0</v>
      </c>
      <c r="D25" s="23"/>
      <c r="E25" s="23"/>
      <c r="F25" s="23"/>
      <c r="G25" s="23"/>
      <c r="H25" s="23"/>
      <c r="I25" s="23"/>
      <c r="J25" s="23"/>
      <c r="K25" s="23"/>
      <c r="L25" s="23"/>
      <c r="M25" s="23"/>
    </row>
    <row r="26" spans="2:13" ht="30" hidden="1" customHeight="1" x14ac:dyDescent="0.25">
      <c r="B26" s="6">
        <v>14</v>
      </c>
      <c r="C26" s="20">
        <f t="shared" si="0"/>
        <v>0</v>
      </c>
      <c r="D26" s="23"/>
      <c r="E26" s="23"/>
      <c r="F26" s="23"/>
      <c r="G26" s="23"/>
      <c r="H26" s="23"/>
      <c r="I26" s="23"/>
      <c r="J26" s="23"/>
      <c r="K26" s="23"/>
      <c r="L26" s="23"/>
      <c r="M26" s="23"/>
    </row>
    <row r="27" spans="2:13" ht="30" hidden="1" customHeight="1" x14ac:dyDescent="0.25">
      <c r="B27" s="6">
        <v>15</v>
      </c>
      <c r="C27" s="20">
        <f t="shared" si="0"/>
        <v>0</v>
      </c>
      <c r="D27" s="23"/>
      <c r="E27" s="23"/>
      <c r="F27" s="23"/>
      <c r="G27" s="23"/>
      <c r="H27" s="23"/>
      <c r="I27" s="23"/>
      <c r="J27" s="23"/>
      <c r="K27" s="23"/>
      <c r="L27" s="23"/>
      <c r="M27" s="23"/>
    </row>
    <row r="28" spans="2:13" ht="30" hidden="1" customHeight="1" x14ac:dyDescent="0.25">
      <c r="B28" s="6">
        <v>16</v>
      </c>
      <c r="C28" s="20">
        <f t="shared" si="0"/>
        <v>0</v>
      </c>
      <c r="D28" s="23"/>
      <c r="E28" s="23"/>
      <c r="F28" s="23"/>
      <c r="G28" s="23"/>
      <c r="H28" s="23"/>
      <c r="I28" s="23"/>
      <c r="J28" s="23"/>
      <c r="K28" s="23"/>
      <c r="L28" s="23"/>
      <c r="M28" s="23"/>
    </row>
    <row r="29" spans="2:13" ht="30" hidden="1" customHeight="1" x14ac:dyDescent="0.25">
      <c r="B29" s="6">
        <v>17</v>
      </c>
      <c r="C29" s="20">
        <f t="shared" si="0"/>
        <v>0</v>
      </c>
      <c r="D29" s="23"/>
      <c r="E29" s="23"/>
      <c r="F29" s="23"/>
      <c r="G29" s="23"/>
      <c r="H29" s="23"/>
      <c r="I29" s="23"/>
      <c r="J29" s="23"/>
      <c r="K29" s="23"/>
      <c r="L29" s="23"/>
      <c r="M29" s="23"/>
    </row>
    <row r="30" spans="2:13" ht="30" hidden="1" customHeight="1" x14ac:dyDescent="0.25">
      <c r="B30" s="6">
        <v>18</v>
      </c>
      <c r="C30" s="20">
        <f t="shared" si="0"/>
        <v>0</v>
      </c>
      <c r="D30" s="23"/>
      <c r="E30" s="23"/>
      <c r="F30" s="23"/>
      <c r="G30" s="23"/>
      <c r="H30" s="23"/>
      <c r="I30" s="23"/>
      <c r="J30" s="23"/>
      <c r="K30" s="23"/>
      <c r="L30" s="23"/>
      <c r="M30" s="23"/>
    </row>
    <row r="31" spans="2:13" ht="30" hidden="1" customHeight="1" x14ac:dyDescent="0.25">
      <c r="B31" s="6">
        <v>19</v>
      </c>
      <c r="C31" s="20">
        <f t="shared" si="0"/>
        <v>0</v>
      </c>
      <c r="D31" s="23"/>
      <c r="E31" s="23"/>
      <c r="F31" s="23"/>
      <c r="G31" s="23"/>
      <c r="H31" s="23"/>
      <c r="I31" s="23"/>
      <c r="J31" s="23"/>
      <c r="K31" s="23"/>
      <c r="L31" s="23"/>
      <c r="M31" s="23"/>
    </row>
    <row r="32" spans="2:13" ht="30" hidden="1" customHeight="1" x14ac:dyDescent="0.25">
      <c r="B32" s="6">
        <v>20</v>
      </c>
      <c r="C32" s="20">
        <f t="shared" si="0"/>
        <v>0</v>
      </c>
      <c r="D32" s="23"/>
      <c r="E32" s="23"/>
      <c r="F32" s="23"/>
      <c r="G32" s="23"/>
      <c r="H32" s="23"/>
      <c r="I32" s="23"/>
      <c r="J32" s="23"/>
      <c r="K32" s="23"/>
      <c r="L32" s="23"/>
      <c r="M32" s="23"/>
    </row>
    <row r="33" spans="2:13" ht="30" customHeight="1" x14ac:dyDescent="0.25"/>
    <row r="34" spans="2:13" ht="30" customHeight="1" x14ac:dyDescent="0.25">
      <c r="B34" s="4" t="s">
        <v>7</v>
      </c>
      <c r="D34" s="5" t="s">
        <v>500</v>
      </c>
      <c r="E34" s="5" t="s">
        <v>485</v>
      </c>
      <c r="F34" s="5" t="s">
        <v>485</v>
      </c>
      <c r="G34" s="5" t="s">
        <v>496</v>
      </c>
      <c r="H34" s="5" t="s">
        <v>485</v>
      </c>
      <c r="I34" s="5" t="s">
        <v>497</v>
      </c>
      <c r="J34" s="5" t="s">
        <v>493</v>
      </c>
      <c r="K34" s="5" t="s">
        <v>485</v>
      </c>
      <c r="L34" s="5" t="s">
        <v>494</v>
      </c>
      <c r="M34" s="5" t="s">
        <v>484</v>
      </c>
    </row>
    <row r="35" spans="2:13" ht="30" customHeight="1" x14ac:dyDescent="0.25"/>
    <row r="36" spans="2:13" ht="30" customHeight="1" x14ac:dyDescent="0.25"/>
    <row r="37" spans="2:13" ht="30" customHeight="1" x14ac:dyDescent="0.25"/>
    <row r="38" spans="2:13" ht="30" customHeight="1" x14ac:dyDescent="0.25"/>
    <row r="39" spans="2:13" ht="30" customHeight="1" x14ac:dyDescent="0.25"/>
    <row r="40" spans="2:13" ht="30" customHeight="1" x14ac:dyDescent="0.25"/>
    <row r="41" spans="2:13" ht="30" customHeight="1" x14ac:dyDescent="0.25"/>
    <row r="42" spans="2:13" ht="30" customHeight="1" x14ac:dyDescent="0.25"/>
    <row r="45" spans="2:13" ht="18.75" customHeight="1" x14ac:dyDescent="0.25"/>
    <row r="46" spans="2:13" ht="18.75" customHeight="1" x14ac:dyDescent="0.25"/>
    <row r="47" spans="2:13" ht="18.75" customHeight="1" x14ac:dyDescent="0.25"/>
    <row r="48" spans="2:13" ht="18.75" customHeight="1" x14ac:dyDescent="0.25"/>
    <row r="49" spans="2:13" ht="18.75" customHeight="1" x14ac:dyDescent="0.25"/>
    <row r="50" spans="2:13" ht="18.75" customHeight="1" x14ac:dyDescent="0.25"/>
    <row r="51" spans="2:13" ht="18.75" customHeight="1" x14ac:dyDescent="0.25"/>
    <row r="52" spans="2:13" ht="18.75" customHeight="1" x14ac:dyDescent="0.25"/>
    <row r="53" spans="2:13" ht="18.75" customHeight="1" x14ac:dyDescent="0.25"/>
    <row r="54" spans="2:13" ht="18.75" customHeight="1" x14ac:dyDescent="0.25"/>
    <row r="55" spans="2:13" ht="18.75" customHeight="1" x14ac:dyDescent="0.25">
      <c r="B55" s="6">
        <v>1</v>
      </c>
      <c r="D55" s="3">
        <f t="shared" ref="D55:M55" si="1">IF(D13="","",IF(D13=D$34,1,0))</f>
        <v>0</v>
      </c>
      <c r="E55" s="3">
        <f t="shared" si="1"/>
        <v>0</v>
      </c>
      <c r="F55" s="3">
        <f t="shared" si="1"/>
        <v>0</v>
      </c>
      <c r="G55" s="3">
        <f t="shared" si="1"/>
        <v>1</v>
      </c>
      <c r="H55" s="3">
        <f t="shared" si="1"/>
        <v>0</v>
      </c>
      <c r="I55" s="3">
        <f t="shared" si="1"/>
        <v>1</v>
      </c>
      <c r="J55" s="3">
        <f t="shared" si="1"/>
        <v>1</v>
      </c>
      <c r="K55" s="3">
        <f t="shared" si="1"/>
        <v>0</v>
      </c>
      <c r="L55" s="3">
        <f t="shared" si="1"/>
        <v>1</v>
      </c>
      <c r="M55" s="3">
        <f t="shared" si="1"/>
        <v>1</v>
      </c>
    </row>
    <row r="56" spans="2:13" ht="18.75" customHeight="1" x14ac:dyDescent="0.25">
      <c r="B56" s="6">
        <v>2</v>
      </c>
      <c r="D56" s="3">
        <f t="shared" ref="D56:M71" si="2">IF(D14="","",IF(D14=D$34,1,0))</f>
        <v>0</v>
      </c>
      <c r="E56" s="3">
        <f t="shared" si="2"/>
        <v>0</v>
      </c>
      <c r="F56" s="3">
        <f t="shared" si="2"/>
        <v>1</v>
      </c>
      <c r="G56" s="3">
        <f t="shared" si="2"/>
        <v>1</v>
      </c>
      <c r="H56" s="3">
        <f t="shared" si="2"/>
        <v>0</v>
      </c>
      <c r="I56" s="3">
        <f t="shared" si="2"/>
        <v>0</v>
      </c>
      <c r="J56" s="3">
        <f t="shared" si="2"/>
        <v>1</v>
      </c>
      <c r="K56" s="3">
        <f t="shared" si="2"/>
        <v>1</v>
      </c>
      <c r="L56" s="3">
        <f t="shared" si="2"/>
        <v>1</v>
      </c>
      <c r="M56" s="3">
        <f t="shared" si="2"/>
        <v>1</v>
      </c>
    </row>
    <row r="57" spans="2:13" ht="18.75" customHeight="1" x14ac:dyDescent="0.25">
      <c r="B57" s="6">
        <v>3</v>
      </c>
      <c r="D57" s="3">
        <f t="shared" si="2"/>
        <v>0</v>
      </c>
      <c r="E57" s="3">
        <f t="shared" si="2"/>
        <v>0</v>
      </c>
      <c r="F57" s="3">
        <f t="shared" si="2"/>
        <v>0</v>
      </c>
      <c r="G57" s="3">
        <f t="shared" si="2"/>
        <v>0</v>
      </c>
      <c r="H57" s="3">
        <f t="shared" si="2"/>
        <v>0</v>
      </c>
      <c r="I57" s="3">
        <f t="shared" si="2"/>
        <v>0</v>
      </c>
      <c r="J57" s="3">
        <f t="shared" si="2"/>
        <v>1</v>
      </c>
      <c r="K57" s="3">
        <f t="shared" si="2"/>
        <v>1</v>
      </c>
      <c r="L57" s="3">
        <f t="shared" si="2"/>
        <v>1</v>
      </c>
      <c r="M57" s="3">
        <f t="shared" si="2"/>
        <v>0</v>
      </c>
    </row>
    <row r="58" spans="2:13" ht="18.75" customHeight="1" x14ac:dyDescent="0.25">
      <c r="B58" s="6">
        <v>4</v>
      </c>
      <c r="D58" s="3">
        <f t="shared" si="2"/>
        <v>0</v>
      </c>
      <c r="E58" s="3">
        <f t="shared" si="2"/>
        <v>0</v>
      </c>
      <c r="F58" s="3">
        <f t="shared" si="2"/>
        <v>0</v>
      </c>
      <c r="G58" s="3">
        <f t="shared" si="2"/>
        <v>1</v>
      </c>
      <c r="H58" s="3">
        <f t="shared" si="2"/>
        <v>1</v>
      </c>
      <c r="I58" s="3">
        <f t="shared" si="2"/>
        <v>1</v>
      </c>
      <c r="J58" s="3">
        <f t="shared" si="2"/>
        <v>1</v>
      </c>
      <c r="K58" s="3">
        <f t="shared" si="2"/>
        <v>0</v>
      </c>
      <c r="L58" s="3">
        <f t="shared" si="2"/>
        <v>1</v>
      </c>
      <c r="M58" s="3">
        <f t="shared" si="2"/>
        <v>0</v>
      </c>
    </row>
    <row r="59" spans="2:13" ht="18.75" customHeight="1" x14ac:dyDescent="0.25">
      <c r="B59" s="7">
        <v>5</v>
      </c>
      <c r="D59" s="3">
        <f t="shared" si="2"/>
        <v>0</v>
      </c>
      <c r="E59" s="3">
        <f t="shared" si="2"/>
        <v>0</v>
      </c>
      <c r="F59" s="3">
        <f t="shared" si="2"/>
        <v>0</v>
      </c>
      <c r="G59" s="3">
        <f t="shared" si="2"/>
        <v>1</v>
      </c>
      <c r="H59" s="3">
        <f t="shared" si="2"/>
        <v>1</v>
      </c>
      <c r="I59" s="3">
        <f t="shared" si="2"/>
        <v>0</v>
      </c>
      <c r="J59" s="3">
        <f t="shared" si="2"/>
        <v>1</v>
      </c>
      <c r="K59" s="3">
        <f t="shared" si="2"/>
        <v>0</v>
      </c>
      <c r="L59" s="3">
        <f t="shared" si="2"/>
        <v>1</v>
      </c>
      <c r="M59" s="3">
        <f t="shared" si="2"/>
        <v>0</v>
      </c>
    </row>
    <row r="60" spans="2:13" ht="18.75" x14ac:dyDescent="0.25">
      <c r="B60" s="6">
        <v>6</v>
      </c>
      <c r="D60" s="3">
        <f t="shared" si="2"/>
        <v>0</v>
      </c>
      <c r="E60" s="3">
        <f t="shared" si="2"/>
        <v>0</v>
      </c>
      <c r="F60" s="3">
        <f t="shared" si="2"/>
        <v>0</v>
      </c>
      <c r="G60" s="3">
        <f t="shared" si="2"/>
        <v>1</v>
      </c>
      <c r="H60" s="3">
        <f t="shared" si="2"/>
        <v>0</v>
      </c>
      <c r="I60" s="3">
        <f t="shared" si="2"/>
        <v>0</v>
      </c>
      <c r="J60" s="3">
        <f t="shared" si="2"/>
        <v>1</v>
      </c>
      <c r="K60" s="3">
        <f t="shared" si="2"/>
        <v>0</v>
      </c>
      <c r="L60" s="3">
        <f t="shared" si="2"/>
        <v>1</v>
      </c>
      <c r="M60" s="3">
        <f t="shared" si="2"/>
        <v>1</v>
      </c>
    </row>
    <row r="61" spans="2:13" ht="18.75" x14ac:dyDescent="0.25">
      <c r="B61" s="6">
        <v>7</v>
      </c>
      <c r="D61" s="3">
        <f t="shared" si="2"/>
        <v>0</v>
      </c>
      <c r="E61" s="3">
        <f t="shared" si="2"/>
        <v>0</v>
      </c>
      <c r="F61" s="3">
        <f t="shared" si="2"/>
        <v>0</v>
      </c>
      <c r="G61" s="3">
        <f t="shared" si="2"/>
        <v>1</v>
      </c>
      <c r="H61" s="3">
        <f t="shared" si="2"/>
        <v>1</v>
      </c>
      <c r="I61" s="3">
        <f t="shared" si="2"/>
        <v>0</v>
      </c>
      <c r="J61" s="3">
        <f t="shared" si="2"/>
        <v>1</v>
      </c>
      <c r="K61" s="3">
        <f t="shared" si="2"/>
        <v>0</v>
      </c>
      <c r="L61" s="3">
        <f t="shared" si="2"/>
        <v>1</v>
      </c>
      <c r="M61" s="3">
        <f t="shared" si="2"/>
        <v>0</v>
      </c>
    </row>
    <row r="62" spans="2:13" ht="18.75" x14ac:dyDescent="0.25">
      <c r="B62" s="6">
        <v>8</v>
      </c>
      <c r="D62" s="3" t="str">
        <f t="shared" si="2"/>
        <v/>
      </c>
      <c r="E62" s="3" t="str">
        <f t="shared" si="2"/>
        <v/>
      </c>
      <c r="F62" s="3" t="str">
        <f t="shared" si="2"/>
        <v/>
      </c>
      <c r="G62" s="3" t="str">
        <f t="shared" si="2"/>
        <v/>
      </c>
      <c r="H62" s="3" t="str">
        <f t="shared" si="2"/>
        <v/>
      </c>
      <c r="I62" s="3" t="str">
        <f t="shared" si="2"/>
        <v/>
      </c>
      <c r="J62" s="3" t="str">
        <f t="shared" si="2"/>
        <v/>
      </c>
      <c r="K62" s="3" t="str">
        <f t="shared" si="2"/>
        <v/>
      </c>
      <c r="L62" s="3" t="str">
        <f t="shared" si="2"/>
        <v/>
      </c>
      <c r="M62" s="3" t="str">
        <f t="shared" si="2"/>
        <v/>
      </c>
    </row>
    <row r="63" spans="2:13" ht="18.75" x14ac:dyDescent="0.25">
      <c r="B63" s="6">
        <v>9</v>
      </c>
      <c r="D63" s="3">
        <f t="shared" si="2"/>
        <v>1</v>
      </c>
      <c r="E63" s="3">
        <f t="shared" si="2"/>
        <v>0</v>
      </c>
      <c r="F63" s="3">
        <f t="shared" si="2"/>
        <v>0</v>
      </c>
      <c r="G63" s="3">
        <f t="shared" si="2"/>
        <v>1</v>
      </c>
      <c r="H63" s="3">
        <f t="shared" si="2"/>
        <v>0</v>
      </c>
      <c r="I63" s="3">
        <f t="shared" si="2"/>
        <v>0</v>
      </c>
      <c r="J63" s="3">
        <f t="shared" si="2"/>
        <v>1</v>
      </c>
      <c r="K63" s="3">
        <f t="shared" si="2"/>
        <v>0</v>
      </c>
      <c r="L63" s="3">
        <f t="shared" si="2"/>
        <v>1</v>
      </c>
      <c r="M63" s="3">
        <f t="shared" si="2"/>
        <v>0</v>
      </c>
    </row>
    <row r="64" spans="2:13" ht="18.75" x14ac:dyDescent="0.25">
      <c r="B64" s="6">
        <v>10</v>
      </c>
      <c r="D64" s="3" t="str">
        <f t="shared" si="2"/>
        <v/>
      </c>
      <c r="E64" s="3" t="str">
        <f t="shared" si="2"/>
        <v/>
      </c>
      <c r="F64" s="3" t="str">
        <f t="shared" si="2"/>
        <v/>
      </c>
      <c r="G64" s="3" t="str">
        <f t="shared" si="2"/>
        <v/>
      </c>
      <c r="H64" s="3" t="str">
        <f t="shared" si="2"/>
        <v/>
      </c>
      <c r="I64" s="3" t="str">
        <f t="shared" si="2"/>
        <v/>
      </c>
      <c r="J64" s="3" t="str">
        <f t="shared" si="2"/>
        <v/>
      </c>
      <c r="K64" s="3" t="str">
        <f t="shared" si="2"/>
        <v/>
      </c>
      <c r="L64" s="3" t="str">
        <f t="shared" si="2"/>
        <v/>
      </c>
      <c r="M64" s="3" t="str">
        <f t="shared" si="2"/>
        <v/>
      </c>
    </row>
    <row r="65" spans="2:13" ht="18.75" x14ac:dyDescent="0.25">
      <c r="B65" s="7">
        <v>11</v>
      </c>
      <c r="D65" s="3" t="str">
        <f t="shared" si="2"/>
        <v/>
      </c>
      <c r="E65" s="3" t="str">
        <f t="shared" si="2"/>
        <v/>
      </c>
      <c r="F65" s="3" t="str">
        <f t="shared" si="2"/>
        <v/>
      </c>
      <c r="G65" s="3" t="str">
        <f t="shared" si="2"/>
        <v/>
      </c>
      <c r="H65" s="3" t="str">
        <f t="shared" si="2"/>
        <v/>
      </c>
      <c r="I65" s="3" t="str">
        <f t="shared" si="2"/>
        <v/>
      </c>
      <c r="J65" s="3" t="str">
        <f t="shared" si="2"/>
        <v/>
      </c>
      <c r="K65" s="3" t="str">
        <f t="shared" si="2"/>
        <v/>
      </c>
      <c r="L65" s="3" t="str">
        <f t="shared" si="2"/>
        <v/>
      </c>
      <c r="M65" s="3" t="str">
        <f t="shared" si="2"/>
        <v/>
      </c>
    </row>
    <row r="66" spans="2:13" ht="18.75" x14ac:dyDescent="0.25">
      <c r="B66" s="6">
        <v>12</v>
      </c>
      <c r="D66" s="3" t="str">
        <f t="shared" si="2"/>
        <v/>
      </c>
      <c r="E66" s="3" t="str">
        <f t="shared" si="2"/>
        <v/>
      </c>
      <c r="F66" s="3" t="str">
        <f t="shared" si="2"/>
        <v/>
      </c>
      <c r="G66" s="3" t="str">
        <f t="shared" si="2"/>
        <v/>
      </c>
      <c r="H66" s="3" t="str">
        <f t="shared" si="2"/>
        <v/>
      </c>
      <c r="I66" s="3" t="str">
        <f t="shared" si="2"/>
        <v/>
      </c>
      <c r="J66" s="3" t="str">
        <f t="shared" si="2"/>
        <v/>
      </c>
      <c r="K66" s="3" t="str">
        <f t="shared" si="2"/>
        <v/>
      </c>
      <c r="L66" s="3" t="str">
        <f t="shared" si="2"/>
        <v/>
      </c>
      <c r="M66" s="3" t="str">
        <f t="shared" si="2"/>
        <v/>
      </c>
    </row>
    <row r="67" spans="2:13" ht="18.75" x14ac:dyDescent="0.25">
      <c r="B67" s="6">
        <v>13</v>
      </c>
      <c r="D67" s="3" t="str">
        <f t="shared" si="2"/>
        <v/>
      </c>
      <c r="E67" s="3" t="str">
        <f t="shared" si="2"/>
        <v/>
      </c>
      <c r="F67" s="3" t="str">
        <f t="shared" si="2"/>
        <v/>
      </c>
      <c r="G67" s="3" t="str">
        <f t="shared" si="2"/>
        <v/>
      </c>
      <c r="H67" s="3" t="str">
        <f t="shared" si="2"/>
        <v/>
      </c>
      <c r="I67" s="3" t="str">
        <f t="shared" si="2"/>
        <v/>
      </c>
      <c r="J67" s="3" t="str">
        <f t="shared" si="2"/>
        <v/>
      </c>
      <c r="K67" s="3" t="str">
        <f t="shared" si="2"/>
        <v/>
      </c>
      <c r="L67" s="3" t="str">
        <f t="shared" si="2"/>
        <v/>
      </c>
      <c r="M67" s="3" t="str">
        <f t="shared" si="2"/>
        <v/>
      </c>
    </row>
    <row r="68" spans="2:13" ht="18.75" x14ac:dyDescent="0.25">
      <c r="B68" s="6">
        <v>14</v>
      </c>
      <c r="D68" s="3" t="str">
        <f t="shared" si="2"/>
        <v/>
      </c>
      <c r="E68" s="3" t="str">
        <f t="shared" si="2"/>
        <v/>
      </c>
      <c r="F68" s="3" t="str">
        <f t="shared" si="2"/>
        <v/>
      </c>
      <c r="G68" s="3" t="str">
        <f t="shared" si="2"/>
        <v/>
      </c>
      <c r="H68" s="3" t="str">
        <f t="shared" si="2"/>
        <v/>
      </c>
      <c r="I68" s="3" t="str">
        <f t="shared" si="2"/>
        <v/>
      </c>
      <c r="J68" s="3" t="str">
        <f t="shared" si="2"/>
        <v/>
      </c>
      <c r="K68" s="3" t="str">
        <f t="shared" si="2"/>
        <v/>
      </c>
      <c r="L68" s="3" t="str">
        <f t="shared" si="2"/>
        <v/>
      </c>
      <c r="M68" s="3" t="str">
        <f t="shared" si="2"/>
        <v/>
      </c>
    </row>
    <row r="69" spans="2:13" ht="18.75" x14ac:dyDescent="0.25">
      <c r="B69" s="6">
        <v>15</v>
      </c>
      <c r="D69" s="3" t="str">
        <f t="shared" si="2"/>
        <v/>
      </c>
      <c r="E69" s="3" t="str">
        <f t="shared" si="2"/>
        <v/>
      </c>
      <c r="F69" s="3" t="str">
        <f t="shared" si="2"/>
        <v/>
      </c>
      <c r="G69" s="3" t="str">
        <f t="shared" si="2"/>
        <v/>
      </c>
      <c r="H69" s="3" t="str">
        <f t="shared" si="2"/>
        <v/>
      </c>
      <c r="I69" s="3" t="str">
        <f t="shared" si="2"/>
        <v/>
      </c>
      <c r="J69" s="3" t="str">
        <f t="shared" si="2"/>
        <v/>
      </c>
      <c r="K69" s="3" t="str">
        <f t="shared" si="2"/>
        <v/>
      </c>
      <c r="L69" s="3" t="str">
        <f t="shared" si="2"/>
        <v/>
      </c>
      <c r="M69" s="3" t="str">
        <f t="shared" si="2"/>
        <v/>
      </c>
    </row>
    <row r="70" spans="2:13" ht="18.75" x14ac:dyDescent="0.25">
      <c r="B70" s="6">
        <v>16</v>
      </c>
      <c r="D70" s="3" t="str">
        <f t="shared" si="2"/>
        <v/>
      </c>
      <c r="E70" s="3" t="str">
        <f t="shared" si="2"/>
        <v/>
      </c>
      <c r="F70" s="3" t="str">
        <f t="shared" si="2"/>
        <v/>
      </c>
      <c r="G70" s="3" t="str">
        <f t="shared" si="2"/>
        <v/>
      </c>
      <c r="H70" s="3" t="str">
        <f t="shared" si="2"/>
        <v/>
      </c>
      <c r="I70" s="3" t="str">
        <f t="shared" si="2"/>
        <v/>
      </c>
      <c r="J70" s="3" t="str">
        <f t="shared" si="2"/>
        <v/>
      </c>
      <c r="K70" s="3" t="str">
        <f t="shared" si="2"/>
        <v/>
      </c>
      <c r="L70" s="3" t="str">
        <f t="shared" si="2"/>
        <v/>
      </c>
      <c r="M70" s="3" t="str">
        <f t="shared" si="2"/>
        <v/>
      </c>
    </row>
    <row r="71" spans="2:13" ht="18.75" x14ac:dyDescent="0.25">
      <c r="B71" s="6">
        <v>17</v>
      </c>
      <c r="D71" s="3" t="str">
        <f t="shared" si="2"/>
        <v/>
      </c>
      <c r="E71" s="3" t="str">
        <f t="shared" si="2"/>
        <v/>
      </c>
      <c r="F71" s="3" t="str">
        <f t="shared" si="2"/>
        <v/>
      </c>
      <c r="G71" s="3" t="str">
        <f t="shared" si="2"/>
        <v/>
      </c>
      <c r="H71" s="3" t="str">
        <f t="shared" si="2"/>
        <v/>
      </c>
      <c r="I71" s="3" t="str">
        <f t="shared" si="2"/>
        <v/>
      </c>
      <c r="J71" s="3" t="str">
        <f t="shared" si="2"/>
        <v/>
      </c>
      <c r="K71" s="3" t="str">
        <f t="shared" si="2"/>
        <v/>
      </c>
      <c r="L71" s="3" t="str">
        <f t="shared" si="2"/>
        <v/>
      </c>
      <c r="M71" s="3" t="str">
        <f t="shared" si="2"/>
        <v/>
      </c>
    </row>
    <row r="72" spans="2:13" ht="18.75" x14ac:dyDescent="0.25">
      <c r="B72" s="6">
        <v>18</v>
      </c>
      <c r="D72" s="3" t="str">
        <f t="shared" ref="D72:M74" si="3">IF(D30="","",IF(D30=D$34,1,0))</f>
        <v/>
      </c>
      <c r="E72" s="3" t="str">
        <f t="shared" si="3"/>
        <v/>
      </c>
      <c r="F72" s="3" t="str">
        <f t="shared" si="3"/>
        <v/>
      </c>
      <c r="G72" s="3" t="str">
        <f t="shared" si="3"/>
        <v/>
      </c>
      <c r="H72" s="3" t="str">
        <f t="shared" si="3"/>
        <v/>
      </c>
      <c r="I72" s="3" t="str">
        <f t="shared" si="3"/>
        <v/>
      </c>
      <c r="J72" s="3" t="str">
        <f t="shared" si="3"/>
        <v/>
      </c>
      <c r="K72" s="3" t="str">
        <f t="shared" si="3"/>
        <v/>
      </c>
      <c r="L72" s="3" t="str">
        <f t="shared" si="3"/>
        <v/>
      </c>
      <c r="M72" s="3" t="str">
        <f t="shared" si="3"/>
        <v/>
      </c>
    </row>
    <row r="73" spans="2:13" ht="18.75" x14ac:dyDescent="0.25">
      <c r="B73" s="6">
        <v>19</v>
      </c>
      <c r="D73" s="3" t="str">
        <f t="shared" si="3"/>
        <v/>
      </c>
      <c r="E73" s="3" t="str">
        <f t="shared" si="3"/>
        <v/>
      </c>
      <c r="F73" s="3" t="str">
        <f t="shared" si="3"/>
        <v/>
      </c>
      <c r="G73" s="3" t="str">
        <f t="shared" si="3"/>
        <v/>
      </c>
      <c r="H73" s="3" t="str">
        <f t="shared" si="3"/>
        <v/>
      </c>
      <c r="I73" s="3" t="str">
        <f t="shared" si="3"/>
        <v/>
      </c>
      <c r="J73" s="3" t="str">
        <f t="shared" si="3"/>
        <v/>
      </c>
      <c r="K73" s="3" t="str">
        <f t="shared" si="3"/>
        <v/>
      </c>
      <c r="L73" s="3" t="str">
        <f t="shared" si="3"/>
        <v/>
      </c>
      <c r="M73" s="3" t="str">
        <f t="shared" si="3"/>
        <v/>
      </c>
    </row>
    <row r="74" spans="2:13" ht="18.75" x14ac:dyDescent="0.25">
      <c r="B74" s="6">
        <v>20</v>
      </c>
      <c r="D74" s="3" t="str">
        <f t="shared" si="3"/>
        <v/>
      </c>
      <c r="E74" s="3" t="str">
        <f t="shared" si="3"/>
        <v/>
      </c>
      <c r="F74" s="3" t="str">
        <f t="shared" si="3"/>
        <v/>
      </c>
      <c r="G74" s="3" t="str">
        <f t="shared" si="3"/>
        <v/>
      </c>
      <c r="H74" s="3" t="str">
        <f t="shared" si="3"/>
        <v/>
      </c>
      <c r="I74" s="3" t="str">
        <f t="shared" si="3"/>
        <v/>
      </c>
      <c r="J74" s="3" t="str">
        <f t="shared" si="3"/>
        <v/>
      </c>
      <c r="K74" s="3" t="str">
        <f t="shared" si="3"/>
        <v/>
      </c>
      <c r="L74" s="3" t="str">
        <f t="shared" si="3"/>
        <v/>
      </c>
      <c r="M74" s="3" t="str">
        <f t="shared" si="3"/>
        <v/>
      </c>
    </row>
  </sheetData>
  <sheetProtection sheet="1" objects="1" scenarios="1" selectLockedCells="1"/>
  <mergeCells count="12">
    <mergeCell ref="M11:M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L11:L12"/>
  </mergeCells>
  <conditionalFormatting sqref="C13:C32">
    <cfRule type="top10" dxfId="395" priority="11" rank="1"/>
  </conditionalFormatting>
  <conditionalFormatting sqref="D13:D32">
    <cfRule type="cellIs" dxfId="394" priority="10" operator="equal">
      <formula>$D$34</formula>
    </cfRule>
  </conditionalFormatting>
  <conditionalFormatting sqref="E13:E32">
    <cfRule type="cellIs" dxfId="393" priority="9" operator="equal">
      <formula>$E$34</formula>
    </cfRule>
  </conditionalFormatting>
  <conditionalFormatting sqref="F13:F32">
    <cfRule type="cellIs" dxfId="392" priority="8" operator="equal">
      <formula>$F$34</formula>
    </cfRule>
  </conditionalFormatting>
  <conditionalFormatting sqref="G13:G32">
    <cfRule type="cellIs" dxfId="391" priority="7" operator="equal">
      <formula>$G$34</formula>
    </cfRule>
  </conditionalFormatting>
  <conditionalFormatting sqref="H13:H32">
    <cfRule type="cellIs" dxfId="390" priority="6" operator="equal">
      <formula>$H$34</formula>
    </cfRule>
  </conditionalFormatting>
  <conditionalFormatting sqref="I13:I32">
    <cfRule type="cellIs" dxfId="389" priority="5" operator="equal">
      <formula>$I$34</formula>
    </cfRule>
  </conditionalFormatting>
  <conditionalFormatting sqref="J13:J32">
    <cfRule type="cellIs" dxfId="388" priority="4" operator="equal">
      <formula>$J$34</formula>
    </cfRule>
  </conditionalFormatting>
  <conditionalFormatting sqref="K13:K32">
    <cfRule type="cellIs" dxfId="387" priority="3" operator="equal">
      <formula>$K$34</formula>
    </cfRule>
  </conditionalFormatting>
  <conditionalFormatting sqref="L13:L32">
    <cfRule type="cellIs" dxfId="386" priority="2" operator="equal">
      <formula>$L$34</formula>
    </cfRule>
  </conditionalFormatting>
  <conditionalFormatting sqref="M13:M32">
    <cfRule type="cellIs" dxfId="385" priority="1" operator="equal">
      <formula>$M$34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"/>
  <dimension ref="B1:M74"/>
  <sheetViews>
    <sheetView zoomScaleNormal="100" workbookViewId="0">
      <selection activeCell="I34" sqref="I34"/>
    </sheetView>
  </sheetViews>
  <sheetFormatPr baseColWidth="10" defaultColWidth="11.42578125" defaultRowHeight="15" x14ac:dyDescent="0.25"/>
  <cols>
    <col min="1" max="1" width="9.7109375" style="1" customWidth="1"/>
    <col min="2" max="2" width="21.7109375" style="1" customWidth="1"/>
    <col min="3" max="3" width="9.7109375" style="21" customWidth="1"/>
    <col min="4" max="13" width="22.28515625" style="1" customWidth="1"/>
    <col min="14" max="16384" width="11.42578125" style="1"/>
  </cols>
  <sheetData>
    <row r="1" spans="2:13" s="2" customFormat="1" x14ac:dyDescent="0.25">
      <c r="C1" s="19"/>
    </row>
    <row r="2" spans="2:13" s="2" customFormat="1" x14ac:dyDescent="0.25">
      <c r="C2" s="19"/>
    </row>
    <row r="3" spans="2:13" s="2" customFormat="1" x14ac:dyDescent="0.25">
      <c r="C3" s="19"/>
    </row>
    <row r="4" spans="2:13" s="2" customFormat="1" x14ac:dyDescent="0.25">
      <c r="C4" s="19"/>
    </row>
    <row r="5" spans="2:13" s="2" customFormat="1" x14ac:dyDescent="0.25">
      <c r="C5" s="19"/>
    </row>
    <row r="6" spans="2:13" s="2" customFormat="1" x14ac:dyDescent="0.25">
      <c r="C6" s="19"/>
    </row>
    <row r="7" spans="2:13" s="2" customFormat="1" x14ac:dyDescent="0.25">
      <c r="C7" s="19"/>
      <c r="H7" s="17" t="s">
        <v>106</v>
      </c>
    </row>
    <row r="8" spans="2:13" s="2" customFormat="1" ht="72" customHeight="1" x14ac:dyDescent="0.25">
      <c r="C8" s="19"/>
    </row>
    <row r="11" spans="2:13" ht="15" customHeight="1" x14ac:dyDescent="0.25">
      <c r="B11" s="65" t="s">
        <v>8</v>
      </c>
      <c r="C11" s="69" t="s">
        <v>9</v>
      </c>
      <c r="D11" s="67" t="s">
        <v>96</v>
      </c>
      <c r="E11" s="67" t="s">
        <v>97</v>
      </c>
      <c r="F11" s="70" t="s">
        <v>98</v>
      </c>
      <c r="G11" s="70" t="s">
        <v>99</v>
      </c>
      <c r="H11" s="70" t="s">
        <v>100</v>
      </c>
      <c r="I11" s="70" t="s">
        <v>101</v>
      </c>
      <c r="J11" s="70" t="s">
        <v>102</v>
      </c>
      <c r="K11" s="70" t="s">
        <v>103</v>
      </c>
      <c r="L11" s="70" t="s">
        <v>104</v>
      </c>
      <c r="M11" s="70" t="s">
        <v>105</v>
      </c>
    </row>
    <row r="12" spans="2:13" ht="15" customHeight="1" x14ac:dyDescent="0.25">
      <c r="B12" s="66"/>
      <c r="C12" s="69"/>
      <c r="D12" s="68"/>
      <c r="E12" s="68"/>
      <c r="F12" s="70"/>
      <c r="G12" s="70"/>
      <c r="H12" s="70"/>
      <c r="I12" s="70"/>
      <c r="J12" s="70"/>
      <c r="K12" s="70"/>
      <c r="L12" s="70"/>
      <c r="M12" s="70"/>
    </row>
    <row r="13" spans="2:13" ht="30" customHeight="1" x14ac:dyDescent="0.25">
      <c r="B13" s="6" t="s">
        <v>474</v>
      </c>
      <c r="C13" s="20">
        <f>IF(D$34=".","",IF(D13="-","-",SUM(D55:M55)))</f>
        <v>5</v>
      </c>
      <c r="D13" s="23" t="s">
        <v>497</v>
      </c>
      <c r="E13" s="23" t="s">
        <v>483</v>
      </c>
      <c r="F13" s="23" t="s">
        <v>488</v>
      </c>
      <c r="G13" s="23" t="s">
        <v>485</v>
      </c>
      <c r="H13" s="23" t="s">
        <v>492</v>
      </c>
      <c r="I13" s="23" t="s">
        <v>490</v>
      </c>
      <c r="J13" s="23" t="s">
        <v>496</v>
      </c>
      <c r="K13" s="23" t="s">
        <v>484</v>
      </c>
      <c r="L13" s="23" t="s">
        <v>493</v>
      </c>
      <c r="M13" s="23" t="s">
        <v>491</v>
      </c>
    </row>
    <row r="14" spans="2:13" ht="30" customHeight="1" x14ac:dyDescent="0.25">
      <c r="B14" s="6" t="s">
        <v>475</v>
      </c>
      <c r="C14" s="20">
        <f t="shared" ref="C14:C32" si="0">IF(D$34=".","",IF(D14="-","-",SUM(D56:M56)))</f>
        <v>6</v>
      </c>
      <c r="D14" s="23" t="s">
        <v>497</v>
      </c>
      <c r="E14" s="23" t="s">
        <v>483</v>
      </c>
      <c r="F14" s="23" t="s">
        <v>488</v>
      </c>
      <c r="G14" s="23" t="s">
        <v>500</v>
      </c>
      <c r="H14" s="23" t="s">
        <v>485</v>
      </c>
      <c r="I14" s="23" t="s">
        <v>490</v>
      </c>
      <c r="J14" s="23" t="s">
        <v>496</v>
      </c>
      <c r="K14" s="23" t="s">
        <v>485</v>
      </c>
      <c r="L14" s="23" t="s">
        <v>503</v>
      </c>
      <c r="M14" s="23" t="s">
        <v>491</v>
      </c>
    </row>
    <row r="15" spans="2:13" ht="30" customHeight="1" x14ac:dyDescent="0.25">
      <c r="B15" s="6" t="s">
        <v>476</v>
      </c>
      <c r="C15" s="20">
        <f t="shared" si="0"/>
        <v>2</v>
      </c>
      <c r="D15" s="23" t="s">
        <v>485</v>
      </c>
      <c r="E15" s="23" t="s">
        <v>483</v>
      </c>
      <c r="F15" s="23" t="s">
        <v>485</v>
      </c>
      <c r="G15" s="23" t="s">
        <v>485</v>
      </c>
      <c r="H15" s="23" t="s">
        <v>492</v>
      </c>
      <c r="I15" s="23" t="s">
        <v>490</v>
      </c>
      <c r="J15" s="23" t="s">
        <v>496</v>
      </c>
      <c r="K15" s="23" t="s">
        <v>486</v>
      </c>
      <c r="L15" s="23" t="s">
        <v>503</v>
      </c>
      <c r="M15" s="23" t="s">
        <v>485</v>
      </c>
    </row>
    <row r="16" spans="2:13" ht="30" customHeight="1" x14ac:dyDescent="0.25">
      <c r="B16" s="6" t="s">
        <v>477</v>
      </c>
      <c r="C16" s="20">
        <f t="shared" si="0"/>
        <v>6</v>
      </c>
      <c r="D16" s="23" t="s">
        <v>497</v>
      </c>
      <c r="E16" s="23" t="s">
        <v>485</v>
      </c>
      <c r="F16" s="23" t="s">
        <v>488</v>
      </c>
      <c r="G16" s="23" t="s">
        <v>500</v>
      </c>
      <c r="H16" s="23" t="s">
        <v>492</v>
      </c>
      <c r="I16" s="23" t="s">
        <v>485</v>
      </c>
      <c r="J16" s="23" t="s">
        <v>496</v>
      </c>
      <c r="K16" s="23" t="s">
        <v>486</v>
      </c>
      <c r="L16" s="23" t="s">
        <v>493</v>
      </c>
      <c r="M16" s="23" t="s">
        <v>491</v>
      </c>
    </row>
    <row r="17" spans="2:13" ht="30" customHeight="1" x14ac:dyDescent="0.25">
      <c r="B17" s="7" t="s">
        <v>478</v>
      </c>
      <c r="C17" s="20">
        <f t="shared" si="0"/>
        <v>2</v>
      </c>
      <c r="D17" s="24" t="s">
        <v>497</v>
      </c>
      <c r="E17" s="24" t="s">
        <v>483</v>
      </c>
      <c r="F17" s="24" t="s">
        <v>485</v>
      </c>
      <c r="G17" s="24" t="s">
        <v>500</v>
      </c>
      <c r="H17" s="24" t="s">
        <v>492</v>
      </c>
      <c r="I17" s="24" t="s">
        <v>501</v>
      </c>
      <c r="J17" s="24" t="s">
        <v>496</v>
      </c>
      <c r="K17" s="24" t="s">
        <v>486</v>
      </c>
      <c r="L17" s="24" t="s">
        <v>485</v>
      </c>
      <c r="M17" s="24" t="s">
        <v>495</v>
      </c>
    </row>
    <row r="18" spans="2:13" ht="30" customHeight="1" x14ac:dyDescent="0.25">
      <c r="B18" s="6" t="s">
        <v>479</v>
      </c>
      <c r="C18" s="20">
        <f t="shared" si="0"/>
        <v>6</v>
      </c>
      <c r="D18" s="23" t="s">
        <v>497</v>
      </c>
      <c r="E18" s="23" t="s">
        <v>483</v>
      </c>
      <c r="F18" s="23" t="s">
        <v>488</v>
      </c>
      <c r="G18" s="23" t="s">
        <v>485</v>
      </c>
      <c r="H18" s="23" t="s">
        <v>504</v>
      </c>
      <c r="I18" s="23" t="s">
        <v>485</v>
      </c>
      <c r="J18" s="23" t="s">
        <v>496</v>
      </c>
      <c r="K18" s="23" t="s">
        <v>485</v>
      </c>
      <c r="L18" s="23" t="s">
        <v>493</v>
      </c>
      <c r="M18" s="23" t="s">
        <v>491</v>
      </c>
    </row>
    <row r="19" spans="2:13" ht="30" customHeight="1" x14ac:dyDescent="0.25">
      <c r="B19" s="6" t="s">
        <v>480</v>
      </c>
      <c r="C19" s="20">
        <f t="shared" si="0"/>
        <v>6</v>
      </c>
      <c r="D19" s="23" t="s">
        <v>497</v>
      </c>
      <c r="E19" s="23" t="s">
        <v>485</v>
      </c>
      <c r="F19" s="23" t="s">
        <v>488</v>
      </c>
      <c r="G19" s="23" t="s">
        <v>485</v>
      </c>
      <c r="H19" s="23" t="s">
        <v>504</v>
      </c>
      <c r="I19" s="23" t="s">
        <v>490</v>
      </c>
      <c r="J19" s="23" t="s">
        <v>496</v>
      </c>
      <c r="K19" s="23" t="s">
        <v>486</v>
      </c>
      <c r="L19" s="23" t="s">
        <v>493</v>
      </c>
      <c r="M19" s="23" t="s">
        <v>485</v>
      </c>
    </row>
    <row r="20" spans="2:13" ht="30" customHeight="1" x14ac:dyDescent="0.25">
      <c r="B20" s="6" t="s">
        <v>481</v>
      </c>
      <c r="C20" s="20" t="s">
        <v>503</v>
      </c>
      <c r="D20" s="23"/>
      <c r="E20" s="23"/>
      <c r="F20" s="23"/>
      <c r="G20" s="23"/>
      <c r="H20" s="23"/>
      <c r="I20" s="23"/>
      <c r="J20" s="23"/>
      <c r="K20" s="23"/>
      <c r="L20" s="23"/>
      <c r="M20" s="23"/>
    </row>
    <row r="21" spans="2:13" ht="30" customHeight="1" x14ac:dyDescent="0.25">
      <c r="B21" s="6" t="s">
        <v>482</v>
      </c>
      <c r="C21" s="20">
        <f t="shared" si="0"/>
        <v>6</v>
      </c>
      <c r="D21" s="23" t="s">
        <v>497</v>
      </c>
      <c r="E21" s="23" t="s">
        <v>485</v>
      </c>
      <c r="F21" s="23" t="s">
        <v>488</v>
      </c>
      <c r="G21" s="23" t="s">
        <v>500</v>
      </c>
      <c r="H21" s="23" t="s">
        <v>492</v>
      </c>
      <c r="I21" s="23" t="s">
        <v>490</v>
      </c>
      <c r="J21" s="23" t="s">
        <v>496</v>
      </c>
      <c r="K21" s="23" t="s">
        <v>486</v>
      </c>
      <c r="L21" s="23" t="s">
        <v>493</v>
      </c>
      <c r="M21" s="23" t="s">
        <v>495</v>
      </c>
    </row>
    <row r="22" spans="2:13" ht="30" hidden="1" customHeight="1" x14ac:dyDescent="0.25">
      <c r="B22" s="6">
        <v>10</v>
      </c>
      <c r="C22" s="20">
        <f t="shared" si="0"/>
        <v>0</v>
      </c>
      <c r="D22" s="23"/>
      <c r="E22" s="23"/>
      <c r="F22" s="23"/>
      <c r="G22" s="23"/>
      <c r="H22" s="23"/>
      <c r="I22" s="23"/>
      <c r="J22" s="23"/>
      <c r="K22" s="23"/>
      <c r="L22" s="23"/>
      <c r="M22" s="23"/>
    </row>
    <row r="23" spans="2:13" ht="30" hidden="1" customHeight="1" x14ac:dyDescent="0.25">
      <c r="B23" s="6">
        <v>11</v>
      </c>
      <c r="C23" s="20">
        <f t="shared" si="0"/>
        <v>0</v>
      </c>
      <c r="D23" s="23"/>
      <c r="E23" s="23"/>
      <c r="F23" s="23"/>
      <c r="G23" s="23"/>
      <c r="H23" s="23"/>
      <c r="I23" s="23"/>
      <c r="J23" s="23"/>
      <c r="K23" s="23"/>
      <c r="L23" s="23"/>
      <c r="M23" s="23"/>
    </row>
    <row r="24" spans="2:13" ht="30" hidden="1" customHeight="1" x14ac:dyDescent="0.25">
      <c r="B24" s="6">
        <v>12</v>
      </c>
      <c r="C24" s="20">
        <f t="shared" si="0"/>
        <v>0</v>
      </c>
      <c r="D24" s="23"/>
      <c r="E24" s="23"/>
      <c r="F24" s="23"/>
      <c r="G24" s="23"/>
      <c r="H24" s="23"/>
      <c r="I24" s="23"/>
      <c r="J24" s="23"/>
      <c r="K24" s="23"/>
      <c r="L24" s="23"/>
      <c r="M24" s="23"/>
    </row>
    <row r="25" spans="2:13" ht="30" hidden="1" customHeight="1" x14ac:dyDescent="0.25">
      <c r="B25" s="6">
        <v>13</v>
      </c>
      <c r="C25" s="20">
        <f t="shared" si="0"/>
        <v>0</v>
      </c>
      <c r="D25" s="23"/>
      <c r="E25" s="23"/>
      <c r="F25" s="23"/>
      <c r="G25" s="23"/>
      <c r="H25" s="23"/>
      <c r="I25" s="23"/>
      <c r="J25" s="23"/>
      <c r="K25" s="23"/>
      <c r="L25" s="23"/>
      <c r="M25" s="23"/>
    </row>
    <row r="26" spans="2:13" ht="30" hidden="1" customHeight="1" x14ac:dyDescent="0.25">
      <c r="B26" s="6">
        <v>14</v>
      </c>
      <c r="C26" s="20">
        <f t="shared" si="0"/>
        <v>0</v>
      </c>
      <c r="D26" s="23"/>
      <c r="E26" s="23"/>
      <c r="F26" s="23"/>
      <c r="G26" s="23"/>
      <c r="H26" s="23"/>
      <c r="I26" s="23"/>
      <c r="J26" s="23"/>
      <c r="K26" s="23"/>
      <c r="L26" s="23"/>
      <c r="M26" s="23"/>
    </row>
    <row r="27" spans="2:13" ht="30" hidden="1" customHeight="1" x14ac:dyDescent="0.25">
      <c r="B27" s="6">
        <v>15</v>
      </c>
      <c r="C27" s="20">
        <f t="shared" si="0"/>
        <v>0</v>
      </c>
      <c r="D27" s="23"/>
      <c r="E27" s="23"/>
      <c r="F27" s="23"/>
      <c r="G27" s="23"/>
      <c r="H27" s="23"/>
      <c r="I27" s="23"/>
      <c r="J27" s="23"/>
      <c r="K27" s="23"/>
      <c r="L27" s="23"/>
      <c r="M27" s="23"/>
    </row>
    <row r="28" spans="2:13" ht="30" hidden="1" customHeight="1" x14ac:dyDescent="0.25">
      <c r="B28" s="6">
        <v>16</v>
      </c>
      <c r="C28" s="20">
        <f t="shared" si="0"/>
        <v>0</v>
      </c>
      <c r="D28" s="23"/>
      <c r="E28" s="23"/>
      <c r="F28" s="23"/>
      <c r="G28" s="23"/>
      <c r="H28" s="23"/>
      <c r="I28" s="23"/>
      <c r="J28" s="23"/>
      <c r="K28" s="23"/>
      <c r="L28" s="23"/>
      <c r="M28" s="23"/>
    </row>
    <row r="29" spans="2:13" ht="30" hidden="1" customHeight="1" x14ac:dyDescent="0.25">
      <c r="B29" s="6">
        <v>17</v>
      </c>
      <c r="C29" s="20">
        <f t="shared" si="0"/>
        <v>0</v>
      </c>
      <c r="D29" s="23"/>
      <c r="E29" s="23"/>
      <c r="F29" s="23"/>
      <c r="G29" s="23"/>
      <c r="H29" s="23"/>
      <c r="I29" s="23"/>
      <c r="J29" s="23"/>
      <c r="K29" s="23"/>
      <c r="L29" s="23"/>
      <c r="M29" s="23"/>
    </row>
    <row r="30" spans="2:13" ht="30" hidden="1" customHeight="1" x14ac:dyDescent="0.25">
      <c r="B30" s="6">
        <v>18</v>
      </c>
      <c r="C30" s="20">
        <f t="shared" si="0"/>
        <v>0</v>
      </c>
      <c r="D30" s="23"/>
      <c r="E30" s="23"/>
      <c r="F30" s="23"/>
      <c r="G30" s="23"/>
      <c r="H30" s="23"/>
      <c r="I30" s="23"/>
      <c r="J30" s="23"/>
      <c r="K30" s="23"/>
      <c r="L30" s="23"/>
      <c r="M30" s="23"/>
    </row>
    <row r="31" spans="2:13" ht="30" hidden="1" customHeight="1" x14ac:dyDescent="0.25">
      <c r="B31" s="6">
        <v>19</v>
      </c>
      <c r="C31" s="20">
        <f t="shared" si="0"/>
        <v>0</v>
      </c>
      <c r="D31" s="23"/>
      <c r="E31" s="23"/>
      <c r="F31" s="23"/>
      <c r="G31" s="23"/>
      <c r="H31" s="23"/>
      <c r="I31" s="23"/>
      <c r="J31" s="23"/>
      <c r="K31" s="23"/>
      <c r="L31" s="23"/>
      <c r="M31" s="23"/>
    </row>
    <row r="32" spans="2:13" ht="30" hidden="1" customHeight="1" x14ac:dyDescent="0.25">
      <c r="B32" s="6">
        <v>20</v>
      </c>
      <c r="C32" s="20">
        <f t="shared" si="0"/>
        <v>0</v>
      </c>
      <c r="D32" s="23"/>
      <c r="E32" s="23"/>
      <c r="F32" s="23"/>
      <c r="G32" s="23"/>
      <c r="H32" s="23"/>
      <c r="I32" s="23"/>
      <c r="J32" s="23"/>
      <c r="K32" s="23"/>
      <c r="L32" s="23"/>
      <c r="M32" s="23"/>
    </row>
    <row r="33" spans="2:13" ht="30" customHeight="1" x14ac:dyDescent="0.25"/>
    <row r="34" spans="2:13" ht="30" customHeight="1" x14ac:dyDescent="0.25">
      <c r="B34" s="4" t="s">
        <v>7</v>
      </c>
      <c r="D34" s="5" t="s">
        <v>502</v>
      </c>
      <c r="E34" s="5" t="s">
        <v>485</v>
      </c>
      <c r="F34" s="5" t="s">
        <v>488</v>
      </c>
      <c r="G34" s="5" t="s">
        <v>500</v>
      </c>
      <c r="H34" s="5" t="s">
        <v>504</v>
      </c>
      <c r="I34" s="5" t="s">
        <v>490</v>
      </c>
      <c r="J34" s="5" t="s">
        <v>496</v>
      </c>
      <c r="K34" s="5" t="s">
        <v>485</v>
      </c>
      <c r="L34" s="5" t="s">
        <v>493</v>
      </c>
      <c r="M34" s="5" t="s">
        <v>491</v>
      </c>
    </row>
    <row r="35" spans="2:13" ht="30" customHeight="1" x14ac:dyDescent="0.25"/>
    <row r="36" spans="2:13" ht="30" customHeight="1" x14ac:dyDescent="0.25"/>
    <row r="37" spans="2:13" ht="30" customHeight="1" x14ac:dyDescent="0.25"/>
    <row r="38" spans="2:13" ht="30" customHeight="1" x14ac:dyDescent="0.25"/>
    <row r="39" spans="2:13" ht="30" customHeight="1" x14ac:dyDescent="0.25"/>
    <row r="40" spans="2:13" ht="30" customHeight="1" x14ac:dyDescent="0.25"/>
    <row r="41" spans="2:13" ht="30" customHeight="1" x14ac:dyDescent="0.25"/>
    <row r="42" spans="2:13" ht="30" customHeight="1" x14ac:dyDescent="0.25"/>
    <row r="45" spans="2:13" ht="18.75" customHeight="1" x14ac:dyDescent="0.25"/>
    <row r="46" spans="2:13" ht="18.75" customHeight="1" x14ac:dyDescent="0.25"/>
    <row r="47" spans="2:13" ht="18.75" customHeight="1" x14ac:dyDescent="0.25"/>
    <row r="48" spans="2:13" ht="18.75" customHeight="1" x14ac:dyDescent="0.25"/>
    <row r="49" spans="2:13" ht="18.75" customHeight="1" x14ac:dyDescent="0.25"/>
    <row r="50" spans="2:13" ht="18.75" customHeight="1" x14ac:dyDescent="0.25"/>
    <row r="51" spans="2:13" ht="18.75" customHeight="1" x14ac:dyDescent="0.25"/>
    <row r="52" spans="2:13" ht="18.75" customHeight="1" x14ac:dyDescent="0.25"/>
    <row r="53" spans="2:13" ht="18.75" customHeight="1" x14ac:dyDescent="0.25"/>
    <row r="54" spans="2:13" ht="18.75" customHeight="1" x14ac:dyDescent="0.25"/>
    <row r="55" spans="2:13" ht="18.75" customHeight="1" x14ac:dyDescent="0.25">
      <c r="B55" s="6">
        <v>1</v>
      </c>
      <c r="D55" s="3">
        <f t="shared" ref="D55:M55" si="1">IF(D13="","",IF(D13=D$34,1,0))</f>
        <v>0</v>
      </c>
      <c r="E55" s="3">
        <f t="shared" si="1"/>
        <v>0</v>
      </c>
      <c r="F55" s="3">
        <f t="shared" si="1"/>
        <v>1</v>
      </c>
      <c r="G55" s="3">
        <f t="shared" si="1"/>
        <v>0</v>
      </c>
      <c r="H55" s="3">
        <f t="shared" si="1"/>
        <v>0</v>
      </c>
      <c r="I55" s="3">
        <f t="shared" si="1"/>
        <v>1</v>
      </c>
      <c r="J55" s="3">
        <f t="shared" si="1"/>
        <v>1</v>
      </c>
      <c r="K55" s="3">
        <f t="shared" si="1"/>
        <v>0</v>
      </c>
      <c r="L55" s="3">
        <f t="shared" si="1"/>
        <v>1</v>
      </c>
      <c r="M55" s="3">
        <f t="shared" si="1"/>
        <v>1</v>
      </c>
    </row>
    <row r="56" spans="2:13" ht="18.75" customHeight="1" x14ac:dyDescent="0.25">
      <c r="B56" s="6">
        <v>2</v>
      </c>
      <c r="D56" s="3">
        <f t="shared" ref="D56:M71" si="2">IF(D14="","",IF(D14=D$34,1,0))</f>
        <v>0</v>
      </c>
      <c r="E56" s="3">
        <f t="shared" si="2"/>
        <v>0</v>
      </c>
      <c r="F56" s="3">
        <f t="shared" si="2"/>
        <v>1</v>
      </c>
      <c r="G56" s="3">
        <f t="shared" si="2"/>
        <v>1</v>
      </c>
      <c r="H56" s="3">
        <f t="shared" si="2"/>
        <v>0</v>
      </c>
      <c r="I56" s="3">
        <f t="shared" si="2"/>
        <v>1</v>
      </c>
      <c r="J56" s="3">
        <f t="shared" si="2"/>
        <v>1</v>
      </c>
      <c r="K56" s="3">
        <f t="shared" si="2"/>
        <v>1</v>
      </c>
      <c r="L56" s="3">
        <f t="shared" si="2"/>
        <v>0</v>
      </c>
      <c r="M56" s="3">
        <f t="shared" si="2"/>
        <v>1</v>
      </c>
    </row>
    <row r="57" spans="2:13" ht="18.75" customHeight="1" x14ac:dyDescent="0.25">
      <c r="B57" s="6">
        <v>3</v>
      </c>
      <c r="D57" s="3">
        <f t="shared" si="2"/>
        <v>0</v>
      </c>
      <c r="E57" s="3">
        <f t="shared" si="2"/>
        <v>0</v>
      </c>
      <c r="F57" s="3">
        <f t="shared" si="2"/>
        <v>0</v>
      </c>
      <c r="G57" s="3">
        <f t="shared" si="2"/>
        <v>0</v>
      </c>
      <c r="H57" s="3">
        <f t="shared" si="2"/>
        <v>0</v>
      </c>
      <c r="I57" s="3">
        <f t="shared" si="2"/>
        <v>1</v>
      </c>
      <c r="J57" s="3">
        <f t="shared" si="2"/>
        <v>1</v>
      </c>
      <c r="K57" s="3">
        <f t="shared" si="2"/>
        <v>0</v>
      </c>
      <c r="L57" s="3">
        <f t="shared" si="2"/>
        <v>0</v>
      </c>
      <c r="M57" s="3">
        <f t="shared" si="2"/>
        <v>0</v>
      </c>
    </row>
    <row r="58" spans="2:13" ht="18.75" customHeight="1" x14ac:dyDescent="0.25">
      <c r="B58" s="6">
        <v>4</v>
      </c>
      <c r="D58" s="3">
        <f t="shared" si="2"/>
        <v>0</v>
      </c>
      <c r="E58" s="3">
        <f t="shared" si="2"/>
        <v>1</v>
      </c>
      <c r="F58" s="3">
        <f t="shared" si="2"/>
        <v>1</v>
      </c>
      <c r="G58" s="3">
        <f t="shared" si="2"/>
        <v>1</v>
      </c>
      <c r="H58" s="3">
        <f t="shared" si="2"/>
        <v>0</v>
      </c>
      <c r="I58" s="3">
        <f t="shared" si="2"/>
        <v>0</v>
      </c>
      <c r="J58" s="3">
        <f t="shared" si="2"/>
        <v>1</v>
      </c>
      <c r="K58" s="3">
        <f t="shared" si="2"/>
        <v>0</v>
      </c>
      <c r="L58" s="3">
        <f t="shared" si="2"/>
        <v>1</v>
      </c>
      <c r="M58" s="3">
        <f t="shared" si="2"/>
        <v>1</v>
      </c>
    </row>
    <row r="59" spans="2:13" ht="18.75" customHeight="1" x14ac:dyDescent="0.25">
      <c r="B59" s="7">
        <v>5</v>
      </c>
      <c r="D59" s="3">
        <f t="shared" si="2"/>
        <v>0</v>
      </c>
      <c r="E59" s="3">
        <f t="shared" si="2"/>
        <v>0</v>
      </c>
      <c r="F59" s="3">
        <f t="shared" si="2"/>
        <v>0</v>
      </c>
      <c r="G59" s="3">
        <f t="shared" si="2"/>
        <v>1</v>
      </c>
      <c r="H59" s="3">
        <f t="shared" si="2"/>
        <v>0</v>
      </c>
      <c r="I59" s="3">
        <f t="shared" si="2"/>
        <v>0</v>
      </c>
      <c r="J59" s="3">
        <f t="shared" si="2"/>
        <v>1</v>
      </c>
      <c r="K59" s="3">
        <f t="shared" si="2"/>
        <v>0</v>
      </c>
      <c r="L59" s="3">
        <f t="shared" si="2"/>
        <v>0</v>
      </c>
      <c r="M59" s="3">
        <f t="shared" si="2"/>
        <v>0</v>
      </c>
    </row>
    <row r="60" spans="2:13" ht="18.75" x14ac:dyDescent="0.25">
      <c r="B60" s="6">
        <v>6</v>
      </c>
      <c r="D60" s="3">
        <f t="shared" si="2"/>
        <v>0</v>
      </c>
      <c r="E60" s="3">
        <f t="shared" si="2"/>
        <v>0</v>
      </c>
      <c r="F60" s="3">
        <f t="shared" si="2"/>
        <v>1</v>
      </c>
      <c r="G60" s="3">
        <f t="shared" si="2"/>
        <v>0</v>
      </c>
      <c r="H60" s="3">
        <f t="shared" si="2"/>
        <v>1</v>
      </c>
      <c r="I60" s="3">
        <f t="shared" si="2"/>
        <v>0</v>
      </c>
      <c r="J60" s="3">
        <f t="shared" si="2"/>
        <v>1</v>
      </c>
      <c r="K60" s="3">
        <f t="shared" si="2"/>
        <v>1</v>
      </c>
      <c r="L60" s="3">
        <f t="shared" si="2"/>
        <v>1</v>
      </c>
      <c r="M60" s="3">
        <f t="shared" si="2"/>
        <v>1</v>
      </c>
    </row>
    <row r="61" spans="2:13" ht="18.75" x14ac:dyDescent="0.25">
      <c r="B61" s="6">
        <v>7</v>
      </c>
      <c r="D61" s="3">
        <f t="shared" si="2"/>
        <v>0</v>
      </c>
      <c r="E61" s="3">
        <f t="shared" si="2"/>
        <v>1</v>
      </c>
      <c r="F61" s="3">
        <f t="shared" si="2"/>
        <v>1</v>
      </c>
      <c r="G61" s="3">
        <f t="shared" si="2"/>
        <v>0</v>
      </c>
      <c r="H61" s="3">
        <f t="shared" si="2"/>
        <v>1</v>
      </c>
      <c r="I61" s="3">
        <f t="shared" si="2"/>
        <v>1</v>
      </c>
      <c r="J61" s="3">
        <f t="shared" si="2"/>
        <v>1</v>
      </c>
      <c r="K61" s="3">
        <f t="shared" si="2"/>
        <v>0</v>
      </c>
      <c r="L61" s="3">
        <f t="shared" si="2"/>
        <v>1</v>
      </c>
      <c r="M61" s="3">
        <f t="shared" si="2"/>
        <v>0</v>
      </c>
    </row>
    <row r="62" spans="2:13" ht="18.75" x14ac:dyDescent="0.25">
      <c r="B62" s="6">
        <v>8</v>
      </c>
      <c r="D62" s="3" t="str">
        <f t="shared" si="2"/>
        <v/>
      </c>
      <c r="E62" s="3" t="str">
        <f t="shared" si="2"/>
        <v/>
      </c>
      <c r="F62" s="3" t="str">
        <f t="shared" si="2"/>
        <v/>
      </c>
      <c r="G62" s="3" t="str">
        <f t="shared" si="2"/>
        <v/>
      </c>
      <c r="H62" s="3" t="str">
        <f t="shared" si="2"/>
        <v/>
      </c>
      <c r="I62" s="3" t="str">
        <f t="shared" si="2"/>
        <v/>
      </c>
      <c r="J62" s="3" t="str">
        <f t="shared" si="2"/>
        <v/>
      </c>
      <c r="K62" s="3" t="str">
        <f t="shared" si="2"/>
        <v/>
      </c>
      <c r="L62" s="3" t="str">
        <f t="shared" si="2"/>
        <v/>
      </c>
      <c r="M62" s="3" t="str">
        <f t="shared" si="2"/>
        <v/>
      </c>
    </row>
    <row r="63" spans="2:13" ht="18.75" x14ac:dyDescent="0.25">
      <c r="B63" s="6">
        <v>9</v>
      </c>
      <c r="D63" s="3">
        <f t="shared" si="2"/>
        <v>0</v>
      </c>
      <c r="E63" s="3">
        <f t="shared" si="2"/>
        <v>1</v>
      </c>
      <c r="F63" s="3">
        <f t="shared" si="2"/>
        <v>1</v>
      </c>
      <c r="G63" s="3">
        <f t="shared" si="2"/>
        <v>1</v>
      </c>
      <c r="H63" s="3">
        <f t="shared" si="2"/>
        <v>0</v>
      </c>
      <c r="I63" s="3">
        <f t="shared" si="2"/>
        <v>1</v>
      </c>
      <c r="J63" s="3">
        <f t="shared" si="2"/>
        <v>1</v>
      </c>
      <c r="K63" s="3">
        <f t="shared" si="2"/>
        <v>0</v>
      </c>
      <c r="L63" s="3">
        <f t="shared" si="2"/>
        <v>1</v>
      </c>
      <c r="M63" s="3">
        <f t="shared" si="2"/>
        <v>0</v>
      </c>
    </row>
    <row r="64" spans="2:13" ht="18.75" x14ac:dyDescent="0.25">
      <c r="B64" s="6">
        <v>10</v>
      </c>
      <c r="D64" s="3" t="str">
        <f t="shared" si="2"/>
        <v/>
      </c>
      <c r="E64" s="3" t="str">
        <f t="shared" si="2"/>
        <v/>
      </c>
      <c r="F64" s="3" t="str">
        <f t="shared" si="2"/>
        <v/>
      </c>
      <c r="G64" s="3" t="str">
        <f t="shared" si="2"/>
        <v/>
      </c>
      <c r="H64" s="3" t="str">
        <f t="shared" si="2"/>
        <v/>
      </c>
      <c r="I64" s="3" t="str">
        <f t="shared" si="2"/>
        <v/>
      </c>
      <c r="J64" s="3" t="str">
        <f t="shared" si="2"/>
        <v/>
      </c>
      <c r="K64" s="3" t="str">
        <f t="shared" si="2"/>
        <v/>
      </c>
      <c r="L64" s="3" t="str">
        <f t="shared" si="2"/>
        <v/>
      </c>
      <c r="M64" s="3" t="str">
        <f t="shared" si="2"/>
        <v/>
      </c>
    </row>
    <row r="65" spans="2:13" ht="18.75" x14ac:dyDescent="0.25">
      <c r="B65" s="7">
        <v>11</v>
      </c>
      <c r="D65" s="3" t="str">
        <f t="shared" si="2"/>
        <v/>
      </c>
      <c r="E65" s="3" t="str">
        <f t="shared" si="2"/>
        <v/>
      </c>
      <c r="F65" s="3" t="str">
        <f t="shared" si="2"/>
        <v/>
      </c>
      <c r="G65" s="3" t="str">
        <f t="shared" si="2"/>
        <v/>
      </c>
      <c r="H65" s="3" t="str">
        <f t="shared" si="2"/>
        <v/>
      </c>
      <c r="I65" s="3" t="str">
        <f t="shared" si="2"/>
        <v/>
      </c>
      <c r="J65" s="3" t="str">
        <f t="shared" si="2"/>
        <v/>
      </c>
      <c r="K65" s="3" t="str">
        <f t="shared" si="2"/>
        <v/>
      </c>
      <c r="L65" s="3" t="str">
        <f t="shared" si="2"/>
        <v/>
      </c>
      <c r="M65" s="3" t="str">
        <f t="shared" si="2"/>
        <v/>
      </c>
    </row>
    <row r="66" spans="2:13" ht="18.75" x14ac:dyDescent="0.25">
      <c r="B66" s="6">
        <v>12</v>
      </c>
      <c r="D66" s="3" t="str">
        <f t="shared" si="2"/>
        <v/>
      </c>
      <c r="E66" s="3" t="str">
        <f t="shared" si="2"/>
        <v/>
      </c>
      <c r="F66" s="3" t="str">
        <f t="shared" si="2"/>
        <v/>
      </c>
      <c r="G66" s="3" t="str">
        <f t="shared" si="2"/>
        <v/>
      </c>
      <c r="H66" s="3" t="str">
        <f t="shared" si="2"/>
        <v/>
      </c>
      <c r="I66" s="3" t="str">
        <f t="shared" si="2"/>
        <v/>
      </c>
      <c r="J66" s="3" t="str">
        <f t="shared" si="2"/>
        <v/>
      </c>
      <c r="K66" s="3" t="str">
        <f t="shared" si="2"/>
        <v/>
      </c>
      <c r="L66" s="3" t="str">
        <f t="shared" si="2"/>
        <v/>
      </c>
      <c r="M66" s="3" t="str">
        <f t="shared" si="2"/>
        <v/>
      </c>
    </row>
    <row r="67" spans="2:13" ht="18.75" x14ac:dyDescent="0.25">
      <c r="B67" s="6">
        <v>13</v>
      </c>
      <c r="D67" s="3" t="str">
        <f t="shared" si="2"/>
        <v/>
      </c>
      <c r="E67" s="3" t="str">
        <f t="shared" si="2"/>
        <v/>
      </c>
      <c r="F67" s="3" t="str">
        <f t="shared" si="2"/>
        <v/>
      </c>
      <c r="G67" s="3" t="str">
        <f t="shared" si="2"/>
        <v/>
      </c>
      <c r="H67" s="3" t="str">
        <f t="shared" si="2"/>
        <v/>
      </c>
      <c r="I67" s="3" t="str">
        <f t="shared" si="2"/>
        <v/>
      </c>
      <c r="J67" s="3" t="str">
        <f t="shared" si="2"/>
        <v/>
      </c>
      <c r="K67" s="3" t="str">
        <f t="shared" si="2"/>
        <v/>
      </c>
      <c r="L67" s="3" t="str">
        <f t="shared" si="2"/>
        <v/>
      </c>
      <c r="M67" s="3" t="str">
        <f t="shared" si="2"/>
        <v/>
      </c>
    </row>
    <row r="68" spans="2:13" ht="18.75" x14ac:dyDescent="0.25">
      <c r="B68" s="6">
        <v>14</v>
      </c>
      <c r="D68" s="3" t="str">
        <f t="shared" si="2"/>
        <v/>
      </c>
      <c r="E68" s="3" t="str">
        <f t="shared" si="2"/>
        <v/>
      </c>
      <c r="F68" s="3" t="str">
        <f t="shared" si="2"/>
        <v/>
      </c>
      <c r="G68" s="3" t="str">
        <f t="shared" si="2"/>
        <v/>
      </c>
      <c r="H68" s="3" t="str">
        <f t="shared" si="2"/>
        <v/>
      </c>
      <c r="I68" s="3" t="str">
        <f t="shared" si="2"/>
        <v/>
      </c>
      <c r="J68" s="3" t="str">
        <f t="shared" si="2"/>
        <v/>
      </c>
      <c r="K68" s="3" t="str">
        <f t="shared" si="2"/>
        <v/>
      </c>
      <c r="L68" s="3" t="str">
        <f t="shared" si="2"/>
        <v/>
      </c>
      <c r="M68" s="3" t="str">
        <f t="shared" si="2"/>
        <v/>
      </c>
    </row>
    <row r="69" spans="2:13" ht="18.75" x14ac:dyDescent="0.25">
      <c r="B69" s="6">
        <v>15</v>
      </c>
      <c r="D69" s="3" t="str">
        <f t="shared" si="2"/>
        <v/>
      </c>
      <c r="E69" s="3" t="str">
        <f t="shared" si="2"/>
        <v/>
      </c>
      <c r="F69" s="3" t="str">
        <f t="shared" si="2"/>
        <v/>
      </c>
      <c r="G69" s="3" t="str">
        <f t="shared" si="2"/>
        <v/>
      </c>
      <c r="H69" s="3" t="str">
        <f t="shared" si="2"/>
        <v/>
      </c>
      <c r="I69" s="3" t="str">
        <f t="shared" si="2"/>
        <v/>
      </c>
      <c r="J69" s="3" t="str">
        <f t="shared" si="2"/>
        <v/>
      </c>
      <c r="K69" s="3" t="str">
        <f t="shared" si="2"/>
        <v/>
      </c>
      <c r="L69" s="3" t="str">
        <f t="shared" si="2"/>
        <v/>
      </c>
      <c r="M69" s="3" t="str">
        <f t="shared" si="2"/>
        <v/>
      </c>
    </row>
    <row r="70" spans="2:13" ht="18.75" x14ac:dyDescent="0.25">
      <c r="B70" s="6">
        <v>16</v>
      </c>
      <c r="D70" s="3" t="str">
        <f t="shared" si="2"/>
        <v/>
      </c>
      <c r="E70" s="3" t="str">
        <f t="shared" si="2"/>
        <v/>
      </c>
      <c r="F70" s="3" t="str">
        <f t="shared" si="2"/>
        <v/>
      </c>
      <c r="G70" s="3" t="str">
        <f t="shared" si="2"/>
        <v/>
      </c>
      <c r="H70" s="3" t="str">
        <f t="shared" si="2"/>
        <v/>
      </c>
      <c r="I70" s="3" t="str">
        <f t="shared" si="2"/>
        <v/>
      </c>
      <c r="J70" s="3" t="str">
        <f t="shared" si="2"/>
        <v/>
      </c>
      <c r="K70" s="3" t="str">
        <f t="shared" si="2"/>
        <v/>
      </c>
      <c r="L70" s="3" t="str">
        <f t="shared" si="2"/>
        <v/>
      </c>
      <c r="M70" s="3" t="str">
        <f t="shared" si="2"/>
        <v/>
      </c>
    </row>
    <row r="71" spans="2:13" ht="18.75" x14ac:dyDescent="0.25">
      <c r="B71" s="6">
        <v>17</v>
      </c>
      <c r="D71" s="3" t="str">
        <f t="shared" si="2"/>
        <v/>
      </c>
      <c r="E71" s="3" t="str">
        <f t="shared" si="2"/>
        <v/>
      </c>
      <c r="F71" s="3" t="str">
        <f t="shared" si="2"/>
        <v/>
      </c>
      <c r="G71" s="3" t="str">
        <f t="shared" si="2"/>
        <v/>
      </c>
      <c r="H71" s="3" t="str">
        <f t="shared" si="2"/>
        <v/>
      </c>
      <c r="I71" s="3" t="str">
        <f t="shared" si="2"/>
        <v/>
      </c>
      <c r="J71" s="3" t="str">
        <f t="shared" si="2"/>
        <v/>
      </c>
      <c r="K71" s="3" t="str">
        <f t="shared" si="2"/>
        <v/>
      </c>
      <c r="L71" s="3" t="str">
        <f t="shared" si="2"/>
        <v/>
      </c>
      <c r="M71" s="3" t="str">
        <f t="shared" si="2"/>
        <v/>
      </c>
    </row>
    <row r="72" spans="2:13" ht="18.75" x14ac:dyDescent="0.25">
      <c r="B72" s="6">
        <v>18</v>
      </c>
      <c r="D72" s="3" t="str">
        <f t="shared" ref="D72:M74" si="3">IF(D30="","",IF(D30=D$34,1,0))</f>
        <v/>
      </c>
      <c r="E72" s="3" t="str">
        <f t="shared" si="3"/>
        <v/>
      </c>
      <c r="F72" s="3" t="str">
        <f t="shared" si="3"/>
        <v/>
      </c>
      <c r="G72" s="3" t="str">
        <f t="shared" si="3"/>
        <v/>
      </c>
      <c r="H72" s="3" t="str">
        <f t="shared" si="3"/>
        <v/>
      </c>
      <c r="I72" s="3" t="str">
        <f t="shared" si="3"/>
        <v/>
      </c>
      <c r="J72" s="3" t="str">
        <f t="shared" si="3"/>
        <v/>
      </c>
      <c r="K72" s="3" t="str">
        <f t="shared" si="3"/>
        <v/>
      </c>
      <c r="L72" s="3" t="str">
        <f t="shared" si="3"/>
        <v/>
      </c>
      <c r="M72" s="3" t="str">
        <f t="shared" si="3"/>
        <v/>
      </c>
    </row>
    <row r="73" spans="2:13" ht="18.75" x14ac:dyDescent="0.25">
      <c r="B73" s="6">
        <v>19</v>
      </c>
      <c r="D73" s="3" t="str">
        <f t="shared" si="3"/>
        <v/>
      </c>
      <c r="E73" s="3" t="str">
        <f t="shared" si="3"/>
        <v/>
      </c>
      <c r="F73" s="3" t="str">
        <f t="shared" si="3"/>
        <v/>
      </c>
      <c r="G73" s="3" t="str">
        <f t="shared" si="3"/>
        <v/>
      </c>
      <c r="H73" s="3" t="str">
        <f t="shared" si="3"/>
        <v/>
      </c>
      <c r="I73" s="3" t="str">
        <f t="shared" si="3"/>
        <v/>
      </c>
      <c r="J73" s="3" t="str">
        <f t="shared" si="3"/>
        <v/>
      </c>
      <c r="K73" s="3" t="str">
        <f t="shared" si="3"/>
        <v/>
      </c>
      <c r="L73" s="3" t="str">
        <f t="shared" si="3"/>
        <v/>
      </c>
      <c r="M73" s="3" t="str">
        <f t="shared" si="3"/>
        <v/>
      </c>
    </row>
    <row r="74" spans="2:13" ht="18.75" x14ac:dyDescent="0.25">
      <c r="B74" s="6">
        <v>20</v>
      </c>
      <c r="D74" s="3" t="str">
        <f t="shared" si="3"/>
        <v/>
      </c>
      <c r="E74" s="3" t="str">
        <f t="shared" si="3"/>
        <v/>
      </c>
      <c r="F74" s="3" t="str">
        <f t="shared" si="3"/>
        <v/>
      </c>
      <c r="G74" s="3" t="str">
        <f t="shared" si="3"/>
        <v/>
      </c>
      <c r="H74" s="3" t="str">
        <f t="shared" si="3"/>
        <v/>
      </c>
      <c r="I74" s="3" t="str">
        <f t="shared" si="3"/>
        <v/>
      </c>
      <c r="J74" s="3" t="str">
        <f t="shared" si="3"/>
        <v/>
      </c>
      <c r="K74" s="3" t="str">
        <f t="shared" si="3"/>
        <v/>
      </c>
      <c r="L74" s="3" t="str">
        <f t="shared" si="3"/>
        <v/>
      </c>
      <c r="M74" s="3" t="str">
        <f t="shared" si="3"/>
        <v/>
      </c>
    </row>
  </sheetData>
  <sheetProtection sheet="1" objects="1" scenarios="1" selectLockedCells="1"/>
  <mergeCells count="12">
    <mergeCell ref="M11:M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L11:L12"/>
  </mergeCells>
  <conditionalFormatting sqref="C13:C32">
    <cfRule type="top10" dxfId="384" priority="11" rank="1"/>
  </conditionalFormatting>
  <conditionalFormatting sqref="D13:D32">
    <cfRule type="cellIs" dxfId="383" priority="10" operator="equal">
      <formula>$D$34</formula>
    </cfRule>
  </conditionalFormatting>
  <conditionalFormatting sqref="E13:E32">
    <cfRule type="cellIs" dxfId="382" priority="9" operator="equal">
      <formula>$E$34</formula>
    </cfRule>
  </conditionalFormatting>
  <conditionalFormatting sqref="F13:F32">
    <cfRule type="cellIs" dxfId="381" priority="8" operator="equal">
      <formula>$F$34</formula>
    </cfRule>
  </conditionalFormatting>
  <conditionalFormatting sqref="G13:G32">
    <cfRule type="cellIs" dxfId="380" priority="7" operator="equal">
      <formula>$G$34</formula>
    </cfRule>
  </conditionalFormatting>
  <conditionalFormatting sqref="H13:H32">
    <cfRule type="cellIs" dxfId="379" priority="6" operator="equal">
      <formula>$H$34</formula>
    </cfRule>
  </conditionalFormatting>
  <conditionalFormatting sqref="I13:I32">
    <cfRule type="cellIs" dxfId="378" priority="5" operator="equal">
      <formula>$I$34</formula>
    </cfRule>
  </conditionalFormatting>
  <conditionalFormatting sqref="J13:J32">
    <cfRule type="cellIs" dxfId="377" priority="4" operator="equal">
      <formula>$J$34</formula>
    </cfRule>
  </conditionalFormatting>
  <conditionalFormatting sqref="K13:K32">
    <cfRule type="cellIs" dxfId="376" priority="3" operator="equal">
      <formula>$K$34</formula>
    </cfRule>
  </conditionalFormatting>
  <conditionalFormatting sqref="L13:L32">
    <cfRule type="cellIs" dxfId="375" priority="2" operator="equal">
      <formula>$L$34</formula>
    </cfRule>
  </conditionalFormatting>
  <conditionalFormatting sqref="M13:M32">
    <cfRule type="cellIs" dxfId="374" priority="1" operator="equal">
      <formula>$M$34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"/>
  <dimension ref="B1:M74"/>
  <sheetViews>
    <sheetView zoomScaleNormal="100" workbookViewId="0">
      <selection activeCell="H34" sqref="H34"/>
    </sheetView>
  </sheetViews>
  <sheetFormatPr baseColWidth="10" defaultColWidth="11.42578125" defaultRowHeight="15" x14ac:dyDescent="0.25"/>
  <cols>
    <col min="1" max="1" width="9.7109375" style="1" customWidth="1"/>
    <col min="2" max="2" width="21.7109375" style="1" customWidth="1"/>
    <col min="3" max="3" width="9.7109375" style="21" customWidth="1"/>
    <col min="4" max="13" width="22.28515625" style="1" customWidth="1"/>
    <col min="14" max="16384" width="11.42578125" style="1"/>
  </cols>
  <sheetData>
    <row r="1" spans="2:13" s="2" customFormat="1" x14ac:dyDescent="0.25">
      <c r="C1" s="19"/>
    </row>
    <row r="2" spans="2:13" s="2" customFormat="1" x14ac:dyDescent="0.25">
      <c r="C2" s="19"/>
    </row>
    <row r="3" spans="2:13" s="2" customFormat="1" x14ac:dyDescent="0.25">
      <c r="C3" s="19"/>
    </row>
    <row r="4" spans="2:13" s="2" customFormat="1" x14ac:dyDescent="0.25">
      <c r="C4" s="19"/>
    </row>
    <row r="5" spans="2:13" s="2" customFormat="1" x14ac:dyDescent="0.25">
      <c r="C5" s="19"/>
    </row>
    <row r="6" spans="2:13" s="2" customFormat="1" x14ac:dyDescent="0.25">
      <c r="C6" s="19"/>
    </row>
    <row r="7" spans="2:13" s="2" customFormat="1" x14ac:dyDescent="0.25">
      <c r="C7" s="19"/>
      <c r="H7" s="17" t="s">
        <v>117</v>
      </c>
    </row>
    <row r="8" spans="2:13" s="2" customFormat="1" ht="72" customHeight="1" x14ac:dyDescent="0.25">
      <c r="C8" s="19"/>
    </row>
    <row r="11" spans="2:13" ht="15" customHeight="1" x14ac:dyDescent="0.25">
      <c r="B11" s="65" t="s">
        <v>8</v>
      </c>
      <c r="C11" s="69" t="s">
        <v>9</v>
      </c>
      <c r="D11" s="67" t="s">
        <v>107</v>
      </c>
      <c r="E11" s="67" t="s">
        <v>108</v>
      </c>
      <c r="F11" s="70" t="s">
        <v>109</v>
      </c>
      <c r="G11" s="70" t="s">
        <v>110</v>
      </c>
      <c r="H11" s="70" t="s">
        <v>111</v>
      </c>
      <c r="I11" s="70" t="s">
        <v>112</v>
      </c>
      <c r="J11" s="70" t="s">
        <v>113</v>
      </c>
      <c r="K11" s="70" t="s">
        <v>114</v>
      </c>
      <c r="L11" s="70" t="s">
        <v>115</v>
      </c>
      <c r="M11" s="70" t="s">
        <v>116</v>
      </c>
    </row>
    <row r="12" spans="2:13" ht="15" customHeight="1" x14ac:dyDescent="0.25">
      <c r="B12" s="66"/>
      <c r="C12" s="69"/>
      <c r="D12" s="68"/>
      <c r="E12" s="68"/>
      <c r="F12" s="70"/>
      <c r="G12" s="70"/>
      <c r="H12" s="70"/>
      <c r="I12" s="70"/>
      <c r="J12" s="70"/>
      <c r="K12" s="70"/>
      <c r="L12" s="70"/>
      <c r="M12" s="70"/>
    </row>
    <row r="13" spans="2:13" ht="30" customHeight="1" x14ac:dyDescent="0.25">
      <c r="B13" s="6" t="s">
        <v>474</v>
      </c>
      <c r="C13" s="20">
        <f>IF(D$34=".","",IF(D13="-","-",SUM(D55:M55)))</f>
        <v>3</v>
      </c>
      <c r="D13" s="23" t="s">
        <v>504</v>
      </c>
      <c r="E13" s="23" t="s">
        <v>488</v>
      </c>
      <c r="F13" s="23" t="s">
        <v>486</v>
      </c>
      <c r="G13" s="23" t="s">
        <v>489</v>
      </c>
      <c r="H13" s="23" t="s">
        <v>493</v>
      </c>
      <c r="I13" s="23" t="s">
        <v>484</v>
      </c>
      <c r="J13" s="23" t="s">
        <v>496</v>
      </c>
      <c r="K13" s="23" t="s">
        <v>483</v>
      </c>
      <c r="L13" s="23" t="s">
        <v>501</v>
      </c>
      <c r="M13" s="23" t="s">
        <v>491</v>
      </c>
    </row>
    <row r="14" spans="2:13" ht="30" customHeight="1" x14ac:dyDescent="0.25">
      <c r="B14" s="6" t="s">
        <v>475</v>
      </c>
      <c r="C14" s="20">
        <f t="shared" ref="C14:C32" si="0">IF(D$34=".","",IF(D14="-","-",SUM(D56:M56)))</f>
        <v>7</v>
      </c>
      <c r="D14" s="23" t="s">
        <v>500</v>
      </c>
      <c r="E14" s="23" t="s">
        <v>485</v>
      </c>
      <c r="F14" s="23" t="s">
        <v>486</v>
      </c>
      <c r="G14" s="23" t="s">
        <v>489</v>
      </c>
      <c r="H14" s="23" t="s">
        <v>493</v>
      </c>
      <c r="I14" s="23" t="s">
        <v>484</v>
      </c>
      <c r="J14" s="23" t="s">
        <v>496</v>
      </c>
      <c r="K14" s="23" t="s">
        <v>485</v>
      </c>
      <c r="L14" s="23" t="s">
        <v>501</v>
      </c>
      <c r="M14" s="23" t="s">
        <v>485</v>
      </c>
    </row>
    <row r="15" spans="2:13" ht="30" customHeight="1" x14ac:dyDescent="0.25">
      <c r="B15" s="6" t="s">
        <v>476</v>
      </c>
      <c r="C15" s="20">
        <f t="shared" si="0"/>
        <v>2</v>
      </c>
      <c r="D15" s="23" t="s">
        <v>504</v>
      </c>
      <c r="E15" s="23" t="s">
        <v>503</v>
      </c>
      <c r="F15" s="23" t="s">
        <v>486</v>
      </c>
      <c r="G15" s="23" t="s">
        <v>489</v>
      </c>
      <c r="H15" s="23" t="s">
        <v>503</v>
      </c>
      <c r="I15" s="23" t="s">
        <v>484</v>
      </c>
      <c r="J15" s="23" t="s">
        <v>496</v>
      </c>
      <c r="K15" s="23" t="s">
        <v>483</v>
      </c>
      <c r="L15" s="23" t="s">
        <v>485</v>
      </c>
      <c r="M15" s="23" t="s">
        <v>491</v>
      </c>
    </row>
    <row r="16" spans="2:13" ht="30" customHeight="1" x14ac:dyDescent="0.25">
      <c r="B16" s="6" t="s">
        <v>477</v>
      </c>
      <c r="C16" s="20">
        <f t="shared" si="0"/>
        <v>5</v>
      </c>
      <c r="D16" s="23" t="s">
        <v>500</v>
      </c>
      <c r="E16" s="23" t="s">
        <v>488</v>
      </c>
      <c r="F16" s="23" t="s">
        <v>486</v>
      </c>
      <c r="G16" s="23" t="s">
        <v>495</v>
      </c>
      <c r="H16" s="23" t="s">
        <v>493</v>
      </c>
      <c r="I16" s="23" t="s">
        <v>484</v>
      </c>
      <c r="J16" s="23" t="s">
        <v>496</v>
      </c>
      <c r="K16" s="23" t="s">
        <v>494</v>
      </c>
      <c r="L16" s="23" t="s">
        <v>501</v>
      </c>
      <c r="M16" s="23" t="s">
        <v>499</v>
      </c>
    </row>
    <row r="17" spans="2:13" ht="30" customHeight="1" x14ac:dyDescent="0.25">
      <c r="B17" s="7" t="s">
        <v>478</v>
      </c>
      <c r="C17" s="20">
        <f t="shared" si="0"/>
        <v>5</v>
      </c>
      <c r="D17" s="24" t="s">
        <v>500</v>
      </c>
      <c r="E17" s="24" t="s">
        <v>488</v>
      </c>
      <c r="F17" s="24" t="s">
        <v>486</v>
      </c>
      <c r="G17" s="24" t="s">
        <v>489</v>
      </c>
      <c r="H17" s="24" t="s">
        <v>493</v>
      </c>
      <c r="I17" s="24" t="s">
        <v>492</v>
      </c>
      <c r="J17" s="24" t="s">
        <v>496</v>
      </c>
      <c r="K17" s="24" t="s">
        <v>485</v>
      </c>
      <c r="L17" s="24" t="s">
        <v>501</v>
      </c>
      <c r="M17" s="24" t="s">
        <v>485</v>
      </c>
    </row>
    <row r="18" spans="2:13" ht="30" customHeight="1" x14ac:dyDescent="0.25">
      <c r="B18" s="6" t="s">
        <v>479</v>
      </c>
      <c r="C18" s="20">
        <f t="shared" si="0"/>
        <v>4</v>
      </c>
      <c r="D18" s="23" t="s">
        <v>500</v>
      </c>
      <c r="E18" s="23" t="s">
        <v>488</v>
      </c>
      <c r="F18" s="23" t="s">
        <v>486</v>
      </c>
      <c r="G18" s="23" t="s">
        <v>489</v>
      </c>
      <c r="H18" s="23" t="s">
        <v>493</v>
      </c>
      <c r="I18" s="23" t="s">
        <v>485</v>
      </c>
      <c r="J18" s="23" t="s">
        <v>496</v>
      </c>
      <c r="K18" s="23" t="s">
        <v>494</v>
      </c>
      <c r="L18" s="23" t="s">
        <v>501</v>
      </c>
      <c r="M18" s="23" t="s">
        <v>485</v>
      </c>
    </row>
    <row r="19" spans="2:13" ht="30" customHeight="1" x14ac:dyDescent="0.25">
      <c r="B19" s="6" t="s">
        <v>480</v>
      </c>
      <c r="C19" s="20">
        <f t="shared" si="0"/>
        <v>4</v>
      </c>
      <c r="D19" s="23" t="s">
        <v>500</v>
      </c>
      <c r="E19" s="23" t="s">
        <v>488</v>
      </c>
      <c r="F19" s="23" t="s">
        <v>486</v>
      </c>
      <c r="G19" s="23" t="s">
        <v>485</v>
      </c>
      <c r="H19" s="23" t="s">
        <v>493</v>
      </c>
      <c r="I19" s="23" t="s">
        <v>492</v>
      </c>
      <c r="J19" s="23" t="s">
        <v>496</v>
      </c>
      <c r="K19" s="23" t="s">
        <v>485</v>
      </c>
      <c r="L19" s="23" t="s">
        <v>485</v>
      </c>
      <c r="M19" s="23" t="s">
        <v>491</v>
      </c>
    </row>
    <row r="20" spans="2:13" ht="30" customHeight="1" x14ac:dyDescent="0.25">
      <c r="B20" s="6" t="s">
        <v>481</v>
      </c>
      <c r="C20" s="20" t="s">
        <v>503</v>
      </c>
      <c r="D20" s="23"/>
      <c r="E20" s="23"/>
      <c r="F20" s="23"/>
      <c r="G20" s="23"/>
      <c r="H20" s="23"/>
      <c r="I20" s="23"/>
      <c r="J20" s="23"/>
      <c r="K20" s="23"/>
      <c r="L20" s="23"/>
      <c r="M20" s="23"/>
    </row>
    <row r="21" spans="2:13" ht="30" customHeight="1" x14ac:dyDescent="0.25">
      <c r="B21" s="6" t="s">
        <v>482</v>
      </c>
      <c r="C21" s="20">
        <f t="shared" si="0"/>
        <v>3</v>
      </c>
      <c r="D21" s="23" t="s">
        <v>485</v>
      </c>
      <c r="E21" s="23" t="s">
        <v>488</v>
      </c>
      <c r="F21" s="23" t="s">
        <v>486</v>
      </c>
      <c r="G21" s="23" t="s">
        <v>495</v>
      </c>
      <c r="H21" s="23" t="s">
        <v>493</v>
      </c>
      <c r="I21" s="23" t="s">
        <v>492</v>
      </c>
      <c r="J21" s="23" t="s">
        <v>496</v>
      </c>
      <c r="K21" s="23" t="s">
        <v>494</v>
      </c>
      <c r="L21" s="23" t="s">
        <v>485</v>
      </c>
      <c r="M21" s="23" t="s">
        <v>499</v>
      </c>
    </row>
    <row r="22" spans="2:13" ht="30" hidden="1" customHeight="1" x14ac:dyDescent="0.25">
      <c r="B22" s="6">
        <v>10</v>
      </c>
      <c r="C22" s="20">
        <f t="shared" si="0"/>
        <v>0</v>
      </c>
      <c r="D22" s="23"/>
      <c r="E22" s="23"/>
      <c r="F22" s="23"/>
      <c r="G22" s="23"/>
      <c r="H22" s="23"/>
      <c r="I22" s="23"/>
      <c r="J22" s="23"/>
      <c r="K22" s="23"/>
      <c r="L22" s="23"/>
      <c r="M22" s="23"/>
    </row>
    <row r="23" spans="2:13" ht="30" hidden="1" customHeight="1" x14ac:dyDescent="0.25">
      <c r="B23" s="6">
        <v>11</v>
      </c>
      <c r="C23" s="20">
        <f t="shared" si="0"/>
        <v>0</v>
      </c>
      <c r="D23" s="23"/>
      <c r="E23" s="23"/>
      <c r="F23" s="23"/>
      <c r="G23" s="23"/>
      <c r="H23" s="23"/>
      <c r="I23" s="23"/>
      <c r="J23" s="23"/>
      <c r="K23" s="23"/>
      <c r="L23" s="23"/>
      <c r="M23" s="23"/>
    </row>
    <row r="24" spans="2:13" ht="30" hidden="1" customHeight="1" x14ac:dyDescent="0.25">
      <c r="B24" s="6">
        <v>12</v>
      </c>
      <c r="C24" s="20">
        <f t="shared" si="0"/>
        <v>0</v>
      </c>
      <c r="D24" s="23"/>
      <c r="E24" s="23"/>
      <c r="F24" s="23"/>
      <c r="G24" s="23"/>
      <c r="H24" s="23"/>
      <c r="I24" s="23"/>
      <c r="J24" s="23"/>
      <c r="K24" s="23"/>
      <c r="L24" s="23"/>
      <c r="M24" s="23"/>
    </row>
    <row r="25" spans="2:13" ht="30" hidden="1" customHeight="1" x14ac:dyDescent="0.25">
      <c r="B25" s="6">
        <v>13</v>
      </c>
      <c r="C25" s="20">
        <f t="shared" si="0"/>
        <v>0</v>
      </c>
      <c r="D25" s="23"/>
      <c r="E25" s="23"/>
      <c r="F25" s="23"/>
      <c r="G25" s="23"/>
      <c r="H25" s="23"/>
      <c r="I25" s="23"/>
      <c r="J25" s="23"/>
      <c r="K25" s="23"/>
      <c r="L25" s="23"/>
      <c r="M25" s="23"/>
    </row>
    <row r="26" spans="2:13" ht="30" hidden="1" customHeight="1" x14ac:dyDescent="0.25">
      <c r="B26" s="6">
        <v>14</v>
      </c>
      <c r="C26" s="20">
        <f t="shared" si="0"/>
        <v>0</v>
      </c>
      <c r="D26" s="23"/>
      <c r="E26" s="23"/>
      <c r="F26" s="23"/>
      <c r="G26" s="23"/>
      <c r="H26" s="23"/>
      <c r="I26" s="23"/>
      <c r="J26" s="23"/>
      <c r="K26" s="23"/>
      <c r="L26" s="23"/>
      <c r="M26" s="23"/>
    </row>
    <row r="27" spans="2:13" ht="30" hidden="1" customHeight="1" x14ac:dyDescent="0.25">
      <c r="B27" s="6">
        <v>15</v>
      </c>
      <c r="C27" s="20">
        <f t="shared" si="0"/>
        <v>0</v>
      </c>
      <c r="D27" s="23"/>
      <c r="E27" s="23"/>
      <c r="F27" s="23"/>
      <c r="G27" s="23"/>
      <c r="H27" s="23"/>
      <c r="I27" s="23"/>
      <c r="J27" s="23"/>
      <c r="K27" s="23"/>
      <c r="L27" s="23"/>
      <c r="M27" s="23"/>
    </row>
    <row r="28" spans="2:13" ht="30" hidden="1" customHeight="1" x14ac:dyDescent="0.25">
      <c r="B28" s="6">
        <v>16</v>
      </c>
      <c r="C28" s="20">
        <f t="shared" si="0"/>
        <v>0</v>
      </c>
      <c r="D28" s="23"/>
      <c r="E28" s="23"/>
      <c r="F28" s="23"/>
      <c r="G28" s="23"/>
      <c r="H28" s="23"/>
      <c r="I28" s="23"/>
      <c r="J28" s="23"/>
      <c r="K28" s="23"/>
      <c r="L28" s="23"/>
      <c r="M28" s="23"/>
    </row>
    <row r="29" spans="2:13" ht="30" hidden="1" customHeight="1" x14ac:dyDescent="0.25">
      <c r="B29" s="6">
        <v>17</v>
      </c>
      <c r="C29" s="20">
        <f t="shared" si="0"/>
        <v>0</v>
      </c>
      <c r="D29" s="23"/>
      <c r="E29" s="23"/>
      <c r="F29" s="23"/>
      <c r="G29" s="23"/>
      <c r="H29" s="23"/>
      <c r="I29" s="23"/>
      <c r="J29" s="23"/>
      <c r="K29" s="23"/>
      <c r="L29" s="23"/>
      <c r="M29" s="23"/>
    </row>
    <row r="30" spans="2:13" ht="30" hidden="1" customHeight="1" x14ac:dyDescent="0.25">
      <c r="B30" s="6">
        <v>18</v>
      </c>
      <c r="C30" s="20">
        <f t="shared" si="0"/>
        <v>0</v>
      </c>
      <c r="D30" s="23"/>
      <c r="E30" s="23"/>
      <c r="F30" s="23"/>
      <c r="G30" s="23"/>
      <c r="H30" s="23"/>
      <c r="I30" s="23"/>
      <c r="J30" s="23"/>
      <c r="K30" s="23"/>
      <c r="L30" s="23"/>
      <c r="M30" s="23"/>
    </row>
    <row r="31" spans="2:13" ht="30" hidden="1" customHeight="1" x14ac:dyDescent="0.25">
      <c r="B31" s="6">
        <v>19</v>
      </c>
      <c r="C31" s="20">
        <f t="shared" si="0"/>
        <v>0</v>
      </c>
      <c r="D31" s="23"/>
      <c r="E31" s="23"/>
      <c r="F31" s="23"/>
      <c r="G31" s="23"/>
      <c r="H31" s="23"/>
      <c r="I31" s="23"/>
      <c r="J31" s="23"/>
      <c r="K31" s="23"/>
      <c r="L31" s="23"/>
      <c r="M31" s="23"/>
    </row>
    <row r="32" spans="2:13" ht="30" hidden="1" customHeight="1" x14ac:dyDescent="0.25">
      <c r="B32" s="6">
        <v>20</v>
      </c>
      <c r="C32" s="20">
        <f t="shared" si="0"/>
        <v>0</v>
      </c>
      <c r="D32" s="23"/>
      <c r="E32" s="23"/>
      <c r="F32" s="23"/>
      <c r="G32" s="23"/>
      <c r="H32" s="23"/>
      <c r="I32" s="23"/>
      <c r="J32" s="23"/>
      <c r="K32" s="23"/>
      <c r="L32" s="23"/>
      <c r="M32" s="23"/>
    </row>
    <row r="33" spans="2:13" ht="30" customHeight="1" x14ac:dyDescent="0.25"/>
    <row r="34" spans="2:13" ht="30" customHeight="1" x14ac:dyDescent="0.25">
      <c r="B34" s="4" t="s">
        <v>7</v>
      </c>
      <c r="D34" s="5" t="s">
        <v>500</v>
      </c>
      <c r="E34" s="5" t="s">
        <v>485</v>
      </c>
      <c r="F34" s="5" t="s">
        <v>486</v>
      </c>
      <c r="G34" s="5" t="s">
        <v>495</v>
      </c>
      <c r="H34" s="5" t="s">
        <v>493</v>
      </c>
      <c r="I34" s="5" t="s">
        <v>484</v>
      </c>
      <c r="J34" s="5" t="s">
        <v>497</v>
      </c>
      <c r="K34" s="5" t="s">
        <v>485</v>
      </c>
      <c r="L34" s="5" t="s">
        <v>502</v>
      </c>
      <c r="M34" s="5" t="s">
        <v>485</v>
      </c>
    </row>
    <row r="35" spans="2:13" ht="30" customHeight="1" x14ac:dyDescent="0.25"/>
    <row r="36" spans="2:13" ht="30" customHeight="1" x14ac:dyDescent="0.25"/>
    <row r="37" spans="2:13" ht="30" customHeight="1" x14ac:dyDescent="0.25"/>
    <row r="38" spans="2:13" ht="30" customHeight="1" x14ac:dyDescent="0.25"/>
    <row r="39" spans="2:13" ht="30" customHeight="1" x14ac:dyDescent="0.25"/>
    <row r="40" spans="2:13" ht="30" customHeight="1" x14ac:dyDescent="0.25"/>
    <row r="41" spans="2:13" ht="30" customHeight="1" x14ac:dyDescent="0.25"/>
    <row r="42" spans="2:13" ht="30" customHeight="1" x14ac:dyDescent="0.25"/>
    <row r="45" spans="2:13" ht="18.75" customHeight="1" x14ac:dyDescent="0.25"/>
    <row r="46" spans="2:13" ht="18.75" customHeight="1" x14ac:dyDescent="0.25"/>
    <row r="47" spans="2:13" ht="18.75" customHeight="1" x14ac:dyDescent="0.25"/>
    <row r="48" spans="2:13" ht="18.75" customHeight="1" x14ac:dyDescent="0.25"/>
    <row r="49" spans="2:13" ht="18.75" customHeight="1" x14ac:dyDescent="0.25"/>
    <row r="50" spans="2:13" ht="18.75" customHeight="1" x14ac:dyDescent="0.25"/>
    <row r="51" spans="2:13" ht="18.75" customHeight="1" x14ac:dyDescent="0.25"/>
    <row r="52" spans="2:13" ht="18.75" customHeight="1" x14ac:dyDescent="0.25"/>
    <row r="53" spans="2:13" ht="18.75" customHeight="1" x14ac:dyDescent="0.25"/>
    <row r="54" spans="2:13" ht="18.75" customHeight="1" x14ac:dyDescent="0.25"/>
    <row r="55" spans="2:13" ht="18.75" customHeight="1" x14ac:dyDescent="0.25">
      <c r="B55" s="6">
        <v>1</v>
      </c>
      <c r="D55" s="3">
        <f t="shared" ref="D55:M55" si="1">IF(D13="","",IF(D13=D$34,1,0))</f>
        <v>0</v>
      </c>
      <c r="E55" s="3">
        <f t="shared" si="1"/>
        <v>0</v>
      </c>
      <c r="F55" s="3">
        <f t="shared" si="1"/>
        <v>1</v>
      </c>
      <c r="G55" s="3">
        <f t="shared" si="1"/>
        <v>0</v>
      </c>
      <c r="H55" s="3">
        <f t="shared" si="1"/>
        <v>1</v>
      </c>
      <c r="I55" s="3">
        <f t="shared" si="1"/>
        <v>1</v>
      </c>
      <c r="J55" s="3">
        <f t="shared" si="1"/>
        <v>0</v>
      </c>
      <c r="K55" s="3">
        <f t="shared" si="1"/>
        <v>0</v>
      </c>
      <c r="L55" s="3">
        <f t="shared" si="1"/>
        <v>0</v>
      </c>
      <c r="M55" s="3">
        <f t="shared" si="1"/>
        <v>0</v>
      </c>
    </row>
    <row r="56" spans="2:13" ht="18.75" customHeight="1" x14ac:dyDescent="0.25">
      <c r="B56" s="6">
        <v>2</v>
      </c>
      <c r="D56" s="3">
        <f t="shared" ref="D56:M71" si="2">IF(D14="","",IF(D14=D$34,1,0))</f>
        <v>1</v>
      </c>
      <c r="E56" s="3">
        <f t="shared" si="2"/>
        <v>1</v>
      </c>
      <c r="F56" s="3">
        <f t="shared" si="2"/>
        <v>1</v>
      </c>
      <c r="G56" s="3">
        <f t="shared" si="2"/>
        <v>0</v>
      </c>
      <c r="H56" s="3">
        <f t="shared" si="2"/>
        <v>1</v>
      </c>
      <c r="I56" s="3">
        <f t="shared" si="2"/>
        <v>1</v>
      </c>
      <c r="J56" s="3">
        <f t="shared" si="2"/>
        <v>0</v>
      </c>
      <c r="K56" s="3">
        <f t="shared" si="2"/>
        <v>1</v>
      </c>
      <c r="L56" s="3">
        <f t="shared" si="2"/>
        <v>0</v>
      </c>
      <c r="M56" s="3">
        <f t="shared" si="2"/>
        <v>1</v>
      </c>
    </row>
    <row r="57" spans="2:13" ht="18.75" customHeight="1" x14ac:dyDescent="0.25">
      <c r="B57" s="6">
        <v>3</v>
      </c>
      <c r="D57" s="3">
        <f t="shared" si="2"/>
        <v>0</v>
      </c>
      <c r="E57" s="3">
        <f t="shared" si="2"/>
        <v>0</v>
      </c>
      <c r="F57" s="3">
        <f t="shared" si="2"/>
        <v>1</v>
      </c>
      <c r="G57" s="3">
        <f t="shared" si="2"/>
        <v>0</v>
      </c>
      <c r="H57" s="3">
        <f t="shared" si="2"/>
        <v>0</v>
      </c>
      <c r="I57" s="3">
        <f t="shared" si="2"/>
        <v>1</v>
      </c>
      <c r="J57" s="3">
        <f t="shared" si="2"/>
        <v>0</v>
      </c>
      <c r="K57" s="3">
        <f t="shared" si="2"/>
        <v>0</v>
      </c>
      <c r="L57" s="3">
        <f t="shared" si="2"/>
        <v>0</v>
      </c>
      <c r="M57" s="3">
        <f t="shared" si="2"/>
        <v>0</v>
      </c>
    </row>
    <row r="58" spans="2:13" ht="18.75" customHeight="1" x14ac:dyDescent="0.25">
      <c r="B58" s="6">
        <v>4</v>
      </c>
      <c r="D58" s="3">
        <f t="shared" si="2"/>
        <v>1</v>
      </c>
      <c r="E58" s="3">
        <f t="shared" si="2"/>
        <v>0</v>
      </c>
      <c r="F58" s="3">
        <f t="shared" si="2"/>
        <v>1</v>
      </c>
      <c r="G58" s="3">
        <f t="shared" si="2"/>
        <v>1</v>
      </c>
      <c r="H58" s="3">
        <f t="shared" si="2"/>
        <v>1</v>
      </c>
      <c r="I58" s="3">
        <f t="shared" si="2"/>
        <v>1</v>
      </c>
      <c r="J58" s="3">
        <f t="shared" si="2"/>
        <v>0</v>
      </c>
      <c r="K58" s="3">
        <f t="shared" si="2"/>
        <v>0</v>
      </c>
      <c r="L58" s="3">
        <f t="shared" si="2"/>
        <v>0</v>
      </c>
      <c r="M58" s="3">
        <f t="shared" si="2"/>
        <v>0</v>
      </c>
    </row>
    <row r="59" spans="2:13" ht="18.75" customHeight="1" x14ac:dyDescent="0.25">
      <c r="B59" s="7">
        <v>5</v>
      </c>
      <c r="D59" s="3">
        <f t="shared" si="2"/>
        <v>1</v>
      </c>
      <c r="E59" s="3">
        <f t="shared" si="2"/>
        <v>0</v>
      </c>
      <c r="F59" s="3">
        <f t="shared" si="2"/>
        <v>1</v>
      </c>
      <c r="G59" s="3">
        <f t="shared" si="2"/>
        <v>0</v>
      </c>
      <c r="H59" s="3">
        <f t="shared" si="2"/>
        <v>1</v>
      </c>
      <c r="I59" s="3">
        <f t="shared" si="2"/>
        <v>0</v>
      </c>
      <c r="J59" s="3">
        <f t="shared" si="2"/>
        <v>0</v>
      </c>
      <c r="K59" s="3">
        <f t="shared" si="2"/>
        <v>1</v>
      </c>
      <c r="L59" s="3">
        <f t="shared" si="2"/>
        <v>0</v>
      </c>
      <c r="M59" s="3">
        <f t="shared" si="2"/>
        <v>1</v>
      </c>
    </row>
    <row r="60" spans="2:13" ht="18.75" x14ac:dyDescent="0.25">
      <c r="B60" s="6">
        <v>6</v>
      </c>
      <c r="D60" s="3">
        <f t="shared" si="2"/>
        <v>1</v>
      </c>
      <c r="E60" s="3">
        <f t="shared" si="2"/>
        <v>0</v>
      </c>
      <c r="F60" s="3">
        <f t="shared" si="2"/>
        <v>1</v>
      </c>
      <c r="G60" s="3">
        <f t="shared" si="2"/>
        <v>0</v>
      </c>
      <c r="H60" s="3">
        <f t="shared" si="2"/>
        <v>1</v>
      </c>
      <c r="I60" s="3">
        <f t="shared" si="2"/>
        <v>0</v>
      </c>
      <c r="J60" s="3">
        <f t="shared" si="2"/>
        <v>0</v>
      </c>
      <c r="K60" s="3">
        <f t="shared" si="2"/>
        <v>0</v>
      </c>
      <c r="L60" s="3">
        <f t="shared" si="2"/>
        <v>0</v>
      </c>
      <c r="M60" s="3">
        <f t="shared" si="2"/>
        <v>1</v>
      </c>
    </row>
    <row r="61" spans="2:13" ht="18.75" x14ac:dyDescent="0.25">
      <c r="B61" s="6">
        <v>7</v>
      </c>
      <c r="D61" s="3">
        <f t="shared" si="2"/>
        <v>1</v>
      </c>
      <c r="E61" s="3">
        <f t="shared" si="2"/>
        <v>0</v>
      </c>
      <c r="F61" s="3">
        <f t="shared" si="2"/>
        <v>1</v>
      </c>
      <c r="G61" s="3">
        <f t="shared" si="2"/>
        <v>0</v>
      </c>
      <c r="H61" s="3">
        <f t="shared" si="2"/>
        <v>1</v>
      </c>
      <c r="I61" s="3">
        <f t="shared" si="2"/>
        <v>0</v>
      </c>
      <c r="J61" s="3">
        <f t="shared" si="2"/>
        <v>0</v>
      </c>
      <c r="K61" s="3">
        <f t="shared" si="2"/>
        <v>1</v>
      </c>
      <c r="L61" s="3">
        <f t="shared" si="2"/>
        <v>0</v>
      </c>
      <c r="M61" s="3">
        <f t="shared" si="2"/>
        <v>0</v>
      </c>
    </row>
    <row r="62" spans="2:13" ht="18.75" x14ac:dyDescent="0.25">
      <c r="B62" s="6">
        <v>8</v>
      </c>
      <c r="D62" s="3" t="str">
        <f t="shared" si="2"/>
        <v/>
      </c>
      <c r="E62" s="3" t="str">
        <f t="shared" si="2"/>
        <v/>
      </c>
      <c r="F62" s="3" t="str">
        <f t="shared" si="2"/>
        <v/>
      </c>
      <c r="G62" s="3" t="str">
        <f t="shared" si="2"/>
        <v/>
      </c>
      <c r="H62" s="3" t="str">
        <f t="shared" si="2"/>
        <v/>
      </c>
      <c r="I62" s="3" t="str">
        <f t="shared" si="2"/>
        <v/>
      </c>
      <c r="J62" s="3" t="str">
        <f t="shared" si="2"/>
        <v/>
      </c>
      <c r="K62" s="3" t="str">
        <f t="shared" si="2"/>
        <v/>
      </c>
      <c r="L62" s="3" t="str">
        <f t="shared" si="2"/>
        <v/>
      </c>
      <c r="M62" s="3" t="str">
        <f t="shared" si="2"/>
        <v/>
      </c>
    </row>
    <row r="63" spans="2:13" ht="18.75" x14ac:dyDescent="0.25">
      <c r="B63" s="6">
        <v>9</v>
      </c>
      <c r="D63" s="3">
        <f t="shared" si="2"/>
        <v>0</v>
      </c>
      <c r="E63" s="3">
        <f t="shared" si="2"/>
        <v>0</v>
      </c>
      <c r="F63" s="3">
        <f t="shared" si="2"/>
        <v>1</v>
      </c>
      <c r="G63" s="3">
        <f t="shared" si="2"/>
        <v>1</v>
      </c>
      <c r="H63" s="3">
        <f t="shared" si="2"/>
        <v>1</v>
      </c>
      <c r="I63" s="3">
        <f t="shared" si="2"/>
        <v>0</v>
      </c>
      <c r="J63" s="3">
        <f t="shared" si="2"/>
        <v>0</v>
      </c>
      <c r="K63" s="3">
        <f t="shared" si="2"/>
        <v>0</v>
      </c>
      <c r="L63" s="3">
        <f t="shared" si="2"/>
        <v>0</v>
      </c>
      <c r="M63" s="3">
        <f t="shared" si="2"/>
        <v>0</v>
      </c>
    </row>
    <row r="64" spans="2:13" ht="18.75" x14ac:dyDescent="0.25">
      <c r="B64" s="6">
        <v>10</v>
      </c>
      <c r="D64" s="3" t="str">
        <f t="shared" si="2"/>
        <v/>
      </c>
      <c r="E64" s="3" t="str">
        <f t="shared" si="2"/>
        <v/>
      </c>
      <c r="F64" s="3" t="str">
        <f t="shared" si="2"/>
        <v/>
      </c>
      <c r="G64" s="3" t="str">
        <f t="shared" si="2"/>
        <v/>
      </c>
      <c r="H64" s="3" t="str">
        <f t="shared" si="2"/>
        <v/>
      </c>
      <c r="I64" s="3" t="str">
        <f t="shared" si="2"/>
        <v/>
      </c>
      <c r="J64" s="3" t="str">
        <f t="shared" si="2"/>
        <v/>
      </c>
      <c r="K64" s="3" t="str">
        <f t="shared" si="2"/>
        <v/>
      </c>
      <c r="L64" s="3" t="str">
        <f t="shared" si="2"/>
        <v/>
      </c>
      <c r="M64" s="3" t="str">
        <f t="shared" si="2"/>
        <v/>
      </c>
    </row>
    <row r="65" spans="2:13" ht="18.75" x14ac:dyDescent="0.25">
      <c r="B65" s="7">
        <v>11</v>
      </c>
      <c r="D65" s="3" t="str">
        <f t="shared" si="2"/>
        <v/>
      </c>
      <c r="E65" s="3" t="str">
        <f t="shared" si="2"/>
        <v/>
      </c>
      <c r="F65" s="3" t="str">
        <f t="shared" si="2"/>
        <v/>
      </c>
      <c r="G65" s="3" t="str">
        <f t="shared" si="2"/>
        <v/>
      </c>
      <c r="H65" s="3" t="str">
        <f t="shared" si="2"/>
        <v/>
      </c>
      <c r="I65" s="3" t="str">
        <f t="shared" si="2"/>
        <v/>
      </c>
      <c r="J65" s="3" t="str">
        <f t="shared" si="2"/>
        <v/>
      </c>
      <c r="K65" s="3" t="str">
        <f t="shared" si="2"/>
        <v/>
      </c>
      <c r="L65" s="3" t="str">
        <f t="shared" si="2"/>
        <v/>
      </c>
      <c r="M65" s="3" t="str">
        <f t="shared" si="2"/>
        <v/>
      </c>
    </row>
    <row r="66" spans="2:13" ht="18.75" x14ac:dyDescent="0.25">
      <c r="B66" s="6">
        <v>12</v>
      </c>
      <c r="D66" s="3" t="str">
        <f t="shared" si="2"/>
        <v/>
      </c>
      <c r="E66" s="3" t="str">
        <f t="shared" si="2"/>
        <v/>
      </c>
      <c r="F66" s="3" t="str">
        <f t="shared" si="2"/>
        <v/>
      </c>
      <c r="G66" s="3" t="str">
        <f t="shared" si="2"/>
        <v/>
      </c>
      <c r="H66" s="3" t="str">
        <f t="shared" si="2"/>
        <v/>
      </c>
      <c r="I66" s="3" t="str">
        <f t="shared" si="2"/>
        <v/>
      </c>
      <c r="J66" s="3" t="str">
        <f t="shared" si="2"/>
        <v/>
      </c>
      <c r="K66" s="3" t="str">
        <f t="shared" si="2"/>
        <v/>
      </c>
      <c r="L66" s="3" t="str">
        <f t="shared" si="2"/>
        <v/>
      </c>
      <c r="M66" s="3" t="str">
        <f t="shared" si="2"/>
        <v/>
      </c>
    </row>
    <row r="67" spans="2:13" ht="18.75" x14ac:dyDescent="0.25">
      <c r="B67" s="6">
        <v>13</v>
      </c>
      <c r="D67" s="3" t="str">
        <f t="shared" si="2"/>
        <v/>
      </c>
      <c r="E67" s="3" t="str">
        <f t="shared" si="2"/>
        <v/>
      </c>
      <c r="F67" s="3" t="str">
        <f t="shared" si="2"/>
        <v/>
      </c>
      <c r="G67" s="3" t="str">
        <f t="shared" si="2"/>
        <v/>
      </c>
      <c r="H67" s="3" t="str">
        <f t="shared" si="2"/>
        <v/>
      </c>
      <c r="I67" s="3" t="str">
        <f t="shared" si="2"/>
        <v/>
      </c>
      <c r="J67" s="3" t="str">
        <f t="shared" si="2"/>
        <v/>
      </c>
      <c r="K67" s="3" t="str">
        <f t="shared" si="2"/>
        <v/>
      </c>
      <c r="L67" s="3" t="str">
        <f t="shared" si="2"/>
        <v/>
      </c>
      <c r="M67" s="3" t="str">
        <f t="shared" si="2"/>
        <v/>
      </c>
    </row>
    <row r="68" spans="2:13" ht="18.75" x14ac:dyDescent="0.25">
      <c r="B68" s="6">
        <v>14</v>
      </c>
      <c r="D68" s="3" t="str">
        <f t="shared" si="2"/>
        <v/>
      </c>
      <c r="E68" s="3" t="str">
        <f t="shared" si="2"/>
        <v/>
      </c>
      <c r="F68" s="3" t="str">
        <f t="shared" si="2"/>
        <v/>
      </c>
      <c r="G68" s="3" t="str">
        <f t="shared" si="2"/>
        <v/>
      </c>
      <c r="H68" s="3" t="str">
        <f t="shared" si="2"/>
        <v/>
      </c>
      <c r="I68" s="3" t="str">
        <f t="shared" si="2"/>
        <v/>
      </c>
      <c r="J68" s="3" t="str">
        <f t="shared" si="2"/>
        <v/>
      </c>
      <c r="K68" s="3" t="str">
        <f t="shared" si="2"/>
        <v/>
      </c>
      <c r="L68" s="3" t="str">
        <f t="shared" si="2"/>
        <v/>
      </c>
      <c r="M68" s="3" t="str">
        <f t="shared" si="2"/>
        <v/>
      </c>
    </row>
    <row r="69" spans="2:13" ht="18.75" x14ac:dyDescent="0.25">
      <c r="B69" s="6">
        <v>15</v>
      </c>
      <c r="D69" s="3" t="str">
        <f t="shared" si="2"/>
        <v/>
      </c>
      <c r="E69" s="3" t="str">
        <f t="shared" si="2"/>
        <v/>
      </c>
      <c r="F69" s="3" t="str">
        <f t="shared" si="2"/>
        <v/>
      </c>
      <c r="G69" s="3" t="str">
        <f t="shared" si="2"/>
        <v/>
      </c>
      <c r="H69" s="3" t="str">
        <f t="shared" si="2"/>
        <v/>
      </c>
      <c r="I69" s="3" t="str">
        <f t="shared" si="2"/>
        <v/>
      </c>
      <c r="J69" s="3" t="str">
        <f t="shared" si="2"/>
        <v/>
      </c>
      <c r="K69" s="3" t="str">
        <f t="shared" si="2"/>
        <v/>
      </c>
      <c r="L69" s="3" t="str">
        <f t="shared" si="2"/>
        <v/>
      </c>
      <c r="M69" s="3" t="str">
        <f t="shared" si="2"/>
        <v/>
      </c>
    </row>
    <row r="70" spans="2:13" ht="18.75" x14ac:dyDescent="0.25">
      <c r="B70" s="6">
        <v>16</v>
      </c>
      <c r="D70" s="3" t="str">
        <f t="shared" si="2"/>
        <v/>
      </c>
      <c r="E70" s="3" t="str">
        <f t="shared" si="2"/>
        <v/>
      </c>
      <c r="F70" s="3" t="str">
        <f t="shared" si="2"/>
        <v/>
      </c>
      <c r="G70" s="3" t="str">
        <f t="shared" si="2"/>
        <v/>
      </c>
      <c r="H70" s="3" t="str">
        <f t="shared" si="2"/>
        <v/>
      </c>
      <c r="I70" s="3" t="str">
        <f t="shared" si="2"/>
        <v/>
      </c>
      <c r="J70" s="3" t="str">
        <f t="shared" si="2"/>
        <v/>
      </c>
      <c r="K70" s="3" t="str">
        <f t="shared" si="2"/>
        <v/>
      </c>
      <c r="L70" s="3" t="str">
        <f t="shared" si="2"/>
        <v/>
      </c>
      <c r="M70" s="3" t="str">
        <f t="shared" si="2"/>
        <v/>
      </c>
    </row>
    <row r="71" spans="2:13" ht="18.75" x14ac:dyDescent="0.25">
      <c r="B71" s="6">
        <v>17</v>
      </c>
      <c r="D71" s="3" t="str">
        <f t="shared" si="2"/>
        <v/>
      </c>
      <c r="E71" s="3" t="str">
        <f t="shared" si="2"/>
        <v/>
      </c>
      <c r="F71" s="3" t="str">
        <f t="shared" si="2"/>
        <v/>
      </c>
      <c r="G71" s="3" t="str">
        <f t="shared" si="2"/>
        <v/>
      </c>
      <c r="H71" s="3" t="str">
        <f t="shared" si="2"/>
        <v/>
      </c>
      <c r="I71" s="3" t="str">
        <f t="shared" si="2"/>
        <v/>
      </c>
      <c r="J71" s="3" t="str">
        <f t="shared" si="2"/>
        <v/>
      </c>
      <c r="K71" s="3" t="str">
        <f t="shared" si="2"/>
        <v/>
      </c>
      <c r="L71" s="3" t="str">
        <f t="shared" si="2"/>
        <v/>
      </c>
      <c r="M71" s="3" t="str">
        <f t="shared" si="2"/>
        <v/>
      </c>
    </row>
    <row r="72" spans="2:13" ht="18.75" x14ac:dyDescent="0.25">
      <c r="B72" s="6">
        <v>18</v>
      </c>
      <c r="D72" s="3" t="str">
        <f t="shared" ref="D72:M74" si="3">IF(D30="","",IF(D30=D$34,1,0))</f>
        <v/>
      </c>
      <c r="E72" s="3" t="str">
        <f t="shared" si="3"/>
        <v/>
      </c>
      <c r="F72" s="3" t="str">
        <f t="shared" si="3"/>
        <v/>
      </c>
      <c r="G72" s="3" t="str">
        <f t="shared" si="3"/>
        <v/>
      </c>
      <c r="H72" s="3" t="str">
        <f t="shared" si="3"/>
        <v/>
      </c>
      <c r="I72" s="3" t="str">
        <f t="shared" si="3"/>
        <v/>
      </c>
      <c r="J72" s="3" t="str">
        <f t="shared" si="3"/>
        <v/>
      </c>
      <c r="K72" s="3" t="str">
        <f t="shared" si="3"/>
        <v/>
      </c>
      <c r="L72" s="3" t="str">
        <f t="shared" si="3"/>
        <v/>
      </c>
      <c r="M72" s="3" t="str">
        <f t="shared" si="3"/>
        <v/>
      </c>
    </row>
    <row r="73" spans="2:13" ht="18.75" x14ac:dyDescent="0.25">
      <c r="B73" s="6">
        <v>19</v>
      </c>
      <c r="D73" s="3" t="str">
        <f t="shared" si="3"/>
        <v/>
      </c>
      <c r="E73" s="3" t="str">
        <f t="shared" si="3"/>
        <v/>
      </c>
      <c r="F73" s="3" t="str">
        <f t="shared" si="3"/>
        <v/>
      </c>
      <c r="G73" s="3" t="str">
        <f t="shared" si="3"/>
        <v/>
      </c>
      <c r="H73" s="3" t="str">
        <f t="shared" si="3"/>
        <v/>
      </c>
      <c r="I73" s="3" t="str">
        <f t="shared" si="3"/>
        <v/>
      </c>
      <c r="J73" s="3" t="str">
        <f t="shared" si="3"/>
        <v/>
      </c>
      <c r="K73" s="3" t="str">
        <f t="shared" si="3"/>
        <v/>
      </c>
      <c r="L73" s="3" t="str">
        <f t="shared" si="3"/>
        <v/>
      </c>
      <c r="M73" s="3" t="str">
        <f t="shared" si="3"/>
        <v/>
      </c>
    </row>
    <row r="74" spans="2:13" ht="18.75" x14ac:dyDescent="0.25">
      <c r="B74" s="6">
        <v>20</v>
      </c>
      <c r="D74" s="3" t="str">
        <f t="shared" si="3"/>
        <v/>
      </c>
      <c r="E74" s="3" t="str">
        <f t="shared" si="3"/>
        <v/>
      </c>
      <c r="F74" s="3" t="str">
        <f t="shared" si="3"/>
        <v/>
      </c>
      <c r="G74" s="3" t="str">
        <f t="shared" si="3"/>
        <v/>
      </c>
      <c r="H74" s="3" t="str">
        <f t="shared" si="3"/>
        <v/>
      </c>
      <c r="I74" s="3" t="str">
        <f t="shared" si="3"/>
        <v/>
      </c>
      <c r="J74" s="3" t="str">
        <f t="shared" si="3"/>
        <v/>
      </c>
      <c r="K74" s="3" t="str">
        <f t="shared" si="3"/>
        <v/>
      </c>
      <c r="L74" s="3" t="str">
        <f t="shared" si="3"/>
        <v/>
      </c>
      <c r="M74" s="3" t="str">
        <f t="shared" si="3"/>
        <v/>
      </c>
    </row>
  </sheetData>
  <sheetProtection sheet="1" objects="1" scenarios="1" selectLockedCells="1"/>
  <mergeCells count="12">
    <mergeCell ref="M11:M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L11:L12"/>
  </mergeCells>
  <conditionalFormatting sqref="C13:C32">
    <cfRule type="top10" dxfId="373" priority="11" rank="1"/>
  </conditionalFormatting>
  <conditionalFormatting sqref="D13:D32">
    <cfRule type="cellIs" dxfId="372" priority="10" operator="equal">
      <formula>$D$34</formula>
    </cfRule>
  </conditionalFormatting>
  <conditionalFormatting sqref="E13:E32">
    <cfRule type="cellIs" dxfId="371" priority="9" operator="equal">
      <formula>$E$34</formula>
    </cfRule>
  </conditionalFormatting>
  <conditionalFormatting sqref="F13:F32">
    <cfRule type="cellIs" dxfId="370" priority="8" operator="equal">
      <formula>$F$34</formula>
    </cfRule>
  </conditionalFormatting>
  <conditionalFormatting sqref="G13:G32">
    <cfRule type="cellIs" dxfId="369" priority="7" operator="equal">
      <formula>$G$34</formula>
    </cfRule>
  </conditionalFormatting>
  <conditionalFormatting sqref="H13:H32">
    <cfRule type="cellIs" dxfId="368" priority="6" operator="equal">
      <formula>$H$34</formula>
    </cfRule>
  </conditionalFormatting>
  <conditionalFormatting sqref="I13:I32">
    <cfRule type="cellIs" dxfId="367" priority="5" operator="equal">
      <formula>$I$34</formula>
    </cfRule>
  </conditionalFormatting>
  <conditionalFormatting sqref="J13:J32">
    <cfRule type="cellIs" dxfId="366" priority="4" operator="equal">
      <formula>$J$34</formula>
    </cfRule>
  </conditionalFormatting>
  <conditionalFormatting sqref="K13:K32">
    <cfRule type="cellIs" dxfId="365" priority="3" operator="equal">
      <formula>$K$34</formula>
    </cfRule>
  </conditionalFormatting>
  <conditionalFormatting sqref="L13:L32">
    <cfRule type="cellIs" dxfId="364" priority="2" operator="equal">
      <formula>$L$34</formula>
    </cfRule>
  </conditionalFormatting>
  <conditionalFormatting sqref="M13:M32">
    <cfRule type="cellIs" dxfId="363" priority="1" operator="equal">
      <formula>$M$34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"/>
  <dimension ref="B1:M74"/>
  <sheetViews>
    <sheetView zoomScaleNormal="100" workbookViewId="0">
      <selection activeCell="I34" sqref="I34"/>
    </sheetView>
  </sheetViews>
  <sheetFormatPr baseColWidth="10" defaultColWidth="11.42578125" defaultRowHeight="15" x14ac:dyDescent="0.25"/>
  <cols>
    <col min="1" max="1" width="9.7109375" style="1" customWidth="1"/>
    <col min="2" max="2" width="21.7109375" style="1" customWidth="1"/>
    <col min="3" max="3" width="9.7109375" style="21" customWidth="1"/>
    <col min="4" max="13" width="22.28515625" style="1" customWidth="1"/>
    <col min="14" max="16384" width="11.42578125" style="1"/>
  </cols>
  <sheetData>
    <row r="1" spans="2:13" s="2" customFormat="1" x14ac:dyDescent="0.25">
      <c r="C1" s="19"/>
    </row>
    <row r="2" spans="2:13" s="2" customFormat="1" x14ac:dyDescent="0.25">
      <c r="C2" s="19"/>
    </row>
    <row r="3" spans="2:13" s="2" customFormat="1" x14ac:dyDescent="0.25">
      <c r="C3" s="19"/>
    </row>
    <row r="4" spans="2:13" s="2" customFormat="1" x14ac:dyDescent="0.25">
      <c r="C4" s="19"/>
    </row>
    <row r="5" spans="2:13" s="2" customFormat="1" x14ac:dyDescent="0.25">
      <c r="C5" s="19"/>
    </row>
    <row r="6" spans="2:13" s="2" customFormat="1" x14ac:dyDescent="0.25">
      <c r="C6" s="19"/>
    </row>
    <row r="7" spans="2:13" s="2" customFormat="1" x14ac:dyDescent="0.25">
      <c r="C7" s="19"/>
      <c r="H7" s="17" t="s">
        <v>473</v>
      </c>
    </row>
    <row r="8" spans="2:13" s="2" customFormat="1" ht="72" customHeight="1" x14ac:dyDescent="0.25">
      <c r="C8" s="19"/>
    </row>
    <row r="11" spans="2:13" ht="15" customHeight="1" x14ac:dyDescent="0.25">
      <c r="B11" s="65" t="s">
        <v>8</v>
      </c>
      <c r="C11" s="69" t="s">
        <v>9</v>
      </c>
      <c r="D11" s="67" t="s">
        <v>118</v>
      </c>
      <c r="E11" s="67" t="s">
        <v>119</v>
      </c>
      <c r="F11" s="70" t="s">
        <v>120</v>
      </c>
      <c r="G11" s="70" t="s">
        <v>121</v>
      </c>
      <c r="H11" s="70" t="s">
        <v>122</v>
      </c>
      <c r="I11" s="70" t="s">
        <v>123</v>
      </c>
      <c r="J11" s="70" t="s">
        <v>124</v>
      </c>
      <c r="K11" s="70" t="s">
        <v>125</v>
      </c>
      <c r="L11" s="70" t="s">
        <v>126</v>
      </c>
      <c r="M11" s="70" t="s">
        <v>127</v>
      </c>
    </row>
    <row r="12" spans="2:13" ht="15" customHeight="1" x14ac:dyDescent="0.25">
      <c r="B12" s="66"/>
      <c r="C12" s="69"/>
      <c r="D12" s="68"/>
      <c r="E12" s="68"/>
      <c r="F12" s="70"/>
      <c r="G12" s="70"/>
      <c r="H12" s="70"/>
      <c r="I12" s="70"/>
      <c r="J12" s="70"/>
      <c r="K12" s="70"/>
      <c r="L12" s="70"/>
      <c r="M12" s="70"/>
    </row>
    <row r="13" spans="2:13" ht="30" customHeight="1" x14ac:dyDescent="0.25">
      <c r="B13" s="6" t="s">
        <v>474</v>
      </c>
      <c r="C13" s="20">
        <f>IF(D$34=".","",IF(D13="-","-",SUM(D55:M55)))</f>
        <v>5</v>
      </c>
      <c r="D13" s="23" t="s">
        <v>502</v>
      </c>
      <c r="E13" s="23" t="s">
        <v>483</v>
      </c>
      <c r="F13" s="23" t="s">
        <v>494</v>
      </c>
      <c r="G13" s="23" t="s">
        <v>490</v>
      </c>
      <c r="H13" s="23" t="s">
        <v>496</v>
      </c>
      <c r="I13" s="23" t="s">
        <v>484</v>
      </c>
      <c r="J13" s="23" t="s">
        <v>493</v>
      </c>
      <c r="K13" s="23" t="s">
        <v>495</v>
      </c>
      <c r="L13" s="23" t="s">
        <v>491</v>
      </c>
      <c r="M13" s="23" t="s">
        <v>485</v>
      </c>
    </row>
    <row r="14" spans="2:13" ht="30" customHeight="1" x14ac:dyDescent="0.25">
      <c r="B14" s="6" t="s">
        <v>475</v>
      </c>
      <c r="C14" s="20">
        <f t="shared" ref="C14:C32" si="0">IF(D$34=".","",IF(D14="-","-",SUM(D56:M56)))</f>
        <v>6</v>
      </c>
      <c r="D14" s="23" t="s">
        <v>489</v>
      </c>
      <c r="E14" s="23" t="s">
        <v>483</v>
      </c>
      <c r="F14" s="23" t="s">
        <v>494</v>
      </c>
      <c r="G14" s="23" t="s">
        <v>485</v>
      </c>
      <c r="H14" s="23" t="s">
        <v>496</v>
      </c>
      <c r="I14" s="23" t="s">
        <v>484</v>
      </c>
      <c r="J14" s="23" t="s">
        <v>493</v>
      </c>
      <c r="K14" s="23" t="s">
        <v>497</v>
      </c>
      <c r="L14" s="23" t="s">
        <v>485</v>
      </c>
      <c r="M14" s="23" t="s">
        <v>499</v>
      </c>
    </row>
    <row r="15" spans="2:13" ht="30" customHeight="1" x14ac:dyDescent="0.25">
      <c r="B15" s="6" t="s">
        <v>476</v>
      </c>
      <c r="C15" s="20" t="s">
        <v>503</v>
      </c>
      <c r="D15" s="23"/>
      <c r="E15" s="23"/>
      <c r="F15" s="23"/>
      <c r="G15" s="23"/>
      <c r="H15" s="23"/>
      <c r="I15" s="23"/>
      <c r="J15" s="23"/>
      <c r="K15" s="23"/>
      <c r="L15" s="23"/>
      <c r="M15" s="23"/>
    </row>
    <row r="16" spans="2:13" ht="30" customHeight="1" x14ac:dyDescent="0.25">
      <c r="B16" s="6" t="s">
        <v>477</v>
      </c>
      <c r="C16" s="20">
        <f t="shared" si="0"/>
        <v>6</v>
      </c>
      <c r="D16" s="23" t="s">
        <v>485</v>
      </c>
      <c r="E16" s="23" t="s">
        <v>483</v>
      </c>
      <c r="F16" s="23" t="s">
        <v>494</v>
      </c>
      <c r="G16" s="23" t="s">
        <v>490</v>
      </c>
      <c r="H16" s="23" t="s">
        <v>496</v>
      </c>
      <c r="I16" s="23" t="s">
        <v>484</v>
      </c>
      <c r="J16" s="23" t="s">
        <v>493</v>
      </c>
      <c r="K16" s="23" t="s">
        <v>497</v>
      </c>
      <c r="L16" s="23" t="s">
        <v>491</v>
      </c>
      <c r="M16" s="23" t="s">
        <v>485</v>
      </c>
    </row>
    <row r="17" spans="2:13" ht="30" customHeight="1" x14ac:dyDescent="0.25">
      <c r="B17" s="7" t="s">
        <v>478</v>
      </c>
      <c r="C17" s="20">
        <f t="shared" si="0"/>
        <v>3</v>
      </c>
      <c r="D17" s="24" t="s">
        <v>502</v>
      </c>
      <c r="E17" s="24" t="s">
        <v>483</v>
      </c>
      <c r="F17" s="24" t="s">
        <v>494</v>
      </c>
      <c r="G17" s="24" t="s">
        <v>487</v>
      </c>
      <c r="H17" s="24" t="s">
        <v>496</v>
      </c>
      <c r="I17" s="24" t="s">
        <v>485</v>
      </c>
      <c r="J17" s="24" t="s">
        <v>485</v>
      </c>
      <c r="K17" s="24" t="s">
        <v>495</v>
      </c>
      <c r="L17" s="24" t="s">
        <v>488</v>
      </c>
      <c r="M17" s="24" t="s">
        <v>499</v>
      </c>
    </row>
    <row r="18" spans="2:13" ht="30" customHeight="1" x14ac:dyDescent="0.25">
      <c r="B18" s="6" t="s">
        <v>479</v>
      </c>
      <c r="C18" s="20">
        <f t="shared" si="0"/>
        <v>6</v>
      </c>
      <c r="D18" s="23" t="s">
        <v>502</v>
      </c>
      <c r="E18" s="23" t="s">
        <v>483</v>
      </c>
      <c r="F18" s="23" t="s">
        <v>494</v>
      </c>
      <c r="G18" s="23" t="s">
        <v>490</v>
      </c>
      <c r="H18" s="23" t="s">
        <v>496</v>
      </c>
      <c r="I18" s="23" t="s">
        <v>485</v>
      </c>
      <c r="J18" s="23" t="s">
        <v>493</v>
      </c>
      <c r="K18" s="23" t="s">
        <v>485</v>
      </c>
      <c r="L18" s="23" t="s">
        <v>488</v>
      </c>
      <c r="M18" s="23" t="s">
        <v>492</v>
      </c>
    </row>
    <row r="19" spans="2:13" ht="30" customHeight="1" x14ac:dyDescent="0.25">
      <c r="B19" s="6" t="s">
        <v>480</v>
      </c>
      <c r="C19" s="20">
        <f t="shared" si="0"/>
        <v>5</v>
      </c>
      <c r="D19" s="23" t="s">
        <v>489</v>
      </c>
      <c r="E19" s="23" t="s">
        <v>485</v>
      </c>
      <c r="F19" s="23" t="s">
        <v>494</v>
      </c>
      <c r="G19" s="23" t="s">
        <v>490</v>
      </c>
      <c r="H19" s="23" t="s">
        <v>496</v>
      </c>
      <c r="I19" s="23" t="s">
        <v>485</v>
      </c>
      <c r="J19" s="23" t="s">
        <v>493</v>
      </c>
      <c r="K19" s="23" t="s">
        <v>485</v>
      </c>
      <c r="L19" s="23" t="s">
        <v>491</v>
      </c>
      <c r="M19" s="23" t="s">
        <v>485</v>
      </c>
    </row>
    <row r="20" spans="2:13" ht="30" customHeight="1" x14ac:dyDescent="0.25">
      <c r="B20" s="6" t="s">
        <v>481</v>
      </c>
      <c r="C20" s="20" t="s">
        <v>503</v>
      </c>
      <c r="D20" s="23"/>
      <c r="E20" s="23"/>
      <c r="F20" s="23"/>
      <c r="G20" s="23"/>
      <c r="H20" s="23"/>
      <c r="I20" s="23"/>
      <c r="J20" s="23"/>
      <c r="K20" s="23"/>
      <c r="L20" s="23"/>
      <c r="M20" s="23"/>
    </row>
    <row r="21" spans="2:13" ht="30" customHeight="1" x14ac:dyDescent="0.25">
      <c r="B21" s="6" t="s">
        <v>482</v>
      </c>
      <c r="C21" s="20">
        <f t="shared" si="0"/>
        <v>7</v>
      </c>
      <c r="D21" s="23" t="s">
        <v>489</v>
      </c>
      <c r="E21" s="23" t="s">
        <v>485</v>
      </c>
      <c r="F21" s="23" t="s">
        <v>494</v>
      </c>
      <c r="G21" s="23" t="s">
        <v>490</v>
      </c>
      <c r="H21" s="23" t="s">
        <v>496</v>
      </c>
      <c r="I21" s="23" t="s">
        <v>485</v>
      </c>
      <c r="J21" s="23" t="s">
        <v>493</v>
      </c>
      <c r="K21" s="23" t="s">
        <v>495</v>
      </c>
      <c r="L21" s="23" t="s">
        <v>488</v>
      </c>
      <c r="M21" s="23" t="s">
        <v>492</v>
      </c>
    </row>
    <row r="22" spans="2:13" ht="30" hidden="1" customHeight="1" x14ac:dyDescent="0.25">
      <c r="B22" s="6">
        <v>10</v>
      </c>
      <c r="C22" s="20">
        <f t="shared" si="0"/>
        <v>0</v>
      </c>
      <c r="D22" s="23"/>
      <c r="E22" s="23"/>
      <c r="F22" s="23"/>
      <c r="G22" s="23"/>
      <c r="H22" s="23"/>
      <c r="I22" s="23"/>
      <c r="J22" s="23"/>
      <c r="K22" s="23"/>
      <c r="L22" s="23"/>
      <c r="M22" s="23"/>
    </row>
    <row r="23" spans="2:13" ht="30" hidden="1" customHeight="1" x14ac:dyDescent="0.25">
      <c r="B23" s="6">
        <v>11</v>
      </c>
      <c r="C23" s="20">
        <f t="shared" si="0"/>
        <v>0</v>
      </c>
      <c r="D23" s="23"/>
      <c r="E23" s="23"/>
      <c r="F23" s="23"/>
      <c r="G23" s="23"/>
      <c r="H23" s="23"/>
      <c r="I23" s="23"/>
      <c r="J23" s="23"/>
      <c r="K23" s="23"/>
      <c r="L23" s="23"/>
      <c r="M23" s="23"/>
    </row>
    <row r="24" spans="2:13" ht="30" hidden="1" customHeight="1" x14ac:dyDescent="0.25">
      <c r="B24" s="6">
        <v>12</v>
      </c>
      <c r="C24" s="20">
        <f t="shared" si="0"/>
        <v>0</v>
      </c>
      <c r="D24" s="23"/>
      <c r="E24" s="23"/>
      <c r="F24" s="23"/>
      <c r="G24" s="23"/>
      <c r="H24" s="23"/>
      <c r="I24" s="23"/>
      <c r="J24" s="23"/>
      <c r="K24" s="23"/>
      <c r="L24" s="23"/>
      <c r="M24" s="23"/>
    </row>
    <row r="25" spans="2:13" ht="30" hidden="1" customHeight="1" x14ac:dyDescent="0.25">
      <c r="B25" s="6">
        <v>13</v>
      </c>
      <c r="C25" s="20">
        <f t="shared" si="0"/>
        <v>0</v>
      </c>
      <c r="D25" s="23"/>
      <c r="E25" s="23"/>
      <c r="F25" s="23"/>
      <c r="G25" s="23"/>
      <c r="H25" s="23"/>
      <c r="I25" s="23"/>
      <c r="J25" s="23"/>
      <c r="K25" s="23"/>
      <c r="L25" s="23"/>
      <c r="M25" s="23"/>
    </row>
    <row r="26" spans="2:13" ht="30" hidden="1" customHeight="1" x14ac:dyDescent="0.25">
      <c r="B26" s="6">
        <v>14</v>
      </c>
      <c r="C26" s="20">
        <f t="shared" si="0"/>
        <v>0</v>
      </c>
      <c r="D26" s="23"/>
      <c r="E26" s="23"/>
      <c r="F26" s="23"/>
      <c r="G26" s="23"/>
      <c r="H26" s="23"/>
      <c r="I26" s="23"/>
      <c r="J26" s="23"/>
      <c r="K26" s="23"/>
      <c r="L26" s="23"/>
      <c r="M26" s="23"/>
    </row>
    <row r="27" spans="2:13" ht="30" hidden="1" customHeight="1" x14ac:dyDescent="0.25">
      <c r="B27" s="6">
        <v>15</v>
      </c>
      <c r="C27" s="20">
        <f t="shared" si="0"/>
        <v>0</v>
      </c>
      <c r="D27" s="23"/>
      <c r="E27" s="23"/>
      <c r="F27" s="23"/>
      <c r="G27" s="23"/>
      <c r="H27" s="23"/>
      <c r="I27" s="23"/>
      <c r="J27" s="23"/>
      <c r="K27" s="23"/>
      <c r="L27" s="23"/>
      <c r="M27" s="23"/>
    </row>
    <row r="28" spans="2:13" ht="30" hidden="1" customHeight="1" x14ac:dyDescent="0.25">
      <c r="B28" s="6">
        <v>16</v>
      </c>
      <c r="C28" s="20">
        <f t="shared" si="0"/>
        <v>0</v>
      </c>
      <c r="D28" s="23"/>
      <c r="E28" s="23"/>
      <c r="F28" s="23"/>
      <c r="G28" s="23"/>
      <c r="H28" s="23"/>
      <c r="I28" s="23"/>
      <c r="J28" s="23"/>
      <c r="K28" s="23"/>
      <c r="L28" s="23"/>
      <c r="M28" s="23"/>
    </row>
    <row r="29" spans="2:13" ht="30" hidden="1" customHeight="1" x14ac:dyDescent="0.25">
      <c r="B29" s="6">
        <v>17</v>
      </c>
      <c r="C29" s="20">
        <f t="shared" si="0"/>
        <v>0</v>
      </c>
      <c r="D29" s="23"/>
      <c r="E29" s="23"/>
      <c r="F29" s="23"/>
      <c r="G29" s="23"/>
      <c r="H29" s="23"/>
      <c r="I29" s="23"/>
      <c r="J29" s="23"/>
      <c r="K29" s="23"/>
      <c r="L29" s="23"/>
      <c r="M29" s="23"/>
    </row>
    <row r="30" spans="2:13" ht="30" hidden="1" customHeight="1" x14ac:dyDescent="0.25">
      <c r="B30" s="6">
        <v>18</v>
      </c>
      <c r="C30" s="20">
        <f t="shared" si="0"/>
        <v>0</v>
      </c>
      <c r="D30" s="23"/>
      <c r="E30" s="23"/>
      <c r="F30" s="23"/>
      <c r="G30" s="23"/>
      <c r="H30" s="23"/>
      <c r="I30" s="23"/>
      <c r="J30" s="23"/>
      <c r="K30" s="23"/>
      <c r="L30" s="23"/>
      <c r="M30" s="23"/>
    </row>
    <row r="31" spans="2:13" ht="30" hidden="1" customHeight="1" x14ac:dyDescent="0.25">
      <c r="B31" s="6">
        <v>19</v>
      </c>
      <c r="C31" s="20">
        <f t="shared" si="0"/>
        <v>0</v>
      </c>
      <c r="D31" s="23"/>
      <c r="E31" s="23"/>
      <c r="F31" s="23"/>
      <c r="G31" s="23"/>
      <c r="H31" s="23"/>
      <c r="I31" s="23"/>
      <c r="J31" s="23"/>
      <c r="K31" s="23"/>
      <c r="L31" s="23"/>
      <c r="M31" s="23"/>
    </row>
    <row r="32" spans="2:13" ht="30" hidden="1" customHeight="1" x14ac:dyDescent="0.25">
      <c r="B32" s="6">
        <v>20</v>
      </c>
      <c r="C32" s="20">
        <f t="shared" si="0"/>
        <v>0</v>
      </c>
      <c r="D32" s="23"/>
      <c r="E32" s="23"/>
      <c r="F32" s="23"/>
      <c r="G32" s="23"/>
      <c r="H32" s="23"/>
      <c r="I32" s="23"/>
      <c r="J32" s="23"/>
      <c r="K32" s="23"/>
      <c r="L32" s="23"/>
      <c r="M32" s="23"/>
    </row>
    <row r="33" spans="2:13" ht="30" customHeight="1" x14ac:dyDescent="0.25"/>
    <row r="34" spans="2:13" ht="30" customHeight="1" x14ac:dyDescent="0.25">
      <c r="B34" s="4" t="s">
        <v>7</v>
      </c>
      <c r="D34" s="5" t="s">
        <v>489</v>
      </c>
      <c r="E34" s="5" t="s">
        <v>498</v>
      </c>
      <c r="F34" s="5" t="s">
        <v>494</v>
      </c>
      <c r="G34" s="5" t="s">
        <v>490</v>
      </c>
      <c r="H34" s="5" t="s">
        <v>496</v>
      </c>
      <c r="I34" s="5" t="s">
        <v>484</v>
      </c>
      <c r="J34" s="5" t="s">
        <v>493</v>
      </c>
      <c r="K34" s="5" t="s">
        <v>497</v>
      </c>
      <c r="L34" s="5" t="s">
        <v>488</v>
      </c>
      <c r="M34" s="5" t="s">
        <v>492</v>
      </c>
    </row>
    <row r="35" spans="2:13" ht="30" customHeight="1" x14ac:dyDescent="0.25"/>
    <row r="36" spans="2:13" ht="30" customHeight="1" x14ac:dyDescent="0.25"/>
    <row r="37" spans="2:13" ht="30" customHeight="1" x14ac:dyDescent="0.25"/>
    <row r="38" spans="2:13" ht="30" customHeight="1" x14ac:dyDescent="0.25"/>
    <row r="39" spans="2:13" ht="30" customHeight="1" x14ac:dyDescent="0.25"/>
    <row r="40" spans="2:13" ht="30" customHeight="1" x14ac:dyDescent="0.25"/>
    <row r="41" spans="2:13" ht="30" customHeight="1" x14ac:dyDescent="0.25"/>
    <row r="42" spans="2:13" ht="30" customHeight="1" x14ac:dyDescent="0.25"/>
    <row r="45" spans="2:13" ht="18.75" customHeight="1" x14ac:dyDescent="0.25"/>
    <row r="46" spans="2:13" ht="18.75" customHeight="1" x14ac:dyDescent="0.25"/>
    <row r="47" spans="2:13" ht="18.75" customHeight="1" x14ac:dyDescent="0.25"/>
    <row r="48" spans="2:13" ht="18.75" customHeight="1" x14ac:dyDescent="0.25"/>
    <row r="49" spans="2:13" ht="18.75" customHeight="1" x14ac:dyDescent="0.25"/>
    <row r="50" spans="2:13" ht="18.75" customHeight="1" x14ac:dyDescent="0.25"/>
    <row r="51" spans="2:13" ht="18.75" customHeight="1" x14ac:dyDescent="0.25"/>
    <row r="52" spans="2:13" ht="18.75" customHeight="1" x14ac:dyDescent="0.25"/>
    <row r="53" spans="2:13" ht="18.75" customHeight="1" x14ac:dyDescent="0.25"/>
    <row r="54" spans="2:13" ht="18.75" customHeight="1" x14ac:dyDescent="0.25"/>
    <row r="55" spans="2:13" ht="18.75" customHeight="1" x14ac:dyDescent="0.25">
      <c r="B55" s="6">
        <v>1</v>
      </c>
      <c r="D55" s="3">
        <f t="shared" ref="D55:M55" si="1">IF(D13="","",IF(D13=D$34,1,0))</f>
        <v>0</v>
      </c>
      <c r="E55" s="3">
        <f t="shared" si="1"/>
        <v>0</v>
      </c>
      <c r="F55" s="3">
        <f t="shared" si="1"/>
        <v>1</v>
      </c>
      <c r="G55" s="3">
        <f t="shared" si="1"/>
        <v>1</v>
      </c>
      <c r="H55" s="3">
        <f t="shared" si="1"/>
        <v>1</v>
      </c>
      <c r="I55" s="3">
        <f t="shared" si="1"/>
        <v>1</v>
      </c>
      <c r="J55" s="3">
        <f t="shared" si="1"/>
        <v>1</v>
      </c>
      <c r="K55" s="3">
        <f t="shared" si="1"/>
        <v>0</v>
      </c>
      <c r="L55" s="3">
        <f t="shared" si="1"/>
        <v>0</v>
      </c>
      <c r="M55" s="3">
        <f t="shared" si="1"/>
        <v>0</v>
      </c>
    </row>
    <row r="56" spans="2:13" ht="18.75" customHeight="1" x14ac:dyDescent="0.25">
      <c r="B56" s="6">
        <v>2</v>
      </c>
      <c r="D56" s="3">
        <f t="shared" ref="D56:M71" si="2">IF(D14="","",IF(D14=D$34,1,0))</f>
        <v>1</v>
      </c>
      <c r="E56" s="3">
        <f t="shared" si="2"/>
        <v>0</v>
      </c>
      <c r="F56" s="3">
        <f t="shared" si="2"/>
        <v>1</v>
      </c>
      <c r="G56" s="3">
        <f t="shared" si="2"/>
        <v>0</v>
      </c>
      <c r="H56" s="3">
        <f t="shared" si="2"/>
        <v>1</v>
      </c>
      <c r="I56" s="3">
        <f t="shared" si="2"/>
        <v>1</v>
      </c>
      <c r="J56" s="3">
        <f t="shared" si="2"/>
        <v>1</v>
      </c>
      <c r="K56" s="3">
        <f t="shared" si="2"/>
        <v>1</v>
      </c>
      <c r="L56" s="3">
        <f t="shared" si="2"/>
        <v>0</v>
      </c>
      <c r="M56" s="3">
        <f t="shared" si="2"/>
        <v>0</v>
      </c>
    </row>
    <row r="57" spans="2:13" ht="18.75" customHeight="1" x14ac:dyDescent="0.25">
      <c r="B57" s="6">
        <v>3</v>
      </c>
      <c r="D57" s="3" t="str">
        <f t="shared" si="2"/>
        <v/>
      </c>
      <c r="E57" s="3" t="str">
        <f t="shared" si="2"/>
        <v/>
      </c>
      <c r="F57" s="3" t="str">
        <f t="shared" si="2"/>
        <v/>
      </c>
      <c r="G57" s="3" t="str">
        <f t="shared" si="2"/>
        <v/>
      </c>
      <c r="H57" s="3" t="str">
        <f t="shared" si="2"/>
        <v/>
      </c>
      <c r="I57" s="3" t="str">
        <f t="shared" si="2"/>
        <v/>
      </c>
      <c r="J57" s="3" t="str">
        <f t="shared" si="2"/>
        <v/>
      </c>
      <c r="K57" s="3" t="str">
        <f t="shared" si="2"/>
        <v/>
      </c>
      <c r="L57" s="3" t="str">
        <f t="shared" si="2"/>
        <v/>
      </c>
      <c r="M57" s="3" t="str">
        <f t="shared" si="2"/>
        <v/>
      </c>
    </row>
    <row r="58" spans="2:13" ht="18.75" customHeight="1" x14ac:dyDescent="0.25">
      <c r="B58" s="6">
        <v>4</v>
      </c>
      <c r="D58" s="3">
        <f t="shared" si="2"/>
        <v>0</v>
      </c>
      <c r="E58" s="3">
        <f t="shared" si="2"/>
        <v>0</v>
      </c>
      <c r="F58" s="3">
        <f t="shared" si="2"/>
        <v>1</v>
      </c>
      <c r="G58" s="3">
        <f t="shared" si="2"/>
        <v>1</v>
      </c>
      <c r="H58" s="3">
        <f t="shared" si="2"/>
        <v>1</v>
      </c>
      <c r="I58" s="3">
        <f t="shared" si="2"/>
        <v>1</v>
      </c>
      <c r="J58" s="3">
        <f t="shared" si="2"/>
        <v>1</v>
      </c>
      <c r="K58" s="3">
        <f t="shared" si="2"/>
        <v>1</v>
      </c>
      <c r="L58" s="3">
        <f t="shared" si="2"/>
        <v>0</v>
      </c>
      <c r="M58" s="3">
        <f t="shared" si="2"/>
        <v>0</v>
      </c>
    </row>
    <row r="59" spans="2:13" ht="18.75" customHeight="1" x14ac:dyDescent="0.25">
      <c r="B59" s="7">
        <v>5</v>
      </c>
      <c r="D59" s="3">
        <f t="shared" si="2"/>
        <v>0</v>
      </c>
      <c r="E59" s="3">
        <f t="shared" si="2"/>
        <v>0</v>
      </c>
      <c r="F59" s="3">
        <f t="shared" si="2"/>
        <v>1</v>
      </c>
      <c r="G59" s="3">
        <f t="shared" si="2"/>
        <v>0</v>
      </c>
      <c r="H59" s="3">
        <f t="shared" si="2"/>
        <v>1</v>
      </c>
      <c r="I59" s="3">
        <f t="shared" si="2"/>
        <v>0</v>
      </c>
      <c r="J59" s="3">
        <f t="shared" si="2"/>
        <v>0</v>
      </c>
      <c r="K59" s="3">
        <f t="shared" si="2"/>
        <v>0</v>
      </c>
      <c r="L59" s="3">
        <f t="shared" si="2"/>
        <v>1</v>
      </c>
      <c r="M59" s="3">
        <f t="shared" si="2"/>
        <v>0</v>
      </c>
    </row>
    <row r="60" spans="2:13" ht="18.75" x14ac:dyDescent="0.25">
      <c r="B60" s="6">
        <v>6</v>
      </c>
      <c r="D60" s="3">
        <f t="shared" si="2"/>
        <v>0</v>
      </c>
      <c r="E60" s="3">
        <f t="shared" si="2"/>
        <v>0</v>
      </c>
      <c r="F60" s="3">
        <f t="shared" si="2"/>
        <v>1</v>
      </c>
      <c r="G60" s="3">
        <f t="shared" si="2"/>
        <v>1</v>
      </c>
      <c r="H60" s="3">
        <f t="shared" si="2"/>
        <v>1</v>
      </c>
      <c r="I60" s="3">
        <f t="shared" si="2"/>
        <v>0</v>
      </c>
      <c r="J60" s="3">
        <f t="shared" si="2"/>
        <v>1</v>
      </c>
      <c r="K60" s="3">
        <f t="shared" si="2"/>
        <v>0</v>
      </c>
      <c r="L60" s="3">
        <f t="shared" si="2"/>
        <v>1</v>
      </c>
      <c r="M60" s="3">
        <f t="shared" si="2"/>
        <v>1</v>
      </c>
    </row>
    <row r="61" spans="2:13" ht="18.75" x14ac:dyDescent="0.25">
      <c r="B61" s="6">
        <v>7</v>
      </c>
      <c r="D61" s="3">
        <f t="shared" si="2"/>
        <v>1</v>
      </c>
      <c r="E61" s="3">
        <f t="shared" si="2"/>
        <v>0</v>
      </c>
      <c r="F61" s="3">
        <f t="shared" si="2"/>
        <v>1</v>
      </c>
      <c r="G61" s="3">
        <f t="shared" si="2"/>
        <v>1</v>
      </c>
      <c r="H61" s="3">
        <f t="shared" si="2"/>
        <v>1</v>
      </c>
      <c r="I61" s="3">
        <f t="shared" si="2"/>
        <v>0</v>
      </c>
      <c r="J61" s="3">
        <f t="shared" si="2"/>
        <v>1</v>
      </c>
      <c r="K61" s="3">
        <f t="shared" si="2"/>
        <v>0</v>
      </c>
      <c r="L61" s="3">
        <f t="shared" si="2"/>
        <v>0</v>
      </c>
      <c r="M61" s="3">
        <f t="shared" si="2"/>
        <v>0</v>
      </c>
    </row>
    <row r="62" spans="2:13" ht="18.75" x14ac:dyDescent="0.25">
      <c r="B62" s="6">
        <v>8</v>
      </c>
      <c r="D62" s="3" t="str">
        <f t="shared" si="2"/>
        <v/>
      </c>
      <c r="E62" s="3" t="str">
        <f t="shared" si="2"/>
        <v/>
      </c>
      <c r="F62" s="3" t="str">
        <f t="shared" si="2"/>
        <v/>
      </c>
      <c r="G62" s="3" t="str">
        <f t="shared" si="2"/>
        <v/>
      </c>
      <c r="H62" s="3" t="str">
        <f t="shared" si="2"/>
        <v/>
      </c>
      <c r="I62" s="3" t="str">
        <f t="shared" si="2"/>
        <v/>
      </c>
      <c r="J62" s="3" t="str">
        <f t="shared" si="2"/>
        <v/>
      </c>
      <c r="K62" s="3" t="str">
        <f t="shared" si="2"/>
        <v/>
      </c>
      <c r="L62" s="3" t="str">
        <f t="shared" si="2"/>
        <v/>
      </c>
      <c r="M62" s="3" t="str">
        <f t="shared" si="2"/>
        <v/>
      </c>
    </row>
    <row r="63" spans="2:13" ht="18.75" x14ac:dyDescent="0.25">
      <c r="B63" s="6">
        <v>9</v>
      </c>
      <c r="D63" s="3">
        <f t="shared" si="2"/>
        <v>1</v>
      </c>
      <c r="E63" s="3">
        <f t="shared" si="2"/>
        <v>0</v>
      </c>
      <c r="F63" s="3">
        <f t="shared" si="2"/>
        <v>1</v>
      </c>
      <c r="G63" s="3">
        <f t="shared" si="2"/>
        <v>1</v>
      </c>
      <c r="H63" s="3">
        <f t="shared" si="2"/>
        <v>1</v>
      </c>
      <c r="I63" s="3">
        <f t="shared" si="2"/>
        <v>0</v>
      </c>
      <c r="J63" s="3">
        <f t="shared" si="2"/>
        <v>1</v>
      </c>
      <c r="K63" s="3">
        <f t="shared" si="2"/>
        <v>0</v>
      </c>
      <c r="L63" s="3">
        <f t="shared" si="2"/>
        <v>1</v>
      </c>
      <c r="M63" s="3">
        <f t="shared" si="2"/>
        <v>1</v>
      </c>
    </row>
    <row r="64" spans="2:13" ht="18.75" x14ac:dyDescent="0.25">
      <c r="B64" s="6">
        <v>10</v>
      </c>
      <c r="D64" s="3" t="str">
        <f t="shared" si="2"/>
        <v/>
      </c>
      <c r="E64" s="3" t="str">
        <f t="shared" si="2"/>
        <v/>
      </c>
      <c r="F64" s="3" t="str">
        <f t="shared" si="2"/>
        <v/>
      </c>
      <c r="G64" s="3" t="str">
        <f t="shared" si="2"/>
        <v/>
      </c>
      <c r="H64" s="3" t="str">
        <f t="shared" si="2"/>
        <v/>
      </c>
      <c r="I64" s="3" t="str">
        <f t="shared" si="2"/>
        <v/>
      </c>
      <c r="J64" s="3" t="str">
        <f t="shared" si="2"/>
        <v/>
      </c>
      <c r="K64" s="3" t="str">
        <f t="shared" si="2"/>
        <v/>
      </c>
      <c r="L64" s="3" t="str">
        <f t="shared" si="2"/>
        <v/>
      </c>
      <c r="M64" s="3" t="str">
        <f t="shared" si="2"/>
        <v/>
      </c>
    </row>
    <row r="65" spans="2:13" ht="18.75" x14ac:dyDescent="0.25">
      <c r="B65" s="7">
        <v>11</v>
      </c>
      <c r="D65" s="3" t="str">
        <f t="shared" si="2"/>
        <v/>
      </c>
      <c r="E65" s="3" t="str">
        <f t="shared" si="2"/>
        <v/>
      </c>
      <c r="F65" s="3" t="str">
        <f t="shared" si="2"/>
        <v/>
      </c>
      <c r="G65" s="3" t="str">
        <f t="shared" si="2"/>
        <v/>
      </c>
      <c r="H65" s="3" t="str">
        <f t="shared" si="2"/>
        <v/>
      </c>
      <c r="I65" s="3" t="str">
        <f t="shared" si="2"/>
        <v/>
      </c>
      <c r="J65" s="3" t="str">
        <f t="shared" si="2"/>
        <v/>
      </c>
      <c r="K65" s="3" t="str">
        <f t="shared" si="2"/>
        <v/>
      </c>
      <c r="L65" s="3" t="str">
        <f t="shared" si="2"/>
        <v/>
      </c>
      <c r="M65" s="3" t="str">
        <f t="shared" si="2"/>
        <v/>
      </c>
    </row>
    <row r="66" spans="2:13" ht="18.75" x14ac:dyDescent="0.25">
      <c r="B66" s="6">
        <v>12</v>
      </c>
      <c r="D66" s="3" t="str">
        <f t="shared" si="2"/>
        <v/>
      </c>
      <c r="E66" s="3" t="str">
        <f t="shared" si="2"/>
        <v/>
      </c>
      <c r="F66" s="3" t="str">
        <f t="shared" si="2"/>
        <v/>
      </c>
      <c r="G66" s="3" t="str">
        <f t="shared" si="2"/>
        <v/>
      </c>
      <c r="H66" s="3" t="str">
        <f t="shared" si="2"/>
        <v/>
      </c>
      <c r="I66" s="3" t="str">
        <f t="shared" si="2"/>
        <v/>
      </c>
      <c r="J66" s="3" t="str">
        <f t="shared" si="2"/>
        <v/>
      </c>
      <c r="K66" s="3" t="str">
        <f t="shared" si="2"/>
        <v/>
      </c>
      <c r="L66" s="3" t="str">
        <f t="shared" si="2"/>
        <v/>
      </c>
      <c r="M66" s="3" t="str">
        <f t="shared" si="2"/>
        <v/>
      </c>
    </row>
    <row r="67" spans="2:13" ht="18.75" x14ac:dyDescent="0.25">
      <c r="B67" s="6">
        <v>13</v>
      </c>
      <c r="D67" s="3" t="str">
        <f t="shared" si="2"/>
        <v/>
      </c>
      <c r="E67" s="3" t="str">
        <f t="shared" si="2"/>
        <v/>
      </c>
      <c r="F67" s="3" t="str">
        <f t="shared" si="2"/>
        <v/>
      </c>
      <c r="G67" s="3" t="str">
        <f t="shared" si="2"/>
        <v/>
      </c>
      <c r="H67" s="3" t="str">
        <f t="shared" si="2"/>
        <v/>
      </c>
      <c r="I67" s="3" t="str">
        <f t="shared" si="2"/>
        <v/>
      </c>
      <c r="J67" s="3" t="str">
        <f t="shared" si="2"/>
        <v/>
      </c>
      <c r="K67" s="3" t="str">
        <f t="shared" si="2"/>
        <v/>
      </c>
      <c r="L67" s="3" t="str">
        <f t="shared" si="2"/>
        <v/>
      </c>
      <c r="M67" s="3" t="str">
        <f t="shared" si="2"/>
        <v/>
      </c>
    </row>
    <row r="68" spans="2:13" ht="18.75" x14ac:dyDescent="0.25">
      <c r="B68" s="6">
        <v>14</v>
      </c>
      <c r="D68" s="3" t="str">
        <f t="shared" si="2"/>
        <v/>
      </c>
      <c r="E68" s="3" t="str">
        <f t="shared" si="2"/>
        <v/>
      </c>
      <c r="F68" s="3" t="str">
        <f t="shared" si="2"/>
        <v/>
      </c>
      <c r="G68" s="3" t="str">
        <f t="shared" si="2"/>
        <v/>
      </c>
      <c r="H68" s="3" t="str">
        <f t="shared" si="2"/>
        <v/>
      </c>
      <c r="I68" s="3" t="str">
        <f t="shared" si="2"/>
        <v/>
      </c>
      <c r="J68" s="3" t="str">
        <f t="shared" si="2"/>
        <v/>
      </c>
      <c r="K68" s="3" t="str">
        <f t="shared" si="2"/>
        <v/>
      </c>
      <c r="L68" s="3" t="str">
        <f t="shared" si="2"/>
        <v/>
      </c>
      <c r="M68" s="3" t="str">
        <f t="shared" si="2"/>
        <v/>
      </c>
    </row>
    <row r="69" spans="2:13" ht="18.75" x14ac:dyDescent="0.25">
      <c r="B69" s="6">
        <v>15</v>
      </c>
      <c r="D69" s="3" t="str">
        <f t="shared" si="2"/>
        <v/>
      </c>
      <c r="E69" s="3" t="str">
        <f t="shared" si="2"/>
        <v/>
      </c>
      <c r="F69" s="3" t="str">
        <f t="shared" si="2"/>
        <v/>
      </c>
      <c r="G69" s="3" t="str">
        <f t="shared" si="2"/>
        <v/>
      </c>
      <c r="H69" s="3" t="str">
        <f t="shared" si="2"/>
        <v/>
      </c>
      <c r="I69" s="3" t="str">
        <f t="shared" si="2"/>
        <v/>
      </c>
      <c r="J69" s="3" t="str">
        <f t="shared" si="2"/>
        <v/>
      </c>
      <c r="K69" s="3" t="str">
        <f t="shared" si="2"/>
        <v/>
      </c>
      <c r="L69" s="3" t="str">
        <f t="shared" si="2"/>
        <v/>
      </c>
      <c r="M69" s="3" t="str">
        <f t="shared" si="2"/>
        <v/>
      </c>
    </row>
    <row r="70" spans="2:13" ht="18.75" x14ac:dyDescent="0.25">
      <c r="B70" s="6">
        <v>16</v>
      </c>
      <c r="D70" s="3" t="str">
        <f t="shared" si="2"/>
        <v/>
      </c>
      <c r="E70" s="3" t="str">
        <f t="shared" si="2"/>
        <v/>
      </c>
      <c r="F70" s="3" t="str">
        <f t="shared" si="2"/>
        <v/>
      </c>
      <c r="G70" s="3" t="str">
        <f t="shared" si="2"/>
        <v/>
      </c>
      <c r="H70" s="3" t="str">
        <f t="shared" si="2"/>
        <v/>
      </c>
      <c r="I70" s="3" t="str">
        <f t="shared" si="2"/>
        <v/>
      </c>
      <c r="J70" s="3" t="str">
        <f t="shared" si="2"/>
        <v/>
      </c>
      <c r="K70" s="3" t="str">
        <f t="shared" si="2"/>
        <v/>
      </c>
      <c r="L70" s="3" t="str">
        <f t="shared" si="2"/>
        <v/>
      </c>
      <c r="M70" s="3" t="str">
        <f t="shared" si="2"/>
        <v/>
      </c>
    </row>
    <row r="71" spans="2:13" ht="18.75" x14ac:dyDescent="0.25">
      <c r="B71" s="6">
        <v>17</v>
      </c>
      <c r="D71" s="3" t="str">
        <f t="shared" si="2"/>
        <v/>
      </c>
      <c r="E71" s="3" t="str">
        <f t="shared" si="2"/>
        <v/>
      </c>
      <c r="F71" s="3" t="str">
        <f t="shared" si="2"/>
        <v/>
      </c>
      <c r="G71" s="3" t="str">
        <f t="shared" si="2"/>
        <v/>
      </c>
      <c r="H71" s="3" t="str">
        <f t="shared" si="2"/>
        <v/>
      </c>
      <c r="I71" s="3" t="str">
        <f t="shared" si="2"/>
        <v/>
      </c>
      <c r="J71" s="3" t="str">
        <f t="shared" si="2"/>
        <v/>
      </c>
      <c r="K71" s="3" t="str">
        <f t="shared" si="2"/>
        <v/>
      </c>
      <c r="L71" s="3" t="str">
        <f t="shared" si="2"/>
        <v/>
      </c>
      <c r="M71" s="3" t="str">
        <f t="shared" si="2"/>
        <v/>
      </c>
    </row>
    <row r="72" spans="2:13" ht="18.75" x14ac:dyDescent="0.25">
      <c r="B72" s="6">
        <v>18</v>
      </c>
      <c r="D72" s="3" t="str">
        <f t="shared" ref="D72:M74" si="3">IF(D30="","",IF(D30=D$34,1,0))</f>
        <v/>
      </c>
      <c r="E72" s="3" t="str">
        <f t="shared" si="3"/>
        <v/>
      </c>
      <c r="F72" s="3" t="str">
        <f t="shared" si="3"/>
        <v/>
      </c>
      <c r="G72" s="3" t="str">
        <f t="shared" si="3"/>
        <v/>
      </c>
      <c r="H72" s="3" t="str">
        <f t="shared" si="3"/>
        <v/>
      </c>
      <c r="I72" s="3" t="str">
        <f t="shared" si="3"/>
        <v/>
      </c>
      <c r="J72" s="3" t="str">
        <f t="shared" si="3"/>
        <v/>
      </c>
      <c r="K72" s="3" t="str">
        <f t="shared" si="3"/>
        <v/>
      </c>
      <c r="L72" s="3" t="str">
        <f t="shared" si="3"/>
        <v/>
      </c>
      <c r="M72" s="3" t="str">
        <f t="shared" si="3"/>
        <v/>
      </c>
    </row>
    <row r="73" spans="2:13" ht="18.75" x14ac:dyDescent="0.25">
      <c r="B73" s="6">
        <v>19</v>
      </c>
      <c r="D73" s="3" t="str">
        <f t="shared" si="3"/>
        <v/>
      </c>
      <c r="E73" s="3" t="str">
        <f t="shared" si="3"/>
        <v/>
      </c>
      <c r="F73" s="3" t="str">
        <f t="shared" si="3"/>
        <v/>
      </c>
      <c r="G73" s="3" t="str">
        <f t="shared" si="3"/>
        <v/>
      </c>
      <c r="H73" s="3" t="str">
        <f t="shared" si="3"/>
        <v/>
      </c>
      <c r="I73" s="3" t="str">
        <f t="shared" si="3"/>
        <v/>
      </c>
      <c r="J73" s="3" t="str">
        <f t="shared" si="3"/>
        <v/>
      </c>
      <c r="K73" s="3" t="str">
        <f t="shared" si="3"/>
        <v/>
      </c>
      <c r="L73" s="3" t="str">
        <f t="shared" si="3"/>
        <v/>
      </c>
      <c r="M73" s="3" t="str">
        <f t="shared" si="3"/>
        <v/>
      </c>
    </row>
    <row r="74" spans="2:13" ht="18.75" x14ac:dyDescent="0.25">
      <c r="B74" s="6">
        <v>20</v>
      </c>
      <c r="D74" s="3" t="str">
        <f t="shared" si="3"/>
        <v/>
      </c>
      <c r="E74" s="3" t="str">
        <f t="shared" si="3"/>
        <v/>
      </c>
      <c r="F74" s="3" t="str">
        <f t="shared" si="3"/>
        <v/>
      </c>
      <c r="G74" s="3" t="str">
        <f t="shared" si="3"/>
        <v/>
      </c>
      <c r="H74" s="3" t="str">
        <f t="shared" si="3"/>
        <v/>
      </c>
      <c r="I74" s="3" t="str">
        <f t="shared" si="3"/>
        <v/>
      </c>
      <c r="J74" s="3" t="str">
        <f t="shared" si="3"/>
        <v/>
      </c>
      <c r="K74" s="3" t="str">
        <f t="shared" si="3"/>
        <v/>
      </c>
      <c r="L74" s="3" t="str">
        <f t="shared" si="3"/>
        <v/>
      </c>
      <c r="M74" s="3" t="str">
        <f t="shared" si="3"/>
        <v/>
      </c>
    </row>
  </sheetData>
  <sheetProtection sheet="1" objects="1" scenarios="1" selectLockedCells="1"/>
  <mergeCells count="12">
    <mergeCell ref="M11:M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L11:L12"/>
  </mergeCells>
  <conditionalFormatting sqref="C13:C32">
    <cfRule type="top10" dxfId="362" priority="11" rank="1"/>
  </conditionalFormatting>
  <conditionalFormatting sqref="D13:D32">
    <cfRule type="cellIs" dxfId="361" priority="10" operator="equal">
      <formula>$D$34</formula>
    </cfRule>
  </conditionalFormatting>
  <conditionalFormatting sqref="E13:E32">
    <cfRule type="cellIs" dxfId="360" priority="9" operator="equal">
      <formula>$E$34</formula>
    </cfRule>
  </conditionalFormatting>
  <conditionalFormatting sqref="F13:F32">
    <cfRule type="cellIs" dxfId="359" priority="8" operator="equal">
      <formula>$F$34</formula>
    </cfRule>
  </conditionalFormatting>
  <conditionalFormatting sqref="G13:G32">
    <cfRule type="cellIs" dxfId="358" priority="7" operator="equal">
      <formula>$G$34</formula>
    </cfRule>
  </conditionalFormatting>
  <conditionalFormatting sqref="H13:H32">
    <cfRule type="cellIs" dxfId="357" priority="6" operator="equal">
      <formula>$H$34</formula>
    </cfRule>
  </conditionalFormatting>
  <conditionalFormatting sqref="I13:I32">
    <cfRule type="cellIs" dxfId="356" priority="5" operator="equal">
      <formula>$I$34</formula>
    </cfRule>
  </conditionalFormatting>
  <conditionalFormatting sqref="J13:J32">
    <cfRule type="cellIs" dxfId="355" priority="4" operator="equal">
      <formula>$J$34</formula>
    </cfRule>
  </conditionalFormatting>
  <conditionalFormatting sqref="K13:K32">
    <cfRule type="cellIs" dxfId="354" priority="3" operator="equal">
      <formula>$K$34</formula>
    </cfRule>
  </conditionalFormatting>
  <conditionalFormatting sqref="L13:L32">
    <cfRule type="cellIs" dxfId="353" priority="2" operator="equal">
      <formula>$L$34</formula>
    </cfRule>
  </conditionalFormatting>
  <conditionalFormatting sqref="M13:M32">
    <cfRule type="cellIs" dxfId="352" priority="1" operator="equal">
      <formula>$M$34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"/>
  <dimension ref="B1:M74"/>
  <sheetViews>
    <sheetView zoomScaleNormal="100" workbookViewId="0">
      <selection activeCell="G34" sqref="G34"/>
    </sheetView>
  </sheetViews>
  <sheetFormatPr baseColWidth="10" defaultColWidth="11.42578125" defaultRowHeight="15" x14ac:dyDescent="0.25"/>
  <cols>
    <col min="1" max="1" width="9.7109375" style="1" customWidth="1"/>
    <col min="2" max="2" width="21.7109375" style="1" customWidth="1"/>
    <col min="3" max="3" width="9.7109375" style="21" customWidth="1"/>
    <col min="4" max="13" width="22.28515625" style="1" customWidth="1"/>
    <col min="14" max="16384" width="11.42578125" style="1"/>
  </cols>
  <sheetData>
    <row r="1" spans="2:13" s="2" customFormat="1" x14ac:dyDescent="0.25">
      <c r="C1" s="19"/>
    </row>
    <row r="2" spans="2:13" s="2" customFormat="1" x14ac:dyDescent="0.25">
      <c r="C2" s="19"/>
    </row>
    <row r="3" spans="2:13" s="2" customFormat="1" x14ac:dyDescent="0.25">
      <c r="C3" s="19"/>
    </row>
    <row r="4" spans="2:13" s="2" customFormat="1" x14ac:dyDescent="0.25">
      <c r="C4" s="19"/>
    </row>
    <row r="5" spans="2:13" s="2" customFormat="1" x14ac:dyDescent="0.25">
      <c r="C5" s="19"/>
    </row>
    <row r="6" spans="2:13" s="2" customFormat="1" x14ac:dyDescent="0.25">
      <c r="C6" s="19"/>
    </row>
    <row r="7" spans="2:13" s="2" customFormat="1" x14ac:dyDescent="0.25">
      <c r="C7" s="19"/>
      <c r="H7" s="17" t="s">
        <v>137</v>
      </c>
    </row>
    <row r="8" spans="2:13" s="2" customFormat="1" ht="72" customHeight="1" x14ac:dyDescent="0.25">
      <c r="C8" s="19"/>
    </row>
    <row r="11" spans="2:13" ht="15" customHeight="1" x14ac:dyDescent="0.25">
      <c r="B11" s="65" t="s">
        <v>8</v>
      </c>
      <c r="C11" s="69" t="s">
        <v>9</v>
      </c>
      <c r="D11" s="67" t="s">
        <v>128</v>
      </c>
      <c r="E11" s="67" t="s">
        <v>129</v>
      </c>
      <c r="F11" s="70" t="s">
        <v>130</v>
      </c>
      <c r="G11" s="70" t="s">
        <v>131</v>
      </c>
      <c r="H11" s="70" t="s">
        <v>3</v>
      </c>
      <c r="I11" s="70" t="s">
        <v>132</v>
      </c>
      <c r="J11" s="70" t="s">
        <v>133</v>
      </c>
      <c r="K11" s="70" t="s">
        <v>134</v>
      </c>
      <c r="L11" s="70" t="s">
        <v>135</v>
      </c>
      <c r="M11" s="70" t="s">
        <v>136</v>
      </c>
    </row>
    <row r="12" spans="2:13" ht="15" customHeight="1" x14ac:dyDescent="0.25">
      <c r="B12" s="66"/>
      <c r="C12" s="69"/>
      <c r="D12" s="68"/>
      <c r="E12" s="68"/>
      <c r="F12" s="70"/>
      <c r="G12" s="70"/>
      <c r="H12" s="70"/>
      <c r="I12" s="70"/>
      <c r="J12" s="70"/>
      <c r="K12" s="70"/>
      <c r="L12" s="70"/>
      <c r="M12" s="70"/>
    </row>
    <row r="13" spans="2:13" ht="30" customHeight="1" x14ac:dyDescent="0.25">
      <c r="B13" s="6" t="s">
        <v>474</v>
      </c>
      <c r="C13" s="20">
        <f>IF(D$34=".","",IF(D13="-","-",SUM(D55:M55)))</f>
        <v>3</v>
      </c>
      <c r="D13" s="23" t="s">
        <v>490</v>
      </c>
      <c r="E13" s="23" t="s">
        <v>502</v>
      </c>
      <c r="F13" s="23" t="s">
        <v>496</v>
      </c>
      <c r="G13" s="23" t="s">
        <v>486</v>
      </c>
      <c r="H13" s="23" t="s">
        <v>491</v>
      </c>
      <c r="I13" s="23" t="s">
        <v>499</v>
      </c>
      <c r="J13" s="23" t="s">
        <v>493</v>
      </c>
      <c r="K13" s="23" t="s">
        <v>483</v>
      </c>
      <c r="L13" s="23" t="s">
        <v>494</v>
      </c>
      <c r="M13" s="23" t="s">
        <v>484</v>
      </c>
    </row>
    <row r="14" spans="2:13" ht="30" customHeight="1" x14ac:dyDescent="0.25">
      <c r="B14" s="6" t="s">
        <v>475</v>
      </c>
      <c r="C14" s="20">
        <f t="shared" ref="C14:C32" si="0">IF(D$34=".","",IF(D14="-","-",SUM(D56:M56)))</f>
        <v>5</v>
      </c>
      <c r="D14" s="23" t="s">
        <v>488</v>
      </c>
      <c r="E14" s="23" t="s">
        <v>500</v>
      </c>
      <c r="F14" s="23" t="s">
        <v>496</v>
      </c>
      <c r="G14" s="23" t="s">
        <v>486</v>
      </c>
      <c r="H14" s="23" t="s">
        <v>485</v>
      </c>
      <c r="I14" s="23" t="s">
        <v>485</v>
      </c>
      <c r="J14" s="23" t="s">
        <v>493</v>
      </c>
      <c r="K14" s="23" t="s">
        <v>485</v>
      </c>
      <c r="L14" s="23" t="s">
        <v>494</v>
      </c>
      <c r="M14" s="23" t="s">
        <v>484</v>
      </c>
    </row>
    <row r="15" spans="2:13" ht="30" customHeight="1" x14ac:dyDescent="0.25">
      <c r="B15" s="6" t="s">
        <v>476</v>
      </c>
      <c r="C15" s="20">
        <f t="shared" si="0"/>
        <v>3</v>
      </c>
      <c r="D15" s="23" t="s">
        <v>488</v>
      </c>
      <c r="E15" s="23" t="s">
        <v>485</v>
      </c>
      <c r="F15" s="23" t="s">
        <v>487</v>
      </c>
      <c r="G15" s="23" t="s">
        <v>486</v>
      </c>
      <c r="H15" s="23" t="s">
        <v>485</v>
      </c>
      <c r="I15" s="23" t="s">
        <v>498</v>
      </c>
      <c r="J15" s="23" t="s">
        <v>493</v>
      </c>
      <c r="K15" s="23" t="s">
        <v>483</v>
      </c>
      <c r="L15" s="23" t="s">
        <v>485</v>
      </c>
      <c r="M15" s="23" t="s">
        <v>484</v>
      </c>
    </row>
    <row r="16" spans="2:13" ht="30" customHeight="1" x14ac:dyDescent="0.25">
      <c r="B16" s="6" t="s">
        <v>477</v>
      </c>
      <c r="C16" s="20">
        <f t="shared" si="0"/>
        <v>5</v>
      </c>
      <c r="D16" s="23" t="s">
        <v>488</v>
      </c>
      <c r="E16" s="23" t="s">
        <v>500</v>
      </c>
      <c r="F16" s="23" t="s">
        <v>496</v>
      </c>
      <c r="G16" s="23" t="s">
        <v>486</v>
      </c>
      <c r="H16" s="23" t="s">
        <v>489</v>
      </c>
      <c r="I16" s="23" t="s">
        <v>499</v>
      </c>
      <c r="J16" s="23" t="s">
        <v>493</v>
      </c>
      <c r="K16" s="23" t="s">
        <v>497</v>
      </c>
      <c r="L16" s="23" t="s">
        <v>494</v>
      </c>
      <c r="M16" s="23" t="s">
        <v>501</v>
      </c>
    </row>
    <row r="17" spans="2:13" ht="30" customHeight="1" x14ac:dyDescent="0.25">
      <c r="B17" s="7" t="s">
        <v>478</v>
      </c>
      <c r="C17" s="20">
        <f t="shared" si="0"/>
        <v>6</v>
      </c>
      <c r="D17" s="24" t="s">
        <v>488</v>
      </c>
      <c r="E17" s="24" t="s">
        <v>500</v>
      </c>
      <c r="F17" s="24" t="s">
        <v>496</v>
      </c>
      <c r="G17" s="24" t="s">
        <v>486</v>
      </c>
      <c r="H17" s="24" t="s">
        <v>489</v>
      </c>
      <c r="I17" s="24" t="s">
        <v>499</v>
      </c>
      <c r="J17" s="24" t="s">
        <v>493</v>
      </c>
      <c r="K17" s="24" t="s">
        <v>485</v>
      </c>
      <c r="L17" s="24" t="s">
        <v>494</v>
      </c>
      <c r="M17" s="24" t="s">
        <v>485</v>
      </c>
    </row>
    <row r="18" spans="2:13" ht="30" customHeight="1" x14ac:dyDescent="0.25">
      <c r="B18" s="6" t="s">
        <v>479</v>
      </c>
      <c r="C18" s="20">
        <f t="shared" si="0"/>
        <v>6</v>
      </c>
      <c r="D18" s="23" t="s">
        <v>488</v>
      </c>
      <c r="E18" s="23" t="s">
        <v>500</v>
      </c>
      <c r="F18" s="23" t="s">
        <v>496</v>
      </c>
      <c r="G18" s="23" t="s">
        <v>486</v>
      </c>
      <c r="H18" s="23" t="s">
        <v>489</v>
      </c>
      <c r="I18" s="23" t="s">
        <v>485</v>
      </c>
      <c r="J18" s="23" t="s">
        <v>493</v>
      </c>
      <c r="K18" s="23" t="s">
        <v>485</v>
      </c>
      <c r="L18" s="23" t="s">
        <v>494</v>
      </c>
      <c r="M18" s="23" t="s">
        <v>484</v>
      </c>
    </row>
    <row r="19" spans="2:13" ht="30" customHeight="1" x14ac:dyDescent="0.25">
      <c r="B19" s="6" t="s">
        <v>480</v>
      </c>
      <c r="C19" s="20">
        <f t="shared" si="0"/>
        <v>4</v>
      </c>
      <c r="D19" s="23" t="s">
        <v>488</v>
      </c>
      <c r="E19" s="23" t="s">
        <v>500</v>
      </c>
      <c r="F19" s="23" t="s">
        <v>496</v>
      </c>
      <c r="G19" s="23" t="s">
        <v>486</v>
      </c>
      <c r="H19" s="23" t="s">
        <v>491</v>
      </c>
      <c r="I19" s="23" t="s">
        <v>498</v>
      </c>
      <c r="J19" s="23" t="s">
        <v>493</v>
      </c>
      <c r="K19" s="23" t="s">
        <v>497</v>
      </c>
      <c r="L19" s="23" t="s">
        <v>485</v>
      </c>
      <c r="M19" s="23" t="s">
        <v>501</v>
      </c>
    </row>
    <row r="20" spans="2:13" ht="30" customHeight="1" x14ac:dyDescent="0.25">
      <c r="B20" s="6" t="s">
        <v>481</v>
      </c>
      <c r="C20" s="20" t="s">
        <v>503</v>
      </c>
      <c r="D20" s="23"/>
      <c r="E20" s="23"/>
      <c r="F20" s="23"/>
      <c r="G20" s="23"/>
      <c r="H20" s="23"/>
      <c r="I20" s="23"/>
      <c r="J20" s="23"/>
      <c r="K20" s="23"/>
      <c r="L20" s="23"/>
      <c r="M20" s="23"/>
    </row>
    <row r="21" spans="2:13" ht="30" customHeight="1" x14ac:dyDescent="0.25">
      <c r="B21" s="6" t="s">
        <v>482</v>
      </c>
      <c r="C21" s="20">
        <f t="shared" si="0"/>
        <v>2</v>
      </c>
      <c r="D21" s="23" t="s">
        <v>490</v>
      </c>
      <c r="E21" s="23" t="s">
        <v>485</v>
      </c>
      <c r="F21" s="23" t="s">
        <v>496</v>
      </c>
      <c r="G21" s="23" t="s">
        <v>486</v>
      </c>
      <c r="H21" s="23" t="s">
        <v>489</v>
      </c>
      <c r="I21" s="23" t="s">
        <v>498</v>
      </c>
      <c r="J21" s="23" t="s">
        <v>493</v>
      </c>
      <c r="K21" s="23" t="s">
        <v>497</v>
      </c>
      <c r="L21" s="23" t="s">
        <v>495</v>
      </c>
      <c r="M21" s="23" t="s">
        <v>485</v>
      </c>
    </row>
    <row r="22" spans="2:13" ht="30" hidden="1" customHeight="1" x14ac:dyDescent="0.25">
      <c r="B22" s="6">
        <v>10</v>
      </c>
      <c r="C22" s="20">
        <f t="shared" si="0"/>
        <v>0</v>
      </c>
      <c r="D22" s="23"/>
      <c r="E22" s="23"/>
      <c r="F22" s="23"/>
      <c r="G22" s="23"/>
      <c r="H22" s="23"/>
      <c r="I22" s="23"/>
      <c r="J22" s="23"/>
      <c r="K22" s="23"/>
      <c r="L22" s="23"/>
      <c r="M22" s="23"/>
    </row>
    <row r="23" spans="2:13" ht="30" hidden="1" customHeight="1" x14ac:dyDescent="0.25">
      <c r="B23" s="6">
        <v>11</v>
      </c>
      <c r="C23" s="20">
        <f t="shared" si="0"/>
        <v>0</v>
      </c>
      <c r="D23" s="23"/>
      <c r="E23" s="23"/>
      <c r="F23" s="23"/>
      <c r="G23" s="23"/>
      <c r="H23" s="23"/>
      <c r="I23" s="23"/>
      <c r="J23" s="23"/>
      <c r="K23" s="23"/>
      <c r="L23" s="23"/>
      <c r="M23" s="23"/>
    </row>
    <row r="24" spans="2:13" ht="30" hidden="1" customHeight="1" x14ac:dyDescent="0.25">
      <c r="B24" s="6">
        <v>12</v>
      </c>
      <c r="C24" s="20">
        <f t="shared" si="0"/>
        <v>0</v>
      </c>
      <c r="D24" s="23"/>
      <c r="E24" s="23"/>
      <c r="F24" s="23"/>
      <c r="G24" s="23"/>
      <c r="H24" s="23"/>
      <c r="I24" s="23"/>
      <c r="J24" s="23"/>
      <c r="K24" s="23"/>
      <c r="L24" s="23"/>
      <c r="M24" s="23"/>
    </row>
    <row r="25" spans="2:13" ht="30" hidden="1" customHeight="1" x14ac:dyDescent="0.25">
      <c r="B25" s="6">
        <v>13</v>
      </c>
      <c r="C25" s="20">
        <f t="shared" si="0"/>
        <v>0</v>
      </c>
      <c r="D25" s="23"/>
      <c r="E25" s="23"/>
      <c r="F25" s="23"/>
      <c r="G25" s="23"/>
      <c r="H25" s="23"/>
      <c r="I25" s="23"/>
      <c r="J25" s="23"/>
      <c r="K25" s="23"/>
      <c r="L25" s="23"/>
      <c r="M25" s="23"/>
    </row>
    <row r="26" spans="2:13" ht="30" hidden="1" customHeight="1" x14ac:dyDescent="0.25">
      <c r="B26" s="6">
        <v>14</v>
      </c>
      <c r="C26" s="20">
        <f t="shared" si="0"/>
        <v>0</v>
      </c>
      <c r="D26" s="23"/>
      <c r="E26" s="23"/>
      <c r="F26" s="23"/>
      <c r="G26" s="23"/>
      <c r="H26" s="23"/>
      <c r="I26" s="23"/>
      <c r="J26" s="23"/>
      <c r="K26" s="23"/>
      <c r="L26" s="23"/>
      <c r="M26" s="23"/>
    </row>
    <row r="27" spans="2:13" ht="30" hidden="1" customHeight="1" x14ac:dyDescent="0.25">
      <c r="B27" s="6">
        <v>15</v>
      </c>
      <c r="C27" s="20">
        <f t="shared" si="0"/>
        <v>0</v>
      </c>
      <c r="D27" s="23"/>
      <c r="E27" s="23"/>
      <c r="F27" s="23"/>
      <c r="G27" s="23"/>
      <c r="H27" s="23"/>
      <c r="I27" s="23"/>
      <c r="J27" s="23"/>
      <c r="K27" s="23"/>
      <c r="L27" s="23"/>
      <c r="M27" s="23"/>
    </row>
    <row r="28" spans="2:13" ht="30" hidden="1" customHeight="1" x14ac:dyDescent="0.25">
      <c r="B28" s="6">
        <v>16</v>
      </c>
      <c r="C28" s="20">
        <f t="shared" si="0"/>
        <v>0</v>
      </c>
      <c r="D28" s="23"/>
      <c r="E28" s="23"/>
      <c r="F28" s="23"/>
      <c r="G28" s="23"/>
      <c r="H28" s="23"/>
      <c r="I28" s="23"/>
      <c r="J28" s="23"/>
      <c r="K28" s="23"/>
      <c r="L28" s="23"/>
      <c r="M28" s="23"/>
    </row>
    <row r="29" spans="2:13" ht="30" hidden="1" customHeight="1" x14ac:dyDescent="0.25">
      <c r="B29" s="6">
        <v>17</v>
      </c>
      <c r="C29" s="20">
        <f t="shared" si="0"/>
        <v>0</v>
      </c>
      <c r="D29" s="23"/>
      <c r="E29" s="23"/>
      <c r="F29" s="23"/>
      <c r="G29" s="23"/>
      <c r="H29" s="23"/>
      <c r="I29" s="23"/>
      <c r="J29" s="23"/>
      <c r="K29" s="23"/>
      <c r="L29" s="23"/>
      <c r="M29" s="23"/>
    </row>
    <row r="30" spans="2:13" ht="30" hidden="1" customHeight="1" x14ac:dyDescent="0.25">
      <c r="B30" s="6">
        <v>18</v>
      </c>
      <c r="C30" s="20">
        <f t="shared" si="0"/>
        <v>0</v>
      </c>
      <c r="D30" s="23"/>
      <c r="E30" s="23"/>
      <c r="F30" s="23"/>
      <c r="G30" s="23"/>
      <c r="H30" s="23"/>
      <c r="I30" s="23"/>
      <c r="J30" s="23"/>
      <c r="K30" s="23"/>
      <c r="L30" s="23"/>
      <c r="M30" s="23"/>
    </row>
    <row r="31" spans="2:13" ht="30" hidden="1" customHeight="1" x14ac:dyDescent="0.25">
      <c r="B31" s="6">
        <v>19</v>
      </c>
      <c r="C31" s="20">
        <f t="shared" si="0"/>
        <v>0</v>
      </c>
      <c r="D31" s="23"/>
      <c r="E31" s="23"/>
      <c r="F31" s="23"/>
      <c r="G31" s="23"/>
      <c r="H31" s="23"/>
      <c r="I31" s="23"/>
      <c r="J31" s="23"/>
      <c r="K31" s="23"/>
      <c r="L31" s="23"/>
      <c r="M31" s="23"/>
    </row>
    <row r="32" spans="2:13" ht="30" hidden="1" customHeight="1" x14ac:dyDescent="0.25">
      <c r="B32" s="6">
        <v>20</v>
      </c>
      <c r="C32" s="20">
        <f t="shared" si="0"/>
        <v>0</v>
      </c>
      <c r="D32" s="23"/>
      <c r="E32" s="23"/>
      <c r="F32" s="23"/>
      <c r="G32" s="23"/>
      <c r="H32" s="23"/>
      <c r="I32" s="23"/>
      <c r="J32" s="23"/>
      <c r="K32" s="23"/>
      <c r="L32" s="23"/>
      <c r="M32" s="23"/>
    </row>
    <row r="33" spans="2:13" ht="30" customHeight="1" x14ac:dyDescent="0.25"/>
    <row r="34" spans="2:13" ht="30" customHeight="1" x14ac:dyDescent="0.25">
      <c r="B34" s="4" t="s">
        <v>7</v>
      </c>
      <c r="D34" s="5" t="s">
        <v>488</v>
      </c>
      <c r="E34" s="5" t="s">
        <v>500</v>
      </c>
      <c r="F34" s="5" t="s">
        <v>496</v>
      </c>
      <c r="G34" s="5" t="s">
        <v>485</v>
      </c>
      <c r="H34" s="5" t="s">
        <v>489</v>
      </c>
      <c r="I34" s="5" t="s">
        <v>499</v>
      </c>
      <c r="J34" s="5" t="s">
        <v>485</v>
      </c>
      <c r="K34" s="5" t="s">
        <v>485</v>
      </c>
      <c r="L34" s="5" t="s">
        <v>485</v>
      </c>
      <c r="M34" s="5" t="s">
        <v>484</v>
      </c>
    </row>
    <row r="35" spans="2:13" ht="30" customHeight="1" x14ac:dyDescent="0.25"/>
    <row r="36" spans="2:13" ht="30" customHeight="1" x14ac:dyDescent="0.25"/>
    <row r="37" spans="2:13" ht="30" customHeight="1" x14ac:dyDescent="0.25"/>
    <row r="38" spans="2:13" ht="30" customHeight="1" x14ac:dyDescent="0.25"/>
    <row r="39" spans="2:13" ht="30" customHeight="1" x14ac:dyDescent="0.25"/>
    <row r="40" spans="2:13" ht="30" customHeight="1" x14ac:dyDescent="0.25"/>
    <row r="41" spans="2:13" ht="30" customHeight="1" x14ac:dyDescent="0.25"/>
    <row r="42" spans="2:13" ht="30" customHeight="1" x14ac:dyDescent="0.25"/>
    <row r="45" spans="2:13" ht="18.75" customHeight="1" x14ac:dyDescent="0.25"/>
    <row r="46" spans="2:13" ht="18.75" customHeight="1" x14ac:dyDescent="0.25"/>
    <row r="47" spans="2:13" ht="18.75" customHeight="1" x14ac:dyDescent="0.25"/>
    <row r="48" spans="2:13" ht="18.75" customHeight="1" x14ac:dyDescent="0.25"/>
    <row r="49" spans="2:13" ht="18.75" customHeight="1" x14ac:dyDescent="0.25"/>
    <row r="50" spans="2:13" ht="18.75" customHeight="1" x14ac:dyDescent="0.25"/>
    <row r="51" spans="2:13" ht="18.75" customHeight="1" x14ac:dyDescent="0.25"/>
    <row r="52" spans="2:13" ht="18.75" customHeight="1" x14ac:dyDescent="0.25"/>
    <row r="53" spans="2:13" ht="18.75" customHeight="1" x14ac:dyDescent="0.25"/>
    <row r="54" spans="2:13" ht="18.75" customHeight="1" x14ac:dyDescent="0.25"/>
    <row r="55" spans="2:13" ht="18.75" customHeight="1" x14ac:dyDescent="0.25">
      <c r="B55" s="6">
        <v>1</v>
      </c>
      <c r="D55" s="3">
        <f t="shared" ref="D55:M55" si="1">IF(D13="","",IF(D13=D$34,1,0))</f>
        <v>0</v>
      </c>
      <c r="E55" s="3">
        <f t="shared" si="1"/>
        <v>0</v>
      </c>
      <c r="F55" s="3">
        <f t="shared" si="1"/>
        <v>1</v>
      </c>
      <c r="G55" s="3">
        <f t="shared" si="1"/>
        <v>0</v>
      </c>
      <c r="H55" s="3">
        <f t="shared" si="1"/>
        <v>0</v>
      </c>
      <c r="I55" s="3">
        <f t="shared" si="1"/>
        <v>1</v>
      </c>
      <c r="J55" s="3">
        <f t="shared" si="1"/>
        <v>0</v>
      </c>
      <c r="K55" s="3">
        <f t="shared" si="1"/>
        <v>0</v>
      </c>
      <c r="L55" s="3">
        <f t="shared" si="1"/>
        <v>0</v>
      </c>
      <c r="M55" s="3">
        <f t="shared" si="1"/>
        <v>1</v>
      </c>
    </row>
    <row r="56" spans="2:13" ht="18.75" customHeight="1" x14ac:dyDescent="0.25">
      <c r="B56" s="6">
        <v>2</v>
      </c>
      <c r="D56" s="3">
        <f t="shared" ref="D56:M71" si="2">IF(D14="","",IF(D14=D$34,1,0))</f>
        <v>1</v>
      </c>
      <c r="E56" s="3">
        <f t="shared" si="2"/>
        <v>1</v>
      </c>
      <c r="F56" s="3">
        <f t="shared" si="2"/>
        <v>1</v>
      </c>
      <c r="G56" s="3">
        <f t="shared" si="2"/>
        <v>0</v>
      </c>
      <c r="H56" s="3">
        <f t="shared" si="2"/>
        <v>0</v>
      </c>
      <c r="I56" s="3">
        <f t="shared" si="2"/>
        <v>0</v>
      </c>
      <c r="J56" s="3">
        <f t="shared" si="2"/>
        <v>0</v>
      </c>
      <c r="K56" s="3">
        <f t="shared" si="2"/>
        <v>1</v>
      </c>
      <c r="L56" s="3">
        <f t="shared" si="2"/>
        <v>0</v>
      </c>
      <c r="M56" s="3">
        <f t="shared" si="2"/>
        <v>1</v>
      </c>
    </row>
    <row r="57" spans="2:13" ht="18.75" customHeight="1" x14ac:dyDescent="0.25">
      <c r="B57" s="6">
        <v>3</v>
      </c>
      <c r="D57" s="3">
        <f t="shared" si="2"/>
        <v>1</v>
      </c>
      <c r="E57" s="3">
        <f t="shared" si="2"/>
        <v>0</v>
      </c>
      <c r="F57" s="3">
        <f t="shared" si="2"/>
        <v>0</v>
      </c>
      <c r="G57" s="3">
        <f t="shared" si="2"/>
        <v>0</v>
      </c>
      <c r="H57" s="3">
        <f t="shared" si="2"/>
        <v>0</v>
      </c>
      <c r="I57" s="3">
        <f t="shared" si="2"/>
        <v>0</v>
      </c>
      <c r="J57" s="3">
        <f t="shared" si="2"/>
        <v>0</v>
      </c>
      <c r="K57" s="3">
        <f t="shared" si="2"/>
        <v>0</v>
      </c>
      <c r="L57" s="3">
        <f t="shared" si="2"/>
        <v>1</v>
      </c>
      <c r="M57" s="3">
        <f t="shared" si="2"/>
        <v>1</v>
      </c>
    </row>
    <row r="58" spans="2:13" ht="18.75" customHeight="1" x14ac:dyDescent="0.25">
      <c r="B58" s="6">
        <v>4</v>
      </c>
      <c r="D58" s="3">
        <f t="shared" si="2"/>
        <v>1</v>
      </c>
      <c r="E58" s="3">
        <f t="shared" si="2"/>
        <v>1</v>
      </c>
      <c r="F58" s="3">
        <f t="shared" si="2"/>
        <v>1</v>
      </c>
      <c r="G58" s="3">
        <f t="shared" si="2"/>
        <v>0</v>
      </c>
      <c r="H58" s="3">
        <f t="shared" si="2"/>
        <v>1</v>
      </c>
      <c r="I58" s="3">
        <f t="shared" si="2"/>
        <v>1</v>
      </c>
      <c r="J58" s="3">
        <f t="shared" si="2"/>
        <v>0</v>
      </c>
      <c r="K58" s="3">
        <f t="shared" si="2"/>
        <v>0</v>
      </c>
      <c r="L58" s="3">
        <f t="shared" si="2"/>
        <v>0</v>
      </c>
      <c r="M58" s="3">
        <f t="shared" si="2"/>
        <v>0</v>
      </c>
    </row>
    <row r="59" spans="2:13" ht="18.75" customHeight="1" x14ac:dyDescent="0.25">
      <c r="B59" s="7">
        <v>5</v>
      </c>
      <c r="D59" s="3">
        <f t="shared" si="2"/>
        <v>1</v>
      </c>
      <c r="E59" s="3">
        <f t="shared" si="2"/>
        <v>1</v>
      </c>
      <c r="F59" s="3">
        <f t="shared" si="2"/>
        <v>1</v>
      </c>
      <c r="G59" s="3">
        <f t="shared" si="2"/>
        <v>0</v>
      </c>
      <c r="H59" s="3">
        <f t="shared" si="2"/>
        <v>1</v>
      </c>
      <c r="I59" s="3">
        <f t="shared" si="2"/>
        <v>1</v>
      </c>
      <c r="J59" s="3">
        <f t="shared" si="2"/>
        <v>0</v>
      </c>
      <c r="K59" s="3">
        <f t="shared" si="2"/>
        <v>1</v>
      </c>
      <c r="L59" s="3">
        <f t="shared" si="2"/>
        <v>0</v>
      </c>
      <c r="M59" s="3">
        <f t="shared" si="2"/>
        <v>0</v>
      </c>
    </row>
    <row r="60" spans="2:13" ht="18.75" x14ac:dyDescent="0.25">
      <c r="B60" s="6">
        <v>6</v>
      </c>
      <c r="D60" s="3">
        <f t="shared" si="2"/>
        <v>1</v>
      </c>
      <c r="E60" s="3">
        <f t="shared" si="2"/>
        <v>1</v>
      </c>
      <c r="F60" s="3">
        <f t="shared" si="2"/>
        <v>1</v>
      </c>
      <c r="G60" s="3">
        <f t="shared" si="2"/>
        <v>0</v>
      </c>
      <c r="H60" s="3">
        <f t="shared" si="2"/>
        <v>1</v>
      </c>
      <c r="I60" s="3">
        <f t="shared" si="2"/>
        <v>0</v>
      </c>
      <c r="J60" s="3">
        <f t="shared" si="2"/>
        <v>0</v>
      </c>
      <c r="K60" s="3">
        <f t="shared" si="2"/>
        <v>1</v>
      </c>
      <c r="L60" s="3">
        <f t="shared" si="2"/>
        <v>0</v>
      </c>
      <c r="M60" s="3">
        <f t="shared" si="2"/>
        <v>1</v>
      </c>
    </row>
    <row r="61" spans="2:13" ht="18.75" x14ac:dyDescent="0.25">
      <c r="B61" s="6">
        <v>7</v>
      </c>
      <c r="D61" s="3">
        <f t="shared" si="2"/>
        <v>1</v>
      </c>
      <c r="E61" s="3">
        <f t="shared" si="2"/>
        <v>1</v>
      </c>
      <c r="F61" s="3">
        <f t="shared" si="2"/>
        <v>1</v>
      </c>
      <c r="G61" s="3">
        <f t="shared" si="2"/>
        <v>0</v>
      </c>
      <c r="H61" s="3">
        <f t="shared" si="2"/>
        <v>0</v>
      </c>
      <c r="I61" s="3">
        <f t="shared" si="2"/>
        <v>0</v>
      </c>
      <c r="J61" s="3">
        <f t="shared" si="2"/>
        <v>0</v>
      </c>
      <c r="K61" s="3">
        <f t="shared" si="2"/>
        <v>0</v>
      </c>
      <c r="L61" s="3">
        <f t="shared" si="2"/>
        <v>1</v>
      </c>
      <c r="M61" s="3">
        <f t="shared" si="2"/>
        <v>0</v>
      </c>
    </row>
    <row r="62" spans="2:13" ht="18.75" x14ac:dyDescent="0.25">
      <c r="B62" s="6">
        <v>8</v>
      </c>
      <c r="D62" s="3" t="str">
        <f t="shared" si="2"/>
        <v/>
      </c>
      <c r="E62" s="3" t="str">
        <f t="shared" si="2"/>
        <v/>
      </c>
      <c r="F62" s="3" t="str">
        <f t="shared" si="2"/>
        <v/>
      </c>
      <c r="G62" s="3" t="str">
        <f t="shared" si="2"/>
        <v/>
      </c>
      <c r="H62" s="3" t="str">
        <f t="shared" si="2"/>
        <v/>
      </c>
      <c r="I62" s="3" t="str">
        <f t="shared" si="2"/>
        <v/>
      </c>
      <c r="J62" s="3" t="str">
        <f t="shared" si="2"/>
        <v/>
      </c>
      <c r="K62" s="3" t="str">
        <f t="shared" si="2"/>
        <v/>
      </c>
      <c r="L62" s="3" t="str">
        <f t="shared" si="2"/>
        <v/>
      </c>
      <c r="M62" s="3" t="str">
        <f t="shared" si="2"/>
        <v/>
      </c>
    </row>
    <row r="63" spans="2:13" ht="18.75" x14ac:dyDescent="0.25">
      <c r="B63" s="6">
        <v>9</v>
      </c>
      <c r="D63" s="3">
        <f t="shared" si="2"/>
        <v>0</v>
      </c>
      <c r="E63" s="3">
        <f t="shared" si="2"/>
        <v>0</v>
      </c>
      <c r="F63" s="3">
        <f t="shared" si="2"/>
        <v>1</v>
      </c>
      <c r="G63" s="3">
        <f t="shared" si="2"/>
        <v>0</v>
      </c>
      <c r="H63" s="3">
        <f t="shared" si="2"/>
        <v>1</v>
      </c>
      <c r="I63" s="3">
        <f t="shared" si="2"/>
        <v>0</v>
      </c>
      <c r="J63" s="3">
        <f t="shared" si="2"/>
        <v>0</v>
      </c>
      <c r="K63" s="3">
        <f t="shared" si="2"/>
        <v>0</v>
      </c>
      <c r="L63" s="3">
        <f t="shared" si="2"/>
        <v>0</v>
      </c>
      <c r="M63" s="3">
        <f t="shared" si="2"/>
        <v>0</v>
      </c>
    </row>
    <row r="64" spans="2:13" ht="18.75" x14ac:dyDescent="0.25">
      <c r="B64" s="6">
        <v>10</v>
      </c>
      <c r="D64" s="3" t="str">
        <f t="shared" si="2"/>
        <v/>
      </c>
      <c r="E64" s="3" t="str">
        <f t="shared" si="2"/>
        <v/>
      </c>
      <c r="F64" s="3" t="str">
        <f t="shared" si="2"/>
        <v/>
      </c>
      <c r="G64" s="3" t="str">
        <f t="shared" si="2"/>
        <v/>
      </c>
      <c r="H64" s="3" t="str">
        <f t="shared" si="2"/>
        <v/>
      </c>
      <c r="I64" s="3" t="str">
        <f t="shared" si="2"/>
        <v/>
      </c>
      <c r="J64" s="3" t="str">
        <f t="shared" si="2"/>
        <v/>
      </c>
      <c r="K64" s="3" t="str">
        <f t="shared" si="2"/>
        <v/>
      </c>
      <c r="L64" s="3" t="str">
        <f t="shared" si="2"/>
        <v/>
      </c>
      <c r="M64" s="3" t="str">
        <f t="shared" si="2"/>
        <v/>
      </c>
    </row>
    <row r="65" spans="2:13" ht="18.75" x14ac:dyDescent="0.25">
      <c r="B65" s="7">
        <v>11</v>
      </c>
      <c r="D65" s="3" t="str">
        <f t="shared" si="2"/>
        <v/>
      </c>
      <c r="E65" s="3" t="str">
        <f t="shared" si="2"/>
        <v/>
      </c>
      <c r="F65" s="3" t="str">
        <f t="shared" si="2"/>
        <v/>
      </c>
      <c r="G65" s="3" t="str">
        <f t="shared" si="2"/>
        <v/>
      </c>
      <c r="H65" s="3" t="str">
        <f t="shared" si="2"/>
        <v/>
      </c>
      <c r="I65" s="3" t="str">
        <f t="shared" si="2"/>
        <v/>
      </c>
      <c r="J65" s="3" t="str">
        <f t="shared" si="2"/>
        <v/>
      </c>
      <c r="K65" s="3" t="str">
        <f t="shared" si="2"/>
        <v/>
      </c>
      <c r="L65" s="3" t="str">
        <f t="shared" si="2"/>
        <v/>
      </c>
      <c r="M65" s="3" t="str">
        <f t="shared" si="2"/>
        <v/>
      </c>
    </row>
    <row r="66" spans="2:13" ht="18.75" x14ac:dyDescent="0.25">
      <c r="B66" s="6">
        <v>12</v>
      </c>
      <c r="D66" s="3" t="str">
        <f t="shared" si="2"/>
        <v/>
      </c>
      <c r="E66" s="3" t="str">
        <f t="shared" si="2"/>
        <v/>
      </c>
      <c r="F66" s="3" t="str">
        <f t="shared" si="2"/>
        <v/>
      </c>
      <c r="G66" s="3" t="str">
        <f t="shared" si="2"/>
        <v/>
      </c>
      <c r="H66" s="3" t="str">
        <f t="shared" si="2"/>
        <v/>
      </c>
      <c r="I66" s="3" t="str">
        <f t="shared" si="2"/>
        <v/>
      </c>
      <c r="J66" s="3" t="str">
        <f t="shared" si="2"/>
        <v/>
      </c>
      <c r="K66" s="3" t="str">
        <f t="shared" si="2"/>
        <v/>
      </c>
      <c r="L66" s="3" t="str">
        <f t="shared" si="2"/>
        <v/>
      </c>
      <c r="M66" s="3" t="str">
        <f t="shared" si="2"/>
        <v/>
      </c>
    </row>
    <row r="67" spans="2:13" ht="18.75" x14ac:dyDescent="0.25">
      <c r="B67" s="6">
        <v>13</v>
      </c>
      <c r="D67" s="3" t="str">
        <f t="shared" si="2"/>
        <v/>
      </c>
      <c r="E67" s="3" t="str">
        <f t="shared" si="2"/>
        <v/>
      </c>
      <c r="F67" s="3" t="str">
        <f t="shared" si="2"/>
        <v/>
      </c>
      <c r="G67" s="3" t="str">
        <f t="shared" si="2"/>
        <v/>
      </c>
      <c r="H67" s="3" t="str">
        <f t="shared" si="2"/>
        <v/>
      </c>
      <c r="I67" s="3" t="str">
        <f t="shared" si="2"/>
        <v/>
      </c>
      <c r="J67" s="3" t="str">
        <f t="shared" si="2"/>
        <v/>
      </c>
      <c r="K67" s="3" t="str">
        <f t="shared" si="2"/>
        <v/>
      </c>
      <c r="L67" s="3" t="str">
        <f t="shared" si="2"/>
        <v/>
      </c>
      <c r="M67" s="3" t="str">
        <f t="shared" si="2"/>
        <v/>
      </c>
    </row>
    <row r="68" spans="2:13" ht="18.75" x14ac:dyDescent="0.25">
      <c r="B68" s="6">
        <v>14</v>
      </c>
      <c r="D68" s="3" t="str">
        <f t="shared" si="2"/>
        <v/>
      </c>
      <c r="E68" s="3" t="str">
        <f t="shared" si="2"/>
        <v/>
      </c>
      <c r="F68" s="3" t="str">
        <f t="shared" si="2"/>
        <v/>
      </c>
      <c r="G68" s="3" t="str">
        <f t="shared" si="2"/>
        <v/>
      </c>
      <c r="H68" s="3" t="str">
        <f t="shared" si="2"/>
        <v/>
      </c>
      <c r="I68" s="3" t="str">
        <f t="shared" si="2"/>
        <v/>
      </c>
      <c r="J68" s="3" t="str">
        <f t="shared" si="2"/>
        <v/>
      </c>
      <c r="K68" s="3" t="str">
        <f t="shared" si="2"/>
        <v/>
      </c>
      <c r="L68" s="3" t="str">
        <f t="shared" si="2"/>
        <v/>
      </c>
      <c r="M68" s="3" t="str">
        <f t="shared" si="2"/>
        <v/>
      </c>
    </row>
    <row r="69" spans="2:13" ht="18.75" x14ac:dyDescent="0.25">
      <c r="B69" s="6">
        <v>15</v>
      </c>
      <c r="D69" s="3" t="str">
        <f t="shared" si="2"/>
        <v/>
      </c>
      <c r="E69" s="3" t="str">
        <f t="shared" si="2"/>
        <v/>
      </c>
      <c r="F69" s="3" t="str">
        <f t="shared" si="2"/>
        <v/>
      </c>
      <c r="G69" s="3" t="str">
        <f t="shared" si="2"/>
        <v/>
      </c>
      <c r="H69" s="3" t="str">
        <f t="shared" si="2"/>
        <v/>
      </c>
      <c r="I69" s="3" t="str">
        <f t="shared" si="2"/>
        <v/>
      </c>
      <c r="J69" s="3" t="str">
        <f t="shared" si="2"/>
        <v/>
      </c>
      <c r="K69" s="3" t="str">
        <f t="shared" si="2"/>
        <v/>
      </c>
      <c r="L69" s="3" t="str">
        <f t="shared" si="2"/>
        <v/>
      </c>
      <c r="M69" s="3" t="str">
        <f t="shared" si="2"/>
        <v/>
      </c>
    </row>
    <row r="70" spans="2:13" ht="18.75" x14ac:dyDescent="0.25">
      <c r="B70" s="6">
        <v>16</v>
      </c>
      <c r="D70" s="3" t="str">
        <f t="shared" si="2"/>
        <v/>
      </c>
      <c r="E70" s="3" t="str">
        <f t="shared" si="2"/>
        <v/>
      </c>
      <c r="F70" s="3" t="str">
        <f t="shared" si="2"/>
        <v/>
      </c>
      <c r="G70" s="3" t="str">
        <f t="shared" si="2"/>
        <v/>
      </c>
      <c r="H70" s="3" t="str">
        <f t="shared" si="2"/>
        <v/>
      </c>
      <c r="I70" s="3" t="str">
        <f t="shared" si="2"/>
        <v/>
      </c>
      <c r="J70" s="3" t="str">
        <f t="shared" si="2"/>
        <v/>
      </c>
      <c r="K70" s="3" t="str">
        <f t="shared" si="2"/>
        <v/>
      </c>
      <c r="L70" s="3" t="str">
        <f t="shared" si="2"/>
        <v/>
      </c>
      <c r="M70" s="3" t="str">
        <f t="shared" si="2"/>
        <v/>
      </c>
    </row>
    <row r="71" spans="2:13" ht="18.75" x14ac:dyDescent="0.25">
      <c r="B71" s="6">
        <v>17</v>
      </c>
      <c r="D71" s="3" t="str">
        <f t="shared" si="2"/>
        <v/>
      </c>
      <c r="E71" s="3" t="str">
        <f t="shared" si="2"/>
        <v/>
      </c>
      <c r="F71" s="3" t="str">
        <f t="shared" si="2"/>
        <v/>
      </c>
      <c r="G71" s="3" t="str">
        <f t="shared" si="2"/>
        <v/>
      </c>
      <c r="H71" s="3" t="str">
        <f t="shared" si="2"/>
        <v/>
      </c>
      <c r="I71" s="3" t="str">
        <f t="shared" si="2"/>
        <v/>
      </c>
      <c r="J71" s="3" t="str">
        <f t="shared" si="2"/>
        <v/>
      </c>
      <c r="K71" s="3" t="str">
        <f t="shared" si="2"/>
        <v/>
      </c>
      <c r="L71" s="3" t="str">
        <f t="shared" si="2"/>
        <v/>
      </c>
      <c r="M71" s="3" t="str">
        <f t="shared" si="2"/>
        <v/>
      </c>
    </row>
    <row r="72" spans="2:13" ht="18.75" x14ac:dyDescent="0.25">
      <c r="B72" s="6">
        <v>18</v>
      </c>
      <c r="D72" s="3" t="str">
        <f t="shared" ref="D72:M74" si="3">IF(D30="","",IF(D30=D$34,1,0))</f>
        <v/>
      </c>
      <c r="E72" s="3" t="str">
        <f t="shared" si="3"/>
        <v/>
      </c>
      <c r="F72" s="3" t="str">
        <f t="shared" si="3"/>
        <v/>
      </c>
      <c r="G72" s="3" t="str">
        <f t="shared" si="3"/>
        <v/>
      </c>
      <c r="H72" s="3" t="str">
        <f t="shared" si="3"/>
        <v/>
      </c>
      <c r="I72" s="3" t="str">
        <f t="shared" si="3"/>
        <v/>
      </c>
      <c r="J72" s="3" t="str">
        <f t="shared" si="3"/>
        <v/>
      </c>
      <c r="K72" s="3" t="str">
        <f t="shared" si="3"/>
        <v/>
      </c>
      <c r="L72" s="3" t="str">
        <f t="shared" si="3"/>
        <v/>
      </c>
      <c r="M72" s="3" t="str">
        <f t="shared" si="3"/>
        <v/>
      </c>
    </row>
    <row r="73" spans="2:13" ht="18.75" x14ac:dyDescent="0.25">
      <c r="B73" s="6">
        <v>19</v>
      </c>
      <c r="D73" s="3" t="str">
        <f t="shared" si="3"/>
        <v/>
      </c>
      <c r="E73" s="3" t="str">
        <f t="shared" si="3"/>
        <v/>
      </c>
      <c r="F73" s="3" t="str">
        <f t="shared" si="3"/>
        <v/>
      </c>
      <c r="G73" s="3" t="str">
        <f t="shared" si="3"/>
        <v/>
      </c>
      <c r="H73" s="3" t="str">
        <f t="shared" si="3"/>
        <v/>
      </c>
      <c r="I73" s="3" t="str">
        <f t="shared" si="3"/>
        <v/>
      </c>
      <c r="J73" s="3" t="str">
        <f t="shared" si="3"/>
        <v/>
      </c>
      <c r="K73" s="3" t="str">
        <f t="shared" si="3"/>
        <v/>
      </c>
      <c r="L73" s="3" t="str">
        <f t="shared" si="3"/>
        <v/>
      </c>
      <c r="M73" s="3" t="str">
        <f t="shared" si="3"/>
        <v/>
      </c>
    </row>
    <row r="74" spans="2:13" ht="18.75" x14ac:dyDescent="0.25">
      <c r="B74" s="6">
        <v>20</v>
      </c>
      <c r="D74" s="3" t="str">
        <f t="shared" si="3"/>
        <v/>
      </c>
      <c r="E74" s="3" t="str">
        <f t="shared" si="3"/>
        <v/>
      </c>
      <c r="F74" s="3" t="str">
        <f t="shared" si="3"/>
        <v/>
      </c>
      <c r="G74" s="3" t="str">
        <f t="shared" si="3"/>
        <v/>
      </c>
      <c r="H74" s="3" t="str">
        <f t="shared" si="3"/>
        <v/>
      </c>
      <c r="I74" s="3" t="str">
        <f t="shared" si="3"/>
        <v/>
      </c>
      <c r="J74" s="3" t="str">
        <f t="shared" si="3"/>
        <v/>
      </c>
      <c r="K74" s="3" t="str">
        <f t="shared" si="3"/>
        <v/>
      </c>
      <c r="L74" s="3" t="str">
        <f t="shared" si="3"/>
        <v/>
      </c>
      <c r="M74" s="3" t="str">
        <f t="shared" si="3"/>
        <v/>
      </c>
    </row>
  </sheetData>
  <sheetProtection sheet="1" objects="1" scenarios="1" selectLockedCells="1"/>
  <mergeCells count="12">
    <mergeCell ref="M11:M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L11:L12"/>
  </mergeCells>
  <conditionalFormatting sqref="C13:C32">
    <cfRule type="top10" dxfId="351" priority="11" rank="1"/>
  </conditionalFormatting>
  <conditionalFormatting sqref="D13:D32">
    <cfRule type="cellIs" dxfId="350" priority="10" operator="equal">
      <formula>$D$34</formula>
    </cfRule>
  </conditionalFormatting>
  <conditionalFormatting sqref="E13:E32">
    <cfRule type="cellIs" dxfId="349" priority="9" operator="equal">
      <formula>$E$34</formula>
    </cfRule>
  </conditionalFormatting>
  <conditionalFormatting sqref="F13:F32">
    <cfRule type="cellIs" dxfId="348" priority="8" operator="equal">
      <formula>$F$34</formula>
    </cfRule>
  </conditionalFormatting>
  <conditionalFormatting sqref="G13:G32">
    <cfRule type="cellIs" dxfId="347" priority="7" operator="equal">
      <formula>$G$34</formula>
    </cfRule>
  </conditionalFormatting>
  <conditionalFormatting sqref="H13:H32">
    <cfRule type="cellIs" dxfId="346" priority="6" operator="equal">
      <formula>$H$34</formula>
    </cfRule>
  </conditionalFormatting>
  <conditionalFormatting sqref="I13:I32">
    <cfRule type="cellIs" dxfId="345" priority="5" operator="equal">
      <formula>$I$34</formula>
    </cfRule>
  </conditionalFormatting>
  <conditionalFormatting sqref="J13:J32">
    <cfRule type="cellIs" dxfId="344" priority="4" operator="equal">
      <formula>$J$34</formula>
    </cfRule>
  </conditionalFormatting>
  <conditionalFormatting sqref="K13:K32">
    <cfRule type="cellIs" dxfId="343" priority="3" operator="equal">
      <formula>$K$34</formula>
    </cfRule>
  </conditionalFormatting>
  <conditionalFormatting sqref="L13:L32">
    <cfRule type="cellIs" dxfId="342" priority="2" operator="equal">
      <formula>$L$34</formula>
    </cfRule>
  </conditionalFormatting>
  <conditionalFormatting sqref="M13:M32">
    <cfRule type="cellIs" dxfId="341" priority="1" operator="equal">
      <formula>$M$34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CD224"/>
  <sheetViews>
    <sheetView zoomScaleNormal="100" workbookViewId="0"/>
  </sheetViews>
  <sheetFormatPr baseColWidth="10" defaultColWidth="11.42578125" defaultRowHeight="15" x14ac:dyDescent="0.25"/>
  <cols>
    <col min="1" max="1" width="15.42578125" style="1" customWidth="1"/>
    <col min="2" max="2" width="4.85546875" style="1" customWidth="1"/>
    <col min="3" max="40" width="5.5703125" style="1" customWidth="1"/>
    <col min="41" max="41" width="9.7109375" style="36" customWidth="1"/>
    <col min="42" max="42" width="10.7109375" style="14" customWidth="1"/>
    <col min="43" max="44" width="5.7109375" style="1" customWidth="1"/>
    <col min="45" max="16384" width="11.42578125" style="1"/>
  </cols>
  <sheetData>
    <row r="1" spans="2:42" s="2" customFormat="1" ht="15" customHeight="1" x14ac:dyDescent="0.25">
      <c r="AO1" s="54"/>
      <c r="AP1" s="13"/>
    </row>
    <row r="2" spans="2:42" s="2" customFormat="1" ht="15" customHeight="1" x14ac:dyDescent="0.25">
      <c r="AO2" s="54"/>
      <c r="AP2" s="13"/>
    </row>
    <row r="3" spans="2:42" s="2" customFormat="1" ht="15" customHeight="1" x14ac:dyDescent="0.25">
      <c r="AO3" s="54"/>
      <c r="AP3" s="13"/>
    </row>
    <row r="4" spans="2:42" s="2" customFormat="1" ht="15" customHeight="1" x14ac:dyDescent="0.25">
      <c r="AO4" s="54"/>
      <c r="AP4" s="13"/>
    </row>
    <row r="5" spans="2:42" s="2" customFormat="1" ht="15" customHeight="1" x14ac:dyDescent="0.25">
      <c r="AO5" s="54"/>
      <c r="AP5" s="13"/>
    </row>
    <row r="6" spans="2:42" s="2" customFormat="1" ht="15" customHeight="1" x14ac:dyDescent="0.25">
      <c r="AO6" s="54"/>
      <c r="AP6" s="13"/>
    </row>
    <row r="7" spans="2:42" s="2" customFormat="1" ht="15" customHeight="1" x14ac:dyDescent="0.25">
      <c r="AO7" s="54"/>
      <c r="AP7" s="13"/>
    </row>
    <row r="8" spans="2:42" s="2" customFormat="1" ht="72" customHeight="1" x14ac:dyDescent="0.25">
      <c r="W8" s="61" t="str">
        <f>$A$158</f>
        <v>James</v>
      </c>
      <c r="X8" s="61"/>
      <c r="Y8" s="61"/>
      <c r="Z8" s="61"/>
      <c r="AO8" s="54"/>
      <c r="AP8" s="13"/>
    </row>
    <row r="9" spans="2:42" ht="25.5" customHeight="1" x14ac:dyDescent="0.25"/>
    <row r="10" spans="2:42" ht="9.75" customHeight="1" x14ac:dyDescent="0.25">
      <c r="C10" s="32"/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</row>
    <row r="11" spans="2:42" ht="28.5" customHeight="1" x14ac:dyDescent="0.4">
      <c r="D11" s="34"/>
      <c r="E11" s="43" t="s">
        <v>50</v>
      </c>
      <c r="F11" s="43"/>
      <c r="G11" s="43"/>
      <c r="H11" s="43" t="s">
        <v>51</v>
      </c>
      <c r="I11" s="43"/>
      <c r="J11" s="43"/>
      <c r="K11" s="43" t="s">
        <v>52</v>
      </c>
      <c r="L11" s="43"/>
      <c r="M11" s="43"/>
      <c r="N11" s="43" t="s">
        <v>53</v>
      </c>
      <c r="O11" s="43"/>
      <c r="P11" s="43"/>
      <c r="Q11" s="43" t="s">
        <v>54</v>
      </c>
      <c r="R11" s="43"/>
      <c r="S11" s="43"/>
      <c r="T11" s="43" t="s">
        <v>55</v>
      </c>
      <c r="U11" s="43"/>
      <c r="V11" s="43"/>
      <c r="W11" s="43" t="s">
        <v>56</v>
      </c>
      <c r="X11" s="43"/>
      <c r="Y11" s="43"/>
      <c r="Z11" s="43" t="s">
        <v>57</v>
      </c>
      <c r="AA11" s="43"/>
      <c r="AB11" s="43"/>
      <c r="AC11" s="43" t="s">
        <v>58</v>
      </c>
      <c r="AD11" s="43"/>
      <c r="AE11" s="43"/>
      <c r="AF11" s="43" t="s">
        <v>59</v>
      </c>
      <c r="AG11" s="43"/>
      <c r="AH11" s="44"/>
      <c r="AI11" s="43" t="s">
        <v>60</v>
      </c>
      <c r="AJ11" s="45"/>
    </row>
    <row r="12" spans="2:42" ht="30" customHeight="1" x14ac:dyDescent="0.4">
      <c r="B12" s="40"/>
      <c r="D12" s="32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I12" s="32"/>
    </row>
    <row r="13" spans="2:42" ht="30" customHeight="1" x14ac:dyDescent="0.45">
      <c r="D13" s="32"/>
      <c r="E13" s="52">
        <f>$O$151</f>
        <v>0</v>
      </c>
      <c r="F13" s="46"/>
      <c r="G13" s="46"/>
      <c r="H13" s="52">
        <f>$N$151</f>
        <v>1</v>
      </c>
      <c r="I13" s="46"/>
      <c r="J13" s="46"/>
      <c r="K13" s="52">
        <f>$M$151</f>
        <v>2</v>
      </c>
      <c r="L13" s="46"/>
      <c r="M13" s="46"/>
      <c r="N13" s="52">
        <f>$L$151</f>
        <v>5</v>
      </c>
      <c r="O13" s="46"/>
      <c r="P13" s="46"/>
      <c r="Q13" s="52">
        <f>$K$151</f>
        <v>9</v>
      </c>
      <c r="R13" s="46"/>
      <c r="S13" s="46"/>
      <c r="T13" s="52">
        <f>$J$151</f>
        <v>7</v>
      </c>
      <c r="U13" s="46"/>
      <c r="V13" s="46"/>
      <c r="W13" s="52">
        <f>$I$151</f>
        <v>9</v>
      </c>
      <c r="X13" s="46"/>
      <c r="Y13" s="46"/>
      <c r="Z13" s="52">
        <f>$H$151</f>
        <v>4</v>
      </c>
      <c r="AA13" s="46"/>
      <c r="AB13" s="46"/>
      <c r="AC13" s="52">
        <f>$G$151</f>
        <v>1</v>
      </c>
      <c r="AD13" s="46"/>
      <c r="AE13" s="46"/>
      <c r="AF13" s="52">
        <f>$F$151</f>
        <v>0</v>
      </c>
      <c r="AG13" s="46"/>
      <c r="AH13" s="45"/>
      <c r="AI13" s="52">
        <f>$E$151</f>
        <v>0</v>
      </c>
    </row>
    <row r="14" spans="2:42" ht="30" customHeight="1" x14ac:dyDescent="0.25">
      <c r="D14" s="32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2"/>
      <c r="AI14" s="32"/>
    </row>
    <row r="15" spans="2:42" ht="20.25" customHeight="1" x14ac:dyDescent="0.25"/>
    <row r="16" spans="2:42" ht="30" customHeight="1" x14ac:dyDescent="0.25"/>
    <row r="17" spans="32:39" ht="30" customHeight="1" x14ac:dyDescent="0.35">
      <c r="AF17" s="35"/>
      <c r="AG17" s="62">
        <f>SUM(AP182:CA182)</f>
        <v>14</v>
      </c>
      <c r="AH17" s="62"/>
      <c r="AI17" s="35"/>
    </row>
    <row r="18" spans="32:39" ht="30" customHeight="1" x14ac:dyDescent="0.25">
      <c r="AG18" s="62"/>
      <c r="AH18" s="62"/>
    </row>
    <row r="19" spans="32:39" ht="30" customHeight="1" x14ac:dyDescent="0.5">
      <c r="AH19" s="33"/>
    </row>
    <row r="20" spans="32:39" ht="30" customHeight="1" x14ac:dyDescent="0.25"/>
    <row r="21" spans="32:39" ht="30" customHeight="1" x14ac:dyDescent="0.35">
      <c r="AG21" s="63">
        <f>AO158</f>
        <v>5.2368421052631575</v>
      </c>
      <c r="AH21" s="63"/>
      <c r="AL21" s="64">
        <f>B158</f>
        <v>199</v>
      </c>
      <c r="AM21" s="64"/>
    </row>
    <row r="22" spans="32:39" ht="30" customHeight="1" x14ac:dyDescent="0.25"/>
    <row r="23" spans="32:39" ht="30" customHeight="1" x14ac:dyDescent="0.25"/>
    <row r="24" spans="32:39" ht="30" customHeight="1" x14ac:dyDescent="0.25"/>
    <row r="150" spans="1:43" x14ac:dyDescent="0.25">
      <c r="E150" s="1">
        <v>0</v>
      </c>
      <c r="F150" s="1">
        <v>1</v>
      </c>
      <c r="G150" s="1">
        <v>2</v>
      </c>
      <c r="H150" s="1">
        <v>3</v>
      </c>
      <c r="I150" s="1">
        <v>4</v>
      </c>
      <c r="J150" s="1">
        <v>5</v>
      </c>
      <c r="K150" s="1">
        <v>6</v>
      </c>
      <c r="L150" s="1">
        <v>7</v>
      </c>
      <c r="M150" s="1">
        <v>8</v>
      </c>
      <c r="N150" s="1">
        <v>9</v>
      </c>
      <c r="O150" s="1">
        <v>10</v>
      </c>
    </row>
    <row r="151" spans="1:43" x14ac:dyDescent="0.25">
      <c r="E151" s="1">
        <f>COUNTIF($C158:$AN158,"0")</f>
        <v>0</v>
      </c>
      <c r="F151" s="1">
        <f>COUNTIF($C158:$AN158,"1")</f>
        <v>0</v>
      </c>
      <c r="G151" s="1">
        <f>COUNTIF($C158:$AN158,"2")</f>
        <v>1</v>
      </c>
      <c r="H151" s="1">
        <f>COUNTIF($C158:$AN158,"3")</f>
        <v>4</v>
      </c>
      <c r="I151" s="1">
        <f>COUNTIF($C158:$AN158,"4")</f>
        <v>9</v>
      </c>
      <c r="J151" s="1">
        <f>COUNTIF($C158:$AN158,"5")</f>
        <v>7</v>
      </c>
      <c r="K151" s="1">
        <f>COUNTIF($C158:$AN158,"6")</f>
        <v>9</v>
      </c>
      <c r="L151" s="1">
        <f>COUNTIF($C158:$AN158,"7")</f>
        <v>5</v>
      </c>
      <c r="M151" s="1">
        <f>COUNTIF($C158:$AN158,"8")</f>
        <v>2</v>
      </c>
      <c r="N151" s="1">
        <f>COUNTIF($C158:$AN158,"9")</f>
        <v>1</v>
      </c>
      <c r="O151" s="1">
        <f>COUNTIF($C158:$AN158,"10")</f>
        <v>0</v>
      </c>
      <c r="AP151" s="1"/>
    </row>
    <row r="152" spans="1:43" x14ac:dyDescent="0.25">
      <c r="AP152" s="1"/>
    </row>
    <row r="153" spans="1:43" x14ac:dyDescent="0.25"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55"/>
      <c r="AP153" s="30"/>
    </row>
    <row r="154" spans="1:43" ht="15.75" thickBot="1" x14ac:dyDescent="0.3">
      <c r="AP154" s="1"/>
    </row>
    <row r="155" spans="1:43" ht="15.75" thickBot="1" x14ac:dyDescent="0.3">
      <c r="T155" s="58" t="s">
        <v>62</v>
      </c>
      <c r="U155" s="59"/>
      <c r="V155" s="60"/>
    </row>
    <row r="157" spans="1:43" x14ac:dyDescent="0.25">
      <c r="A157" s="37" t="str">
        <f>Accueil!C12</f>
        <v>Pseudo</v>
      </c>
      <c r="B157" s="37" t="str">
        <f>Accueil!D12</f>
        <v>Total</v>
      </c>
      <c r="C157" s="37" t="str">
        <f>Accueil!E12</f>
        <v>J1</v>
      </c>
      <c r="D157" s="37" t="str">
        <f>Accueil!F12</f>
        <v>J2</v>
      </c>
      <c r="E157" s="37" t="str">
        <f>Accueil!G12</f>
        <v>J3</v>
      </c>
      <c r="F157" s="37" t="str">
        <f>Accueil!H12</f>
        <v>J4</v>
      </c>
      <c r="G157" s="37" t="str">
        <f>Accueil!I12</f>
        <v>J5</v>
      </c>
      <c r="H157" s="37" t="str">
        <f>Accueil!J12</f>
        <v>J6</v>
      </c>
      <c r="I157" s="37" t="str">
        <f>Accueil!K12</f>
        <v>J7</v>
      </c>
      <c r="J157" s="37" t="str">
        <f>Accueil!L12</f>
        <v>J8</v>
      </c>
      <c r="K157" s="37" t="str">
        <f>Accueil!M12</f>
        <v>J9</v>
      </c>
      <c r="L157" s="37" t="str">
        <f>Accueil!N12</f>
        <v>J10</v>
      </c>
      <c r="M157" s="37" t="str">
        <f>Accueil!O12</f>
        <v>J11</v>
      </c>
      <c r="N157" s="37" t="str">
        <f>Accueil!P12</f>
        <v>J12</v>
      </c>
      <c r="O157" s="37" t="str">
        <f>Accueil!Q12</f>
        <v>J13</v>
      </c>
      <c r="P157" s="37" t="str">
        <f>Accueil!R12</f>
        <v>J14</v>
      </c>
      <c r="Q157" s="37" t="str">
        <f>Accueil!S12</f>
        <v>J15</v>
      </c>
      <c r="R157" s="37" t="str">
        <f>Accueil!T12</f>
        <v>J16</v>
      </c>
      <c r="S157" s="37" t="str">
        <f>Accueil!U12</f>
        <v>J17</v>
      </c>
      <c r="T157" s="37" t="str">
        <f>Accueil!V12</f>
        <v>J18</v>
      </c>
      <c r="U157" s="37" t="str">
        <f>Accueil!W12</f>
        <v>J19</v>
      </c>
      <c r="V157" s="37" t="str">
        <f>Accueil!X12</f>
        <v>J20</v>
      </c>
      <c r="W157" s="37" t="str">
        <f>Accueil!Y12</f>
        <v>J21</v>
      </c>
      <c r="X157" s="37" t="str">
        <f>Accueil!Z12</f>
        <v>J22</v>
      </c>
      <c r="Y157" s="37" t="str">
        <f>Accueil!AA12</f>
        <v>J23</v>
      </c>
      <c r="Z157" s="37" t="str">
        <f>Accueil!AB12</f>
        <v>J24</v>
      </c>
      <c r="AA157" s="37" t="str">
        <f>Accueil!AC12</f>
        <v>J25</v>
      </c>
      <c r="AB157" s="37" t="str">
        <f>Accueil!AD12</f>
        <v>J26</v>
      </c>
      <c r="AC157" s="37" t="str">
        <f>Accueil!AE12</f>
        <v>J27</v>
      </c>
      <c r="AD157" s="37" t="str">
        <f>Accueil!AF12</f>
        <v>J28</v>
      </c>
      <c r="AE157" s="37" t="str">
        <f>Accueil!AG12</f>
        <v>J29</v>
      </c>
      <c r="AF157" s="37" t="str">
        <f>Accueil!AH12</f>
        <v>J30</v>
      </c>
      <c r="AG157" s="37" t="str">
        <f>Accueil!AI12</f>
        <v>J31</v>
      </c>
      <c r="AH157" s="37" t="str">
        <f>Accueil!AJ12</f>
        <v>J32</v>
      </c>
      <c r="AI157" s="37" t="str">
        <f>Accueil!AK12</f>
        <v>J33</v>
      </c>
      <c r="AJ157" s="37" t="str">
        <f>Accueil!AL12</f>
        <v>J34</v>
      </c>
      <c r="AK157" s="37" t="str">
        <f>Accueil!AM12</f>
        <v>J35</v>
      </c>
      <c r="AL157" s="37" t="str">
        <f>Accueil!AN12</f>
        <v>J36</v>
      </c>
      <c r="AM157" s="37" t="str">
        <f>Accueil!AO12</f>
        <v>J37</v>
      </c>
      <c r="AN157" s="38" t="str">
        <f>Accueil!AP12</f>
        <v>J38</v>
      </c>
      <c r="AO157" s="37" t="str">
        <f>Accueil!AQ12</f>
        <v>Moy. /10</v>
      </c>
    </row>
    <row r="158" spans="1:43" x14ac:dyDescent="0.25">
      <c r="A158" s="37" t="str">
        <f>Accueil!C13</f>
        <v>James</v>
      </c>
      <c r="B158" s="37">
        <f>Accueil!D13</f>
        <v>199</v>
      </c>
      <c r="C158" s="37">
        <f>IF(Accueil!E13="",NA(),Accueil!E13)</f>
        <v>6</v>
      </c>
      <c r="D158" s="37">
        <f>IF(Accueil!F13="",NA(),Accueil!F13)</f>
        <v>7</v>
      </c>
      <c r="E158" s="37">
        <f>IF(Accueil!G13="",NA(),Accueil!G13)</f>
        <v>6</v>
      </c>
      <c r="F158" s="37">
        <f>IF(Accueil!H13="",NA(),Accueil!H13)</f>
        <v>6</v>
      </c>
      <c r="G158" s="37">
        <f>IF(Accueil!I13="",NA(),Accueil!I13)</f>
        <v>7</v>
      </c>
      <c r="H158" s="37">
        <f>IF(Accueil!J13="",NA(),Accueil!J13)</f>
        <v>6</v>
      </c>
      <c r="I158" s="37">
        <f>IF(Accueil!K13="",NA(),Accueil!K13)</f>
        <v>5</v>
      </c>
      <c r="J158" s="37">
        <f>IF(Accueil!L13="",NA(),Accueil!L13)</f>
        <v>3</v>
      </c>
      <c r="K158" s="37">
        <f>IF(Accueil!M13="",NA(),Accueil!M13)</f>
        <v>6</v>
      </c>
      <c r="L158" s="37">
        <f>IF(Accueil!N13="",NA(),Accueil!N13)</f>
        <v>4</v>
      </c>
      <c r="M158" s="37">
        <f>IF(Accueil!O13="",NA(),Accueil!O13)</f>
        <v>5</v>
      </c>
      <c r="N158" s="37">
        <f>IF(Accueil!P13="",NA(),Accueil!P13)</f>
        <v>6</v>
      </c>
      <c r="O158" s="37">
        <f>IF(Accueil!Q13="",NA(),Accueil!Q13)</f>
        <v>3</v>
      </c>
      <c r="P158" s="37">
        <f>IF(Accueil!R13="",NA(),Accueil!R13)</f>
        <v>5</v>
      </c>
      <c r="Q158" s="37">
        <f>IF(Accueil!S13="",NA(),Accueil!S13)</f>
        <v>7</v>
      </c>
      <c r="R158" s="37">
        <f>IF(Accueil!T13="",NA(),Accueil!T13)</f>
        <v>7</v>
      </c>
      <c r="S158" s="37">
        <f>IF(Accueil!U13="",NA(),Accueil!U13)</f>
        <v>4</v>
      </c>
      <c r="T158" s="37">
        <f>IF(Accueil!V13="",NA(),Accueil!V13)</f>
        <v>9</v>
      </c>
      <c r="U158" s="37">
        <f>IF(Accueil!W13="",NA(),Accueil!W13)</f>
        <v>8</v>
      </c>
      <c r="V158" s="37">
        <f>IF(Accueil!X13="",NA(),Accueil!X13)</f>
        <v>4</v>
      </c>
      <c r="W158" s="37">
        <f>IF(Accueil!Y13="",NA(),Accueil!Y13)</f>
        <v>4</v>
      </c>
      <c r="X158" s="37">
        <f>IF(Accueil!Z13="",NA(),Accueil!Z13)</f>
        <v>5</v>
      </c>
      <c r="Y158" s="37">
        <f>IF(Accueil!AA13="",NA(),Accueil!AA13)</f>
        <v>4</v>
      </c>
      <c r="Z158" s="37">
        <f>IF(Accueil!AB13="",NA(),Accueil!AB13)</f>
        <v>2</v>
      </c>
      <c r="AA158" s="37">
        <f>IF(Accueil!AC13="",NA(),Accueil!AC13)</f>
        <v>4</v>
      </c>
      <c r="AB158" s="37">
        <f>IF(Accueil!AD13="",NA(),Accueil!AD13)</f>
        <v>6</v>
      </c>
      <c r="AC158" s="37">
        <f>IF(Accueil!AE13="",NA(),Accueil!AE13)</f>
        <v>5</v>
      </c>
      <c r="AD158" s="37">
        <f>IF(Accueil!AF13="",NA(),Accueil!AF13)</f>
        <v>7</v>
      </c>
      <c r="AE158" s="37">
        <f>IF(Accueil!AG13="",NA(),Accueil!AG13)</f>
        <v>8</v>
      </c>
      <c r="AF158" s="37">
        <f>IF(Accueil!AH13="",NA(),Accueil!AH13)</f>
        <v>5</v>
      </c>
      <c r="AG158" s="37">
        <f>IF(Accueil!AI13="",NA(),Accueil!AI13)</f>
        <v>3</v>
      </c>
      <c r="AH158" s="37">
        <f>IF(Accueil!AJ13="",NA(),Accueil!AJ13)</f>
        <v>4</v>
      </c>
      <c r="AI158" s="37">
        <f>IF(Accueil!AK13="",NA(),Accueil!AK13)</f>
        <v>5</v>
      </c>
      <c r="AJ158" s="37">
        <f>IF(Accueil!AL13="",NA(),Accueil!AL13)</f>
        <v>6</v>
      </c>
      <c r="AK158" s="37">
        <f>IF(Accueil!AM13="",NA(),Accueil!AM13)</f>
        <v>4</v>
      </c>
      <c r="AL158" s="37">
        <f>IF(Accueil!AN13="",NA(),Accueil!AN13)</f>
        <v>3</v>
      </c>
      <c r="AM158" s="37">
        <f>IF(Accueil!AO13="",NA(),Accueil!AO13)</f>
        <v>4</v>
      </c>
      <c r="AN158" s="37">
        <f>IF(Accueil!AP13="",NA(),Accueil!AP13)</f>
        <v>6</v>
      </c>
      <c r="AO158" s="37">
        <f>Accueil!AQ13</f>
        <v>5.2368421052631575</v>
      </c>
      <c r="AQ158" s="14"/>
    </row>
    <row r="159" spans="1:43" x14ac:dyDescent="0.25">
      <c r="A159" s="37" t="str">
        <f>Accueil!C14</f>
        <v>Manu</v>
      </c>
      <c r="B159" s="37">
        <f>Accueil!D14</f>
        <v>188</v>
      </c>
      <c r="C159" s="37">
        <f>IF(Accueil!E14="",NA(),Accueil!E14)</f>
        <v>6</v>
      </c>
      <c r="D159" s="37">
        <f>IF(Accueil!F14="",NA(),Accueil!F14)</f>
        <v>5</v>
      </c>
      <c r="E159" s="37">
        <f>IF(Accueil!G14="",NA(),Accueil!G14)</f>
        <v>5</v>
      </c>
      <c r="F159" s="37">
        <f>IF(Accueil!H14="",NA(),Accueil!H14)</f>
        <v>6</v>
      </c>
      <c r="G159" s="37">
        <f>IF(Accueil!I14="",NA(),Accueil!I14)</f>
        <v>5</v>
      </c>
      <c r="H159" s="37">
        <f>IF(Accueil!J14="",NA(),Accueil!J14)</f>
        <v>6</v>
      </c>
      <c r="I159" s="37">
        <f>IF(Accueil!K14="",NA(),Accueil!K14)</f>
        <v>5</v>
      </c>
      <c r="J159" s="37">
        <f>IF(Accueil!L14="",NA(),Accueil!L14)</f>
        <v>1</v>
      </c>
      <c r="K159" s="37">
        <f>IF(Accueil!M14="",NA(),Accueil!M14)</f>
        <v>4</v>
      </c>
      <c r="L159" s="37">
        <f>IF(Accueil!N14="",NA(),Accueil!N14)</f>
        <v>3</v>
      </c>
      <c r="M159" s="37">
        <f>IF(Accueil!O14="",NA(),Accueil!O14)</f>
        <v>6</v>
      </c>
      <c r="N159" s="37">
        <f>IF(Accueil!P14="",NA(),Accueil!P14)</f>
        <v>7</v>
      </c>
      <c r="O159" s="37">
        <f>IF(Accueil!Q14="",NA(),Accueil!Q14)</f>
        <v>5</v>
      </c>
      <c r="P159" s="37">
        <f>IF(Accueil!R14="",NA(),Accueil!R14)</f>
        <v>7</v>
      </c>
      <c r="Q159" s="37">
        <f>IF(Accueil!S14="",NA(),Accueil!S14)</f>
        <v>5</v>
      </c>
      <c r="R159" s="37">
        <f>IF(Accueil!T14="",NA(),Accueil!T14)</f>
        <v>6</v>
      </c>
      <c r="S159" s="37">
        <f>IF(Accueil!U14="",NA(),Accueil!U14)</f>
        <v>4</v>
      </c>
      <c r="T159" s="37">
        <f>IF(Accueil!V14="",NA(),Accueil!V14)</f>
        <v>4</v>
      </c>
      <c r="U159" s="37">
        <f>IF(Accueil!W14="",NA(),Accueil!W14)</f>
        <v>5</v>
      </c>
      <c r="V159" s="37">
        <f>IF(Accueil!X14="",NA(),Accueil!X14)</f>
        <v>6</v>
      </c>
      <c r="W159" s="37">
        <f>IF(Accueil!Y14="",NA(),Accueil!Y14)</f>
        <v>4</v>
      </c>
      <c r="X159" s="37">
        <f>IF(Accueil!Z14="",NA(),Accueil!Z14)</f>
        <v>4</v>
      </c>
      <c r="Y159" s="37">
        <f>IF(Accueil!AA14="",NA(),Accueil!AA14)</f>
        <v>3</v>
      </c>
      <c r="Z159" s="37">
        <f>IF(Accueil!AB14="",NA(),Accueil!AB14)</f>
        <v>5</v>
      </c>
      <c r="AA159" s="37">
        <f>IF(Accueil!AC14="",NA(),Accueil!AC14)</f>
        <v>4</v>
      </c>
      <c r="AB159" s="37">
        <f>IF(Accueil!AD14="",NA(),Accueil!AD14)</f>
        <v>4</v>
      </c>
      <c r="AC159" s="37">
        <f>IF(Accueil!AE14="",NA(),Accueil!AE14)</f>
        <v>4</v>
      </c>
      <c r="AD159" s="37">
        <f>IF(Accueil!AF14="",NA(),Accueil!AF14)</f>
        <v>6</v>
      </c>
      <c r="AE159" s="37">
        <f>IF(Accueil!AG14="",NA(),Accueil!AG14)</f>
        <v>6</v>
      </c>
      <c r="AF159" s="37">
        <f>IF(Accueil!AH14="",NA(),Accueil!AH14)</f>
        <v>5</v>
      </c>
      <c r="AG159" s="37">
        <f>IF(Accueil!AI14="",NA(),Accueil!AI14)</f>
        <v>5</v>
      </c>
      <c r="AH159" s="37">
        <f>IF(Accueil!AJ14="",NA(),Accueil!AJ14)</f>
        <v>4</v>
      </c>
      <c r="AI159" s="37">
        <f>IF(Accueil!AK14="",NA(),Accueil!AK14)</f>
        <v>6</v>
      </c>
      <c r="AJ159" s="37">
        <f>IF(Accueil!AL14="",NA(),Accueil!AL14)</f>
        <v>6</v>
      </c>
      <c r="AK159" s="37">
        <f>IF(Accueil!AM14="",NA(),Accueil!AM14)</f>
        <v>4</v>
      </c>
      <c r="AL159" s="37">
        <f>IF(Accueil!AN14="",NA(),Accueil!AN14)</f>
        <v>3</v>
      </c>
      <c r="AM159" s="37">
        <f>IF(Accueil!AO14="",NA(),Accueil!AO14)</f>
        <v>6</v>
      </c>
      <c r="AN159" s="37">
        <f>IF(Accueil!AP14="",NA(),Accueil!AP14)</f>
        <v>8</v>
      </c>
      <c r="AO159" s="37">
        <f>Accueil!AQ14</f>
        <v>4.9473684210526319</v>
      </c>
    </row>
    <row r="160" spans="1:43" x14ac:dyDescent="0.25">
      <c r="A160" s="37" t="str">
        <f>Accueil!C15</f>
        <v>Remi</v>
      </c>
      <c r="B160" s="37">
        <f>Accueil!D15</f>
        <v>186</v>
      </c>
      <c r="C160" s="37">
        <f>IF(Accueil!E15="",NA(),Accueil!E15)</f>
        <v>6</v>
      </c>
      <c r="D160" s="37">
        <f>IF(Accueil!F15="",NA(),Accueil!F15)</f>
        <v>4</v>
      </c>
      <c r="E160" s="37">
        <f>IF(Accueil!G15="",NA(),Accueil!G15)</f>
        <v>4</v>
      </c>
      <c r="F160" s="37">
        <f>IF(Accueil!H15="",NA(),Accueil!H15)</f>
        <v>6</v>
      </c>
      <c r="G160" s="37">
        <f>IF(Accueil!I15="",NA(),Accueil!I15)</f>
        <v>4</v>
      </c>
      <c r="H160" s="37">
        <f>IF(Accueil!J15="",NA(),Accueil!J15)</f>
        <v>5</v>
      </c>
      <c r="I160" s="37">
        <f>IF(Accueil!K15="",NA(),Accueil!K15)</f>
        <v>4</v>
      </c>
      <c r="J160" s="37">
        <f>IF(Accueil!L15="",NA(),Accueil!L15)</f>
        <v>2</v>
      </c>
      <c r="K160" s="37">
        <f>IF(Accueil!M15="",NA(),Accueil!M15)</f>
        <v>4</v>
      </c>
      <c r="L160" s="37">
        <f>IF(Accueil!N15="",NA(),Accueil!N15)</f>
        <v>2</v>
      </c>
      <c r="M160" s="37">
        <f>IF(Accueil!O15="",NA(),Accueil!O15)</f>
        <v>7</v>
      </c>
      <c r="N160" s="37">
        <f>IF(Accueil!P15="",NA(),Accueil!P15)</f>
        <v>4</v>
      </c>
      <c r="O160" s="37">
        <f>IF(Accueil!Q15="",NA(),Accueil!Q15)</f>
        <v>5</v>
      </c>
      <c r="P160" s="37">
        <f>IF(Accueil!R15="",NA(),Accueil!R15)</f>
        <v>7</v>
      </c>
      <c r="Q160" s="37">
        <f>IF(Accueil!S15="",NA(),Accueil!S15)</f>
        <v>6</v>
      </c>
      <c r="R160" s="37">
        <f>IF(Accueil!T15="",NA(),Accueil!T15)</f>
        <v>4</v>
      </c>
      <c r="S160" s="37">
        <f>IF(Accueil!U15="",NA(),Accueil!U15)</f>
        <v>5</v>
      </c>
      <c r="T160" s="37">
        <f>IF(Accueil!V15="",NA(),Accueil!V15)</f>
        <v>6</v>
      </c>
      <c r="U160" s="37">
        <f>IF(Accueil!W15="",NA(),Accueil!W15)</f>
        <v>6</v>
      </c>
      <c r="V160" s="37">
        <f>IF(Accueil!X15="",NA(),Accueil!X15)</f>
        <v>3</v>
      </c>
      <c r="W160" s="37">
        <f>IF(Accueil!Y15="",NA(),Accueil!Y15)</f>
        <v>6</v>
      </c>
      <c r="X160" s="37">
        <f>IF(Accueil!Z15="",NA(),Accueil!Z15)</f>
        <v>3</v>
      </c>
      <c r="Y160" s="37">
        <f>IF(Accueil!AA15="",NA(),Accueil!AA15)</f>
        <v>5</v>
      </c>
      <c r="Z160" s="37">
        <f>IF(Accueil!AB15="",NA(),Accueil!AB15)</f>
        <v>6</v>
      </c>
      <c r="AA160" s="37">
        <f>IF(Accueil!AC15="",NA(),Accueil!AC15)</f>
        <v>5</v>
      </c>
      <c r="AB160" s="37">
        <f>IF(Accueil!AD15="",NA(),Accueil!AD15)</f>
        <v>5</v>
      </c>
      <c r="AC160" s="37">
        <f>IF(Accueil!AE15="",NA(),Accueil!AE15)</f>
        <v>5</v>
      </c>
      <c r="AD160" s="37">
        <f>IF(Accueil!AF15="",NA(),Accueil!AF15)</f>
        <v>5</v>
      </c>
      <c r="AE160" s="37">
        <f>IF(Accueil!AG15="",NA(),Accueil!AG15)</f>
        <v>6</v>
      </c>
      <c r="AF160" s="37">
        <f>IF(Accueil!AH15="",NA(),Accueil!AH15)</f>
        <v>6</v>
      </c>
      <c r="AG160" s="37">
        <f>IF(Accueil!AI15="",NA(),Accueil!AI15)</f>
        <v>6</v>
      </c>
      <c r="AH160" s="37">
        <f>IF(Accueil!AJ15="",NA(),Accueil!AJ15)</f>
        <v>4</v>
      </c>
      <c r="AI160" s="37">
        <f>IF(Accueil!AK15="",NA(),Accueil!AK15)</f>
        <v>5</v>
      </c>
      <c r="AJ160" s="37">
        <f>IF(Accueil!AL15="",NA(),Accueil!AL15)</f>
        <v>7</v>
      </c>
      <c r="AK160" s="37">
        <f>IF(Accueil!AM15="",NA(),Accueil!AM15)</f>
        <v>5</v>
      </c>
      <c r="AL160" s="37">
        <f>IF(Accueil!AN15="",NA(),Accueil!AN15)</f>
        <v>3</v>
      </c>
      <c r="AM160" s="37">
        <f>IF(Accueil!AO15="",NA(),Accueil!AO15)</f>
        <v>4</v>
      </c>
      <c r="AN160" s="37">
        <f>IF(Accueil!AP15="",NA(),Accueil!AP15)</f>
        <v>6</v>
      </c>
      <c r="AO160" s="37">
        <f>Accueil!AQ15</f>
        <v>4.8947368421052628</v>
      </c>
    </row>
    <row r="161" spans="1:41" x14ac:dyDescent="0.25">
      <c r="A161" s="37" t="str">
        <f>Accueil!C16</f>
        <v>Régis</v>
      </c>
      <c r="B161" s="37">
        <f>Accueil!D16</f>
        <v>183</v>
      </c>
      <c r="C161" s="37">
        <f>IF(Accueil!E16="",NA(),Accueil!E16)</f>
        <v>5</v>
      </c>
      <c r="D161" s="37">
        <f>IF(Accueil!F16="",NA(),Accueil!F16)</f>
        <v>5</v>
      </c>
      <c r="E161" s="37">
        <f>IF(Accueil!G16="",NA(),Accueil!G16)</f>
        <v>4</v>
      </c>
      <c r="F161" s="37">
        <f>IF(Accueil!H16="",NA(),Accueil!H16)</f>
        <v>6</v>
      </c>
      <c r="G161" s="37">
        <f>IF(Accueil!I16="",NA(),Accueil!I16)</f>
        <v>4</v>
      </c>
      <c r="H161" s="37">
        <f>IF(Accueil!J16="",NA(),Accueil!J16)</f>
        <v>6</v>
      </c>
      <c r="I161" s="37">
        <f>IF(Accueil!K16="",NA(),Accueil!K16)</f>
        <v>6</v>
      </c>
      <c r="J161" s="37">
        <f>IF(Accueil!L16="",NA(),Accueil!L16)</f>
        <v>4</v>
      </c>
      <c r="K161" s="37">
        <f>IF(Accueil!M16="",NA(),Accueil!M16)</f>
        <v>4</v>
      </c>
      <c r="L161" s="37">
        <f>IF(Accueil!N16="",NA(),Accueil!N16)</f>
        <v>3</v>
      </c>
      <c r="M161" s="37">
        <f>IF(Accueil!O16="",NA(),Accueil!O16)</f>
        <v>6</v>
      </c>
      <c r="N161" s="37">
        <f>IF(Accueil!P16="",NA(),Accueil!P16)</f>
        <v>6</v>
      </c>
      <c r="O161" s="37">
        <f>IF(Accueil!Q16="",NA(),Accueil!Q16)</f>
        <v>4</v>
      </c>
      <c r="P161" s="37">
        <f>IF(Accueil!R16="",NA(),Accueil!R16)</f>
        <v>5</v>
      </c>
      <c r="Q161" s="37">
        <f>IF(Accueil!S16="",NA(),Accueil!S16)</f>
        <v>5</v>
      </c>
      <c r="R161" s="37">
        <f>IF(Accueil!T16="",NA(),Accueil!T16)</f>
        <v>3</v>
      </c>
      <c r="S161" s="37">
        <f>IF(Accueil!U16="",NA(),Accueil!U16)</f>
        <v>5</v>
      </c>
      <c r="T161" s="37">
        <f>IF(Accueil!V16="",NA(),Accueil!V16)</f>
        <v>8</v>
      </c>
      <c r="U161" s="37">
        <f>IF(Accueil!W16="",NA(),Accueil!W16)</f>
        <v>5</v>
      </c>
      <c r="V161" s="37">
        <f>IF(Accueil!X16="",NA(),Accueil!X16)</f>
        <v>3</v>
      </c>
      <c r="W161" s="37">
        <f>IF(Accueil!Y16="",NA(),Accueil!Y16)</f>
        <v>4</v>
      </c>
      <c r="X161" s="37">
        <f>IF(Accueil!Z16="",NA(),Accueil!Z16)</f>
        <v>5</v>
      </c>
      <c r="Y161" s="37">
        <f>IF(Accueil!AA16="",NA(),Accueil!AA16)</f>
        <v>5</v>
      </c>
      <c r="Z161" s="37">
        <f>IF(Accueil!AB16="",NA(),Accueil!AB16)</f>
        <v>4</v>
      </c>
      <c r="AA161" s="37">
        <f>IF(Accueil!AC16="",NA(),Accueil!AC16)</f>
        <v>4</v>
      </c>
      <c r="AB161" s="37">
        <f>IF(Accueil!AD16="",NA(),Accueil!AD16)</f>
        <v>2</v>
      </c>
      <c r="AC161" s="37">
        <f>IF(Accueil!AE16="",NA(),Accueil!AE16)</f>
        <v>4</v>
      </c>
      <c r="AD161" s="37">
        <f>IF(Accueil!AF16="",NA(),Accueil!AF16)</f>
        <v>6</v>
      </c>
      <c r="AE161" s="37">
        <f>IF(Accueil!AG16="",NA(),Accueil!AG16)</f>
        <v>7</v>
      </c>
      <c r="AF161" s="37">
        <f>IF(Accueil!AH16="",NA(),Accueil!AH16)</f>
        <v>2</v>
      </c>
      <c r="AG161" s="37">
        <f>IF(Accueil!AI16="",NA(),Accueil!AI16)</f>
        <v>6</v>
      </c>
      <c r="AH161" s="37">
        <f>IF(Accueil!AJ16="",NA(),Accueil!AJ16)</f>
        <v>7</v>
      </c>
      <c r="AI161" s="37">
        <f>IF(Accueil!AK16="",NA(),Accueil!AK16)</f>
        <v>4</v>
      </c>
      <c r="AJ161" s="37">
        <f>IF(Accueil!AL16="",NA(),Accueil!AL16)</f>
        <v>6</v>
      </c>
      <c r="AK161" s="37">
        <f>IF(Accueil!AM16="",NA(),Accueil!AM16)</f>
        <v>4</v>
      </c>
      <c r="AL161" s="37">
        <f>IF(Accueil!AN16="",NA(),Accueil!AN16)</f>
        <v>5</v>
      </c>
      <c r="AM161" s="37">
        <f>IF(Accueil!AO16="",NA(),Accueil!AO16)</f>
        <v>4</v>
      </c>
      <c r="AN161" s="37">
        <f>IF(Accueil!AP16="",NA(),Accueil!AP16)</f>
        <v>7</v>
      </c>
      <c r="AO161" s="37">
        <f>Accueil!AQ16</f>
        <v>4.8157894736842106</v>
      </c>
    </row>
    <row r="162" spans="1:41" x14ac:dyDescent="0.25">
      <c r="A162" s="37" t="str">
        <f>Accueil!C17</f>
        <v>Alia</v>
      </c>
      <c r="B162" s="37">
        <f>Accueil!D17</f>
        <v>182</v>
      </c>
      <c r="C162" s="37">
        <f>IF(Accueil!E17="",NA(),Accueil!E17)</f>
        <v>5</v>
      </c>
      <c r="D162" s="37">
        <f>IF(Accueil!F17="",NA(),Accueil!F17)</f>
        <v>9</v>
      </c>
      <c r="E162" s="37">
        <f>IF(Accueil!G17="",NA(),Accueil!G17)</f>
        <v>5</v>
      </c>
      <c r="F162" s="37">
        <f>IF(Accueil!H17="",NA(),Accueil!H17)</f>
        <v>5</v>
      </c>
      <c r="G162" s="37">
        <f>IF(Accueil!I17="",NA(),Accueil!I17)</f>
        <v>3</v>
      </c>
      <c r="H162" s="37">
        <f>IF(Accueil!J17="",NA(),Accueil!J17)</f>
        <v>5</v>
      </c>
      <c r="I162" s="37">
        <f>IF(Accueil!K17="",NA(),Accueil!K17)</f>
        <v>3</v>
      </c>
      <c r="J162" s="37">
        <f>IF(Accueil!L17="",NA(),Accueil!L17)</f>
        <v>3</v>
      </c>
      <c r="K162" s="37">
        <f>IF(Accueil!M17="",NA(),Accueil!M17)</f>
        <v>6</v>
      </c>
      <c r="L162" s="37">
        <f>IF(Accueil!N17="",NA(),Accueil!N17)</f>
        <v>3</v>
      </c>
      <c r="M162" s="37">
        <f>IF(Accueil!O17="",NA(),Accueil!O17)</f>
        <v>7</v>
      </c>
      <c r="N162" s="37">
        <f>IF(Accueil!P17="",NA(),Accueil!P17)</f>
        <v>6</v>
      </c>
      <c r="O162" s="37">
        <f>IF(Accueil!Q17="",NA(),Accueil!Q17)</f>
        <v>3</v>
      </c>
      <c r="P162" s="37">
        <f>IF(Accueil!R17="",NA(),Accueil!R17)</f>
        <v>4</v>
      </c>
      <c r="Q162" s="37">
        <f>IF(Accueil!S17="",NA(),Accueil!S17)</f>
        <v>3</v>
      </c>
      <c r="R162" s="37">
        <f>IF(Accueil!T17="",NA(),Accueil!T17)</f>
        <v>4</v>
      </c>
      <c r="S162" s="37">
        <f>IF(Accueil!U17="",NA(),Accueil!U17)</f>
        <v>6</v>
      </c>
      <c r="T162" s="37">
        <f>IF(Accueil!V17="",NA(),Accueil!V17)</f>
        <v>5</v>
      </c>
      <c r="U162" s="37">
        <f>IF(Accueil!W17="",NA(),Accueil!W17)</f>
        <v>7</v>
      </c>
      <c r="V162" s="37">
        <f>IF(Accueil!X17="",NA(),Accueil!X17)</f>
        <v>4</v>
      </c>
      <c r="W162" s="37">
        <f>IF(Accueil!Y17="",NA(),Accueil!Y17)</f>
        <v>4</v>
      </c>
      <c r="X162" s="37">
        <f>IF(Accueil!Z17="",NA(),Accueil!Z17)</f>
        <v>5</v>
      </c>
      <c r="Y162" s="37">
        <f>IF(Accueil!AA17="",NA(),Accueil!AA17)</f>
        <v>4</v>
      </c>
      <c r="Z162" s="37">
        <f>IF(Accueil!AB17="",NA(),Accueil!AB17)</f>
        <v>5</v>
      </c>
      <c r="AA162" s="37">
        <f>IF(Accueil!AC17="",NA(),Accueil!AC17)</f>
        <v>5</v>
      </c>
      <c r="AB162" s="37">
        <f>IF(Accueil!AD17="",NA(),Accueil!AD17)</f>
        <v>5</v>
      </c>
      <c r="AC162" s="37">
        <f>IF(Accueil!AE17="",NA(),Accueil!AE17)</f>
        <v>3</v>
      </c>
      <c r="AD162" s="37">
        <f>IF(Accueil!AF17="",NA(),Accueil!AF17)</f>
        <v>5</v>
      </c>
      <c r="AE162" s="37">
        <f>IF(Accueil!AG17="",NA(),Accueil!AG17)</f>
        <v>7</v>
      </c>
      <c r="AF162" s="37">
        <f>IF(Accueil!AH17="",NA(),Accueil!AH17)</f>
        <v>6</v>
      </c>
      <c r="AG162" s="37">
        <f>IF(Accueil!AI17="",NA(),Accueil!AI17)</f>
        <v>6</v>
      </c>
      <c r="AH162" s="37">
        <f>IF(Accueil!AJ17="",NA(),Accueil!AJ17)</f>
        <v>4</v>
      </c>
      <c r="AI162" s="37">
        <f>IF(Accueil!AK17="",NA(),Accueil!AK17)</f>
        <v>4</v>
      </c>
      <c r="AJ162" s="37">
        <f>IF(Accueil!AL17="",NA(),Accueil!AL17)</f>
        <v>6</v>
      </c>
      <c r="AK162" s="37">
        <f>IF(Accueil!AM17="",NA(),Accueil!AM17)</f>
        <v>3</v>
      </c>
      <c r="AL162" s="37">
        <f>IF(Accueil!AN17="",NA(),Accueil!AN17)</f>
        <v>4</v>
      </c>
      <c r="AM162" s="37">
        <f>IF(Accueil!AO17="",NA(),Accueil!AO17)</f>
        <v>4</v>
      </c>
      <c r="AN162" s="37">
        <f>IF(Accueil!AP17="",NA(),Accueil!AP17)</f>
        <v>6</v>
      </c>
      <c r="AO162" s="37">
        <f>Accueil!AQ17</f>
        <v>4.7894736842105265</v>
      </c>
    </row>
    <row r="163" spans="1:41" x14ac:dyDescent="0.25">
      <c r="A163" s="37" t="str">
        <f>Accueil!C18</f>
        <v>Sarah</v>
      </c>
      <c r="B163" s="37">
        <f>Accueil!D18</f>
        <v>180</v>
      </c>
      <c r="C163" s="37">
        <f>IF(Accueil!E18="",NA(),Accueil!E18)</f>
        <v>4</v>
      </c>
      <c r="D163" s="37">
        <f>IF(Accueil!F18="",NA(),Accueil!F18)</f>
        <v>5</v>
      </c>
      <c r="E163" s="37">
        <f>IF(Accueil!G18="",NA(),Accueil!G18)</f>
        <v>4</v>
      </c>
      <c r="F163" s="37">
        <f>IF(Accueil!H18="",NA(),Accueil!H18)</f>
        <v>6</v>
      </c>
      <c r="G163" s="37">
        <f>IF(Accueil!I18="",NA(),Accueil!I18)</f>
        <v>3</v>
      </c>
      <c r="H163" s="37">
        <f>IF(Accueil!J18="",NA(),Accueil!J18)</f>
        <v>7</v>
      </c>
      <c r="I163" s="37">
        <f>IF(Accueil!K18="",NA(),Accueil!K18)</f>
        <v>2</v>
      </c>
      <c r="J163" s="37">
        <f>IF(Accueil!L18="",NA(),Accueil!L18)</f>
        <v>2</v>
      </c>
      <c r="K163" s="37">
        <f>IF(Accueil!M18="",NA(),Accueil!M18)</f>
        <v>3</v>
      </c>
      <c r="L163" s="37">
        <f>IF(Accueil!N18="",NA(),Accueil!N18)</f>
        <v>4</v>
      </c>
      <c r="M163" s="37">
        <f>IF(Accueil!O18="",NA(),Accueil!O18)</f>
        <v>5</v>
      </c>
      <c r="N163" s="37">
        <f>IF(Accueil!P18="",NA(),Accueil!P18)</f>
        <v>7</v>
      </c>
      <c r="O163" s="37">
        <f>IF(Accueil!Q18="",NA(),Accueil!Q18)</f>
        <v>3</v>
      </c>
      <c r="P163" s="37">
        <f>IF(Accueil!R18="",NA(),Accueil!R18)</f>
        <v>5</v>
      </c>
      <c r="Q163" s="37">
        <f>IF(Accueil!S18="",NA(),Accueil!S18)</f>
        <v>6</v>
      </c>
      <c r="R163" s="37">
        <f>IF(Accueil!T18="",NA(),Accueil!T18)</f>
        <v>6</v>
      </c>
      <c r="S163" s="37">
        <f>IF(Accueil!U18="",NA(),Accueil!U18)</f>
        <v>5</v>
      </c>
      <c r="T163" s="37">
        <f>IF(Accueil!V18="",NA(),Accueil!V18)</f>
        <v>6</v>
      </c>
      <c r="U163" s="37">
        <f>IF(Accueil!W18="",NA(),Accueil!W18)</f>
        <v>6</v>
      </c>
      <c r="V163" s="37">
        <f>IF(Accueil!X18="",NA(),Accueil!X18)</f>
        <v>6</v>
      </c>
      <c r="W163" s="37">
        <f>IF(Accueil!Y18="",NA(),Accueil!Y18)</f>
        <v>3</v>
      </c>
      <c r="X163" s="37">
        <f>IF(Accueil!Z18="",NA(),Accueil!Z18)</f>
        <v>5</v>
      </c>
      <c r="Y163" s="37">
        <f>IF(Accueil!AA18="",NA(),Accueil!AA18)</f>
        <v>4</v>
      </c>
      <c r="Z163" s="37">
        <f>IF(Accueil!AB18="",NA(),Accueil!AB18)</f>
        <v>7</v>
      </c>
      <c r="AA163" s="37">
        <f>IF(Accueil!AC18="",NA(),Accueil!AC18)</f>
        <v>6</v>
      </c>
      <c r="AB163" s="37">
        <f>IF(Accueil!AD18="",NA(),Accueil!AD18)</f>
        <v>5</v>
      </c>
      <c r="AC163" s="37">
        <f>IF(Accueil!AE18="",NA(),Accueil!AE18)</f>
        <v>2</v>
      </c>
      <c r="AD163" s="37">
        <f>IF(Accueil!AF18="",NA(),Accueil!AF18)</f>
        <v>5</v>
      </c>
      <c r="AE163" s="37">
        <f>IF(Accueil!AG18="",NA(),Accueil!AG18)</f>
        <v>6</v>
      </c>
      <c r="AF163" s="37">
        <f>IF(Accueil!AH18="",NA(),Accueil!AH18)</f>
        <v>3</v>
      </c>
      <c r="AG163" s="37">
        <f>IF(Accueil!AI18="",NA(),Accueil!AI18)</f>
        <v>8</v>
      </c>
      <c r="AH163" s="37">
        <f>IF(Accueil!AJ18="",NA(),Accueil!AJ18)</f>
        <v>4</v>
      </c>
      <c r="AI163" s="37">
        <f>IF(Accueil!AK18="",NA(),Accueil!AK18)</f>
        <v>5</v>
      </c>
      <c r="AJ163" s="37">
        <f>IF(Accueil!AL18="",NA(),Accueil!AL18)</f>
        <v>6</v>
      </c>
      <c r="AK163" s="37">
        <f>IF(Accueil!AM18="",NA(),Accueil!AM18)</f>
        <v>3</v>
      </c>
      <c r="AL163" s="37">
        <f>IF(Accueil!AN18="",NA(),Accueil!AN18)</f>
        <v>4</v>
      </c>
      <c r="AM163" s="37">
        <f>IF(Accueil!AO18="",NA(),Accueil!AO18)</f>
        <v>3</v>
      </c>
      <c r="AN163" s="37">
        <f>IF(Accueil!AP18="",NA(),Accueil!AP18)</f>
        <v>6</v>
      </c>
      <c r="AO163" s="37">
        <f>Accueil!AQ18</f>
        <v>4.7368421052631575</v>
      </c>
    </row>
    <row r="164" spans="1:41" x14ac:dyDescent="0.25">
      <c r="A164" s="37" t="str">
        <f>Accueil!C19</f>
        <v>Mélanie</v>
      </c>
      <c r="B164" s="37">
        <f>Accueil!D19</f>
        <v>166</v>
      </c>
      <c r="C164" s="37">
        <f>IF(Accueil!E19="",NA(),Accueil!E19)</f>
        <v>6</v>
      </c>
      <c r="D164" s="37">
        <f>IF(Accueil!F19="",NA(),Accueil!F19)</f>
        <v>7</v>
      </c>
      <c r="E164" s="37">
        <f>IF(Accueil!G19="",NA(),Accueil!G19)</f>
        <v>4</v>
      </c>
      <c r="F164" s="37">
        <f>IF(Accueil!H19="",NA(),Accueil!H19)</f>
        <v>2</v>
      </c>
      <c r="G164" s="37">
        <f>IF(Accueil!I19="",NA(),Accueil!I19)</f>
        <v>5</v>
      </c>
      <c r="H164" s="37">
        <f>IF(Accueil!J19="",NA(),Accueil!J19)</f>
        <v>3</v>
      </c>
      <c r="I164" s="37">
        <f>IF(Accueil!K19="",NA(),Accueil!K19)</f>
        <v>6</v>
      </c>
      <c r="J164" s="37">
        <f>IF(Accueil!L19="",NA(),Accueil!L19)</f>
        <v>4</v>
      </c>
      <c r="K164" s="37">
        <f>IF(Accueil!M19="",NA(),Accueil!M19)</f>
        <v>4</v>
      </c>
      <c r="L164" s="37">
        <f>IF(Accueil!N19="",NA(),Accueil!N19)</f>
        <v>2</v>
      </c>
      <c r="M164" s="37">
        <f>IF(Accueil!O19="",NA(),Accueil!O19)</f>
        <v>3</v>
      </c>
      <c r="N164" s="37">
        <f>IF(Accueil!P19="",NA(),Accueil!P19)</f>
        <v>5</v>
      </c>
      <c r="O164" s="37">
        <f>IF(Accueil!Q19="",NA(),Accueil!Q19)</f>
        <v>1</v>
      </c>
      <c r="P164" s="37">
        <f>IF(Accueil!R19="",NA(),Accueil!R19)</f>
        <v>5</v>
      </c>
      <c r="Q164" s="37">
        <f>IF(Accueil!S19="",NA(),Accueil!S19)</f>
        <v>3</v>
      </c>
      <c r="R164" s="37">
        <f>IF(Accueil!T19="",NA(),Accueil!T19)</f>
        <v>2</v>
      </c>
      <c r="S164" s="37">
        <f>IF(Accueil!U19="",NA(),Accueil!U19)</f>
        <v>3</v>
      </c>
      <c r="T164" s="37">
        <f>IF(Accueil!V19="",NA(),Accueil!V19)</f>
        <v>8</v>
      </c>
      <c r="U164" s="37">
        <f>IF(Accueil!W19="",NA(),Accueil!W19)</f>
        <v>7</v>
      </c>
      <c r="V164" s="37">
        <f>IF(Accueil!X19="",NA(),Accueil!X19)</f>
        <v>3</v>
      </c>
      <c r="W164" s="37">
        <f>IF(Accueil!Y19="",NA(),Accueil!Y19)</f>
        <v>5</v>
      </c>
      <c r="X164" s="37">
        <f>IF(Accueil!Z19="",NA(),Accueil!Z19)</f>
        <v>6</v>
      </c>
      <c r="Y164" s="37">
        <f>IF(Accueil!AA19="",NA(),Accueil!AA19)</f>
        <v>1</v>
      </c>
      <c r="Z164" s="37">
        <f>IF(Accueil!AB19="",NA(),Accueil!AB19)</f>
        <v>4</v>
      </c>
      <c r="AA164" s="37">
        <f>IF(Accueil!AC19="",NA(),Accueil!AC19)</f>
        <v>5</v>
      </c>
      <c r="AB164" s="37">
        <f>IF(Accueil!AD19="",NA(),Accueil!AD19)</f>
        <v>6</v>
      </c>
      <c r="AC164" s="37">
        <f>IF(Accueil!AE19="",NA(),Accueil!AE19)</f>
        <v>2</v>
      </c>
      <c r="AD164" s="37">
        <f>IF(Accueil!AF19="",NA(),Accueil!AF19)</f>
        <v>6</v>
      </c>
      <c r="AE164" s="37">
        <f>IF(Accueil!AG19="",NA(),Accueil!AG19)</f>
        <v>6</v>
      </c>
      <c r="AF164" s="37">
        <f>IF(Accueil!AH19="",NA(),Accueil!AH19)</f>
        <v>5</v>
      </c>
      <c r="AG164" s="37">
        <f>IF(Accueil!AI19="",NA(),Accueil!AI19)</f>
        <v>6</v>
      </c>
      <c r="AH164" s="37">
        <f>IF(Accueil!AJ19="",NA(),Accueil!AJ19)</f>
        <v>7</v>
      </c>
      <c r="AI164" s="37">
        <f>IF(Accueil!AK19="",NA(),Accueil!AK19)</f>
        <v>4</v>
      </c>
      <c r="AJ164" s="37">
        <f>IF(Accueil!AL19="",NA(),Accueil!AL19)</f>
        <v>5</v>
      </c>
      <c r="AK164" s="37">
        <f>IF(Accueil!AM19="",NA(),Accueil!AM19)</f>
        <v>3</v>
      </c>
      <c r="AL164" s="37">
        <f>IF(Accueil!AN19="",NA(),Accueil!AN19)</f>
        <v>4</v>
      </c>
      <c r="AM164" s="37">
        <f>IF(Accueil!AO19="",NA(),Accueil!AO19)</f>
        <v>4</v>
      </c>
      <c r="AN164" s="37">
        <f>IF(Accueil!AP19="",NA(),Accueil!AP19)</f>
        <v>4</v>
      </c>
      <c r="AO164" s="37">
        <f>Accueil!AQ19</f>
        <v>4.3684210526315788</v>
      </c>
    </row>
    <row r="165" spans="1:41" x14ac:dyDescent="0.25">
      <c r="A165" s="37" t="str">
        <f>Accueil!C20</f>
        <v>Laura</v>
      </c>
      <c r="B165" s="37">
        <f>Accueil!D20</f>
        <v>25</v>
      </c>
      <c r="C165" s="37">
        <f>IF(Accueil!E20="",NA(),Accueil!E20)</f>
        <v>5</v>
      </c>
      <c r="D165" s="37">
        <f>IF(Accueil!F20="",NA(),Accueil!F20)</f>
        <v>6</v>
      </c>
      <c r="E165" s="37">
        <f>IF(Accueil!G20="",NA(),Accueil!G20)</f>
        <v>3</v>
      </c>
      <c r="F165" s="37">
        <f>IF(Accueil!H20="",NA(),Accueil!H20)</f>
        <v>2</v>
      </c>
      <c r="G165" s="37">
        <f>IF(Accueil!I20="",NA(),Accueil!I20)</f>
        <v>2</v>
      </c>
      <c r="H165" s="37" t="e">
        <f>IF(Accueil!J20="",NA(),Accueil!J20)</f>
        <v>#N/A</v>
      </c>
      <c r="I165" s="37">
        <f>IF(Accueil!K20="",NA(),Accueil!K20)</f>
        <v>3</v>
      </c>
      <c r="J165" s="37">
        <f>IF(Accueil!L20="",NA(),Accueil!L20)</f>
        <v>4</v>
      </c>
      <c r="K165" s="37" t="e">
        <f>IF(Accueil!M20="",NA(),Accueil!M20)</f>
        <v>#N/A</v>
      </c>
      <c r="L165" s="37" t="e">
        <f>IF(Accueil!N20="",NA(),Accueil!N20)</f>
        <v>#N/A</v>
      </c>
      <c r="M165" s="37" t="e">
        <f>IF(Accueil!O20="",NA(),Accueil!O20)</f>
        <v>#N/A</v>
      </c>
      <c r="N165" s="37" t="e">
        <f>IF(Accueil!P20="",NA(),Accueil!P20)</f>
        <v>#N/A</v>
      </c>
      <c r="O165" s="37" t="e">
        <f>IF(Accueil!Q20="",NA(),Accueil!Q20)</f>
        <v>#N/A</v>
      </c>
      <c r="P165" s="37" t="e">
        <f>IF(Accueil!R20="",NA(),Accueil!R20)</f>
        <v>#N/A</v>
      </c>
      <c r="Q165" s="37" t="e">
        <f>IF(Accueil!S20="",NA(),Accueil!S20)</f>
        <v>#N/A</v>
      </c>
      <c r="R165" s="37" t="e">
        <f>IF(Accueil!T20="",NA(),Accueil!T20)</f>
        <v>#N/A</v>
      </c>
      <c r="S165" s="37" t="e">
        <f>IF(Accueil!U20="",NA(),Accueil!U20)</f>
        <v>#N/A</v>
      </c>
      <c r="T165" s="37" t="e">
        <f>IF(Accueil!V20="",NA(),Accueil!V20)</f>
        <v>#N/A</v>
      </c>
      <c r="U165" s="37" t="e">
        <f>IF(Accueil!W20="",NA(),Accueil!W20)</f>
        <v>#N/A</v>
      </c>
      <c r="V165" s="37" t="e">
        <f>IF(Accueil!X20="",NA(),Accueil!X20)</f>
        <v>#N/A</v>
      </c>
      <c r="W165" s="37" t="e">
        <f>IF(Accueil!Y20="",NA(),Accueil!Y20)</f>
        <v>#N/A</v>
      </c>
      <c r="X165" s="37" t="e">
        <f>IF(Accueil!Z20="",NA(),Accueil!Z20)</f>
        <v>#N/A</v>
      </c>
      <c r="Y165" s="37" t="e">
        <f>IF(Accueil!AA20="",NA(),Accueil!AA20)</f>
        <v>#N/A</v>
      </c>
      <c r="Z165" s="37" t="e">
        <f>IF(Accueil!AB20="",NA(),Accueil!AB20)</f>
        <v>#N/A</v>
      </c>
      <c r="AA165" s="37" t="e">
        <f>IF(Accueil!AC20="",NA(),Accueil!AC20)</f>
        <v>#N/A</v>
      </c>
      <c r="AB165" s="37" t="e">
        <f>IF(Accueil!AD20="",NA(),Accueil!AD20)</f>
        <v>#N/A</v>
      </c>
      <c r="AC165" s="37" t="e">
        <f>IF(Accueil!AE20="",NA(),Accueil!AE20)</f>
        <v>#N/A</v>
      </c>
      <c r="AD165" s="37" t="e">
        <f>IF(Accueil!AF20="",NA(),Accueil!AF20)</f>
        <v>#N/A</v>
      </c>
      <c r="AE165" s="37" t="e">
        <f>IF(Accueil!AG20="",NA(),Accueil!AG20)</f>
        <v>#N/A</v>
      </c>
      <c r="AF165" s="37" t="e">
        <f>IF(Accueil!AH20="",NA(),Accueil!AH20)</f>
        <v>#N/A</v>
      </c>
      <c r="AG165" s="37" t="e">
        <f>IF(Accueil!AI20="",NA(),Accueil!AI20)</f>
        <v>#N/A</v>
      </c>
      <c r="AH165" s="37" t="e">
        <f>IF(Accueil!AJ20="",NA(),Accueil!AJ20)</f>
        <v>#N/A</v>
      </c>
      <c r="AI165" s="37" t="e">
        <f>IF(Accueil!AK20="",NA(),Accueil!AK20)</f>
        <v>#N/A</v>
      </c>
      <c r="AJ165" s="37" t="e">
        <f>IF(Accueil!AL20="",NA(),Accueil!AL20)</f>
        <v>#N/A</v>
      </c>
      <c r="AK165" s="37" t="e">
        <f>IF(Accueil!AM20="",NA(),Accueil!AM20)</f>
        <v>#N/A</v>
      </c>
      <c r="AL165" s="37" t="e">
        <f>IF(Accueil!AN20="",NA(),Accueil!AN20)</f>
        <v>#N/A</v>
      </c>
      <c r="AM165" s="37" t="e">
        <f>IF(Accueil!AO20="",NA(),Accueil!AO20)</f>
        <v>#N/A</v>
      </c>
      <c r="AN165" s="37" t="e">
        <f>IF(Accueil!AP20="",NA(),Accueil!AP20)</f>
        <v>#N/A</v>
      </c>
      <c r="AO165" s="37">
        <f>Accueil!AQ20</f>
        <v>3.5714285714285716</v>
      </c>
    </row>
    <row r="166" spans="1:41" x14ac:dyDescent="0.25">
      <c r="A166" s="37" t="str">
        <f>Accueil!C21</f>
        <v>Renoda</v>
      </c>
      <c r="B166" s="37">
        <f>Accueil!D21</f>
        <v>6</v>
      </c>
      <c r="C166" s="37">
        <f>IF(Accueil!E21="",NA(),Accueil!E21)</f>
        <v>6</v>
      </c>
      <c r="D166" s="37" t="e">
        <f>IF(Accueil!F21="",NA(),Accueil!F21)</f>
        <v>#N/A</v>
      </c>
      <c r="E166" s="37" t="e">
        <f>IF(Accueil!G21="",NA(),Accueil!G21)</f>
        <v>#N/A</v>
      </c>
      <c r="F166" s="37" t="e">
        <f>IF(Accueil!H21="",NA(),Accueil!H21)</f>
        <v>#N/A</v>
      </c>
      <c r="G166" s="37" t="e">
        <f>IF(Accueil!I21="",NA(),Accueil!I21)</f>
        <v>#N/A</v>
      </c>
      <c r="H166" s="37" t="e">
        <f>IF(Accueil!J21="",NA(),Accueil!J21)</f>
        <v>#N/A</v>
      </c>
      <c r="I166" s="37" t="e">
        <f>IF(Accueil!K21="",NA(),Accueil!K21)</f>
        <v>#N/A</v>
      </c>
      <c r="J166" s="37" t="e">
        <f>IF(Accueil!L21="",NA(),Accueil!L21)</f>
        <v>#N/A</v>
      </c>
      <c r="K166" s="37" t="e">
        <f>IF(Accueil!M21="",NA(),Accueil!M21)</f>
        <v>#N/A</v>
      </c>
      <c r="L166" s="37" t="e">
        <f>IF(Accueil!N21="",NA(),Accueil!N21)</f>
        <v>#N/A</v>
      </c>
      <c r="M166" s="37" t="e">
        <f>IF(Accueil!O21="",NA(),Accueil!O21)</f>
        <v>#N/A</v>
      </c>
      <c r="N166" s="37" t="e">
        <f>IF(Accueil!P21="",NA(),Accueil!P21)</f>
        <v>#N/A</v>
      </c>
      <c r="O166" s="37" t="e">
        <f>IF(Accueil!Q21="",NA(),Accueil!Q21)</f>
        <v>#N/A</v>
      </c>
      <c r="P166" s="37" t="e">
        <f>IF(Accueil!R21="",NA(),Accueil!R21)</f>
        <v>#N/A</v>
      </c>
      <c r="Q166" s="37" t="e">
        <f>IF(Accueil!S21="",NA(),Accueil!S21)</f>
        <v>#N/A</v>
      </c>
      <c r="R166" s="37" t="e">
        <f>IF(Accueil!T21="",NA(),Accueil!T21)</f>
        <v>#N/A</v>
      </c>
      <c r="S166" s="37" t="e">
        <f>IF(Accueil!U21="",NA(),Accueil!U21)</f>
        <v>#N/A</v>
      </c>
      <c r="T166" s="37" t="e">
        <f>IF(Accueil!V21="",NA(),Accueil!V21)</f>
        <v>#N/A</v>
      </c>
      <c r="U166" s="37" t="e">
        <f>IF(Accueil!W21="",NA(),Accueil!W21)</f>
        <v>#N/A</v>
      </c>
      <c r="V166" s="37" t="e">
        <f>IF(Accueil!X21="",NA(),Accueil!X21)</f>
        <v>#N/A</v>
      </c>
      <c r="W166" s="37" t="e">
        <f>IF(Accueil!Y21="",NA(),Accueil!Y21)</f>
        <v>#N/A</v>
      </c>
      <c r="X166" s="37" t="e">
        <f>IF(Accueil!Z21="",NA(),Accueil!Z21)</f>
        <v>#N/A</v>
      </c>
      <c r="Y166" s="37" t="e">
        <f>IF(Accueil!AA21="",NA(),Accueil!AA21)</f>
        <v>#N/A</v>
      </c>
      <c r="Z166" s="37" t="e">
        <f>IF(Accueil!AB21="",NA(),Accueil!AB21)</f>
        <v>#N/A</v>
      </c>
      <c r="AA166" s="37" t="e">
        <f>IF(Accueil!AC21="",NA(),Accueil!AC21)</f>
        <v>#N/A</v>
      </c>
      <c r="AB166" s="37" t="e">
        <f>IF(Accueil!AD21="",NA(),Accueil!AD21)</f>
        <v>#N/A</v>
      </c>
      <c r="AC166" s="37" t="e">
        <f>IF(Accueil!AE21="",NA(),Accueil!AE21)</f>
        <v>#N/A</v>
      </c>
      <c r="AD166" s="37" t="e">
        <f>IF(Accueil!AF21="",NA(),Accueil!AF21)</f>
        <v>#N/A</v>
      </c>
      <c r="AE166" s="37" t="e">
        <f>IF(Accueil!AG21="",NA(),Accueil!AG21)</f>
        <v>#N/A</v>
      </c>
      <c r="AF166" s="37" t="e">
        <f>IF(Accueil!AH21="",NA(),Accueil!AH21)</f>
        <v>#N/A</v>
      </c>
      <c r="AG166" s="37" t="e">
        <f>IF(Accueil!AI21="",NA(),Accueil!AI21)</f>
        <v>#N/A</v>
      </c>
      <c r="AH166" s="37" t="e">
        <f>IF(Accueil!AJ21="",NA(),Accueil!AJ21)</f>
        <v>#N/A</v>
      </c>
      <c r="AI166" s="37" t="e">
        <f>IF(Accueil!AK21="",NA(),Accueil!AK21)</f>
        <v>#N/A</v>
      </c>
      <c r="AJ166" s="37" t="e">
        <f>IF(Accueil!AL21="",NA(),Accueil!AL21)</f>
        <v>#N/A</v>
      </c>
      <c r="AK166" s="37" t="e">
        <f>IF(Accueil!AM21="",NA(),Accueil!AM21)</f>
        <v>#N/A</v>
      </c>
      <c r="AL166" s="37" t="e">
        <f>IF(Accueil!AN21="",NA(),Accueil!AN21)</f>
        <v>#N/A</v>
      </c>
      <c r="AM166" s="37" t="e">
        <f>IF(Accueil!AO21="",NA(),Accueil!AO21)</f>
        <v>#N/A</v>
      </c>
      <c r="AN166" s="37" t="e">
        <f>IF(Accueil!AP21="",NA(),Accueil!AP21)</f>
        <v>#N/A</v>
      </c>
      <c r="AO166" s="37" t="str">
        <f>Accueil!AQ21</f>
        <v>-</v>
      </c>
    </row>
    <row r="167" spans="1:41" x14ac:dyDescent="0.25">
      <c r="A167" s="37">
        <f>Accueil!C22</f>
        <v>10</v>
      </c>
      <c r="B167" s="37">
        <f>Accueil!D22</f>
        <v>0</v>
      </c>
      <c r="C167" s="37">
        <f>IF(Accueil!E22="",NA(),Accueil!E22)</f>
        <v>0</v>
      </c>
      <c r="D167" s="37">
        <f>IF(Accueil!F22="",NA(),Accueil!F22)</f>
        <v>0</v>
      </c>
      <c r="E167" s="37">
        <f>IF(Accueil!G22="",NA(),Accueil!G22)</f>
        <v>0</v>
      </c>
      <c r="F167" s="37">
        <f>IF(Accueil!H22="",NA(),Accueil!H22)</f>
        <v>0</v>
      </c>
      <c r="G167" s="37">
        <f>IF(Accueil!I22="",NA(),Accueil!I22)</f>
        <v>0</v>
      </c>
      <c r="H167" s="37">
        <f>IF(Accueil!J22="",NA(),Accueil!J22)</f>
        <v>0</v>
      </c>
      <c r="I167" s="37">
        <f>IF(Accueil!K22="",NA(),Accueil!K22)</f>
        <v>0</v>
      </c>
      <c r="J167" s="37">
        <f>IF(Accueil!L22="",NA(),Accueil!L22)</f>
        <v>0</v>
      </c>
      <c r="K167" s="37">
        <f>IF(Accueil!M22="",NA(),Accueil!M22)</f>
        <v>0</v>
      </c>
      <c r="L167" s="37">
        <f>IF(Accueil!N22="",NA(),Accueil!N22)</f>
        <v>0</v>
      </c>
      <c r="M167" s="37">
        <f>IF(Accueil!O22="",NA(),Accueil!O22)</f>
        <v>0</v>
      </c>
      <c r="N167" s="37">
        <f>IF(Accueil!P22="",NA(),Accueil!P22)</f>
        <v>0</v>
      </c>
      <c r="O167" s="37">
        <f>IF(Accueil!Q22="",NA(),Accueil!Q22)</f>
        <v>0</v>
      </c>
      <c r="P167" s="37">
        <f>IF(Accueil!R22="",NA(),Accueil!R22)</f>
        <v>0</v>
      </c>
      <c r="Q167" s="37">
        <f>IF(Accueil!S22="",NA(),Accueil!S22)</f>
        <v>0</v>
      </c>
      <c r="R167" s="37">
        <f>IF(Accueil!T22="",NA(),Accueil!T22)</f>
        <v>0</v>
      </c>
      <c r="S167" s="37">
        <f>IF(Accueil!U22="",NA(),Accueil!U22)</f>
        <v>0</v>
      </c>
      <c r="T167" s="37">
        <f>IF(Accueil!V22="",NA(),Accueil!V22)</f>
        <v>0</v>
      </c>
      <c r="U167" s="37">
        <f>IF(Accueil!W22="",NA(),Accueil!W22)</f>
        <v>0</v>
      </c>
      <c r="V167" s="37">
        <f>IF(Accueil!X22="",NA(),Accueil!X22)</f>
        <v>0</v>
      </c>
      <c r="W167" s="37">
        <f>IF(Accueil!Y22="",NA(),Accueil!Y22)</f>
        <v>0</v>
      </c>
      <c r="X167" s="37">
        <f>IF(Accueil!Z22="",NA(),Accueil!Z22)</f>
        <v>0</v>
      </c>
      <c r="Y167" s="37">
        <f>IF(Accueil!AA22="",NA(),Accueil!AA22)</f>
        <v>0</v>
      </c>
      <c r="Z167" s="37">
        <f>IF(Accueil!AB22="",NA(),Accueil!AB22)</f>
        <v>0</v>
      </c>
      <c r="AA167" s="37">
        <f>IF(Accueil!AC22="",NA(),Accueil!AC22)</f>
        <v>0</v>
      </c>
      <c r="AB167" s="37">
        <f>IF(Accueil!AD22="",NA(),Accueil!AD22)</f>
        <v>0</v>
      </c>
      <c r="AC167" s="37">
        <f>IF(Accueil!AE22="",NA(),Accueil!AE22)</f>
        <v>0</v>
      </c>
      <c r="AD167" s="37">
        <f>IF(Accueil!AF22="",NA(),Accueil!AF22)</f>
        <v>0</v>
      </c>
      <c r="AE167" s="37">
        <f>IF(Accueil!AG22="",NA(),Accueil!AG22)</f>
        <v>0</v>
      </c>
      <c r="AF167" s="37">
        <f>IF(Accueil!AH22="",NA(),Accueil!AH22)</f>
        <v>0</v>
      </c>
      <c r="AG167" s="37">
        <f>IF(Accueil!AI22="",NA(),Accueil!AI22)</f>
        <v>0</v>
      </c>
      <c r="AH167" s="37">
        <f>IF(Accueil!AJ22="",NA(),Accueil!AJ22)</f>
        <v>0</v>
      </c>
      <c r="AI167" s="37">
        <f>IF(Accueil!AK22="",NA(),Accueil!AK22)</f>
        <v>0</v>
      </c>
      <c r="AJ167" s="37">
        <f>IF(Accueil!AL22="",NA(),Accueil!AL22)</f>
        <v>0</v>
      </c>
      <c r="AK167" s="37">
        <f>IF(Accueil!AM22="",NA(),Accueil!AM22)</f>
        <v>0</v>
      </c>
      <c r="AL167" s="37">
        <f>IF(Accueil!AN22="",NA(),Accueil!AN22)</f>
        <v>0</v>
      </c>
      <c r="AM167" s="37">
        <f>IF(Accueil!AO22="",NA(),Accueil!AO22)</f>
        <v>0</v>
      </c>
      <c r="AN167" s="37">
        <f>IF(Accueil!AP22="",NA(),Accueil!AP22)</f>
        <v>0</v>
      </c>
      <c r="AO167" s="37" t="str">
        <f>Accueil!AQ22</f>
        <v/>
      </c>
    </row>
    <row r="168" spans="1:41" x14ac:dyDescent="0.25">
      <c r="A168" s="37">
        <f>Accueil!C23</f>
        <v>11</v>
      </c>
      <c r="B168" s="37">
        <f>Accueil!D23</f>
        <v>0</v>
      </c>
      <c r="C168" s="37">
        <f>IF(Accueil!E23="",NA(),Accueil!E23)</f>
        <v>0</v>
      </c>
      <c r="D168" s="37">
        <f>IF(Accueil!F23="",NA(),Accueil!F23)</f>
        <v>0</v>
      </c>
      <c r="E168" s="37">
        <f>IF(Accueil!G23="",NA(),Accueil!G23)</f>
        <v>0</v>
      </c>
      <c r="F168" s="37">
        <f>IF(Accueil!H23="",NA(),Accueil!H23)</f>
        <v>0</v>
      </c>
      <c r="G168" s="37">
        <f>IF(Accueil!I23="",NA(),Accueil!I23)</f>
        <v>0</v>
      </c>
      <c r="H168" s="37">
        <f>IF(Accueil!J23="",NA(),Accueil!J23)</f>
        <v>0</v>
      </c>
      <c r="I168" s="37">
        <f>IF(Accueil!K23="",NA(),Accueil!K23)</f>
        <v>0</v>
      </c>
      <c r="J168" s="37">
        <f>IF(Accueil!L23="",NA(),Accueil!L23)</f>
        <v>0</v>
      </c>
      <c r="K168" s="37">
        <f>IF(Accueil!M23="",NA(),Accueil!M23)</f>
        <v>0</v>
      </c>
      <c r="L168" s="37">
        <f>IF(Accueil!N23="",NA(),Accueil!N23)</f>
        <v>0</v>
      </c>
      <c r="M168" s="37">
        <f>IF(Accueil!O23="",NA(),Accueil!O23)</f>
        <v>0</v>
      </c>
      <c r="N168" s="37">
        <f>IF(Accueil!P23="",NA(),Accueil!P23)</f>
        <v>0</v>
      </c>
      <c r="O168" s="37">
        <f>IF(Accueil!Q23="",NA(),Accueil!Q23)</f>
        <v>0</v>
      </c>
      <c r="P168" s="37">
        <f>IF(Accueil!R23="",NA(),Accueil!R23)</f>
        <v>0</v>
      </c>
      <c r="Q168" s="37">
        <f>IF(Accueil!S23="",NA(),Accueil!S23)</f>
        <v>0</v>
      </c>
      <c r="R168" s="37">
        <f>IF(Accueil!T23="",NA(),Accueil!T23)</f>
        <v>0</v>
      </c>
      <c r="S168" s="37">
        <f>IF(Accueil!U23="",NA(),Accueil!U23)</f>
        <v>0</v>
      </c>
      <c r="T168" s="37">
        <f>IF(Accueil!V23="",NA(),Accueil!V23)</f>
        <v>0</v>
      </c>
      <c r="U168" s="37">
        <f>IF(Accueil!W23="",NA(),Accueil!W23)</f>
        <v>0</v>
      </c>
      <c r="V168" s="37">
        <f>IF(Accueil!X23="",NA(),Accueil!X23)</f>
        <v>0</v>
      </c>
      <c r="W168" s="37">
        <f>IF(Accueil!Y23="",NA(),Accueil!Y23)</f>
        <v>0</v>
      </c>
      <c r="X168" s="37">
        <f>IF(Accueil!Z23="",NA(),Accueil!Z23)</f>
        <v>0</v>
      </c>
      <c r="Y168" s="37">
        <f>IF(Accueil!AA23="",NA(),Accueil!AA23)</f>
        <v>0</v>
      </c>
      <c r="Z168" s="37">
        <f>IF(Accueil!AB23="",NA(),Accueil!AB23)</f>
        <v>0</v>
      </c>
      <c r="AA168" s="37">
        <f>IF(Accueil!AC23="",NA(),Accueil!AC23)</f>
        <v>0</v>
      </c>
      <c r="AB168" s="37">
        <f>IF(Accueil!AD23="",NA(),Accueil!AD23)</f>
        <v>0</v>
      </c>
      <c r="AC168" s="37">
        <f>IF(Accueil!AE23="",NA(),Accueil!AE23)</f>
        <v>0</v>
      </c>
      <c r="AD168" s="37">
        <f>IF(Accueil!AF23="",NA(),Accueil!AF23)</f>
        <v>0</v>
      </c>
      <c r="AE168" s="37">
        <f>IF(Accueil!AG23="",NA(),Accueil!AG23)</f>
        <v>0</v>
      </c>
      <c r="AF168" s="37">
        <f>IF(Accueil!AH23="",NA(),Accueil!AH23)</f>
        <v>0</v>
      </c>
      <c r="AG168" s="37">
        <f>IF(Accueil!AI23="",NA(),Accueil!AI23)</f>
        <v>0</v>
      </c>
      <c r="AH168" s="37">
        <f>IF(Accueil!AJ23="",NA(),Accueil!AJ23)</f>
        <v>0</v>
      </c>
      <c r="AI168" s="37">
        <f>IF(Accueil!AK23="",NA(),Accueil!AK23)</f>
        <v>0</v>
      </c>
      <c r="AJ168" s="37">
        <f>IF(Accueil!AL23="",NA(),Accueil!AL23)</f>
        <v>0</v>
      </c>
      <c r="AK168" s="37">
        <f>IF(Accueil!AM23="",NA(),Accueil!AM23)</f>
        <v>0</v>
      </c>
      <c r="AL168" s="37">
        <f>IF(Accueil!AN23="",NA(),Accueil!AN23)</f>
        <v>0</v>
      </c>
      <c r="AM168" s="37">
        <f>IF(Accueil!AO23="",NA(),Accueil!AO23)</f>
        <v>0</v>
      </c>
      <c r="AN168" s="37">
        <f>IF(Accueil!AP23="",NA(),Accueil!AP23)</f>
        <v>0</v>
      </c>
      <c r="AO168" s="37" t="str">
        <f>Accueil!AQ23</f>
        <v/>
      </c>
    </row>
    <row r="169" spans="1:41" x14ac:dyDescent="0.25">
      <c r="A169" s="37">
        <f>Accueil!C24</f>
        <v>12</v>
      </c>
      <c r="B169" s="37">
        <f>Accueil!D24</f>
        <v>0</v>
      </c>
      <c r="C169" s="37">
        <f>IF(Accueil!E24="",NA(),Accueil!E24)</f>
        <v>0</v>
      </c>
      <c r="D169" s="37">
        <f>IF(Accueil!F24="",NA(),Accueil!F24)</f>
        <v>0</v>
      </c>
      <c r="E169" s="37">
        <f>IF(Accueil!G24="",NA(),Accueil!G24)</f>
        <v>0</v>
      </c>
      <c r="F169" s="37">
        <f>IF(Accueil!H24="",NA(),Accueil!H24)</f>
        <v>0</v>
      </c>
      <c r="G169" s="37">
        <f>IF(Accueil!I24="",NA(),Accueil!I24)</f>
        <v>0</v>
      </c>
      <c r="H169" s="37">
        <f>IF(Accueil!J24="",NA(),Accueil!J24)</f>
        <v>0</v>
      </c>
      <c r="I169" s="37">
        <f>IF(Accueil!K24="",NA(),Accueil!K24)</f>
        <v>0</v>
      </c>
      <c r="J169" s="37">
        <f>IF(Accueil!L24="",NA(),Accueil!L24)</f>
        <v>0</v>
      </c>
      <c r="K169" s="37">
        <f>IF(Accueil!M24="",NA(),Accueil!M24)</f>
        <v>0</v>
      </c>
      <c r="L169" s="37">
        <f>IF(Accueil!N24="",NA(),Accueil!N24)</f>
        <v>0</v>
      </c>
      <c r="M169" s="37">
        <f>IF(Accueil!O24="",NA(),Accueil!O24)</f>
        <v>0</v>
      </c>
      <c r="N169" s="37">
        <f>IF(Accueil!P24="",NA(),Accueil!P24)</f>
        <v>0</v>
      </c>
      <c r="O169" s="37">
        <f>IF(Accueil!Q24="",NA(),Accueil!Q24)</f>
        <v>0</v>
      </c>
      <c r="P169" s="37">
        <f>IF(Accueil!R24="",NA(),Accueil!R24)</f>
        <v>0</v>
      </c>
      <c r="Q169" s="37">
        <f>IF(Accueil!S24="",NA(),Accueil!S24)</f>
        <v>0</v>
      </c>
      <c r="R169" s="37">
        <f>IF(Accueil!T24="",NA(),Accueil!T24)</f>
        <v>0</v>
      </c>
      <c r="S169" s="37">
        <f>IF(Accueil!U24="",NA(),Accueil!U24)</f>
        <v>0</v>
      </c>
      <c r="T169" s="37">
        <f>IF(Accueil!V24="",NA(),Accueil!V24)</f>
        <v>0</v>
      </c>
      <c r="U169" s="37">
        <f>IF(Accueil!W24="",NA(),Accueil!W24)</f>
        <v>0</v>
      </c>
      <c r="V169" s="37">
        <f>IF(Accueil!X24="",NA(),Accueil!X24)</f>
        <v>0</v>
      </c>
      <c r="W169" s="37">
        <f>IF(Accueil!Y24="",NA(),Accueil!Y24)</f>
        <v>0</v>
      </c>
      <c r="X169" s="37">
        <f>IF(Accueil!Z24="",NA(),Accueil!Z24)</f>
        <v>0</v>
      </c>
      <c r="Y169" s="37">
        <f>IF(Accueil!AA24="",NA(),Accueil!AA24)</f>
        <v>0</v>
      </c>
      <c r="Z169" s="37">
        <f>IF(Accueil!AB24="",NA(),Accueil!AB24)</f>
        <v>0</v>
      </c>
      <c r="AA169" s="37">
        <f>IF(Accueil!AC24="",NA(),Accueil!AC24)</f>
        <v>0</v>
      </c>
      <c r="AB169" s="37">
        <f>IF(Accueil!AD24="",NA(),Accueil!AD24)</f>
        <v>0</v>
      </c>
      <c r="AC169" s="37">
        <f>IF(Accueil!AE24="",NA(),Accueil!AE24)</f>
        <v>0</v>
      </c>
      <c r="AD169" s="37">
        <f>IF(Accueil!AF24="",NA(),Accueil!AF24)</f>
        <v>0</v>
      </c>
      <c r="AE169" s="37">
        <f>IF(Accueil!AG24="",NA(),Accueil!AG24)</f>
        <v>0</v>
      </c>
      <c r="AF169" s="37">
        <f>IF(Accueil!AH24="",NA(),Accueil!AH24)</f>
        <v>0</v>
      </c>
      <c r="AG169" s="37">
        <f>IF(Accueil!AI24="",NA(),Accueil!AI24)</f>
        <v>0</v>
      </c>
      <c r="AH169" s="37">
        <f>IF(Accueil!AJ24="",NA(),Accueil!AJ24)</f>
        <v>0</v>
      </c>
      <c r="AI169" s="37">
        <f>IF(Accueil!AK24="",NA(),Accueil!AK24)</f>
        <v>0</v>
      </c>
      <c r="AJ169" s="37">
        <f>IF(Accueil!AL24="",NA(),Accueil!AL24)</f>
        <v>0</v>
      </c>
      <c r="AK169" s="37">
        <f>IF(Accueil!AM24="",NA(),Accueil!AM24)</f>
        <v>0</v>
      </c>
      <c r="AL169" s="37">
        <f>IF(Accueil!AN24="",NA(),Accueil!AN24)</f>
        <v>0</v>
      </c>
      <c r="AM169" s="37">
        <f>IF(Accueil!AO24="",NA(),Accueil!AO24)</f>
        <v>0</v>
      </c>
      <c r="AN169" s="37">
        <f>IF(Accueil!AP24="",NA(),Accueil!AP24)</f>
        <v>0</v>
      </c>
      <c r="AO169" s="37" t="str">
        <f>Accueil!AQ24</f>
        <v/>
      </c>
    </row>
    <row r="170" spans="1:41" x14ac:dyDescent="0.25">
      <c r="A170" s="37">
        <f>Accueil!C25</f>
        <v>13</v>
      </c>
      <c r="B170" s="37">
        <f>Accueil!D25</f>
        <v>0</v>
      </c>
      <c r="C170" s="37">
        <f>IF(Accueil!E25="",NA(),Accueil!E25)</f>
        <v>0</v>
      </c>
      <c r="D170" s="37">
        <f>IF(Accueil!F25="",NA(),Accueil!F25)</f>
        <v>0</v>
      </c>
      <c r="E170" s="37">
        <f>IF(Accueil!G25="",NA(),Accueil!G25)</f>
        <v>0</v>
      </c>
      <c r="F170" s="37">
        <f>IF(Accueil!H25="",NA(),Accueil!H25)</f>
        <v>0</v>
      </c>
      <c r="G170" s="37">
        <f>IF(Accueil!I25="",NA(),Accueil!I25)</f>
        <v>0</v>
      </c>
      <c r="H170" s="37">
        <f>IF(Accueil!J25="",NA(),Accueil!J25)</f>
        <v>0</v>
      </c>
      <c r="I170" s="37">
        <f>IF(Accueil!K25="",NA(),Accueil!K25)</f>
        <v>0</v>
      </c>
      <c r="J170" s="37">
        <f>IF(Accueil!L25="",NA(),Accueil!L25)</f>
        <v>0</v>
      </c>
      <c r="K170" s="37">
        <f>IF(Accueil!M25="",NA(),Accueil!M25)</f>
        <v>0</v>
      </c>
      <c r="L170" s="37">
        <f>IF(Accueil!N25="",NA(),Accueil!N25)</f>
        <v>0</v>
      </c>
      <c r="M170" s="37">
        <f>IF(Accueil!O25="",NA(),Accueil!O25)</f>
        <v>0</v>
      </c>
      <c r="N170" s="37">
        <f>IF(Accueil!P25="",NA(),Accueil!P25)</f>
        <v>0</v>
      </c>
      <c r="O170" s="37">
        <f>IF(Accueil!Q25="",NA(),Accueil!Q25)</f>
        <v>0</v>
      </c>
      <c r="P170" s="37">
        <f>IF(Accueil!R25="",NA(),Accueil!R25)</f>
        <v>0</v>
      </c>
      <c r="Q170" s="37">
        <f>IF(Accueil!S25="",NA(),Accueil!S25)</f>
        <v>0</v>
      </c>
      <c r="R170" s="37">
        <f>IF(Accueil!T25="",NA(),Accueil!T25)</f>
        <v>0</v>
      </c>
      <c r="S170" s="37">
        <f>IF(Accueil!U25="",NA(),Accueil!U25)</f>
        <v>0</v>
      </c>
      <c r="T170" s="37">
        <f>IF(Accueil!V25="",NA(),Accueil!V25)</f>
        <v>0</v>
      </c>
      <c r="U170" s="37">
        <f>IF(Accueil!W25="",NA(),Accueil!W25)</f>
        <v>0</v>
      </c>
      <c r="V170" s="37">
        <f>IF(Accueil!X25="",NA(),Accueil!X25)</f>
        <v>0</v>
      </c>
      <c r="W170" s="37">
        <f>IF(Accueil!Y25="",NA(),Accueil!Y25)</f>
        <v>0</v>
      </c>
      <c r="X170" s="37">
        <f>IF(Accueil!Z25="",NA(),Accueil!Z25)</f>
        <v>0</v>
      </c>
      <c r="Y170" s="37">
        <f>IF(Accueil!AA25="",NA(),Accueil!AA25)</f>
        <v>0</v>
      </c>
      <c r="Z170" s="37">
        <f>IF(Accueil!AB25="",NA(),Accueil!AB25)</f>
        <v>0</v>
      </c>
      <c r="AA170" s="37">
        <f>IF(Accueil!AC25="",NA(),Accueil!AC25)</f>
        <v>0</v>
      </c>
      <c r="AB170" s="37">
        <f>IF(Accueil!AD25="",NA(),Accueil!AD25)</f>
        <v>0</v>
      </c>
      <c r="AC170" s="37">
        <f>IF(Accueil!AE25="",NA(),Accueil!AE25)</f>
        <v>0</v>
      </c>
      <c r="AD170" s="37">
        <f>IF(Accueil!AF25="",NA(),Accueil!AF25)</f>
        <v>0</v>
      </c>
      <c r="AE170" s="37">
        <f>IF(Accueil!AG25="",NA(),Accueil!AG25)</f>
        <v>0</v>
      </c>
      <c r="AF170" s="37">
        <f>IF(Accueil!AH25="",NA(),Accueil!AH25)</f>
        <v>0</v>
      </c>
      <c r="AG170" s="37">
        <f>IF(Accueil!AI25="",NA(),Accueil!AI25)</f>
        <v>0</v>
      </c>
      <c r="AH170" s="37">
        <f>IF(Accueil!AJ25="",NA(),Accueil!AJ25)</f>
        <v>0</v>
      </c>
      <c r="AI170" s="37">
        <f>IF(Accueil!AK25="",NA(),Accueil!AK25)</f>
        <v>0</v>
      </c>
      <c r="AJ170" s="37">
        <f>IF(Accueil!AL25="",NA(),Accueil!AL25)</f>
        <v>0</v>
      </c>
      <c r="AK170" s="37">
        <f>IF(Accueil!AM25="",NA(),Accueil!AM25)</f>
        <v>0</v>
      </c>
      <c r="AL170" s="37">
        <f>IF(Accueil!AN25="",NA(),Accueil!AN25)</f>
        <v>0</v>
      </c>
      <c r="AM170" s="37">
        <f>IF(Accueil!AO25="",NA(),Accueil!AO25)</f>
        <v>0</v>
      </c>
      <c r="AN170" s="37">
        <f>IF(Accueil!AP25="",NA(),Accueil!AP25)</f>
        <v>0</v>
      </c>
      <c r="AO170" s="37" t="str">
        <f>Accueil!AQ25</f>
        <v/>
      </c>
    </row>
    <row r="171" spans="1:41" x14ac:dyDescent="0.25">
      <c r="A171" s="37">
        <f>Accueil!C26</f>
        <v>14</v>
      </c>
      <c r="B171" s="37">
        <f>Accueil!D26</f>
        <v>0</v>
      </c>
      <c r="C171" s="37">
        <f>IF(Accueil!E26="",NA(),Accueil!E26)</f>
        <v>0</v>
      </c>
      <c r="D171" s="37">
        <f>IF(Accueil!F26="",NA(),Accueil!F26)</f>
        <v>0</v>
      </c>
      <c r="E171" s="37">
        <f>IF(Accueil!G26="",NA(),Accueil!G26)</f>
        <v>0</v>
      </c>
      <c r="F171" s="37">
        <f>IF(Accueil!H26="",NA(),Accueil!H26)</f>
        <v>0</v>
      </c>
      <c r="G171" s="37">
        <f>IF(Accueil!I26="",NA(),Accueil!I26)</f>
        <v>0</v>
      </c>
      <c r="H171" s="37">
        <f>IF(Accueil!J26="",NA(),Accueil!J26)</f>
        <v>0</v>
      </c>
      <c r="I171" s="37">
        <f>IF(Accueil!K26="",NA(),Accueil!K26)</f>
        <v>0</v>
      </c>
      <c r="J171" s="37">
        <f>IF(Accueil!L26="",NA(),Accueil!L26)</f>
        <v>0</v>
      </c>
      <c r="K171" s="37">
        <f>IF(Accueil!M26="",NA(),Accueil!M26)</f>
        <v>0</v>
      </c>
      <c r="L171" s="37">
        <f>IF(Accueil!N26="",NA(),Accueil!N26)</f>
        <v>0</v>
      </c>
      <c r="M171" s="37">
        <f>IF(Accueil!O26="",NA(),Accueil!O26)</f>
        <v>0</v>
      </c>
      <c r="N171" s="37">
        <f>IF(Accueil!P26="",NA(),Accueil!P26)</f>
        <v>0</v>
      </c>
      <c r="O171" s="37">
        <f>IF(Accueil!Q26="",NA(),Accueil!Q26)</f>
        <v>0</v>
      </c>
      <c r="P171" s="37">
        <f>IF(Accueil!R26="",NA(),Accueil!R26)</f>
        <v>0</v>
      </c>
      <c r="Q171" s="37">
        <f>IF(Accueil!S26="",NA(),Accueil!S26)</f>
        <v>0</v>
      </c>
      <c r="R171" s="37">
        <f>IF(Accueil!T26="",NA(),Accueil!T26)</f>
        <v>0</v>
      </c>
      <c r="S171" s="37">
        <f>IF(Accueil!U26="",NA(),Accueil!U26)</f>
        <v>0</v>
      </c>
      <c r="T171" s="37">
        <f>IF(Accueil!V26="",NA(),Accueil!V26)</f>
        <v>0</v>
      </c>
      <c r="U171" s="37">
        <f>IF(Accueil!W26="",NA(),Accueil!W26)</f>
        <v>0</v>
      </c>
      <c r="V171" s="37">
        <f>IF(Accueil!X26="",NA(),Accueil!X26)</f>
        <v>0</v>
      </c>
      <c r="W171" s="37">
        <f>IF(Accueil!Y26="",NA(),Accueil!Y26)</f>
        <v>0</v>
      </c>
      <c r="X171" s="37">
        <f>IF(Accueil!Z26="",NA(),Accueil!Z26)</f>
        <v>0</v>
      </c>
      <c r="Y171" s="37">
        <f>IF(Accueil!AA26="",NA(),Accueil!AA26)</f>
        <v>0</v>
      </c>
      <c r="Z171" s="37">
        <f>IF(Accueil!AB26="",NA(),Accueil!AB26)</f>
        <v>0</v>
      </c>
      <c r="AA171" s="37">
        <f>IF(Accueil!AC26="",NA(),Accueil!AC26)</f>
        <v>0</v>
      </c>
      <c r="AB171" s="37">
        <f>IF(Accueil!AD26="",NA(),Accueil!AD26)</f>
        <v>0</v>
      </c>
      <c r="AC171" s="37">
        <f>IF(Accueil!AE26="",NA(),Accueil!AE26)</f>
        <v>0</v>
      </c>
      <c r="AD171" s="37">
        <f>IF(Accueil!AF26="",NA(),Accueil!AF26)</f>
        <v>0</v>
      </c>
      <c r="AE171" s="37">
        <f>IF(Accueil!AG26="",NA(),Accueil!AG26)</f>
        <v>0</v>
      </c>
      <c r="AF171" s="37">
        <f>IF(Accueil!AH26="",NA(),Accueil!AH26)</f>
        <v>0</v>
      </c>
      <c r="AG171" s="37">
        <f>IF(Accueil!AI26="",NA(),Accueil!AI26)</f>
        <v>0</v>
      </c>
      <c r="AH171" s="37">
        <f>IF(Accueil!AJ26="",NA(),Accueil!AJ26)</f>
        <v>0</v>
      </c>
      <c r="AI171" s="37">
        <f>IF(Accueil!AK26="",NA(),Accueil!AK26)</f>
        <v>0</v>
      </c>
      <c r="AJ171" s="37">
        <f>IF(Accueil!AL26="",NA(),Accueil!AL26)</f>
        <v>0</v>
      </c>
      <c r="AK171" s="37">
        <f>IF(Accueil!AM26="",NA(),Accueil!AM26)</f>
        <v>0</v>
      </c>
      <c r="AL171" s="37">
        <f>IF(Accueil!AN26="",NA(),Accueil!AN26)</f>
        <v>0</v>
      </c>
      <c r="AM171" s="37">
        <f>IF(Accueil!AO26="",NA(),Accueil!AO26)</f>
        <v>0</v>
      </c>
      <c r="AN171" s="37">
        <f>IF(Accueil!AP26="",NA(),Accueil!AP26)</f>
        <v>0</v>
      </c>
      <c r="AO171" s="37" t="str">
        <f>Accueil!AQ26</f>
        <v/>
      </c>
    </row>
    <row r="172" spans="1:41" x14ac:dyDescent="0.25">
      <c r="A172" s="37">
        <f>Accueil!C27</f>
        <v>15</v>
      </c>
      <c r="B172" s="37">
        <f>Accueil!D27</f>
        <v>0</v>
      </c>
      <c r="C172" s="37">
        <f>IF(Accueil!E27="",NA(),Accueil!E27)</f>
        <v>0</v>
      </c>
      <c r="D172" s="37">
        <f>IF(Accueil!F27="",NA(),Accueil!F27)</f>
        <v>0</v>
      </c>
      <c r="E172" s="37">
        <f>IF(Accueil!G27="",NA(),Accueil!G27)</f>
        <v>0</v>
      </c>
      <c r="F172" s="37">
        <f>IF(Accueil!H27="",NA(),Accueil!H27)</f>
        <v>0</v>
      </c>
      <c r="G172" s="37">
        <f>IF(Accueil!I27="",NA(),Accueil!I27)</f>
        <v>0</v>
      </c>
      <c r="H172" s="37">
        <f>IF(Accueil!J27="",NA(),Accueil!J27)</f>
        <v>0</v>
      </c>
      <c r="I172" s="37">
        <f>IF(Accueil!K27="",NA(),Accueil!K27)</f>
        <v>0</v>
      </c>
      <c r="J172" s="37">
        <f>IF(Accueil!L27="",NA(),Accueil!L27)</f>
        <v>0</v>
      </c>
      <c r="K172" s="37">
        <f>IF(Accueil!M27="",NA(),Accueil!M27)</f>
        <v>0</v>
      </c>
      <c r="L172" s="37">
        <f>IF(Accueil!N27="",NA(),Accueil!N27)</f>
        <v>0</v>
      </c>
      <c r="M172" s="37">
        <f>IF(Accueil!O27="",NA(),Accueil!O27)</f>
        <v>0</v>
      </c>
      <c r="N172" s="37">
        <f>IF(Accueil!P27="",NA(),Accueil!P27)</f>
        <v>0</v>
      </c>
      <c r="O172" s="37">
        <f>IF(Accueil!Q27="",NA(),Accueil!Q27)</f>
        <v>0</v>
      </c>
      <c r="P172" s="37">
        <f>IF(Accueil!R27="",NA(),Accueil!R27)</f>
        <v>0</v>
      </c>
      <c r="Q172" s="37">
        <f>IF(Accueil!S27="",NA(),Accueil!S27)</f>
        <v>0</v>
      </c>
      <c r="R172" s="37">
        <f>IF(Accueil!T27="",NA(),Accueil!T27)</f>
        <v>0</v>
      </c>
      <c r="S172" s="37">
        <f>IF(Accueil!U27="",NA(),Accueil!U27)</f>
        <v>0</v>
      </c>
      <c r="T172" s="37">
        <f>IF(Accueil!V27="",NA(),Accueil!V27)</f>
        <v>0</v>
      </c>
      <c r="U172" s="37">
        <f>IF(Accueil!W27="",NA(),Accueil!W27)</f>
        <v>0</v>
      </c>
      <c r="V172" s="37">
        <f>IF(Accueil!X27="",NA(),Accueil!X27)</f>
        <v>0</v>
      </c>
      <c r="W172" s="37">
        <f>IF(Accueil!Y27="",NA(),Accueil!Y27)</f>
        <v>0</v>
      </c>
      <c r="X172" s="37">
        <f>IF(Accueil!Z27="",NA(),Accueil!Z27)</f>
        <v>0</v>
      </c>
      <c r="Y172" s="37">
        <f>IF(Accueil!AA27="",NA(),Accueil!AA27)</f>
        <v>0</v>
      </c>
      <c r="Z172" s="37">
        <f>IF(Accueil!AB27="",NA(),Accueil!AB27)</f>
        <v>0</v>
      </c>
      <c r="AA172" s="37">
        <f>IF(Accueil!AC27="",NA(),Accueil!AC27)</f>
        <v>0</v>
      </c>
      <c r="AB172" s="37">
        <f>IF(Accueil!AD27="",NA(),Accueil!AD27)</f>
        <v>0</v>
      </c>
      <c r="AC172" s="37">
        <f>IF(Accueil!AE27="",NA(),Accueil!AE27)</f>
        <v>0</v>
      </c>
      <c r="AD172" s="37">
        <f>IF(Accueil!AF27="",NA(),Accueil!AF27)</f>
        <v>0</v>
      </c>
      <c r="AE172" s="37">
        <f>IF(Accueil!AG27="",NA(),Accueil!AG27)</f>
        <v>0</v>
      </c>
      <c r="AF172" s="37">
        <f>IF(Accueil!AH27="",NA(),Accueil!AH27)</f>
        <v>0</v>
      </c>
      <c r="AG172" s="37">
        <f>IF(Accueil!AI27="",NA(),Accueil!AI27)</f>
        <v>0</v>
      </c>
      <c r="AH172" s="37">
        <f>IF(Accueil!AJ27="",NA(),Accueil!AJ27)</f>
        <v>0</v>
      </c>
      <c r="AI172" s="37">
        <f>IF(Accueil!AK27="",NA(),Accueil!AK27)</f>
        <v>0</v>
      </c>
      <c r="AJ172" s="37">
        <f>IF(Accueil!AL27="",NA(),Accueil!AL27)</f>
        <v>0</v>
      </c>
      <c r="AK172" s="37">
        <f>IF(Accueil!AM27="",NA(),Accueil!AM27)</f>
        <v>0</v>
      </c>
      <c r="AL172" s="37">
        <f>IF(Accueil!AN27="",NA(),Accueil!AN27)</f>
        <v>0</v>
      </c>
      <c r="AM172" s="37">
        <f>IF(Accueil!AO27="",NA(),Accueil!AO27)</f>
        <v>0</v>
      </c>
      <c r="AN172" s="37">
        <f>IF(Accueil!AP27="",NA(),Accueil!AP27)</f>
        <v>0</v>
      </c>
      <c r="AO172" s="37" t="str">
        <f>Accueil!AQ27</f>
        <v/>
      </c>
    </row>
    <row r="173" spans="1:41" x14ac:dyDescent="0.25">
      <c r="A173" s="37">
        <f>Accueil!C28</f>
        <v>16</v>
      </c>
      <c r="B173" s="37">
        <f>Accueil!D28</f>
        <v>0</v>
      </c>
      <c r="C173" s="37">
        <f>IF(Accueil!E28="",NA(),Accueil!E28)</f>
        <v>0</v>
      </c>
      <c r="D173" s="37">
        <f>IF(Accueil!F28="",NA(),Accueil!F28)</f>
        <v>0</v>
      </c>
      <c r="E173" s="37">
        <f>IF(Accueil!G28="",NA(),Accueil!G28)</f>
        <v>0</v>
      </c>
      <c r="F173" s="37">
        <f>IF(Accueil!H28="",NA(),Accueil!H28)</f>
        <v>0</v>
      </c>
      <c r="G173" s="37">
        <f>IF(Accueil!I28="",NA(),Accueil!I28)</f>
        <v>0</v>
      </c>
      <c r="H173" s="37">
        <f>IF(Accueil!J28="",NA(),Accueil!J28)</f>
        <v>0</v>
      </c>
      <c r="I173" s="37">
        <f>IF(Accueil!K28="",NA(),Accueil!K28)</f>
        <v>0</v>
      </c>
      <c r="J173" s="37">
        <f>IF(Accueil!L28="",NA(),Accueil!L28)</f>
        <v>0</v>
      </c>
      <c r="K173" s="37">
        <f>IF(Accueil!M28="",NA(),Accueil!M28)</f>
        <v>0</v>
      </c>
      <c r="L173" s="37">
        <f>IF(Accueil!N28="",NA(),Accueil!N28)</f>
        <v>0</v>
      </c>
      <c r="M173" s="37">
        <f>IF(Accueil!O28="",NA(),Accueil!O28)</f>
        <v>0</v>
      </c>
      <c r="N173" s="37">
        <f>IF(Accueil!P28="",NA(),Accueil!P28)</f>
        <v>0</v>
      </c>
      <c r="O173" s="37">
        <f>IF(Accueil!Q28="",NA(),Accueil!Q28)</f>
        <v>0</v>
      </c>
      <c r="P173" s="37">
        <f>IF(Accueil!R28="",NA(),Accueil!R28)</f>
        <v>0</v>
      </c>
      <c r="Q173" s="37">
        <f>IF(Accueil!S28="",NA(),Accueil!S28)</f>
        <v>0</v>
      </c>
      <c r="R173" s="37">
        <f>IF(Accueil!T28="",NA(),Accueil!T28)</f>
        <v>0</v>
      </c>
      <c r="S173" s="37">
        <f>IF(Accueil!U28="",NA(),Accueil!U28)</f>
        <v>0</v>
      </c>
      <c r="T173" s="37">
        <f>IF(Accueil!V28="",NA(),Accueil!V28)</f>
        <v>0</v>
      </c>
      <c r="U173" s="37">
        <f>IF(Accueil!W28="",NA(),Accueil!W28)</f>
        <v>0</v>
      </c>
      <c r="V173" s="37">
        <f>IF(Accueil!X28="",NA(),Accueil!X28)</f>
        <v>0</v>
      </c>
      <c r="W173" s="37">
        <f>IF(Accueil!Y28="",NA(),Accueil!Y28)</f>
        <v>0</v>
      </c>
      <c r="X173" s="37">
        <f>IF(Accueil!Z28="",NA(),Accueil!Z28)</f>
        <v>0</v>
      </c>
      <c r="Y173" s="37">
        <f>IF(Accueil!AA28="",NA(),Accueil!AA28)</f>
        <v>0</v>
      </c>
      <c r="Z173" s="37">
        <f>IF(Accueil!AB28="",NA(),Accueil!AB28)</f>
        <v>0</v>
      </c>
      <c r="AA173" s="37">
        <f>IF(Accueil!AC28="",NA(),Accueil!AC28)</f>
        <v>0</v>
      </c>
      <c r="AB173" s="37">
        <f>IF(Accueil!AD28="",NA(),Accueil!AD28)</f>
        <v>0</v>
      </c>
      <c r="AC173" s="37">
        <f>IF(Accueil!AE28="",NA(),Accueil!AE28)</f>
        <v>0</v>
      </c>
      <c r="AD173" s="37">
        <f>IF(Accueil!AF28="",NA(),Accueil!AF28)</f>
        <v>0</v>
      </c>
      <c r="AE173" s="37">
        <f>IF(Accueil!AG28="",NA(),Accueil!AG28)</f>
        <v>0</v>
      </c>
      <c r="AF173" s="37">
        <f>IF(Accueil!AH28="",NA(),Accueil!AH28)</f>
        <v>0</v>
      </c>
      <c r="AG173" s="37">
        <f>IF(Accueil!AI28="",NA(),Accueil!AI28)</f>
        <v>0</v>
      </c>
      <c r="AH173" s="37">
        <f>IF(Accueil!AJ28="",NA(),Accueil!AJ28)</f>
        <v>0</v>
      </c>
      <c r="AI173" s="37">
        <f>IF(Accueil!AK28="",NA(),Accueil!AK28)</f>
        <v>0</v>
      </c>
      <c r="AJ173" s="37">
        <f>IF(Accueil!AL28="",NA(),Accueil!AL28)</f>
        <v>0</v>
      </c>
      <c r="AK173" s="37">
        <f>IF(Accueil!AM28="",NA(),Accueil!AM28)</f>
        <v>0</v>
      </c>
      <c r="AL173" s="37">
        <f>IF(Accueil!AN28="",NA(),Accueil!AN28)</f>
        <v>0</v>
      </c>
      <c r="AM173" s="37">
        <f>IF(Accueil!AO28="",NA(),Accueil!AO28)</f>
        <v>0</v>
      </c>
      <c r="AN173" s="37">
        <f>IF(Accueil!AP28="",NA(),Accueil!AP28)</f>
        <v>0</v>
      </c>
      <c r="AO173" s="37" t="str">
        <f>Accueil!AQ28</f>
        <v/>
      </c>
    </row>
    <row r="174" spans="1:41" x14ac:dyDescent="0.25">
      <c r="A174" s="37">
        <f>Accueil!C29</f>
        <v>17</v>
      </c>
      <c r="B174" s="37">
        <f>Accueil!D29</f>
        <v>0</v>
      </c>
      <c r="C174" s="37">
        <f>IF(Accueil!E29="",NA(),Accueil!E29)</f>
        <v>0</v>
      </c>
      <c r="D174" s="37">
        <f>IF(Accueil!F29="",NA(),Accueil!F29)</f>
        <v>0</v>
      </c>
      <c r="E174" s="37">
        <f>IF(Accueil!G29="",NA(),Accueil!G29)</f>
        <v>0</v>
      </c>
      <c r="F174" s="37">
        <f>IF(Accueil!H29="",NA(),Accueil!H29)</f>
        <v>0</v>
      </c>
      <c r="G174" s="37">
        <f>IF(Accueil!I29="",NA(),Accueil!I29)</f>
        <v>0</v>
      </c>
      <c r="H174" s="37">
        <f>IF(Accueil!J29="",NA(),Accueil!J29)</f>
        <v>0</v>
      </c>
      <c r="I174" s="37">
        <f>IF(Accueil!K29="",NA(),Accueil!K29)</f>
        <v>0</v>
      </c>
      <c r="J174" s="37">
        <f>IF(Accueil!L29="",NA(),Accueil!L29)</f>
        <v>0</v>
      </c>
      <c r="K174" s="37">
        <f>IF(Accueil!M29="",NA(),Accueil!M29)</f>
        <v>0</v>
      </c>
      <c r="L174" s="37">
        <f>IF(Accueil!N29="",NA(),Accueil!N29)</f>
        <v>0</v>
      </c>
      <c r="M174" s="37">
        <f>IF(Accueil!O29="",NA(),Accueil!O29)</f>
        <v>0</v>
      </c>
      <c r="N174" s="37">
        <f>IF(Accueil!P29="",NA(),Accueil!P29)</f>
        <v>0</v>
      </c>
      <c r="O174" s="37">
        <f>IF(Accueil!Q29="",NA(),Accueil!Q29)</f>
        <v>0</v>
      </c>
      <c r="P174" s="37">
        <f>IF(Accueil!R29="",NA(),Accueil!R29)</f>
        <v>0</v>
      </c>
      <c r="Q174" s="37">
        <f>IF(Accueil!S29="",NA(),Accueil!S29)</f>
        <v>0</v>
      </c>
      <c r="R174" s="37">
        <f>IF(Accueil!T29="",NA(),Accueil!T29)</f>
        <v>0</v>
      </c>
      <c r="S174" s="37">
        <f>IF(Accueil!U29="",NA(),Accueil!U29)</f>
        <v>0</v>
      </c>
      <c r="T174" s="37">
        <f>IF(Accueil!V29="",NA(),Accueil!V29)</f>
        <v>0</v>
      </c>
      <c r="U174" s="37">
        <f>IF(Accueil!W29="",NA(),Accueil!W29)</f>
        <v>0</v>
      </c>
      <c r="V174" s="37">
        <f>IF(Accueil!X29="",NA(),Accueil!X29)</f>
        <v>0</v>
      </c>
      <c r="W174" s="37">
        <f>IF(Accueil!Y29="",NA(),Accueil!Y29)</f>
        <v>0</v>
      </c>
      <c r="X174" s="37">
        <f>IF(Accueil!Z29="",NA(),Accueil!Z29)</f>
        <v>0</v>
      </c>
      <c r="Y174" s="37">
        <f>IF(Accueil!AA29="",NA(),Accueil!AA29)</f>
        <v>0</v>
      </c>
      <c r="Z174" s="37">
        <f>IF(Accueil!AB29="",NA(),Accueil!AB29)</f>
        <v>0</v>
      </c>
      <c r="AA174" s="37">
        <f>IF(Accueil!AC29="",NA(),Accueil!AC29)</f>
        <v>0</v>
      </c>
      <c r="AB174" s="37">
        <f>IF(Accueil!AD29="",NA(),Accueil!AD29)</f>
        <v>0</v>
      </c>
      <c r="AC174" s="37">
        <f>IF(Accueil!AE29="",NA(),Accueil!AE29)</f>
        <v>0</v>
      </c>
      <c r="AD174" s="37">
        <f>IF(Accueil!AF29="",NA(),Accueil!AF29)</f>
        <v>0</v>
      </c>
      <c r="AE174" s="37">
        <f>IF(Accueil!AG29="",NA(),Accueil!AG29)</f>
        <v>0</v>
      </c>
      <c r="AF174" s="37">
        <f>IF(Accueil!AH29="",NA(),Accueil!AH29)</f>
        <v>0</v>
      </c>
      <c r="AG174" s="37">
        <f>IF(Accueil!AI29="",NA(),Accueil!AI29)</f>
        <v>0</v>
      </c>
      <c r="AH174" s="37">
        <f>IF(Accueil!AJ29="",NA(),Accueil!AJ29)</f>
        <v>0</v>
      </c>
      <c r="AI174" s="37">
        <f>IF(Accueil!AK29="",NA(),Accueil!AK29)</f>
        <v>0</v>
      </c>
      <c r="AJ174" s="37">
        <f>IF(Accueil!AL29="",NA(),Accueil!AL29)</f>
        <v>0</v>
      </c>
      <c r="AK174" s="37">
        <f>IF(Accueil!AM29="",NA(),Accueil!AM29)</f>
        <v>0</v>
      </c>
      <c r="AL174" s="37">
        <f>IF(Accueil!AN29="",NA(),Accueil!AN29)</f>
        <v>0</v>
      </c>
      <c r="AM174" s="37">
        <f>IF(Accueil!AO29="",NA(),Accueil!AO29)</f>
        <v>0</v>
      </c>
      <c r="AN174" s="37">
        <f>IF(Accueil!AP29="",NA(),Accueil!AP29)</f>
        <v>0</v>
      </c>
      <c r="AO174" s="37" t="str">
        <f>Accueil!AQ29</f>
        <v/>
      </c>
    </row>
    <row r="175" spans="1:41" x14ac:dyDescent="0.25">
      <c r="A175" s="37">
        <f>Accueil!C30</f>
        <v>18</v>
      </c>
      <c r="B175" s="37">
        <f>Accueil!D30</f>
        <v>0</v>
      </c>
      <c r="C175" s="37">
        <f>IF(Accueil!E30="",NA(),Accueil!E30)</f>
        <v>0</v>
      </c>
      <c r="D175" s="37">
        <f>IF(Accueil!F30="",NA(),Accueil!F30)</f>
        <v>0</v>
      </c>
      <c r="E175" s="37">
        <f>IF(Accueil!G30="",NA(),Accueil!G30)</f>
        <v>0</v>
      </c>
      <c r="F175" s="37">
        <f>IF(Accueil!H30="",NA(),Accueil!H30)</f>
        <v>0</v>
      </c>
      <c r="G175" s="37">
        <f>IF(Accueil!I30="",NA(),Accueil!I30)</f>
        <v>0</v>
      </c>
      <c r="H175" s="37">
        <f>IF(Accueil!J30="",NA(),Accueil!J30)</f>
        <v>0</v>
      </c>
      <c r="I175" s="37">
        <f>IF(Accueil!K30="",NA(),Accueil!K30)</f>
        <v>0</v>
      </c>
      <c r="J175" s="37">
        <f>IF(Accueil!L30="",NA(),Accueil!L30)</f>
        <v>0</v>
      </c>
      <c r="K175" s="37">
        <f>IF(Accueil!M30="",NA(),Accueil!M30)</f>
        <v>0</v>
      </c>
      <c r="L175" s="37">
        <f>IF(Accueil!N30="",NA(),Accueil!N30)</f>
        <v>0</v>
      </c>
      <c r="M175" s="37">
        <f>IF(Accueil!O30="",NA(),Accueil!O30)</f>
        <v>0</v>
      </c>
      <c r="N175" s="37">
        <f>IF(Accueil!P30="",NA(),Accueil!P30)</f>
        <v>0</v>
      </c>
      <c r="O175" s="37">
        <f>IF(Accueil!Q30="",NA(),Accueil!Q30)</f>
        <v>0</v>
      </c>
      <c r="P175" s="37">
        <f>IF(Accueil!R30="",NA(),Accueil!R30)</f>
        <v>0</v>
      </c>
      <c r="Q175" s="37">
        <f>IF(Accueil!S30="",NA(),Accueil!S30)</f>
        <v>0</v>
      </c>
      <c r="R175" s="37">
        <f>IF(Accueil!T30="",NA(),Accueil!T30)</f>
        <v>0</v>
      </c>
      <c r="S175" s="37">
        <f>IF(Accueil!U30="",NA(),Accueil!U30)</f>
        <v>0</v>
      </c>
      <c r="T175" s="37">
        <f>IF(Accueil!V30="",NA(),Accueil!V30)</f>
        <v>0</v>
      </c>
      <c r="U175" s="37">
        <f>IF(Accueil!W30="",NA(),Accueil!W30)</f>
        <v>0</v>
      </c>
      <c r="V175" s="37">
        <f>IF(Accueil!X30="",NA(),Accueil!X30)</f>
        <v>0</v>
      </c>
      <c r="W175" s="37">
        <f>IF(Accueil!Y30="",NA(),Accueil!Y30)</f>
        <v>0</v>
      </c>
      <c r="X175" s="37">
        <f>IF(Accueil!Z30="",NA(),Accueil!Z30)</f>
        <v>0</v>
      </c>
      <c r="Y175" s="37">
        <f>IF(Accueil!AA30="",NA(),Accueil!AA30)</f>
        <v>0</v>
      </c>
      <c r="Z175" s="37">
        <f>IF(Accueil!AB30="",NA(),Accueil!AB30)</f>
        <v>0</v>
      </c>
      <c r="AA175" s="37">
        <f>IF(Accueil!AC30="",NA(),Accueil!AC30)</f>
        <v>0</v>
      </c>
      <c r="AB175" s="37">
        <f>IF(Accueil!AD30="",NA(),Accueil!AD30)</f>
        <v>0</v>
      </c>
      <c r="AC175" s="37">
        <f>IF(Accueil!AE30="",NA(),Accueil!AE30)</f>
        <v>0</v>
      </c>
      <c r="AD175" s="37">
        <f>IF(Accueil!AF30="",NA(),Accueil!AF30)</f>
        <v>0</v>
      </c>
      <c r="AE175" s="37">
        <f>IF(Accueil!AG30="",NA(),Accueil!AG30)</f>
        <v>0</v>
      </c>
      <c r="AF175" s="37">
        <f>IF(Accueil!AH30="",NA(),Accueil!AH30)</f>
        <v>0</v>
      </c>
      <c r="AG175" s="37">
        <f>IF(Accueil!AI30="",NA(),Accueil!AI30)</f>
        <v>0</v>
      </c>
      <c r="AH175" s="37">
        <f>IF(Accueil!AJ30="",NA(),Accueil!AJ30)</f>
        <v>0</v>
      </c>
      <c r="AI175" s="37">
        <f>IF(Accueil!AK30="",NA(),Accueil!AK30)</f>
        <v>0</v>
      </c>
      <c r="AJ175" s="37">
        <f>IF(Accueil!AL30="",NA(),Accueil!AL30)</f>
        <v>0</v>
      </c>
      <c r="AK175" s="37">
        <f>IF(Accueil!AM30="",NA(),Accueil!AM30)</f>
        <v>0</v>
      </c>
      <c r="AL175" s="37">
        <f>IF(Accueil!AN30="",NA(),Accueil!AN30)</f>
        <v>0</v>
      </c>
      <c r="AM175" s="37">
        <f>IF(Accueil!AO30="",NA(),Accueil!AO30)</f>
        <v>0</v>
      </c>
      <c r="AN175" s="37">
        <f>IF(Accueil!AP30="",NA(),Accueil!AP30)</f>
        <v>0</v>
      </c>
      <c r="AO175" s="37" t="str">
        <f>Accueil!AQ30</f>
        <v/>
      </c>
    </row>
    <row r="176" spans="1:41" x14ac:dyDescent="0.25">
      <c r="A176" s="37">
        <f>Accueil!C31</f>
        <v>19</v>
      </c>
      <c r="B176" s="37">
        <f>Accueil!D31</f>
        <v>0</v>
      </c>
      <c r="C176" s="37">
        <f>IF(Accueil!E31="",NA(),Accueil!E31)</f>
        <v>0</v>
      </c>
      <c r="D176" s="37">
        <f>IF(Accueil!F31="",NA(),Accueil!F31)</f>
        <v>0</v>
      </c>
      <c r="E176" s="37">
        <f>IF(Accueil!G31="",NA(),Accueil!G31)</f>
        <v>0</v>
      </c>
      <c r="F176" s="37">
        <f>IF(Accueil!H31="",NA(),Accueil!H31)</f>
        <v>0</v>
      </c>
      <c r="G176" s="37">
        <f>IF(Accueil!I31="",NA(),Accueil!I31)</f>
        <v>0</v>
      </c>
      <c r="H176" s="37">
        <f>IF(Accueil!J31="",NA(),Accueil!J31)</f>
        <v>0</v>
      </c>
      <c r="I176" s="37">
        <f>IF(Accueil!K31="",NA(),Accueil!K31)</f>
        <v>0</v>
      </c>
      <c r="J176" s="37">
        <f>IF(Accueil!L31="",NA(),Accueil!L31)</f>
        <v>0</v>
      </c>
      <c r="K176" s="37">
        <f>IF(Accueil!M31="",NA(),Accueil!M31)</f>
        <v>0</v>
      </c>
      <c r="L176" s="37">
        <f>IF(Accueil!N31="",NA(),Accueil!N31)</f>
        <v>0</v>
      </c>
      <c r="M176" s="37">
        <f>IF(Accueil!O31="",NA(),Accueil!O31)</f>
        <v>0</v>
      </c>
      <c r="N176" s="37">
        <f>IF(Accueil!P31="",NA(),Accueil!P31)</f>
        <v>0</v>
      </c>
      <c r="O176" s="37">
        <f>IF(Accueil!Q31="",NA(),Accueil!Q31)</f>
        <v>0</v>
      </c>
      <c r="P176" s="37">
        <f>IF(Accueil!R31="",NA(),Accueil!R31)</f>
        <v>0</v>
      </c>
      <c r="Q176" s="37">
        <f>IF(Accueil!S31="",NA(),Accueil!S31)</f>
        <v>0</v>
      </c>
      <c r="R176" s="37">
        <f>IF(Accueil!T31="",NA(),Accueil!T31)</f>
        <v>0</v>
      </c>
      <c r="S176" s="37">
        <f>IF(Accueil!U31="",NA(),Accueil!U31)</f>
        <v>0</v>
      </c>
      <c r="T176" s="37">
        <f>IF(Accueil!V31="",NA(),Accueil!V31)</f>
        <v>0</v>
      </c>
      <c r="U176" s="37">
        <f>IF(Accueil!W31="",NA(),Accueil!W31)</f>
        <v>0</v>
      </c>
      <c r="V176" s="37">
        <f>IF(Accueil!X31="",NA(),Accueil!X31)</f>
        <v>0</v>
      </c>
      <c r="W176" s="37">
        <f>IF(Accueil!Y31="",NA(),Accueil!Y31)</f>
        <v>0</v>
      </c>
      <c r="X176" s="37">
        <f>IF(Accueil!Z31="",NA(),Accueil!Z31)</f>
        <v>0</v>
      </c>
      <c r="Y176" s="37">
        <f>IF(Accueil!AA31="",NA(),Accueil!AA31)</f>
        <v>0</v>
      </c>
      <c r="Z176" s="37">
        <f>IF(Accueil!AB31="",NA(),Accueil!AB31)</f>
        <v>0</v>
      </c>
      <c r="AA176" s="37">
        <f>IF(Accueil!AC31="",NA(),Accueil!AC31)</f>
        <v>0</v>
      </c>
      <c r="AB176" s="37">
        <f>IF(Accueil!AD31="",NA(),Accueil!AD31)</f>
        <v>0</v>
      </c>
      <c r="AC176" s="37">
        <f>IF(Accueil!AE31="",NA(),Accueil!AE31)</f>
        <v>0</v>
      </c>
      <c r="AD176" s="37">
        <f>IF(Accueil!AF31="",NA(),Accueil!AF31)</f>
        <v>0</v>
      </c>
      <c r="AE176" s="37">
        <f>IF(Accueil!AG31="",NA(),Accueil!AG31)</f>
        <v>0</v>
      </c>
      <c r="AF176" s="37">
        <f>IF(Accueil!AH31="",NA(),Accueil!AH31)</f>
        <v>0</v>
      </c>
      <c r="AG176" s="37">
        <f>IF(Accueil!AI31="",NA(),Accueil!AI31)</f>
        <v>0</v>
      </c>
      <c r="AH176" s="37">
        <f>IF(Accueil!AJ31="",NA(),Accueil!AJ31)</f>
        <v>0</v>
      </c>
      <c r="AI176" s="37">
        <f>IF(Accueil!AK31="",NA(),Accueil!AK31)</f>
        <v>0</v>
      </c>
      <c r="AJ176" s="37">
        <f>IF(Accueil!AL31="",NA(),Accueil!AL31)</f>
        <v>0</v>
      </c>
      <c r="AK176" s="37">
        <f>IF(Accueil!AM31="",NA(),Accueil!AM31)</f>
        <v>0</v>
      </c>
      <c r="AL176" s="37">
        <f>IF(Accueil!AN31="",NA(),Accueil!AN31)</f>
        <v>0</v>
      </c>
      <c r="AM176" s="37">
        <f>IF(Accueil!AO31="",NA(),Accueil!AO31)</f>
        <v>0</v>
      </c>
      <c r="AN176" s="37">
        <f>IF(Accueil!AP31="",NA(),Accueil!AP31)</f>
        <v>0</v>
      </c>
      <c r="AO176" s="37" t="str">
        <f>Accueil!AQ31</f>
        <v/>
      </c>
    </row>
    <row r="177" spans="1:82" x14ac:dyDescent="0.25">
      <c r="A177" s="37">
        <f>Accueil!C32</f>
        <v>20</v>
      </c>
      <c r="B177" s="37">
        <f>Accueil!D32</f>
        <v>0</v>
      </c>
      <c r="C177" s="37">
        <f>IF(Accueil!E32="",NA(),Accueil!E32)</f>
        <v>0</v>
      </c>
      <c r="D177" s="37">
        <f>IF(Accueil!F32="",NA(),Accueil!F32)</f>
        <v>0</v>
      </c>
      <c r="E177" s="37">
        <f>IF(Accueil!G32="",NA(),Accueil!G32)</f>
        <v>0</v>
      </c>
      <c r="F177" s="37">
        <f>IF(Accueil!H32="",NA(),Accueil!H32)</f>
        <v>0</v>
      </c>
      <c r="G177" s="37">
        <f>IF(Accueil!I32="",NA(),Accueil!I32)</f>
        <v>0</v>
      </c>
      <c r="H177" s="37">
        <f>IF(Accueil!J32="",NA(),Accueil!J32)</f>
        <v>0</v>
      </c>
      <c r="I177" s="37">
        <f>IF(Accueil!K32="",NA(),Accueil!K32)</f>
        <v>0</v>
      </c>
      <c r="J177" s="37">
        <f>IF(Accueil!L32="",NA(),Accueil!L32)</f>
        <v>0</v>
      </c>
      <c r="K177" s="37">
        <f>IF(Accueil!M32="",NA(),Accueil!M32)</f>
        <v>0</v>
      </c>
      <c r="L177" s="37">
        <f>IF(Accueil!N32="",NA(),Accueil!N32)</f>
        <v>0</v>
      </c>
      <c r="M177" s="37">
        <f>IF(Accueil!O32="",NA(),Accueil!O32)</f>
        <v>0</v>
      </c>
      <c r="N177" s="37">
        <f>IF(Accueil!P32="",NA(),Accueil!P32)</f>
        <v>0</v>
      </c>
      <c r="O177" s="37">
        <f>IF(Accueil!Q32="",NA(),Accueil!Q32)</f>
        <v>0</v>
      </c>
      <c r="P177" s="37">
        <f>IF(Accueil!R32="",NA(),Accueil!R32)</f>
        <v>0</v>
      </c>
      <c r="Q177" s="37">
        <f>IF(Accueil!S32="",NA(),Accueil!S32)</f>
        <v>0</v>
      </c>
      <c r="R177" s="37">
        <f>IF(Accueil!T32="",NA(),Accueil!T32)</f>
        <v>0</v>
      </c>
      <c r="S177" s="37">
        <f>IF(Accueil!U32="",NA(),Accueil!U32)</f>
        <v>0</v>
      </c>
      <c r="T177" s="37">
        <f>IF(Accueil!V32="",NA(),Accueil!V32)</f>
        <v>0</v>
      </c>
      <c r="U177" s="37">
        <f>IF(Accueil!W32="",NA(),Accueil!W32)</f>
        <v>0</v>
      </c>
      <c r="V177" s="37">
        <f>IF(Accueil!X32="",NA(),Accueil!X32)</f>
        <v>0</v>
      </c>
      <c r="W177" s="37">
        <f>IF(Accueil!Y32="",NA(),Accueil!Y32)</f>
        <v>0</v>
      </c>
      <c r="X177" s="37">
        <f>IF(Accueil!Z32="",NA(),Accueil!Z32)</f>
        <v>0</v>
      </c>
      <c r="Y177" s="37">
        <f>IF(Accueil!AA32="",NA(),Accueil!AA32)</f>
        <v>0</v>
      </c>
      <c r="Z177" s="37">
        <f>IF(Accueil!AB32="",NA(),Accueil!AB32)</f>
        <v>0</v>
      </c>
      <c r="AA177" s="37">
        <f>IF(Accueil!AC32="",NA(),Accueil!AC32)</f>
        <v>0</v>
      </c>
      <c r="AB177" s="37">
        <f>IF(Accueil!AD32="",NA(),Accueil!AD32)</f>
        <v>0</v>
      </c>
      <c r="AC177" s="37">
        <f>IF(Accueil!AE32="",NA(),Accueil!AE32)</f>
        <v>0</v>
      </c>
      <c r="AD177" s="37">
        <f>IF(Accueil!AF32="",NA(),Accueil!AF32)</f>
        <v>0</v>
      </c>
      <c r="AE177" s="37">
        <f>IF(Accueil!AG32="",NA(),Accueil!AG32)</f>
        <v>0</v>
      </c>
      <c r="AF177" s="37">
        <f>IF(Accueil!AH32="",NA(),Accueil!AH32)</f>
        <v>0</v>
      </c>
      <c r="AG177" s="37">
        <f>IF(Accueil!AI32="",NA(),Accueil!AI32)</f>
        <v>0</v>
      </c>
      <c r="AH177" s="37">
        <f>IF(Accueil!AJ32="",NA(),Accueil!AJ32)</f>
        <v>0</v>
      </c>
      <c r="AI177" s="37">
        <f>IF(Accueil!AK32="",NA(),Accueil!AK32)</f>
        <v>0</v>
      </c>
      <c r="AJ177" s="37">
        <f>IF(Accueil!AL32="",NA(),Accueil!AL32)</f>
        <v>0</v>
      </c>
      <c r="AK177" s="37">
        <f>IF(Accueil!AM32="",NA(),Accueil!AM32)</f>
        <v>0</v>
      </c>
      <c r="AL177" s="37">
        <f>IF(Accueil!AN32="",NA(),Accueil!AN32)</f>
        <v>0</v>
      </c>
      <c r="AM177" s="37">
        <f>IF(Accueil!AO32="",NA(),Accueil!AO32)</f>
        <v>0</v>
      </c>
      <c r="AN177" s="37">
        <f>IF(Accueil!AP32="",NA(),Accueil!AP32)</f>
        <v>0</v>
      </c>
      <c r="AO177" s="37" t="str">
        <f>Accueil!AQ32</f>
        <v/>
      </c>
    </row>
    <row r="178" spans="1:82" ht="15.75" thickBot="1" x14ac:dyDescent="0.3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</row>
    <row r="179" spans="1:82" ht="15.75" thickBot="1" x14ac:dyDescent="0.3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58" t="s">
        <v>9</v>
      </c>
      <c r="U179" s="59"/>
      <c r="V179" s="60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</row>
    <row r="180" spans="1:82" x14ac:dyDescent="0.25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</row>
    <row r="181" spans="1:82" x14ac:dyDescent="0.25">
      <c r="A181" s="37" t="str">
        <f>Accueil!C12</f>
        <v>Pseudo</v>
      </c>
      <c r="B181" s="37" t="str">
        <f>Accueil!D12</f>
        <v>Total</v>
      </c>
      <c r="C181" s="37" t="str">
        <f>Accueil!E12</f>
        <v>J1</v>
      </c>
      <c r="D181" s="37" t="str">
        <f>Accueil!F12</f>
        <v>J2</v>
      </c>
      <c r="E181" s="37" t="str">
        <f>Accueil!G12</f>
        <v>J3</v>
      </c>
      <c r="F181" s="37" t="str">
        <f>Accueil!H12</f>
        <v>J4</v>
      </c>
      <c r="G181" s="37" t="str">
        <f>Accueil!I12</f>
        <v>J5</v>
      </c>
      <c r="H181" s="37" t="str">
        <f>Accueil!J12</f>
        <v>J6</v>
      </c>
      <c r="I181" s="37" t="str">
        <f>Accueil!K12</f>
        <v>J7</v>
      </c>
      <c r="J181" s="37" t="str">
        <f>Accueil!L12</f>
        <v>J8</v>
      </c>
      <c r="K181" s="37" t="str">
        <f>Accueil!M12</f>
        <v>J9</v>
      </c>
      <c r="L181" s="37" t="str">
        <f>Accueil!N12</f>
        <v>J10</v>
      </c>
      <c r="M181" s="37" t="str">
        <f>Accueil!O12</f>
        <v>J11</v>
      </c>
      <c r="N181" s="37" t="str">
        <f>Accueil!P12</f>
        <v>J12</v>
      </c>
      <c r="O181" s="37" t="str">
        <f>Accueil!Q12</f>
        <v>J13</v>
      </c>
      <c r="P181" s="37" t="str">
        <f>Accueil!R12</f>
        <v>J14</v>
      </c>
      <c r="Q181" s="37" t="str">
        <f>Accueil!S12</f>
        <v>J15</v>
      </c>
      <c r="R181" s="37" t="str">
        <f>Accueil!T12</f>
        <v>J16</v>
      </c>
      <c r="S181" s="37" t="str">
        <f>Accueil!U12</f>
        <v>J17</v>
      </c>
      <c r="T181" s="37" t="str">
        <f>Accueil!V12</f>
        <v>J18</v>
      </c>
      <c r="U181" s="37" t="str">
        <f>Accueil!W12</f>
        <v>J19</v>
      </c>
      <c r="V181" s="37" t="str">
        <f>Accueil!X12</f>
        <v>J20</v>
      </c>
      <c r="W181" s="37" t="str">
        <f>Accueil!Y12</f>
        <v>J21</v>
      </c>
      <c r="X181" s="37" t="str">
        <f>Accueil!Z12</f>
        <v>J22</v>
      </c>
      <c r="Y181" s="37" t="str">
        <f>Accueil!AA12</f>
        <v>J23</v>
      </c>
      <c r="Z181" s="37" t="str">
        <f>Accueil!AB12</f>
        <v>J24</v>
      </c>
      <c r="AA181" s="37" t="str">
        <f>Accueil!AC12</f>
        <v>J25</v>
      </c>
      <c r="AB181" s="37" t="str">
        <f>Accueil!AD12</f>
        <v>J26</v>
      </c>
      <c r="AC181" s="37" t="str">
        <f>Accueil!AE12</f>
        <v>J27</v>
      </c>
      <c r="AD181" s="37" t="str">
        <f>Accueil!AF12</f>
        <v>J28</v>
      </c>
      <c r="AE181" s="37" t="str">
        <f>Accueil!AG12</f>
        <v>J29</v>
      </c>
      <c r="AF181" s="37" t="str">
        <f>Accueil!AH12</f>
        <v>J30</v>
      </c>
      <c r="AG181" s="37" t="str">
        <f>Accueil!AI12</f>
        <v>J31</v>
      </c>
      <c r="AH181" s="37" t="str">
        <f>Accueil!AJ12</f>
        <v>J32</v>
      </c>
      <c r="AI181" s="37" t="str">
        <f>Accueil!AK12</f>
        <v>J33</v>
      </c>
      <c r="AJ181" s="37" t="str">
        <f>Accueil!AL12</f>
        <v>J34</v>
      </c>
      <c r="AK181" s="37" t="str">
        <f>Accueil!AM12</f>
        <v>J35</v>
      </c>
      <c r="AL181" s="37" t="str">
        <f>Accueil!AN12</f>
        <v>J36</v>
      </c>
      <c r="AM181" s="37" t="str">
        <f>Accueil!AO12</f>
        <v>J37</v>
      </c>
      <c r="AN181" s="37" t="str">
        <f>Accueil!AP12</f>
        <v>J38</v>
      </c>
      <c r="AO181" s="37" t="str">
        <f>Accueil!AQ12</f>
        <v>Moy. /10</v>
      </c>
    </row>
    <row r="182" spans="1:82" x14ac:dyDescent="0.25">
      <c r="A182" s="37" t="str">
        <f>Accueil!C13</f>
        <v>James</v>
      </c>
      <c r="B182" s="37">
        <f>Accueil!D13</f>
        <v>199</v>
      </c>
      <c r="C182" s="37">
        <f>Accueil!E13</f>
        <v>6</v>
      </c>
      <c r="D182" s="37">
        <f>Accueil!F13</f>
        <v>7</v>
      </c>
      <c r="E182" s="37">
        <f>Accueil!G13</f>
        <v>6</v>
      </c>
      <c r="F182" s="37">
        <f>Accueil!H13</f>
        <v>6</v>
      </c>
      <c r="G182" s="37">
        <f>Accueil!I13</f>
        <v>7</v>
      </c>
      <c r="H182" s="37">
        <f>Accueil!J13</f>
        <v>6</v>
      </c>
      <c r="I182" s="37">
        <f>Accueil!K13</f>
        <v>5</v>
      </c>
      <c r="J182" s="37">
        <f>Accueil!L13</f>
        <v>3</v>
      </c>
      <c r="K182" s="37">
        <f>Accueil!M13</f>
        <v>6</v>
      </c>
      <c r="L182" s="37">
        <f>Accueil!N13</f>
        <v>4</v>
      </c>
      <c r="M182" s="37">
        <f>Accueil!O13</f>
        <v>5</v>
      </c>
      <c r="N182" s="37">
        <f>Accueil!P13</f>
        <v>6</v>
      </c>
      <c r="O182" s="37">
        <f>Accueil!Q13</f>
        <v>3</v>
      </c>
      <c r="P182" s="37">
        <f>Accueil!R13</f>
        <v>5</v>
      </c>
      <c r="Q182" s="37">
        <f>Accueil!S13</f>
        <v>7</v>
      </c>
      <c r="R182" s="37">
        <f>Accueil!T13</f>
        <v>7</v>
      </c>
      <c r="S182" s="37">
        <f>Accueil!U13</f>
        <v>4</v>
      </c>
      <c r="T182" s="37">
        <f>Accueil!V13</f>
        <v>9</v>
      </c>
      <c r="U182" s="37">
        <f>Accueil!W13</f>
        <v>8</v>
      </c>
      <c r="V182" s="37">
        <f>Accueil!X13</f>
        <v>4</v>
      </c>
      <c r="W182" s="37">
        <f>Accueil!Y13</f>
        <v>4</v>
      </c>
      <c r="X182" s="37">
        <f>Accueil!Z13</f>
        <v>5</v>
      </c>
      <c r="Y182" s="37">
        <f>Accueil!AA13</f>
        <v>4</v>
      </c>
      <c r="Z182" s="37">
        <f>Accueil!AB13</f>
        <v>2</v>
      </c>
      <c r="AA182" s="37">
        <f>Accueil!AC13</f>
        <v>4</v>
      </c>
      <c r="AB182" s="37">
        <f>Accueil!AD13</f>
        <v>6</v>
      </c>
      <c r="AC182" s="37">
        <f>Accueil!AE13</f>
        <v>5</v>
      </c>
      <c r="AD182" s="37">
        <f>Accueil!AF13</f>
        <v>7</v>
      </c>
      <c r="AE182" s="37">
        <f>Accueil!AG13</f>
        <v>8</v>
      </c>
      <c r="AF182" s="37">
        <f>Accueil!AH13</f>
        <v>5</v>
      </c>
      <c r="AG182" s="37">
        <f>Accueil!AI13</f>
        <v>3</v>
      </c>
      <c r="AH182" s="37">
        <f>Accueil!AJ13</f>
        <v>4</v>
      </c>
      <c r="AI182" s="37">
        <f>Accueil!AK13</f>
        <v>5</v>
      </c>
      <c r="AJ182" s="37">
        <f>Accueil!AL13</f>
        <v>6</v>
      </c>
      <c r="AK182" s="37">
        <f>Accueil!AM13</f>
        <v>4</v>
      </c>
      <c r="AL182" s="37">
        <f>Accueil!AN13</f>
        <v>3</v>
      </c>
      <c r="AM182" s="37">
        <f>Accueil!AO13</f>
        <v>4</v>
      </c>
      <c r="AN182" s="37">
        <f>Accueil!AP13</f>
        <v>6</v>
      </c>
      <c r="AO182" s="37">
        <f>Accueil!AQ13</f>
        <v>5.2368421052631575</v>
      </c>
      <c r="AP182" s="38">
        <f>IF(C182=MAX(C$182:C$201),1,0)</f>
        <v>1</v>
      </c>
      <c r="AQ182" s="38">
        <f t="shared" ref="AQ182:CA182" si="0">IF(D182=MAX(D$182:D$201),1,0)</f>
        <v>0</v>
      </c>
      <c r="AR182" s="38">
        <f t="shared" si="0"/>
        <v>1</v>
      </c>
      <c r="AS182" s="38">
        <f t="shared" si="0"/>
        <v>1</v>
      </c>
      <c r="AT182" s="38">
        <f t="shared" si="0"/>
        <v>1</v>
      </c>
      <c r="AU182" s="38">
        <f t="shared" si="0"/>
        <v>0</v>
      </c>
      <c r="AV182" s="38">
        <f t="shared" si="0"/>
        <v>0</v>
      </c>
      <c r="AW182" s="38">
        <f t="shared" si="0"/>
        <v>0</v>
      </c>
      <c r="AX182" s="38">
        <f t="shared" si="0"/>
        <v>1</v>
      </c>
      <c r="AY182" s="38">
        <f t="shared" si="0"/>
        <v>1</v>
      </c>
      <c r="AZ182" s="38">
        <f t="shared" si="0"/>
        <v>0</v>
      </c>
      <c r="BA182" s="38">
        <f t="shared" si="0"/>
        <v>0</v>
      </c>
      <c r="BB182" s="38">
        <f t="shared" si="0"/>
        <v>0</v>
      </c>
      <c r="BC182" s="38">
        <f t="shared" si="0"/>
        <v>0</v>
      </c>
      <c r="BD182" s="38">
        <f t="shared" si="0"/>
        <v>1</v>
      </c>
      <c r="BE182" s="38">
        <f t="shared" si="0"/>
        <v>1</v>
      </c>
      <c r="BF182" s="38">
        <f t="shared" si="0"/>
        <v>0</v>
      </c>
      <c r="BG182" s="38">
        <f t="shared" si="0"/>
        <v>1</v>
      </c>
      <c r="BH182" s="38">
        <f t="shared" si="0"/>
        <v>1</v>
      </c>
      <c r="BI182" s="38">
        <f t="shared" si="0"/>
        <v>0</v>
      </c>
      <c r="BJ182" s="38">
        <f t="shared" si="0"/>
        <v>0</v>
      </c>
      <c r="BK182" s="38">
        <f t="shared" si="0"/>
        <v>0</v>
      </c>
      <c r="BL182" s="38">
        <f t="shared" si="0"/>
        <v>0</v>
      </c>
      <c r="BM182" s="38">
        <f t="shared" si="0"/>
        <v>0</v>
      </c>
      <c r="BN182" s="38">
        <f t="shared" si="0"/>
        <v>0</v>
      </c>
      <c r="BO182" s="38">
        <f t="shared" si="0"/>
        <v>1</v>
      </c>
      <c r="BP182" s="38">
        <f t="shared" si="0"/>
        <v>1</v>
      </c>
      <c r="BQ182" s="38">
        <f t="shared" si="0"/>
        <v>1</v>
      </c>
      <c r="BR182" s="38">
        <f t="shared" si="0"/>
        <v>1</v>
      </c>
      <c r="BS182" s="38">
        <f t="shared" si="0"/>
        <v>0</v>
      </c>
      <c r="BT182" s="38">
        <f t="shared" si="0"/>
        <v>0</v>
      </c>
      <c r="BU182" s="38">
        <f t="shared" si="0"/>
        <v>0</v>
      </c>
      <c r="BV182" s="38">
        <f t="shared" si="0"/>
        <v>0</v>
      </c>
      <c r="BW182" s="38">
        <f t="shared" si="0"/>
        <v>0</v>
      </c>
      <c r="BX182" s="38">
        <f t="shared" si="0"/>
        <v>0</v>
      </c>
      <c r="BY182" s="38">
        <f t="shared" si="0"/>
        <v>0</v>
      </c>
      <c r="BZ182" s="38">
        <f t="shared" si="0"/>
        <v>0</v>
      </c>
      <c r="CA182" s="38">
        <f t="shared" si="0"/>
        <v>0</v>
      </c>
      <c r="CB182" s="14"/>
      <c r="CC182" s="14"/>
      <c r="CD182" s="14"/>
    </row>
    <row r="183" spans="1:82" x14ac:dyDescent="0.25">
      <c r="A183" s="37" t="str">
        <f>Accueil!C14</f>
        <v>Manu</v>
      </c>
      <c r="B183" s="37">
        <f>Accueil!D14</f>
        <v>188</v>
      </c>
      <c r="C183" s="37">
        <f>Accueil!E14</f>
        <v>6</v>
      </c>
      <c r="D183" s="37">
        <f>Accueil!F14</f>
        <v>5</v>
      </c>
      <c r="E183" s="37">
        <f>Accueil!G14</f>
        <v>5</v>
      </c>
      <c r="F183" s="37">
        <f>Accueil!H14</f>
        <v>6</v>
      </c>
      <c r="G183" s="37">
        <f>Accueil!I14</f>
        <v>5</v>
      </c>
      <c r="H183" s="37">
        <f>Accueil!J14</f>
        <v>6</v>
      </c>
      <c r="I183" s="37">
        <f>Accueil!K14</f>
        <v>5</v>
      </c>
      <c r="J183" s="37">
        <f>Accueil!L14</f>
        <v>1</v>
      </c>
      <c r="K183" s="37">
        <f>Accueil!M14</f>
        <v>4</v>
      </c>
      <c r="L183" s="37">
        <f>Accueil!N14</f>
        <v>3</v>
      </c>
      <c r="M183" s="37">
        <f>Accueil!O14</f>
        <v>6</v>
      </c>
      <c r="N183" s="37">
        <f>Accueil!P14</f>
        <v>7</v>
      </c>
      <c r="O183" s="37">
        <f>Accueil!Q14</f>
        <v>5</v>
      </c>
      <c r="P183" s="37">
        <f>Accueil!R14</f>
        <v>7</v>
      </c>
      <c r="Q183" s="37">
        <f>Accueil!S14</f>
        <v>5</v>
      </c>
      <c r="R183" s="37">
        <f>Accueil!T14</f>
        <v>6</v>
      </c>
      <c r="S183" s="37">
        <f>Accueil!U14</f>
        <v>4</v>
      </c>
      <c r="T183" s="37">
        <f>Accueil!V14</f>
        <v>4</v>
      </c>
      <c r="U183" s="37">
        <f>Accueil!W14</f>
        <v>5</v>
      </c>
      <c r="V183" s="37">
        <f>Accueil!X14</f>
        <v>6</v>
      </c>
      <c r="W183" s="37">
        <f>Accueil!Y14</f>
        <v>4</v>
      </c>
      <c r="X183" s="37">
        <f>Accueil!Z14</f>
        <v>4</v>
      </c>
      <c r="Y183" s="37">
        <f>Accueil!AA14</f>
        <v>3</v>
      </c>
      <c r="Z183" s="37">
        <f>Accueil!AB14</f>
        <v>5</v>
      </c>
      <c r="AA183" s="37">
        <f>Accueil!AC14</f>
        <v>4</v>
      </c>
      <c r="AB183" s="37">
        <f>Accueil!AD14</f>
        <v>4</v>
      </c>
      <c r="AC183" s="37">
        <f>Accueil!AE14</f>
        <v>4</v>
      </c>
      <c r="AD183" s="37">
        <f>Accueil!AF14</f>
        <v>6</v>
      </c>
      <c r="AE183" s="37">
        <f>Accueil!AG14</f>
        <v>6</v>
      </c>
      <c r="AF183" s="37">
        <f>Accueil!AH14</f>
        <v>5</v>
      </c>
      <c r="AG183" s="37">
        <f>Accueil!AI14</f>
        <v>5</v>
      </c>
      <c r="AH183" s="37">
        <f>Accueil!AJ14</f>
        <v>4</v>
      </c>
      <c r="AI183" s="37">
        <f>Accueil!AK14</f>
        <v>6</v>
      </c>
      <c r="AJ183" s="37">
        <f>Accueil!AL14</f>
        <v>6</v>
      </c>
      <c r="AK183" s="37">
        <f>Accueil!AM14</f>
        <v>4</v>
      </c>
      <c r="AL183" s="37">
        <f>Accueil!AN14</f>
        <v>3</v>
      </c>
      <c r="AM183" s="37">
        <f>Accueil!AO14</f>
        <v>6</v>
      </c>
      <c r="AN183" s="37">
        <f>Accueil!AP14</f>
        <v>8</v>
      </c>
      <c r="AO183" s="37">
        <f>Accueil!AQ14</f>
        <v>4.9473684210526319</v>
      </c>
      <c r="AP183" s="38">
        <f t="shared" ref="AP183:AP201" si="1">IF(C183=MAX(C$182:C$201),1,0)</f>
        <v>1</v>
      </c>
      <c r="AQ183" s="38">
        <f t="shared" ref="AQ183:AQ201" si="2">IF(D183=MAX(D$182:D$201),1,0)</f>
        <v>0</v>
      </c>
      <c r="AR183" s="38">
        <f t="shared" ref="AR183:AR201" si="3">IF(E183=MAX(E$182:E$201),1,0)</f>
        <v>0</v>
      </c>
      <c r="AS183" s="38">
        <f t="shared" ref="AS183:AS201" si="4">IF(F183=MAX(F$182:F$201),1,0)</f>
        <v>1</v>
      </c>
      <c r="AT183" s="38">
        <f t="shared" ref="AT183:AT201" si="5">IF(G183=MAX(G$182:G$201),1,0)</f>
        <v>0</v>
      </c>
      <c r="AU183" s="38">
        <f t="shared" ref="AU183:AU201" si="6">IF(H183=MAX(H$182:H$201),1,0)</f>
        <v>0</v>
      </c>
      <c r="AV183" s="38">
        <f t="shared" ref="AV183:AV201" si="7">IF(I183=MAX(I$182:I$201),1,0)</f>
        <v>0</v>
      </c>
      <c r="AW183" s="38">
        <f t="shared" ref="AW183:AW201" si="8">IF(J183=MAX(J$182:J$201),1,0)</f>
        <v>0</v>
      </c>
      <c r="AX183" s="38">
        <f t="shared" ref="AX183:AX201" si="9">IF(K183=MAX(K$182:K$201),1,0)</f>
        <v>0</v>
      </c>
      <c r="AY183" s="38">
        <f t="shared" ref="AY183:AY201" si="10">IF(L183=MAX(L$182:L$201),1,0)</f>
        <v>0</v>
      </c>
      <c r="AZ183" s="38">
        <f t="shared" ref="AZ183:AZ201" si="11">IF(M183=MAX(M$182:M$201),1,0)</f>
        <v>0</v>
      </c>
      <c r="BA183" s="38">
        <f t="shared" ref="BA183:BA201" si="12">IF(N183=MAX(N$182:N$201),1,0)</f>
        <v>1</v>
      </c>
      <c r="BB183" s="38">
        <f t="shared" ref="BB183:BB201" si="13">IF(O183=MAX(O$182:O$201),1,0)</f>
        <v>1</v>
      </c>
      <c r="BC183" s="38">
        <f t="shared" ref="BC183:BC201" si="14">IF(P183=MAX(P$182:P$201),1,0)</f>
        <v>1</v>
      </c>
      <c r="BD183" s="38">
        <f t="shared" ref="BD183:BD201" si="15">IF(Q183=MAX(Q$182:Q$201),1,0)</f>
        <v>0</v>
      </c>
      <c r="BE183" s="38">
        <f t="shared" ref="BE183:BE201" si="16">IF(R183=MAX(R$182:R$201),1,0)</f>
        <v>0</v>
      </c>
      <c r="BF183" s="38">
        <f t="shared" ref="BF183:BF201" si="17">IF(S183=MAX(S$182:S$201),1,0)</f>
        <v>0</v>
      </c>
      <c r="BG183" s="38">
        <f t="shared" ref="BG183:BG201" si="18">IF(T183=MAX(T$182:T$201),1,0)</f>
        <v>0</v>
      </c>
      <c r="BH183" s="38">
        <f t="shared" ref="BH183:BH201" si="19">IF(U183=MAX(U$182:U$201),1,0)</f>
        <v>0</v>
      </c>
      <c r="BI183" s="38">
        <f t="shared" ref="BI183:BI201" si="20">IF(V183=MAX(V$182:V$201),1,0)</f>
        <v>1</v>
      </c>
      <c r="BJ183" s="38">
        <f t="shared" ref="BJ183:BJ201" si="21">IF(W183=MAX(W$182:W$201),1,0)</f>
        <v>0</v>
      </c>
      <c r="BK183" s="38">
        <f t="shared" ref="BK183:BK201" si="22">IF(X183=MAX(X$182:X$201),1,0)</f>
        <v>0</v>
      </c>
      <c r="BL183" s="38">
        <f t="shared" ref="BL183:BL201" si="23">IF(Y183=MAX(Y$182:Y$201),1,0)</f>
        <v>0</v>
      </c>
      <c r="BM183" s="38">
        <f t="shared" ref="BM183:BM201" si="24">IF(Z183=MAX(Z$182:Z$201),1,0)</f>
        <v>0</v>
      </c>
      <c r="BN183" s="38">
        <f t="shared" ref="BN183:BN201" si="25">IF(AA183=MAX(AA$182:AA$201),1,0)</f>
        <v>0</v>
      </c>
      <c r="BO183" s="38">
        <f t="shared" ref="BO183:BO201" si="26">IF(AB183=MAX(AB$182:AB$201),1,0)</f>
        <v>0</v>
      </c>
      <c r="BP183" s="38">
        <f t="shared" ref="BP183:BP201" si="27">IF(AC183=MAX(AC$182:AC$201),1,0)</f>
        <v>0</v>
      </c>
      <c r="BQ183" s="38">
        <f t="shared" ref="BQ183:BQ201" si="28">IF(AD183=MAX(AD$182:AD$201),1,0)</f>
        <v>0</v>
      </c>
      <c r="BR183" s="38">
        <f t="shared" ref="BR183:BR201" si="29">IF(AE183=MAX(AE$182:AE$201),1,0)</f>
        <v>0</v>
      </c>
      <c r="BS183" s="38">
        <f t="shared" ref="BS183:BS201" si="30">IF(AF183=MAX(AF$182:AF$201),1,0)</f>
        <v>0</v>
      </c>
      <c r="BT183" s="38">
        <f t="shared" ref="BT183:BT201" si="31">IF(AG183=MAX(AG$182:AG$201),1,0)</f>
        <v>0</v>
      </c>
      <c r="BU183" s="38">
        <f t="shared" ref="BU183:BU201" si="32">IF(AH183=MAX(AH$182:AH$201),1,0)</f>
        <v>0</v>
      </c>
      <c r="BV183" s="38">
        <f t="shared" ref="BV183:BV201" si="33">IF(AI183=MAX(AI$182:AI$201),1,0)</f>
        <v>1</v>
      </c>
      <c r="BW183" s="38">
        <f t="shared" ref="BW183:BW201" si="34">IF(AJ183=MAX(AJ$182:AJ$201),1,0)</f>
        <v>0</v>
      </c>
      <c r="BX183" s="38">
        <f t="shared" ref="BX183:BX201" si="35">IF(AK183=MAX(AK$182:AK$201),1,0)</f>
        <v>0</v>
      </c>
      <c r="BY183" s="38">
        <f t="shared" ref="BY183:BY201" si="36">IF(AL183=MAX(AL$182:AL$201),1,0)</f>
        <v>0</v>
      </c>
      <c r="BZ183" s="38">
        <f t="shared" ref="BZ183:BZ201" si="37">IF(AM183=MAX(AM$182:AM$201),1,0)</f>
        <v>1</v>
      </c>
      <c r="CA183" s="38">
        <f t="shared" ref="CA183:CA201" si="38">IF(AN183=MAX(AN$182:AN$201),1,0)</f>
        <v>1</v>
      </c>
      <c r="CB183" s="14"/>
      <c r="CC183" s="14"/>
      <c r="CD183" s="14"/>
    </row>
    <row r="184" spans="1:82" x14ac:dyDescent="0.25">
      <c r="A184" s="37" t="str">
        <f>Accueil!C15</f>
        <v>Remi</v>
      </c>
      <c r="B184" s="37">
        <f>Accueil!D15</f>
        <v>186</v>
      </c>
      <c r="C184" s="37">
        <f>Accueil!E15</f>
        <v>6</v>
      </c>
      <c r="D184" s="37">
        <f>Accueil!F15</f>
        <v>4</v>
      </c>
      <c r="E184" s="37">
        <f>Accueil!G15</f>
        <v>4</v>
      </c>
      <c r="F184" s="37">
        <f>Accueil!H15</f>
        <v>6</v>
      </c>
      <c r="G184" s="37">
        <f>Accueil!I15</f>
        <v>4</v>
      </c>
      <c r="H184" s="37">
        <f>Accueil!J15</f>
        <v>5</v>
      </c>
      <c r="I184" s="37">
        <f>Accueil!K15</f>
        <v>4</v>
      </c>
      <c r="J184" s="37">
        <f>Accueil!L15</f>
        <v>2</v>
      </c>
      <c r="K184" s="37">
        <f>Accueil!M15</f>
        <v>4</v>
      </c>
      <c r="L184" s="37">
        <f>Accueil!N15</f>
        <v>2</v>
      </c>
      <c r="M184" s="37">
        <f>Accueil!O15</f>
        <v>7</v>
      </c>
      <c r="N184" s="37">
        <f>Accueil!P15</f>
        <v>4</v>
      </c>
      <c r="O184" s="37">
        <f>Accueil!Q15</f>
        <v>5</v>
      </c>
      <c r="P184" s="37">
        <f>Accueil!R15</f>
        <v>7</v>
      </c>
      <c r="Q184" s="37">
        <f>Accueil!S15</f>
        <v>6</v>
      </c>
      <c r="R184" s="37">
        <f>Accueil!T15</f>
        <v>4</v>
      </c>
      <c r="S184" s="37">
        <f>Accueil!U15</f>
        <v>5</v>
      </c>
      <c r="T184" s="37">
        <f>Accueil!V15</f>
        <v>6</v>
      </c>
      <c r="U184" s="37">
        <f>Accueil!W15</f>
        <v>6</v>
      </c>
      <c r="V184" s="37">
        <f>Accueil!X15</f>
        <v>3</v>
      </c>
      <c r="W184" s="37">
        <f>Accueil!Y15</f>
        <v>6</v>
      </c>
      <c r="X184" s="37">
        <f>Accueil!Z15</f>
        <v>3</v>
      </c>
      <c r="Y184" s="37">
        <f>Accueil!AA15</f>
        <v>5</v>
      </c>
      <c r="Z184" s="37">
        <f>Accueil!AB15</f>
        <v>6</v>
      </c>
      <c r="AA184" s="37">
        <f>Accueil!AC15</f>
        <v>5</v>
      </c>
      <c r="AB184" s="37">
        <f>Accueil!AD15</f>
        <v>5</v>
      </c>
      <c r="AC184" s="37">
        <f>Accueil!AE15</f>
        <v>5</v>
      </c>
      <c r="AD184" s="37">
        <f>Accueil!AF15</f>
        <v>5</v>
      </c>
      <c r="AE184" s="37">
        <f>Accueil!AG15</f>
        <v>6</v>
      </c>
      <c r="AF184" s="37">
        <f>Accueil!AH15</f>
        <v>6</v>
      </c>
      <c r="AG184" s="37">
        <f>Accueil!AI15</f>
        <v>6</v>
      </c>
      <c r="AH184" s="37">
        <f>Accueil!AJ15</f>
        <v>4</v>
      </c>
      <c r="AI184" s="37">
        <f>Accueil!AK15</f>
        <v>5</v>
      </c>
      <c r="AJ184" s="37">
        <f>Accueil!AL15</f>
        <v>7</v>
      </c>
      <c r="AK184" s="37">
        <f>Accueil!AM15</f>
        <v>5</v>
      </c>
      <c r="AL184" s="37">
        <f>Accueil!AN15</f>
        <v>3</v>
      </c>
      <c r="AM184" s="37">
        <f>Accueil!AO15</f>
        <v>4</v>
      </c>
      <c r="AN184" s="37">
        <f>Accueil!AP15</f>
        <v>6</v>
      </c>
      <c r="AO184" s="37">
        <f>Accueil!AQ15</f>
        <v>4.8947368421052628</v>
      </c>
      <c r="AP184" s="38">
        <f t="shared" si="1"/>
        <v>1</v>
      </c>
      <c r="AQ184" s="38">
        <f t="shared" si="2"/>
        <v>0</v>
      </c>
      <c r="AR184" s="38">
        <f t="shared" si="3"/>
        <v>0</v>
      </c>
      <c r="AS184" s="38">
        <f t="shared" si="4"/>
        <v>1</v>
      </c>
      <c r="AT184" s="38">
        <f t="shared" si="5"/>
        <v>0</v>
      </c>
      <c r="AU184" s="38">
        <f t="shared" si="6"/>
        <v>0</v>
      </c>
      <c r="AV184" s="38">
        <f t="shared" si="7"/>
        <v>0</v>
      </c>
      <c r="AW184" s="38">
        <f t="shared" si="8"/>
        <v>0</v>
      </c>
      <c r="AX184" s="38">
        <f t="shared" si="9"/>
        <v>0</v>
      </c>
      <c r="AY184" s="38">
        <f t="shared" si="10"/>
        <v>0</v>
      </c>
      <c r="AZ184" s="38">
        <f t="shared" si="11"/>
        <v>1</v>
      </c>
      <c r="BA184" s="38">
        <f t="shared" si="12"/>
        <v>0</v>
      </c>
      <c r="BB184" s="38">
        <f t="shared" si="13"/>
        <v>1</v>
      </c>
      <c r="BC184" s="38">
        <f t="shared" si="14"/>
        <v>1</v>
      </c>
      <c r="BD184" s="38">
        <f t="shared" si="15"/>
        <v>0</v>
      </c>
      <c r="BE184" s="38">
        <f t="shared" si="16"/>
        <v>0</v>
      </c>
      <c r="BF184" s="38">
        <f t="shared" si="17"/>
        <v>0</v>
      </c>
      <c r="BG184" s="38">
        <f t="shared" si="18"/>
        <v>0</v>
      </c>
      <c r="BH184" s="38">
        <f t="shared" si="19"/>
        <v>0</v>
      </c>
      <c r="BI184" s="38">
        <f t="shared" si="20"/>
        <v>0</v>
      </c>
      <c r="BJ184" s="38">
        <f t="shared" si="21"/>
        <v>1</v>
      </c>
      <c r="BK184" s="38">
        <f t="shared" si="22"/>
        <v>0</v>
      </c>
      <c r="BL184" s="38">
        <f t="shared" si="23"/>
        <v>1</v>
      </c>
      <c r="BM184" s="38">
        <f t="shared" si="24"/>
        <v>0</v>
      </c>
      <c r="BN184" s="38">
        <f t="shared" si="25"/>
        <v>0</v>
      </c>
      <c r="BO184" s="38">
        <f t="shared" si="26"/>
        <v>0</v>
      </c>
      <c r="BP184" s="38">
        <f t="shared" si="27"/>
        <v>1</v>
      </c>
      <c r="BQ184" s="38">
        <f t="shared" si="28"/>
        <v>0</v>
      </c>
      <c r="BR184" s="38">
        <f t="shared" si="29"/>
        <v>0</v>
      </c>
      <c r="BS184" s="38">
        <f t="shared" si="30"/>
        <v>1</v>
      </c>
      <c r="BT184" s="38">
        <f t="shared" si="31"/>
        <v>0</v>
      </c>
      <c r="BU184" s="38">
        <f t="shared" si="32"/>
        <v>0</v>
      </c>
      <c r="BV184" s="38">
        <f t="shared" si="33"/>
        <v>0</v>
      </c>
      <c r="BW184" s="38">
        <f t="shared" si="34"/>
        <v>1</v>
      </c>
      <c r="BX184" s="38">
        <f t="shared" si="35"/>
        <v>1</v>
      </c>
      <c r="BY184" s="38">
        <f t="shared" si="36"/>
        <v>0</v>
      </c>
      <c r="BZ184" s="38">
        <f t="shared" si="37"/>
        <v>0</v>
      </c>
      <c r="CA184" s="38">
        <f t="shared" si="38"/>
        <v>0</v>
      </c>
      <c r="CB184" s="14"/>
      <c r="CC184" s="14"/>
      <c r="CD184" s="14"/>
    </row>
    <row r="185" spans="1:82" x14ac:dyDescent="0.25">
      <c r="A185" s="37" t="str">
        <f>Accueil!C16</f>
        <v>Régis</v>
      </c>
      <c r="B185" s="37">
        <f>Accueil!D16</f>
        <v>183</v>
      </c>
      <c r="C185" s="37">
        <f>Accueil!E16</f>
        <v>5</v>
      </c>
      <c r="D185" s="37">
        <f>Accueil!F16</f>
        <v>5</v>
      </c>
      <c r="E185" s="37">
        <f>Accueil!G16</f>
        <v>4</v>
      </c>
      <c r="F185" s="37">
        <f>Accueil!H16</f>
        <v>6</v>
      </c>
      <c r="G185" s="37">
        <f>Accueil!I16</f>
        <v>4</v>
      </c>
      <c r="H185" s="37">
        <f>Accueil!J16</f>
        <v>6</v>
      </c>
      <c r="I185" s="37">
        <f>Accueil!K16</f>
        <v>6</v>
      </c>
      <c r="J185" s="37">
        <f>Accueil!L16</f>
        <v>4</v>
      </c>
      <c r="K185" s="37">
        <f>Accueil!M16</f>
        <v>4</v>
      </c>
      <c r="L185" s="37">
        <f>Accueil!N16</f>
        <v>3</v>
      </c>
      <c r="M185" s="37">
        <f>Accueil!O16</f>
        <v>6</v>
      </c>
      <c r="N185" s="37">
        <f>Accueil!P16</f>
        <v>6</v>
      </c>
      <c r="O185" s="37">
        <f>Accueil!Q16</f>
        <v>4</v>
      </c>
      <c r="P185" s="37">
        <f>Accueil!R16</f>
        <v>5</v>
      </c>
      <c r="Q185" s="37">
        <f>Accueil!S16</f>
        <v>5</v>
      </c>
      <c r="R185" s="37">
        <f>Accueil!T16</f>
        <v>3</v>
      </c>
      <c r="S185" s="37">
        <f>Accueil!U16</f>
        <v>5</v>
      </c>
      <c r="T185" s="37">
        <f>Accueil!V16</f>
        <v>8</v>
      </c>
      <c r="U185" s="37">
        <f>Accueil!W16</f>
        <v>5</v>
      </c>
      <c r="V185" s="37">
        <f>Accueil!X16</f>
        <v>3</v>
      </c>
      <c r="W185" s="37">
        <f>Accueil!Y16</f>
        <v>4</v>
      </c>
      <c r="X185" s="37">
        <f>Accueil!Z16</f>
        <v>5</v>
      </c>
      <c r="Y185" s="37">
        <f>Accueil!AA16</f>
        <v>5</v>
      </c>
      <c r="Z185" s="37">
        <f>Accueil!AB16</f>
        <v>4</v>
      </c>
      <c r="AA185" s="37">
        <f>Accueil!AC16</f>
        <v>4</v>
      </c>
      <c r="AB185" s="37">
        <f>Accueil!AD16</f>
        <v>2</v>
      </c>
      <c r="AC185" s="37">
        <f>Accueil!AE16</f>
        <v>4</v>
      </c>
      <c r="AD185" s="37">
        <f>Accueil!AF16</f>
        <v>6</v>
      </c>
      <c r="AE185" s="37">
        <f>Accueil!AG16</f>
        <v>7</v>
      </c>
      <c r="AF185" s="37">
        <f>Accueil!AH16</f>
        <v>2</v>
      </c>
      <c r="AG185" s="37">
        <f>Accueil!AI16</f>
        <v>6</v>
      </c>
      <c r="AH185" s="37">
        <f>Accueil!AJ16</f>
        <v>7</v>
      </c>
      <c r="AI185" s="37">
        <f>Accueil!AK16</f>
        <v>4</v>
      </c>
      <c r="AJ185" s="37">
        <f>Accueil!AL16</f>
        <v>6</v>
      </c>
      <c r="AK185" s="37">
        <f>Accueil!AM16</f>
        <v>4</v>
      </c>
      <c r="AL185" s="37">
        <f>Accueil!AN16</f>
        <v>5</v>
      </c>
      <c r="AM185" s="37">
        <f>Accueil!AO16</f>
        <v>4</v>
      </c>
      <c r="AN185" s="37">
        <f>Accueil!AP16</f>
        <v>7</v>
      </c>
      <c r="AO185" s="37">
        <f>Accueil!AQ16</f>
        <v>4.8157894736842106</v>
      </c>
      <c r="AP185" s="38">
        <f t="shared" si="1"/>
        <v>0</v>
      </c>
      <c r="AQ185" s="38">
        <f t="shared" si="2"/>
        <v>0</v>
      </c>
      <c r="AR185" s="38">
        <f t="shared" si="3"/>
        <v>0</v>
      </c>
      <c r="AS185" s="38">
        <f t="shared" si="4"/>
        <v>1</v>
      </c>
      <c r="AT185" s="38">
        <f t="shared" si="5"/>
        <v>0</v>
      </c>
      <c r="AU185" s="38">
        <f t="shared" si="6"/>
        <v>0</v>
      </c>
      <c r="AV185" s="38">
        <f t="shared" si="7"/>
        <v>1</v>
      </c>
      <c r="AW185" s="38">
        <f t="shared" si="8"/>
        <v>1</v>
      </c>
      <c r="AX185" s="38">
        <f t="shared" si="9"/>
        <v>0</v>
      </c>
      <c r="AY185" s="38">
        <f t="shared" si="10"/>
        <v>0</v>
      </c>
      <c r="AZ185" s="38">
        <f t="shared" si="11"/>
        <v>0</v>
      </c>
      <c r="BA185" s="38">
        <f t="shared" si="12"/>
        <v>0</v>
      </c>
      <c r="BB185" s="38">
        <f t="shared" si="13"/>
        <v>0</v>
      </c>
      <c r="BC185" s="38">
        <f t="shared" si="14"/>
        <v>0</v>
      </c>
      <c r="BD185" s="38">
        <f t="shared" si="15"/>
        <v>0</v>
      </c>
      <c r="BE185" s="38">
        <f t="shared" si="16"/>
        <v>0</v>
      </c>
      <c r="BF185" s="38">
        <f t="shared" si="17"/>
        <v>0</v>
      </c>
      <c r="BG185" s="38">
        <f t="shared" si="18"/>
        <v>0</v>
      </c>
      <c r="BH185" s="38">
        <f t="shared" si="19"/>
        <v>0</v>
      </c>
      <c r="BI185" s="38">
        <f t="shared" si="20"/>
        <v>0</v>
      </c>
      <c r="BJ185" s="38">
        <f t="shared" si="21"/>
        <v>0</v>
      </c>
      <c r="BK185" s="38">
        <f t="shared" si="22"/>
        <v>0</v>
      </c>
      <c r="BL185" s="38">
        <f t="shared" si="23"/>
        <v>1</v>
      </c>
      <c r="BM185" s="38">
        <f t="shared" si="24"/>
        <v>0</v>
      </c>
      <c r="BN185" s="38">
        <f t="shared" si="25"/>
        <v>0</v>
      </c>
      <c r="BO185" s="38">
        <f t="shared" si="26"/>
        <v>0</v>
      </c>
      <c r="BP185" s="38">
        <f t="shared" si="27"/>
        <v>0</v>
      </c>
      <c r="BQ185" s="38">
        <f t="shared" si="28"/>
        <v>0</v>
      </c>
      <c r="BR185" s="38">
        <f t="shared" si="29"/>
        <v>0</v>
      </c>
      <c r="BS185" s="38">
        <f t="shared" si="30"/>
        <v>0</v>
      </c>
      <c r="BT185" s="38">
        <f t="shared" si="31"/>
        <v>0</v>
      </c>
      <c r="BU185" s="38">
        <f t="shared" si="32"/>
        <v>1</v>
      </c>
      <c r="BV185" s="38">
        <f t="shared" si="33"/>
        <v>0</v>
      </c>
      <c r="BW185" s="38">
        <f t="shared" si="34"/>
        <v>0</v>
      </c>
      <c r="BX185" s="38">
        <f t="shared" si="35"/>
        <v>0</v>
      </c>
      <c r="BY185" s="38">
        <f t="shared" si="36"/>
        <v>1</v>
      </c>
      <c r="BZ185" s="38">
        <f t="shared" si="37"/>
        <v>0</v>
      </c>
      <c r="CA185" s="38">
        <f t="shared" si="38"/>
        <v>0</v>
      </c>
      <c r="CB185" s="14"/>
      <c r="CC185" s="14"/>
      <c r="CD185" s="14"/>
    </row>
    <row r="186" spans="1:82" x14ac:dyDescent="0.25">
      <c r="A186" s="37" t="str">
        <f>Accueil!C17</f>
        <v>Alia</v>
      </c>
      <c r="B186" s="37">
        <f>Accueil!D17</f>
        <v>182</v>
      </c>
      <c r="C186" s="37">
        <f>Accueil!E17</f>
        <v>5</v>
      </c>
      <c r="D186" s="37">
        <f>Accueil!F17</f>
        <v>9</v>
      </c>
      <c r="E186" s="37">
        <f>Accueil!G17</f>
        <v>5</v>
      </c>
      <c r="F186" s="37">
        <f>Accueil!H17</f>
        <v>5</v>
      </c>
      <c r="G186" s="37">
        <f>Accueil!I17</f>
        <v>3</v>
      </c>
      <c r="H186" s="37">
        <f>Accueil!J17</f>
        <v>5</v>
      </c>
      <c r="I186" s="37">
        <f>Accueil!K17</f>
        <v>3</v>
      </c>
      <c r="J186" s="37">
        <f>Accueil!L17</f>
        <v>3</v>
      </c>
      <c r="K186" s="37">
        <f>Accueil!M17</f>
        <v>6</v>
      </c>
      <c r="L186" s="37">
        <f>Accueil!N17</f>
        <v>3</v>
      </c>
      <c r="M186" s="37">
        <f>Accueil!O17</f>
        <v>7</v>
      </c>
      <c r="N186" s="37">
        <f>Accueil!P17</f>
        <v>6</v>
      </c>
      <c r="O186" s="37">
        <f>Accueil!Q17</f>
        <v>3</v>
      </c>
      <c r="P186" s="37">
        <f>Accueil!R17</f>
        <v>4</v>
      </c>
      <c r="Q186" s="37">
        <f>Accueil!S17</f>
        <v>3</v>
      </c>
      <c r="R186" s="37">
        <f>Accueil!T17</f>
        <v>4</v>
      </c>
      <c r="S186" s="37">
        <f>Accueil!U17</f>
        <v>6</v>
      </c>
      <c r="T186" s="37">
        <f>Accueil!V17</f>
        <v>5</v>
      </c>
      <c r="U186" s="37">
        <f>Accueil!W17</f>
        <v>7</v>
      </c>
      <c r="V186" s="37">
        <f>Accueil!X17</f>
        <v>4</v>
      </c>
      <c r="W186" s="37">
        <f>Accueil!Y17</f>
        <v>4</v>
      </c>
      <c r="X186" s="37">
        <f>Accueil!Z17</f>
        <v>5</v>
      </c>
      <c r="Y186" s="37">
        <f>Accueil!AA17</f>
        <v>4</v>
      </c>
      <c r="Z186" s="37">
        <f>Accueil!AB17</f>
        <v>5</v>
      </c>
      <c r="AA186" s="37">
        <f>Accueil!AC17</f>
        <v>5</v>
      </c>
      <c r="AB186" s="37">
        <f>Accueil!AD17</f>
        <v>5</v>
      </c>
      <c r="AC186" s="37">
        <f>Accueil!AE17</f>
        <v>3</v>
      </c>
      <c r="AD186" s="37">
        <f>Accueil!AF17</f>
        <v>5</v>
      </c>
      <c r="AE186" s="37">
        <f>Accueil!AG17</f>
        <v>7</v>
      </c>
      <c r="AF186" s="37">
        <f>Accueil!AH17</f>
        <v>6</v>
      </c>
      <c r="AG186" s="37">
        <f>Accueil!AI17</f>
        <v>6</v>
      </c>
      <c r="AH186" s="37">
        <f>Accueil!AJ17</f>
        <v>4</v>
      </c>
      <c r="AI186" s="37">
        <f>Accueil!AK17</f>
        <v>4</v>
      </c>
      <c r="AJ186" s="37">
        <f>Accueil!AL17</f>
        <v>6</v>
      </c>
      <c r="AK186" s="37">
        <f>Accueil!AM17</f>
        <v>3</v>
      </c>
      <c r="AL186" s="37">
        <f>Accueil!AN17</f>
        <v>4</v>
      </c>
      <c r="AM186" s="37">
        <f>Accueil!AO17</f>
        <v>4</v>
      </c>
      <c r="AN186" s="37">
        <f>Accueil!AP17</f>
        <v>6</v>
      </c>
      <c r="AO186" s="37">
        <f>Accueil!AQ17</f>
        <v>4.7894736842105265</v>
      </c>
      <c r="AP186" s="38">
        <f t="shared" si="1"/>
        <v>0</v>
      </c>
      <c r="AQ186" s="38">
        <f t="shared" si="2"/>
        <v>1</v>
      </c>
      <c r="AR186" s="38">
        <f t="shared" si="3"/>
        <v>0</v>
      </c>
      <c r="AS186" s="38">
        <f t="shared" si="4"/>
        <v>0</v>
      </c>
      <c r="AT186" s="38">
        <f t="shared" si="5"/>
        <v>0</v>
      </c>
      <c r="AU186" s="38">
        <f t="shared" si="6"/>
        <v>0</v>
      </c>
      <c r="AV186" s="38">
        <f t="shared" si="7"/>
        <v>0</v>
      </c>
      <c r="AW186" s="38">
        <f t="shared" si="8"/>
        <v>0</v>
      </c>
      <c r="AX186" s="38">
        <f t="shared" si="9"/>
        <v>1</v>
      </c>
      <c r="AY186" s="38">
        <f t="shared" si="10"/>
        <v>0</v>
      </c>
      <c r="AZ186" s="38">
        <f t="shared" si="11"/>
        <v>1</v>
      </c>
      <c r="BA186" s="38">
        <f t="shared" si="12"/>
        <v>0</v>
      </c>
      <c r="BB186" s="38">
        <f t="shared" si="13"/>
        <v>0</v>
      </c>
      <c r="BC186" s="38">
        <f t="shared" si="14"/>
        <v>0</v>
      </c>
      <c r="BD186" s="38">
        <f t="shared" si="15"/>
        <v>0</v>
      </c>
      <c r="BE186" s="38">
        <f t="shared" si="16"/>
        <v>0</v>
      </c>
      <c r="BF186" s="38">
        <f t="shared" si="17"/>
        <v>1</v>
      </c>
      <c r="BG186" s="38">
        <f t="shared" si="18"/>
        <v>0</v>
      </c>
      <c r="BH186" s="38">
        <f t="shared" si="19"/>
        <v>0</v>
      </c>
      <c r="BI186" s="38">
        <f t="shared" si="20"/>
        <v>0</v>
      </c>
      <c r="BJ186" s="38">
        <f t="shared" si="21"/>
        <v>0</v>
      </c>
      <c r="BK186" s="38">
        <f t="shared" si="22"/>
        <v>0</v>
      </c>
      <c r="BL186" s="38">
        <f t="shared" si="23"/>
        <v>0</v>
      </c>
      <c r="BM186" s="38">
        <f t="shared" si="24"/>
        <v>0</v>
      </c>
      <c r="BN186" s="38">
        <f t="shared" si="25"/>
        <v>0</v>
      </c>
      <c r="BO186" s="38">
        <f t="shared" si="26"/>
        <v>0</v>
      </c>
      <c r="BP186" s="38">
        <f t="shared" si="27"/>
        <v>0</v>
      </c>
      <c r="BQ186" s="38">
        <f t="shared" si="28"/>
        <v>0</v>
      </c>
      <c r="BR186" s="38">
        <f t="shared" si="29"/>
        <v>0</v>
      </c>
      <c r="BS186" s="38">
        <f t="shared" si="30"/>
        <v>1</v>
      </c>
      <c r="BT186" s="38">
        <f t="shared" si="31"/>
        <v>0</v>
      </c>
      <c r="BU186" s="38">
        <f t="shared" si="32"/>
        <v>0</v>
      </c>
      <c r="BV186" s="38">
        <f t="shared" si="33"/>
        <v>0</v>
      </c>
      <c r="BW186" s="38">
        <f t="shared" si="34"/>
        <v>0</v>
      </c>
      <c r="BX186" s="38">
        <f t="shared" si="35"/>
        <v>0</v>
      </c>
      <c r="BY186" s="38">
        <f t="shared" si="36"/>
        <v>0</v>
      </c>
      <c r="BZ186" s="38">
        <f t="shared" si="37"/>
        <v>0</v>
      </c>
      <c r="CA186" s="38">
        <f t="shared" si="38"/>
        <v>0</v>
      </c>
      <c r="CB186" s="14"/>
      <c r="CC186" s="14"/>
      <c r="CD186" s="14"/>
    </row>
    <row r="187" spans="1:82" x14ac:dyDescent="0.25">
      <c r="A187" s="37" t="str">
        <f>Accueil!C18</f>
        <v>Sarah</v>
      </c>
      <c r="B187" s="37">
        <f>Accueil!D18</f>
        <v>180</v>
      </c>
      <c r="C187" s="37">
        <f>Accueil!E18</f>
        <v>4</v>
      </c>
      <c r="D187" s="37">
        <f>Accueil!F18</f>
        <v>5</v>
      </c>
      <c r="E187" s="37">
        <f>Accueil!G18</f>
        <v>4</v>
      </c>
      <c r="F187" s="37">
        <f>Accueil!H18</f>
        <v>6</v>
      </c>
      <c r="G187" s="37">
        <f>Accueil!I18</f>
        <v>3</v>
      </c>
      <c r="H187" s="37">
        <f>Accueil!J18</f>
        <v>7</v>
      </c>
      <c r="I187" s="37">
        <f>Accueil!K18</f>
        <v>2</v>
      </c>
      <c r="J187" s="37">
        <f>Accueil!L18</f>
        <v>2</v>
      </c>
      <c r="K187" s="37">
        <f>Accueil!M18</f>
        <v>3</v>
      </c>
      <c r="L187" s="37">
        <f>Accueil!N18</f>
        <v>4</v>
      </c>
      <c r="M187" s="37">
        <f>Accueil!O18</f>
        <v>5</v>
      </c>
      <c r="N187" s="37">
        <f>Accueil!P18</f>
        <v>7</v>
      </c>
      <c r="O187" s="37">
        <f>Accueil!Q18</f>
        <v>3</v>
      </c>
      <c r="P187" s="37">
        <f>Accueil!R18</f>
        <v>5</v>
      </c>
      <c r="Q187" s="37">
        <f>Accueil!S18</f>
        <v>6</v>
      </c>
      <c r="R187" s="37">
        <f>Accueil!T18</f>
        <v>6</v>
      </c>
      <c r="S187" s="37">
        <f>Accueil!U18</f>
        <v>5</v>
      </c>
      <c r="T187" s="37">
        <f>Accueil!V18</f>
        <v>6</v>
      </c>
      <c r="U187" s="37">
        <f>Accueil!W18</f>
        <v>6</v>
      </c>
      <c r="V187" s="37">
        <f>Accueil!X18</f>
        <v>6</v>
      </c>
      <c r="W187" s="37">
        <f>Accueil!Y18</f>
        <v>3</v>
      </c>
      <c r="X187" s="37">
        <f>Accueil!Z18</f>
        <v>5</v>
      </c>
      <c r="Y187" s="37">
        <f>Accueil!AA18</f>
        <v>4</v>
      </c>
      <c r="Z187" s="37">
        <f>Accueil!AB18</f>
        <v>7</v>
      </c>
      <c r="AA187" s="37">
        <f>Accueil!AC18</f>
        <v>6</v>
      </c>
      <c r="AB187" s="37">
        <f>Accueil!AD18</f>
        <v>5</v>
      </c>
      <c r="AC187" s="37">
        <f>Accueil!AE18</f>
        <v>2</v>
      </c>
      <c r="AD187" s="37">
        <f>Accueil!AF18</f>
        <v>5</v>
      </c>
      <c r="AE187" s="37">
        <f>Accueil!AG18</f>
        <v>6</v>
      </c>
      <c r="AF187" s="37">
        <f>Accueil!AH18</f>
        <v>3</v>
      </c>
      <c r="AG187" s="37">
        <f>Accueil!AI18</f>
        <v>8</v>
      </c>
      <c r="AH187" s="37">
        <f>Accueil!AJ18</f>
        <v>4</v>
      </c>
      <c r="AI187" s="37">
        <f>Accueil!AK18</f>
        <v>5</v>
      </c>
      <c r="AJ187" s="37">
        <f>Accueil!AL18</f>
        <v>6</v>
      </c>
      <c r="AK187" s="37">
        <f>Accueil!AM18</f>
        <v>3</v>
      </c>
      <c r="AL187" s="37">
        <f>Accueil!AN18</f>
        <v>4</v>
      </c>
      <c r="AM187" s="37">
        <f>Accueil!AO18</f>
        <v>3</v>
      </c>
      <c r="AN187" s="37">
        <f>Accueil!AP18</f>
        <v>6</v>
      </c>
      <c r="AO187" s="37">
        <f>Accueil!AQ18</f>
        <v>4.7368421052631575</v>
      </c>
      <c r="AP187" s="38">
        <f t="shared" si="1"/>
        <v>0</v>
      </c>
      <c r="AQ187" s="38">
        <f t="shared" si="2"/>
        <v>0</v>
      </c>
      <c r="AR187" s="38">
        <f t="shared" si="3"/>
        <v>0</v>
      </c>
      <c r="AS187" s="38">
        <f t="shared" si="4"/>
        <v>1</v>
      </c>
      <c r="AT187" s="38">
        <f t="shared" si="5"/>
        <v>0</v>
      </c>
      <c r="AU187" s="38">
        <f t="shared" si="6"/>
        <v>1</v>
      </c>
      <c r="AV187" s="38">
        <f t="shared" si="7"/>
        <v>0</v>
      </c>
      <c r="AW187" s="38">
        <f t="shared" si="8"/>
        <v>0</v>
      </c>
      <c r="AX187" s="38">
        <f t="shared" si="9"/>
        <v>0</v>
      </c>
      <c r="AY187" s="38">
        <f t="shared" si="10"/>
        <v>1</v>
      </c>
      <c r="AZ187" s="38">
        <f t="shared" si="11"/>
        <v>0</v>
      </c>
      <c r="BA187" s="38">
        <f t="shared" si="12"/>
        <v>1</v>
      </c>
      <c r="BB187" s="38">
        <f t="shared" si="13"/>
        <v>0</v>
      </c>
      <c r="BC187" s="38">
        <f t="shared" si="14"/>
        <v>0</v>
      </c>
      <c r="BD187" s="38">
        <f t="shared" si="15"/>
        <v>0</v>
      </c>
      <c r="BE187" s="38">
        <f t="shared" si="16"/>
        <v>0</v>
      </c>
      <c r="BF187" s="38">
        <f t="shared" si="17"/>
        <v>0</v>
      </c>
      <c r="BG187" s="38">
        <f t="shared" si="18"/>
        <v>0</v>
      </c>
      <c r="BH187" s="38">
        <f t="shared" si="19"/>
        <v>0</v>
      </c>
      <c r="BI187" s="38">
        <f t="shared" si="20"/>
        <v>1</v>
      </c>
      <c r="BJ187" s="38">
        <f t="shared" si="21"/>
        <v>0</v>
      </c>
      <c r="BK187" s="38">
        <f t="shared" si="22"/>
        <v>0</v>
      </c>
      <c r="BL187" s="38">
        <f t="shared" si="23"/>
        <v>0</v>
      </c>
      <c r="BM187" s="38">
        <f t="shared" si="24"/>
        <v>1</v>
      </c>
      <c r="BN187" s="38">
        <f t="shared" si="25"/>
        <v>1</v>
      </c>
      <c r="BO187" s="38">
        <f t="shared" si="26"/>
        <v>0</v>
      </c>
      <c r="BP187" s="38">
        <f t="shared" si="27"/>
        <v>0</v>
      </c>
      <c r="BQ187" s="38">
        <f t="shared" si="28"/>
        <v>0</v>
      </c>
      <c r="BR187" s="38">
        <f t="shared" si="29"/>
        <v>0</v>
      </c>
      <c r="BS187" s="38">
        <f t="shared" si="30"/>
        <v>0</v>
      </c>
      <c r="BT187" s="38">
        <f t="shared" si="31"/>
        <v>1</v>
      </c>
      <c r="BU187" s="38">
        <f t="shared" si="32"/>
        <v>0</v>
      </c>
      <c r="BV187" s="38">
        <f t="shared" si="33"/>
        <v>0</v>
      </c>
      <c r="BW187" s="38">
        <f t="shared" si="34"/>
        <v>0</v>
      </c>
      <c r="BX187" s="38">
        <f t="shared" si="35"/>
        <v>0</v>
      </c>
      <c r="BY187" s="38">
        <f t="shared" si="36"/>
        <v>0</v>
      </c>
      <c r="BZ187" s="38">
        <f t="shared" si="37"/>
        <v>0</v>
      </c>
      <c r="CA187" s="38">
        <f t="shared" si="38"/>
        <v>0</v>
      </c>
      <c r="CB187" s="14"/>
      <c r="CC187" s="14"/>
      <c r="CD187" s="14"/>
    </row>
    <row r="188" spans="1:82" x14ac:dyDescent="0.25">
      <c r="A188" s="37" t="str">
        <f>Accueil!C19</f>
        <v>Mélanie</v>
      </c>
      <c r="B188" s="37">
        <f>Accueil!D19</f>
        <v>166</v>
      </c>
      <c r="C188" s="37">
        <f>Accueil!E19</f>
        <v>6</v>
      </c>
      <c r="D188" s="37">
        <f>Accueil!F19</f>
        <v>7</v>
      </c>
      <c r="E188" s="37">
        <f>Accueil!G19</f>
        <v>4</v>
      </c>
      <c r="F188" s="37">
        <f>Accueil!H19</f>
        <v>2</v>
      </c>
      <c r="G188" s="37">
        <f>Accueil!I19</f>
        <v>5</v>
      </c>
      <c r="H188" s="37">
        <f>Accueil!J19</f>
        <v>3</v>
      </c>
      <c r="I188" s="37">
        <f>Accueil!K19</f>
        <v>6</v>
      </c>
      <c r="J188" s="37">
        <f>Accueil!L19</f>
        <v>4</v>
      </c>
      <c r="K188" s="37">
        <f>Accueil!M19</f>
        <v>4</v>
      </c>
      <c r="L188" s="37">
        <f>Accueil!N19</f>
        <v>2</v>
      </c>
      <c r="M188" s="37">
        <f>Accueil!O19</f>
        <v>3</v>
      </c>
      <c r="N188" s="37">
        <f>Accueil!P19</f>
        <v>5</v>
      </c>
      <c r="O188" s="37">
        <f>Accueil!Q19</f>
        <v>1</v>
      </c>
      <c r="P188" s="37">
        <f>Accueil!R19</f>
        <v>5</v>
      </c>
      <c r="Q188" s="37">
        <f>Accueil!S19</f>
        <v>3</v>
      </c>
      <c r="R188" s="37">
        <f>Accueil!T19</f>
        <v>2</v>
      </c>
      <c r="S188" s="37">
        <f>Accueil!U19</f>
        <v>3</v>
      </c>
      <c r="T188" s="37">
        <f>Accueil!V19</f>
        <v>8</v>
      </c>
      <c r="U188" s="37">
        <f>Accueil!W19</f>
        <v>7</v>
      </c>
      <c r="V188" s="37">
        <f>Accueil!X19</f>
        <v>3</v>
      </c>
      <c r="W188" s="37">
        <f>Accueil!Y19</f>
        <v>5</v>
      </c>
      <c r="X188" s="37">
        <f>Accueil!Z19</f>
        <v>6</v>
      </c>
      <c r="Y188" s="37">
        <f>Accueil!AA19</f>
        <v>1</v>
      </c>
      <c r="Z188" s="37">
        <f>Accueil!AB19</f>
        <v>4</v>
      </c>
      <c r="AA188" s="37">
        <f>Accueil!AC19</f>
        <v>5</v>
      </c>
      <c r="AB188" s="37">
        <f>Accueil!AD19</f>
        <v>6</v>
      </c>
      <c r="AC188" s="37">
        <f>Accueil!AE19</f>
        <v>2</v>
      </c>
      <c r="AD188" s="37">
        <f>Accueil!AF19</f>
        <v>6</v>
      </c>
      <c r="AE188" s="37">
        <f>Accueil!AG19</f>
        <v>6</v>
      </c>
      <c r="AF188" s="37">
        <f>Accueil!AH19</f>
        <v>5</v>
      </c>
      <c r="AG188" s="37">
        <f>Accueil!AI19</f>
        <v>6</v>
      </c>
      <c r="AH188" s="37">
        <f>Accueil!AJ19</f>
        <v>7</v>
      </c>
      <c r="AI188" s="37">
        <f>Accueil!AK19</f>
        <v>4</v>
      </c>
      <c r="AJ188" s="37">
        <f>Accueil!AL19</f>
        <v>5</v>
      </c>
      <c r="AK188" s="37">
        <f>Accueil!AM19</f>
        <v>3</v>
      </c>
      <c r="AL188" s="37">
        <f>Accueil!AN19</f>
        <v>4</v>
      </c>
      <c r="AM188" s="37">
        <f>Accueil!AO19</f>
        <v>4</v>
      </c>
      <c r="AN188" s="37">
        <f>Accueil!AP19</f>
        <v>4</v>
      </c>
      <c r="AO188" s="37">
        <f>Accueil!AQ19</f>
        <v>4.3684210526315788</v>
      </c>
      <c r="AP188" s="38">
        <f t="shared" si="1"/>
        <v>1</v>
      </c>
      <c r="AQ188" s="38">
        <f t="shared" si="2"/>
        <v>0</v>
      </c>
      <c r="AR188" s="38">
        <f t="shared" si="3"/>
        <v>0</v>
      </c>
      <c r="AS188" s="38">
        <f t="shared" si="4"/>
        <v>0</v>
      </c>
      <c r="AT188" s="38">
        <f t="shared" si="5"/>
        <v>0</v>
      </c>
      <c r="AU188" s="38">
        <f t="shared" si="6"/>
        <v>0</v>
      </c>
      <c r="AV188" s="38">
        <f t="shared" si="7"/>
        <v>1</v>
      </c>
      <c r="AW188" s="38">
        <f t="shared" si="8"/>
        <v>1</v>
      </c>
      <c r="AX188" s="38">
        <f t="shared" si="9"/>
        <v>0</v>
      </c>
      <c r="AY188" s="38">
        <f t="shared" si="10"/>
        <v>0</v>
      </c>
      <c r="AZ188" s="38">
        <f t="shared" si="11"/>
        <v>0</v>
      </c>
      <c r="BA188" s="38">
        <f t="shared" si="12"/>
        <v>0</v>
      </c>
      <c r="BB188" s="38">
        <f t="shared" si="13"/>
        <v>0</v>
      </c>
      <c r="BC188" s="38">
        <f t="shared" si="14"/>
        <v>0</v>
      </c>
      <c r="BD188" s="38">
        <f t="shared" si="15"/>
        <v>0</v>
      </c>
      <c r="BE188" s="38">
        <f t="shared" si="16"/>
        <v>0</v>
      </c>
      <c r="BF188" s="38">
        <f t="shared" si="17"/>
        <v>0</v>
      </c>
      <c r="BG188" s="38">
        <f t="shared" si="18"/>
        <v>0</v>
      </c>
      <c r="BH188" s="38">
        <f t="shared" si="19"/>
        <v>0</v>
      </c>
      <c r="BI188" s="38">
        <f t="shared" si="20"/>
        <v>0</v>
      </c>
      <c r="BJ188" s="38">
        <f t="shared" si="21"/>
        <v>0</v>
      </c>
      <c r="BK188" s="38">
        <f t="shared" si="22"/>
        <v>1</v>
      </c>
      <c r="BL188" s="38">
        <f t="shared" si="23"/>
        <v>0</v>
      </c>
      <c r="BM188" s="38">
        <f t="shared" si="24"/>
        <v>0</v>
      </c>
      <c r="BN188" s="38">
        <f t="shared" si="25"/>
        <v>0</v>
      </c>
      <c r="BO188" s="38">
        <f t="shared" si="26"/>
        <v>1</v>
      </c>
      <c r="BP188" s="38">
        <f t="shared" si="27"/>
        <v>0</v>
      </c>
      <c r="BQ188" s="38">
        <f t="shared" si="28"/>
        <v>0</v>
      </c>
      <c r="BR188" s="38">
        <f t="shared" si="29"/>
        <v>0</v>
      </c>
      <c r="BS188" s="38">
        <f t="shared" si="30"/>
        <v>0</v>
      </c>
      <c r="BT188" s="38">
        <f t="shared" si="31"/>
        <v>0</v>
      </c>
      <c r="BU188" s="38">
        <f t="shared" si="32"/>
        <v>1</v>
      </c>
      <c r="BV188" s="38">
        <f t="shared" si="33"/>
        <v>0</v>
      </c>
      <c r="BW188" s="38">
        <f t="shared" si="34"/>
        <v>0</v>
      </c>
      <c r="BX188" s="38">
        <f t="shared" si="35"/>
        <v>0</v>
      </c>
      <c r="BY188" s="38">
        <f t="shared" si="36"/>
        <v>0</v>
      </c>
      <c r="BZ188" s="38">
        <f t="shared" si="37"/>
        <v>0</v>
      </c>
      <c r="CA188" s="38">
        <f t="shared" si="38"/>
        <v>0</v>
      </c>
      <c r="CB188" s="14"/>
      <c r="CC188" s="14"/>
      <c r="CD188" s="14"/>
    </row>
    <row r="189" spans="1:82" x14ac:dyDescent="0.25">
      <c r="A189" s="37" t="str">
        <f>Accueil!C20</f>
        <v>Laura</v>
      </c>
      <c r="B189" s="37">
        <f>Accueil!D20</f>
        <v>25</v>
      </c>
      <c r="C189" s="37">
        <f>Accueil!E20</f>
        <v>5</v>
      </c>
      <c r="D189" s="37">
        <f>Accueil!F20</f>
        <v>6</v>
      </c>
      <c r="E189" s="37">
        <f>Accueil!G20</f>
        <v>3</v>
      </c>
      <c r="F189" s="37">
        <f>Accueil!H20</f>
        <v>2</v>
      </c>
      <c r="G189" s="37">
        <f>Accueil!I20</f>
        <v>2</v>
      </c>
      <c r="H189" s="37">
        <f>Accueil!J20</f>
        <v>0</v>
      </c>
      <c r="I189" s="37">
        <f>Accueil!K20</f>
        <v>3</v>
      </c>
      <c r="J189" s="37">
        <f>Accueil!L20</f>
        <v>4</v>
      </c>
      <c r="K189" s="37">
        <f>Accueil!M20</f>
        <v>0</v>
      </c>
      <c r="L189" s="37">
        <f>Accueil!N20</f>
        <v>0</v>
      </c>
      <c r="M189" s="37">
        <f>Accueil!O20</f>
        <v>0</v>
      </c>
      <c r="N189" s="37">
        <f>Accueil!P20</f>
        <v>0</v>
      </c>
      <c r="O189" s="37">
        <f>Accueil!Q20</f>
        <v>0</v>
      </c>
      <c r="P189" s="37">
        <f>Accueil!R20</f>
        <v>0</v>
      </c>
      <c r="Q189" s="37">
        <f>Accueil!S20</f>
        <v>0</v>
      </c>
      <c r="R189" s="37">
        <f>Accueil!T20</f>
        <v>0</v>
      </c>
      <c r="S189" s="37">
        <f>Accueil!U20</f>
        <v>0</v>
      </c>
      <c r="T189" s="37">
        <f>Accueil!V20</f>
        <v>0</v>
      </c>
      <c r="U189" s="37">
        <f>Accueil!W20</f>
        <v>0</v>
      </c>
      <c r="V189" s="37">
        <f>Accueil!X20</f>
        <v>0</v>
      </c>
      <c r="W189" s="37">
        <f>Accueil!Y20</f>
        <v>0</v>
      </c>
      <c r="X189" s="37">
        <f>Accueil!Z20</f>
        <v>0</v>
      </c>
      <c r="Y189" s="37">
        <f>Accueil!AA20</f>
        <v>0</v>
      </c>
      <c r="Z189" s="37">
        <f>Accueil!AB20</f>
        <v>0</v>
      </c>
      <c r="AA189" s="37">
        <f>Accueil!AC20</f>
        <v>0</v>
      </c>
      <c r="AB189" s="37">
        <f>Accueil!AD20</f>
        <v>0</v>
      </c>
      <c r="AC189" s="37">
        <f>Accueil!AE20</f>
        <v>0</v>
      </c>
      <c r="AD189" s="37">
        <f>Accueil!AF20</f>
        <v>0</v>
      </c>
      <c r="AE189" s="37">
        <f>Accueil!AG20</f>
        <v>0</v>
      </c>
      <c r="AF189" s="37">
        <f>Accueil!AH20</f>
        <v>0</v>
      </c>
      <c r="AG189" s="37">
        <f>Accueil!AI20</f>
        <v>0</v>
      </c>
      <c r="AH189" s="37">
        <f>Accueil!AJ20</f>
        <v>0</v>
      </c>
      <c r="AI189" s="37">
        <f>Accueil!AK20</f>
        <v>0</v>
      </c>
      <c r="AJ189" s="37">
        <f>Accueil!AL20</f>
        <v>0</v>
      </c>
      <c r="AK189" s="37">
        <f>Accueil!AM20</f>
        <v>0</v>
      </c>
      <c r="AL189" s="37">
        <f>Accueil!AN20</f>
        <v>0</v>
      </c>
      <c r="AM189" s="37">
        <f>Accueil!AO20</f>
        <v>0</v>
      </c>
      <c r="AN189" s="37">
        <f>Accueil!AP20</f>
        <v>0</v>
      </c>
      <c r="AO189" s="37">
        <f>Accueil!AQ20</f>
        <v>3.5714285714285716</v>
      </c>
      <c r="AP189" s="38">
        <f t="shared" si="1"/>
        <v>0</v>
      </c>
      <c r="AQ189" s="38">
        <f t="shared" si="2"/>
        <v>0</v>
      </c>
      <c r="AR189" s="38">
        <f t="shared" si="3"/>
        <v>0</v>
      </c>
      <c r="AS189" s="38">
        <f t="shared" si="4"/>
        <v>0</v>
      </c>
      <c r="AT189" s="38">
        <f t="shared" si="5"/>
        <v>0</v>
      </c>
      <c r="AU189" s="38">
        <f t="shared" si="6"/>
        <v>0</v>
      </c>
      <c r="AV189" s="38">
        <f t="shared" si="7"/>
        <v>0</v>
      </c>
      <c r="AW189" s="38">
        <f t="shared" si="8"/>
        <v>1</v>
      </c>
      <c r="AX189" s="38">
        <f t="shared" si="9"/>
        <v>0</v>
      </c>
      <c r="AY189" s="38">
        <f t="shared" si="10"/>
        <v>0</v>
      </c>
      <c r="AZ189" s="38">
        <f t="shared" si="11"/>
        <v>0</v>
      </c>
      <c r="BA189" s="38">
        <f t="shared" si="12"/>
        <v>0</v>
      </c>
      <c r="BB189" s="38">
        <f t="shared" si="13"/>
        <v>0</v>
      </c>
      <c r="BC189" s="38">
        <f t="shared" si="14"/>
        <v>0</v>
      </c>
      <c r="BD189" s="38">
        <f t="shared" si="15"/>
        <v>0</v>
      </c>
      <c r="BE189" s="38">
        <f t="shared" si="16"/>
        <v>0</v>
      </c>
      <c r="BF189" s="38">
        <f t="shared" si="17"/>
        <v>0</v>
      </c>
      <c r="BG189" s="38">
        <f t="shared" si="18"/>
        <v>0</v>
      </c>
      <c r="BH189" s="38">
        <f t="shared" si="19"/>
        <v>0</v>
      </c>
      <c r="BI189" s="38">
        <f t="shared" si="20"/>
        <v>0</v>
      </c>
      <c r="BJ189" s="38">
        <f t="shared" si="21"/>
        <v>0</v>
      </c>
      <c r="BK189" s="38">
        <f t="shared" si="22"/>
        <v>0</v>
      </c>
      <c r="BL189" s="38">
        <f t="shared" si="23"/>
        <v>0</v>
      </c>
      <c r="BM189" s="38">
        <f t="shared" si="24"/>
        <v>0</v>
      </c>
      <c r="BN189" s="38">
        <f t="shared" si="25"/>
        <v>0</v>
      </c>
      <c r="BO189" s="38">
        <f t="shared" si="26"/>
        <v>0</v>
      </c>
      <c r="BP189" s="38">
        <f t="shared" si="27"/>
        <v>0</v>
      </c>
      <c r="BQ189" s="38">
        <f t="shared" si="28"/>
        <v>0</v>
      </c>
      <c r="BR189" s="38">
        <f t="shared" si="29"/>
        <v>0</v>
      </c>
      <c r="BS189" s="38">
        <f t="shared" si="30"/>
        <v>0</v>
      </c>
      <c r="BT189" s="38">
        <f t="shared" si="31"/>
        <v>0</v>
      </c>
      <c r="BU189" s="38">
        <f t="shared" si="32"/>
        <v>0</v>
      </c>
      <c r="BV189" s="38">
        <f t="shared" si="33"/>
        <v>0</v>
      </c>
      <c r="BW189" s="38">
        <f t="shared" si="34"/>
        <v>0</v>
      </c>
      <c r="BX189" s="38">
        <f t="shared" si="35"/>
        <v>0</v>
      </c>
      <c r="BY189" s="38">
        <f t="shared" si="36"/>
        <v>0</v>
      </c>
      <c r="BZ189" s="38">
        <f t="shared" si="37"/>
        <v>0</v>
      </c>
      <c r="CA189" s="38">
        <f t="shared" si="38"/>
        <v>0</v>
      </c>
      <c r="CB189" s="14"/>
      <c r="CC189" s="14"/>
      <c r="CD189" s="14"/>
    </row>
    <row r="190" spans="1:82" x14ac:dyDescent="0.25">
      <c r="A190" s="37" t="str">
        <f>Accueil!C21</f>
        <v>Renoda</v>
      </c>
      <c r="B190" s="37">
        <f>Accueil!D21</f>
        <v>6</v>
      </c>
      <c r="C190" s="37">
        <f>Accueil!E21</f>
        <v>6</v>
      </c>
      <c r="D190" s="37">
        <f>Accueil!F21</f>
        <v>0</v>
      </c>
      <c r="E190" s="37">
        <f>Accueil!G21</f>
        <v>0</v>
      </c>
      <c r="F190" s="37">
        <f>Accueil!H21</f>
        <v>0</v>
      </c>
      <c r="G190" s="37">
        <f>Accueil!I21</f>
        <v>0</v>
      </c>
      <c r="H190" s="37">
        <f>Accueil!J21</f>
        <v>0</v>
      </c>
      <c r="I190" s="37">
        <f>Accueil!K21</f>
        <v>0</v>
      </c>
      <c r="J190" s="37">
        <f>Accueil!L21</f>
        <v>0</v>
      </c>
      <c r="K190" s="37">
        <f>Accueil!M21</f>
        <v>0</v>
      </c>
      <c r="L190" s="37">
        <f>Accueil!N21</f>
        <v>0</v>
      </c>
      <c r="M190" s="37">
        <f>Accueil!O21</f>
        <v>0</v>
      </c>
      <c r="N190" s="37">
        <f>Accueil!P21</f>
        <v>0</v>
      </c>
      <c r="O190" s="37">
        <f>Accueil!Q21</f>
        <v>0</v>
      </c>
      <c r="P190" s="37">
        <f>Accueil!R21</f>
        <v>0</v>
      </c>
      <c r="Q190" s="37">
        <f>Accueil!S21</f>
        <v>0</v>
      </c>
      <c r="R190" s="37">
        <f>Accueil!T21</f>
        <v>0</v>
      </c>
      <c r="S190" s="37">
        <f>Accueil!U21</f>
        <v>0</v>
      </c>
      <c r="T190" s="37">
        <f>Accueil!V21</f>
        <v>0</v>
      </c>
      <c r="U190" s="37">
        <f>Accueil!W21</f>
        <v>0</v>
      </c>
      <c r="V190" s="37">
        <f>Accueil!X21</f>
        <v>0</v>
      </c>
      <c r="W190" s="37">
        <f>Accueil!Y21</f>
        <v>0</v>
      </c>
      <c r="X190" s="37">
        <f>Accueil!Z21</f>
        <v>0</v>
      </c>
      <c r="Y190" s="37">
        <f>Accueil!AA21</f>
        <v>0</v>
      </c>
      <c r="Z190" s="37">
        <f>Accueil!AB21</f>
        <v>0</v>
      </c>
      <c r="AA190" s="37">
        <f>Accueil!AC21</f>
        <v>0</v>
      </c>
      <c r="AB190" s="37">
        <f>Accueil!AD21</f>
        <v>0</v>
      </c>
      <c r="AC190" s="37">
        <f>Accueil!AE21</f>
        <v>0</v>
      </c>
      <c r="AD190" s="37">
        <f>Accueil!AF21</f>
        <v>0</v>
      </c>
      <c r="AE190" s="37">
        <f>Accueil!AG21</f>
        <v>0</v>
      </c>
      <c r="AF190" s="37">
        <f>Accueil!AH21</f>
        <v>0</v>
      </c>
      <c r="AG190" s="37">
        <f>Accueil!AI21</f>
        <v>0</v>
      </c>
      <c r="AH190" s="37">
        <f>Accueil!AJ21</f>
        <v>0</v>
      </c>
      <c r="AI190" s="37">
        <f>Accueil!AK21</f>
        <v>0</v>
      </c>
      <c r="AJ190" s="37">
        <f>Accueil!AL21</f>
        <v>0</v>
      </c>
      <c r="AK190" s="37">
        <f>Accueil!AM21</f>
        <v>0</v>
      </c>
      <c r="AL190" s="37">
        <f>Accueil!AN21</f>
        <v>0</v>
      </c>
      <c r="AM190" s="37">
        <f>Accueil!AO21</f>
        <v>0</v>
      </c>
      <c r="AN190" s="37">
        <f>Accueil!AP21</f>
        <v>0</v>
      </c>
      <c r="AO190" s="37" t="str">
        <f>Accueil!AQ21</f>
        <v>-</v>
      </c>
      <c r="AP190" s="38">
        <f t="shared" si="1"/>
        <v>1</v>
      </c>
      <c r="AQ190" s="38">
        <f t="shared" si="2"/>
        <v>0</v>
      </c>
      <c r="AR190" s="38">
        <f t="shared" si="3"/>
        <v>0</v>
      </c>
      <c r="AS190" s="38">
        <f t="shared" si="4"/>
        <v>0</v>
      </c>
      <c r="AT190" s="38">
        <f t="shared" si="5"/>
        <v>0</v>
      </c>
      <c r="AU190" s="38">
        <f t="shared" si="6"/>
        <v>0</v>
      </c>
      <c r="AV190" s="38">
        <f t="shared" si="7"/>
        <v>0</v>
      </c>
      <c r="AW190" s="38">
        <f t="shared" si="8"/>
        <v>0</v>
      </c>
      <c r="AX190" s="38">
        <f t="shared" si="9"/>
        <v>0</v>
      </c>
      <c r="AY190" s="38">
        <f t="shared" si="10"/>
        <v>0</v>
      </c>
      <c r="AZ190" s="38">
        <f t="shared" si="11"/>
        <v>0</v>
      </c>
      <c r="BA190" s="38">
        <f t="shared" si="12"/>
        <v>0</v>
      </c>
      <c r="BB190" s="38">
        <f t="shared" si="13"/>
        <v>0</v>
      </c>
      <c r="BC190" s="38">
        <f t="shared" si="14"/>
        <v>0</v>
      </c>
      <c r="BD190" s="38">
        <f t="shared" si="15"/>
        <v>0</v>
      </c>
      <c r="BE190" s="38">
        <f t="shared" si="16"/>
        <v>0</v>
      </c>
      <c r="BF190" s="38">
        <f t="shared" si="17"/>
        <v>0</v>
      </c>
      <c r="BG190" s="38">
        <f t="shared" si="18"/>
        <v>0</v>
      </c>
      <c r="BH190" s="38">
        <f t="shared" si="19"/>
        <v>0</v>
      </c>
      <c r="BI190" s="38">
        <f t="shared" si="20"/>
        <v>0</v>
      </c>
      <c r="BJ190" s="38">
        <f t="shared" si="21"/>
        <v>0</v>
      </c>
      <c r="BK190" s="38">
        <f t="shared" si="22"/>
        <v>0</v>
      </c>
      <c r="BL190" s="38">
        <f t="shared" si="23"/>
        <v>0</v>
      </c>
      <c r="BM190" s="38">
        <f t="shared" si="24"/>
        <v>0</v>
      </c>
      <c r="BN190" s="38">
        <f t="shared" si="25"/>
        <v>0</v>
      </c>
      <c r="BO190" s="38">
        <f t="shared" si="26"/>
        <v>0</v>
      </c>
      <c r="BP190" s="38">
        <f t="shared" si="27"/>
        <v>0</v>
      </c>
      <c r="BQ190" s="38">
        <f t="shared" si="28"/>
        <v>0</v>
      </c>
      <c r="BR190" s="38">
        <f t="shared" si="29"/>
        <v>0</v>
      </c>
      <c r="BS190" s="38">
        <f t="shared" si="30"/>
        <v>0</v>
      </c>
      <c r="BT190" s="38">
        <f t="shared" si="31"/>
        <v>0</v>
      </c>
      <c r="BU190" s="38">
        <f t="shared" si="32"/>
        <v>0</v>
      </c>
      <c r="BV190" s="38">
        <f t="shared" si="33"/>
        <v>0</v>
      </c>
      <c r="BW190" s="38">
        <f t="shared" si="34"/>
        <v>0</v>
      </c>
      <c r="BX190" s="38">
        <f t="shared" si="35"/>
        <v>0</v>
      </c>
      <c r="BY190" s="38">
        <f t="shared" si="36"/>
        <v>0</v>
      </c>
      <c r="BZ190" s="38">
        <f t="shared" si="37"/>
        <v>0</v>
      </c>
      <c r="CA190" s="38">
        <f t="shared" si="38"/>
        <v>0</v>
      </c>
      <c r="CB190" s="14"/>
      <c r="CC190" s="14"/>
      <c r="CD190" s="14"/>
    </row>
    <row r="191" spans="1:82" x14ac:dyDescent="0.25">
      <c r="A191" s="37">
        <f>Accueil!C22</f>
        <v>10</v>
      </c>
      <c r="B191" s="37">
        <f>Accueil!D22</f>
        <v>0</v>
      </c>
      <c r="C191" s="37">
        <f>Accueil!E22</f>
        <v>0</v>
      </c>
      <c r="D191" s="37">
        <f>Accueil!F22</f>
        <v>0</v>
      </c>
      <c r="E191" s="37">
        <f>Accueil!G22</f>
        <v>0</v>
      </c>
      <c r="F191" s="37">
        <f>Accueil!H22</f>
        <v>0</v>
      </c>
      <c r="G191" s="37">
        <f>Accueil!I22</f>
        <v>0</v>
      </c>
      <c r="H191" s="37">
        <f>Accueil!J22</f>
        <v>0</v>
      </c>
      <c r="I191" s="37">
        <f>Accueil!K22</f>
        <v>0</v>
      </c>
      <c r="J191" s="37">
        <f>Accueil!L22</f>
        <v>0</v>
      </c>
      <c r="K191" s="37">
        <f>Accueil!M22</f>
        <v>0</v>
      </c>
      <c r="L191" s="37">
        <f>Accueil!N22</f>
        <v>0</v>
      </c>
      <c r="M191" s="37">
        <f>Accueil!O22</f>
        <v>0</v>
      </c>
      <c r="N191" s="37">
        <f>Accueil!P22</f>
        <v>0</v>
      </c>
      <c r="O191" s="37">
        <f>Accueil!Q22</f>
        <v>0</v>
      </c>
      <c r="P191" s="37">
        <f>Accueil!R22</f>
        <v>0</v>
      </c>
      <c r="Q191" s="37">
        <f>Accueil!S22</f>
        <v>0</v>
      </c>
      <c r="R191" s="37">
        <f>Accueil!T22</f>
        <v>0</v>
      </c>
      <c r="S191" s="37">
        <f>Accueil!U22</f>
        <v>0</v>
      </c>
      <c r="T191" s="37">
        <f>Accueil!V22</f>
        <v>0</v>
      </c>
      <c r="U191" s="37">
        <f>Accueil!W22</f>
        <v>0</v>
      </c>
      <c r="V191" s="37">
        <f>Accueil!X22</f>
        <v>0</v>
      </c>
      <c r="W191" s="37">
        <f>Accueil!Y22</f>
        <v>0</v>
      </c>
      <c r="X191" s="37">
        <f>Accueil!Z22</f>
        <v>0</v>
      </c>
      <c r="Y191" s="37">
        <f>Accueil!AA22</f>
        <v>0</v>
      </c>
      <c r="Z191" s="37">
        <f>Accueil!AB22</f>
        <v>0</v>
      </c>
      <c r="AA191" s="37">
        <f>Accueil!AC22</f>
        <v>0</v>
      </c>
      <c r="AB191" s="37">
        <f>Accueil!AD22</f>
        <v>0</v>
      </c>
      <c r="AC191" s="37">
        <f>Accueil!AE22</f>
        <v>0</v>
      </c>
      <c r="AD191" s="37">
        <f>Accueil!AF22</f>
        <v>0</v>
      </c>
      <c r="AE191" s="37">
        <f>Accueil!AG22</f>
        <v>0</v>
      </c>
      <c r="AF191" s="37">
        <f>Accueil!AH22</f>
        <v>0</v>
      </c>
      <c r="AG191" s="37">
        <f>Accueil!AI22</f>
        <v>0</v>
      </c>
      <c r="AH191" s="37">
        <f>Accueil!AJ22</f>
        <v>0</v>
      </c>
      <c r="AI191" s="37">
        <f>Accueil!AK22</f>
        <v>0</v>
      </c>
      <c r="AJ191" s="37">
        <f>Accueil!AL22</f>
        <v>0</v>
      </c>
      <c r="AK191" s="37">
        <f>Accueil!AM22</f>
        <v>0</v>
      </c>
      <c r="AL191" s="37">
        <f>Accueil!AN22</f>
        <v>0</v>
      </c>
      <c r="AM191" s="37">
        <f>Accueil!AO22</f>
        <v>0</v>
      </c>
      <c r="AN191" s="37">
        <f>Accueil!AP22</f>
        <v>0</v>
      </c>
      <c r="AO191" s="37" t="str">
        <f>Accueil!AQ22</f>
        <v/>
      </c>
      <c r="AP191" s="38">
        <f t="shared" si="1"/>
        <v>0</v>
      </c>
      <c r="AQ191" s="38">
        <f t="shared" si="2"/>
        <v>0</v>
      </c>
      <c r="AR191" s="38">
        <f t="shared" si="3"/>
        <v>0</v>
      </c>
      <c r="AS191" s="38">
        <f t="shared" si="4"/>
        <v>0</v>
      </c>
      <c r="AT191" s="38">
        <f t="shared" si="5"/>
        <v>0</v>
      </c>
      <c r="AU191" s="38">
        <f t="shared" si="6"/>
        <v>0</v>
      </c>
      <c r="AV191" s="38">
        <f t="shared" si="7"/>
        <v>0</v>
      </c>
      <c r="AW191" s="38">
        <f t="shared" si="8"/>
        <v>0</v>
      </c>
      <c r="AX191" s="38">
        <f t="shared" si="9"/>
        <v>0</v>
      </c>
      <c r="AY191" s="38">
        <f t="shared" si="10"/>
        <v>0</v>
      </c>
      <c r="AZ191" s="38">
        <f t="shared" si="11"/>
        <v>0</v>
      </c>
      <c r="BA191" s="38">
        <f t="shared" si="12"/>
        <v>0</v>
      </c>
      <c r="BB191" s="38">
        <f t="shared" si="13"/>
        <v>0</v>
      </c>
      <c r="BC191" s="38">
        <f t="shared" si="14"/>
        <v>0</v>
      </c>
      <c r="BD191" s="38">
        <f t="shared" si="15"/>
        <v>0</v>
      </c>
      <c r="BE191" s="38">
        <f t="shared" si="16"/>
        <v>0</v>
      </c>
      <c r="BF191" s="38">
        <f t="shared" si="17"/>
        <v>0</v>
      </c>
      <c r="BG191" s="38">
        <f t="shared" si="18"/>
        <v>0</v>
      </c>
      <c r="BH191" s="38">
        <f t="shared" si="19"/>
        <v>0</v>
      </c>
      <c r="BI191" s="38">
        <f t="shared" si="20"/>
        <v>0</v>
      </c>
      <c r="BJ191" s="38">
        <f t="shared" si="21"/>
        <v>0</v>
      </c>
      <c r="BK191" s="38">
        <f t="shared" si="22"/>
        <v>0</v>
      </c>
      <c r="BL191" s="38">
        <f t="shared" si="23"/>
        <v>0</v>
      </c>
      <c r="BM191" s="38">
        <f t="shared" si="24"/>
        <v>0</v>
      </c>
      <c r="BN191" s="38">
        <f t="shared" si="25"/>
        <v>0</v>
      </c>
      <c r="BO191" s="38">
        <f t="shared" si="26"/>
        <v>0</v>
      </c>
      <c r="BP191" s="38">
        <f t="shared" si="27"/>
        <v>0</v>
      </c>
      <c r="BQ191" s="38">
        <f t="shared" si="28"/>
        <v>0</v>
      </c>
      <c r="BR191" s="38">
        <f t="shared" si="29"/>
        <v>0</v>
      </c>
      <c r="BS191" s="38">
        <f t="shared" si="30"/>
        <v>0</v>
      </c>
      <c r="BT191" s="38">
        <f t="shared" si="31"/>
        <v>0</v>
      </c>
      <c r="BU191" s="38">
        <f t="shared" si="32"/>
        <v>0</v>
      </c>
      <c r="BV191" s="38">
        <f t="shared" si="33"/>
        <v>0</v>
      </c>
      <c r="BW191" s="38">
        <f t="shared" si="34"/>
        <v>0</v>
      </c>
      <c r="BX191" s="38">
        <f t="shared" si="35"/>
        <v>0</v>
      </c>
      <c r="BY191" s="38">
        <f t="shared" si="36"/>
        <v>0</v>
      </c>
      <c r="BZ191" s="38">
        <f t="shared" si="37"/>
        <v>0</v>
      </c>
      <c r="CA191" s="38">
        <f t="shared" si="38"/>
        <v>0</v>
      </c>
      <c r="CB191" s="14"/>
      <c r="CC191" s="14"/>
      <c r="CD191" s="14"/>
    </row>
    <row r="192" spans="1:82" x14ac:dyDescent="0.25">
      <c r="A192" s="37">
        <f>Accueil!C23</f>
        <v>11</v>
      </c>
      <c r="B192" s="37">
        <f>Accueil!D23</f>
        <v>0</v>
      </c>
      <c r="C192" s="37">
        <f>Accueil!E23</f>
        <v>0</v>
      </c>
      <c r="D192" s="37">
        <f>Accueil!F23</f>
        <v>0</v>
      </c>
      <c r="E192" s="37">
        <f>Accueil!G23</f>
        <v>0</v>
      </c>
      <c r="F192" s="37">
        <f>Accueil!H23</f>
        <v>0</v>
      </c>
      <c r="G192" s="37">
        <f>Accueil!I23</f>
        <v>0</v>
      </c>
      <c r="H192" s="37">
        <f>Accueil!J23</f>
        <v>0</v>
      </c>
      <c r="I192" s="37">
        <f>Accueil!K23</f>
        <v>0</v>
      </c>
      <c r="J192" s="37">
        <f>Accueil!L23</f>
        <v>0</v>
      </c>
      <c r="K192" s="37">
        <f>Accueil!M23</f>
        <v>0</v>
      </c>
      <c r="L192" s="37">
        <f>Accueil!N23</f>
        <v>0</v>
      </c>
      <c r="M192" s="37">
        <f>Accueil!O23</f>
        <v>0</v>
      </c>
      <c r="N192" s="37">
        <f>Accueil!P23</f>
        <v>0</v>
      </c>
      <c r="O192" s="37">
        <f>Accueil!Q23</f>
        <v>0</v>
      </c>
      <c r="P192" s="37">
        <f>Accueil!R23</f>
        <v>0</v>
      </c>
      <c r="Q192" s="37">
        <f>Accueil!S23</f>
        <v>0</v>
      </c>
      <c r="R192" s="37">
        <f>Accueil!T23</f>
        <v>0</v>
      </c>
      <c r="S192" s="37">
        <f>Accueil!U23</f>
        <v>0</v>
      </c>
      <c r="T192" s="37">
        <f>Accueil!V23</f>
        <v>0</v>
      </c>
      <c r="U192" s="37">
        <f>Accueil!W23</f>
        <v>0</v>
      </c>
      <c r="V192" s="37">
        <f>Accueil!X23</f>
        <v>0</v>
      </c>
      <c r="W192" s="37">
        <f>Accueil!Y23</f>
        <v>0</v>
      </c>
      <c r="X192" s="37">
        <f>Accueil!Z23</f>
        <v>0</v>
      </c>
      <c r="Y192" s="37">
        <f>Accueil!AA23</f>
        <v>0</v>
      </c>
      <c r="Z192" s="37">
        <f>Accueil!AB23</f>
        <v>0</v>
      </c>
      <c r="AA192" s="37">
        <f>Accueil!AC23</f>
        <v>0</v>
      </c>
      <c r="AB192" s="37">
        <f>Accueil!AD23</f>
        <v>0</v>
      </c>
      <c r="AC192" s="37">
        <f>Accueil!AE23</f>
        <v>0</v>
      </c>
      <c r="AD192" s="37">
        <f>Accueil!AF23</f>
        <v>0</v>
      </c>
      <c r="AE192" s="37">
        <f>Accueil!AG23</f>
        <v>0</v>
      </c>
      <c r="AF192" s="37">
        <f>Accueil!AH23</f>
        <v>0</v>
      </c>
      <c r="AG192" s="37">
        <f>Accueil!AI23</f>
        <v>0</v>
      </c>
      <c r="AH192" s="37">
        <f>Accueil!AJ23</f>
        <v>0</v>
      </c>
      <c r="AI192" s="37">
        <f>Accueil!AK23</f>
        <v>0</v>
      </c>
      <c r="AJ192" s="37">
        <f>Accueil!AL23</f>
        <v>0</v>
      </c>
      <c r="AK192" s="37">
        <f>Accueil!AM23</f>
        <v>0</v>
      </c>
      <c r="AL192" s="37">
        <f>Accueil!AN23</f>
        <v>0</v>
      </c>
      <c r="AM192" s="37">
        <f>Accueil!AO23</f>
        <v>0</v>
      </c>
      <c r="AN192" s="37">
        <f>Accueil!AP23</f>
        <v>0</v>
      </c>
      <c r="AO192" s="37" t="str">
        <f>Accueil!AQ23</f>
        <v/>
      </c>
      <c r="AP192" s="38">
        <f t="shared" si="1"/>
        <v>0</v>
      </c>
      <c r="AQ192" s="38">
        <f t="shared" si="2"/>
        <v>0</v>
      </c>
      <c r="AR192" s="38">
        <f t="shared" si="3"/>
        <v>0</v>
      </c>
      <c r="AS192" s="38">
        <f t="shared" si="4"/>
        <v>0</v>
      </c>
      <c r="AT192" s="38">
        <f t="shared" si="5"/>
        <v>0</v>
      </c>
      <c r="AU192" s="38">
        <f t="shared" si="6"/>
        <v>0</v>
      </c>
      <c r="AV192" s="38">
        <f t="shared" si="7"/>
        <v>0</v>
      </c>
      <c r="AW192" s="38">
        <f t="shared" si="8"/>
        <v>0</v>
      </c>
      <c r="AX192" s="38">
        <f t="shared" si="9"/>
        <v>0</v>
      </c>
      <c r="AY192" s="38">
        <f t="shared" si="10"/>
        <v>0</v>
      </c>
      <c r="AZ192" s="38">
        <f t="shared" si="11"/>
        <v>0</v>
      </c>
      <c r="BA192" s="38">
        <f t="shared" si="12"/>
        <v>0</v>
      </c>
      <c r="BB192" s="38">
        <f t="shared" si="13"/>
        <v>0</v>
      </c>
      <c r="BC192" s="38">
        <f t="shared" si="14"/>
        <v>0</v>
      </c>
      <c r="BD192" s="38">
        <f t="shared" si="15"/>
        <v>0</v>
      </c>
      <c r="BE192" s="38">
        <f t="shared" si="16"/>
        <v>0</v>
      </c>
      <c r="BF192" s="38">
        <f t="shared" si="17"/>
        <v>0</v>
      </c>
      <c r="BG192" s="38">
        <f t="shared" si="18"/>
        <v>0</v>
      </c>
      <c r="BH192" s="38">
        <f t="shared" si="19"/>
        <v>0</v>
      </c>
      <c r="BI192" s="38">
        <f t="shared" si="20"/>
        <v>0</v>
      </c>
      <c r="BJ192" s="38">
        <f t="shared" si="21"/>
        <v>0</v>
      </c>
      <c r="BK192" s="38">
        <f t="shared" si="22"/>
        <v>0</v>
      </c>
      <c r="BL192" s="38">
        <f t="shared" si="23"/>
        <v>0</v>
      </c>
      <c r="BM192" s="38">
        <f t="shared" si="24"/>
        <v>0</v>
      </c>
      <c r="BN192" s="38">
        <f t="shared" si="25"/>
        <v>0</v>
      </c>
      <c r="BO192" s="38">
        <f t="shared" si="26"/>
        <v>0</v>
      </c>
      <c r="BP192" s="38">
        <f t="shared" si="27"/>
        <v>0</v>
      </c>
      <c r="BQ192" s="38">
        <f t="shared" si="28"/>
        <v>0</v>
      </c>
      <c r="BR192" s="38">
        <f t="shared" si="29"/>
        <v>0</v>
      </c>
      <c r="BS192" s="38">
        <f t="shared" si="30"/>
        <v>0</v>
      </c>
      <c r="BT192" s="38">
        <f t="shared" si="31"/>
        <v>0</v>
      </c>
      <c r="BU192" s="38">
        <f t="shared" si="32"/>
        <v>0</v>
      </c>
      <c r="BV192" s="38">
        <f t="shared" si="33"/>
        <v>0</v>
      </c>
      <c r="BW192" s="38">
        <f t="shared" si="34"/>
        <v>0</v>
      </c>
      <c r="BX192" s="38">
        <f t="shared" si="35"/>
        <v>0</v>
      </c>
      <c r="BY192" s="38">
        <f t="shared" si="36"/>
        <v>0</v>
      </c>
      <c r="BZ192" s="38">
        <f t="shared" si="37"/>
        <v>0</v>
      </c>
      <c r="CA192" s="38">
        <f t="shared" si="38"/>
        <v>0</v>
      </c>
      <c r="CB192" s="14"/>
      <c r="CC192" s="14"/>
      <c r="CD192" s="14"/>
    </row>
    <row r="193" spans="1:82" x14ac:dyDescent="0.25">
      <c r="A193" s="37">
        <f>Accueil!C24</f>
        <v>12</v>
      </c>
      <c r="B193" s="37">
        <f>Accueil!D24</f>
        <v>0</v>
      </c>
      <c r="C193" s="37">
        <f>Accueil!E24</f>
        <v>0</v>
      </c>
      <c r="D193" s="37">
        <f>Accueil!F24</f>
        <v>0</v>
      </c>
      <c r="E193" s="37">
        <f>Accueil!G24</f>
        <v>0</v>
      </c>
      <c r="F193" s="37">
        <f>Accueil!H24</f>
        <v>0</v>
      </c>
      <c r="G193" s="37">
        <f>Accueil!I24</f>
        <v>0</v>
      </c>
      <c r="H193" s="37">
        <f>Accueil!J24</f>
        <v>0</v>
      </c>
      <c r="I193" s="37">
        <f>Accueil!K24</f>
        <v>0</v>
      </c>
      <c r="J193" s="37">
        <f>Accueil!L24</f>
        <v>0</v>
      </c>
      <c r="K193" s="37">
        <f>Accueil!M24</f>
        <v>0</v>
      </c>
      <c r="L193" s="37">
        <f>Accueil!N24</f>
        <v>0</v>
      </c>
      <c r="M193" s="37">
        <f>Accueil!O24</f>
        <v>0</v>
      </c>
      <c r="N193" s="37">
        <f>Accueil!P24</f>
        <v>0</v>
      </c>
      <c r="O193" s="37">
        <f>Accueil!Q24</f>
        <v>0</v>
      </c>
      <c r="P193" s="37">
        <f>Accueil!R24</f>
        <v>0</v>
      </c>
      <c r="Q193" s="37">
        <f>Accueil!S24</f>
        <v>0</v>
      </c>
      <c r="R193" s="37">
        <f>Accueil!T24</f>
        <v>0</v>
      </c>
      <c r="S193" s="37">
        <f>Accueil!U24</f>
        <v>0</v>
      </c>
      <c r="T193" s="37">
        <f>Accueil!V24</f>
        <v>0</v>
      </c>
      <c r="U193" s="37">
        <f>Accueil!W24</f>
        <v>0</v>
      </c>
      <c r="V193" s="37">
        <f>Accueil!X24</f>
        <v>0</v>
      </c>
      <c r="W193" s="37">
        <f>Accueil!Y24</f>
        <v>0</v>
      </c>
      <c r="X193" s="37">
        <f>Accueil!Z24</f>
        <v>0</v>
      </c>
      <c r="Y193" s="37">
        <f>Accueil!AA24</f>
        <v>0</v>
      </c>
      <c r="Z193" s="37">
        <f>Accueil!AB24</f>
        <v>0</v>
      </c>
      <c r="AA193" s="37">
        <f>Accueil!AC24</f>
        <v>0</v>
      </c>
      <c r="AB193" s="37">
        <f>Accueil!AD24</f>
        <v>0</v>
      </c>
      <c r="AC193" s="37">
        <f>Accueil!AE24</f>
        <v>0</v>
      </c>
      <c r="AD193" s="37">
        <f>Accueil!AF24</f>
        <v>0</v>
      </c>
      <c r="AE193" s="37">
        <f>Accueil!AG24</f>
        <v>0</v>
      </c>
      <c r="AF193" s="37">
        <f>Accueil!AH24</f>
        <v>0</v>
      </c>
      <c r="AG193" s="37">
        <f>Accueil!AI24</f>
        <v>0</v>
      </c>
      <c r="AH193" s="37">
        <f>Accueil!AJ24</f>
        <v>0</v>
      </c>
      <c r="AI193" s="37">
        <f>Accueil!AK24</f>
        <v>0</v>
      </c>
      <c r="AJ193" s="37">
        <f>Accueil!AL24</f>
        <v>0</v>
      </c>
      <c r="AK193" s="37">
        <f>Accueil!AM24</f>
        <v>0</v>
      </c>
      <c r="AL193" s="37">
        <f>Accueil!AN24</f>
        <v>0</v>
      </c>
      <c r="AM193" s="37">
        <f>Accueil!AO24</f>
        <v>0</v>
      </c>
      <c r="AN193" s="37">
        <f>Accueil!AP24</f>
        <v>0</v>
      </c>
      <c r="AO193" s="37" t="str">
        <f>Accueil!AQ24</f>
        <v/>
      </c>
      <c r="AP193" s="38">
        <f t="shared" si="1"/>
        <v>0</v>
      </c>
      <c r="AQ193" s="38">
        <f t="shared" si="2"/>
        <v>0</v>
      </c>
      <c r="AR193" s="38">
        <f t="shared" si="3"/>
        <v>0</v>
      </c>
      <c r="AS193" s="38">
        <f t="shared" si="4"/>
        <v>0</v>
      </c>
      <c r="AT193" s="38">
        <f t="shared" si="5"/>
        <v>0</v>
      </c>
      <c r="AU193" s="38">
        <f t="shared" si="6"/>
        <v>0</v>
      </c>
      <c r="AV193" s="38">
        <f t="shared" si="7"/>
        <v>0</v>
      </c>
      <c r="AW193" s="38">
        <f t="shared" si="8"/>
        <v>0</v>
      </c>
      <c r="AX193" s="38">
        <f t="shared" si="9"/>
        <v>0</v>
      </c>
      <c r="AY193" s="38">
        <f t="shared" si="10"/>
        <v>0</v>
      </c>
      <c r="AZ193" s="38">
        <f t="shared" si="11"/>
        <v>0</v>
      </c>
      <c r="BA193" s="38">
        <f t="shared" si="12"/>
        <v>0</v>
      </c>
      <c r="BB193" s="38">
        <f t="shared" si="13"/>
        <v>0</v>
      </c>
      <c r="BC193" s="38">
        <f t="shared" si="14"/>
        <v>0</v>
      </c>
      <c r="BD193" s="38">
        <f t="shared" si="15"/>
        <v>0</v>
      </c>
      <c r="BE193" s="38">
        <f t="shared" si="16"/>
        <v>0</v>
      </c>
      <c r="BF193" s="38">
        <f t="shared" si="17"/>
        <v>0</v>
      </c>
      <c r="BG193" s="38">
        <f t="shared" si="18"/>
        <v>0</v>
      </c>
      <c r="BH193" s="38">
        <f t="shared" si="19"/>
        <v>0</v>
      </c>
      <c r="BI193" s="38">
        <f t="shared" si="20"/>
        <v>0</v>
      </c>
      <c r="BJ193" s="38">
        <f t="shared" si="21"/>
        <v>0</v>
      </c>
      <c r="BK193" s="38">
        <f t="shared" si="22"/>
        <v>0</v>
      </c>
      <c r="BL193" s="38">
        <f t="shared" si="23"/>
        <v>0</v>
      </c>
      <c r="BM193" s="38">
        <f t="shared" si="24"/>
        <v>0</v>
      </c>
      <c r="BN193" s="38">
        <f t="shared" si="25"/>
        <v>0</v>
      </c>
      <c r="BO193" s="38">
        <f t="shared" si="26"/>
        <v>0</v>
      </c>
      <c r="BP193" s="38">
        <f t="shared" si="27"/>
        <v>0</v>
      </c>
      <c r="BQ193" s="38">
        <f t="shared" si="28"/>
        <v>0</v>
      </c>
      <c r="BR193" s="38">
        <f t="shared" si="29"/>
        <v>0</v>
      </c>
      <c r="BS193" s="38">
        <f t="shared" si="30"/>
        <v>0</v>
      </c>
      <c r="BT193" s="38">
        <f t="shared" si="31"/>
        <v>0</v>
      </c>
      <c r="BU193" s="38">
        <f t="shared" si="32"/>
        <v>0</v>
      </c>
      <c r="BV193" s="38">
        <f t="shared" si="33"/>
        <v>0</v>
      </c>
      <c r="BW193" s="38">
        <f t="shared" si="34"/>
        <v>0</v>
      </c>
      <c r="BX193" s="38">
        <f t="shared" si="35"/>
        <v>0</v>
      </c>
      <c r="BY193" s="38">
        <f t="shared" si="36"/>
        <v>0</v>
      </c>
      <c r="BZ193" s="38">
        <f t="shared" si="37"/>
        <v>0</v>
      </c>
      <c r="CA193" s="38">
        <f t="shared" si="38"/>
        <v>0</v>
      </c>
      <c r="CB193" s="14"/>
      <c r="CC193" s="14"/>
      <c r="CD193" s="14"/>
    </row>
    <row r="194" spans="1:82" x14ac:dyDescent="0.25">
      <c r="A194" s="37">
        <f>Accueil!C25</f>
        <v>13</v>
      </c>
      <c r="B194" s="37">
        <f>Accueil!D25</f>
        <v>0</v>
      </c>
      <c r="C194" s="37">
        <f>Accueil!E25</f>
        <v>0</v>
      </c>
      <c r="D194" s="37">
        <f>Accueil!F25</f>
        <v>0</v>
      </c>
      <c r="E194" s="37">
        <f>Accueil!G25</f>
        <v>0</v>
      </c>
      <c r="F194" s="37">
        <f>Accueil!H25</f>
        <v>0</v>
      </c>
      <c r="G194" s="37">
        <f>Accueil!I25</f>
        <v>0</v>
      </c>
      <c r="H194" s="37">
        <f>Accueil!J25</f>
        <v>0</v>
      </c>
      <c r="I194" s="37">
        <f>Accueil!K25</f>
        <v>0</v>
      </c>
      <c r="J194" s="37">
        <f>Accueil!L25</f>
        <v>0</v>
      </c>
      <c r="K194" s="37">
        <f>Accueil!M25</f>
        <v>0</v>
      </c>
      <c r="L194" s="37">
        <f>Accueil!N25</f>
        <v>0</v>
      </c>
      <c r="M194" s="37">
        <f>Accueil!O25</f>
        <v>0</v>
      </c>
      <c r="N194" s="37">
        <f>Accueil!P25</f>
        <v>0</v>
      </c>
      <c r="O194" s="37">
        <f>Accueil!Q25</f>
        <v>0</v>
      </c>
      <c r="P194" s="37">
        <f>Accueil!R25</f>
        <v>0</v>
      </c>
      <c r="Q194" s="37">
        <f>Accueil!S25</f>
        <v>0</v>
      </c>
      <c r="R194" s="37">
        <f>Accueil!T25</f>
        <v>0</v>
      </c>
      <c r="S194" s="37">
        <f>Accueil!U25</f>
        <v>0</v>
      </c>
      <c r="T194" s="37">
        <f>Accueil!V25</f>
        <v>0</v>
      </c>
      <c r="U194" s="37">
        <f>Accueil!W25</f>
        <v>0</v>
      </c>
      <c r="V194" s="37">
        <f>Accueil!X25</f>
        <v>0</v>
      </c>
      <c r="W194" s="37">
        <f>Accueil!Y25</f>
        <v>0</v>
      </c>
      <c r="X194" s="37">
        <f>Accueil!Z25</f>
        <v>0</v>
      </c>
      <c r="Y194" s="37">
        <f>Accueil!AA25</f>
        <v>0</v>
      </c>
      <c r="Z194" s="37">
        <f>Accueil!AB25</f>
        <v>0</v>
      </c>
      <c r="AA194" s="37">
        <f>Accueil!AC25</f>
        <v>0</v>
      </c>
      <c r="AB194" s="37">
        <f>Accueil!AD25</f>
        <v>0</v>
      </c>
      <c r="AC194" s="37">
        <f>Accueil!AE25</f>
        <v>0</v>
      </c>
      <c r="AD194" s="37">
        <f>Accueil!AF25</f>
        <v>0</v>
      </c>
      <c r="AE194" s="37">
        <f>Accueil!AG25</f>
        <v>0</v>
      </c>
      <c r="AF194" s="37">
        <f>Accueil!AH25</f>
        <v>0</v>
      </c>
      <c r="AG194" s="37">
        <f>Accueil!AI25</f>
        <v>0</v>
      </c>
      <c r="AH194" s="37">
        <f>Accueil!AJ25</f>
        <v>0</v>
      </c>
      <c r="AI194" s="37">
        <f>Accueil!AK25</f>
        <v>0</v>
      </c>
      <c r="AJ194" s="37">
        <f>Accueil!AL25</f>
        <v>0</v>
      </c>
      <c r="AK194" s="37">
        <f>Accueil!AM25</f>
        <v>0</v>
      </c>
      <c r="AL194" s="37">
        <f>Accueil!AN25</f>
        <v>0</v>
      </c>
      <c r="AM194" s="37">
        <f>Accueil!AO25</f>
        <v>0</v>
      </c>
      <c r="AN194" s="37">
        <f>Accueil!AP25</f>
        <v>0</v>
      </c>
      <c r="AO194" s="37" t="str">
        <f>Accueil!AQ25</f>
        <v/>
      </c>
      <c r="AP194" s="38">
        <f t="shared" si="1"/>
        <v>0</v>
      </c>
      <c r="AQ194" s="38">
        <f t="shared" si="2"/>
        <v>0</v>
      </c>
      <c r="AR194" s="38">
        <f t="shared" si="3"/>
        <v>0</v>
      </c>
      <c r="AS194" s="38">
        <f t="shared" si="4"/>
        <v>0</v>
      </c>
      <c r="AT194" s="38">
        <f t="shared" si="5"/>
        <v>0</v>
      </c>
      <c r="AU194" s="38">
        <f t="shared" si="6"/>
        <v>0</v>
      </c>
      <c r="AV194" s="38">
        <f t="shared" si="7"/>
        <v>0</v>
      </c>
      <c r="AW194" s="38">
        <f t="shared" si="8"/>
        <v>0</v>
      </c>
      <c r="AX194" s="38">
        <f t="shared" si="9"/>
        <v>0</v>
      </c>
      <c r="AY194" s="38">
        <f t="shared" si="10"/>
        <v>0</v>
      </c>
      <c r="AZ194" s="38">
        <f t="shared" si="11"/>
        <v>0</v>
      </c>
      <c r="BA194" s="38">
        <f t="shared" si="12"/>
        <v>0</v>
      </c>
      <c r="BB194" s="38">
        <f t="shared" si="13"/>
        <v>0</v>
      </c>
      <c r="BC194" s="38">
        <f t="shared" si="14"/>
        <v>0</v>
      </c>
      <c r="BD194" s="38">
        <f t="shared" si="15"/>
        <v>0</v>
      </c>
      <c r="BE194" s="38">
        <f t="shared" si="16"/>
        <v>0</v>
      </c>
      <c r="BF194" s="38">
        <f t="shared" si="17"/>
        <v>0</v>
      </c>
      <c r="BG194" s="38">
        <f t="shared" si="18"/>
        <v>0</v>
      </c>
      <c r="BH194" s="38">
        <f t="shared" si="19"/>
        <v>0</v>
      </c>
      <c r="BI194" s="38">
        <f t="shared" si="20"/>
        <v>0</v>
      </c>
      <c r="BJ194" s="38">
        <f t="shared" si="21"/>
        <v>0</v>
      </c>
      <c r="BK194" s="38">
        <f t="shared" si="22"/>
        <v>0</v>
      </c>
      <c r="BL194" s="38">
        <f t="shared" si="23"/>
        <v>0</v>
      </c>
      <c r="BM194" s="38">
        <f t="shared" si="24"/>
        <v>0</v>
      </c>
      <c r="BN194" s="38">
        <f t="shared" si="25"/>
        <v>0</v>
      </c>
      <c r="BO194" s="38">
        <f t="shared" si="26"/>
        <v>0</v>
      </c>
      <c r="BP194" s="38">
        <f t="shared" si="27"/>
        <v>0</v>
      </c>
      <c r="BQ194" s="38">
        <f t="shared" si="28"/>
        <v>0</v>
      </c>
      <c r="BR194" s="38">
        <f t="shared" si="29"/>
        <v>0</v>
      </c>
      <c r="BS194" s="38">
        <f t="shared" si="30"/>
        <v>0</v>
      </c>
      <c r="BT194" s="38">
        <f t="shared" si="31"/>
        <v>0</v>
      </c>
      <c r="BU194" s="38">
        <f t="shared" si="32"/>
        <v>0</v>
      </c>
      <c r="BV194" s="38">
        <f t="shared" si="33"/>
        <v>0</v>
      </c>
      <c r="BW194" s="38">
        <f t="shared" si="34"/>
        <v>0</v>
      </c>
      <c r="BX194" s="38">
        <f t="shared" si="35"/>
        <v>0</v>
      </c>
      <c r="BY194" s="38">
        <f t="shared" si="36"/>
        <v>0</v>
      </c>
      <c r="BZ194" s="38">
        <f t="shared" si="37"/>
        <v>0</v>
      </c>
      <c r="CA194" s="38">
        <f t="shared" si="38"/>
        <v>0</v>
      </c>
      <c r="CB194" s="14"/>
      <c r="CC194" s="14"/>
      <c r="CD194" s="14"/>
    </row>
    <row r="195" spans="1:82" x14ac:dyDescent="0.25">
      <c r="A195" s="37">
        <f>Accueil!C26</f>
        <v>14</v>
      </c>
      <c r="B195" s="37">
        <f>Accueil!D26</f>
        <v>0</v>
      </c>
      <c r="C195" s="37">
        <f>Accueil!E26</f>
        <v>0</v>
      </c>
      <c r="D195" s="37">
        <f>Accueil!F26</f>
        <v>0</v>
      </c>
      <c r="E195" s="37">
        <f>Accueil!G26</f>
        <v>0</v>
      </c>
      <c r="F195" s="37">
        <f>Accueil!H26</f>
        <v>0</v>
      </c>
      <c r="G195" s="37">
        <f>Accueil!I26</f>
        <v>0</v>
      </c>
      <c r="H195" s="37">
        <f>Accueil!J26</f>
        <v>0</v>
      </c>
      <c r="I195" s="37">
        <f>Accueil!K26</f>
        <v>0</v>
      </c>
      <c r="J195" s="37">
        <f>Accueil!L26</f>
        <v>0</v>
      </c>
      <c r="K195" s="37">
        <f>Accueil!M26</f>
        <v>0</v>
      </c>
      <c r="L195" s="37">
        <f>Accueil!N26</f>
        <v>0</v>
      </c>
      <c r="M195" s="37">
        <f>Accueil!O26</f>
        <v>0</v>
      </c>
      <c r="N195" s="37">
        <f>Accueil!P26</f>
        <v>0</v>
      </c>
      <c r="O195" s="37">
        <f>Accueil!Q26</f>
        <v>0</v>
      </c>
      <c r="P195" s="37">
        <f>Accueil!R26</f>
        <v>0</v>
      </c>
      <c r="Q195" s="37">
        <f>Accueil!S26</f>
        <v>0</v>
      </c>
      <c r="R195" s="37">
        <f>Accueil!T26</f>
        <v>0</v>
      </c>
      <c r="S195" s="37">
        <f>Accueil!U26</f>
        <v>0</v>
      </c>
      <c r="T195" s="37">
        <f>Accueil!V26</f>
        <v>0</v>
      </c>
      <c r="U195" s="37">
        <f>Accueil!W26</f>
        <v>0</v>
      </c>
      <c r="V195" s="37">
        <f>Accueil!X26</f>
        <v>0</v>
      </c>
      <c r="W195" s="37">
        <f>Accueil!Y26</f>
        <v>0</v>
      </c>
      <c r="X195" s="37">
        <f>Accueil!Z26</f>
        <v>0</v>
      </c>
      <c r="Y195" s="37">
        <f>Accueil!AA26</f>
        <v>0</v>
      </c>
      <c r="Z195" s="37">
        <f>Accueil!AB26</f>
        <v>0</v>
      </c>
      <c r="AA195" s="37">
        <f>Accueil!AC26</f>
        <v>0</v>
      </c>
      <c r="AB195" s="37">
        <f>Accueil!AD26</f>
        <v>0</v>
      </c>
      <c r="AC195" s="37">
        <f>Accueil!AE26</f>
        <v>0</v>
      </c>
      <c r="AD195" s="37">
        <f>Accueil!AF26</f>
        <v>0</v>
      </c>
      <c r="AE195" s="37">
        <f>Accueil!AG26</f>
        <v>0</v>
      </c>
      <c r="AF195" s="37">
        <f>Accueil!AH26</f>
        <v>0</v>
      </c>
      <c r="AG195" s="37">
        <f>Accueil!AI26</f>
        <v>0</v>
      </c>
      <c r="AH195" s="37">
        <f>Accueil!AJ26</f>
        <v>0</v>
      </c>
      <c r="AI195" s="37">
        <f>Accueil!AK26</f>
        <v>0</v>
      </c>
      <c r="AJ195" s="37">
        <f>Accueil!AL26</f>
        <v>0</v>
      </c>
      <c r="AK195" s="37">
        <f>Accueil!AM26</f>
        <v>0</v>
      </c>
      <c r="AL195" s="37">
        <f>Accueil!AN26</f>
        <v>0</v>
      </c>
      <c r="AM195" s="37">
        <f>Accueil!AO26</f>
        <v>0</v>
      </c>
      <c r="AN195" s="37">
        <f>Accueil!AP26</f>
        <v>0</v>
      </c>
      <c r="AO195" s="37" t="str">
        <f>Accueil!AQ26</f>
        <v/>
      </c>
      <c r="AP195" s="38">
        <f t="shared" si="1"/>
        <v>0</v>
      </c>
      <c r="AQ195" s="38">
        <f t="shared" si="2"/>
        <v>0</v>
      </c>
      <c r="AR195" s="38">
        <f t="shared" si="3"/>
        <v>0</v>
      </c>
      <c r="AS195" s="38">
        <f t="shared" si="4"/>
        <v>0</v>
      </c>
      <c r="AT195" s="38">
        <f t="shared" si="5"/>
        <v>0</v>
      </c>
      <c r="AU195" s="38">
        <f t="shared" si="6"/>
        <v>0</v>
      </c>
      <c r="AV195" s="38">
        <f t="shared" si="7"/>
        <v>0</v>
      </c>
      <c r="AW195" s="38">
        <f t="shared" si="8"/>
        <v>0</v>
      </c>
      <c r="AX195" s="38">
        <f t="shared" si="9"/>
        <v>0</v>
      </c>
      <c r="AY195" s="38">
        <f t="shared" si="10"/>
        <v>0</v>
      </c>
      <c r="AZ195" s="38">
        <f t="shared" si="11"/>
        <v>0</v>
      </c>
      <c r="BA195" s="38">
        <f t="shared" si="12"/>
        <v>0</v>
      </c>
      <c r="BB195" s="38">
        <f t="shared" si="13"/>
        <v>0</v>
      </c>
      <c r="BC195" s="38">
        <f t="shared" si="14"/>
        <v>0</v>
      </c>
      <c r="BD195" s="38">
        <f t="shared" si="15"/>
        <v>0</v>
      </c>
      <c r="BE195" s="38">
        <f t="shared" si="16"/>
        <v>0</v>
      </c>
      <c r="BF195" s="38">
        <f t="shared" si="17"/>
        <v>0</v>
      </c>
      <c r="BG195" s="38">
        <f t="shared" si="18"/>
        <v>0</v>
      </c>
      <c r="BH195" s="38">
        <f t="shared" si="19"/>
        <v>0</v>
      </c>
      <c r="BI195" s="38">
        <f t="shared" si="20"/>
        <v>0</v>
      </c>
      <c r="BJ195" s="38">
        <f t="shared" si="21"/>
        <v>0</v>
      </c>
      <c r="BK195" s="38">
        <f t="shared" si="22"/>
        <v>0</v>
      </c>
      <c r="BL195" s="38">
        <f t="shared" si="23"/>
        <v>0</v>
      </c>
      <c r="BM195" s="38">
        <f t="shared" si="24"/>
        <v>0</v>
      </c>
      <c r="BN195" s="38">
        <f t="shared" si="25"/>
        <v>0</v>
      </c>
      <c r="BO195" s="38">
        <f t="shared" si="26"/>
        <v>0</v>
      </c>
      <c r="BP195" s="38">
        <f t="shared" si="27"/>
        <v>0</v>
      </c>
      <c r="BQ195" s="38">
        <f t="shared" si="28"/>
        <v>0</v>
      </c>
      <c r="BR195" s="38">
        <f t="shared" si="29"/>
        <v>0</v>
      </c>
      <c r="BS195" s="38">
        <f t="shared" si="30"/>
        <v>0</v>
      </c>
      <c r="BT195" s="38">
        <f t="shared" si="31"/>
        <v>0</v>
      </c>
      <c r="BU195" s="38">
        <f t="shared" si="32"/>
        <v>0</v>
      </c>
      <c r="BV195" s="38">
        <f t="shared" si="33"/>
        <v>0</v>
      </c>
      <c r="BW195" s="38">
        <f t="shared" si="34"/>
        <v>0</v>
      </c>
      <c r="BX195" s="38">
        <f t="shared" si="35"/>
        <v>0</v>
      </c>
      <c r="BY195" s="38">
        <f t="shared" si="36"/>
        <v>0</v>
      </c>
      <c r="BZ195" s="38">
        <f t="shared" si="37"/>
        <v>0</v>
      </c>
      <c r="CA195" s="38">
        <f t="shared" si="38"/>
        <v>0</v>
      </c>
      <c r="CB195" s="14"/>
      <c r="CC195" s="14"/>
      <c r="CD195" s="14"/>
    </row>
    <row r="196" spans="1:82" x14ac:dyDescent="0.25">
      <c r="A196" s="37">
        <f>Accueil!C27</f>
        <v>15</v>
      </c>
      <c r="B196" s="37">
        <f>Accueil!D27</f>
        <v>0</v>
      </c>
      <c r="C196" s="37">
        <f>Accueil!E27</f>
        <v>0</v>
      </c>
      <c r="D196" s="37">
        <f>Accueil!F27</f>
        <v>0</v>
      </c>
      <c r="E196" s="37">
        <f>Accueil!G27</f>
        <v>0</v>
      </c>
      <c r="F196" s="37">
        <f>Accueil!H27</f>
        <v>0</v>
      </c>
      <c r="G196" s="37">
        <f>Accueil!I27</f>
        <v>0</v>
      </c>
      <c r="H196" s="37">
        <f>Accueil!J27</f>
        <v>0</v>
      </c>
      <c r="I196" s="37">
        <f>Accueil!K27</f>
        <v>0</v>
      </c>
      <c r="J196" s="37">
        <f>Accueil!L27</f>
        <v>0</v>
      </c>
      <c r="K196" s="37">
        <f>Accueil!M27</f>
        <v>0</v>
      </c>
      <c r="L196" s="37">
        <f>Accueil!N27</f>
        <v>0</v>
      </c>
      <c r="M196" s="37">
        <f>Accueil!O27</f>
        <v>0</v>
      </c>
      <c r="N196" s="37">
        <f>Accueil!P27</f>
        <v>0</v>
      </c>
      <c r="O196" s="37">
        <f>Accueil!Q27</f>
        <v>0</v>
      </c>
      <c r="P196" s="37">
        <f>Accueil!R27</f>
        <v>0</v>
      </c>
      <c r="Q196" s="37">
        <f>Accueil!S27</f>
        <v>0</v>
      </c>
      <c r="R196" s="37">
        <f>Accueil!T27</f>
        <v>0</v>
      </c>
      <c r="S196" s="37">
        <f>Accueil!U27</f>
        <v>0</v>
      </c>
      <c r="T196" s="37">
        <f>Accueil!V27</f>
        <v>0</v>
      </c>
      <c r="U196" s="37">
        <f>Accueil!W27</f>
        <v>0</v>
      </c>
      <c r="V196" s="37">
        <f>Accueil!X27</f>
        <v>0</v>
      </c>
      <c r="W196" s="37">
        <f>Accueil!Y27</f>
        <v>0</v>
      </c>
      <c r="X196" s="37">
        <f>Accueil!Z27</f>
        <v>0</v>
      </c>
      <c r="Y196" s="37">
        <f>Accueil!AA27</f>
        <v>0</v>
      </c>
      <c r="Z196" s="37">
        <f>Accueil!AB27</f>
        <v>0</v>
      </c>
      <c r="AA196" s="37">
        <f>Accueil!AC27</f>
        <v>0</v>
      </c>
      <c r="AB196" s="37">
        <f>Accueil!AD27</f>
        <v>0</v>
      </c>
      <c r="AC196" s="37">
        <f>Accueil!AE27</f>
        <v>0</v>
      </c>
      <c r="AD196" s="37">
        <f>Accueil!AF27</f>
        <v>0</v>
      </c>
      <c r="AE196" s="37">
        <f>Accueil!AG27</f>
        <v>0</v>
      </c>
      <c r="AF196" s="37">
        <f>Accueil!AH27</f>
        <v>0</v>
      </c>
      <c r="AG196" s="37">
        <f>Accueil!AI27</f>
        <v>0</v>
      </c>
      <c r="AH196" s="37">
        <f>Accueil!AJ27</f>
        <v>0</v>
      </c>
      <c r="AI196" s="37">
        <f>Accueil!AK27</f>
        <v>0</v>
      </c>
      <c r="AJ196" s="37">
        <f>Accueil!AL27</f>
        <v>0</v>
      </c>
      <c r="AK196" s="37">
        <f>Accueil!AM27</f>
        <v>0</v>
      </c>
      <c r="AL196" s="37">
        <f>Accueil!AN27</f>
        <v>0</v>
      </c>
      <c r="AM196" s="37">
        <f>Accueil!AO27</f>
        <v>0</v>
      </c>
      <c r="AN196" s="37">
        <f>Accueil!AP27</f>
        <v>0</v>
      </c>
      <c r="AO196" s="37" t="str">
        <f>Accueil!AQ27</f>
        <v/>
      </c>
      <c r="AP196" s="38">
        <f t="shared" si="1"/>
        <v>0</v>
      </c>
      <c r="AQ196" s="38">
        <f t="shared" si="2"/>
        <v>0</v>
      </c>
      <c r="AR196" s="38">
        <f t="shared" si="3"/>
        <v>0</v>
      </c>
      <c r="AS196" s="38">
        <f t="shared" si="4"/>
        <v>0</v>
      </c>
      <c r="AT196" s="38">
        <f t="shared" si="5"/>
        <v>0</v>
      </c>
      <c r="AU196" s="38">
        <f t="shared" si="6"/>
        <v>0</v>
      </c>
      <c r="AV196" s="38">
        <f t="shared" si="7"/>
        <v>0</v>
      </c>
      <c r="AW196" s="38">
        <f t="shared" si="8"/>
        <v>0</v>
      </c>
      <c r="AX196" s="38">
        <f t="shared" si="9"/>
        <v>0</v>
      </c>
      <c r="AY196" s="38">
        <f t="shared" si="10"/>
        <v>0</v>
      </c>
      <c r="AZ196" s="38">
        <f t="shared" si="11"/>
        <v>0</v>
      </c>
      <c r="BA196" s="38">
        <f t="shared" si="12"/>
        <v>0</v>
      </c>
      <c r="BB196" s="38">
        <f t="shared" si="13"/>
        <v>0</v>
      </c>
      <c r="BC196" s="38">
        <f t="shared" si="14"/>
        <v>0</v>
      </c>
      <c r="BD196" s="38">
        <f t="shared" si="15"/>
        <v>0</v>
      </c>
      <c r="BE196" s="38">
        <f t="shared" si="16"/>
        <v>0</v>
      </c>
      <c r="BF196" s="38">
        <f t="shared" si="17"/>
        <v>0</v>
      </c>
      <c r="BG196" s="38">
        <f t="shared" si="18"/>
        <v>0</v>
      </c>
      <c r="BH196" s="38">
        <f t="shared" si="19"/>
        <v>0</v>
      </c>
      <c r="BI196" s="38">
        <f t="shared" si="20"/>
        <v>0</v>
      </c>
      <c r="BJ196" s="38">
        <f t="shared" si="21"/>
        <v>0</v>
      </c>
      <c r="BK196" s="38">
        <f t="shared" si="22"/>
        <v>0</v>
      </c>
      <c r="BL196" s="38">
        <f t="shared" si="23"/>
        <v>0</v>
      </c>
      <c r="BM196" s="38">
        <f t="shared" si="24"/>
        <v>0</v>
      </c>
      <c r="BN196" s="38">
        <f t="shared" si="25"/>
        <v>0</v>
      </c>
      <c r="BO196" s="38">
        <f t="shared" si="26"/>
        <v>0</v>
      </c>
      <c r="BP196" s="38">
        <f t="shared" si="27"/>
        <v>0</v>
      </c>
      <c r="BQ196" s="38">
        <f t="shared" si="28"/>
        <v>0</v>
      </c>
      <c r="BR196" s="38">
        <f t="shared" si="29"/>
        <v>0</v>
      </c>
      <c r="BS196" s="38">
        <f t="shared" si="30"/>
        <v>0</v>
      </c>
      <c r="BT196" s="38">
        <f t="shared" si="31"/>
        <v>0</v>
      </c>
      <c r="BU196" s="38">
        <f t="shared" si="32"/>
        <v>0</v>
      </c>
      <c r="BV196" s="38">
        <f t="shared" si="33"/>
        <v>0</v>
      </c>
      <c r="BW196" s="38">
        <f t="shared" si="34"/>
        <v>0</v>
      </c>
      <c r="BX196" s="38">
        <f t="shared" si="35"/>
        <v>0</v>
      </c>
      <c r="BY196" s="38">
        <f t="shared" si="36"/>
        <v>0</v>
      </c>
      <c r="BZ196" s="38">
        <f t="shared" si="37"/>
        <v>0</v>
      </c>
      <c r="CA196" s="38">
        <f t="shared" si="38"/>
        <v>0</v>
      </c>
      <c r="CB196" s="14"/>
      <c r="CC196" s="14"/>
      <c r="CD196" s="14"/>
    </row>
    <row r="197" spans="1:82" x14ac:dyDescent="0.25">
      <c r="A197" s="37">
        <f>Accueil!C28</f>
        <v>16</v>
      </c>
      <c r="B197" s="37">
        <f>Accueil!D28</f>
        <v>0</v>
      </c>
      <c r="C197" s="37">
        <f>Accueil!E28</f>
        <v>0</v>
      </c>
      <c r="D197" s="37">
        <f>Accueil!F28</f>
        <v>0</v>
      </c>
      <c r="E197" s="37">
        <f>Accueil!G28</f>
        <v>0</v>
      </c>
      <c r="F197" s="37">
        <f>Accueil!H28</f>
        <v>0</v>
      </c>
      <c r="G197" s="37">
        <f>Accueil!I28</f>
        <v>0</v>
      </c>
      <c r="H197" s="37">
        <f>Accueil!J28</f>
        <v>0</v>
      </c>
      <c r="I197" s="37">
        <f>Accueil!K28</f>
        <v>0</v>
      </c>
      <c r="J197" s="37">
        <f>Accueil!L28</f>
        <v>0</v>
      </c>
      <c r="K197" s="37">
        <f>Accueil!M28</f>
        <v>0</v>
      </c>
      <c r="L197" s="37">
        <f>Accueil!N28</f>
        <v>0</v>
      </c>
      <c r="M197" s="37">
        <f>Accueil!O28</f>
        <v>0</v>
      </c>
      <c r="N197" s="37">
        <f>Accueil!P28</f>
        <v>0</v>
      </c>
      <c r="O197" s="37">
        <f>Accueil!Q28</f>
        <v>0</v>
      </c>
      <c r="P197" s="37">
        <f>Accueil!R28</f>
        <v>0</v>
      </c>
      <c r="Q197" s="37">
        <f>Accueil!S28</f>
        <v>0</v>
      </c>
      <c r="R197" s="37">
        <f>Accueil!T28</f>
        <v>0</v>
      </c>
      <c r="S197" s="37">
        <f>Accueil!U28</f>
        <v>0</v>
      </c>
      <c r="T197" s="37">
        <f>Accueil!V28</f>
        <v>0</v>
      </c>
      <c r="U197" s="37">
        <f>Accueil!W28</f>
        <v>0</v>
      </c>
      <c r="V197" s="37">
        <f>Accueil!X28</f>
        <v>0</v>
      </c>
      <c r="W197" s="37">
        <f>Accueil!Y28</f>
        <v>0</v>
      </c>
      <c r="X197" s="37">
        <f>Accueil!Z28</f>
        <v>0</v>
      </c>
      <c r="Y197" s="37">
        <f>Accueil!AA28</f>
        <v>0</v>
      </c>
      <c r="Z197" s="37">
        <f>Accueil!AB28</f>
        <v>0</v>
      </c>
      <c r="AA197" s="37">
        <f>Accueil!AC28</f>
        <v>0</v>
      </c>
      <c r="AB197" s="37">
        <f>Accueil!AD28</f>
        <v>0</v>
      </c>
      <c r="AC197" s="37">
        <f>Accueil!AE28</f>
        <v>0</v>
      </c>
      <c r="AD197" s="37">
        <f>Accueil!AF28</f>
        <v>0</v>
      </c>
      <c r="AE197" s="37">
        <f>Accueil!AG28</f>
        <v>0</v>
      </c>
      <c r="AF197" s="37">
        <f>Accueil!AH28</f>
        <v>0</v>
      </c>
      <c r="AG197" s="37">
        <f>Accueil!AI28</f>
        <v>0</v>
      </c>
      <c r="AH197" s="37">
        <f>Accueil!AJ28</f>
        <v>0</v>
      </c>
      <c r="AI197" s="37">
        <f>Accueil!AK28</f>
        <v>0</v>
      </c>
      <c r="AJ197" s="37">
        <f>Accueil!AL28</f>
        <v>0</v>
      </c>
      <c r="AK197" s="37">
        <f>Accueil!AM28</f>
        <v>0</v>
      </c>
      <c r="AL197" s="37">
        <f>Accueil!AN28</f>
        <v>0</v>
      </c>
      <c r="AM197" s="37">
        <f>Accueil!AO28</f>
        <v>0</v>
      </c>
      <c r="AN197" s="37">
        <f>Accueil!AP28</f>
        <v>0</v>
      </c>
      <c r="AO197" s="37" t="str">
        <f>Accueil!AQ28</f>
        <v/>
      </c>
      <c r="AP197" s="38">
        <f t="shared" si="1"/>
        <v>0</v>
      </c>
      <c r="AQ197" s="38">
        <f t="shared" si="2"/>
        <v>0</v>
      </c>
      <c r="AR197" s="38">
        <f t="shared" si="3"/>
        <v>0</v>
      </c>
      <c r="AS197" s="38">
        <f t="shared" si="4"/>
        <v>0</v>
      </c>
      <c r="AT197" s="38">
        <f t="shared" si="5"/>
        <v>0</v>
      </c>
      <c r="AU197" s="38">
        <f t="shared" si="6"/>
        <v>0</v>
      </c>
      <c r="AV197" s="38">
        <f t="shared" si="7"/>
        <v>0</v>
      </c>
      <c r="AW197" s="38">
        <f t="shared" si="8"/>
        <v>0</v>
      </c>
      <c r="AX197" s="38">
        <f t="shared" si="9"/>
        <v>0</v>
      </c>
      <c r="AY197" s="38">
        <f t="shared" si="10"/>
        <v>0</v>
      </c>
      <c r="AZ197" s="38">
        <f t="shared" si="11"/>
        <v>0</v>
      </c>
      <c r="BA197" s="38">
        <f t="shared" si="12"/>
        <v>0</v>
      </c>
      <c r="BB197" s="38">
        <f t="shared" si="13"/>
        <v>0</v>
      </c>
      <c r="BC197" s="38">
        <f t="shared" si="14"/>
        <v>0</v>
      </c>
      <c r="BD197" s="38">
        <f t="shared" si="15"/>
        <v>0</v>
      </c>
      <c r="BE197" s="38">
        <f t="shared" si="16"/>
        <v>0</v>
      </c>
      <c r="BF197" s="38">
        <f t="shared" si="17"/>
        <v>0</v>
      </c>
      <c r="BG197" s="38">
        <f t="shared" si="18"/>
        <v>0</v>
      </c>
      <c r="BH197" s="38">
        <f t="shared" si="19"/>
        <v>0</v>
      </c>
      <c r="BI197" s="38">
        <f t="shared" si="20"/>
        <v>0</v>
      </c>
      <c r="BJ197" s="38">
        <f t="shared" si="21"/>
        <v>0</v>
      </c>
      <c r="BK197" s="38">
        <f t="shared" si="22"/>
        <v>0</v>
      </c>
      <c r="BL197" s="38">
        <f t="shared" si="23"/>
        <v>0</v>
      </c>
      <c r="BM197" s="38">
        <f t="shared" si="24"/>
        <v>0</v>
      </c>
      <c r="BN197" s="38">
        <f t="shared" si="25"/>
        <v>0</v>
      </c>
      <c r="BO197" s="38">
        <f t="shared" si="26"/>
        <v>0</v>
      </c>
      <c r="BP197" s="38">
        <f t="shared" si="27"/>
        <v>0</v>
      </c>
      <c r="BQ197" s="38">
        <f t="shared" si="28"/>
        <v>0</v>
      </c>
      <c r="BR197" s="38">
        <f t="shared" si="29"/>
        <v>0</v>
      </c>
      <c r="BS197" s="38">
        <f t="shared" si="30"/>
        <v>0</v>
      </c>
      <c r="BT197" s="38">
        <f t="shared" si="31"/>
        <v>0</v>
      </c>
      <c r="BU197" s="38">
        <f t="shared" si="32"/>
        <v>0</v>
      </c>
      <c r="BV197" s="38">
        <f t="shared" si="33"/>
        <v>0</v>
      </c>
      <c r="BW197" s="38">
        <f t="shared" si="34"/>
        <v>0</v>
      </c>
      <c r="BX197" s="38">
        <f t="shared" si="35"/>
        <v>0</v>
      </c>
      <c r="BY197" s="38">
        <f t="shared" si="36"/>
        <v>0</v>
      </c>
      <c r="BZ197" s="38">
        <f t="shared" si="37"/>
        <v>0</v>
      </c>
      <c r="CA197" s="38">
        <f t="shared" si="38"/>
        <v>0</v>
      </c>
      <c r="CB197" s="14"/>
      <c r="CC197" s="14"/>
      <c r="CD197" s="14"/>
    </row>
    <row r="198" spans="1:82" x14ac:dyDescent="0.25">
      <c r="A198" s="37">
        <f>Accueil!C29</f>
        <v>17</v>
      </c>
      <c r="B198" s="37">
        <f>Accueil!D29</f>
        <v>0</v>
      </c>
      <c r="C198" s="37">
        <f>Accueil!E29</f>
        <v>0</v>
      </c>
      <c r="D198" s="37">
        <f>Accueil!F29</f>
        <v>0</v>
      </c>
      <c r="E198" s="37">
        <f>Accueil!G29</f>
        <v>0</v>
      </c>
      <c r="F198" s="37">
        <f>Accueil!H29</f>
        <v>0</v>
      </c>
      <c r="G198" s="37">
        <f>Accueil!I29</f>
        <v>0</v>
      </c>
      <c r="H198" s="37">
        <f>Accueil!J29</f>
        <v>0</v>
      </c>
      <c r="I198" s="37">
        <f>Accueil!K29</f>
        <v>0</v>
      </c>
      <c r="J198" s="37">
        <f>Accueil!L29</f>
        <v>0</v>
      </c>
      <c r="K198" s="37">
        <f>Accueil!M29</f>
        <v>0</v>
      </c>
      <c r="L198" s="37">
        <f>Accueil!N29</f>
        <v>0</v>
      </c>
      <c r="M198" s="37">
        <f>Accueil!O29</f>
        <v>0</v>
      </c>
      <c r="N198" s="37">
        <f>Accueil!P29</f>
        <v>0</v>
      </c>
      <c r="O198" s="37">
        <f>Accueil!Q29</f>
        <v>0</v>
      </c>
      <c r="P198" s="37">
        <f>Accueil!R29</f>
        <v>0</v>
      </c>
      <c r="Q198" s="37">
        <f>Accueil!S29</f>
        <v>0</v>
      </c>
      <c r="R198" s="37">
        <f>Accueil!T29</f>
        <v>0</v>
      </c>
      <c r="S198" s="37">
        <f>Accueil!U29</f>
        <v>0</v>
      </c>
      <c r="T198" s="37">
        <f>Accueil!V29</f>
        <v>0</v>
      </c>
      <c r="U198" s="37">
        <f>Accueil!W29</f>
        <v>0</v>
      </c>
      <c r="V198" s="37">
        <f>Accueil!X29</f>
        <v>0</v>
      </c>
      <c r="W198" s="37">
        <f>Accueil!Y29</f>
        <v>0</v>
      </c>
      <c r="X198" s="37">
        <f>Accueil!Z29</f>
        <v>0</v>
      </c>
      <c r="Y198" s="37">
        <f>Accueil!AA29</f>
        <v>0</v>
      </c>
      <c r="Z198" s="37">
        <f>Accueil!AB29</f>
        <v>0</v>
      </c>
      <c r="AA198" s="37">
        <f>Accueil!AC29</f>
        <v>0</v>
      </c>
      <c r="AB198" s="37">
        <f>Accueil!AD29</f>
        <v>0</v>
      </c>
      <c r="AC198" s="37">
        <f>Accueil!AE29</f>
        <v>0</v>
      </c>
      <c r="AD198" s="37">
        <f>Accueil!AF29</f>
        <v>0</v>
      </c>
      <c r="AE198" s="37">
        <f>Accueil!AG29</f>
        <v>0</v>
      </c>
      <c r="AF198" s="37">
        <f>Accueil!AH29</f>
        <v>0</v>
      </c>
      <c r="AG198" s="37">
        <f>Accueil!AI29</f>
        <v>0</v>
      </c>
      <c r="AH198" s="37">
        <f>Accueil!AJ29</f>
        <v>0</v>
      </c>
      <c r="AI198" s="37">
        <f>Accueil!AK29</f>
        <v>0</v>
      </c>
      <c r="AJ198" s="37">
        <f>Accueil!AL29</f>
        <v>0</v>
      </c>
      <c r="AK198" s="37">
        <f>Accueil!AM29</f>
        <v>0</v>
      </c>
      <c r="AL198" s="37">
        <f>Accueil!AN29</f>
        <v>0</v>
      </c>
      <c r="AM198" s="37">
        <f>Accueil!AO29</f>
        <v>0</v>
      </c>
      <c r="AN198" s="37">
        <f>Accueil!AP29</f>
        <v>0</v>
      </c>
      <c r="AO198" s="37" t="str">
        <f>Accueil!AQ29</f>
        <v/>
      </c>
      <c r="AP198" s="38">
        <f t="shared" si="1"/>
        <v>0</v>
      </c>
      <c r="AQ198" s="38">
        <f t="shared" si="2"/>
        <v>0</v>
      </c>
      <c r="AR198" s="38">
        <f t="shared" si="3"/>
        <v>0</v>
      </c>
      <c r="AS198" s="38">
        <f t="shared" si="4"/>
        <v>0</v>
      </c>
      <c r="AT198" s="38">
        <f t="shared" si="5"/>
        <v>0</v>
      </c>
      <c r="AU198" s="38">
        <f t="shared" si="6"/>
        <v>0</v>
      </c>
      <c r="AV198" s="38">
        <f t="shared" si="7"/>
        <v>0</v>
      </c>
      <c r="AW198" s="38">
        <f t="shared" si="8"/>
        <v>0</v>
      </c>
      <c r="AX198" s="38">
        <f t="shared" si="9"/>
        <v>0</v>
      </c>
      <c r="AY198" s="38">
        <f t="shared" si="10"/>
        <v>0</v>
      </c>
      <c r="AZ198" s="38">
        <f t="shared" si="11"/>
        <v>0</v>
      </c>
      <c r="BA198" s="38">
        <f t="shared" si="12"/>
        <v>0</v>
      </c>
      <c r="BB198" s="38">
        <f t="shared" si="13"/>
        <v>0</v>
      </c>
      <c r="BC198" s="38">
        <f t="shared" si="14"/>
        <v>0</v>
      </c>
      <c r="BD198" s="38">
        <f t="shared" si="15"/>
        <v>0</v>
      </c>
      <c r="BE198" s="38">
        <f t="shared" si="16"/>
        <v>0</v>
      </c>
      <c r="BF198" s="38">
        <f t="shared" si="17"/>
        <v>0</v>
      </c>
      <c r="BG198" s="38">
        <f t="shared" si="18"/>
        <v>0</v>
      </c>
      <c r="BH198" s="38">
        <f t="shared" si="19"/>
        <v>0</v>
      </c>
      <c r="BI198" s="38">
        <f t="shared" si="20"/>
        <v>0</v>
      </c>
      <c r="BJ198" s="38">
        <f t="shared" si="21"/>
        <v>0</v>
      </c>
      <c r="BK198" s="38">
        <f t="shared" si="22"/>
        <v>0</v>
      </c>
      <c r="BL198" s="38">
        <f t="shared" si="23"/>
        <v>0</v>
      </c>
      <c r="BM198" s="38">
        <f t="shared" si="24"/>
        <v>0</v>
      </c>
      <c r="BN198" s="38">
        <f t="shared" si="25"/>
        <v>0</v>
      </c>
      <c r="BO198" s="38">
        <f t="shared" si="26"/>
        <v>0</v>
      </c>
      <c r="BP198" s="38">
        <f t="shared" si="27"/>
        <v>0</v>
      </c>
      <c r="BQ198" s="38">
        <f t="shared" si="28"/>
        <v>0</v>
      </c>
      <c r="BR198" s="38">
        <f t="shared" si="29"/>
        <v>0</v>
      </c>
      <c r="BS198" s="38">
        <f t="shared" si="30"/>
        <v>0</v>
      </c>
      <c r="BT198" s="38">
        <f t="shared" si="31"/>
        <v>0</v>
      </c>
      <c r="BU198" s="38">
        <f t="shared" si="32"/>
        <v>0</v>
      </c>
      <c r="BV198" s="38">
        <f t="shared" si="33"/>
        <v>0</v>
      </c>
      <c r="BW198" s="38">
        <f t="shared" si="34"/>
        <v>0</v>
      </c>
      <c r="BX198" s="38">
        <f t="shared" si="35"/>
        <v>0</v>
      </c>
      <c r="BY198" s="38">
        <f t="shared" si="36"/>
        <v>0</v>
      </c>
      <c r="BZ198" s="38">
        <f t="shared" si="37"/>
        <v>0</v>
      </c>
      <c r="CA198" s="38">
        <f t="shared" si="38"/>
        <v>0</v>
      </c>
      <c r="CB198" s="14"/>
      <c r="CC198" s="14"/>
      <c r="CD198" s="14"/>
    </row>
    <row r="199" spans="1:82" x14ac:dyDescent="0.25">
      <c r="A199" s="37">
        <f>Accueil!C30</f>
        <v>18</v>
      </c>
      <c r="B199" s="37">
        <f>Accueil!D30</f>
        <v>0</v>
      </c>
      <c r="C199" s="37">
        <f>Accueil!E30</f>
        <v>0</v>
      </c>
      <c r="D199" s="37">
        <f>Accueil!F30</f>
        <v>0</v>
      </c>
      <c r="E199" s="37">
        <f>Accueil!G30</f>
        <v>0</v>
      </c>
      <c r="F199" s="37">
        <f>Accueil!H30</f>
        <v>0</v>
      </c>
      <c r="G199" s="37">
        <f>Accueil!I30</f>
        <v>0</v>
      </c>
      <c r="H199" s="37">
        <f>Accueil!J30</f>
        <v>0</v>
      </c>
      <c r="I199" s="37">
        <f>Accueil!K30</f>
        <v>0</v>
      </c>
      <c r="J199" s="37">
        <f>Accueil!L30</f>
        <v>0</v>
      </c>
      <c r="K199" s="37">
        <f>Accueil!M30</f>
        <v>0</v>
      </c>
      <c r="L199" s="37">
        <f>Accueil!N30</f>
        <v>0</v>
      </c>
      <c r="M199" s="37">
        <f>Accueil!O30</f>
        <v>0</v>
      </c>
      <c r="N199" s="37">
        <f>Accueil!P30</f>
        <v>0</v>
      </c>
      <c r="O199" s="37">
        <f>Accueil!Q30</f>
        <v>0</v>
      </c>
      <c r="P199" s="37">
        <f>Accueil!R30</f>
        <v>0</v>
      </c>
      <c r="Q199" s="37">
        <f>Accueil!S30</f>
        <v>0</v>
      </c>
      <c r="R199" s="37">
        <f>Accueil!T30</f>
        <v>0</v>
      </c>
      <c r="S199" s="37">
        <f>Accueil!U30</f>
        <v>0</v>
      </c>
      <c r="T199" s="37">
        <f>Accueil!V30</f>
        <v>0</v>
      </c>
      <c r="U199" s="37">
        <f>Accueil!W30</f>
        <v>0</v>
      </c>
      <c r="V199" s="37">
        <f>Accueil!X30</f>
        <v>0</v>
      </c>
      <c r="W199" s="37">
        <f>Accueil!Y30</f>
        <v>0</v>
      </c>
      <c r="X199" s="37">
        <f>Accueil!Z30</f>
        <v>0</v>
      </c>
      <c r="Y199" s="37">
        <f>Accueil!AA30</f>
        <v>0</v>
      </c>
      <c r="Z199" s="37">
        <f>Accueil!AB30</f>
        <v>0</v>
      </c>
      <c r="AA199" s="37">
        <f>Accueil!AC30</f>
        <v>0</v>
      </c>
      <c r="AB199" s="37">
        <f>Accueil!AD30</f>
        <v>0</v>
      </c>
      <c r="AC199" s="37">
        <f>Accueil!AE30</f>
        <v>0</v>
      </c>
      <c r="AD199" s="37">
        <f>Accueil!AF30</f>
        <v>0</v>
      </c>
      <c r="AE199" s="37">
        <f>Accueil!AG30</f>
        <v>0</v>
      </c>
      <c r="AF199" s="37">
        <f>Accueil!AH30</f>
        <v>0</v>
      </c>
      <c r="AG199" s="37">
        <f>Accueil!AI30</f>
        <v>0</v>
      </c>
      <c r="AH199" s="37">
        <f>Accueil!AJ30</f>
        <v>0</v>
      </c>
      <c r="AI199" s="37">
        <f>Accueil!AK30</f>
        <v>0</v>
      </c>
      <c r="AJ199" s="37">
        <f>Accueil!AL30</f>
        <v>0</v>
      </c>
      <c r="AK199" s="37">
        <f>Accueil!AM30</f>
        <v>0</v>
      </c>
      <c r="AL199" s="37">
        <f>Accueil!AN30</f>
        <v>0</v>
      </c>
      <c r="AM199" s="37">
        <f>Accueil!AO30</f>
        <v>0</v>
      </c>
      <c r="AN199" s="37">
        <f>Accueil!AP30</f>
        <v>0</v>
      </c>
      <c r="AO199" s="37" t="str">
        <f>Accueil!AQ30</f>
        <v/>
      </c>
      <c r="AP199" s="38">
        <f t="shared" si="1"/>
        <v>0</v>
      </c>
      <c r="AQ199" s="38">
        <f t="shared" si="2"/>
        <v>0</v>
      </c>
      <c r="AR199" s="38">
        <f t="shared" si="3"/>
        <v>0</v>
      </c>
      <c r="AS199" s="38">
        <f t="shared" si="4"/>
        <v>0</v>
      </c>
      <c r="AT199" s="38">
        <f t="shared" si="5"/>
        <v>0</v>
      </c>
      <c r="AU199" s="38">
        <f t="shared" si="6"/>
        <v>0</v>
      </c>
      <c r="AV199" s="38">
        <f t="shared" si="7"/>
        <v>0</v>
      </c>
      <c r="AW199" s="38">
        <f t="shared" si="8"/>
        <v>0</v>
      </c>
      <c r="AX199" s="38">
        <f t="shared" si="9"/>
        <v>0</v>
      </c>
      <c r="AY199" s="38">
        <f t="shared" si="10"/>
        <v>0</v>
      </c>
      <c r="AZ199" s="38">
        <f t="shared" si="11"/>
        <v>0</v>
      </c>
      <c r="BA199" s="38">
        <f t="shared" si="12"/>
        <v>0</v>
      </c>
      <c r="BB199" s="38">
        <f t="shared" si="13"/>
        <v>0</v>
      </c>
      <c r="BC199" s="38">
        <f t="shared" si="14"/>
        <v>0</v>
      </c>
      <c r="BD199" s="38">
        <f t="shared" si="15"/>
        <v>0</v>
      </c>
      <c r="BE199" s="38">
        <f t="shared" si="16"/>
        <v>0</v>
      </c>
      <c r="BF199" s="38">
        <f t="shared" si="17"/>
        <v>0</v>
      </c>
      <c r="BG199" s="38">
        <f t="shared" si="18"/>
        <v>0</v>
      </c>
      <c r="BH199" s="38">
        <f t="shared" si="19"/>
        <v>0</v>
      </c>
      <c r="BI199" s="38">
        <f t="shared" si="20"/>
        <v>0</v>
      </c>
      <c r="BJ199" s="38">
        <f t="shared" si="21"/>
        <v>0</v>
      </c>
      <c r="BK199" s="38">
        <f t="shared" si="22"/>
        <v>0</v>
      </c>
      <c r="BL199" s="38">
        <f t="shared" si="23"/>
        <v>0</v>
      </c>
      <c r="BM199" s="38">
        <f t="shared" si="24"/>
        <v>0</v>
      </c>
      <c r="BN199" s="38">
        <f t="shared" si="25"/>
        <v>0</v>
      </c>
      <c r="BO199" s="38">
        <f t="shared" si="26"/>
        <v>0</v>
      </c>
      <c r="BP199" s="38">
        <f t="shared" si="27"/>
        <v>0</v>
      </c>
      <c r="BQ199" s="38">
        <f t="shared" si="28"/>
        <v>0</v>
      </c>
      <c r="BR199" s="38">
        <f t="shared" si="29"/>
        <v>0</v>
      </c>
      <c r="BS199" s="38">
        <f t="shared" si="30"/>
        <v>0</v>
      </c>
      <c r="BT199" s="38">
        <f t="shared" si="31"/>
        <v>0</v>
      </c>
      <c r="BU199" s="38">
        <f t="shared" si="32"/>
        <v>0</v>
      </c>
      <c r="BV199" s="38">
        <f t="shared" si="33"/>
        <v>0</v>
      </c>
      <c r="BW199" s="38">
        <f t="shared" si="34"/>
        <v>0</v>
      </c>
      <c r="BX199" s="38">
        <f t="shared" si="35"/>
        <v>0</v>
      </c>
      <c r="BY199" s="38">
        <f t="shared" si="36"/>
        <v>0</v>
      </c>
      <c r="BZ199" s="38">
        <f t="shared" si="37"/>
        <v>0</v>
      </c>
      <c r="CA199" s="38">
        <f t="shared" si="38"/>
        <v>0</v>
      </c>
      <c r="CB199" s="14"/>
      <c r="CC199" s="14"/>
      <c r="CD199" s="14"/>
    </row>
    <row r="200" spans="1:82" x14ac:dyDescent="0.25">
      <c r="A200" s="37">
        <f>Accueil!C31</f>
        <v>19</v>
      </c>
      <c r="B200" s="37">
        <f>Accueil!D31</f>
        <v>0</v>
      </c>
      <c r="C200" s="37">
        <f>Accueil!E31</f>
        <v>0</v>
      </c>
      <c r="D200" s="37">
        <f>Accueil!F31</f>
        <v>0</v>
      </c>
      <c r="E200" s="37">
        <f>Accueil!G31</f>
        <v>0</v>
      </c>
      <c r="F200" s="37">
        <f>Accueil!H31</f>
        <v>0</v>
      </c>
      <c r="G200" s="37">
        <f>Accueil!I31</f>
        <v>0</v>
      </c>
      <c r="H200" s="37">
        <f>Accueil!J31</f>
        <v>0</v>
      </c>
      <c r="I200" s="37">
        <f>Accueil!K31</f>
        <v>0</v>
      </c>
      <c r="J200" s="37">
        <f>Accueil!L31</f>
        <v>0</v>
      </c>
      <c r="K200" s="37">
        <f>Accueil!M31</f>
        <v>0</v>
      </c>
      <c r="L200" s="37">
        <f>Accueil!N31</f>
        <v>0</v>
      </c>
      <c r="M200" s="37">
        <f>Accueil!O31</f>
        <v>0</v>
      </c>
      <c r="N200" s="37">
        <f>Accueil!P31</f>
        <v>0</v>
      </c>
      <c r="O200" s="37">
        <f>Accueil!Q31</f>
        <v>0</v>
      </c>
      <c r="P200" s="37">
        <f>Accueil!R31</f>
        <v>0</v>
      </c>
      <c r="Q200" s="37">
        <f>Accueil!S31</f>
        <v>0</v>
      </c>
      <c r="R200" s="37">
        <f>Accueil!T31</f>
        <v>0</v>
      </c>
      <c r="S200" s="37">
        <f>Accueil!U31</f>
        <v>0</v>
      </c>
      <c r="T200" s="37">
        <f>Accueil!V31</f>
        <v>0</v>
      </c>
      <c r="U200" s="37">
        <f>Accueil!W31</f>
        <v>0</v>
      </c>
      <c r="V200" s="37">
        <f>Accueil!X31</f>
        <v>0</v>
      </c>
      <c r="W200" s="37">
        <f>Accueil!Y31</f>
        <v>0</v>
      </c>
      <c r="X200" s="37">
        <f>Accueil!Z31</f>
        <v>0</v>
      </c>
      <c r="Y200" s="37">
        <f>Accueil!AA31</f>
        <v>0</v>
      </c>
      <c r="Z200" s="37">
        <f>Accueil!AB31</f>
        <v>0</v>
      </c>
      <c r="AA200" s="37">
        <f>Accueil!AC31</f>
        <v>0</v>
      </c>
      <c r="AB200" s="37">
        <f>Accueil!AD31</f>
        <v>0</v>
      </c>
      <c r="AC200" s="37">
        <f>Accueil!AE31</f>
        <v>0</v>
      </c>
      <c r="AD200" s="37">
        <f>Accueil!AF31</f>
        <v>0</v>
      </c>
      <c r="AE200" s="37">
        <f>Accueil!AG31</f>
        <v>0</v>
      </c>
      <c r="AF200" s="37">
        <f>Accueil!AH31</f>
        <v>0</v>
      </c>
      <c r="AG200" s="37">
        <f>Accueil!AI31</f>
        <v>0</v>
      </c>
      <c r="AH200" s="37">
        <f>Accueil!AJ31</f>
        <v>0</v>
      </c>
      <c r="AI200" s="37">
        <f>Accueil!AK31</f>
        <v>0</v>
      </c>
      <c r="AJ200" s="37">
        <f>Accueil!AL31</f>
        <v>0</v>
      </c>
      <c r="AK200" s="37">
        <f>Accueil!AM31</f>
        <v>0</v>
      </c>
      <c r="AL200" s="37">
        <f>Accueil!AN31</f>
        <v>0</v>
      </c>
      <c r="AM200" s="37">
        <f>Accueil!AO31</f>
        <v>0</v>
      </c>
      <c r="AN200" s="37">
        <f>Accueil!AP31</f>
        <v>0</v>
      </c>
      <c r="AO200" s="37" t="str">
        <f>Accueil!AQ31</f>
        <v/>
      </c>
      <c r="AP200" s="38">
        <f t="shared" si="1"/>
        <v>0</v>
      </c>
      <c r="AQ200" s="38">
        <f t="shared" si="2"/>
        <v>0</v>
      </c>
      <c r="AR200" s="38">
        <f t="shared" si="3"/>
        <v>0</v>
      </c>
      <c r="AS200" s="38">
        <f t="shared" si="4"/>
        <v>0</v>
      </c>
      <c r="AT200" s="38">
        <f t="shared" si="5"/>
        <v>0</v>
      </c>
      <c r="AU200" s="38">
        <f t="shared" si="6"/>
        <v>0</v>
      </c>
      <c r="AV200" s="38">
        <f t="shared" si="7"/>
        <v>0</v>
      </c>
      <c r="AW200" s="38">
        <f t="shared" si="8"/>
        <v>0</v>
      </c>
      <c r="AX200" s="38">
        <f t="shared" si="9"/>
        <v>0</v>
      </c>
      <c r="AY200" s="38">
        <f t="shared" si="10"/>
        <v>0</v>
      </c>
      <c r="AZ200" s="38">
        <f t="shared" si="11"/>
        <v>0</v>
      </c>
      <c r="BA200" s="38">
        <f t="shared" si="12"/>
        <v>0</v>
      </c>
      <c r="BB200" s="38">
        <f t="shared" si="13"/>
        <v>0</v>
      </c>
      <c r="BC200" s="38">
        <f t="shared" si="14"/>
        <v>0</v>
      </c>
      <c r="BD200" s="38">
        <f t="shared" si="15"/>
        <v>0</v>
      </c>
      <c r="BE200" s="38">
        <f t="shared" si="16"/>
        <v>0</v>
      </c>
      <c r="BF200" s="38">
        <f t="shared" si="17"/>
        <v>0</v>
      </c>
      <c r="BG200" s="38">
        <f t="shared" si="18"/>
        <v>0</v>
      </c>
      <c r="BH200" s="38">
        <f t="shared" si="19"/>
        <v>0</v>
      </c>
      <c r="BI200" s="38">
        <f t="shared" si="20"/>
        <v>0</v>
      </c>
      <c r="BJ200" s="38">
        <f t="shared" si="21"/>
        <v>0</v>
      </c>
      <c r="BK200" s="38">
        <f t="shared" si="22"/>
        <v>0</v>
      </c>
      <c r="BL200" s="38">
        <f t="shared" si="23"/>
        <v>0</v>
      </c>
      <c r="BM200" s="38">
        <f t="shared" si="24"/>
        <v>0</v>
      </c>
      <c r="BN200" s="38">
        <f t="shared" si="25"/>
        <v>0</v>
      </c>
      <c r="BO200" s="38">
        <f t="shared" si="26"/>
        <v>0</v>
      </c>
      <c r="BP200" s="38">
        <f t="shared" si="27"/>
        <v>0</v>
      </c>
      <c r="BQ200" s="38">
        <f t="shared" si="28"/>
        <v>0</v>
      </c>
      <c r="BR200" s="38">
        <f t="shared" si="29"/>
        <v>0</v>
      </c>
      <c r="BS200" s="38">
        <f t="shared" si="30"/>
        <v>0</v>
      </c>
      <c r="BT200" s="38">
        <f t="shared" si="31"/>
        <v>0</v>
      </c>
      <c r="BU200" s="38">
        <f t="shared" si="32"/>
        <v>0</v>
      </c>
      <c r="BV200" s="38">
        <f t="shared" si="33"/>
        <v>0</v>
      </c>
      <c r="BW200" s="38">
        <f t="shared" si="34"/>
        <v>0</v>
      </c>
      <c r="BX200" s="38">
        <f t="shared" si="35"/>
        <v>0</v>
      </c>
      <c r="BY200" s="38">
        <f t="shared" si="36"/>
        <v>0</v>
      </c>
      <c r="BZ200" s="38">
        <f t="shared" si="37"/>
        <v>0</v>
      </c>
      <c r="CA200" s="38">
        <f t="shared" si="38"/>
        <v>0</v>
      </c>
      <c r="CB200" s="14"/>
      <c r="CC200" s="14"/>
      <c r="CD200" s="14"/>
    </row>
    <row r="201" spans="1:82" x14ac:dyDescent="0.25">
      <c r="A201" s="37">
        <f>Accueil!C32</f>
        <v>20</v>
      </c>
      <c r="B201" s="37">
        <f>Accueil!D32</f>
        <v>0</v>
      </c>
      <c r="C201" s="37">
        <f>Accueil!E32</f>
        <v>0</v>
      </c>
      <c r="D201" s="37">
        <f>Accueil!F32</f>
        <v>0</v>
      </c>
      <c r="E201" s="37">
        <f>Accueil!G32</f>
        <v>0</v>
      </c>
      <c r="F201" s="37">
        <f>Accueil!H32</f>
        <v>0</v>
      </c>
      <c r="G201" s="37">
        <f>Accueil!I32</f>
        <v>0</v>
      </c>
      <c r="H201" s="37">
        <f>Accueil!J32</f>
        <v>0</v>
      </c>
      <c r="I201" s="37">
        <f>Accueil!K32</f>
        <v>0</v>
      </c>
      <c r="J201" s="37">
        <f>Accueil!L32</f>
        <v>0</v>
      </c>
      <c r="K201" s="37">
        <f>Accueil!M32</f>
        <v>0</v>
      </c>
      <c r="L201" s="37">
        <f>Accueil!N32</f>
        <v>0</v>
      </c>
      <c r="M201" s="37">
        <f>Accueil!O32</f>
        <v>0</v>
      </c>
      <c r="N201" s="37">
        <f>Accueil!P32</f>
        <v>0</v>
      </c>
      <c r="O201" s="37">
        <f>Accueil!Q32</f>
        <v>0</v>
      </c>
      <c r="P201" s="37">
        <f>Accueil!R32</f>
        <v>0</v>
      </c>
      <c r="Q201" s="37">
        <f>Accueil!S32</f>
        <v>0</v>
      </c>
      <c r="R201" s="37">
        <f>Accueil!T32</f>
        <v>0</v>
      </c>
      <c r="S201" s="37">
        <f>Accueil!U32</f>
        <v>0</v>
      </c>
      <c r="T201" s="37">
        <f>Accueil!V32</f>
        <v>0</v>
      </c>
      <c r="U201" s="37">
        <f>Accueil!W32</f>
        <v>0</v>
      </c>
      <c r="V201" s="37">
        <f>Accueil!X32</f>
        <v>0</v>
      </c>
      <c r="W201" s="37">
        <f>Accueil!Y32</f>
        <v>0</v>
      </c>
      <c r="X201" s="37">
        <f>Accueil!Z32</f>
        <v>0</v>
      </c>
      <c r="Y201" s="37">
        <f>Accueil!AA32</f>
        <v>0</v>
      </c>
      <c r="Z201" s="37">
        <f>Accueil!AB32</f>
        <v>0</v>
      </c>
      <c r="AA201" s="37">
        <f>Accueil!AC32</f>
        <v>0</v>
      </c>
      <c r="AB201" s="37">
        <f>Accueil!AD32</f>
        <v>0</v>
      </c>
      <c r="AC201" s="37">
        <f>Accueil!AE32</f>
        <v>0</v>
      </c>
      <c r="AD201" s="37">
        <f>Accueil!AF32</f>
        <v>0</v>
      </c>
      <c r="AE201" s="37">
        <f>Accueil!AG32</f>
        <v>0</v>
      </c>
      <c r="AF201" s="37">
        <f>Accueil!AH32</f>
        <v>0</v>
      </c>
      <c r="AG201" s="37">
        <f>Accueil!AI32</f>
        <v>0</v>
      </c>
      <c r="AH201" s="37">
        <f>Accueil!AJ32</f>
        <v>0</v>
      </c>
      <c r="AI201" s="37">
        <f>Accueil!AK32</f>
        <v>0</v>
      </c>
      <c r="AJ201" s="37">
        <f>Accueil!AL32</f>
        <v>0</v>
      </c>
      <c r="AK201" s="37">
        <f>Accueil!AM32</f>
        <v>0</v>
      </c>
      <c r="AL201" s="37">
        <f>Accueil!AN32</f>
        <v>0</v>
      </c>
      <c r="AM201" s="37">
        <f>Accueil!AO32</f>
        <v>0</v>
      </c>
      <c r="AN201" s="37">
        <f>Accueil!AP32</f>
        <v>0</v>
      </c>
      <c r="AO201" s="37" t="str">
        <f>Accueil!AQ32</f>
        <v/>
      </c>
      <c r="AP201" s="38">
        <f t="shared" si="1"/>
        <v>0</v>
      </c>
      <c r="AQ201" s="38">
        <f t="shared" si="2"/>
        <v>0</v>
      </c>
      <c r="AR201" s="38">
        <f t="shared" si="3"/>
        <v>0</v>
      </c>
      <c r="AS201" s="38">
        <f t="shared" si="4"/>
        <v>0</v>
      </c>
      <c r="AT201" s="38">
        <f t="shared" si="5"/>
        <v>0</v>
      </c>
      <c r="AU201" s="38">
        <f t="shared" si="6"/>
        <v>0</v>
      </c>
      <c r="AV201" s="38">
        <f t="shared" si="7"/>
        <v>0</v>
      </c>
      <c r="AW201" s="38">
        <f t="shared" si="8"/>
        <v>0</v>
      </c>
      <c r="AX201" s="38">
        <f t="shared" si="9"/>
        <v>0</v>
      </c>
      <c r="AY201" s="38">
        <f t="shared" si="10"/>
        <v>0</v>
      </c>
      <c r="AZ201" s="38">
        <f t="shared" si="11"/>
        <v>0</v>
      </c>
      <c r="BA201" s="38">
        <f t="shared" si="12"/>
        <v>0</v>
      </c>
      <c r="BB201" s="38">
        <f t="shared" si="13"/>
        <v>0</v>
      </c>
      <c r="BC201" s="38">
        <f t="shared" si="14"/>
        <v>0</v>
      </c>
      <c r="BD201" s="38">
        <f t="shared" si="15"/>
        <v>0</v>
      </c>
      <c r="BE201" s="38">
        <f t="shared" si="16"/>
        <v>0</v>
      </c>
      <c r="BF201" s="38">
        <f t="shared" si="17"/>
        <v>0</v>
      </c>
      <c r="BG201" s="38">
        <f t="shared" si="18"/>
        <v>0</v>
      </c>
      <c r="BH201" s="38">
        <f t="shared" si="19"/>
        <v>0</v>
      </c>
      <c r="BI201" s="38">
        <f t="shared" si="20"/>
        <v>0</v>
      </c>
      <c r="BJ201" s="38">
        <f t="shared" si="21"/>
        <v>0</v>
      </c>
      <c r="BK201" s="38">
        <f t="shared" si="22"/>
        <v>0</v>
      </c>
      <c r="BL201" s="38">
        <f t="shared" si="23"/>
        <v>0</v>
      </c>
      <c r="BM201" s="38">
        <f t="shared" si="24"/>
        <v>0</v>
      </c>
      <c r="BN201" s="38">
        <f t="shared" si="25"/>
        <v>0</v>
      </c>
      <c r="BO201" s="38">
        <f t="shared" si="26"/>
        <v>0</v>
      </c>
      <c r="BP201" s="38">
        <f t="shared" si="27"/>
        <v>0</v>
      </c>
      <c r="BQ201" s="38">
        <f t="shared" si="28"/>
        <v>0</v>
      </c>
      <c r="BR201" s="38">
        <f t="shared" si="29"/>
        <v>0</v>
      </c>
      <c r="BS201" s="38">
        <f t="shared" si="30"/>
        <v>0</v>
      </c>
      <c r="BT201" s="38">
        <f t="shared" si="31"/>
        <v>0</v>
      </c>
      <c r="BU201" s="38">
        <f t="shared" si="32"/>
        <v>0</v>
      </c>
      <c r="BV201" s="38">
        <f t="shared" si="33"/>
        <v>0</v>
      </c>
      <c r="BW201" s="38">
        <f t="shared" si="34"/>
        <v>0</v>
      </c>
      <c r="BX201" s="38">
        <f t="shared" si="35"/>
        <v>0</v>
      </c>
      <c r="BY201" s="38">
        <f t="shared" si="36"/>
        <v>0</v>
      </c>
      <c r="BZ201" s="38">
        <f t="shared" si="37"/>
        <v>0</v>
      </c>
      <c r="CA201" s="38">
        <f t="shared" si="38"/>
        <v>0</v>
      </c>
      <c r="CB201" s="14"/>
      <c r="CC201" s="14"/>
      <c r="CD201" s="14"/>
    </row>
    <row r="202" spans="1:82" ht="15.75" thickBot="1" x14ac:dyDescent="0.3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</row>
    <row r="203" spans="1:82" ht="15.75" thickBot="1" x14ac:dyDescent="0.3">
      <c r="A203" s="36"/>
      <c r="T203" s="58" t="s">
        <v>61</v>
      </c>
      <c r="U203" s="59"/>
      <c r="V203" s="60"/>
      <c r="W203" s="47"/>
    </row>
    <row r="205" spans="1:82" x14ac:dyDescent="0.25">
      <c r="A205" s="37" t="str">
        <f>Accueil!C13</f>
        <v>James</v>
      </c>
      <c r="B205" s="37"/>
      <c r="C205" s="37">
        <f>IF(C182="",NA(),SUM(C182)/COUNTIF(C182,"&gt;0"))</f>
        <v>6</v>
      </c>
      <c r="D205" s="37">
        <f>IF(D182="",NA(),SUM(C182:D182)/COUNTIF(C182:D182,"&gt;0"))</f>
        <v>6.5</v>
      </c>
      <c r="E205" s="37">
        <f>IF(E182="",NA(),SUM(C182:E182)/COUNTIF(C182:E182,"&gt;0"))</f>
        <v>6.333333333333333</v>
      </c>
      <c r="F205" s="37">
        <f>IF(F182="",NA(),SUM(C182:F182)/COUNTIF(C182:F182,"&gt;0"))</f>
        <v>6.25</v>
      </c>
      <c r="G205" s="37">
        <f>IF(G182="",NA(),SUM(C182:G182)/COUNTIF(C182:G182,"&gt;0"))</f>
        <v>6.4</v>
      </c>
      <c r="H205" s="37">
        <f>IF(H182="",NA(),SUM(C182:H182)/COUNTIF(C182:H182,"&gt;0"))</f>
        <v>6.333333333333333</v>
      </c>
      <c r="I205" s="37">
        <f>IF(I182="",NA(),SUM(C182:I182)/COUNTIF(C182:I182,"&gt;0"))</f>
        <v>6.1428571428571432</v>
      </c>
      <c r="J205" s="37">
        <f>IF(J182="",NA(),SUM(C182:J182)/COUNTIF(C182:J182,"&gt;0"))</f>
        <v>5.75</v>
      </c>
      <c r="K205" s="37">
        <f>IF(K182="",NA(),SUM(C182:K182)/COUNTIF(C182:K182,"&gt;0"))</f>
        <v>5.7777777777777777</v>
      </c>
      <c r="L205" s="37">
        <f>IF(L182="",NA(),SUM(C182:L182)/COUNTIF(C182:L182,"&gt;0"))</f>
        <v>5.6</v>
      </c>
      <c r="M205" s="37">
        <f>IF(M182="",NA(),SUM(C182:M182)/COUNTIF(C182:M182,"&gt;0"))</f>
        <v>5.5454545454545459</v>
      </c>
      <c r="N205" s="37">
        <f>IF(N182="",NA(),SUM(C182:N182)/COUNTIF(C182:N182,"&gt;0"))</f>
        <v>5.583333333333333</v>
      </c>
      <c r="O205" s="37">
        <f>IF(O182="",NA(),SUM(C182:O182)/COUNTIF(C182:O182,"&gt;0"))</f>
        <v>5.384615384615385</v>
      </c>
      <c r="P205" s="37">
        <f>IF(P182="",NA(),SUM(C182:P182)/COUNTIF(C182:P182,"&gt;0"))</f>
        <v>5.3571428571428568</v>
      </c>
      <c r="Q205" s="37">
        <f>IF(Q182="",NA(),SUM(C182:Q182)/COUNTIF(C182:Q182,"&gt;0"))</f>
        <v>5.4666666666666668</v>
      </c>
      <c r="R205" s="37">
        <f>IF(R182="",NA(),SUM(C182:R182)/COUNTIF(C182:R182,"&gt;0"))</f>
        <v>5.5625</v>
      </c>
      <c r="S205" s="37">
        <f>IF(S182="",NA(),SUM(C182:S182)/COUNTIF(C182:S182,"&gt;0"))</f>
        <v>5.4705882352941178</v>
      </c>
      <c r="T205" s="37">
        <f>IF(T182="",NA(),SUM(C182:T182)/COUNTIF(C182:T182,"&gt;0"))</f>
        <v>5.666666666666667</v>
      </c>
      <c r="U205" s="37">
        <f>IF(U182="",NA(),SUM(C182:U182)/COUNTIF(C182:U182,"&gt;0"))</f>
        <v>5.7894736842105265</v>
      </c>
      <c r="V205" s="37">
        <f>IF(V182="",NA(),SUM(C182:V182)/COUNTIF(C182:V182,"&gt;0"))</f>
        <v>5.7</v>
      </c>
      <c r="W205" s="37">
        <f>IF(W182="",NA(),SUM(C182:W182)/COUNTIF(C182:W182,"&gt;0"))</f>
        <v>5.6190476190476186</v>
      </c>
      <c r="X205" s="37">
        <f>IF(X182="",NA(),SUM(C182:X182)/COUNTIF(C182:X182,"&gt;0"))</f>
        <v>5.5909090909090908</v>
      </c>
      <c r="Y205" s="37">
        <f>IF(Y182="",NA(),SUM(C182:Y182)/COUNTIF(C182:Y182,"&gt;0"))</f>
        <v>5.5217391304347823</v>
      </c>
      <c r="Z205" s="37">
        <f>IF(Z182="",NA(),SUM(C182:Z182)/COUNTIF(C182:Z182,"&gt;0"))</f>
        <v>5.375</v>
      </c>
      <c r="AA205" s="37">
        <f>IF(AA182="",NA(),SUM(C182:AA182)/COUNTIF(C182:AA182,"&gt;0"))</f>
        <v>5.32</v>
      </c>
      <c r="AB205" s="37">
        <f>IF(AB182="",NA(),SUM(C182:AB182)/COUNTIF(C182:AB182,"&gt;0"))</f>
        <v>5.3461538461538458</v>
      </c>
      <c r="AC205" s="37">
        <f>IF(AC182="",NA(),SUM(C182:AC182)/COUNTIF(C182:AC182,"&gt;0"))</f>
        <v>5.333333333333333</v>
      </c>
      <c r="AD205" s="37">
        <f>IF(AD182="",NA(),SUM(C182:AD182)/COUNTIF(C182:AD182,"&gt;0"))</f>
        <v>5.3928571428571432</v>
      </c>
      <c r="AE205" s="37">
        <f>IF(AE182="",NA(),SUM(C182:AE182)/COUNTIF(C182:AE182,"&gt;0"))</f>
        <v>5.4827586206896548</v>
      </c>
      <c r="AF205" s="37">
        <f>IF(AF182="",NA(),SUM(C182:AF182)/COUNTIF(C182:AF182,"&gt;0"))</f>
        <v>5.4666666666666668</v>
      </c>
      <c r="AG205" s="37">
        <f>IF(AG182="",NA(),SUM(C182:AG182)/COUNTIF(C182:AG182,"&gt;0"))</f>
        <v>5.387096774193548</v>
      </c>
      <c r="AH205" s="37">
        <f>IF(AH182="",NA(),SUM(C182:AH182)/COUNTIF(C182:AH182,"&gt;0"))</f>
        <v>5.34375</v>
      </c>
      <c r="AI205" s="37">
        <f>IF(AI182="",NA(),SUM(C182:AI182)/COUNTIF(C182:AI182,"&gt;0"))</f>
        <v>5.333333333333333</v>
      </c>
      <c r="AJ205" s="37">
        <f>IF(AJ182="",NA(),SUM(C182:AJ182)/COUNTIF(C182:AJ182,"&gt;0"))</f>
        <v>5.3529411764705879</v>
      </c>
      <c r="AK205" s="37">
        <f>IF(AK182="",NA(),SUM(C182:AK182)/COUNTIF(C182:AK182,"&gt;0"))</f>
        <v>5.3142857142857141</v>
      </c>
      <c r="AL205" s="37">
        <f>IF(AL182="",NA(),SUM(C182:AL182)/COUNTIF(C182:AL182,"&gt;0"))</f>
        <v>5.25</v>
      </c>
      <c r="AM205" s="37">
        <f>IF(AM182="",NA(),SUM(C182:AM182)/COUNTIF(C182:AM182,"&gt;0"))</f>
        <v>5.2162162162162158</v>
      </c>
      <c r="AN205" s="48">
        <f>IF(AN182="",NA(),SUM(C182:AN182)/COUNTIF(C182:AN182,"&gt;0"))</f>
        <v>5.2368421052631575</v>
      </c>
      <c r="AO205" s="49"/>
    </row>
    <row r="206" spans="1:82" x14ac:dyDescent="0.25">
      <c r="A206" s="37" t="str">
        <f>Accueil!C14</f>
        <v>Manu</v>
      </c>
      <c r="B206" s="37"/>
      <c r="C206" s="37">
        <f t="shared" ref="C206:C223" si="39">IF(C183="",NA(),SUM(C183)/COUNTIF(C183,"&gt;0"))</f>
        <v>6</v>
      </c>
      <c r="D206" s="37">
        <f t="shared" ref="D206:D224" si="40">IF(D183="",NA(),SUM(C183:D183)/COUNTIF(C183:D183,"&gt;0"))</f>
        <v>5.5</v>
      </c>
      <c r="E206" s="37">
        <f t="shared" ref="E206:E224" si="41">IF(E183="",NA(),SUM(C183:E183)/COUNTIF(C183:E183,"&gt;0"))</f>
        <v>5.333333333333333</v>
      </c>
      <c r="F206" s="37">
        <f t="shared" ref="F206:F224" si="42">IF(F183="",NA(),SUM(C183:F183)/COUNTIF(C183:F183,"&gt;0"))</f>
        <v>5.5</v>
      </c>
      <c r="G206" s="37">
        <f t="shared" ref="G206:G224" si="43">IF(G183="",NA(),SUM(C183:G183)/COUNTIF(C183:G183,"&gt;0"))</f>
        <v>5.4</v>
      </c>
      <c r="H206" s="37">
        <f t="shared" ref="H206:H224" si="44">IF(H183="",NA(),SUM(C183:H183)/COUNTIF(C183:H183,"&gt;0"))</f>
        <v>5.5</v>
      </c>
      <c r="I206" s="37">
        <f t="shared" ref="I206:I224" si="45">IF(I183="",NA(),SUM(C183:I183)/COUNTIF(C183:I183,"&gt;0"))</f>
        <v>5.4285714285714288</v>
      </c>
      <c r="J206" s="37">
        <f t="shared" ref="J206:J224" si="46">IF(J183="",NA(),SUM(C183:J183)/COUNTIF(C183:J183,"&gt;0"))</f>
        <v>4.875</v>
      </c>
      <c r="K206" s="37">
        <f t="shared" ref="K206:K224" si="47">IF(K183="",NA(),SUM(C183:K183)/COUNTIF(C183:K183,"&gt;0"))</f>
        <v>4.7777777777777777</v>
      </c>
      <c r="L206" s="37">
        <f t="shared" ref="L206:L224" si="48">IF(L183="",NA(),SUM(C183:L183)/COUNTIF(C183:L183,"&gt;0"))</f>
        <v>4.5999999999999996</v>
      </c>
      <c r="M206" s="37">
        <f t="shared" ref="M206:M224" si="49">IF(M183="",NA(),SUM(C183:M183)/COUNTIF(C183:M183,"&gt;0"))</f>
        <v>4.7272727272727275</v>
      </c>
      <c r="N206" s="37">
        <f t="shared" ref="N206:N224" si="50">IF(N183="",NA(),SUM(C183:N183)/COUNTIF(C183:N183,"&gt;0"))</f>
        <v>4.916666666666667</v>
      </c>
      <c r="O206" s="37">
        <f t="shared" ref="O206:O224" si="51">IF(O183="",NA(),SUM(C183:O183)/COUNTIF(C183:O183,"&gt;0"))</f>
        <v>4.9230769230769234</v>
      </c>
      <c r="P206" s="37">
        <f t="shared" ref="P206:P224" si="52">IF(P183="",NA(),SUM(C183:P183)/COUNTIF(C183:P183,"&gt;0"))</f>
        <v>5.0714285714285712</v>
      </c>
      <c r="Q206" s="37">
        <f t="shared" ref="Q206:Q224" si="53">IF(Q183="",NA(),SUM(C183:Q183)/COUNTIF(C183:Q183,"&gt;0"))</f>
        <v>5.0666666666666664</v>
      </c>
      <c r="R206" s="37">
        <f t="shared" ref="R206:R224" si="54">IF(R183="",NA(),SUM(C183:R183)/COUNTIF(C183:R183,"&gt;0"))</f>
        <v>5.125</v>
      </c>
      <c r="S206" s="37">
        <f t="shared" ref="S206:S224" si="55">IF(S183="",NA(),SUM(C183:S183)/COUNTIF(C183:S183,"&gt;0"))</f>
        <v>5.0588235294117645</v>
      </c>
      <c r="T206" s="37">
        <f t="shared" ref="T206:T224" si="56">IF(T183="",NA(),SUM(C183:T183)/COUNTIF(C183:T183,"&gt;0"))</f>
        <v>5</v>
      </c>
      <c r="U206" s="37">
        <f t="shared" ref="U206:U224" si="57">IF(U183="",NA(),SUM(C183:U183)/COUNTIF(C183:U183,"&gt;0"))</f>
        <v>5</v>
      </c>
      <c r="V206" s="37">
        <f t="shared" ref="V206:V224" si="58">IF(V183="",NA(),SUM(C183:V183)/COUNTIF(C183:V183,"&gt;0"))</f>
        <v>5.05</v>
      </c>
      <c r="W206" s="37">
        <f t="shared" ref="W206:W224" si="59">IF(W183="",NA(),SUM(C183:W183)/COUNTIF(C183:W183,"&gt;0"))</f>
        <v>5</v>
      </c>
      <c r="X206" s="37">
        <f t="shared" ref="X206:X224" si="60">IF(X183="",NA(),SUM(C183:X183)/COUNTIF(C183:X183,"&gt;0"))</f>
        <v>4.9545454545454541</v>
      </c>
      <c r="Y206" s="37">
        <f t="shared" ref="Y206:Y224" si="61">IF(Y183="",NA(),SUM(C183:Y183)/COUNTIF(C183:Y183,"&gt;0"))</f>
        <v>4.8695652173913047</v>
      </c>
      <c r="Z206" s="37">
        <f t="shared" ref="Z206:Z224" si="62">IF(Z183="",NA(),SUM(C183:Z183)/COUNTIF(C183:Z183,"&gt;0"))</f>
        <v>4.875</v>
      </c>
      <c r="AA206" s="37">
        <f t="shared" ref="AA206:AA224" si="63">IF(AA183="",NA(),SUM(C183:AA183)/COUNTIF(C183:AA183,"&gt;0"))</f>
        <v>4.84</v>
      </c>
      <c r="AB206" s="37">
        <f t="shared" ref="AB206:AB224" si="64">IF(AB183="",NA(),SUM(C183:AB183)/COUNTIF(C183:AB183,"&gt;0"))</f>
        <v>4.8076923076923075</v>
      </c>
      <c r="AC206" s="37">
        <f t="shared" ref="AC206:AC224" si="65">IF(AC183="",NA(),SUM(C183:AC183)/COUNTIF(C183:AC183,"&gt;0"))</f>
        <v>4.7777777777777777</v>
      </c>
      <c r="AD206" s="37">
        <f t="shared" ref="AD206:AD224" si="66">IF(AD183="",NA(),SUM(C183:AD183)/COUNTIF(C183:AD183,"&gt;0"))</f>
        <v>4.8214285714285712</v>
      </c>
      <c r="AE206" s="37">
        <f t="shared" ref="AE206:AE224" si="67">IF(AE183="",NA(),SUM(C183:AE183)/COUNTIF(C183:AE183,"&gt;0"))</f>
        <v>4.8620689655172411</v>
      </c>
      <c r="AF206" s="37">
        <f t="shared" ref="AF206:AF224" si="68">IF(AF183="",NA(),SUM(C183:AF183)/COUNTIF(C183:AF183,"&gt;0"))</f>
        <v>4.8666666666666663</v>
      </c>
      <c r="AG206" s="37">
        <f t="shared" ref="AG206:AG224" si="69">IF(AG183="",NA(),SUM(C183:AG183)/COUNTIF(C183:AG183,"&gt;0"))</f>
        <v>4.870967741935484</v>
      </c>
      <c r="AH206" s="37">
        <f t="shared" ref="AH206:AH224" si="70">IF(AH183="",NA(),SUM(C183:AH183)/COUNTIF(C183:AH183,"&gt;0"))</f>
        <v>4.84375</v>
      </c>
      <c r="AI206" s="37">
        <f t="shared" ref="AI206:AI224" si="71">IF(AI183="",NA(),SUM(C183:AI183)/COUNTIF(C183:AI183,"&gt;0"))</f>
        <v>4.8787878787878789</v>
      </c>
      <c r="AJ206" s="37">
        <f t="shared" ref="AJ206:AJ224" si="72">IF(AJ183="",NA(),SUM(C183:AJ183)/COUNTIF(C183:AJ183,"&gt;0"))</f>
        <v>4.9117647058823533</v>
      </c>
      <c r="AK206" s="37">
        <f t="shared" ref="AK206:AK224" si="73">IF(AK183="",NA(),SUM(C183:AK183)/COUNTIF(C183:AK183,"&gt;0"))</f>
        <v>4.8857142857142861</v>
      </c>
      <c r="AL206" s="37">
        <f t="shared" ref="AL206:AL224" si="74">IF(AL183="",NA(),SUM(C183:AL183)/COUNTIF(C183:AL183,"&gt;0"))</f>
        <v>4.833333333333333</v>
      </c>
      <c r="AM206" s="37">
        <f t="shared" ref="AM206:AM224" si="75">IF(AM183="",NA(),SUM(C183:AM183)/COUNTIF(C183:AM183,"&gt;0"))</f>
        <v>4.8648648648648649</v>
      </c>
      <c r="AN206" s="48">
        <f t="shared" ref="AN206:AN224" si="76">IF(AN183="",NA(),SUM(C183:AN183)/COUNTIF(C183:AN183,"&gt;0"))</f>
        <v>4.9473684210526319</v>
      </c>
      <c r="AO206" s="49"/>
    </row>
    <row r="207" spans="1:82" x14ac:dyDescent="0.25">
      <c r="A207" s="37" t="str">
        <f>Accueil!C15</f>
        <v>Remi</v>
      </c>
      <c r="B207" s="37"/>
      <c r="C207" s="37">
        <f t="shared" si="39"/>
        <v>6</v>
      </c>
      <c r="D207" s="37">
        <f t="shared" si="40"/>
        <v>5</v>
      </c>
      <c r="E207" s="37">
        <f t="shared" si="41"/>
        <v>4.666666666666667</v>
      </c>
      <c r="F207" s="37">
        <f t="shared" si="42"/>
        <v>5</v>
      </c>
      <c r="G207" s="37">
        <f t="shared" si="43"/>
        <v>4.8</v>
      </c>
      <c r="H207" s="37">
        <f t="shared" si="44"/>
        <v>4.833333333333333</v>
      </c>
      <c r="I207" s="37">
        <f t="shared" si="45"/>
        <v>4.7142857142857144</v>
      </c>
      <c r="J207" s="37">
        <f t="shared" si="46"/>
        <v>4.375</v>
      </c>
      <c r="K207" s="37">
        <f t="shared" si="47"/>
        <v>4.333333333333333</v>
      </c>
      <c r="L207" s="37">
        <f t="shared" si="48"/>
        <v>4.0999999999999996</v>
      </c>
      <c r="M207" s="37">
        <f t="shared" si="49"/>
        <v>4.3636363636363633</v>
      </c>
      <c r="N207" s="37">
        <f t="shared" si="50"/>
        <v>4.333333333333333</v>
      </c>
      <c r="O207" s="37">
        <f t="shared" si="51"/>
        <v>4.384615384615385</v>
      </c>
      <c r="P207" s="37">
        <f t="shared" si="52"/>
        <v>4.5714285714285712</v>
      </c>
      <c r="Q207" s="37">
        <f t="shared" si="53"/>
        <v>4.666666666666667</v>
      </c>
      <c r="R207" s="37">
        <f t="shared" si="54"/>
        <v>4.625</v>
      </c>
      <c r="S207" s="37">
        <f t="shared" si="55"/>
        <v>4.6470588235294121</v>
      </c>
      <c r="T207" s="37">
        <f t="shared" si="56"/>
        <v>4.7222222222222223</v>
      </c>
      <c r="U207" s="37">
        <f t="shared" si="57"/>
        <v>4.7894736842105265</v>
      </c>
      <c r="V207" s="37">
        <f t="shared" si="58"/>
        <v>4.7</v>
      </c>
      <c r="W207" s="37">
        <f t="shared" si="59"/>
        <v>4.7619047619047619</v>
      </c>
      <c r="X207" s="37">
        <f t="shared" si="60"/>
        <v>4.6818181818181817</v>
      </c>
      <c r="Y207" s="37">
        <f t="shared" si="61"/>
        <v>4.6956521739130439</v>
      </c>
      <c r="Z207" s="37">
        <f t="shared" si="62"/>
        <v>4.75</v>
      </c>
      <c r="AA207" s="37">
        <f t="shared" si="63"/>
        <v>4.76</v>
      </c>
      <c r="AB207" s="37">
        <f t="shared" si="64"/>
        <v>4.7692307692307692</v>
      </c>
      <c r="AC207" s="37">
        <f t="shared" si="65"/>
        <v>4.7777777777777777</v>
      </c>
      <c r="AD207" s="37">
        <f t="shared" si="66"/>
        <v>4.7857142857142856</v>
      </c>
      <c r="AE207" s="37">
        <f t="shared" si="67"/>
        <v>4.8275862068965516</v>
      </c>
      <c r="AF207" s="37">
        <f t="shared" si="68"/>
        <v>4.8666666666666663</v>
      </c>
      <c r="AG207" s="37">
        <f t="shared" si="69"/>
        <v>4.903225806451613</v>
      </c>
      <c r="AH207" s="37">
        <f t="shared" si="70"/>
        <v>4.875</v>
      </c>
      <c r="AI207" s="37">
        <f t="shared" si="71"/>
        <v>4.8787878787878789</v>
      </c>
      <c r="AJ207" s="37">
        <f t="shared" si="72"/>
        <v>4.9411764705882355</v>
      </c>
      <c r="AK207" s="37">
        <f t="shared" si="73"/>
        <v>4.9428571428571431</v>
      </c>
      <c r="AL207" s="37">
        <f t="shared" si="74"/>
        <v>4.8888888888888893</v>
      </c>
      <c r="AM207" s="37">
        <f t="shared" si="75"/>
        <v>4.8648648648648649</v>
      </c>
      <c r="AN207" s="48">
        <f t="shared" si="76"/>
        <v>4.8947368421052628</v>
      </c>
      <c r="AO207" s="49"/>
    </row>
    <row r="208" spans="1:82" x14ac:dyDescent="0.25">
      <c r="A208" s="37" t="str">
        <f>Accueil!C16</f>
        <v>Régis</v>
      </c>
      <c r="B208" s="37"/>
      <c r="C208" s="37">
        <f t="shared" si="39"/>
        <v>5</v>
      </c>
      <c r="D208" s="37">
        <f t="shared" si="40"/>
        <v>5</v>
      </c>
      <c r="E208" s="37">
        <f t="shared" si="41"/>
        <v>4.666666666666667</v>
      </c>
      <c r="F208" s="37">
        <f t="shared" si="42"/>
        <v>5</v>
      </c>
      <c r="G208" s="37">
        <f t="shared" si="43"/>
        <v>4.8</v>
      </c>
      <c r="H208" s="37">
        <f t="shared" si="44"/>
        <v>5</v>
      </c>
      <c r="I208" s="37">
        <f t="shared" si="45"/>
        <v>5.1428571428571432</v>
      </c>
      <c r="J208" s="37">
        <f t="shared" si="46"/>
        <v>5</v>
      </c>
      <c r="K208" s="37">
        <f t="shared" si="47"/>
        <v>4.8888888888888893</v>
      </c>
      <c r="L208" s="37">
        <f t="shared" si="48"/>
        <v>4.7</v>
      </c>
      <c r="M208" s="37">
        <f t="shared" si="49"/>
        <v>4.8181818181818183</v>
      </c>
      <c r="N208" s="37">
        <f t="shared" si="50"/>
        <v>4.916666666666667</v>
      </c>
      <c r="O208" s="37">
        <f t="shared" si="51"/>
        <v>4.8461538461538458</v>
      </c>
      <c r="P208" s="37">
        <f t="shared" si="52"/>
        <v>4.8571428571428568</v>
      </c>
      <c r="Q208" s="37">
        <f t="shared" si="53"/>
        <v>4.8666666666666663</v>
      </c>
      <c r="R208" s="37">
        <f t="shared" si="54"/>
        <v>4.75</v>
      </c>
      <c r="S208" s="37">
        <f t="shared" si="55"/>
        <v>4.7647058823529411</v>
      </c>
      <c r="T208" s="37">
        <f t="shared" si="56"/>
        <v>4.9444444444444446</v>
      </c>
      <c r="U208" s="37">
        <f t="shared" si="57"/>
        <v>4.9473684210526319</v>
      </c>
      <c r="V208" s="37">
        <f t="shared" si="58"/>
        <v>4.8499999999999996</v>
      </c>
      <c r="W208" s="37">
        <f t="shared" si="59"/>
        <v>4.8095238095238093</v>
      </c>
      <c r="X208" s="37">
        <f t="shared" si="60"/>
        <v>4.8181818181818183</v>
      </c>
      <c r="Y208" s="37">
        <f t="shared" si="61"/>
        <v>4.8260869565217392</v>
      </c>
      <c r="Z208" s="37">
        <f t="shared" si="62"/>
        <v>4.791666666666667</v>
      </c>
      <c r="AA208" s="37">
        <f t="shared" si="63"/>
        <v>4.76</v>
      </c>
      <c r="AB208" s="37">
        <f t="shared" si="64"/>
        <v>4.6538461538461542</v>
      </c>
      <c r="AC208" s="37">
        <f t="shared" si="65"/>
        <v>4.6296296296296298</v>
      </c>
      <c r="AD208" s="37">
        <f t="shared" si="66"/>
        <v>4.6785714285714288</v>
      </c>
      <c r="AE208" s="37">
        <f t="shared" si="67"/>
        <v>4.7586206896551726</v>
      </c>
      <c r="AF208" s="37">
        <f t="shared" si="68"/>
        <v>4.666666666666667</v>
      </c>
      <c r="AG208" s="37">
        <f t="shared" si="69"/>
        <v>4.709677419354839</v>
      </c>
      <c r="AH208" s="37">
        <f t="shared" si="70"/>
        <v>4.78125</v>
      </c>
      <c r="AI208" s="37">
        <f t="shared" si="71"/>
        <v>4.7575757575757578</v>
      </c>
      <c r="AJ208" s="37">
        <f t="shared" si="72"/>
        <v>4.7941176470588234</v>
      </c>
      <c r="AK208" s="37">
        <f t="shared" si="73"/>
        <v>4.7714285714285714</v>
      </c>
      <c r="AL208" s="37">
        <f t="shared" si="74"/>
        <v>4.7777777777777777</v>
      </c>
      <c r="AM208" s="37">
        <f t="shared" si="75"/>
        <v>4.756756756756757</v>
      </c>
      <c r="AN208" s="48">
        <f t="shared" si="76"/>
        <v>4.8157894736842106</v>
      </c>
      <c r="AO208" s="49"/>
    </row>
    <row r="209" spans="1:41" x14ac:dyDescent="0.25">
      <c r="A209" s="37" t="str">
        <f>Accueil!C17</f>
        <v>Alia</v>
      </c>
      <c r="B209" s="37"/>
      <c r="C209" s="37">
        <f t="shared" si="39"/>
        <v>5</v>
      </c>
      <c r="D209" s="37">
        <f t="shared" si="40"/>
        <v>7</v>
      </c>
      <c r="E209" s="37">
        <f t="shared" si="41"/>
        <v>6.333333333333333</v>
      </c>
      <c r="F209" s="37">
        <f t="shared" si="42"/>
        <v>6</v>
      </c>
      <c r="G209" s="37">
        <f t="shared" si="43"/>
        <v>5.4</v>
      </c>
      <c r="H209" s="37">
        <f t="shared" si="44"/>
        <v>5.333333333333333</v>
      </c>
      <c r="I209" s="37">
        <f t="shared" si="45"/>
        <v>5</v>
      </c>
      <c r="J209" s="37">
        <f t="shared" si="46"/>
        <v>4.75</v>
      </c>
      <c r="K209" s="37">
        <f t="shared" si="47"/>
        <v>4.8888888888888893</v>
      </c>
      <c r="L209" s="37">
        <f t="shared" si="48"/>
        <v>4.7</v>
      </c>
      <c r="M209" s="37">
        <f t="shared" si="49"/>
        <v>4.9090909090909092</v>
      </c>
      <c r="N209" s="37">
        <f t="shared" si="50"/>
        <v>5</v>
      </c>
      <c r="O209" s="37">
        <f t="shared" si="51"/>
        <v>4.8461538461538458</v>
      </c>
      <c r="P209" s="37">
        <f t="shared" si="52"/>
        <v>4.7857142857142856</v>
      </c>
      <c r="Q209" s="37">
        <f t="shared" si="53"/>
        <v>4.666666666666667</v>
      </c>
      <c r="R209" s="37">
        <f t="shared" si="54"/>
        <v>4.625</v>
      </c>
      <c r="S209" s="37">
        <f t="shared" si="55"/>
        <v>4.7058823529411766</v>
      </c>
      <c r="T209" s="37">
        <f t="shared" si="56"/>
        <v>4.7222222222222223</v>
      </c>
      <c r="U209" s="37">
        <f t="shared" si="57"/>
        <v>4.8421052631578947</v>
      </c>
      <c r="V209" s="37">
        <f t="shared" si="58"/>
        <v>4.8</v>
      </c>
      <c r="W209" s="37">
        <f t="shared" si="59"/>
        <v>4.7619047619047619</v>
      </c>
      <c r="X209" s="37">
        <f t="shared" si="60"/>
        <v>4.7727272727272725</v>
      </c>
      <c r="Y209" s="37">
        <f t="shared" si="61"/>
        <v>4.7391304347826084</v>
      </c>
      <c r="Z209" s="37">
        <f t="shared" si="62"/>
        <v>4.75</v>
      </c>
      <c r="AA209" s="37">
        <f t="shared" si="63"/>
        <v>4.76</v>
      </c>
      <c r="AB209" s="37">
        <f t="shared" si="64"/>
        <v>4.7692307692307692</v>
      </c>
      <c r="AC209" s="37">
        <f t="shared" si="65"/>
        <v>4.7037037037037033</v>
      </c>
      <c r="AD209" s="37">
        <f t="shared" si="66"/>
        <v>4.7142857142857144</v>
      </c>
      <c r="AE209" s="37">
        <f t="shared" si="67"/>
        <v>4.7931034482758621</v>
      </c>
      <c r="AF209" s="37">
        <f t="shared" si="68"/>
        <v>4.833333333333333</v>
      </c>
      <c r="AG209" s="37">
        <f t="shared" si="69"/>
        <v>4.870967741935484</v>
      </c>
      <c r="AH209" s="37">
        <f t="shared" si="70"/>
        <v>4.84375</v>
      </c>
      <c r="AI209" s="37">
        <f t="shared" si="71"/>
        <v>4.8181818181818183</v>
      </c>
      <c r="AJ209" s="37">
        <f t="shared" si="72"/>
        <v>4.8529411764705879</v>
      </c>
      <c r="AK209" s="37">
        <f t="shared" si="73"/>
        <v>4.8</v>
      </c>
      <c r="AL209" s="37">
        <f t="shared" si="74"/>
        <v>4.7777777777777777</v>
      </c>
      <c r="AM209" s="37">
        <f t="shared" si="75"/>
        <v>4.756756756756757</v>
      </c>
      <c r="AN209" s="48">
        <f t="shared" si="76"/>
        <v>4.7894736842105265</v>
      </c>
      <c r="AO209" s="49"/>
    </row>
    <row r="210" spans="1:41" x14ac:dyDescent="0.25">
      <c r="A210" s="37" t="str">
        <f>Accueil!C18</f>
        <v>Sarah</v>
      </c>
      <c r="B210" s="37"/>
      <c r="C210" s="37">
        <f t="shared" si="39"/>
        <v>4</v>
      </c>
      <c r="D210" s="37">
        <f t="shared" si="40"/>
        <v>4.5</v>
      </c>
      <c r="E210" s="37">
        <f t="shared" si="41"/>
        <v>4.333333333333333</v>
      </c>
      <c r="F210" s="37">
        <f t="shared" si="42"/>
        <v>4.75</v>
      </c>
      <c r="G210" s="37">
        <f t="shared" si="43"/>
        <v>4.4000000000000004</v>
      </c>
      <c r="H210" s="37">
        <f t="shared" si="44"/>
        <v>4.833333333333333</v>
      </c>
      <c r="I210" s="37">
        <f t="shared" si="45"/>
        <v>4.4285714285714288</v>
      </c>
      <c r="J210" s="37">
        <f t="shared" si="46"/>
        <v>4.125</v>
      </c>
      <c r="K210" s="37">
        <f t="shared" si="47"/>
        <v>4</v>
      </c>
      <c r="L210" s="37">
        <f t="shared" si="48"/>
        <v>4</v>
      </c>
      <c r="M210" s="37">
        <f t="shared" si="49"/>
        <v>4.0909090909090908</v>
      </c>
      <c r="N210" s="37">
        <f t="shared" si="50"/>
        <v>4.333333333333333</v>
      </c>
      <c r="O210" s="37">
        <f t="shared" si="51"/>
        <v>4.2307692307692308</v>
      </c>
      <c r="P210" s="37">
        <f t="shared" si="52"/>
        <v>4.2857142857142856</v>
      </c>
      <c r="Q210" s="37">
        <f t="shared" si="53"/>
        <v>4.4000000000000004</v>
      </c>
      <c r="R210" s="37">
        <f t="shared" si="54"/>
        <v>4.5</v>
      </c>
      <c r="S210" s="37">
        <f t="shared" si="55"/>
        <v>4.5294117647058822</v>
      </c>
      <c r="T210" s="37">
        <f t="shared" si="56"/>
        <v>4.6111111111111107</v>
      </c>
      <c r="U210" s="37">
        <f t="shared" si="57"/>
        <v>4.6842105263157894</v>
      </c>
      <c r="V210" s="37">
        <f t="shared" si="58"/>
        <v>4.75</v>
      </c>
      <c r="W210" s="37">
        <f t="shared" si="59"/>
        <v>4.666666666666667</v>
      </c>
      <c r="X210" s="37">
        <f t="shared" si="60"/>
        <v>4.6818181818181817</v>
      </c>
      <c r="Y210" s="37">
        <f t="shared" si="61"/>
        <v>4.6521739130434785</v>
      </c>
      <c r="Z210" s="37">
        <f t="shared" si="62"/>
        <v>4.75</v>
      </c>
      <c r="AA210" s="37">
        <f t="shared" si="63"/>
        <v>4.8</v>
      </c>
      <c r="AB210" s="37">
        <f t="shared" si="64"/>
        <v>4.8076923076923075</v>
      </c>
      <c r="AC210" s="37">
        <f t="shared" si="65"/>
        <v>4.7037037037037033</v>
      </c>
      <c r="AD210" s="37">
        <f t="shared" si="66"/>
        <v>4.7142857142857144</v>
      </c>
      <c r="AE210" s="37">
        <f t="shared" si="67"/>
        <v>4.7586206896551726</v>
      </c>
      <c r="AF210" s="37">
        <f t="shared" si="68"/>
        <v>4.7</v>
      </c>
      <c r="AG210" s="37">
        <f t="shared" si="69"/>
        <v>4.806451612903226</v>
      </c>
      <c r="AH210" s="37">
        <f t="shared" si="70"/>
        <v>4.78125</v>
      </c>
      <c r="AI210" s="37">
        <f t="shared" si="71"/>
        <v>4.7878787878787881</v>
      </c>
      <c r="AJ210" s="37">
        <f t="shared" si="72"/>
        <v>4.8235294117647056</v>
      </c>
      <c r="AK210" s="37">
        <f t="shared" si="73"/>
        <v>4.7714285714285714</v>
      </c>
      <c r="AL210" s="37">
        <f t="shared" si="74"/>
        <v>4.75</v>
      </c>
      <c r="AM210" s="37">
        <f t="shared" si="75"/>
        <v>4.7027027027027026</v>
      </c>
      <c r="AN210" s="48">
        <f t="shared" si="76"/>
        <v>4.7368421052631575</v>
      </c>
      <c r="AO210" s="49"/>
    </row>
    <row r="211" spans="1:41" x14ac:dyDescent="0.25">
      <c r="A211" s="37" t="str">
        <f>Accueil!C19</f>
        <v>Mélanie</v>
      </c>
      <c r="B211" s="37"/>
      <c r="C211" s="37">
        <f t="shared" si="39"/>
        <v>6</v>
      </c>
      <c r="D211" s="37">
        <f t="shared" si="40"/>
        <v>6.5</v>
      </c>
      <c r="E211" s="37">
        <f t="shared" si="41"/>
        <v>5.666666666666667</v>
      </c>
      <c r="F211" s="37">
        <f t="shared" si="42"/>
        <v>4.75</v>
      </c>
      <c r="G211" s="37">
        <f t="shared" si="43"/>
        <v>4.8</v>
      </c>
      <c r="H211" s="37">
        <f t="shared" si="44"/>
        <v>4.5</v>
      </c>
      <c r="I211" s="37">
        <f t="shared" si="45"/>
        <v>4.7142857142857144</v>
      </c>
      <c r="J211" s="37">
        <f t="shared" si="46"/>
        <v>4.625</v>
      </c>
      <c r="K211" s="37">
        <f t="shared" si="47"/>
        <v>4.5555555555555554</v>
      </c>
      <c r="L211" s="37">
        <f t="shared" si="48"/>
        <v>4.3</v>
      </c>
      <c r="M211" s="37">
        <f t="shared" si="49"/>
        <v>4.1818181818181817</v>
      </c>
      <c r="N211" s="37">
        <f t="shared" si="50"/>
        <v>4.25</v>
      </c>
      <c r="O211" s="37">
        <f t="shared" si="51"/>
        <v>4</v>
      </c>
      <c r="P211" s="37">
        <f t="shared" si="52"/>
        <v>4.0714285714285712</v>
      </c>
      <c r="Q211" s="37">
        <f t="shared" si="53"/>
        <v>4</v>
      </c>
      <c r="R211" s="37">
        <f t="shared" si="54"/>
        <v>3.875</v>
      </c>
      <c r="S211" s="37">
        <f t="shared" si="55"/>
        <v>3.8235294117647061</v>
      </c>
      <c r="T211" s="37">
        <f t="shared" si="56"/>
        <v>4.0555555555555554</v>
      </c>
      <c r="U211" s="37">
        <f t="shared" si="57"/>
        <v>4.2105263157894735</v>
      </c>
      <c r="V211" s="37">
        <f t="shared" si="58"/>
        <v>4.1500000000000004</v>
      </c>
      <c r="W211" s="37">
        <f t="shared" si="59"/>
        <v>4.1904761904761907</v>
      </c>
      <c r="X211" s="37">
        <f t="shared" si="60"/>
        <v>4.2727272727272725</v>
      </c>
      <c r="Y211" s="37">
        <f t="shared" si="61"/>
        <v>4.1304347826086953</v>
      </c>
      <c r="Z211" s="37">
        <f t="shared" si="62"/>
        <v>4.125</v>
      </c>
      <c r="AA211" s="37">
        <f t="shared" si="63"/>
        <v>4.16</v>
      </c>
      <c r="AB211" s="37">
        <f t="shared" si="64"/>
        <v>4.2307692307692308</v>
      </c>
      <c r="AC211" s="37">
        <f t="shared" si="65"/>
        <v>4.1481481481481479</v>
      </c>
      <c r="AD211" s="37">
        <f t="shared" si="66"/>
        <v>4.2142857142857144</v>
      </c>
      <c r="AE211" s="37">
        <f t="shared" si="67"/>
        <v>4.2758620689655169</v>
      </c>
      <c r="AF211" s="37">
        <f t="shared" si="68"/>
        <v>4.3</v>
      </c>
      <c r="AG211" s="37">
        <f t="shared" si="69"/>
        <v>4.354838709677419</v>
      </c>
      <c r="AH211" s="37">
        <f t="shared" si="70"/>
        <v>4.4375</v>
      </c>
      <c r="AI211" s="37">
        <f t="shared" si="71"/>
        <v>4.4242424242424239</v>
      </c>
      <c r="AJ211" s="37">
        <f t="shared" si="72"/>
        <v>4.4411764705882355</v>
      </c>
      <c r="AK211" s="37">
        <f t="shared" si="73"/>
        <v>4.4000000000000004</v>
      </c>
      <c r="AL211" s="37">
        <f t="shared" si="74"/>
        <v>4.3888888888888893</v>
      </c>
      <c r="AM211" s="37">
        <f t="shared" si="75"/>
        <v>4.3783783783783781</v>
      </c>
      <c r="AN211" s="48">
        <f t="shared" si="76"/>
        <v>4.3684210526315788</v>
      </c>
      <c r="AO211" s="49"/>
    </row>
    <row r="212" spans="1:41" x14ac:dyDescent="0.25">
      <c r="A212" s="37" t="str">
        <f>Accueil!C20</f>
        <v>Laura</v>
      </c>
      <c r="B212" s="37"/>
      <c r="C212" s="37">
        <f t="shared" si="39"/>
        <v>5</v>
      </c>
      <c r="D212" s="37">
        <f t="shared" si="40"/>
        <v>5.5</v>
      </c>
      <c r="E212" s="37">
        <f t="shared" si="41"/>
        <v>4.666666666666667</v>
      </c>
      <c r="F212" s="37">
        <f t="shared" si="42"/>
        <v>4</v>
      </c>
      <c r="G212" s="37">
        <f t="shared" si="43"/>
        <v>3.6</v>
      </c>
      <c r="H212" s="37">
        <f t="shared" si="44"/>
        <v>3.6</v>
      </c>
      <c r="I212" s="37">
        <f t="shared" si="45"/>
        <v>3.5</v>
      </c>
      <c r="J212" s="37">
        <f t="shared" si="46"/>
        <v>3.5714285714285716</v>
      </c>
      <c r="K212" s="37">
        <f t="shared" si="47"/>
        <v>3.5714285714285716</v>
      </c>
      <c r="L212" s="37">
        <f t="shared" si="48"/>
        <v>3.5714285714285716</v>
      </c>
      <c r="M212" s="37">
        <f t="shared" si="49"/>
        <v>3.5714285714285716</v>
      </c>
      <c r="N212" s="37">
        <f t="shared" si="50"/>
        <v>3.5714285714285716</v>
      </c>
      <c r="O212" s="37">
        <f t="shared" si="51"/>
        <v>3.5714285714285716</v>
      </c>
      <c r="P212" s="37">
        <f t="shared" si="52"/>
        <v>3.5714285714285716</v>
      </c>
      <c r="Q212" s="37">
        <f t="shared" si="53"/>
        <v>3.5714285714285716</v>
      </c>
      <c r="R212" s="37">
        <f t="shared" si="54"/>
        <v>3.5714285714285716</v>
      </c>
      <c r="S212" s="37">
        <f t="shared" si="55"/>
        <v>3.5714285714285716</v>
      </c>
      <c r="T212" s="37">
        <f t="shared" si="56"/>
        <v>3.5714285714285716</v>
      </c>
      <c r="U212" s="37">
        <f t="shared" si="57"/>
        <v>3.5714285714285716</v>
      </c>
      <c r="V212" s="37">
        <f t="shared" si="58"/>
        <v>3.5714285714285716</v>
      </c>
      <c r="W212" s="37">
        <f t="shared" si="59"/>
        <v>3.5714285714285716</v>
      </c>
      <c r="X212" s="37">
        <f t="shared" si="60"/>
        <v>3.5714285714285716</v>
      </c>
      <c r="Y212" s="37">
        <f t="shared" si="61"/>
        <v>3.5714285714285716</v>
      </c>
      <c r="Z212" s="37">
        <f t="shared" si="62"/>
        <v>3.5714285714285716</v>
      </c>
      <c r="AA212" s="37">
        <f t="shared" si="63"/>
        <v>3.5714285714285716</v>
      </c>
      <c r="AB212" s="37">
        <f t="shared" si="64"/>
        <v>3.5714285714285716</v>
      </c>
      <c r="AC212" s="37">
        <f t="shared" si="65"/>
        <v>3.5714285714285716</v>
      </c>
      <c r="AD212" s="37">
        <f t="shared" si="66"/>
        <v>3.5714285714285716</v>
      </c>
      <c r="AE212" s="37">
        <f t="shared" si="67"/>
        <v>3.5714285714285716</v>
      </c>
      <c r="AF212" s="37">
        <f t="shared" si="68"/>
        <v>3.5714285714285716</v>
      </c>
      <c r="AG212" s="37">
        <f t="shared" si="69"/>
        <v>3.5714285714285716</v>
      </c>
      <c r="AH212" s="37">
        <f t="shared" si="70"/>
        <v>3.5714285714285716</v>
      </c>
      <c r="AI212" s="37">
        <f t="shared" si="71"/>
        <v>3.5714285714285716</v>
      </c>
      <c r="AJ212" s="37">
        <f t="shared" si="72"/>
        <v>3.5714285714285716</v>
      </c>
      <c r="AK212" s="37">
        <f t="shared" si="73"/>
        <v>3.5714285714285716</v>
      </c>
      <c r="AL212" s="37">
        <f t="shared" si="74"/>
        <v>3.5714285714285716</v>
      </c>
      <c r="AM212" s="37">
        <f t="shared" si="75"/>
        <v>3.5714285714285716</v>
      </c>
      <c r="AN212" s="48">
        <f t="shared" si="76"/>
        <v>3.5714285714285716</v>
      </c>
      <c r="AO212" s="49"/>
    </row>
    <row r="213" spans="1:41" x14ac:dyDescent="0.25">
      <c r="A213" s="37" t="str">
        <f>Accueil!C21</f>
        <v>Renoda</v>
      </c>
      <c r="B213" s="37"/>
      <c r="C213" s="37">
        <f t="shared" si="39"/>
        <v>6</v>
      </c>
      <c r="D213" s="37">
        <f t="shared" si="40"/>
        <v>6</v>
      </c>
      <c r="E213" s="37">
        <f t="shared" si="41"/>
        <v>6</v>
      </c>
      <c r="F213" s="37">
        <f t="shared" si="42"/>
        <v>6</v>
      </c>
      <c r="G213" s="37">
        <f t="shared" si="43"/>
        <v>6</v>
      </c>
      <c r="H213" s="37">
        <f t="shared" si="44"/>
        <v>6</v>
      </c>
      <c r="I213" s="37">
        <f t="shared" si="45"/>
        <v>6</v>
      </c>
      <c r="J213" s="37">
        <f t="shared" si="46"/>
        <v>6</v>
      </c>
      <c r="K213" s="37">
        <f t="shared" si="47"/>
        <v>6</v>
      </c>
      <c r="L213" s="37">
        <f t="shared" si="48"/>
        <v>6</v>
      </c>
      <c r="M213" s="37">
        <f t="shared" si="49"/>
        <v>6</v>
      </c>
      <c r="N213" s="37">
        <f t="shared" si="50"/>
        <v>6</v>
      </c>
      <c r="O213" s="37">
        <f t="shared" si="51"/>
        <v>6</v>
      </c>
      <c r="P213" s="37">
        <f t="shared" si="52"/>
        <v>6</v>
      </c>
      <c r="Q213" s="37">
        <f t="shared" si="53"/>
        <v>6</v>
      </c>
      <c r="R213" s="37">
        <f t="shared" si="54"/>
        <v>6</v>
      </c>
      <c r="S213" s="37">
        <f t="shared" si="55"/>
        <v>6</v>
      </c>
      <c r="T213" s="37">
        <f t="shared" si="56"/>
        <v>6</v>
      </c>
      <c r="U213" s="37">
        <f t="shared" si="57"/>
        <v>6</v>
      </c>
      <c r="V213" s="37">
        <f t="shared" si="58"/>
        <v>6</v>
      </c>
      <c r="W213" s="37">
        <f t="shared" si="59"/>
        <v>6</v>
      </c>
      <c r="X213" s="37">
        <f t="shared" si="60"/>
        <v>6</v>
      </c>
      <c r="Y213" s="37">
        <f t="shared" si="61"/>
        <v>6</v>
      </c>
      <c r="Z213" s="37">
        <f t="shared" si="62"/>
        <v>6</v>
      </c>
      <c r="AA213" s="37">
        <f t="shared" si="63"/>
        <v>6</v>
      </c>
      <c r="AB213" s="37">
        <f t="shared" si="64"/>
        <v>6</v>
      </c>
      <c r="AC213" s="37">
        <f t="shared" si="65"/>
        <v>6</v>
      </c>
      <c r="AD213" s="37">
        <f t="shared" si="66"/>
        <v>6</v>
      </c>
      <c r="AE213" s="37">
        <f t="shared" si="67"/>
        <v>6</v>
      </c>
      <c r="AF213" s="37">
        <f t="shared" si="68"/>
        <v>6</v>
      </c>
      <c r="AG213" s="37">
        <f t="shared" si="69"/>
        <v>6</v>
      </c>
      <c r="AH213" s="37">
        <f t="shared" si="70"/>
        <v>6</v>
      </c>
      <c r="AI213" s="37">
        <f t="shared" si="71"/>
        <v>6</v>
      </c>
      <c r="AJ213" s="37">
        <f t="shared" si="72"/>
        <v>6</v>
      </c>
      <c r="AK213" s="37">
        <f t="shared" si="73"/>
        <v>6</v>
      </c>
      <c r="AL213" s="37">
        <f t="shared" si="74"/>
        <v>6</v>
      </c>
      <c r="AM213" s="37">
        <f t="shared" si="75"/>
        <v>6</v>
      </c>
      <c r="AN213" s="48">
        <f t="shared" si="76"/>
        <v>6</v>
      </c>
      <c r="AO213" s="49"/>
    </row>
    <row r="214" spans="1:41" x14ac:dyDescent="0.25">
      <c r="A214" s="37">
        <f>Accueil!C22</f>
        <v>10</v>
      </c>
      <c r="B214" s="37"/>
      <c r="C214" s="37" t="e">
        <f t="shared" si="39"/>
        <v>#DIV/0!</v>
      </c>
      <c r="D214" s="37" t="e">
        <f t="shared" si="40"/>
        <v>#DIV/0!</v>
      </c>
      <c r="E214" s="37" t="e">
        <f t="shared" si="41"/>
        <v>#DIV/0!</v>
      </c>
      <c r="F214" s="37" t="e">
        <f t="shared" si="42"/>
        <v>#DIV/0!</v>
      </c>
      <c r="G214" s="37" t="e">
        <f t="shared" si="43"/>
        <v>#DIV/0!</v>
      </c>
      <c r="H214" s="37" t="e">
        <f t="shared" si="44"/>
        <v>#DIV/0!</v>
      </c>
      <c r="I214" s="37" t="e">
        <f t="shared" si="45"/>
        <v>#DIV/0!</v>
      </c>
      <c r="J214" s="37" t="e">
        <f t="shared" si="46"/>
        <v>#DIV/0!</v>
      </c>
      <c r="K214" s="37" t="e">
        <f t="shared" si="47"/>
        <v>#DIV/0!</v>
      </c>
      <c r="L214" s="37" t="e">
        <f t="shared" si="48"/>
        <v>#DIV/0!</v>
      </c>
      <c r="M214" s="37" t="e">
        <f t="shared" si="49"/>
        <v>#DIV/0!</v>
      </c>
      <c r="N214" s="37" t="e">
        <f t="shared" si="50"/>
        <v>#DIV/0!</v>
      </c>
      <c r="O214" s="37" t="e">
        <f t="shared" si="51"/>
        <v>#DIV/0!</v>
      </c>
      <c r="P214" s="37" t="e">
        <f t="shared" si="52"/>
        <v>#DIV/0!</v>
      </c>
      <c r="Q214" s="37" t="e">
        <f t="shared" si="53"/>
        <v>#DIV/0!</v>
      </c>
      <c r="R214" s="37" t="e">
        <f t="shared" si="54"/>
        <v>#DIV/0!</v>
      </c>
      <c r="S214" s="37" t="e">
        <f t="shared" si="55"/>
        <v>#DIV/0!</v>
      </c>
      <c r="T214" s="37" t="e">
        <f t="shared" si="56"/>
        <v>#DIV/0!</v>
      </c>
      <c r="U214" s="37" t="e">
        <f t="shared" si="57"/>
        <v>#DIV/0!</v>
      </c>
      <c r="V214" s="37" t="e">
        <f t="shared" si="58"/>
        <v>#DIV/0!</v>
      </c>
      <c r="W214" s="37" t="e">
        <f t="shared" si="59"/>
        <v>#DIV/0!</v>
      </c>
      <c r="X214" s="37" t="e">
        <f t="shared" si="60"/>
        <v>#DIV/0!</v>
      </c>
      <c r="Y214" s="37" t="e">
        <f t="shared" si="61"/>
        <v>#DIV/0!</v>
      </c>
      <c r="Z214" s="37" t="e">
        <f t="shared" si="62"/>
        <v>#DIV/0!</v>
      </c>
      <c r="AA214" s="37" t="e">
        <f t="shared" si="63"/>
        <v>#DIV/0!</v>
      </c>
      <c r="AB214" s="37" t="e">
        <f t="shared" si="64"/>
        <v>#DIV/0!</v>
      </c>
      <c r="AC214" s="37" t="e">
        <f t="shared" si="65"/>
        <v>#DIV/0!</v>
      </c>
      <c r="AD214" s="37" t="e">
        <f t="shared" si="66"/>
        <v>#DIV/0!</v>
      </c>
      <c r="AE214" s="37" t="e">
        <f t="shared" si="67"/>
        <v>#DIV/0!</v>
      </c>
      <c r="AF214" s="37" t="e">
        <f t="shared" si="68"/>
        <v>#DIV/0!</v>
      </c>
      <c r="AG214" s="37" t="e">
        <f t="shared" si="69"/>
        <v>#DIV/0!</v>
      </c>
      <c r="AH214" s="37" t="e">
        <f t="shared" si="70"/>
        <v>#DIV/0!</v>
      </c>
      <c r="AI214" s="37" t="e">
        <f t="shared" si="71"/>
        <v>#DIV/0!</v>
      </c>
      <c r="AJ214" s="37" t="e">
        <f t="shared" si="72"/>
        <v>#DIV/0!</v>
      </c>
      <c r="AK214" s="37" t="e">
        <f t="shared" si="73"/>
        <v>#DIV/0!</v>
      </c>
      <c r="AL214" s="37" t="e">
        <f t="shared" si="74"/>
        <v>#DIV/0!</v>
      </c>
      <c r="AM214" s="37" t="e">
        <f t="shared" si="75"/>
        <v>#DIV/0!</v>
      </c>
      <c r="AN214" s="48" t="e">
        <f t="shared" si="76"/>
        <v>#DIV/0!</v>
      </c>
      <c r="AO214" s="49"/>
    </row>
    <row r="215" spans="1:41" x14ac:dyDescent="0.25">
      <c r="A215" s="37">
        <f>Accueil!C23</f>
        <v>11</v>
      </c>
      <c r="B215" s="37"/>
      <c r="C215" s="37" t="e">
        <f t="shared" si="39"/>
        <v>#DIV/0!</v>
      </c>
      <c r="D215" s="37" t="e">
        <f t="shared" si="40"/>
        <v>#DIV/0!</v>
      </c>
      <c r="E215" s="37" t="e">
        <f t="shared" si="41"/>
        <v>#DIV/0!</v>
      </c>
      <c r="F215" s="37" t="e">
        <f t="shared" si="42"/>
        <v>#DIV/0!</v>
      </c>
      <c r="G215" s="37" t="e">
        <f t="shared" si="43"/>
        <v>#DIV/0!</v>
      </c>
      <c r="H215" s="37" t="e">
        <f t="shared" si="44"/>
        <v>#DIV/0!</v>
      </c>
      <c r="I215" s="37" t="e">
        <f t="shared" si="45"/>
        <v>#DIV/0!</v>
      </c>
      <c r="J215" s="37" t="e">
        <f t="shared" si="46"/>
        <v>#DIV/0!</v>
      </c>
      <c r="K215" s="37" t="e">
        <f t="shared" si="47"/>
        <v>#DIV/0!</v>
      </c>
      <c r="L215" s="37" t="e">
        <f t="shared" si="48"/>
        <v>#DIV/0!</v>
      </c>
      <c r="M215" s="37" t="e">
        <f t="shared" si="49"/>
        <v>#DIV/0!</v>
      </c>
      <c r="N215" s="37" t="e">
        <f t="shared" si="50"/>
        <v>#DIV/0!</v>
      </c>
      <c r="O215" s="37" t="e">
        <f t="shared" si="51"/>
        <v>#DIV/0!</v>
      </c>
      <c r="P215" s="37" t="e">
        <f t="shared" si="52"/>
        <v>#DIV/0!</v>
      </c>
      <c r="Q215" s="37" t="e">
        <f t="shared" si="53"/>
        <v>#DIV/0!</v>
      </c>
      <c r="R215" s="37" t="e">
        <f t="shared" si="54"/>
        <v>#DIV/0!</v>
      </c>
      <c r="S215" s="37" t="e">
        <f t="shared" si="55"/>
        <v>#DIV/0!</v>
      </c>
      <c r="T215" s="37" t="e">
        <f t="shared" si="56"/>
        <v>#DIV/0!</v>
      </c>
      <c r="U215" s="37" t="e">
        <f t="shared" si="57"/>
        <v>#DIV/0!</v>
      </c>
      <c r="V215" s="37" t="e">
        <f t="shared" si="58"/>
        <v>#DIV/0!</v>
      </c>
      <c r="W215" s="37" t="e">
        <f t="shared" si="59"/>
        <v>#DIV/0!</v>
      </c>
      <c r="X215" s="37" t="e">
        <f t="shared" si="60"/>
        <v>#DIV/0!</v>
      </c>
      <c r="Y215" s="37" t="e">
        <f t="shared" si="61"/>
        <v>#DIV/0!</v>
      </c>
      <c r="Z215" s="37" t="e">
        <f t="shared" si="62"/>
        <v>#DIV/0!</v>
      </c>
      <c r="AA215" s="37" t="e">
        <f t="shared" si="63"/>
        <v>#DIV/0!</v>
      </c>
      <c r="AB215" s="37" t="e">
        <f t="shared" si="64"/>
        <v>#DIV/0!</v>
      </c>
      <c r="AC215" s="37" t="e">
        <f t="shared" si="65"/>
        <v>#DIV/0!</v>
      </c>
      <c r="AD215" s="37" t="e">
        <f t="shared" si="66"/>
        <v>#DIV/0!</v>
      </c>
      <c r="AE215" s="37" t="e">
        <f t="shared" si="67"/>
        <v>#DIV/0!</v>
      </c>
      <c r="AF215" s="37" t="e">
        <f t="shared" si="68"/>
        <v>#DIV/0!</v>
      </c>
      <c r="AG215" s="37" t="e">
        <f t="shared" si="69"/>
        <v>#DIV/0!</v>
      </c>
      <c r="AH215" s="37" t="e">
        <f t="shared" si="70"/>
        <v>#DIV/0!</v>
      </c>
      <c r="AI215" s="37" t="e">
        <f t="shared" si="71"/>
        <v>#DIV/0!</v>
      </c>
      <c r="AJ215" s="37" t="e">
        <f t="shared" si="72"/>
        <v>#DIV/0!</v>
      </c>
      <c r="AK215" s="37" t="e">
        <f t="shared" si="73"/>
        <v>#DIV/0!</v>
      </c>
      <c r="AL215" s="37" t="e">
        <f t="shared" si="74"/>
        <v>#DIV/0!</v>
      </c>
      <c r="AM215" s="37" t="e">
        <f t="shared" si="75"/>
        <v>#DIV/0!</v>
      </c>
      <c r="AN215" s="37" t="e">
        <f t="shared" si="76"/>
        <v>#DIV/0!</v>
      </c>
    </row>
    <row r="216" spans="1:41" x14ac:dyDescent="0.25">
      <c r="A216" s="37">
        <f>Accueil!C24</f>
        <v>12</v>
      </c>
      <c r="B216" s="37"/>
      <c r="C216" s="37" t="e">
        <f t="shared" si="39"/>
        <v>#DIV/0!</v>
      </c>
      <c r="D216" s="37" t="e">
        <f t="shared" si="40"/>
        <v>#DIV/0!</v>
      </c>
      <c r="E216" s="37" t="e">
        <f t="shared" si="41"/>
        <v>#DIV/0!</v>
      </c>
      <c r="F216" s="37" t="e">
        <f t="shared" si="42"/>
        <v>#DIV/0!</v>
      </c>
      <c r="G216" s="37" t="e">
        <f t="shared" si="43"/>
        <v>#DIV/0!</v>
      </c>
      <c r="H216" s="37" t="e">
        <f t="shared" si="44"/>
        <v>#DIV/0!</v>
      </c>
      <c r="I216" s="37" t="e">
        <f t="shared" si="45"/>
        <v>#DIV/0!</v>
      </c>
      <c r="J216" s="37" t="e">
        <f t="shared" si="46"/>
        <v>#DIV/0!</v>
      </c>
      <c r="K216" s="37" t="e">
        <f t="shared" si="47"/>
        <v>#DIV/0!</v>
      </c>
      <c r="L216" s="37" t="e">
        <f t="shared" si="48"/>
        <v>#DIV/0!</v>
      </c>
      <c r="M216" s="37" t="e">
        <f t="shared" si="49"/>
        <v>#DIV/0!</v>
      </c>
      <c r="N216" s="37" t="e">
        <f t="shared" si="50"/>
        <v>#DIV/0!</v>
      </c>
      <c r="O216" s="37" t="e">
        <f t="shared" si="51"/>
        <v>#DIV/0!</v>
      </c>
      <c r="P216" s="37" t="e">
        <f t="shared" si="52"/>
        <v>#DIV/0!</v>
      </c>
      <c r="Q216" s="37" t="e">
        <f t="shared" si="53"/>
        <v>#DIV/0!</v>
      </c>
      <c r="R216" s="37" t="e">
        <f t="shared" si="54"/>
        <v>#DIV/0!</v>
      </c>
      <c r="S216" s="37" t="e">
        <f t="shared" si="55"/>
        <v>#DIV/0!</v>
      </c>
      <c r="T216" s="37" t="e">
        <f t="shared" si="56"/>
        <v>#DIV/0!</v>
      </c>
      <c r="U216" s="37" t="e">
        <f t="shared" si="57"/>
        <v>#DIV/0!</v>
      </c>
      <c r="V216" s="37" t="e">
        <f t="shared" si="58"/>
        <v>#DIV/0!</v>
      </c>
      <c r="W216" s="37" t="e">
        <f t="shared" si="59"/>
        <v>#DIV/0!</v>
      </c>
      <c r="X216" s="37" t="e">
        <f t="shared" si="60"/>
        <v>#DIV/0!</v>
      </c>
      <c r="Y216" s="37" t="e">
        <f t="shared" si="61"/>
        <v>#DIV/0!</v>
      </c>
      <c r="Z216" s="37" t="e">
        <f t="shared" si="62"/>
        <v>#DIV/0!</v>
      </c>
      <c r="AA216" s="37" t="e">
        <f t="shared" si="63"/>
        <v>#DIV/0!</v>
      </c>
      <c r="AB216" s="37" t="e">
        <f t="shared" si="64"/>
        <v>#DIV/0!</v>
      </c>
      <c r="AC216" s="37" t="e">
        <f t="shared" si="65"/>
        <v>#DIV/0!</v>
      </c>
      <c r="AD216" s="37" t="e">
        <f t="shared" si="66"/>
        <v>#DIV/0!</v>
      </c>
      <c r="AE216" s="37" t="e">
        <f t="shared" si="67"/>
        <v>#DIV/0!</v>
      </c>
      <c r="AF216" s="37" t="e">
        <f t="shared" si="68"/>
        <v>#DIV/0!</v>
      </c>
      <c r="AG216" s="37" t="e">
        <f t="shared" si="69"/>
        <v>#DIV/0!</v>
      </c>
      <c r="AH216" s="37" t="e">
        <f t="shared" si="70"/>
        <v>#DIV/0!</v>
      </c>
      <c r="AI216" s="37" t="e">
        <f t="shared" si="71"/>
        <v>#DIV/0!</v>
      </c>
      <c r="AJ216" s="37" t="e">
        <f t="shared" si="72"/>
        <v>#DIV/0!</v>
      </c>
      <c r="AK216" s="37" t="e">
        <f t="shared" si="73"/>
        <v>#DIV/0!</v>
      </c>
      <c r="AL216" s="37" t="e">
        <f t="shared" si="74"/>
        <v>#DIV/0!</v>
      </c>
      <c r="AM216" s="37" t="e">
        <f t="shared" si="75"/>
        <v>#DIV/0!</v>
      </c>
      <c r="AN216" s="37" t="e">
        <f t="shared" si="76"/>
        <v>#DIV/0!</v>
      </c>
    </row>
    <row r="217" spans="1:41" x14ac:dyDescent="0.25">
      <c r="A217" s="37">
        <f>Accueil!C25</f>
        <v>13</v>
      </c>
      <c r="B217" s="37"/>
      <c r="C217" s="37" t="e">
        <f t="shared" si="39"/>
        <v>#DIV/0!</v>
      </c>
      <c r="D217" s="37" t="e">
        <f t="shared" si="40"/>
        <v>#DIV/0!</v>
      </c>
      <c r="E217" s="37" t="e">
        <f t="shared" si="41"/>
        <v>#DIV/0!</v>
      </c>
      <c r="F217" s="37" t="e">
        <f t="shared" si="42"/>
        <v>#DIV/0!</v>
      </c>
      <c r="G217" s="37" t="e">
        <f t="shared" si="43"/>
        <v>#DIV/0!</v>
      </c>
      <c r="H217" s="37" t="e">
        <f t="shared" si="44"/>
        <v>#DIV/0!</v>
      </c>
      <c r="I217" s="37" t="e">
        <f t="shared" si="45"/>
        <v>#DIV/0!</v>
      </c>
      <c r="J217" s="37" t="e">
        <f t="shared" si="46"/>
        <v>#DIV/0!</v>
      </c>
      <c r="K217" s="37" t="e">
        <f t="shared" si="47"/>
        <v>#DIV/0!</v>
      </c>
      <c r="L217" s="37" t="e">
        <f t="shared" si="48"/>
        <v>#DIV/0!</v>
      </c>
      <c r="M217" s="37" t="e">
        <f t="shared" si="49"/>
        <v>#DIV/0!</v>
      </c>
      <c r="N217" s="37" t="e">
        <f t="shared" si="50"/>
        <v>#DIV/0!</v>
      </c>
      <c r="O217" s="37" t="e">
        <f t="shared" si="51"/>
        <v>#DIV/0!</v>
      </c>
      <c r="P217" s="37" t="e">
        <f t="shared" si="52"/>
        <v>#DIV/0!</v>
      </c>
      <c r="Q217" s="37" t="e">
        <f t="shared" si="53"/>
        <v>#DIV/0!</v>
      </c>
      <c r="R217" s="37" t="e">
        <f t="shared" si="54"/>
        <v>#DIV/0!</v>
      </c>
      <c r="S217" s="37" t="e">
        <f t="shared" si="55"/>
        <v>#DIV/0!</v>
      </c>
      <c r="T217" s="37" t="e">
        <f t="shared" si="56"/>
        <v>#DIV/0!</v>
      </c>
      <c r="U217" s="37" t="e">
        <f t="shared" si="57"/>
        <v>#DIV/0!</v>
      </c>
      <c r="V217" s="37" t="e">
        <f t="shared" si="58"/>
        <v>#DIV/0!</v>
      </c>
      <c r="W217" s="37" t="e">
        <f t="shared" si="59"/>
        <v>#DIV/0!</v>
      </c>
      <c r="X217" s="37" t="e">
        <f t="shared" si="60"/>
        <v>#DIV/0!</v>
      </c>
      <c r="Y217" s="37" t="e">
        <f t="shared" si="61"/>
        <v>#DIV/0!</v>
      </c>
      <c r="Z217" s="37" t="e">
        <f t="shared" si="62"/>
        <v>#DIV/0!</v>
      </c>
      <c r="AA217" s="37" t="e">
        <f t="shared" si="63"/>
        <v>#DIV/0!</v>
      </c>
      <c r="AB217" s="37" t="e">
        <f t="shared" si="64"/>
        <v>#DIV/0!</v>
      </c>
      <c r="AC217" s="37" t="e">
        <f t="shared" si="65"/>
        <v>#DIV/0!</v>
      </c>
      <c r="AD217" s="37" t="e">
        <f t="shared" si="66"/>
        <v>#DIV/0!</v>
      </c>
      <c r="AE217" s="37" t="e">
        <f t="shared" si="67"/>
        <v>#DIV/0!</v>
      </c>
      <c r="AF217" s="37" t="e">
        <f t="shared" si="68"/>
        <v>#DIV/0!</v>
      </c>
      <c r="AG217" s="37" t="e">
        <f t="shared" si="69"/>
        <v>#DIV/0!</v>
      </c>
      <c r="AH217" s="37" t="e">
        <f t="shared" si="70"/>
        <v>#DIV/0!</v>
      </c>
      <c r="AI217" s="37" t="e">
        <f t="shared" si="71"/>
        <v>#DIV/0!</v>
      </c>
      <c r="AJ217" s="37" t="e">
        <f t="shared" si="72"/>
        <v>#DIV/0!</v>
      </c>
      <c r="AK217" s="37" t="e">
        <f t="shared" si="73"/>
        <v>#DIV/0!</v>
      </c>
      <c r="AL217" s="37" t="e">
        <f t="shared" si="74"/>
        <v>#DIV/0!</v>
      </c>
      <c r="AM217" s="37" t="e">
        <f t="shared" si="75"/>
        <v>#DIV/0!</v>
      </c>
      <c r="AN217" s="37" t="e">
        <f t="shared" si="76"/>
        <v>#DIV/0!</v>
      </c>
    </row>
    <row r="218" spans="1:41" x14ac:dyDescent="0.25">
      <c r="A218" s="37">
        <f>Accueil!C26</f>
        <v>14</v>
      </c>
      <c r="B218" s="37"/>
      <c r="C218" s="37" t="e">
        <f t="shared" si="39"/>
        <v>#DIV/0!</v>
      </c>
      <c r="D218" s="37" t="e">
        <f t="shared" si="40"/>
        <v>#DIV/0!</v>
      </c>
      <c r="E218" s="37" t="e">
        <f t="shared" si="41"/>
        <v>#DIV/0!</v>
      </c>
      <c r="F218" s="37" t="e">
        <f t="shared" si="42"/>
        <v>#DIV/0!</v>
      </c>
      <c r="G218" s="37" t="e">
        <f t="shared" si="43"/>
        <v>#DIV/0!</v>
      </c>
      <c r="H218" s="37" t="e">
        <f t="shared" si="44"/>
        <v>#DIV/0!</v>
      </c>
      <c r="I218" s="37" t="e">
        <f t="shared" si="45"/>
        <v>#DIV/0!</v>
      </c>
      <c r="J218" s="37" t="e">
        <f t="shared" si="46"/>
        <v>#DIV/0!</v>
      </c>
      <c r="K218" s="37" t="e">
        <f t="shared" si="47"/>
        <v>#DIV/0!</v>
      </c>
      <c r="L218" s="37" t="e">
        <f t="shared" si="48"/>
        <v>#DIV/0!</v>
      </c>
      <c r="M218" s="37" t="e">
        <f t="shared" si="49"/>
        <v>#DIV/0!</v>
      </c>
      <c r="N218" s="37" t="e">
        <f t="shared" si="50"/>
        <v>#DIV/0!</v>
      </c>
      <c r="O218" s="37" t="e">
        <f t="shared" si="51"/>
        <v>#DIV/0!</v>
      </c>
      <c r="P218" s="37" t="e">
        <f t="shared" si="52"/>
        <v>#DIV/0!</v>
      </c>
      <c r="Q218" s="37" t="e">
        <f t="shared" si="53"/>
        <v>#DIV/0!</v>
      </c>
      <c r="R218" s="37" t="e">
        <f t="shared" si="54"/>
        <v>#DIV/0!</v>
      </c>
      <c r="S218" s="37" t="e">
        <f t="shared" si="55"/>
        <v>#DIV/0!</v>
      </c>
      <c r="T218" s="37" t="e">
        <f t="shared" si="56"/>
        <v>#DIV/0!</v>
      </c>
      <c r="U218" s="37" t="e">
        <f t="shared" si="57"/>
        <v>#DIV/0!</v>
      </c>
      <c r="V218" s="37" t="e">
        <f t="shared" si="58"/>
        <v>#DIV/0!</v>
      </c>
      <c r="W218" s="37" t="e">
        <f t="shared" si="59"/>
        <v>#DIV/0!</v>
      </c>
      <c r="X218" s="37" t="e">
        <f t="shared" si="60"/>
        <v>#DIV/0!</v>
      </c>
      <c r="Y218" s="37" t="e">
        <f t="shared" si="61"/>
        <v>#DIV/0!</v>
      </c>
      <c r="Z218" s="37" t="e">
        <f t="shared" si="62"/>
        <v>#DIV/0!</v>
      </c>
      <c r="AA218" s="37" t="e">
        <f t="shared" si="63"/>
        <v>#DIV/0!</v>
      </c>
      <c r="AB218" s="37" t="e">
        <f t="shared" si="64"/>
        <v>#DIV/0!</v>
      </c>
      <c r="AC218" s="37" t="e">
        <f t="shared" si="65"/>
        <v>#DIV/0!</v>
      </c>
      <c r="AD218" s="37" t="e">
        <f t="shared" si="66"/>
        <v>#DIV/0!</v>
      </c>
      <c r="AE218" s="37" t="e">
        <f t="shared" si="67"/>
        <v>#DIV/0!</v>
      </c>
      <c r="AF218" s="37" t="e">
        <f t="shared" si="68"/>
        <v>#DIV/0!</v>
      </c>
      <c r="AG218" s="37" t="e">
        <f t="shared" si="69"/>
        <v>#DIV/0!</v>
      </c>
      <c r="AH218" s="37" t="e">
        <f t="shared" si="70"/>
        <v>#DIV/0!</v>
      </c>
      <c r="AI218" s="37" t="e">
        <f t="shared" si="71"/>
        <v>#DIV/0!</v>
      </c>
      <c r="AJ218" s="37" t="e">
        <f t="shared" si="72"/>
        <v>#DIV/0!</v>
      </c>
      <c r="AK218" s="37" t="e">
        <f t="shared" si="73"/>
        <v>#DIV/0!</v>
      </c>
      <c r="AL218" s="37" t="e">
        <f t="shared" si="74"/>
        <v>#DIV/0!</v>
      </c>
      <c r="AM218" s="37" t="e">
        <f t="shared" si="75"/>
        <v>#DIV/0!</v>
      </c>
      <c r="AN218" s="37" t="e">
        <f t="shared" si="76"/>
        <v>#DIV/0!</v>
      </c>
    </row>
    <row r="219" spans="1:41" x14ac:dyDescent="0.25">
      <c r="A219" s="37">
        <f>Accueil!C27</f>
        <v>15</v>
      </c>
      <c r="B219" s="37"/>
      <c r="C219" s="37" t="e">
        <f t="shared" si="39"/>
        <v>#DIV/0!</v>
      </c>
      <c r="D219" s="37" t="e">
        <f t="shared" si="40"/>
        <v>#DIV/0!</v>
      </c>
      <c r="E219" s="37" t="e">
        <f t="shared" si="41"/>
        <v>#DIV/0!</v>
      </c>
      <c r="F219" s="37" t="e">
        <f t="shared" si="42"/>
        <v>#DIV/0!</v>
      </c>
      <c r="G219" s="37" t="e">
        <f t="shared" si="43"/>
        <v>#DIV/0!</v>
      </c>
      <c r="H219" s="37" t="e">
        <f t="shared" si="44"/>
        <v>#DIV/0!</v>
      </c>
      <c r="I219" s="37" t="e">
        <f t="shared" si="45"/>
        <v>#DIV/0!</v>
      </c>
      <c r="J219" s="37" t="e">
        <f t="shared" si="46"/>
        <v>#DIV/0!</v>
      </c>
      <c r="K219" s="37" t="e">
        <f t="shared" si="47"/>
        <v>#DIV/0!</v>
      </c>
      <c r="L219" s="37" t="e">
        <f t="shared" si="48"/>
        <v>#DIV/0!</v>
      </c>
      <c r="M219" s="37" t="e">
        <f t="shared" si="49"/>
        <v>#DIV/0!</v>
      </c>
      <c r="N219" s="37" t="e">
        <f t="shared" si="50"/>
        <v>#DIV/0!</v>
      </c>
      <c r="O219" s="37" t="e">
        <f t="shared" si="51"/>
        <v>#DIV/0!</v>
      </c>
      <c r="P219" s="37" t="e">
        <f t="shared" si="52"/>
        <v>#DIV/0!</v>
      </c>
      <c r="Q219" s="37" t="e">
        <f t="shared" si="53"/>
        <v>#DIV/0!</v>
      </c>
      <c r="R219" s="37" t="e">
        <f t="shared" si="54"/>
        <v>#DIV/0!</v>
      </c>
      <c r="S219" s="37" t="e">
        <f t="shared" si="55"/>
        <v>#DIV/0!</v>
      </c>
      <c r="T219" s="37" t="e">
        <f t="shared" si="56"/>
        <v>#DIV/0!</v>
      </c>
      <c r="U219" s="37" t="e">
        <f t="shared" si="57"/>
        <v>#DIV/0!</v>
      </c>
      <c r="V219" s="37" t="e">
        <f t="shared" si="58"/>
        <v>#DIV/0!</v>
      </c>
      <c r="W219" s="37" t="e">
        <f t="shared" si="59"/>
        <v>#DIV/0!</v>
      </c>
      <c r="X219" s="37" t="e">
        <f t="shared" si="60"/>
        <v>#DIV/0!</v>
      </c>
      <c r="Y219" s="37" t="e">
        <f t="shared" si="61"/>
        <v>#DIV/0!</v>
      </c>
      <c r="Z219" s="37" t="e">
        <f t="shared" si="62"/>
        <v>#DIV/0!</v>
      </c>
      <c r="AA219" s="37" t="e">
        <f t="shared" si="63"/>
        <v>#DIV/0!</v>
      </c>
      <c r="AB219" s="37" t="e">
        <f t="shared" si="64"/>
        <v>#DIV/0!</v>
      </c>
      <c r="AC219" s="37" t="e">
        <f t="shared" si="65"/>
        <v>#DIV/0!</v>
      </c>
      <c r="AD219" s="37" t="e">
        <f t="shared" si="66"/>
        <v>#DIV/0!</v>
      </c>
      <c r="AE219" s="37" t="e">
        <f t="shared" si="67"/>
        <v>#DIV/0!</v>
      </c>
      <c r="AF219" s="37" t="e">
        <f t="shared" si="68"/>
        <v>#DIV/0!</v>
      </c>
      <c r="AG219" s="37" t="e">
        <f t="shared" si="69"/>
        <v>#DIV/0!</v>
      </c>
      <c r="AH219" s="37" t="e">
        <f t="shared" si="70"/>
        <v>#DIV/0!</v>
      </c>
      <c r="AI219" s="37" t="e">
        <f t="shared" si="71"/>
        <v>#DIV/0!</v>
      </c>
      <c r="AJ219" s="37" t="e">
        <f t="shared" si="72"/>
        <v>#DIV/0!</v>
      </c>
      <c r="AK219" s="37" t="e">
        <f t="shared" si="73"/>
        <v>#DIV/0!</v>
      </c>
      <c r="AL219" s="37" t="e">
        <f t="shared" si="74"/>
        <v>#DIV/0!</v>
      </c>
      <c r="AM219" s="37" t="e">
        <f t="shared" si="75"/>
        <v>#DIV/0!</v>
      </c>
      <c r="AN219" s="37" t="e">
        <f t="shared" si="76"/>
        <v>#DIV/0!</v>
      </c>
    </row>
    <row r="220" spans="1:41" x14ac:dyDescent="0.25">
      <c r="A220" s="37">
        <f>Accueil!C28</f>
        <v>16</v>
      </c>
      <c r="B220" s="37"/>
      <c r="C220" s="37" t="e">
        <f t="shared" si="39"/>
        <v>#DIV/0!</v>
      </c>
      <c r="D220" s="37" t="e">
        <f t="shared" si="40"/>
        <v>#DIV/0!</v>
      </c>
      <c r="E220" s="37" t="e">
        <f t="shared" si="41"/>
        <v>#DIV/0!</v>
      </c>
      <c r="F220" s="37" t="e">
        <f t="shared" si="42"/>
        <v>#DIV/0!</v>
      </c>
      <c r="G220" s="37" t="e">
        <f t="shared" si="43"/>
        <v>#DIV/0!</v>
      </c>
      <c r="H220" s="37" t="e">
        <f t="shared" si="44"/>
        <v>#DIV/0!</v>
      </c>
      <c r="I220" s="37" t="e">
        <f t="shared" si="45"/>
        <v>#DIV/0!</v>
      </c>
      <c r="J220" s="37" t="e">
        <f t="shared" si="46"/>
        <v>#DIV/0!</v>
      </c>
      <c r="K220" s="37" t="e">
        <f t="shared" si="47"/>
        <v>#DIV/0!</v>
      </c>
      <c r="L220" s="37" t="e">
        <f t="shared" si="48"/>
        <v>#DIV/0!</v>
      </c>
      <c r="M220" s="37" t="e">
        <f t="shared" si="49"/>
        <v>#DIV/0!</v>
      </c>
      <c r="N220" s="37" t="e">
        <f t="shared" si="50"/>
        <v>#DIV/0!</v>
      </c>
      <c r="O220" s="37" t="e">
        <f t="shared" si="51"/>
        <v>#DIV/0!</v>
      </c>
      <c r="P220" s="37" t="e">
        <f t="shared" si="52"/>
        <v>#DIV/0!</v>
      </c>
      <c r="Q220" s="37" t="e">
        <f t="shared" si="53"/>
        <v>#DIV/0!</v>
      </c>
      <c r="R220" s="37" t="e">
        <f t="shared" si="54"/>
        <v>#DIV/0!</v>
      </c>
      <c r="S220" s="37" t="e">
        <f t="shared" si="55"/>
        <v>#DIV/0!</v>
      </c>
      <c r="T220" s="37" t="e">
        <f t="shared" si="56"/>
        <v>#DIV/0!</v>
      </c>
      <c r="U220" s="37" t="e">
        <f t="shared" si="57"/>
        <v>#DIV/0!</v>
      </c>
      <c r="V220" s="37" t="e">
        <f t="shared" si="58"/>
        <v>#DIV/0!</v>
      </c>
      <c r="W220" s="37" t="e">
        <f t="shared" si="59"/>
        <v>#DIV/0!</v>
      </c>
      <c r="X220" s="37" t="e">
        <f t="shared" si="60"/>
        <v>#DIV/0!</v>
      </c>
      <c r="Y220" s="37" t="e">
        <f t="shared" si="61"/>
        <v>#DIV/0!</v>
      </c>
      <c r="Z220" s="37" t="e">
        <f t="shared" si="62"/>
        <v>#DIV/0!</v>
      </c>
      <c r="AA220" s="37" t="e">
        <f t="shared" si="63"/>
        <v>#DIV/0!</v>
      </c>
      <c r="AB220" s="37" t="e">
        <f t="shared" si="64"/>
        <v>#DIV/0!</v>
      </c>
      <c r="AC220" s="37" t="e">
        <f t="shared" si="65"/>
        <v>#DIV/0!</v>
      </c>
      <c r="AD220" s="37" t="e">
        <f t="shared" si="66"/>
        <v>#DIV/0!</v>
      </c>
      <c r="AE220" s="37" t="e">
        <f t="shared" si="67"/>
        <v>#DIV/0!</v>
      </c>
      <c r="AF220" s="37" t="e">
        <f t="shared" si="68"/>
        <v>#DIV/0!</v>
      </c>
      <c r="AG220" s="37" t="e">
        <f t="shared" si="69"/>
        <v>#DIV/0!</v>
      </c>
      <c r="AH220" s="37" t="e">
        <f t="shared" si="70"/>
        <v>#DIV/0!</v>
      </c>
      <c r="AI220" s="37" t="e">
        <f t="shared" si="71"/>
        <v>#DIV/0!</v>
      </c>
      <c r="AJ220" s="37" t="e">
        <f t="shared" si="72"/>
        <v>#DIV/0!</v>
      </c>
      <c r="AK220" s="37" t="e">
        <f t="shared" si="73"/>
        <v>#DIV/0!</v>
      </c>
      <c r="AL220" s="37" t="e">
        <f t="shared" si="74"/>
        <v>#DIV/0!</v>
      </c>
      <c r="AM220" s="37" t="e">
        <f t="shared" si="75"/>
        <v>#DIV/0!</v>
      </c>
      <c r="AN220" s="37" t="e">
        <f t="shared" si="76"/>
        <v>#DIV/0!</v>
      </c>
    </row>
    <row r="221" spans="1:41" x14ac:dyDescent="0.25">
      <c r="A221" s="37">
        <f>Accueil!C29</f>
        <v>17</v>
      </c>
      <c r="B221" s="37"/>
      <c r="C221" s="37" t="e">
        <f t="shared" si="39"/>
        <v>#DIV/0!</v>
      </c>
      <c r="D221" s="37" t="e">
        <f t="shared" si="40"/>
        <v>#DIV/0!</v>
      </c>
      <c r="E221" s="37" t="e">
        <f t="shared" si="41"/>
        <v>#DIV/0!</v>
      </c>
      <c r="F221" s="37" t="e">
        <f t="shared" si="42"/>
        <v>#DIV/0!</v>
      </c>
      <c r="G221" s="37" t="e">
        <f t="shared" si="43"/>
        <v>#DIV/0!</v>
      </c>
      <c r="H221" s="37" t="e">
        <f t="shared" si="44"/>
        <v>#DIV/0!</v>
      </c>
      <c r="I221" s="37" t="e">
        <f t="shared" si="45"/>
        <v>#DIV/0!</v>
      </c>
      <c r="J221" s="37" t="e">
        <f t="shared" si="46"/>
        <v>#DIV/0!</v>
      </c>
      <c r="K221" s="37" t="e">
        <f t="shared" si="47"/>
        <v>#DIV/0!</v>
      </c>
      <c r="L221" s="37" t="e">
        <f t="shared" si="48"/>
        <v>#DIV/0!</v>
      </c>
      <c r="M221" s="37" t="e">
        <f t="shared" si="49"/>
        <v>#DIV/0!</v>
      </c>
      <c r="N221" s="37" t="e">
        <f t="shared" si="50"/>
        <v>#DIV/0!</v>
      </c>
      <c r="O221" s="37" t="e">
        <f t="shared" si="51"/>
        <v>#DIV/0!</v>
      </c>
      <c r="P221" s="37" t="e">
        <f t="shared" si="52"/>
        <v>#DIV/0!</v>
      </c>
      <c r="Q221" s="37" t="e">
        <f t="shared" si="53"/>
        <v>#DIV/0!</v>
      </c>
      <c r="R221" s="37" t="e">
        <f t="shared" si="54"/>
        <v>#DIV/0!</v>
      </c>
      <c r="S221" s="37" t="e">
        <f t="shared" si="55"/>
        <v>#DIV/0!</v>
      </c>
      <c r="T221" s="37" t="e">
        <f t="shared" si="56"/>
        <v>#DIV/0!</v>
      </c>
      <c r="U221" s="37" t="e">
        <f t="shared" si="57"/>
        <v>#DIV/0!</v>
      </c>
      <c r="V221" s="37" t="e">
        <f t="shared" si="58"/>
        <v>#DIV/0!</v>
      </c>
      <c r="W221" s="37" t="e">
        <f t="shared" si="59"/>
        <v>#DIV/0!</v>
      </c>
      <c r="X221" s="37" t="e">
        <f t="shared" si="60"/>
        <v>#DIV/0!</v>
      </c>
      <c r="Y221" s="37" t="e">
        <f t="shared" si="61"/>
        <v>#DIV/0!</v>
      </c>
      <c r="Z221" s="37" t="e">
        <f t="shared" si="62"/>
        <v>#DIV/0!</v>
      </c>
      <c r="AA221" s="37" t="e">
        <f t="shared" si="63"/>
        <v>#DIV/0!</v>
      </c>
      <c r="AB221" s="37" t="e">
        <f t="shared" si="64"/>
        <v>#DIV/0!</v>
      </c>
      <c r="AC221" s="37" t="e">
        <f t="shared" si="65"/>
        <v>#DIV/0!</v>
      </c>
      <c r="AD221" s="37" t="e">
        <f t="shared" si="66"/>
        <v>#DIV/0!</v>
      </c>
      <c r="AE221" s="37" t="e">
        <f t="shared" si="67"/>
        <v>#DIV/0!</v>
      </c>
      <c r="AF221" s="37" t="e">
        <f t="shared" si="68"/>
        <v>#DIV/0!</v>
      </c>
      <c r="AG221" s="37" t="e">
        <f t="shared" si="69"/>
        <v>#DIV/0!</v>
      </c>
      <c r="AH221" s="37" t="e">
        <f t="shared" si="70"/>
        <v>#DIV/0!</v>
      </c>
      <c r="AI221" s="37" t="e">
        <f t="shared" si="71"/>
        <v>#DIV/0!</v>
      </c>
      <c r="AJ221" s="37" t="e">
        <f t="shared" si="72"/>
        <v>#DIV/0!</v>
      </c>
      <c r="AK221" s="37" t="e">
        <f t="shared" si="73"/>
        <v>#DIV/0!</v>
      </c>
      <c r="AL221" s="37" t="e">
        <f t="shared" si="74"/>
        <v>#DIV/0!</v>
      </c>
      <c r="AM221" s="37" t="e">
        <f t="shared" si="75"/>
        <v>#DIV/0!</v>
      </c>
      <c r="AN221" s="37" t="e">
        <f t="shared" si="76"/>
        <v>#DIV/0!</v>
      </c>
    </row>
    <row r="222" spans="1:41" x14ac:dyDescent="0.25">
      <c r="A222" s="37">
        <f>Accueil!C30</f>
        <v>18</v>
      </c>
      <c r="B222" s="37"/>
      <c r="C222" s="37" t="e">
        <f t="shared" si="39"/>
        <v>#DIV/0!</v>
      </c>
      <c r="D222" s="37" t="e">
        <f t="shared" si="40"/>
        <v>#DIV/0!</v>
      </c>
      <c r="E222" s="37" t="e">
        <f t="shared" si="41"/>
        <v>#DIV/0!</v>
      </c>
      <c r="F222" s="37" t="e">
        <f t="shared" si="42"/>
        <v>#DIV/0!</v>
      </c>
      <c r="G222" s="37" t="e">
        <f t="shared" si="43"/>
        <v>#DIV/0!</v>
      </c>
      <c r="H222" s="37" t="e">
        <f t="shared" si="44"/>
        <v>#DIV/0!</v>
      </c>
      <c r="I222" s="37" t="e">
        <f t="shared" si="45"/>
        <v>#DIV/0!</v>
      </c>
      <c r="J222" s="37" t="e">
        <f t="shared" si="46"/>
        <v>#DIV/0!</v>
      </c>
      <c r="K222" s="37" t="e">
        <f t="shared" si="47"/>
        <v>#DIV/0!</v>
      </c>
      <c r="L222" s="37" t="e">
        <f t="shared" si="48"/>
        <v>#DIV/0!</v>
      </c>
      <c r="M222" s="37" t="e">
        <f t="shared" si="49"/>
        <v>#DIV/0!</v>
      </c>
      <c r="N222" s="37" t="e">
        <f t="shared" si="50"/>
        <v>#DIV/0!</v>
      </c>
      <c r="O222" s="37" t="e">
        <f t="shared" si="51"/>
        <v>#DIV/0!</v>
      </c>
      <c r="P222" s="37" t="e">
        <f t="shared" si="52"/>
        <v>#DIV/0!</v>
      </c>
      <c r="Q222" s="37" t="e">
        <f t="shared" si="53"/>
        <v>#DIV/0!</v>
      </c>
      <c r="R222" s="37" t="e">
        <f t="shared" si="54"/>
        <v>#DIV/0!</v>
      </c>
      <c r="S222" s="37" t="e">
        <f t="shared" si="55"/>
        <v>#DIV/0!</v>
      </c>
      <c r="T222" s="37" t="e">
        <f t="shared" si="56"/>
        <v>#DIV/0!</v>
      </c>
      <c r="U222" s="37" t="e">
        <f t="shared" si="57"/>
        <v>#DIV/0!</v>
      </c>
      <c r="V222" s="37" t="e">
        <f t="shared" si="58"/>
        <v>#DIV/0!</v>
      </c>
      <c r="W222" s="37" t="e">
        <f t="shared" si="59"/>
        <v>#DIV/0!</v>
      </c>
      <c r="X222" s="37" t="e">
        <f t="shared" si="60"/>
        <v>#DIV/0!</v>
      </c>
      <c r="Y222" s="37" t="e">
        <f t="shared" si="61"/>
        <v>#DIV/0!</v>
      </c>
      <c r="Z222" s="37" t="e">
        <f t="shared" si="62"/>
        <v>#DIV/0!</v>
      </c>
      <c r="AA222" s="37" t="e">
        <f t="shared" si="63"/>
        <v>#DIV/0!</v>
      </c>
      <c r="AB222" s="37" t="e">
        <f t="shared" si="64"/>
        <v>#DIV/0!</v>
      </c>
      <c r="AC222" s="37" t="e">
        <f t="shared" si="65"/>
        <v>#DIV/0!</v>
      </c>
      <c r="AD222" s="37" t="e">
        <f t="shared" si="66"/>
        <v>#DIV/0!</v>
      </c>
      <c r="AE222" s="37" t="e">
        <f t="shared" si="67"/>
        <v>#DIV/0!</v>
      </c>
      <c r="AF222" s="37" t="e">
        <f t="shared" si="68"/>
        <v>#DIV/0!</v>
      </c>
      <c r="AG222" s="37" t="e">
        <f t="shared" si="69"/>
        <v>#DIV/0!</v>
      </c>
      <c r="AH222" s="37" t="e">
        <f t="shared" si="70"/>
        <v>#DIV/0!</v>
      </c>
      <c r="AI222" s="37" t="e">
        <f t="shared" si="71"/>
        <v>#DIV/0!</v>
      </c>
      <c r="AJ222" s="37" t="e">
        <f t="shared" si="72"/>
        <v>#DIV/0!</v>
      </c>
      <c r="AK222" s="37" t="e">
        <f t="shared" si="73"/>
        <v>#DIV/0!</v>
      </c>
      <c r="AL222" s="37" t="e">
        <f t="shared" si="74"/>
        <v>#DIV/0!</v>
      </c>
      <c r="AM222" s="37" t="e">
        <f t="shared" si="75"/>
        <v>#DIV/0!</v>
      </c>
      <c r="AN222" s="37" t="e">
        <f t="shared" si="76"/>
        <v>#DIV/0!</v>
      </c>
    </row>
    <row r="223" spans="1:41" x14ac:dyDescent="0.25">
      <c r="A223" s="37">
        <f>Accueil!C31</f>
        <v>19</v>
      </c>
      <c r="B223" s="37"/>
      <c r="C223" s="37" t="e">
        <f t="shared" si="39"/>
        <v>#DIV/0!</v>
      </c>
      <c r="D223" s="37" t="e">
        <f t="shared" si="40"/>
        <v>#DIV/0!</v>
      </c>
      <c r="E223" s="37" t="e">
        <f t="shared" si="41"/>
        <v>#DIV/0!</v>
      </c>
      <c r="F223" s="37" t="e">
        <f t="shared" si="42"/>
        <v>#DIV/0!</v>
      </c>
      <c r="G223" s="37" t="e">
        <f t="shared" si="43"/>
        <v>#DIV/0!</v>
      </c>
      <c r="H223" s="37" t="e">
        <f t="shared" si="44"/>
        <v>#DIV/0!</v>
      </c>
      <c r="I223" s="37" t="e">
        <f t="shared" si="45"/>
        <v>#DIV/0!</v>
      </c>
      <c r="J223" s="37" t="e">
        <f t="shared" si="46"/>
        <v>#DIV/0!</v>
      </c>
      <c r="K223" s="37" t="e">
        <f t="shared" si="47"/>
        <v>#DIV/0!</v>
      </c>
      <c r="L223" s="37" t="e">
        <f t="shared" si="48"/>
        <v>#DIV/0!</v>
      </c>
      <c r="M223" s="37" t="e">
        <f t="shared" si="49"/>
        <v>#DIV/0!</v>
      </c>
      <c r="N223" s="37" t="e">
        <f t="shared" si="50"/>
        <v>#DIV/0!</v>
      </c>
      <c r="O223" s="37" t="e">
        <f t="shared" si="51"/>
        <v>#DIV/0!</v>
      </c>
      <c r="P223" s="37" t="e">
        <f t="shared" si="52"/>
        <v>#DIV/0!</v>
      </c>
      <c r="Q223" s="37" t="e">
        <f t="shared" si="53"/>
        <v>#DIV/0!</v>
      </c>
      <c r="R223" s="37" t="e">
        <f t="shared" si="54"/>
        <v>#DIV/0!</v>
      </c>
      <c r="S223" s="37" t="e">
        <f t="shared" si="55"/>
        <v>#DIV/0!</v>
      </c>
      <c r="T223" s="37" t="e">
        <f t="shared" si="56"/>
        <v>#DIV/0!</v>
      </c>
      <c r="U223" s="37" t="e">
        <f t="shared" si="57"/>
        <v>#DIV/0!</v>
      </c>
      <c r="V223" s="37" t="e">
        <f t="shared" si="58"/>
        <v>#DIV/0!</v>
      </c>
      <c r="W223" s="37" t="e">
        <f t="shared" si="59"/>
        <v>#DIV/0!</v>
      </c>
      <c r="X223" s="37" t="e">
        <f t="shared" si="60"/>
        <v>#DIV/0!</v>
      </c>
      <c r="Y223" s="37" t="e">
        <f t="shared" si="61"/>
        <v>#DIV/0!</v>
      </c>
      <c r="Z223" s="37" t="e">
        <f t="shared" si="62"/>
        <v>#DIV/0!</v>
      </c>
      <c r="AA223" s="37" t="e">
        <f t="shared" si="63"/>
        <v>#DIV/0!</v>
      </c>
      <c r="AB223" s="37" t="e">
        <f t="shared" si="64"/>
        <v>#DIV/0!</v>
      </c>
      <c r="AC223" s="37" t="e">
        <f t="shared" si="65"/>
        <v>#DIV/0!</v>
      </c>
      <c r="AD223" s="37" t="e">
        <f t="shared" si="66"/>
        <v>#DIV/0!</v>
      </c>
      <c r="AE223" s="37" t="e">
        <f t="shared" si="67"/>
        <v>#DIV/0!</v>
      </c>
      <c r="AF223" s="37" t="e">
        <f t="shared" si="68"/>
        <v>#DIV/0!</v>
      </c>
      <c r="AG223" s="37" t="e">
        <f t="shared" si="69"/>
        <v>#DIV/0!</v>
      </c>
      <c r="AH223" s="37" t="e">
        <f t="shared" si="70"/>
        <v>#DIV/0!</v>
      </c>
      <c r="AI223" s="37" t="e">
        <f t="shared" si="71"/>
        <v>#DIV/0!</v>
      </c>
      <c r="AJ223" s="37" t="e">
        <f t="shared" si="72"/>
        <v>#DIV/0!</v>
      </c>
      <c r="AK223" s="37" t="e">
        <f t="shared" si="73"/>
        <v>#DIV/0!</v>
      </c>
      <c r="AL223" s="37" t="e">
        <f t="shared" si="74"/>
        <v>#DIV/0!</v>
      </c>
      <c r="AM223" s="37" t="e">
        <f t="shared" si="75"/>
        <v>#DIV/0!</v>
      </c>
      <c r="AN223" s="37" t="e">
        <f t="shared" si="76"/>
        <v>#DIV/0!</v>
      </c>
    </row>
    <row r="224" spans="1:41" x14ac:dyDescent="0.25">
      <c r="A224" s="37">
        <f>Accueil!C32</f>
        <v>20</v>
      </c>
      <c r="B224" s="37"/>
      <c r="C224" s="37" t="e">
        <f>IF(C201="",NA(),SUM(C201)/COUNTIF(C201,"&gt;0"))</f>
        <v>#DIV/0!</v>
      </c>
      <c r="D224" s="37" t="e">
        <f t="shared" si="40"/>
        <v>#DIV/0!</v>
      </c>
      <c r="E224" s="37" t="e">
        <f t="shared" si="41"/>
        <v>#DIV/0!</v>
      </c>
      <c r="F224" s="37" t="e">
        <f t="shared" si="42"/>
        <v>#DIV/0!</v>
      </c>
      <c r="G224" s="37" t="e">
        <f t="shared" si="43"/>
        <v>#DIV/0!</v>
      </c>
      <c r="H224" s="37" t="e">
        <f t="shared" si="44"/>
        <v>#DIV/0!</v>
      </c>
      <c r="I224" s="37" t="e">
        <f t="shared" si="45"/>
        <v>#DIV/0!</v>
      </c>
      <c r="J224" s="37" t="e">
        <f t="shared" si="46"/>
        <v>#DIV/0!</v>
      </c>
      <c r="K224" s="37" t="e">
        <f t="shared" si="47"/>
        <v>#DIV/0!</v>
      </c>
      <c r="L224" s="37" t="e">
        <f t="shared" si="48"/>
        <v>#DIV/0!</v>
      </c>
      <c r="M224" s="37" t="e">
        <f t="shared" si="49"/>
        <v>#DIV/0!</v>
      </c>
      <c r="N224" s="37" t="e">
        <f t="shared" si="50"/>
        <v>#DIV/0!</v>
      </c>
      <c r="O224" s="37" t="e">
        <f t="shared" si="51"/>
        <v>#DIV/0!</v>
      </c>
      <c r="P224" s="37" t="e">
        <f t="shared" si="52"/>
        <v>#DIV/0!</v>
      </c>
      <c r="Q224" s="37" t="e">
        <f t="shared" si="53"/>
        <v>#DIV/0!</v>
      </c>
      <c r="R224" s="37" t="e">
        <f t="shared" si="54"/>
        <v>#DIV/0!</v>
      </c>
      <c r="S224" s="37" t="e">
        <f t="shared" si="55"/>
        <v>#DIV/0!</v>
      </c>
      <c r="T224" s="37" t="e">
        <f t="shared" si="56"/>
        <v>#DIV/0!</v>
      </c>
      <c r="U224" s="37" t="e">
        <f t="shared" si="57"/>
        <v>#DIV/0!</v>
      </c>
      <c r="V224" s="37" t="e">
        <f t="shared" si="58"/>
        <v>#DIV/0!</v>
      </c>
      <c r="W224" s="37" t="e">
        <f t="shared" si="59"/>
        <v>#DIV/0!</v>
      </c>
      <c r="X224" s="37" t="e">
        <f t="shared" si="60"/>
        <v>#DIV/0!</v>
      </c>
      <c r="Y224" s="37" t="e">
        <f t="shared" si="61"/>
        <v>#DIV/0!</v>
      </c>
      <c r="Z224" s="37" t="e">
        <f t="shared" si="62"/>
        <v>#DIV/0!</v>
      </c>
      <c r="AA224" s="37" t="e">
        <f t="shared" si="63"/>
        <v>#DIV/0!</v>
      </c>
      <c r="AB224" s="37" t="e">
        <f t="shared" si="64"/>
        <v>#DIV/0!</v>
      </c>
      <c r="AC224" s="37" t="e">
        <f t="shared" si="65"/>
        <v>#DIV/0!</v>
      </c>
      <c r="AD224" s="37" t="e">
        <f t="shared" si="66"/>
        <v>#DIV/0!</v>
      </c>
      <c r="AE224" s="37" t="e">
        <f t="shared" si="67"/>
        <v>#DIV/0!</v>
      </c>
      <c r="AF224" s="37" t="e">
        <f t="shared" si="68"/>
        <v>#DIV/0!</v>
      </c>
      <c r="AG224" s="37" t="e">
        <f t="shared" si="69"/>
        <v>#DIV/0!</v>
      </c>
      <c r="AH224" s="37" t="e">
        <f t="shared" si="70"/>
        <v>#DIV/0!</v>
      </c>
      <c r="AI224" s="37" t="e">
        <f t="shared" si="71"/>
        <v>#DIV/0!</v>
      </c>
      <c r="AJ224" s="37" t="e">
        <f t="shared" si="72"/>
        <v>#DIV/0!</v>
      </c>
      <c r="AK224" s="37" t="e">
        <f t="shared" si="73"/>
        <v>#DIV/0!</v>
      </c>
      <c r="AL224" s="37" t="e">
        <f t="shared" si="74"/>
        <v>#DIV/0!</v>
      </c>
      <c r="AM224" s="37" t="e">
        <f t="shared" si="75"/>
        <v>#DIV/0!</v>
      </c>
      <c r="AN224" s="37" t="e">
        <f t="shared" si="76"/>
        <v>#DIV/0!</v>
      </c>
    </row>
  </sheetData>
  <sheetProtection sheet="1" objects="1" scenarios="1" selectLockedCells="1"/>
  <mergeCells count="7">
    <mergeCell ref="T203:V203"/>
    <mergeCell ref="W8:Z8"/>
    <mergeCell ref="AG17:AH18"/>
    <mergeCell ref="AG21:AH21"/>
    <mergeCell ref="AL21:AM21"/>
    <mergeCell ref="T155:V155"/>
    <mergeCell ref="T179:V179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3"/>
  <dimension ref="B1:M74"/>
  <sheetViews>
    <sheetView zoomScaleNormal="100" workbookViewId="0">
      <selection activeCell="E34" sqref="E34"/>
    </sheetView>
  </sheetViews>
  <sheetFormatPr baseColWidth="10" defaultColWidth="11.42578125" defaultRowHeight="15" x14ac:dyDescent="0.25"/>
  <cols>
    <col min="1" max="1" width="9.7109375" style="1" customWidth="1"/>
    <col min="2" max="2" width="21.7109375" style="1" customWidth="1"/>
    <col min="3" max="3" width="9.7109375" style="21" customWidth="1"/>
    <col min="4" max="13" width="22.28515625" style="1" customWidth="1"/>
    <col min="14" max="16384" width="11.42578125" style="1"/>
  </cols>
  <sheetData>
    <row r="1" spans="2:13" s="2" customFormat="1" x14ac:dyDescent="0.25">
      <c r="C1" s="19"/>
    </row>
    <row r="2" spans="2:13" s="2" customFormat="1" x14ac:dyDescent="0.25">
      <c r="C2" s="19"/>
    </row>
    <row r="3" spans="2:13" s="2" customFormat="1" x14ac:dyDescent="0.25">
      <c r="C3" s="19"/>
    </row>
    <row r="4" spans="2:13" s="2" customFormat="1" x14ac:dyDescent="0.25">
      <c r="C4" s="19"/>
    </row>
    <row r="5" spans="2:13" s="2" customFormat="1" x14ac:dyDescent="0.25">
      <c r="C5" s="19"/>
    </row>
    <row r="6" spans="2:13" s="2" customFormat="1" x14ac:dyDescent="0.25">
      <c r="C6" s="19"/>
    </row>
    <row r="7" spans="2:13" s="2" customFormat="1" x14ac:dyDescent="0.25">
      <c r="C7" s="19"/>
      <c r="H7" s="17" t="s">
        <v>138</v>
      </c>
    </row>
    <row r="8" spans="2:13" s="2" customFormat="1" ht="72" customHeight="1" x14ac:dyDescent="0.25">
      <c r="C8" s="19"/>
    </row>
    <row r="11" spans="2:13" ht="15" customHeight="1" x14ac:dyDescent="0.25">
      <c r="B11" s="65" t="s">
        <v>8</v>
      </c>
      <c r="C11" s="69" t="s">
        <v>9</v>
      </c>
      <c r="D11" s="67" t="s">
        <v>139</v>
      </c>
      <c r="E11" s="67" t="s">
        <v>140</v>
      </c>
      <c r="F11" s="70" t="s">
        <v>141</v>
      </c>
      <c r="G11" s="70" t="s">
        <v>142</v>
      </c>
      <c r="H11" s="70" t="s">
        <v>143</v>
      </c>
      <c r="I11" s="70" t="s">
        <v>144</v>
      </c>
      <c r="J11" s="70" t="s">
        <v>145</v>
      </c>
      <c r="K11" s="70" t="s">
        <v>146</v>
      </c>
      <c r="L11" s="70" t="s">
        <v>147</v>
      </c>
      <c r="M11" s="70" t="s">
        <v>148</v>
      </c>
    </row>
    <row r="12" spans="2:13" ht="15" customHeight="1" x14ac:dyDescent="0.25">
      <c r="B12" s="66"/>
      <c r="C12" s="69"/>
      <c r="D12" s="68"/>
      <c r="E12" s="68"/>
      <c r="F12" s="70"/>
      <c r="G12" s="70"/>
      <c r="H12" s="70"/>
      <c r="I12" s="70"/>
      <c r="J12" s="70"/>
      <c r="K12" s="70"/>
      <c r="L12" s="70"/>
      <c r="M12" s="70"/>
    </row>
    <row r="13" spans="2:13" ht="30" customHeight="1" x14ac:dyDescent="0.25">
      <c r="B13" s="6" t="s">
        <v>474</v>
      </c>
      <c r="C13" s="20">
        <f>IF(D$34=".","",IF(D13="-","-",SUM(D55:M55)))</f>
        <v>3</v>
      </c>
      <c r="D13" s="23" t="s">
        <v>485</v>
      </c>
      <c r="E13" s="23" t="s">
        <v>486</v>
      </c>
      <c r="F13" s="23" t="s">
        <v>485</v>
      </c>
      <c r="G13" s="23" t="s">
        <v>491</v>
      </c>
      <c r="H13" s="23" t="s">
        <v>496</v>
      </c>
      <c r="I13" s="23" t="s">
        <v>484</v>
      </c>
      <c r="J13" s="23" t="s">
        <v>485</v>
      </c>
      <c r="K13" s="23" t="s">
        <v>493</v>
      </c>
      <c r="L13" s="23" t="s">
        <v>495</v>
      </c>
      <c r="M13" s="23" t="s">
        <v>494</v>
      </c>
    </row>
    <row r="14" spans="2:13" ht="30" customHeight="1" x14ac:dyDescent="0.25">
      <c r="B14" s="6" t="s">
        <v>475</v>
      </c>
      <c r="C14" s="20">
        <f t="shared" ref="C14:C32" si="0">IF(D$34=".","",IF(D14="-","-",SUM(D56:M56)))</f>
        <v>3</v>
      </c>
      <c r="D14" s="23" t="s">
        <v>487</v>
      </c>
      <c r="E14" s="23" t="s">
        <v>485</v>
      </c>
      <c r="F14" s="23" t="s">
        <v>501</v>
      </c>
      <c r="G14" s="23" t="s">
        <v>490</v>
      </c>
      <c r="H14" s="23" t="s">
        <v>496</v>
      </c>
      <c r="I14" s="23" t="s">
        <v>484</v>
      </c>
      <c r="J14" s="23" t="s">
        <v>497</v>
      </c>
      <c r="K14" s="23" t="s">
        <v>493</v>
      </c>
      <c r="L14" s="23" t="s">
        <v>495</v>
      </c>
      <c r="M14" s="23" t="s">
        <v>494</v>
      </c>
    </row>
    <row r="15" spans="2:13" ht="30" customHeight="1" x14ac:dyDescent="0.25">
      <c r="B15" s="6" t="s">
        <v>476</v>
      </c>
      <c r="C15" s="20">
        <f t="shared" si="0"/>
        <v>4</v>
      </c>
      <c r="D15" s="23" t="s">
        <v>485</v>
      </c>
      <c r="E15" s="23" t="s">
        <v>486</v>
      </c>
      <c r="F15" s="23" t="s">
        <v>504</v>
      </c>
      <c r="G15" s="23" t="s">
        <v>485</v>
      </c>
      <c r="H15" s="23" t="s">
        <v>503</v>
      </c>
      <c r="I15" s="23" t="s">
        <v>484</v>
      </c>
      <c r="J15" s="23" t="s">
        <v>497</v>
      </c>
      <c r="K15" s="23" t="s">
        <v>493</v>
      </c>
      <c r="L15" s="23" t="s">
        <v>485</v>
      </c>
      <c r="M15" s="23" t="s">
        <v>499</v>
      </c>
    </row>
    <row r="16" spans="2:13" ht="30" customHeight="1" x14ac:dyDescent="0.25">
      <c r="B16" s="6" t="s">
        <v>477</v>
      </c>
      <c r="C16" s="20">
        <f t="shared" si="0"/>
        <v>1</v>
      </c>
      <c r="D16" s="23" t="s">
        <v>485</v>
      </c>
      <c r="E16" s="23" t="s">
        <v>486</v>
      </c>
      <c r="F16" s="23" t="s">
        <v>501</v>
      </c>
      <c r="G16" s="23" t="s">
        <v>490</v>
      </c>
      <c r="H16" s="23" t="s">
        <v>496</v>
      </c>
      <c r="I16" s="23" t="s">
        <v>485</v>
      </c>
      <c r="J16" s="23" t="s">
        <v>497</v>
      </c>
      <c r="K16" s="23" t="s">
        <v>493</v>
      </c>
      <c r="L16" s="23" t="s">
        <v>495</v>
      </c>
      <c r="M16" s="23" t="s">
        <v>494</v>
      </c>
    </row>
    <row r="17" spans="2:13" ht="30" customHeight="1" x14ac:dyDescent="0.25">
      <c r="B17" s="7" t="s">
        <v>478</v>
      </c>
      <c r="C17" s="20">
        <f t="shared" si="0"/>
        <v>4</v>
      </c>
      <c r="D17" s="24" t="s">
        <v>485</v>
      </c>
      <c r="E17" s="24" t="s">
        <v>485</v>
      </c>
      <c r="F17" s="24" t="s">
        <v>501</v>
      </c>
      <c r="G17" s="24" t="s">
        <v>490</v>
      </c>
      <c r="H17" s="24" t="s">
        <v>496</v>
      </c>
      <c r="I17" s="24" t="s">
        <v>484</v>
      </c>
      <c r="J17" s="24" t="s">
        <v>489</v>
      </c>
      <c r="K17" s="24" t="s">
        <v>485</v>
      </c>
      <c r="L17" s="24" t="s">
        <v>500</v>
      </c>
      <c r="M17" s="24" t="s">
        <v>494</v>
      </c>
    </row>
    <row r="18" spans="2:13" ht="30" customHeight="1" x14ac:dyDescent="0.25">
      <c r="B18" s="6" t="s">
        <v>479</v>
      </c>
      <c r="C18" s="20">
        <f t="shared" si="0"/>
        <v>4</v>
      </c>
      <c r="D18" s="23" t="s">
        <v>502</v>
      </c>
      <c r="E18" s="23" t="s">
        <v>485</v>
      </c>
      <c r="F18" s="23" t="s">
        <v>504</v>
      </c>
      <c r="G18" s="23" t="s">
        <v>490</v>
      </c>
      <c r="H18" s="23" t="s">
        <v>496</v>
      </c>
      <c r="I18" s="23" t="s">
        <v>484</v>
      </c>
      <c r="J18" s="23" t="s">
        <v>497</v>
      </c>
      <c r="K18" s="23" t="s">
        <v>493</v>
      </c>
      <c r="L18" s="23" t="s">
        <v>495</v>
      </c>
      <c r="M18" s="23" t="s">
        <v>494</v>
      </c>
    </row>
    <row r="19" spans="2:13" ht="30" customHeight="1" x14ac:dyDescent="0.25">
      <c r="B19" s="6" t="s">
        <v>480</v>
      </c>
      <c r="C19" s="20">
        <f t="shared" si="0"/>
        <v>2</v>
      </c>
      <c r="D19" s="23" t="s">
        <v>485</v>
      </c>
      <c r="E19" s="23" t="s">
        <v>486</v>
      </c>
      <c r="F19" s="23" t="s">
        <v>485</v>
      </c>
      <c r="G19" s="23" t="s">
        <v>490</v>
      </c>
      <c r="H19" s="23" t="s">
        <v>496</v>
      </c>
      <c r="I19" s="23" t="s">
        <v>498</v>
      </c>
      <c r="J19" s="23" t="s">
        <v>497</v>
      </c>
      <c r="K19" s="23" t="s">
        <v>493</v>
      </c>
      <c r="L19" s="23" t="s">
        <v>495</v>
      </c>
      <c r="M19" s="23" t="s">
        <v>494</v>
      </c>
    </row>
    <row r="20" spans="2:13" ht="30" customHeight="1" x14ac:dyDescent="0.25">
      <c r="B20" s="6" t="s">
        <v>481</v>
      </c>
      <c r="C20" s="20" t="s">
        <v>503</v>
      </c>
      <c r="D20" s="23"/>
      <c r="E20" s="23"/>
      <c r="F20" s="23"/>
      <c r="G20" s="23"/>
      <c r="H20" s="23"/>
      <c r="I20" s="23"/>
      <c r="J20" s="23"/>
      <c r="K20" s="23"/>
      <c r="L20" s="23"/>
      <c r="M20" s="23"/>
    </row>
    <row r="21" spans="2:13" ht="30" customHeight="1" x14ac:dyDescent="0.25">
      <c r="B21" s="6" t="s">
        <v>482</v>
      </c>
      <c r="C21" s="20">
        <f t="shared" si="0"/>
        <v>2</v>
      </c>
      <c r="D21" s="23" t="s">
        <v>485</v>
      </c>
      <c r="E21" s="23" t="s">
        <v>486</v>
      </c>
      <c r="F21" s="23" t="s">
        <v>501</v>
      </c>
      <c r="G21" s="23" t="s">
        <v>490</v>
      </c>
      <c r="H21" s="23" t="s">
        <v>496</v>
      </c>
      <c r="I21" s="23" t="s">
        <v>484</v>
      </c>
      <c r="J21" s="23" t="s">
        <v>497</v>
      </c>
      <c r="K21" s="23" t="s">
        <v>493</v>
      </c>
      <c r="L21" s="23" t="s">
        <v>495</v>
      </c>
      <c r="M21" s="23" t="s">
        <v>494</v>
      </c>
    </row>
    <row r="22" spans="2:13" ht="30" hidden="1" customHeight="1" x14ac:dyDescent="0.25">
      <c r="B22" s="6">
        <v>10</v>
      </c>
      <c r="C22" s="20">
        <f t="shared" si="0"/>
        <v>0</v>
      </c>
      <c r="D22" s="23"/>
      <c r="E22" s="23"/>
      <c r="F22" s="23"/>
      <c r="G22" s="23"/>
      <c r="H22" s="23"/>
      <c r="I22" s="23"/>
      <c r="J22" s="23"/>
      <c r="K22" s="23"/>
      <c r="L22" s="23"/>
      <c r="M22" s="23"/>
    </row>
    <row r="23" spans="2:13" ht="30" hidden="1" customHeight="1" x14ac:dyDescent="0.25">
      <c r="B23" s="6">
        <v>11</v>
      </c>
      <c r="C23" s="20">
        <f t="shared" si="0"/>
        <v>0</v>
      </c>
      <c r="D23" s="23"/>
      <c r="E23" s="23"/>
      <c r="F23" s="23"/>
      <c r="G23" s="23"/>
      <c r="H23" s="23"/>
      <c r="I23" s="23"/>
      <c r="J23" s="23"/>
      <c r="K23" s="23"/>
      <c r="L23" s="23"/>
      <c r="M23" s="23"/>
    </row>
    <row r="24" spans="2:13" ht="30" hidden="1" customHeight="1" x14ac:dyDescent="0.25">
      <c r="B24" s="6">
        <v>12</v>
      </c>
      <c r="C24" s="20">
        <f t="shared" si="0"/>
        <v>0</v>
      </c>
      <c r="D24" s="23"/>
      <c r="E24" s="23"/>
      <c r="F24" s="23"/>
      <c r="G24" s="23"/>
      <c r="H24" s="23"/>
      <c r="I24" s="23"/>
      <c r="J24" s="23"/>
      <c r="K24" s="23"/>
      <c r="L24" s="23"/>
      <c r="M24" s="23"/>
    </row>
    <row r="25" spans="2:13" ht="30" hidden="1" customHeight="1" x14ac:dyDescent="0.25">
      <c r="B25" s="6">
        <v>13</v>
      </c>
      <c r="C25" s="20">
        <f t="shared" si="0"/>
        <v>0</v>
      </c>
      <c r="D25" s="23"/>
      <c r="E25" s="23"/>
      <c r="F25" s="23"/>
      <c r="G25" s="23"/>
      <c r="H25" s="23"/>
      <c r="I25" s="23"/>
      <c r="J25" s="23"/>
      <c r="K25" s="23"/>
      <c r="L25" s="23"/>
      <c r="M25" s="23"/>
    </row>
    <row r="26" spans="2:13" ht="30" hidden="1" customHeight="1" x14ac:dyDescent="0.25">
      <c r="B26" s="6">
        <v>14</v>
      </c>
      <c r="C26" s="20">
        <f t="shared" si="0"/>
        <v>0</v>
      </c>
      <c r="D26" s="23"/>
      <c r="E26" s="23"/>
      <c r="F26" s="23"/>
      <c r="G26" s="23"/>
      <c r="H26" s="23"/>
      <c r="I26" s="23"/>
      <c r="J26" s="23"/>
      <c r="K26" s="23"/>
      <c r="L26" s="23"/>
      <c r="M26" s="23"/>
    </row>
    <row r="27" spans="2:13" ht="30" hidden="1" customHeight="1" x14ac:dyDescent="0.25">
      <c r="B27" s="6">
        <v>15</v>
      </c>
      <c r="C27" s="20">
        <f t="shared" si="0"/>
        <v>0</v>
      </c>
      <c r="D27" s="23"/>
      <c r="E27" s="23"/>
      <c r="F27" s="23"/>
      <c r="G27" s="23"/>
      <c r="H27" s="23"/>
      <c r="I27" s="23"/>
      <c r="J27" s="23"/>
      <c r="K27" s="23"/>
      <c r="L27" s="23"/>
      <c r="M27" s="23"/>
    </row>
    <row r="28" spans="2:13" ht="30" hidden="1" customHeight="1" x14ac:dyDescent="0.25">
      <c r="B28" s="6">
        <v>16</v>
      </c>
      <c r="C28" s="20">
        <f t="shared" si="0"/>
        <v>0</v>
      </c>
      <c r="D28" s="23"/>
      <c r="E28" s="23"/>
      <c r="F28" s="23"/>
      <c r="G28" s="23"/>
      <c r="H28" s="23"/>
      <c r="I28" s="23"/>
      <c r="J28" s="23"/>
      <c r="K28" s="23"/>
      <c r="L28" s="23"/>
      <c r="M28" s="23"/>
    </row>
    <row r="29" spans="2:13" ht="30" hidden="1" customHeight="1" x14ac:dyDescent="0.25">
      <c r="B29" s="6">
        <v>17</v>
      </c>
      <c r="C29" s="20">
        <f t="shared" si="0"/>
        <v>0</v>
      </c>
      <c r="D29" s="23"/>
      <c r="E29" s="23"/>
      <c r="F29" s="23"/>
      <c r="G29" s="23"/>
      <c r="H29" s="23"/>
      <c r="I29" s="23"/>
      <c r="J29" s="23"/>
      <c r="K29" s="23"/>
      <c r="L29" s="23"/>
      <c r="M29" s="23"/>
    </row>
    <row r="30" spans="2:13" ht="30" hidden="1" customHeight="1" x14ac:dyDescent="0.25">
      <c r="B30" s="6">
        <v>18</v>
      </c>
      <c r="C30" s="20">
        <f t="shared" si="0"/>
        <v>0</v>
      </c>
      <c r="D30" s="23"/>
      <c r="E30" s="23"/>
      <c r="F30" s="23"/>
      <c r="G30" s="23"/>
      <c r="H30" s="23"/>
      <c r="I30" s="23"/>
      <c r="J30" s="23"/>
      <c r="K30" s="23"/>
      <c r="L30" s="23"/>
      <c r="M30" s="23"/>
    </row>
    <row r="31" spans="2:13" ht="30" hidden="1" customHeight="1" x14ac:dyDescent="0.25">
      <c r="B31" s="6">
        <v>19</v>
      </c>
      <c r="C31" s="20">
        <f t="shared" si="0"/>
        <v>0</v>
      </c>
      <c r="D31" s="23"/>
      <c r="E31" s="23"/>
      <c r="F31" s="23"/>
      <c r="G31" s="23"/>
      <c r="H31" s="23"/>
      <c r="I31" s="23"/>
      <c r="J31" s="23"/>
      <c r="K31" s="23"/>
      <c r="L31" s="23"/>
      <c r="M31" s="23"/>
    </row>
    <row r="32" spans="2:13" ht="30" hidden="1" customHeight="1" x14ac:dyDescent="0.25">
      <c r="B32" s="6">
        <v>20</v>
      </c>
      <c r="C32" s="20">
        <f t="shared" si="0"/>
        <v>0</v>
      </c>
      <c r="D32" s="23"/>
      <c r="E32" s="23"/>
      <c r="F32" s="23"/>
      <c r="G32" s="23"/>
      <c r="H32" s="23"/>
      <c r="I32" s="23"/>
      <c r="J32" s="23"/>
      <c r="K32" s="23"/>
      <c r="L32" s="23"/>
      <c r="M32" s="23"/>
    </row>
    <row r="33" spans="2:13" ht="30" customHeight="1" x14ac:dyDescent="0.25"/>
    <row r="34" spans="2:13" ht="30" customHeight="1" x14ac:dyDescent="0.25">
      <c r="B34" s="4" t="s">
        <v>7</v>
      </c>
      <c r="D34" s="5" t="s">
        <v>502</v>
      </c>
      <c r="E34" s="5" t="s">
        <v>485</v>
      </c>
      <c r="F34" s="5" t="s">
        <v>485</v>
      </c>
      <c r="G34" s="5" t="s">
        <v>485</v>
      </c>
      <c r="H34" s="5" t="s">
        <v>485</v>
      </c>
      <c r="I34" s="5" t="s">
        <v>484</v>
      </c>
      <c r="J34" s="5" t="s">
        <v>489</v>
      </c>
      <c r="K34" s="5" t="s">
        <v>493</v>
      </c>
      <c r="L34" s="5" t="s">
        <v>500</v>
      </c>
      <c r="M34" s="5" t="s">
        <v>499</v>
      </c>
    </row>
    <row r="35" spans="2:13" ht="30" customHeight="1" x14ac:dyDescent="0.25"/>
    <row r="36" spans="2:13" ht="30" customHeight="1" x14ac:dyDescent="0.25"/>
    <row r="37" spans="2:13" ht="30" customHeight="1" x14ac:dyDescent="0.25"/>
    <row r="38" spans="2:13" ht="30" customHeight="1" x14ac:dyDescent="0.25"/>
    <row r="39" spans="2:13" ht="30" customHeight="1" x14ac:dyDescent="0.25"/>
    <row r="40" spans="2:13" ht="30" customHeight="1" x14ac:dyDescent="0.25"/>
    <row r="41" spans="2:13" ht="30" customHeight="1" x14ac:dyDescent="0.25"/>
    <row r="42" spans="2:13" ht="30" customHeight="1" x14ac:dyDescent="0.25"/>
    <row r="45" spans="2:13" ht="18.75" customHeight="1" x14ac:dyDescent="0.25"/>
    <row r="46" spans="2:13" ht="18.75" customHeight="1" x14ac:dyDescent="0.25"/>
    <row r="47" spans="2:13" ht="18.75" customHeight="1" x14ac:dyDescent="0.25"/>
    <row r="48" spans="2:13" ht="18.75" customHeight="1" x14ac:dyDescent="0.25"/>
    <row r="49" spans="2:13" ht="18.75" customHeight="1" x14ac:dyDescent="0.25"/>
    <row r="50" spans="2:13" ht="18.75" customHeight="1" x14ac:dyDescent="0.25"/>
    <row r="51" spans="2:13" ht="18.75" customHeight="1" x14ac:dyDescent="0.25"/>
    <row r="52" spans="2:13" ht="18.75" customHeight="1" x14ac:dyDescent="0.25"/>
    <row r="53" spans="2:13" ht="18.75" customHeight="1" x14ac:dyDescent="0.25"/>
    <row r="54" spans="2:13" ht="18.75" customHeight="1" x14ac:dyDescent="0.25"/>
    <row r="55" spans="2:13" ht="18.75" customHeight="1" x14ac:dyDescent="0.25">
      <c r="B55" s="6">
        <v>1</v>
      </c>
      <c r="D55" s="3">
        <f t="shared" ref="D55:M55" si="1">IF(D13="","",IF(D13=D$34,1,0))</f>
        <v>0</v>
      </c>
      <c r="E55" s="3">
        <f t="shared" si="1"/>
        <v>0</v>
      </c>
      <c r="F55" s="3">
        <f t="shared" si="1"/>
        <v>1</v>
      </c>
      <c r="G55" s="3">
        <f t="shared" si="1"/>
        <v>0</v>
      </c>
      <c r="H55" s="3">
        <f t="shared" si="1"/>
        <v>0</v>
      </c>
      <c r="I55" s="3">
        <f t="shared" si="1"/>
        <v>1</v>
      </c>
      <c r="J55" s="3">
        <f t="shared" si="1"/>
        <v>0</v>
      </c>
      <c r="K55" s="3">
        <f t="shared" si="1"/>
        <v>1</v>
      </c>
      <c r="L55" s="3">
        <f t="shared" si="1"/>
        <v>0</v>
      </c>
      <c r="M55" s="3">
        <f t="shared" si="1"/>
        <v>0</v>
      </c>
    </row>
    <row r="56" spans="2:13" ht="18.75" customHeight="1" x14ac:dyDescent="0.25">
      <c r="B56" s="6">
        <v>2</v>
      </c>
      <c r="D56" s="3">
        <f t="shared" ref="D56:M71" si="2">IF(D14="","",IF(D14=D$34,1,0))</f>
        <v>0</v>
      </c>
      <c r="E56" s="3">
        <f t="shared" si="2"/>
        <v>1</v>
      </c>
      <c r="F56" s="3">
        <f t="shared" si="2"/>
        <v>0</v>
      </c>
      <c r="G56" s="3">
        <f t="shared" si="2"/>
        <v>0</v>
      </c>
      <c r="H56" s="3">
        <f t="shared" si="2"/>
        <v>0</v>
      </c>
      <c r="I56" s="3">
        <f t="shared" si="2"/>
        <v>1</v>
      </c>
      <c r="J56" s="3">
        <f t="shared" si="2"/>
        <v>0</v>
      </c>
      <c r="K56" s="3">
        <f t="shared" si="2"/>
        <v>1</v>
      </c>
      <c r="L56" s="3">
        <f t="shared" si="2"/>
        <v>0</v>
      </c>
      <c r="M56" s="3">
        <f t="shared" si="2"/>
        <v>0</v>
      </c>
    </row>
    <row r="57" spans="2:13" ht="18.75" customHeight="1" x14ac:dyDescent="0.25">
      <c r="B57" s="6">
        <v>3</v>
      </c>
      <c r="D57" s="3">
        <f t="shared" si="2"/>
        <v>0</v>
      </c>
      <c r="E57" s="3">
        <f t="shared" si="2"/>
        <v>0</v>
      </c>
      <c r="F57" s="3">
        <f t="shared" si="2"/>
        <v>0</v>
      </c>
      <c r="G57" s="3">
        <f t="shared" si="2"/>
        <v>1</v>
      </c>
      <c r="H57" s="3">
        <f t="shared" si="2"/>
        <v>0</v>
      </c>
      <c r="I57" s="3">
        <f t="shared" si="2"/>
        <v>1</v>
      </c>
      <c r="J57" s="3">
        <f t="shared" si="2"/>
        <v>0</v>
      </c>
      <c r="K57" s="3">
        <f t="shared" si="2"/>
        <v>1</v>
      </c>
      <c r="L57" s="3">
        <f t="shared" si="2"/>
        <v>0</v>
      </c>
      <c r="M57" s="3">
        <f t="shared" si="2"/>
        <v>1</v>
      </c>
    </row>
    <row r="58" spans="2:13" ht="18.75" customHeight="1" x14ac:dyDescent="0.25">
      <c r="B58" s="6">
        <v>4</v>
      </c>
      <c r="D58" s="3">
        <f t="shared" si="2"/>
        <v>0</v>
      </c>
      <c r="E58" s="3">
        <f t="shared" si="2"/>
        <v>0</v>
      </c>
      <c r="F58" s="3">
        <f t="shared" si="2"/>
        <v>0</v>
      </c>
      <c r="G58" s="3">
        <f t="shared" si="2"/>
        <v>0</v>
      </c>
      <c r="H58" s="3">
        <f t="shared" si="2"/>
        <v>0</v>
      </c>
      <c r="I58" s="3">
        <f t="shared" si="2"/>
        <v>0</v>
      </c>
      <c r="J58" s="3">
        <f t="shared" si="2"/>
        <v>0</v>
      </c>
      <c r="K58" s="3">
        <f t="shared" si="2"/>
        <v>1</v>
      </c>
      <c r="L58" s="3">
        <f t="shared" si="2"/>
        <v>0</v>
      </c>
      <c r="M58" s="3">
        <f t="shared" si="2"/>
        <v>0</v>
      </c>
    </row>
    <row r="59" spans="2:13" ht="18.75" customHeight="1" x14ac:dyDescent="0.25">
      <c r="B59" s="7">
        <v>5</v>
      </c>
      <c r="D59" s="3">
        <f t="shared" si="2"/>
        <v>0</v>
      </c>
      <c r="E59" s="3">
        <f t="shared" si="2"/>
        <v>1</v>
      </c>
      <c r="F59" s="3">
        <f t="shared" si="2"/>
        <v>0</v>
      </c>
      <c r="G59" s="3">
        <f t="shared" si="2"/>
        <v>0</v>
      </c>
      <c r="H59" s="3">
        <f t="shared" si="2"/>
        <v>0</v>
      </c>
      <c r="I59" s="3">
        <f t="shared" si="2"/>
        <v>1</v>
      </c>
      <c r="J59" s="3">
        <f t="shared" si="2"/>
        <v>1</v>
      </c>
      <c r="K59" s="3">
        <f t="shared" si="2"/>
        <v>0</v>
      </c>
      <c r="L59" s="3">
        <f t="shared" si="2"/>
        <v>1</v>
      </c>
      <c r="M59" s="3">
        <f t="shared" si="2"/>
        <v>0</v>
      </c>
    </row>
    <row r="60" spans="2:13" ht="18.75" x14ac:dyDescent="0.25">
      <c r="B60" s="6">
        <v>6</v>
      </c>
      <c r="D60" s="3">
        <f t="shared" si="2"/>
        <v>1</v>
      </c>
      <c r="E60" s="3">
        <f t="shared" si="2"/>
        <v>1</v>
      </c>
      <c r="F60" s="3">
        <f t="shared" si="2"/>
        <v>0</v>
      </c>
      <c r="G60" s="3">
        <f t="shared" si="2"/>
        <v>0</v>
      </c>
      <c r="H60" s="3">
        <f t="shared" si="2"/>
        <v>0</v>
      </c>
      <c r="I60" s="3">
        <f t="shared" si="2"/>
        <v>1</v>
      </c>
      <c r="J60" s="3">
        <f t="shared" si="2"/>
        <v>0</v>
      </c>
      <c r="K60" s="3">
        <f t="shared" si="2"/>
        <v>1</v>
      </c>
      <c r="L60" s="3">
        <f t="shared" si="2"/>
        <v>0</v>
      </c>
      <c r="M60" s="3">
        <f t="shared" si="2"/>
        <v>0</v>
      </c>
    </row>
    <row r="61" spans="2:13" ht="18.75" x14ac:dyDescent="0.25">
      <c r="B61" s="6">
        <v>7</v>
      </c>
      <c r="D61" s="3">
        <f t="shared" si="2"/>
        <v>0</v>
      </c>
      <c r="E61" s="3">
        <f t="shared" si="2"/>
        <v>0</v>
      </c>
      <c r="F61" s="3">
        <f t="shared" si="2"/>
        <v>1</v>
      </c>
      <c r="G61" s="3">
        <f t="shared" si="2"/>
        <v>0</v>
      </c>
      <c r="H61" s="3">
        <f t="shared" si="2"/>
        <v>0</v>
      </c>
      <c r="I61" s="3">
        <f t="shared" si="2"/>
        <v>0</v>
      </c>
      <c r="J61" s="3">
        <f t="shared" si="2"/>
        <v>0</v>
      </c>
      <c r="K61" s="3">
        <f t="shared" si="2"/>
        <v>1</v>
      </c>
      <c r="L61" s="3">
        <f t="shared" si="2"/>
        <v>0</v>
      </c>
      <c r="M61" s="3">
        <f t="shared" si="2"/>
        <v>0</v>
      </c>
    </row>
    <row r="62" spans="2:13" ht="18.75" x14ac:dyDescent="0.25">
      <c r="B62" s="6">
        <v>8</v>
      </c>
      <c r="D62" s="3" t="str">
        <f t="shared" si="2"/>
        <v/>
      </c>
      <c r="E62" s="3" t="str">
        <f t="shared" si="2"/>
        <v/>
      </c>
      <c r="F62" s="3" t="str">
        <f t="shared" si="2"/>
        <v/>
      </c>
      <c r="G62" s="3" t="str">
        <f t="shared" si="2"/>
        <v/>
      </c>
      <c r="H62" s="3" t="str">
        <f t="shared" si="2"/>
        <v/>
      </c>
      <c r="I62" s="3" t="str">
        <f t="shared" si="2"/>
        <v/>
      </c>
      <c r="J62" s="3" t="str">
        <f t="shared" si="2"/>
        <v/>
      </c>
      <c r="K62" s="3" t="str">
        <f t="shared" si="2"/>
        <v/>
      </c>
      <c r="L62" s="3" t="str">
        <f t="shared" si="2"/>
        <v/>
      </c>
      <c r="M62" s="3" t="str">
        <f t="shared" si="2"/>
        <v/>
      </c>
    </row>
    <row r="63" spans="2:13" ht="18.75" x14ac:dyDescent="0.25">
      <c r="B63" s="6">
        <v>9</v>
      </c>
      <c r="D63" s="3">
        <f t="shared" si="2"/>
        <v>0</v>
      </c>
      <c r="E63" s="3">
        <f t="shared" si="2"/>
        <v>0</v>
      </c>
      <c r="F63" s="3">
        <f t="shared" si="2"/>
        <v>0</v>
      </c>
      <c r="G63" s="3">
        <f t="shared" si="2"/>
        <v>0</v>
      </c>
      <c r="H63" s="3">
        <f t="shared" si="2"/>
        <v>0</v>
      </c>
      <c r="I63" s="3">
        <f t="shared" si="2"/>
        <v>1</v>
      </c>
      <c r="J63" s="3">
        <f t="shared" si="2"/>
        <v>0</v>
      </c>
      <c r="K63" s="3">
        <f t="shared" si="2"/>
        <v>1</v>
      </c>
      <c r="L63" s="3">
        <f t="shared" si="2"/>
        <v>0</v>
      </c>
      <c r="M63" s="3">
        <f t="shared" si="2"/>
        <v>0</v>
      </c>
    </row>
    <row r="64" spans="2:13" ht="18.75" x14ac:dyDescent="0.25">
      <c r="B64" s="6">
        <v>10</v>
      </c>
      <c r="D64" s="3" t="str">
        <f t="shared" si="2"/>
        <v/>
      </c>
      <c r="E64" s="3" t="str">
        <f t="shared" si="2"/>
        <v/>
      </c>
      <c r="F64" s="3" t="str">
        <f t="shared" si="2"/>
        <v/>
      </c>
      <c r="G64" s="3" t="str">
        <f t="shared" si="2"/>
        <v/>
      </c>
      <c r="H64" s="3" t="str">
        <f t="shared" si="2"/>
        <v/>
      </c>
      <c r="I64" s="3" t="str">
        <f t="shared" si="2"/>
        <v/>
      </c>
      <c r="J64" s="3" t="str">
        <f t="shared" si="2"/>
        <v/>
      </c>
      <c r="K64" s="3" t="str">
        <f t="shared" si="2"/>
        <v/>
      </c>
      <c r="L64" s="3" t="str">
        <f t="shared" si="2"/>
        <v/>
      </c>
      <c r="M64" s="3" t="str">
        <f t="shared" si="2"/>
        <v/>
      </c>
    </row>
    <row r="65" spans="2:13" ht="18.75" x14ac:dyDescent="0.25">
      <c r="B65" s="7">
        <v>11</v>
      </c>
      <c r="D65" s="3" t="str">
        <f t="shared" si="2"/>
        <v/>
      </c>
      <c r="E65" s="3" t="str">
        <f t="shared" si="2"/>
        <v/>
      </c>
      <c r="F65" s="3" t="str">
        <f t="shared" si="2"/>
        <v/>
      </c>
      <c r="G65" s="3" t="str">
        <f t="shared" si="2"/>
        <v/>
      </c>
      <c r="H65" s="3" t="str">
        <f t="shared" si="2"/>
        <v/>
      </c>
      <c r="I65" s="3" t="str">
        <f t="shared" si="2"/>
        <v/>
      </c>
      <c r="J65" s="3" t="str">
        <f t="shared" si="2"/>
        <v/>
      </c>
      <c r="K65" s="3" t="str">
        <f t="shared" si="2"/>
        <v/>
      </c>
      <c r="L65" s="3" t="str">
        <f t="shared" si="2"/>
        <v/>
      </c>
      <c r="M65" s="3" t="str">
        <f t="shared" si="2"/>
        <v/>
      </c>
    </row>
    <row r="66" spans="2:13" ht="18.75" x14ac:dyDescent="0.25">
      <c r="B66" s="6">
        <v>12</v>
      </c>
      <c r="D66" s="3" t="str">
        <f t="shared" si="2"/>
        <v/>
      </c>
      <c r="E66" s="3" t="str">
        <f t="shared" si="2"/>
        <v/>
      </c>
      <c r="F66" s="3" t="str">
        <f t="shared" si="2"/>
        <v/>
      </c>
      <c r="G66" s="3" t="str">
        <f t="shared" si="2"/>
        <v/>
      </c>
      <c r="H66" s="3" t="str">
        <f t="shared" si="2"/>
        <v/>
      </c>
      <c r="I66" s="3" t="str">
        <f t="shared" si="2"/>
        <v/>
      </c>
      <c r="J66" s="3" t="str">
        <f t="shared" si="2"/>
        <v/>
      </c>
      <c r="K66" s="3" t="str">
        <f t="shared" si="2"/>
        <v/>
      </c>
      <c r="L66" s="3" t="str">
        <f t="shared" si="2"/>
        <v/>
      </c>
      <c r="M66" s="3" t="str">
        <f t="shared" si="2"/>
        <v/>
      </c>
    </row>
    <row r="67" spans="2:13" ht="18.75" x14ac:dyDescent="0.25">
      <c r="B67" s="6">
        <v>13</v>
      </c>
      <c r="D67" s="3" t="str">
        <f t="shared" si="2"/>
        <v/>
      </c>
      <c r="E67" s="3" t="str">
        <f t="shared" si="2"/>
        <v/>
      </c>
      <c r="F67" s="3" t="str">
        <f t="shared" si="2"/>
        <v/>
      </c>
      <c r="G67" s="3" t="str">
        <f t="shared" si="2"/>
        <v/>
      </c>
      <c r="H67" s="3" t="str">
        <f t="shared" si="2"/>
        <v/>
      </c>
      <c r="I67" s="3" t="str">
        <f t="shared" si="2"/>
        <v/>
      </c>
      <c r="J67" s="3" t="str">
        <f t="shared" si="2"/>
        <v/>
      </c>
      <c r="K67" s="3" t="str">
        <f t="shared" si="2"/>
        <v/>
      </c>
      <c r="L67" s="3" t="str">
        <f t="shared" si="2"/>
        <v/>
      </c>
      <c r="M67" s="3" t="str">
        <f t="shared" si="2"/>
        <v/>
      </c>
    </row>
    <row r="68" spans="2:13" ht="18.75" x14ac:dyDescent="0.25">
      <c r="B68" s="6">
        <v>14</v>
      </c>
      <c r="D68" s="3" t="str">
        <f t="shared" si="2"/>
        <v/>
      </c>
      <c r="E68" s="3" t="str">
        <f t="shared" si="2"/>
        <v/>
      </c>
      <c r="F68" s="3" t="str">
        <f t="shared" si="2"/>
        <v/>
      </c>
      <c r="G68" s="3" t="str">
        <f t="shared" si="2"/>
        <v/>
      </c>
      <c r="H68" s="3" t="str">
        <f t="shared" si="2"/>
        <v/>
      </c>
      <c r="I68" s="3" t="str">
        <f t="shared" si="2"/>
        <v/>
      </c>
      <c r="J68" s="3" t="str">
        <f t="shared" si="2"/>
        <v/>
      </c>
      <c r="K68" s="3" t="str">
        <f t="shared" si="2"/>
        <v/>
      </c>
      <c r="L68" s="3" t="str">
        <f t="shared" si="2"/>
        <v/>
      </c>
      <c r="M68" s="3" t="str">
        <f t="shared" si="2"/>
        <v/>
      </c>
    </row>
    <row r="69" spans="2:13" ht="18.75" x14ac:dyDescent="0.25">
      <c r="B69" s="6">
        <v>15</v>
      </c>
      <c r="D69" s="3" t="str">
        <f t="shared" si="2"/>
        <v/>
      </c>
      <c r="E69" s="3" t="str">
        <f t="shared" si="2"/>
        <v/>
      </c>
      <c r="F69" s="3" t="str">
        <f t="shared" si="2"/>
        <v/>
      </c>
      <c r="G69" s="3" t="str">
        <f t="shared" si="2"/>
        <v/>
      </c>
      <c r="H69" s="3" t="str">
        <f t="shared" si="2"/>
        <v/>
      </c>
      <c r="I69" s="3" t="str">
        <f t="shared" si="2"/>
        <v/>
      </c>
      <c r="J69" s="3" t="str">
        <f t="shared" si="2"/>
        <v/>
      </c>
      <c r="K69" s="3" t="str">
        <f t="shared" si="2"/>
        <v/>
      </c>
      <c r="L69" s="3" t="str">
        <f t="shared" si="2"/>
        <v/>
      </c>
      <c r="M69" s="3" t="str">
        <f t="shared" si="2"/>
        <v/>
      </c>
    </row>
    <row r="70" spans="2:13" ht="18.75" x14ac:dyDescent="0.25">
      <c r="B70" s="6">
        <v>16</v>
      </c>
      <c r="D70" s="3" t="str">
        <f t="shared" si="2"/>
        <v/>
      </c>
      <c r="E70" s="3" t="str">
        <f t="shared" si="2"/>
        <v/>
      </c>
      <c r="F70" s="3" t="str">
        <f t="shared" si="2"/>
        <v/>
      </c>
      <c r="G70" s="3" t="str">
        <f t="shared" si="2"/>
        <v/>
      </c>
      <c r="H70" s="3" t="str">
        <f t="shared" si="2"/>
        <v/>
      </c>
      <c r="I70" s="3" t="str">
        <f t="shared" si="2"/>
        <v/>
      </c>
      <c r="J70" s="3" t="str">
        <f t="shared" si="2"/>
        <v/>
      </c>
      <c r="K70" s="3" t="str">
        <f t="shared" si="2"/>
        <v/>
      </c>
      <c r="L70" s="3" t="str">
        <f t="shared" si="2"/>
        <v/>
      </c>
      <c r="M70" s="3" t="str">
        <f t="shared" si="2"/>
        <v/>
      </c>
    </row>
    <row r="71" spans="2:13" ht="18.75" x14ac:dyDescent="0.25">
      <c r="B71" s="6">
        <v>17</v>
      </c>
      <c r="D71" s="3" t="str">
        <f t="shared" si="2"/>
        <v/>
      </c>
      <c r="E71" s="3" t="str">
        <f t="shared" si="2"/>
        <v/>
      </c>
      <c r="F71" s="3" t="str">
        <f t="shared" si="2"/>
        <v/>
      </c>
      <c r="G71" s="3" t="str">
        <f t="shared" si="2"/>
        <v/>
      </c>
      <c r="H71" s="3" t="str">
        <f t="shared" si="2"/>
        <v/>
      </c>
      <c r="I71" s="3" t="str">
        <f t="shared" si="2"/>
        <v/>
      </c>
      <c r="J71" s="3" t="str">
        <f t="shared" si="2"/>
        <v/>
      </c>
      <c r="K71" s="3" t="str">
        <f t="shared" si="2"/>
        <v/>
      </c>
      <c r="L71" s="3" t="str">
        <f t="shared" si="2"/>
        <v/>
      </c>
      <c r="M71" s="3" t="str">
        <f t="shared" si="2"/>
        <v/>
      </c>
    </row>
    <row r="72" spans="2:13" ht="18.75" x14ac:dyDescent="0.25">
      <c r="B72" s="6">
        <v>18</v>
      </c>
      <c r="D72" s="3" t="str">
        <f t="shared" ref="D72:M74" si="3">IF(D30="","",IF(D30=D$34,1,0))</f>
        <v/>
      </c>
      <c r="E72" s="3" t="str">
        <f t="shared" si="3"/>
        <v/>
      </c>
      <c r="F72" s="3" t="str">
        <f t="shared" si="3"/>
        <v/>
      </c>
      <c r="G72" s="3" t="str">
        <f t="shared" si="3"/>
        <v/>
      </c>
      <c r="H72" s="3" t="str">
        <f t="shared" si="3"/>
        <v/>
      </c>
      <c r="I72" s="3" t="str">
        <f t="shared" si="3"/>
        <v/>
      </c>
      <c r="J72" s="3" t="str">
        <f t="shared" si="3"/>
        <v/>
      </c>
      <c r="K72" s="3" t="str">
        <f t="shared" si="3"/>
        <v/>
      </c>
      <c r="L72" s="3" t="str">
        <f t="shared" si="3"/>
        <v/>
      </c>
      <c r="M72" s="3" t="str">
        <f t="shared" si="3"/>
        <v/>
      </c>
    </row>
    <row r="73" spans="2:13" ht="18.75" x14ac:dyDescent="0.25">
      <c r="B73" s="6">
        <v>19</v>
      </c>
      <c r="D73" s="3" t="str">
        <f t="shared" si="3"/>
        <v/>
      </c>
      <c r="E73" s="3" t="str">
        <f t="shared" si="3"/>
        <v/>
      </c>
      <c r="F73" s="3" t="str">
        <f t="shared" si="3"/>
        <v/>
      </c>
      <c r="G73" s="3" t="str">
        <f t="shared" si="3"/>
        <v/>
      </c>
      <c r="H73" s="3" t="str">
        <f t="shared" si="3"/>
        <v/>
      </c>
      <c r="I73" s="3" t="str">
        <f t="shared" si="3"/>
        <v/>
      </c>
      <c r="J73" s="3" t="str">
        <f t="shared" si="3"/>
        <v/>
      </c>
      <c r="K73" s="3" t="str">
        <f t="shared" si="3"/>
        <v/>
      </c>
      <c r="L73" s="3" t="str">
        <f t="shared" si="3"/>
        <v/>
      </c>
      <c r="M73" s="3" t="str">
        <f t="shared" si="3"/>
        <v/>
      </c>
    </row>
    <row r="74" spans="2:13" ht="18.75" x14ac:dyDescent="0.25">
      <c r="B74" s="6">
        <v>20</v>
      </c>
      <c r="D74" s="3" t="str">
        <f t="shared" si="3"/>
        <v/>
      </c>
      <c r="E74" s="3" t="str">
        <f t="shared" si="3"/>
        <v/>
      </c>
      <c r="F74" s="3" t="str">
        <f t="shared" si="3"/>
        <v/>
      </c>
      <c r="G74" s="3" t="str">
        <f t="shared" si="3"/>
        <v/>
      </c>
      <c r="H74" s="3" t="str">
        <f t="shared" si="3"/>
        <v/>
      </c>
      <c r="I74" s="3" t="str">
        <f t="shared" si="3"/>
        <v/>
      </c>
      <c r="J74" s="3" t="str">
        <f t="shared" si="3"/>
        <v/>
      </c>
      <c r="K74" s="3" t="str">
        <f t="shared" si="3"/>
        <v/>
      </c>
      <c r="L74" s="3" t="str">
        <f t="shared" si="3"/>
        <v/>
      </c>
      <c r="M74" s="3" t="str">
        <f t="shared" si="3"/>
        <v/>
      </c>
    </row>
  </sheetData>
  <sheetProtection sheet="1" objects="1" scenarios="1" selectLockedCells="1"/>
  <mergeCells count="12">
    <mergeCell ref="M11:M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L11:L12"/>
  </mergeCells>
  <conditionalFormatting sqref="C13:C32">
    <cfRule type="top10" dxfId="340" priority="11" rank="1"/>
  </conditionalFormatting>
  <conditionalFormatting sqref="D13:D32">
    <cfRule type="cellIs" dxfId="339" priority="10" operator="equal">
      <formula>$D$34</formula>
    </cfRule>
  </conditionalFormatting>
  <conditionalFormatting sqref="E13:E32">
    <cfRule type="cellIs" dxfId="338" priority="9" operator="equal">
      <formula>$E$34</formula>
    </cfRule>
  </conditionalFormatting>
  <conditionalFormatting sqref="F13:F32">
    <cfRule type="cellIs" dxfId="337" priority="8" operator="equal">
      <formula>$F$34</formula>
    </cfRule>
  </conditionalFormatting>
  <conditionalFormatting sqref="G13:G32">
    <cfRule type="cellIs" dxfId="336" priority="7" operator="equal">
      <formula>$G$34</formula>
    </cfRule>
  </conditionalFormatting>
  <conditionalFormatting sqref="H13:H32">
    <cfRule type="cellIs" dxfId="335" priority="6" operator="equal">
      <formula>$H$34</formula>
    </cfRule>
  </conditionalFormatting>
  <conditionalFormatting sqref="I13:I32">
    <cfRule type="cellIs" dxfId="334" priority="5" operator="equal">
      <formula>$I$34</formula>
    </cfRule>
  </conditionalFormatting>
  <conditionalFormatting sqref="J13:J32">
    <cfRule type="cellIs" dxfId="333" priority="4" operator="equal">
      <formula>$J$34</formula>
    </cfRule>
  </conditionalFormatting>
  <conditionalFormatting sqref="K13:K32">
    <cfRule type="cellIs" dxfId="332" priority="3" operator="equal">
      <formula>$K$34</formula>
    </cfRule>
  </conditionalFormatting>
  <conditionalFormatting sqref="L13:L32">
    <cfRule type="cellIs" dxfId="331" priority="2" operator="equal">
      <formula>$L$34</formula>
    </cfRule>
  </conditionalFormatting>
  <conditionalFormatting sqref="M13:M32">
    <cfRule type="cellIs" dxfId="330" priority="1" operator="equal">
      <formula>$M$34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4"/>
  <dimension ref="B1:M74"/>
  <sheetViews>
    <sheetView zoomScaleNormal="100" workbookViewId="0">
      <selection activeCell="K34" sqref="K34"/>
    </sheetView>
  </sheetViews>
  <sheetFormatPr baseColWidth="10" defaultColWidth="11.42578125" defaultRowHeight="15" x14ac:dyDescent="0.25"/>
  <cols>
    <col min="1" max="1" width="9.7109375" style="1" customWidth="1"/>
    <col min="2" max="2" width="21.7109375" style="1" customWidth="1"/>
    <col min="3" max="3" width="9.7109375" style="21" customWidth="1"/>
    <col min="4" max="13" width="22.28515625" style="1" customWidth="1"/>
    <col min="14" max="16384" width="11.42578125" style="1"/>
  </cols>
  <sheetData>
    <row r="1" spans="2:13" s="2" customFormat="1" x14ac:dyDescent="0.25">
      <c r="C1" s="19"/>
    </row>
    <row r="2" spans="2:13" s="2" customFormat="1" x14ac:dyDescent="0.25">
      <c r="C2" s="19"/>
    </row>
    <row r="3" spans="2:13" s="2" customFormat="1" x14ac:dyDescent="0.25">
      <c r="C3" s="19"/>
    </row>
    <row r="4" spans="2:13" s="2" customFormat="1" x14ac:dyDescent="0.25">
      <c r="C4" s="19"/>
    </row>
    <row r="5" spans="2:13" s="2" customFormat="1" x14ac:dyDescent="0.25">
      <c r="C5" s="19"/>
    </row>
    <row r="6" spans="2:13" s="2" customFormat="1" x14ac:dyDescent="0.25">
      <c r="C6" s="19"/>
    </row>
    <row r="7" spans="2:13" s="2" customFormat="1" x14ac:dyDescent="0.25">
      <c r="C7" s="19"/>
      <c r="H7" s="17" t="s">
        <v>159</v>
      </c>
    </row>
    <row r="8" spans="2:13" s="2" customFormat="1" ht="72" customHeight="1" x14ac:dyDescent="0.25">
      <c r="C8" s="19"/>
    </row>
    <row r="11" spans="2:13" ht="15" customHeight="1" x14ac:dyDescent="0.25">
      <c r="B11" s="65" t="s">
        <v>8</v>
      </c>
      <c r="C11" s="69" t="s">
        <v>9</v>
      </c>
      <c r="D11" s="67" t="s">
        <v>149</v>
      </c>
      <c r="E11" s="67" t="s">
        <v>150</v>
      </c>
      <c r="F11" s="70" t="s">
        <v>151</v>
      </c>
      <c r="G11" s="70" t="s">
        <v>152</v>
      </c>
      <c r="H11" s="70" t="s">
        <v>153</v>
      </c>
      <c r="I11" s="70" t="s">
        <v>154</v>
      </c>
      <c r="J11" s="70" t="s">
        <v>155</v>
      </c>
      <c r="K11" s="70" t="s">
        <v>156</v>
      </c>
      <c r="L11" s="70" t="s">
        <v>157</v>
      </c>
      <c r="M11" s="70" t="s">
        <v>158</v>
      </c>
    </row>
    <row r="12" spans="2:13" ht="15" customHeight="1" x14ac:dyDescent="0.25">
      <c r="B12" s="66"/>
      <c r="C12" s="69"/>
      <c r="D12" s="68"/>
      <c r="E12" s="68"/>
      <c r="F12" s="70"/>
      <c r="G12" s="70"/>
      <c r="H12" s="70"/>
      <c r="I12" s="70"/>
      <c r="J12" s="70"/>
      <c r="K12" s="70"/>
      <c r="L12" s="70"/>
      <c r="M12" s="70"/>
    </row>
    <row r="13" spans="2:13" ht="30" customHeight="1" x14ac:dyDescent="0.25">
      <c r="B13" s="6" t="s">
        <v>474</v>
      </c>
      <c r="C13" s="20">
        <f>IF(D$34=".","",IF(D13="-","-",SUM(D55:M55)))</f>
        <v>6</v>
      </c>
      <c r="D13" s="23" t="s">
        <v>484</v>
      </c>
      <c r="E13" s="23" t="s">
        <v>483</v>
      </c>
      <c r="F13" s="23" t="s">
        <v>493</v>
      </c>
      <c r="G13" s="23" t="s">
        <v>495</v>
      </c>
      <c r="H13" s="23" t="s">
        <v>485</v>
      </c>
      <c r="I13" s="23" t="s">
        <v>496</v>
      </c>
      <c r="J13" s="23" t="s">
        <v>485</v>
      </c>
      <c r="K13" s="23" t="s">
        <v>494</v>
      </c>
      <c r="L13" s="23" t="s">
        <v>485</v>
      </c>
      <c r="M13" s="23" t="s">
        <v>491</v>
      </c>
    </row>
    <row r="14" spans="2:13" ht="30" customHeight="1" x14ac:dyDescent="0.25">
      <c r="B14" s="6" t="s">
        <v>475</v>
      </c>
      <c r="C14" s="20">
        <f t="shared" ref="C14:C32" si="0">IF(D$34=".","",IF(D14="-","-",SUM(D56:M56)))</f>
        <v>6</v>
      </c>
      <c r="D14" s="23" t="s">
        <v>485</v>
      </c>
      <c r="E14" s="23" t="s">
        <v>485</v>
      </c>
      <c r="F14" s="23" t="s">
        <v>493</v>
      </c>
      <c r="G14" s="23" t="s">
        <v>490</v>
      </c>
      <c r="H14" s="23" t="s">
        <v>487</v>
      </c>
      <c r="I14" s="23" t="s">
        <v>486</v>
      </c>
      <c r="J14" s="23" t="s">
        <v>485</v>
      </c>
      <c r="K14" s="23" t="s">
        <v>494</v>
      </c>
      <c r="L14" s="23" t="s">
        <v>489</v>
      </c>
      <c r="M14" s="23" t="s">
        <v>491</v>
      </c>
    </row>
    <row r="15" spans="2:13" ht="30" customHeight="1" x14ac:dyDescent="0.25">
      <c r="B15" s="6" t="s">
        <v>476</v>
      </c>
      <c r="C15" s="20" t="s">
        <v>503</v>
      </c>
      <c r="D15" s="23"/>
      <c r="E15" s="23"/>
      <c r="F15" s="23"/>
      <c r="G15" s="23"/>
      <c r="H15" s="23"/>
      <c r="I15" s="23"/>
      <c r="J15" s="23"/>
      <c r="K15" s="23"/>
      <c r="L15" s="23"/>
      <c r="M15" s="23"/>
    </row>
    <row r="16" spans="2:13" ht="30" customHeight="1" x14ac:dyDescent="0.25">
      <c r="B16" s="6" t="s">
        <v>477</v>
      </c>
      <c r="C16" s="20">
        <f t="shared" si="0"/>
        <v>4</v>
      </c>
      <c r="D16" s="23" t="s">
        <v>488</v>
      </c>
      <c r="E16" s="23" t="s">
        <v>485</v>
      </c>
      <c r="F16" s="23" t="s">
        <v>493</v>
      </c>
      <c r="G16" s="23" t="s">
        <v>490</v>
      </c>
      <c r="H16" s="23" t="s">
        <v>487</v>
      </c>
      <c r="I16" s="23" t="s">
        <v>486</v>
      </c>
      <c r="J16" s="23" t="s">
        <v>497</v>
      </c>
      <c r="K16" s="23" t="s">
        <v>494</v>
      </c>
      <c r="L16" s="23" t="s">
        <v>501</v>
      </c>
      <c r="M16" s="23" t="s">
        <v>502</v>
      </c>
    </row>
    <row r="17" spans="2:13" ht="30" customHeight="1" x14ac:dyDescent="0.25">
      <c r="B17" s="7" t="s">
        <v>478</v>
      </c>
      <c r="C17" s="20">
        <f t="shared" si="0"/>
        <v>4</v>
      </c>
      <c r="D17" s="24" t="s">
        <v>488</v>
      </c>
      <c r="E17" s="24" t="s">
        <v>485</v>
      </c>
      <c r="F17" s="24" t="s">
        <v>493</v>
      </c>
      <c r="G17" s="24" t="s">
        <v>490</v>
      </c>
      <c r="H17" s="24" t="s">
        <v>499</v>
      </c>
      <c r="I17" s="24" t="s">
        <v>496</v>
      </c>
      <c r="J17" s="24" t="s">
        <v>485</v>
      </c>
      <c r="K17" s="24" t="s">
        <v>494</v>
      </c>
      <c r="L17" s="24" t="s">
        <v>489</v>
      </c>
      <c r="M17" s="24" t="s">
        <v>491</v>
      </c>
    </row>
    <row r="18" spans="2:13" ht="30" customHeight="1" x14ac:dyDescent="0.25">
      <c r="B18" s="6" t="s">
        <v>479</v>
      </c>
      <c r="C18" s="20">
        <f t="shared" si="0"/>
        <v>4</v>
      </c>
      <c r="D18" s="23" t="s">
        <v>485</v>
      </c>
      <c r="E18" s="23" t="s">
        <v>483</v>
      </c>
      <c r="F18" s="23" t="s">
        <v>493</v>
      </c>
      <c r="G18" s="23" t="s">
        <v>485</v>
      </c>
      <c r="H18" s="23" t="s">
        <v>499</v>
      </c>
      <c r="I18" s="23" t="s">
        <v>496</v>
      </c>
      <c r="J18" s="23" t="s">
        <v>497</v>
      </c>
      <c r="K18" s="23" t="s">
        <v>494</v>
      </c>
      <c r="L18" s="23" t="s">
        <v>489</v>
      </c>
      <c r="M18" s="23" t="s">
        <v>485</v>
      </c>
    </row>
    <row r="19" spans="2:13" ht="30" customHeight="1" x14ac:dyDescent="0.25">
      <c r="B19" s="6" t="s">
        <v>480</v>
      </c>
      <c r="C19" s="20">
        <f t="shared" si="0"/>
        <v>4</v>
      </c>
      <c r="D19" s="23" t="s">
        <v>488</v>
      </c>
      <c r="E19" s="23" t="s">
        <v>500</v>
      </c>
      <c r="F19" s="23" t="s">
        <v>493</v>
      </c>
      <c r="G19" s="23" t="s">
        <v>485</v>
      </c>
      <c r="H19" s="23" t="s">
        <v>487</v>
      </c>
      <c r="I19" s="23" t="s">
        <v>496</v>
      </c>
      <c r="J19" s="23" t="s">
        <v>485</v>
      </c>
      <c r="K19" s="23" t="s">
        <v>494</v>
      </c>
      <c r="L19" s="23" t="s">
        <v>485</v>
      </c>
      <c r="M19" s="23" t="s">
        <v>491</v>
      </c>
    </row>
    <row r="20" spans="2:13" ht="30" customHeight="1" x14ac:dyDescent="0.25">
      <c r="B20" s="6" t="s">
        <v>481</v>
      </c>
      <c r="C20" s="20" t="s">
        <v>503</v>
      </c>
      <c r="D20" s="23"/>
      <c r="E20" s="23"/>
      <c r="F20" s="23"/>
      <c r="G20" s="23"/>
      <c r="H20" s="23"/>
      <c r="I20" s="23"/>
      <c r="J20" s="23"/>
      <c r="K20" s="23"/>
      <c r="L20" s="23"/>
      <c r="M20" s="23"/>
    </row>
    <row r="21" spans="2:13" ht="30" customHeight="1" x14ac:dyDescent="0.25">
      <c r="B21" s="6" t="s">
        <v>482</v>
      </c>
      <c r="C21" s="20">
        <f t="shared" si="0"/>
        <v>3</v>
      </c>
      <c r="D21" s="23" t="s">
        <v>488</v>
      </c>
      <c r="E21" s="23" t="s">
        <v>500</v>
      </c>
      <c r="F21" s="23" t="s">
        <v>493</v>
      </c>
      <c r="G21" s="23" t="s">
        <v>485</v>
      </c>
      <c r="H21" s="23" t="s">
        <v>487</v>
      </c>
      <c r="I21" s="23" t="s">
        <v>496</v>
      </c>
      <c r="J21" s="23" t="s">
        <v>497</v>
      </c>
      <c r="K21" s="23" t="s">
        <v>494</v>
      </c>
      <c r="L21" s="23" t="s">
        <v>489</v>
      </c>
      <c r="M21" s="23" t="s">
        <v>491</v>
      </c>
    </row>
    <row r="22" spans="2:13" ht="30" hidden="1" customHeight="1" x14ac:dyDescent="0.25">
      <c r="B22" s="6">
        <v>10</v>
      </c>
      <c r="C22" s="20">
        <f t="shared" si="0"/>
        <v>0</v>
      </c>
      <c r="D22" s="23"/>
      <c r="E22" s="23"/>
      <c r="F22" s="23"/>
      <c r="G22" s="23"/>
      <c r="H22" s="23"/>
      <c r="I22" s="23"/>
      <c r="J22" s="23"/>
      <c r="K22" s="23"/>
      <c r="L22" s="23"/>
      <c r="M22" s="23"/>
    </row>
    <row r="23" spans="2:13" ht="30" hidden="1" customHeight="1" x14ac:dyDescent="0.25">
      <c r="B23" s="6">
        <v>11</v>
      </c>
      <c r="C23" s="20">
        <f t="shared" si="0"/>
        <v>0</v>
      </c>
      <c r="D23" s="23"/>
      <c r="E23" s="23"/>
      <c r="F23" s="23"/>
      <c r="G23" s="23"/>
      <c r="H23" s="23"/>
      <c r="I23" s="23"/>
      <c r="J23" s="23"/>
      <c r="K23" s="23"/>
      <c r="L23" s="23"/>
      <c r="M23" s="23"/>
    </row>
    <row r="24" spans="2:13" ht="30" hidden="1" customHeight="1" x14ac:dyDescent="0.25">
      <c r="B24" s="6">
        <v>12</v>
      </c>
      <c r="C24" s="20">
        <f t="shared" si="0"/>
        <v>0</v>
      </c>
      <c r="D24" s="23"/>
      <c r="E24" s="23"/>
      <c r="F24" s="23"/>
      <c r="G24" s="23"/>
      <c r="H24" s="23"/>
      <c r="I24" s="23"/>
      <c r="J24" s="23"/>
      <c r="K24" s="23"/>
      <c r="L24" s="23"/>
      <c r="M24" s="23"/>
    </row>
    <row r="25" spans="2:13" ht="30" hidden="1" customHeight="1" x14ac:dyDescent="0.25">
      <c r="B25" s="6">
        <v>13</v>
      </c>
      <c r="C25" s="20">
        <f t="shared" si="0"/>
        <v>0</v>
      </c>
      <c r="D25" s="23"/>
      <c r="E25" s="23"/>
      <c r="F25" s="23"/>
      <c r="G25" s="23"/>
      <c r="H25" s="23"/>
      <c r="I25" s="23"/>
      <c r="J25" s="23"/>
      <c r="K25" s="23"/>
      <c r="L25" s="23"/>
      <c r="M25" s="23"/>
    </row>
    <row r="26" spans="2:13" ht="30" hidden="1" customHeight="1" x14ac:dyDescent="0.25">
      <c r="B26" s="6">
        <v>14</v>
      </c>
      <c r="C26" s="20">
        <f t="shared" si="0"/>
        <v>0</v>
      </c>
      <c r="D26" s="23"/>
      <c r="E26" s="23"/>
      <c r="F26" s="23"/>
      <c r="G26" s="23"/>
      <c r="H26" s="23"/>
      <c r="I26" s="23"/>
      <c r="J26" s="23"/>
      <c r="K26" s="23"/>
      <c r="L26" s="23"/>
      <c r="M26" s="23"/>
    </row>
    <row r="27" spans="2:13" ht="30" hidden="1" customHeight="1" x14ac:dyDescent="0.25">
      <c r="B27" s="6">
        <v>15</v>
      </c>
      <c r="C27" s="20">
        <f t="shared" si="0"/>
        <v>0</v>
      </c>
      <c r="D27" s="23"/>
      <c r="E27" s="23"/>
      <c r="F27" s="23"/>
      <c r="G27" s="23"/>
      <c r="H27" s="23"/>
      <c r="I27" s="23"/>
      <c r="J27" s="23"/>
      <c r="K27" s="23"/>
      <c r="L27" s="23"/>
      <c r="M27" s="23"/>
    </row>
    <row r="28" spans="2:13" ht="30" hidden="1" customHeight="1" x14ac:dyDescent="0.25">
      <c r="B28" s="6">
        <v>16</v>
      </c>
      <c r="C28" s="20">
        <f t="shared" si="0"/>
        <v>0</v>
      </c>
      <c r="D28" s="23"/>
      <c r="E28" s="23"/>
      <c r="F28" s="23"/>
      <c r="G28" s="23"/>
      <c r="H28" s="23"/>
      <c r="I28" s="23"/>
      <c r="J28" s="23"/>
      <c r="K28" s="23"/>
      <c r="L28" s="23"/>
      <c r="M28" s="23"/>
    </row>
    <row r="29" spans="2:13" ht="30" hidden="1" customHeight="1" x14ac:dyDescent="0.25">
      <c r="B29" s="6">
        <v>17</v>
      </c>
      <c r="C29" s="20">
        <f t="shared" si="0"/>
        <v>0</v>
      </c>
      <c r="D29" s="23"/>
      <c r="E29" s="23"/>
      <c r="F29" s="23"/>
      <c r="G29" s="23"/>
      <c r="H29" s="23"/>
      <c r="I29" s="23"/>
      <c r="J29" s="23"/>
      <c r="K29" s="23"/>
      <c r="L29" s="23"/>
      <c r="M29" s="23"/>
    </row>
    <row r="30" spans="2:13" ht="30" hidden="1" customHeight="1" x14ac:dyDescent="0.25">
      <c r="B30" s="6">
        <v>18</v>
      </c>
      <c r="C30" s="20">
        <f t="shared" si="0"/>
        <v>0</v>
      </c>
      <c r="D30" s="23"/>
      <c r="E30" s="23"/>
      <c r="F30" s="23"/>
      <c r="G30" s="23"/>
      <c r="H30" s="23"/>
      <c r="I30" s="23"/>
      <c r="J30" s="23"/>
      <c r="K30" s="23"/>
      <c r="L30" s="23"/>
      <c r="M30" s="23"/>
    </row>
    <row r="31" spans="2:13" ht="30" hidden="1" customHeight="1" x14ac:dyDescent="0.25">
      <c r="B31" s="6">
        <v>19</v>
      </c>
      <c r="C31" s="20">
        <f t="shared" si="0"/>
        <v>0</v>
      </c>
      <c r="D31" s="23"/>
      <c r="E31" s="23"/>
      <c r="F31" s="23"/>
      <c r="G31" s="23"/>
      <c r="H31" s="23"/>
      <c r="I31" s="23"/>
      <c r="J31" s="23"/>
      <c r="K31" s="23"/>
      <c r="L31" s="23"/>
      <c r="M31" s="23"/>
    </row>
    <row r="32" spans="2:13" ht="30" hidden="1" customHeight="1" x14ac:dyDescent="0.25">
      <c r="B32" s="6">
        <v>20</v>
      </c>
      <c r="C32" s="20">
        <f t="shared" si="0"/>
        <v>0</v>
      </c>
      <c r="D32" s="23"/>
      <c r="E32" s="23"/>
      <c r="F32" s="23"/>
      <c r="G32" s="23"/>
      <c r="H32" s="23"/>
      <c r="I32" s="23"/>
      <c r="J32" s="23"/>
      <c r="K32" s="23"/>
      <c r="L32" s="23"/>
      <c r="M32" s="23"/>
    </row>
    <row r="33" spans="2:13" ht="30" customHeight="1" x14ac:dyDescent="0.25"/>
    <row r="34" spans="2:13" ht="30" customHeight="1" x14ac:dyDescent="0.25">
      <c r="B34" s="4" t="s">
        <v>7</v>
      </c>
      <c r="D34" s="5" t="s">
        <v>485</v>
      </c>
      <c r="E34" s="5" t="s">
        <v>483</v>
      </c>
      <c r="F34" s="5" t="s">
        <v>493</v>
      </c>
      <c r="G34" s="5" t="s">
        <v>490</v>
      </c>
      <c r="H34" s="5" t="s">
        <v>485</v>
      </c>
      <c r="I34" s="5" t="s">
        <v>486</v>
      </c>
      <c r="J34" s="5" t="s">
        <v>492</v>
      </c>
      <c r="K34" s="5" t="s">
        <v>494</v>
      </c>
      <c r="L34" s="5" t="s">
        <v>485</v>
      </c>
      <c r="M34" s="5" t="s">
        <v>491</v>
      </c>
    </row>
    <row r="35" spans="2:13" ht="30" customHeight="1" x14ac:dyDescent="0.25"/>
    <row r="36" spans="2:13" ht="30" customHeight="1" x14ac:dyDescent="0.25"/>
    <row r="37" spans="2:13" ht="30" customHeight="1" x14ac:dyDescent="0.25"/>
    <row r="38" spans="2:13" ht="30" customHeight="1" x14ac:dyDescent="0.25"/>
    <row r="39" spans="2:13" ht="30" customHeight="1" x14ac:dyDescent="0.25"/>
    <row r="40" spans="2:13" ht="30" customHeight="1" x14ac:dyDescent="0.25"/>
    <row r="41" spans="2:13" ht="30" customHeight="1" x14ac:dyDescent="0.25"/>
    <row r="42" spans="2:13" ht="30" customHeight="1" x14ac:dyDescent="0.25"/>
    <row r="45" spans="2:13" ht="18.75" customHeight="1" x14ac:dyDescent="0.25"/>
    <row r="46" spans="2:13" ht="18.75" customHeight="1" x14ac:dyDescent="0.25"/>
    <row r="47" spans="2:13" ht="18.75" customHeight="1" x14ac:dyDescent="0.25"/>
    <row r="48" spans="2:13" ht="18.75" customHeight="1" x14ac:dyDescent="0.25"/>
    <row r="49" spans="2:13" ht="18.75" customHeight="1" x14ac:dyDescent="0.25"/>
    <row r="50" spans="2:13" ht="18.75" customHeight="1" x14ac:dyDescent="0.25"/>
    <row r="51" spans="2:13" ht="18.75" customHeight="1" x14ac:dyDescent="0.25"/>
    <row r="52" spans="2:13" ht="18.75" customHeight="1" x14ac:dyDescent="0.25"/>
    <row r="53" spans="2:13" ht="18.75" customHeight="1" x14ac:dyDescent="0.25"/>
    <row r="54" spans="2:13" ht="18.75" customHeight="1" x14ac:dyDescent="0.25"/>
    <row r="55" spans="2:13" ht="18.75" customHeight="1" x14ac:dyDescent="0.25">
      <c r="B55" s="6">
        <v>1</v>
      </c>
      <c r="D55" s="3">
        <f t="shared" ref="D55:M70" si="1">IF(D13="","",IF(D13=D$34,1,0))</f>
        <v>0</v>
      </c>
      <c r="E55" s="3">
        <f t="shared" si="1"/>
        <v>1</v>
      </c>
      <c r="F55" s="3">
        <f t="shared" si="1"/>
        <v>1</v>
      </c>
      <c r="G55" s="3">
        <f t="shared" si="1"/>
        <v>0</v>
      </c>
      <c r="H55" s="3">
        <f t="shared" si="1"/>
        <v>1</v>
      </c>
      <c r="I55" s="3">
        <f t="shared" si="1"/>
        <v>0</v>
      </c>
      <c r="J55" s="3">
        <f t="shared" si="1"/>
        <v>0</v>
      </c>
      <c r="K55" s="3">
        <f t="shared" si="1"/>
        <v>1</v>
      </c>
      <c r="L55" s="3">
        <f t="shared" si="1"/>
        <v>1</v>
      </c>
      <c r="M55" s="3">
        <f t="shared" si="1"/>
        <v>1</v>
      </c>
    </row>
    <row r="56" spans="2:13" ht="18.75" customHeight="1" x14ac:dyDescent="0.25">
      <c r="B56" s="6">
        <v>2</v>
      </c>
      <c r="D56" s="3">
        <f t="shared" si="1"/>
        <v>1</v>
      </c>
      <c r="E56" s="3">
        <f t="shared" si="1"/>
        <v>0</v>
      </c>
      <c r="F56" s="3">
        <f t="shared" si="1"/>
        <v>1</v>
      </c>
      <c r="G56" s="3">
        <f t="shared" si="1"/>
        <v>1</v>
      </c>
      <c r="H56" s="3">
        <f t="shared" si="1"/>
        <v>0</v>
      </c>
      <c r="I56" s="3">
        <f t="shared" si="1"/>
        <v>1</v>
      </c>
      <c r="J56" s="3">
        <f t="shared" si="1"/>
        <v>0</v>
      </c>
      <c r="K56" s="3">
        <f t="shared" si="1"/>
        <v>1</v>
      </c>
      <c r="L56" s="3">
        <f t="shared" si="1"/>
        <v>0</v>
      </c>
      <c r="M56" s="3">
        <f t="shared" si="1"/>
        <v>1</v>
      </c>
    </row>
    <row r="57" spans="2:13" ht="18.75" customHeight="1" x14ac:dyDescent="0.25">
      <c r="B57" s="6">
        <v>3</v>
      </c>
      <c r="D57" s="3" t="str">
        <f t="shared" si="1"/>
        <v/>
      </c>
      <c r="E57" s="3" t="str">
        <f t="shared" si="1"/>
        <v/>
      </c>
      <c r="F57" s="3" t="str">
        <f t="shared" si="1"/>
        <v/>
      </c>
      <c r="G57" s="3" t="str">
        <f t="shared" si="1"/>
        <v/>
      </c>
      <c r="H57" s="3" t="str">
        <f t="shared" si="1"/>
        <v/>
      </c>
      <c r="I57" s="3" t="str">
        <f t="shared" si="1"/>
        <v/>
      </c>
      <c r="J57" s="3" t="str">
        <f t="shared" si="1"/>
        <v/>
      </c>
      <c r="K57" s="3" t="str">
        <f t="shared" si="1"/>
        <v/>
      </c>
      <c r="L57" s="3" t="str">
        <f t="shared" si="1"/>
        <v/>
      </c>
      <c r="M57" s="3" t="str">
        <f t="shared" si="1"/>
        <v/>
      </c>
    </row>
    <row r="58" spans="2:13" ht="18.75" customHeight="1" x14ac:dyDescent="0.25">
      <c r="B58" s="6">
        <v>4</v>
      </c>
      <c r="D58" s="3">
        <f t="shared" si="1"/>
        <v>0</v>
      </c>
      <c r="E58" s="3">
        <f t="shared" si="1"/>
        <v>0</v>
      </c>
      <c r="F58" s="3">
        <f t="shared" si="1"/>
        <v>1</v>
      </c>
      <c r="G58" s="3">
        <f t="shared" si="1"/>
        <v>1</v>
      </c>
      <c r="H58" s="3">
        <f t="shared" si="1"/>
        <v>0</v>
      </c>
      <c r="I58" s="3">
        <f t="shared" si="1"/>
        <v>1</v>
      </c>
      <c r="J58" s="3">
        <f t="shared" si="1"/>
        <v>0</v>
      </c>
      <c r="K58" s="3">
        <f t="shared" si="1"/>
        <v>1</v>
      </c>
      <c r="L58" s="3">
        <f t="shared" si="1"/>
        <v>0</v>
      </c>
      <c r="M58" s="3">
        <f t="shared" si="1"/>
        <v>0</v>
      </c>
    </row>
    <row r="59" spans="2:13" ht="18.75" customHeight="1" x14ac:dyDescent="0.25">
      <c r="B59" s="7">
        <v>5</v>
      </c>
      <c r="D59" s="3">
        <f t="shared" si="1"/>
        <v>0</v>
      </c>
      <c r="E59" s="3">
        <f t="shared" si="1"/>
        <v>0</v>
      </c>
      <c r="F59" s="3">
        <f t="shared" si="1"/>
        <v>1</v>
      </c>
      <c r="G59" s="3">
        <f t="shared" si="1"/>
        <v>1</v>
      </c>
      <c r="H59" s="3">
        <f t="shared" si="1"/>
        <v>0</v>
      </c>
      <c r="I59" s="3">
        <f t="shared" si="1"/>
        <v>0</v>
      </c>
      <c r="J59" s="3">
        <f t="shared" si="1"/>
        <v>0</v>
      </c>
      <c r="K59" s="3">
        <f t="shared" si="1"/>
        <v>1</v>
      </c>
      <c r="L59" s="3">
        <f t="shared" si="1"/>
        <v>0</v>
      </c>
      <c r="M59" s="3">
        <f t="shared" si="1"/>
        <v>1</v>
      </c>
    </row>
    <row r="60" spans="2:13" ht="18.75" x14ac:dyDescent="0.25">
      <c r="B60" s="6">
        <v>6</v>
      </c>
      <c r="D60" s="3">
        <f t="shared" si="1"/>
        <v>1</v>
      </c>
      <c r="E60" s="3">
        <f t="shared" si="1"/>
        <v>1</v>
      </c>
      <c r="F60" s="3">
        <f t="shared" si="1"/>
        <v>1</v>
      </c>
      <c r="G60" s="3">
        <f t="shared" si="1"/>
        <v>0</v>
      </c>
      <c r="H60" s="3">
        <f t="shared" si="1"/>
        <v>0</v>
      </c>
      <c r="I60" s="3">
        <f t="shared" si="1"/>
        <v>0</v>
      </c>
      <c r="J60" s="3">
        <f t="shared" si="1"/>
        <v>0</v>
      </c>
      <c r="K60" s="3">
        <f t="shared" si="1"/>
        <v>1</v>
      </c>
      <c r="L60" s="3">
        <f t="shared" si="1"/>
        <v>0</v>
      </c>
      <c r="M60" s="3">
        <f t="shared" si="1"/>
        <v>0</v>
      </c>
    </row>
    <row r="61" spans="2:13" ht="18.75" x14ac:dyDescent="0.25">
      <c r="B61" s="6">
        <v>7</v>
      </c>
      <c r="D61" s="3">
        <f t="shared" si="1"/>
        <v>0</v>
      </c>
      <c r="E61" s="3">
        <f t="shared" si="1"/>
        <v>0</v>
      </c>
      <c r="F61" s="3">
        <f t="shared" si="1"/>
        <v>1</v>
      </c>
      <c r="G61" s="3">
        <f t="shared" si="1"/>
        <v>0</v>
      </c>
      <c r="H61" s="3">
        <f t="shared" si="1"/>
        <v>0</v>
      </c>
      <c r="I61" s="3">
        <f t="shared" si="1"/>
        <v>0</v>
      </c>
      <c r="J61" s="3">
        <f t="shared" si="1"/>
        <v>0</v>
      </c>
      <c r="K61" s="3">
        <f t="shared" si="1"/>
        <v>1</v>
      </c>
      <c r="L61" s="3">
        <f t="shared" si="1"/>
        <v>1</v>
      </c>
      <c r="M61" s="3">
        <f t="shared" si="1"/>
        <v>1</v>
      </c>
    </row>
    <row r="62" spans="2:13" ht="18.75" x14ac:dyDescent="0.25">
      <c r="B62" s="6">
        <v>8</v>
      </c>
      <c r="D62" s="3" t="str">
        <f t="shared" si="1"/>
        <v/>
      </c>
      <c r="E62" s="3" t="str">
        <f t="shared" si="1"/>
        <v/>
      </c>
      <c r="F62" s="3" t="str">
        <f t="shared" si="1"/>
        <v/>
      </c>
      <c r="G62" s="3" t="str">
        <f t="shared" si="1"/>
        <v/>
      </c>
      <c r="H62" s="3" t="str">
        <f t="shared" si="1"/>
        <v/>
      </c>
      <c r="I62" s="3" t="str">
        <f t="shared" si="1"/>
        <v/>
      </c>
      <c r="J62" s="3" t="str">
        <f t="shared" si="1"/>
        <v/>
      </c>
      <c r="K62" s="3" t="str">
        <f t="shared" si="1"/>
        <v/>
      </c>
      <c r="L62" s="3" t="str">
        <f t="shared" si="1"/>
        <v/>
      </c>
      <c r="M62" s="3" t="str">
        <f t="shared" si="1"/>
        <v/>
      </c>
    </row>
    <row r="63" spans="2:13" ht="18.75" x14ac:dyDescent="0.25">
      <c r="B63" s="6">
        <v>9</v>
      </c>
      <c r="D63" s="3">
        <f t="shared" si="1"/>
        <v>0</v>
      </c>
      <c r="E63" s="3">
        <f t="shared" si="1"/>
        <v>0</v>
      </c>
      <c r="F63" s="3">
        <f t="shared" si="1"/>
        <v>1</v>
      </c>
      <c r="G63" s="3">
        <f t="shared" si="1"/>
        <v>0</v>
      </c>
      <c r="H63" s="3">
        <f t="shared" si="1"/>
        <v>0</v>
      </c>
      <c r="I63" s="3">
        <f t="shared" si="1"/>
        <v>0</v>
      </c>
      <c r="J63" s="3">
        <f t="shared" si="1"/>
        <v>0</v>
      </c>
      <c r="K63" s="3">
        <f t="shared" si="1"/>
        <v>1</v>
      </c>
      <c r="L63" s="3">
        <f t="shared" si="1"/>
        <v>0</v>
      </c>
      <c r="M63" s="3">
        <f t="shared" si="1"/>
        <v>1</v>
      </c>
    </row>
    <row r="64" spans="2:13" ht="18.75" x14ac:dyDescent="0.25">
      <c r="B64" s="6">
        <v>10</v>
      </c>
      <c r="D64" s="3" t="str">
        <f t="shared" si="1"/>
        <v/>
      </c>
      <c r="E64" s="3" t="str">
        <f t="shared" si="1"/>
        <v/>
      </c>
      <c r="F64" s="3" t="str">
        <f t="shared" si="1"/>
        <v/>
      </c>
      <c r="G64" s="3" t="str">
        <f t="shared" si="1"/>
        <v/>
      </c>
      <c r="H64" s="3" t="str">
        <f t="shared" si="1"/>
        <v/>
      </c>
      <c r="I64" s="3" t="str">
        <f t="shared" si="1"/>
        <v/>
      </c>
      <c r="J64" s="3" t="str">
        <f t="shared" si="1"/>
        <v/>
      </c>
      <c r="K64" s="3" t="str">
        <f t="shared" si="1"/>
        <v/>
      </c>
      <c r="L64" s="3" t="str">
        <f t="shared" si="1"/>
        <v/>
      </c>
      <c r="M64" s="3" t="str">
        <f t="shared" si="1"/>
        <v/>
      </c>
    </row>
    <row r="65" spans="2:13" ht="18.75" x14ac:dyDescent="0.25">
      <c r="B65" s="7">
        <v>11</v>
      </c>
      <c r="D65" s="3" t="str">
        <f t="shared" si="1"/>
        <v/>
      </c>
      <c r="E65" s="3" t="str">
        <f t="shared" si="1"/>
        <v/>
      </c>
      <c r="F65" s="3" t="str">
        <f t="shared" si="1"/>
        <v/>
      </c>
      <c r="G65" s="3" t="str">
        <f t="shared" si="1"/>
        <v/>
      </c>
      <c r="H65" s="3" t="str">
        <f t="shared" si="1"/>
        <v/>
      </c>
      <c r="I65" s="3" t="str">
        <f t="shared" si="1"/>
        <v/>
      </c>
      <c r="J65" s="3" t="str">
        <f t="shared" si="1"/>
        <v/>
      </c>
      <c r="K65" s="3" t="str">
        <f t="shared" si="1"/>
        <v/>
      </c>
      <c r="L65" s="3" t="str">
        <f t="shared" si="1"/>
        <v/>
      </c>
      <c r="M65" s="3" t="str">
        <f t="shared" si="1"/>
        <v/>
      </c>
    </row>
    <row r="66" spans="2:13" ht="18.75" x14ac:dyDescent="0.25">
      <c r="B66" s="6">
        <v>12</v>
      </c>
      <c r="D66" s="3" t="str">
        <f t="shared" si="1"/>
        <v/>
      </c>
      <c r="E66" s="3" t="str">
        <f t="shared" si="1"/>
        <v/>
      </c>
      <c r="F66" s="3" t="str">
        <f t="shared" si="1"/>
        <v/>
      </c>
      <c r="G66" s="3" t="str">
        <f t="shared" si="1"/>
        <v/>
      </c>
      <c r="H66" s="3" t="str">
        <f t="shared" si="1"/>
        <v/>
      </c>
      <c r="I66" s="3" t="str">
        <f t="shared" si="1"/>
        <v/>
      </c>
      <c r="J66" s="3" t="str">
        <f t="shared" si="1"/>
        <v/>
      </c>
      <c r="K66" s="3" t="str">
        <f t="shared" si="1"/>
        <v/>
      </c>
      <c r="L66" s="3" t="str">
        <f t="shared" si="1"/>
        <v/>
      </c>
      <c r="M66" s="3" t="str">
        <f t="shared" si="1"/>
        <v/>
      </c>
    </row>
    <row r="67" spans="2:13" ht="18.75" x14ac:dyDescent="0.25">
      <c r="B67" s="6">
        <v>13</v>
      </c>
      <c r="D67" s="3" t="str">
        <f t="shared" si="1"/>
        <v/>
      </c>
      <c r="E67" s="3" t="str">
        <f t="shared" si="1"/>
        <v/>
      </c>
      <c r="F67" s="3" t="str">
        <f t="shared" si="1"/>
        <v/>
      </c>
      <c r="G67" s="3" t="str">
        <f t="shared" si="1"/>
        <v/>
      </c>
      <c r="H67" s="3" t="str">
        <f t="shared" si="1"/>
        <v/>
      </c>
      <c r="I67" s="3" t="str">
        <f t="shared" si="1"/>
        <v/>
      </c>
      <c r="J67" s="3" t="str">
        <f t="shared" si="1"/>
        <v/>
      </c>
      <c r="K67" s="3" t="str">
        <f t="shared" si="1"/>
        <v/>
      </c>
      <c r="L67" s="3" t="str">
        <f t="shared" si="1"/>
        <v/>
      </c>
      <c r="M67" s="3" t="str">
        <f t="shared" si="1"/>
        <v/>
      </c>
    </row>
    <row r="68" spans="2:13" ht="18.75" x14ac:dyDescent="0.25">
      <c r="B68" s="6">
        <v>14</v>
      </c>
      <c r="D68" s="3" t="str">
        <f t="shared" si="1"/>
        <v/>
      </c>
      <c r="E68" s="3" t="str">
        <f t="shared" si="1"/>
        <v/>
      </c>
      <c r="F68" s="3" t="str">
        <f t="shared" si="1"/>
        <v/>
      </c>
      <c r="G68" s="3" t="str">
        <f t="shared" si="1"/>
        <v/>
      </c>
      <c r="H68" s="3" t="str">
        <f t="shared" si="1"/>
        <v/>
      </c>
      <c r="I68" s="3" t="str">
        <f t="shared" si="1"/>
        <v/>
      </c>
      <c r="J68" s="3" t="str">
        <f t="shared" si="1"/>
        <v/>
      </c>
      <c r="K68" s="3" t="str">
        <f t="shared" si="1"/>
        <v/>
      </c>
      <c r="L68" s="3" t="str">
        <f t="shared" si="1"/>
        <v/>
      </c>
      <c r="M68" s="3" t="str">
        <f t="shared" si="1"/>
        <v/>
      </c>
    </row>
    <row r="69" spans="2:13" ht="18.75" x14ac:dyDescent="0.25">
      <c r="B69" s="6">
        <v>15</v>
      </c>
      <c r="D69" s="3" t="str">
        <f t="shared" si="1"/>
        <v/>
      </c>
      <c r="E69" s="3" t="str">
        <f t="shared" si="1"/>
        <v/>
      </c>
      <c r="F69" s="3" t="str">
        <f t="shared" si="1"/>
        <v/>
      </c>
      <c r="G69" s="3" t="str">
        <f t="shared" si="1"/>
        <v/>
      </c>
      <c r="H69" s="3" t="str">
        <f t="shared" si="1"/>
        <v/>
      </c>
      <c r="I69" s="3" t="str">
        <f t="shared" si="1"/>
        <v/>
      </c>
      <c r="J69" s="3" t="str">
        <f t="shared" si="1"/>
        <v/>
      </c>
      <c r="K69" s="3" t="str">
        <f t="shared" si="1"/>
        <v/>
      </c>
      <c r="L69" s="3" t="str">
        <f t="shared" si="1"/>
        <v/>
      </c>
      <c r="M69" s="3" t="str">
        <f t="shared" si="1"/>
        <v/>
      </c>
    </row>
    <row r="70" spans="2:13" ht="18.75" x14ac:dyDescent="0.25">
      <c r="B70" s="6">
        <v>16</v>
      </c>
      <c r="D70" s="3" t="str">
        <f t="shared" si="1"/>
        <v/>
      </c>
      <c r="E70" s="3" t="str">
        <f t="shared" si="1"/>
        <v/>
      </c>
      <c r="F70" s="3" t="str">
        <f t="shared" si="1"/>
        <v/>
      </c>
      <c r="G70" s="3" t="str">
        <f t="shared" si="1"/>
        <v/>
      </c>
      <c r="H70" s="3" t="str">
        <f t="shared" si="1"/>
        <v/>
      </c>
      <c r="I70" s="3" t="str">
        <f t="shared" si="1"/>
        <v/>
      </c>
      <c r="J70" s="3" t="str">
        <f t="shared" si="1"/>
        <v/>
      </c>
      <c r="K70" s="3" t="str">
        <f t="shared" si="1"/>
        <v/>
      </c>
      <c r="L70" s="3" t="str">
        <f t="shared" si="1"/>
        <v/>
      </c>
      <c r="M70" s="3" t="str">
        <f t="shared" si="1"/>
        <v/>
      </c>
    </row>
    <row r="71" spans="2:13" ht="18.75" x14ac:dyDescent="0.25">
      <c r="B71" s="6">
        <v>17</v>
      </c>
      <c r="D71" s="3" t="str">
        <f t="shared" ref="D71:M74" si="2">IF(D29="","",IF(D29=D$34,1,0))</f>
        <v/>
      </c>
      <c r="E71" s="3" t="str">
        <f t="shared" si="2"/>
        <v/>
      </c>
      <c r="F71" s="3" t="str">
        <f t="shared" si="2"/>
        <v/>
      </c>
      <c r="G71" s="3" t="str">
        <f t="shared" si="2"/>
        <v/>
      </c>
      <c r="H71" s="3" t="str">
        <f t="shared" si="2"/>
        <v/>
      </c>
      <c r="I71" s="3" t="str">
        <f t="shared" si="2"/>
        <v/>
      </c>
      <c r="J71" s="3" t="str">
        <f t="shared" si="2"/>
        <v/>
      </c>
      <c r="K71" s="3" t="str">
        <f t="shared" si="2"/>
        <v/>
      </c>
      <c r="L71" s="3" t="str">
        <f t="shared" si="2"/>
        <v/>
      </c>
      <c r="M71" s="3" t="str">
        <f t="shared" si="2"/>
        <v/>
      </c>
    </row>
    <row r="72" spans="2:13" ht="18.75" x14ac:dyDescent="0.25">
      <c r="B72" s="6">
        <v>18</v>
      </c>
      <c r="D72" s="3" t="str">
        <f t="shared" si="2"/>
        <v/>
      </c>
      <c r="E72" s="3" t="str">
        <f t="shared" si="2"/>
        <v/>
      </c>
      <c r="F72" s="3" t="str">
        <f t="shared" si="2"/>
        <v/>
      </c>
      <c r="G72" s="3" t="str">
        <f t="shared" si="2"/>
        <v/>
      </c>
      <c r="H72" s="3" t="str">
        <f t="shared" si="2"/>
        <v/>
      </c>
      <c r="I72" s="3" t="str">
        <f t="shared" si="2"/>
        <v/>
      </c>
      <c r="J72" s="3" t="str">
        <f t="shared" si="2"/>
        <v/>
      </c>
      <c r="K72" s="3" t="str">
        <f t="shared" si="2"/>
        <v/>
      </c>
      <c r="L72" s="3" t="str">
        <f t="shared" si="2"/>
        <v/>
      </c>
      <c r="M72" s="3" t="str">
        <f t="shared" si="2"/>
        <v/>
      </c>
    </row>
    <row r="73" spans="2:13" ht="18.75" x14ac:dyDescent="0.25">
      <c r="B73" s="6">
        <v>19</v>
      </c>
      <c r="D73" s="3" t="str">
        <f t="shared" si="2"/>
        <v/>
      </c>
      <c r="E73" s="3" t="str">
        <f t="shared" si="2"/>
        <v/>
      </c>
      <c r="F73" s="3" t="str">
        <f t="shared" si="2"/>
        <v/>
      </c>
      <c r="G73" s="3" t="str">
        <f t="shared" si="2"/>
        <v/>
      </c>
      <c r="H73" s="3" t="str">
        <f t="shared" si="2"/>
        <v/>
      </c>
      <c r="I73" s="3" t="str">
        <f t="shared" si="2"/>
        <v/>
      </c>
      <c r="J73" s="3" t="str">
        <f t="shared" si="2"/>
        <v/>
      </c>
      <c r="K73" s="3" t="str">
        <f t="shared" si="2"/>
        <v/>
      </c>
      <c r="L73" s="3" t="str">
        <f t="shared" si="2"/>
        <v/>
      </c>
      <c r="M73" s="3" t="str">
        <f t="shared" si="2"/>
        <v/>
      </c>
    </row>
    <row r="74" spans="2:13" ht="18.75" x14ac:dyDescent="0.25">
      <c r="B74" s="6">
        <v>20</v>
      </c>
      <c r="D74" s="3" t="str">
        <f t="shared" si="2"/>
        <v/>
      </c>
      <c r="E74" s="3" t="str">
        <f t="shared" si="2"/>
        <v/>
      </c>
      <c r="F74" s="3" t="str">
        <f t="shared" si="2"/>
        <v/>
      </c>
      <c r="G74" s="3" t="str">
        <f t="shared" si="2"/>
        <v/>
      </c>
      <c r="H74" s="3" t="str">
        <f t="shared" si="2"/>
        <v/>
      </c>
      <c r="I74" s="3" t="str">
        <f t="shared" si="2"/>
        <v/>
      </c>
      <c r="J74" s="3" t="str">
        <f t="shared" si="2"/>
        <v/>
      </c>
      <c r="K74" s="3" t="str">
        <f t="shared" si="2"/>
        <v/>
      </c>
      <c r="L74" s="3" t="str">
        <f t="shared" si="2"/>
        <v/>
      </c>
      <c r="M74" s="3" t="str">
        <f t="shared" si="2"/>
        <v/>
      </c>
    </row>
  </sheetData>
  <sheetProtection sheet="1" objects="1" scenarios="1" selectLockedCells="1"/>
  <mergeCells count="12">
    <mergeCell ref="M11:M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L11:L12"/>
  </mergeCells>
  <conditionalFormatting sqref="C13:C32">
    <cfRule type="top10" dxfId="329" priority="11" rank="1"/>
  </conditionalFormatting>
  <conditionalFormatting sqref="D13:D32">
    <cfRule type="cellIs" dxfId="328" priority="10" operator="equal">
      <formula>$D$34</formula>
    </cfRule>
  </conditionalFormatting>
  <conditionalFormatting sqref="E13:E32">
    <cfRule type="cellIs" dxfId="327" priority="9" operator="equal">
      <formula>$E$34</formula>
    </cfRule>
  </conditionalFormatting>
  <conditionalFormatting sqref="F13:F32">
    <cfRule type="cellIs" dxfId="326" priority="8" operator="equal">
      <formula>$F$34</formula>
    </cfRule>
  </conditionalFormatting>
  <conditionalFormatting sqref="G13:G32">
    <cfRule type="cellIs" dxfId="325" priority="7" operator="equal">
      <formula>$G$34</formula>
    </cfRule>
  </conditionalFormatting>
  <conditionalFormatting sqref="H13:H32">
    <cfRule type="cellIs" dxfId="324" priority="6" operator="equal">
      <formula>$H$34</formula>
    </cfRule>
  </conditionalFormatting>
  <conditionalFormatting sqref="I13:I32">
    <cfRule type="cellIs" dxfId="323" priority="5" operator="equal">
      <formula>$I$34</formula>
    </cfRule>
  </conditionalFormatting>
  <conditionalFormatting sqref="J13:J32">
    <cfRule type="cellIs" dxfId="322" priority="4" operator="equal">
      <formula>$J$34</formula>
    </cfRule>
  </conditionalFormatting>
  <conditionalFormatting sqref="K13:K32">
    <cfRule type="cellIs" dxfId="321" priority="3" operator="equal">
      <formula>$K$34</formula>
    </cfRule>
  </conditionalFormatting>
  <conditionalFormatting sqref="L13:L32">
    <cfRule type="cellIs" dxfId="320" priority="2" operator="equal">
      <formula>$L$34</formula>
    </cfRule>
  </conditionalFormatting>
  <conditionalFormatting sqref="M13:M32">
    <cfRule type="cellIs" dxfId="319" priority="1" operator="equal">
      <formula>$M$34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5"/>
  <dimension ref="B1:M74"/>
  <sheetViews>
    <sheetView zoomScaleNormal="100" workbookViewId="0">
      <selection activeCell="E34" sqref="E34"/>
    </sheetView>
  </sheetViews>
  <sheetFormatPr baseColWidth="10" defaultColWidth="11.42578125" defaultRowHeight="15" x14ac:dyDescent="0.25"/>
  <cols>
    <col min="1" max="1" width="9.7109375" style="1" customWidth="1"/>
    <col min="2" max="2" width="21.7109375" style="1" customWidth="1"/>
    <col min="3" max="3" width="9.7109375" style="21" customWidth="1"/>
    <col min="4" max="13" width="22.28515625" style="1" customWidth="1"/>
    <col min="14" max="16384" width="11.42578125" style="1"/>
  </cols>
  <sheetData>
    <row r="1" spans="2:13" s="2" customFormat="1" x14ac:dyDescent="0.25">
      <c r="C1" s="19"/>
    </row>
    <row r="2" spans="2:13" s="2" customFormat="1" x14ac:dyDescent="0.25">
      <c r="C2" s="19"/>
    </row>
    <row r="3" spans="2:13" s="2" customFormat="1" x14ac:dyDescent="0.25">
      <c r="C3" s="19"/>
    </row>
    <row r="4" spans="2:13" s="2" customFormat="1" x14ac:dyDescent="0.25">
      <c r="C4" s="19"/>
    </row>
    <row r="5" spans="2:13" s="2" customFormat="1" x14ac:dyDescent="0.25">
      <c r="C5" s="19"/>
    </row>
    <row r="6" spans="2:13" s="2" customFormat="1" x14ac:dyDescent="0.25">
      <c r="C6" s="19"/>
    </row>
    <row r="7" spans="2:13" s="2" customFormat="1" x14ac:dyDescent="0.25">
      <c r="C7" s="19"/>
      <c r="H7" s="17" t="s">
        <v>170</v>
      </c>
    </row>
    <row r="8" spans="2:13" s="2" customFormat="1" ht="72" customHeight="1" x14ac:dyDescent="0.25">
      <c r="C8" s="19"/>
    </row>
    <row r="11" spans="2:13" ht="15" customHeight="1" x14ac:dyDescent="0.25">
      <c r="B11" s="65" t="s">
        <v>8</v>
      </c>
      <c r="C11" s="69" t="s">
        <v>9</v>
      </c>
      <c r="D11" s="67" t="s">
        <v>160</v>
      </c>
      <c r="E11" s="67" t="s">
        <v>161</v>
      </c>
      <c r="F11" s="70" t="s">
        <v>162</v>
      </c>
      <c r="G11" s="70" t="s">
        <v>163</v>
      </c>
      <c r="H11" s="70" t="s">
        <v>164</v>
      </c>
      <c r="I11" s="70" t="s">
        <v>165</v>
      </c>
      <c r="J11" s="70" t="s">
        <v>166</v>
      </c>
      <c r="K11" s="70" t="s">
        <v>167</v>
      </c>
      <c r="L11" s="70" t="s">
        <v>168</v>
      </c>
      <c r="M11" s="70" t="s">
        <v>169</v>
      </c>
    </row>
    <row r="12" spans="2:13" ht="15" customHeight="1" x14ac:dyDescent="0.25">
      <c r="B12" s="66"/>
      <c r="C12" s="69"/>
      <c r="D12" s="68"/>
      <c r="E12" s="68"/>
      <c r="F12" s="70"/>
      <c r="G12" s="70"/>
      <c r="H12" s="70"/>
      <c r="I12" s="70"/>
      <c r="J12" s="70"/>
      <c r="K12" s="70"/>
      <c r="L12" s="70"/>
      <c r="M12" s="70"/>
    </row>
    <row r="13" spans="2:13" ht="30" customHeight="1" x14ac:dyDescent="0.25">
      <c r="B13" s="6" t="s">
        <v>474</v>
      </c>
      <c r="C13" s="20">
        <f>IF(D$34=".","",IF(D13="-","-",SUM(D55:M55)))</f>
        <v>3</v>
      </c>
      <c r="D13" s="23" t="s">
        <v>488</v>
      </c>
      <c r="E13" s="23" t="s">
        <v>491</v>
      </c>
      <c r="F13" s="23" t="s">
        <v>493</v>
      </c>
      <c r="G13" s="23" t="s">
        <v>485</v>
      </c>
      <c r="H13" s="23" t="s">
        <v>496</v>
      </c>
      <c r="I13" s="23" t="s">
        <v>485</v>
      </c>
      <c r="J13" s="23" t="s">
        <v>497</v>
      </c>
      <c r="K13" s="23" t="s">
        <v>495</v>
      </c>
      <c r="L13" s="23" t="s">
        <v>494</v>
      </c>
      <c r="M13" s="23" t="s">
        <v>485</v>
      </c>
    </row>
    <row r="14" spans="2:13" ht="30" customHeight="1" x14ac:dyDescent="0.25">
      <c r="B14" s="6" t="s">
        <v>475</v>
      </c>
      <c r="C14" s="20">
        <f t="shared" ref="C14:C32" si="0">IF(D$34=".","",IF(D14="-","-",SUM(D56:M56)))</f>
        <v>4</v>
      </c>
      <c r="D14" s="23" t="s">
        <v>488</v>
      </c>
      <c r="E14" s="23" t="s">
        <v>483</v>
      </c>
      <c r="F14" s="23" t="s">
        <v>493</v>
      </c>
      <c r="G14" s="23" t="s">
        <v>504</v>
      </c>
      <c r="H14" s="23" t="s">
        <v>496</v>
      </c>
      <c r="I14" s="23" t="s">
        <v>484</v>
      </c>
      <c r="J14" s="23" t="s">
        <v>497</v>
      </c>
      <c r="K14" s="23" t="s">
        <v>485</v>
      </c>
      <c r="L14" s="23" t="s">
        <v>494</v>
      </c>
      <c r="M14" s="23" t="s">
        <v>486</v>
      </c>
    </row>
    <row r="15" spans="2:13" ht="30" customHeight="1" x14ac:dyDescent="0.25">
      <c r="B15" s="6" t="s">
        <v>476</v>
      </c>
      <c r="C15" s="20" t="s">
        <v>503</v>
      </c>
      <c r="D15" s="23"/>
      <c r="E15" s="23"/>
      <c r="F15" s="23"/>
      <c r="G15" s="23"/>
      <c r="H15" s="23"/>
      <c r="I15" s="23"/>
      <c r="J15" s="23"/>
      <c r="K15" s="23"/>
      <c r="L15" s="23"/>
      <c r="M15" s="23"/>
    </row>
    <row r="16" spans="2:13" ht="30" customHeight="1" x14ac:dyDescent="0.25">
      <c r="B16" s="6" t="s">
        <v>477</v>
      </c>
      <c r="C16" s="20">
        <f t="shared" si="0"/>
        <v>3</v>
      </c>
      <c r="D16" s="23" t="s">
        <v>488</v>
      </c>
      <c r="E16" s="23" t="s">
        <v>483</v>
      </c>
      <c r="F16" s="23" t="s">
        <v>493</v>
      </c>
      <c r="G16" s="23" t="s">
        <v>498</v>
      </c>
      <c r="H16" s="23" t="s">
        <v>496</v>
      </c>
      <c r="I16" s="23" t="s">
        <v>484</v>
      </c>
      <c r="J16" s="23" t="s">
        <v>497</v>
      </c>
      <c r="K16" s="23" t="s">
        <v>485</v>
      </c>
      <c r="L16" s="23" t="s">
        <v>485</v>
      </c>
      <c r="M16" s="23" t="s">
        <v>486</v>
      </c>
    </row>
    <row r="17" spans="2:13" ht="30" customHeight="1" x14ac:dyDescent="0.25">
      <c r="B17" s="7" t="s">
        <v>478</v>
      </c>
      <c r="C17" s="20">
        <f t="shared" si="0"/>
        <v>2</v>
      </c>
      <c r="D17" s="24" t="s">
        <v>488</v>
      </c>
      <c r="E17" s="24" t="s">
        <v>483</v>
      </c>
      <c r="F17" s="24" t="s">
        <v>493</v>
      </c>
      <c r="G17" s="24" t="s">
        <v>485</v>
      </c>
      <c r="H17" s="24" t="s">
        <v>496</v>
      </c>
      <c r="I17" s="24" t="s">
        <v>485</v>
      </c>
      <c r="J17" s="24" t="s">
        <v>497</v>
      </c>
      <c r="K17" s="24" t="s">
        <v>485</v>
      </c>
      <c r="L17" s="24" t="s">
        <v>494</v>
      </c>
      <c r="M17" s="24" t="s">
        <v>486</v>
      </c>
    </row>
    <row r="18" spans="2:13" ht="30" customHeight="1" x14ac:dyDescent="0.25">
      <c r="B18" s="6" t="s">
        <v>479</v>
      </c>
      <c r="C18" s="20">
        <f t="shared" si="0"/>
        <v>3</v>
      </c>
      <c r="D18" s="23" t="s">
        <v>488</v>
      </c>
      <c r="E18" s="23" t="s">
        <v>485</v>
      </c>
      <c r="F18" s="23" t="s">
        <v>493</v>
      </c>
      <c r="G18" s="23" t="s">
        <v>485</v>
      </c>
      <c r="H18" s="23" t="s">
        <v>496</v>
      </c>
      <c r="I18" s="23" t="s">
        <v>484</v>
      </c>
      <c r="J18" s="23" t="s">
        <v>497</v>
      </c>
      <c r="K18" s="23" t="s">
        <v>485</v>
      </c>
      <c r="L18" s="23" t="s">
        <v>494</v>
      </c>
      <c r="M18" s="23" t="s">
        <v>486</v>
      </c>
    </row>
    <row r="19" spans="2:13" ht="30" customHeight="1" x14ac:dyDescent="0.25">
      <c r="B19" s="6" t="s">
        <v>480</v>
      </c>
      <c r="C19" s="20">
        <f t="shared" si="0"/>
        <v>2</v>
      </c>
      <c r="D19" s="23" t="s">
        <v>488</v>
      </c>
      <c r="E19" s="23" t="s">
        <v>485</v>
      </c>
      <c r="F19" s="23" t="s">
        <v>493</v>
      </c>
      <c r="G19" s="23" t="s">
        <v>498</v>
      </c>
      <c r="H19" s="23" t="s">
        <v>496</v>
      </c>
      <c r="I19" s="23" t="s">
        <v>485</v>
      </c>
      <c r="J19" s="23" t="s">
        <v>497</v>
      </c>
      <c r="K19" s="23" t="s">
        <v>487</v>
      </c>
      <c r="L19" s="23" t="s">
        <v>485</v>
      </c>
      <c r="M19" s="23" t="s">
        <v>486</v>
      </c>
    </row>
    <row r="20" spans="2:13" ht="30" customHeight="1" x14ac:dyDescent="0.25">
      <c r="B20" s="6" t="s">
        <v>481</v>
      </c>
      <c r="C20" s="20" t="s">
        <v>503</v>
      </c>
      <c r="D20" s="23"/>
      <c r="E20" s="23"/>
      <c r="F20" s="23"/>
      <c r="G20" s="23"/>
      <c r="H20" s="23"/>
      <c r="I20" s="23"/>
      <c r="J20" s="23"/>
      <c r="K20" s="23"/>
      <c r="L20" s="23"/>
      <c r="M20" s="23"/>
    </row>
    <row r="21" spans="2:13" ht="30" customHeight="1" x14ac:dyDescent="0.25">
      <c r="B21" s="6" t="s">
        <v>482</v>
      </c>
      <c r="C21" s="20">
        <f t="shared" si="0"/>
        <v>4</v>
      </c>
      <c r="D21" s="23" t="s">
        <v>488</v>
      </c>
      <c r="E21" s="23" t="s">
        <v>491</v>
      </c>
      <c r="F21" s="23" t="s">
        <v>493</v>
      </c>
      <c r="G21" s="23" t="s">
        <v>485</v>
      </c>
      <c r="H21" s="23" t="s">
        <v>496</v>
      </c>
      <c r="I21" s="23" t="s">
        <v>490</v>
      </c>
      <c r="J21" s="23" t="s">
        <v>497</v>
      </c>
      <c r="K21" s="23" t="s">
        <v>495</v>
      </c>
      <c r="L21" s="23" t="s">
        <v>494</v>
      </c>
      <c r="M21" s="23" t="s">
        <v>486</v>
      </c>
    </row>
    <row r="22" spans="2:13" ht="30" hidden="1" customHeight="1" x14ac:dyDescent="0.25">
      <c r="B22" s="6">
        <v>10</v>
      </c>
      <c r="C22" s="20">
        <f t="shared" si="0"/>
        <v>0</v>
      </c>
      <c r="D22" s="23"/>
      <c r="E22" s="23"/>
      <c r="F22" s="23"/>
      <c r="G22" s="23"/>
      <c r="H22" s="23"/>
      <c r="I22" s="23"/>
      <c r="J22" s="23"/>
      <c r="K22" s="23"/>
      <c r="L22" s="23"/>
      <c r="M22" s="23"/>
    </row>
    <row r="23" spans="2:13" ht="30" hidden="1" customHeight="1" x14ac:dyDescent="0.25">
      <c r="B23" s="6">
        <v>11</v>
      </c>
      <c r="C23" s="20">
        <f t="shared" si="0"/>
        <v>0</v>
      </c>
      <c r="D23" s="23"/>
      <c r="E23" s="23"/>
      <c r="F23" s="23"/>
      <c r="G23" s="23"/>
      <c r="H23" s="23"/>
      <c r="I23" s="23"/>
      <c r="J23" s="23"/>
      <c r="K23" s="23"/>
      <c r="L23" s="23"/>
      <c r="M23" s="23"/>
    </row>
    <row r="24" spans="2:13" ht="30" hidden="1" customHeight="1" x14ac:dyDescent="0.25">
      <c r="B24" s="6">
        <v>12</v>
      </c>
      <c r="C24" s="20">
        <f t="shared" si="0"/>
        <v>0</v>
      </c>
      <c r="D24" s="23"/>
      <c r="E24" s="23"/>
      <c r="F24" s="23"/>
      <c r="G24" s="23"/>
      <c r="H24" s="23"/>
      <c r="I24" s="23"/>
      <c r="J24" s="23"/>
      <c r="K24" s="23"/>
      <c r="L24" s="23"/>
      <c r="M24" s="23"/>
    </row>
    <row r="25" spans="2:13" ht="30" hidden="1" customHeight="1" x14ac:dyDescent="0.25">
      <c r="B25" s="6">
        <v>13</v>
      </c>
      <c r="C25" s="20">
        <f t="shared" si="0"/>
        <v>0</v>
      </c>
      <c r="D25" s="23"/>
      <c r="E25" s="23"/>
      <c r="F25" s="23"/>
      <c r="G25" s="23"/>
      <c r="H25" s="23"/>
      <c r="I25" s="23"/>
      <c r="J25" s="23"/>
      <c r="K25" s="23"/>
      <c r="L25" s="23"/>
      <c r="M25" s="23"/>
    </row>
    <row r="26" spans="2:13" ht="30" hidden="1" customHeight="1" x14ac:dyDescent="0.25">
      <c r="B26" s="6">
        <v>14</v>
      </c>
      <c r="C26" s="20">
        <f t="shared" si="0"/>
        <v>0</v>
      </c>
      <c r="D26" s="23"/>
      <c r="E26" s="23"/>
      <c r="F26" s="23"/>
      <c r="G26" s="23"/>
      <c r="H26" s="23"/>
      <c r="I26" s="23"/>
      <c r="J26" s="23"/>
      <c r="K26" s="23"/>
      <c r="L26" s="23"/>
      <c r="M26" s="23"/>
    </row>
    <row r="27" spans="2:13" ht="30" hidden="1" customHeight="1" x14ac:dyDescent="0.25">
      <c r="B27" s="6">
        <v>15</v>
      </c>
      <c r="C27" s="20">
        <f t="shared" si="0"/>
        <v>0</v>
      </c>
      <c r="D27" s="23"/>
      <c r="E27" s="23"/>
      <c r="F27" s="23"/>
      <c r="G27" s="23"/>
      <c r="H27" s="23"/>
      <c r="I27" s="23"/>
      <c r="J27" s="23"/>
      <c r="K27" s="23"/>
      <c r="L27" s="23"/>
      <c r="M27" s="23"/>
    </row>
    <row r="28" spans="2:13" ht="30" hidden="1" customHeight="1" x14ac:dyDescent="0.25">
      <c r="B28" s="6">
        <v>16</v>
      </c>
      <c r="C28" s="20">
        <f t="shared" si="0"/>
        <v>0</v>
      </c>
      <c r="D28" s="23"/>
      <c r="E28" s="23"/>
      <c r="F28" s="23"/>
      <c r="G28" s="23"/>
      <c r="H28" s="23"/>
      <c r="I28" s="23"/>
      <c r="J28" s="23"/>
      <c r="K28" s="23"/>
      <c r="L28" s="23"/>
      <c r="M28" s="23"/>
    </row>
    <row r="29" spans="2:13" ht="30" hidden="1" customHeight="1" x14ac:dyDescent="0.25">
      <c r="B29" s="6">
        <v>17</v>
      </c>
      <c r="C29" s="20">
        <f t="shared" si="0"/>
        <v>0</v>
      </c>
      <c r="D29" s="23"/>
      <c r="E29" s="23"/>
      <c r="F29" s="23"/>
      <c r="G29" s="23"/>
      <c r="H29" s="23"/>
      <c r="I29" s="23"/>
      <c r="J29" s="23"/>
      <c r="K29" s="23"/>
      <c r="L29" s="23"/>
      <c r="M29" s="23"/>
    </row>
    <row r="30" spans="2:13" ht="30" hidden="1" customHeight="1" x14ac:dyDescent="0.25">
      <c r="B30" s="6">
        <v>18</v>
      </c>
      <c r="C30" s="20">
        <f t="shared" si="0"/>
        <v>0</v>
      </c>
      <c r="D30" s="23"/>
      <c r="E30" s="23"/>
      <c r="F30" s="23"/>
      <c r="G30" s="23"/>
      <c r="H30" s="23"/>
      <c r="I30" s="23"/>
      <c r="J30" s="23"/>
      <c r="K30" s="23"/>
      <c r="L30" s="23"/>
      <c r="M30" s="23"/>
    </row>
    <row r="31" spans="2:13" ht="30" hidden="1" customHeight="1" x14ac:dyDescent="0.25">
      <c r="B31" s="6">
        <v>19</v>
      </c>
      <c r="C31" s="20">
        <f t="shared" si="0"/>
        <v>0</v>
      </c>
      <c r="D31" s="23"/>
      <c r="E31" s="23"/>
      <c r="F31" s="23"/>
      <c r="G31" s="23"/>
      <c r="H31" s="23"/>
      <c r="I31" s="23"/>
      <c r="J31" s="23"/>
      <c r="K31" s="23"/>
      <c r="L31" s="23"/>
      <c r="M31" s="23"/>
    </row>
    <row r="32" spans="2:13" ht="30" hidden="1" customHeight="1" x14ac:dyDescent="0.25">
      <c r="B32" s="6">
        <v>20</v>
      </c>
      <c r="C32" s="20">
        <f t="shared" si="0"/>
        <v>0</v>
      </c>
      <c r="D32" s="23"/>
      <c r="E32" s="23"/>
      <c r="F32" s="23"/>
      <c r="G32" s="23"/>
      <c r="H32" s="23"/>
      <c r="I32" s="23"/>
      <c r="J32" s="23"/>
      <c r="K32" s="23"/>
      <c r="L32" s="23"/>
      <c r="M32" s="23"/>
    </row>
    <row r="33" spans="2:13" ht="30" customHeight="1" x14ac:dyDescent="0.25"/>
    <row r="34" spans="2:13" ht="30" customHeight="1" x14ac:dyDescent="0.25">
      <c r="B34" s="4" t="s">
        <v>7</v>
      </c>
      <c r="D34" s="5" t="s">
        <v>502</v>
      </c>
      <c r="E34" s="5" t="s">
        <v>491</v>
      </c>
      <c r="F34" s="5" t="s">
        <v>485</v>
      </c>
      <c r="G34" s="5" t="s">
        <v>504</v>
      </c>
      <c r="H34" s="5" t="s">
        <v>496</v>
      </c>
      <c r="I34" s="5" t="s">
        <v>484</v>
      </c>
      <c r="J34" s="5" t="s">
        <v>501</v>
      </c>
      <c r="K34" s="5" t="s">
        <v>495</v>
      </c>
      <c r="L34" s="5" t="s">
        <v>492</v>
      </c>
      <c r="M34" s="5" t="s">
        <v>486</v>
      </c>
    </row>
    <row r="35" spans="2:13" ht="30" customHeight="1" x14ac:dyDescent="0.25"/>
    <row r="36" spans="2:13" ht="30" customHeight="1" x14ac:dyDescent="0.25"/>
    <row r="37" spans="2:13" ht="30" customHeight="1" x14ac:dyDescent="0.25"/>
    <row r="38" spans="2:13" ht="30" customHeight="1" x14ac:dyDescent="0.25"/>
    <row r="39" spans="2:13" ht="30" customHeight="1" x14ac:dyDescent="0.25"/>
    <row r="40" spans="2:13" ht="30" customHeight="1" x14ac:dyDescent="0.25"/>
    <row r="41" spans="2:13" ht="30" customHeight="1" x14ac:dyDescent="0.25"/>
    <row r="42" spans="2:13" ht="30" customHeight="1" x14ac:dyDescent="0.25"/>
    <row r="45" spans="2:13" ht="18.75" customHeight="1" x14ac:dyDescent="0.25"/>
    <row r="46" spans="2:13" ht="18.75" customHeight="1" x14ac:dyDescent="0.25"/>
    <row r="47" spans="2:13" ht="18.75" customHeight="1" x14ac:dyDescent="0.25"/>
    <row r="48" spans="2:13" ht="18.75" customHeight="1" x14ac:dyDescent="0.25"/>
    <row r="49" spans="2:13" ht="18.75" customHeight="1" x14ac:dyDescent="0.25"/>
    <row r="50" spans="2:13" ht="18.75" customHeight="1" x14ac:dyDescent="0.25"/>
    <row r="51" spans="2:13" ht="18.75" customHeight="1" x14ac:dyDescent="0.25"/>
    <row r="52" spans="2:13" ht="18.75" customHeight="1" x14ac:dyDescent="0.25"/>
    <row r="53" spans="2:13" ht="18.75" customHeight="1" x14ac:dyDescent="0.25"/>
    <row r="54" spans="2:13" ht="18.75" customHeight="1" x14ac:dyDescent="0.25"/>
    <row r="55" spans="2:13" ht="18.75" customHeight="1" x14ac:dyDescent="0.25">
      <c r="B55" s="6">
        <v>1</v>
      </c>
      <c r="D55" s="3">
        <f t="shared" ref="D55:M70" si="1">IF(D13="","",IF(D13=D$34,1,0))</f>
        <v>0</v>
      </c>
      <c r="E55" s="3">
        <f t="shared" si="1"/>
        <v>1</v>
      </c>
      <c r="F55" s="3">
        <f t="shared" si="1"/>
        <v>0</v>
      </c>
      <c r="G55" s="3">
        <f t="shared" si="1"/>
        <v>0</v>
      </c>
      <c r="H55" s="3">
        <f t="shared" si="1"/>
        <v>1</v>
      </c>
      <c r="I55" s="3">
        <f t="shared" si="1"/>
        <v>0</v>
      </c>
      <c r="J55" s="3">
        <f t="shared" si="1"/>
        <v>0</v>
      </c>
      <c r="K55" s="3">
        <f t="shared" si="1"/>
        <v>1</v>
      </c>
      <c r="L55" s="3">
        <f t="shared" si="1"/>
        <v>0</v>
      </c>
      <c r="M55" s="3">
        <f t="shared" si="1"/>
        <v>0</v>
      </c>
    </row>
    <row r="56" spans="2:13" ht="18.75" customHeight="1" x14ac:dyDescent="0.25">
      <c r="B56" s="6">
        <v>2</v>
      </c>
      <c r="D56" s="3">
        <f t="shared" si="1"/>
        <v>0</v>
      </c>
      <c r="E56" s="3">
        <f t="shared" si="1"/>
        <v>0</v>
      </c>
      <c r="F56" s="3">
        <f t="shared" si="1"/>
        <v>0</v>
      </c>
      <c r="G56" s="3">
        <f t="shared" si="1"/>
        <v>1</v>
      </c>
      <c r="H56" s="3">
        <f t="shared" si="1"/>
        <v>1</v>
      </c>
      <c r="I56" s="3">
        <f t="shared" si="1"/>
        <v>1</v>
      </c>
      <c r="J56" s="3">
        <f t="shared" si="1"/>
        <v>0</v>
      </c>
      <c r="K56" s="3">
        <f t="shared" si="1"/>
        <v>0</v>
      </c>
      <c r="L56" s="3">
        <f t="shared" si="1"/>
        <v>0</v>
      </c>
      <c r="M56" s="3">
        <f t="shared" si="1"/>
        <v>1</v>
      </c>
    </row>
    <row r="57" spans="2:13" ht="18.75" customHeight="1" x14ac:dyDescent="0.25">
      <c r="B57" s="6">
        <v>3</v>
      </c>
      <c r="D57" s="3" t="str">
        <f t="shared" si="1"/>
        <v/>
      </c>
      <c r="E57" s="3" t="str">
        <f t="shared" si="1"/>
        <v/>
      </c>
      <c r="F57" s="3" t="str">
        <f t="shared" si="1"/>
        <v/>
      </c>
      <c r="G57" s="3" t="str">
        <f t="shared" si="1"/>
        <v/>
      </c>
      <c r="H57" s="3" t="str">
        <f t="shared" si="1"/>
        <v/>
      </c>
      <c r="I57" s="3" t="str">
        <f t="shared" si="1"/>
        <v/>
      </c>
      <c r="J57" s="3" t="str">
        <f t="shared" si="1"/>
        <v/>
      </c>
      <c r="K57" s="3" t="str">
        <f t="shared" si="1"/>
        <v/>
      </c>
      <c r="L57" s="3" t="str">
        <f t="shared" si="1"/>
        <v/>
      </c>
      <c r="M57" s="3" t="str">
        <f t="shared" si="1"/>
        <v/>
      </c>
    </row>
    <row r="58" spans="2:13" ht="18.75" customHeight="1" x14ac:dyDescent="0.25">
      <c r="B58" s="6">
        <v>4</v>
      </c>
      <c r="D58" s="3">
        <f t="shared" si="1"/>
        <v>0</v>
      </c>
      <c r="E58" s="3">
        <f t="shared" si="1"/>
        <v>0</v>
      </c>
      <c r="F58" s="3">
        <f t="shared" si="1"/>
        <v>0</v>
      </c>
      <c r="G58" s="3">
        <f t="shared" si="1"/>
        <v>0</v>
      </c>
      <c r="H58" s="3">
        <f t="shared" si="1"/>
        <v>1</v>
      </c>
      <c r="I58" s="3">
        <f t="shared" si="1"/>
        <v>1</v>
      </c>
      <c r="J58" s="3">
        <f t="shared" si="1"/>
        <v>0</v>
      </c>
      <c r="K58" s="3">
        <f t="shared" si="1"/>
        <v>0</v>
      </c>
      <c r="L58" s="3">
        <f t="shared" si="1"/>
        <v>0</v>
      </c>
      <c r="M58" s="3">
        <f t="shared" si="1"/>
        <v>1</v>
      </c>
    </row>
    <row r="59" spans="2:13" ht="18.75" customHeight="1" x14ac:dyDescent="0.25">
      <c r="B59" s="7">
        <v>5</v>
      </c>
      <c r="D59" s="3">
        <f t="shared" si="1"/>
        <v>0</v>
      </c>
      <c r="E59" s="3">
        <f t="shared" si="1"/>
        <v>0</v>
      </c>
      <c r="F59" s="3">
        <f t="shared" si="1"/>
        <v>0</v>
      </c>
      <c r="G59" s="3">
        <f t="shared" si="1"/>
        <v>0</v>
      </c>
      <c r="H59" s="3">
        <f t="shared" si="1"/>
        <v>1</v>
      </c>
      <c r="I59" s="3">
        <f t="shared" si="1"/>
        <v>0</v>
      </c>
      <c r="J59" s="3">
        <f t="shared" si="1"/>
        <v>0</v>
      </c>
      <c r="K59" s="3">
        <f t="shared" si="1"/>
        <v>0</v>
      </c>
      <c r="L59" s="3">
        <f t="shared" si="1"/>
        <v>0</v>
      </c>
      <c r="M59" s="3">
        <f t="shared" si="1"/>
        <v>1</v>
      </c>
    </row>
    <row r="60" spans="2:13" ht="18.75" x14ac:dyDescent="0.25">
      <c r="B60" s="6">
        <v>6</v>
      </c>
      <c r="D60" s="3">
        <f t="shared" si="1"/>
        <v>0</v>
      </c>
      <c r="E60" s="3">
        <f t="shared" si="1"/>
        <v>0</v>
      </c>
      <c r="F60" s="3">
        <f t="shared" si="1"/>
        <v>0</v>
      </c>
      <c r="G60" s="3">
        <f t="shared" si="1"/>
        <v>0</v>
      </c>
      <c r="H60" s="3">
        <f t="shared" si="1"/>
        <v>1</v>
      </c>
      <c r="I60" s="3">
        <f t="shared" si="1"/>
        <v>1</v>
      </c>
      <c r="J60" s="3">
        <f t="shared" si="1"/>
        <v>0</v>
      </c>
      <c r="K60" s="3">
        <f t="shared" si="1"/>
        <v>0</v>
      </c>
      <c r="L60" s="3">
        <f t="shared" si="1"/>
        <v>0</v>
      </c>
      <c r="M60" s="3">
        <f t="shared" si="1"/>
        <v>1</v>
      </c>
    </row>
    <row r="61" spans="2:13" ht="18.75" x14ac:dyDescent="0.25">
      <c r="B61" s="6">
        <v>7</v>
      </c>
      <c r="D61" s="3">
        <f t="shared" si="1"/>
        <v>0</v>
      </c>
      <c r="E61" s="3">
        <f t="shared" si="1"/>
        <v>0</v>
      </c>
      <c r="F61" s="3">
        <f t="shared" si="1"/>
        <v>0</v>
      </c>
      <c r="G61" s="3">
        <f t="shared" si="1"/>
        <v>0</v>
      </c>
      <c r="H61" s="3">
        <f t="shared" si="1"/>
        <v>1</v>
      </c>
      <c r="I61" s="3">
        <f t="shared" si="1"/>
        <v>0</v>
      </c>
      <c r="J61" s="3">
        <f t="shared" si="1"/>
        <v>0</v>
      </c>
      <c r="K61" s="3">
        <f t="shared" si="1"/>
        <v>0</v>
      </c>
      <c r="L61" s="3">
        <f t="shared" si="1"/>
        <v>0</v>
      </c>
      <c r="M61" s="3">
        <f t="shared" si="1"/>
        <v>1</v>
      </c>
    </row>
    <row r="62" spans="2:13" ht="18.75" x14ac:dyDescent="0.25">
      <c r="B62" s="6">
        <v>8</v>
      </c>
      <c r="D62" s="3" t="str">
        <f t="shared" si="1"/>
        <v/>
      </c>
      <c r="E62" s="3" t="str">
        <f t="shared" si="1"/>
        <v/>
      </c>
      <c r="F62" s="3" t="str">
        <f t="shared" si="1"/>
        <v/>
      </c>
      <c r="G62" s="3" t="str">
        <f t="shared" si="1"/>
        <v/>
      </c>
      <c r="H62" s="3" t="str">
        <f t="shared" si="1"/>
        <v/>
      </c>
      <c r="I62" s="3" t="str">
        <f t="shared" si="1"/>
        <v/>
      </c>
      <c r="J62" s="3" t="str">
        <f t="shared" si="1"/>
        <v/>
      </c>
      <c r="K62" s="3" t="str">
        <f t="shared" si="1"/>
        <v/>
      </c>
      <c r="L62" s="3" t="str">
        <f t="shared" si="1"/>
        <v/>
      </c>
      <c r="M62" s="3" t="str">
        <f t="shared" si="1"/>
        <v/>
      </c>
    </row>
    <row r="63" spans="2:13" ht="18.75" x14ac:dyDescent="0.25">
      <c r="B63" s="6">
        <v>9</v>
      </c>
      <c r="D63" s="3">
        <f t="shared" si="1"/>
        <v>0</v>
      </c>
      <c r="E63" s="3">
        <f t="shared" si="1"/>
        <v>1</v>
      </c>
      <c r="F63" s="3">
        <f t="shared" si="1"/>
        <v>0</v>
      </c>
      <c r="G63" s="3">
        <f t="shared" si="1"/>
        <v>0</v>
      </c>
      <c r="H63" s="3">
        <f t="shared" si="1"/>
        <v>1</v>
      </c>
      <c r="I63" s="3">
        <f t="shared" si="1"/>
        <v>0</v>
      </c>
      <c r="J63" s="3">
        <f t="shared" si="1"/>
        <v>0</v>
      </c>
      <c r="K63" s="3">
        <f t="shared" si="1"/>
        <v>1</v>
      </c>
      <c r="L63" s="3">
        <f t="shared" si="1"/>
        <v>0</v>
      </c>
      <c r="M63" s="3">
        <f t="shared" si="1"/>
        <v>1</v>
      </c>
    </row>
    <row r="64" spans="2:13" ht="18.75" x14ac:dyDescent="0.25">
      <c r="B64" s="6">
        <v>10</v>
      </c>
      <c r="D64" s="3" t="str">
        <f t="shared" si="1"/>
        <v/>
      </c>
      <c r="E64" s="3" t="str">
        <f t="shared" si="1"/>
        <v/>
      </c>
      <c r="F64" s="3" t="str">
        <f t="shared" si="1"/>
        <v/>
      </c>
      <c r="G64" s="3" t="str">
        <f t="shared" si="1"/>
        <v/>
      </c>
      <c r="H64" s="3" t="str">
        <f t="shared" si="1"/>
        <v/>
      </c>
      <c r="I64" s="3" t="str">
        <f t="shared" si="1"/>
        <v/>
      </c>
      <c r="J64" s="3" t="str">
        <f t="shared" si="1"/>
        <v/>
      </c>
      <c r="K64" s="3" t="str">
        <f t="shared" si="1"/>
        <v/>
      </c>
      <c r="L64" s="3" t="str">
        <f t="shared" si="1"/>
        <v/>
      </c>
      <c r="M64" s="3" t="str">
        <f t="shared" si="1"/>
        <v/>
      </c>
    </row>
    <row r="65" spans="2:13" ht="18.75" x14ac:dyDescent="0.25">
      <c r="B65" s="7">
        <v>11</v>
      </c>
      <c r="D65" s="3" t="str">
        <f t="shared" si="1"/>
        <v/>
      </c>
      <c r="E65" s="3" t="str">
        <f t="shared" si="1"/>
        <v/>
      </c>
      <c r="F65" s="3" t="str">
        <f t="shared" si="1"/>
        <v/>
      </c>
      <c r="G65" s="3" t="str">
        <f t="shared" si="1"/>
        <v/>
      </c>
      <c r="H65" s="3" t="str">
        <f t="shared" si="1"/>
        <v/>
      </c>
      <c r="I65" s="3" t="str">
        <f t="shared" si="1"/>
        <v/>
      </c>
      <c r="J65" s="3" t="str">
        <f t="shared" si="1"/>
        <v/>
      </c>
      <c r="K65" s="3" t="str">
        <f t="shared" si="1"/>
        <v/>
      </c>
      <c r="L65" s="3" t="str">
        <f t="shared" si="1"/>
        <v/>
      </c>
      <c r="M65" s="3" t="str">
        <f t="shared" si="1"/>
        <v/>
      </c>
    </row>
    <row r="66" spans="2:13" ht="18.75" x14ac:dyDescent="0.25">
      <c r="B66" s="6">
        <v>12</v>
      </c>
      <c r="D66" s="3" t="str">
        <f t="shared" si="1"/>
        <v/>
      </c>
      <c r="E66" s="3" t="str">
        <f t="shared" si="1"/>
        <v/>
      </c>
      <c r="F66" s="3" t="str">
        <f t="shared" si="1"/>
        <v/>
      </c>
      <c r="G66" s="3" t="str">
        <f t="shared" si="1"/>
        <v/>
      </c>
      <c r="H66" s="3" t="str">
        <f t="shared" si="1"/>
        <v/>
      </c>
      <c r="I66" s="3" t="str">
        <f t="shared" si="1"/>
        <v/>
      </c>
      <c r="J66" s="3" t="str">
        <f t="shared" si="1"/>
        <v/>
      </c>
      <c r="K66" s="3" t="str">
        <f t="shared" si="1"/>
        <v/>
      </c>
      <c r="L66" s="3" t="str">
        <f t="shared" si="1"/>
        <v/>
      </c>
      <c r="M66" s="3" t="str">
        <f t="shared" si="1"/>
        <v/>
      </c>
    </row>
    <row r="67" spans="2:13" ht="18.75" x14ac:dyDescent="0.25">
      <c r="B67" s="6">
        <v>13</v>
      </c>
      <c r="D67" s="3" t="str">
        <f t="shared" si="1"/>
        <v/>
      </c>
      <c r="E67" s="3" t="str">
        <f t="shared" si="1"/>
        <v/>
      </c>
      <c r="F67" s="3" t="str">
        <f t="shared" si="1"/>
        <v/>
      </c>
      <c r="G67" s="3" t="str">
        <f t="shared" si="1"/>
        <v/>
      </c>
      <c r="H67" s="3" t="str">
        <f t="shared" si="1"/>
        <v/>
      </c>
      <c r="I67" s="3" t="str">
        <f t="shared" si="1"/>
        <v/>
      </c>
      <c r="J67" s="3" t="str">
        <f t="shared" si="1"/>
        <v/>
      </c>
      <c r="K67" s="3" t="str">
        <f t="shared" si="1"/>
        <v/>
      </c>
      <c r="L67" s="3" t="str">
        <f t="shared" si="1"/>
        <v/>
      </c>
      <c r="M67" s="3" t="str">
        <f t="shared" si="1"/>
        <v/>
      </c>
    </row>
    <row r="68" spans="2:13" ht="18.75" x14ac:dyDescent="0.25">
      <c r="B68" s="6">
        <v>14</v>
      </c>
      <c r="D68" s="3" t="str">
        <f t="shared" si="1"/>
        <v/>
      </c>
      <c r="E68" s="3" t="str">
        <f t="shared" si="1"/>
        <v/>
      </c>
      <c r="F68" s="3" t="str">
        <f t="shared" si="1"/>
        <v/>
      </c>
      <c r="G68" s="3" t="str">
        <f t="shared" si="1"/>
        <v/>
      </c>
      <c r="H68" s="3" t="str">
        <f t="shared" si="1"/>
        <v/>
      </c>
      <c r="I68" s="3" t="str">
        <f t="shared" si="1"/>
        <v/>
      </c>
      <c r="J68" s="3" t="str">
        <f t="shared" si="1"/>
        <v/>
      </c>
      <c r="K68" s="3" t="str">
        <f t="shared" si="1"/>
        <v/>
      </c>
      <c r="L68" s="3" t="str">
        <f t="shared" si="1"/>
        <v/>
      </c>
      <c r="M68" s="3" t="str">
        <f t="shared" si="1"/>
        <v/>
      </c>
    </row>
    <row r="69" spans="2:13" ht="18.75" x14ac:dyDescent="0.25">
      <c r="B69" s="6">
        <v>15</v>
      </c>
      <c r="D69" s="3" t="str">
        <f t="shared" si="1"/>
        <v/>
      </c>
      <c r="E69" s="3" t="str">
        <f t="shared" si="1"/>
        <v/>
      </c>
      <c r="F69" s="3" t="str">
        <f t="shared" si="1"/>
        <v/>
      </c>
      <c r="G69" s="3" t="str">
        <f t="shared" si="1"/>
        <v/>
      </c>
      <c r="H69" s="3" t="str">
        <f t="shared" si="1"/>
        <v/>
      </c>
      <c r="I69" s="3" t="str">
        <f t="shared" si="1"/>
        <v/>
      </c>
      <c r="J69" s="3" t="str">
        <f t="shared" si="1"/>
        <v/>
      </c>
      <c r="K69" s="3" t="str">
        <f t="shared" si="1"/>
        <v/>
      </c>
      <c r="L69" s="3" t="str">
        <f t="shared" si="1"/>
        <v/>
      </c>
      <c r="M69" s="3" t="str">
        <f t="shared" si="1"/>
        <v/>
      </c>
    </row>
    <row r="70" spans="2:13" ht="18.75" x14ac:dyDescent="0.25">
      <c r="B70" s="6">
        <v>16</v>
      </c>
      <c r="D70" s="3" t="str">
        <f t="shared" si="1"/>
        <v/>
      </c>
      <c r="E70" s="3" t="str">
        <f t="shared" si="1"/>
        <v/>
      </c>
      <c r="F70" s="3" t="str">
        <f t="shared" si="1"/>
        <v/>
      </c>
      <c r="G70" s="3" t="str">
        <f t="shared" si="1"/>
        <v/>
      </c>
      <c r="H70" s="3" t="str">
        <f t="shared" si="1"/>
        <v/>
      </c>
      <c r="I70" s="3" t="str">
        <f t="shared" si="1"/>
        <v/>
      </c>
      <c r="J70" s="3" t="str">
        <f t="shared" si="1"/>
        <v/>
      </c>
      <c r="K70" s="3" t="str">
        <f t="shared" si="1"/>
        <v/>
      </c>
      <c r="L70" s="3" t="str">
        <f t="shared" si="1"/>
        <v/>
      </c>
      <c r="M70" s="3" t="str">
        <f t="shared" si="1"/>
        <v/>
      </c>
    </row>
    <row r="71" spans="2:13" ht="18.75" x14ac:dyDescent="0.25">
      <c r="B71" s="6">
        <v>17</v>
      </c>
      <c r="D71" s="3" t="str">
        <f t="shared" ref="D71:M74" si="2">IF(D29="","",IF(D29=D$34,1,0))</f>
        <v/>
      </c>
      <c r="E71" s="3" t="str">
        <f t="shared" si="2"/>
        <v/>
      </c>
      <c r="F71" s="3" t="str">
        <f t="shared" si="2"/>
        <v/>
      </c>
      <c r="G71" s="3" t="str">
        <f t="shared" si="2"/>
        <v/>
      </c>
      <c r="H71" s="3" t="str">
        <f t="shared" si="2"/>
        <v/>
      </c>
      <c r="I71" s="3" t="str">
        <f t="shared" si="2"/>
        <v/>
      </c>
      <c r="J71" s="3" t="str">
        <f t="shared" si="2"/>
        <v/>
      </c>
      <c r="K71" s="3" t="str">
        <f t="shared" si="2"/>
        <v/>
      </c>
      <c r="L71" s="3" t="str">
        <f t="shared" si="2"/>
        <v/>
      </c>
      <c r="M71" s="3" t="str">
        <f t="shared" si="2"/>
        <v/>
      </c>
    </row>
    <row r="72" spans="2:13" ht="18.75" x14ac:dyDescent="0.25">
      <c r="B72" s="6">
        <v>18</v>
      </c>
      <c r="D72" s="3" t="str">
        <f t="shared" si="2"/>
        <v/>
      </c>
      <c r="E72" s="3" t="str">
        <f t="shared" si="2"/>
        <v/>
      </c>
      <c r="F72" s="3" t="str">
        <f t="shared" si="2"/>
        <v/>
      </c>
      <c r="G72" s="3" t="str">
        <f t="shared" si="2"/>
        <v/>
      </c>
      <c r="H72" s="3" t="str">
        <f t="shared" si="2"/>
        <v/>
      </c>
      <c r="I72" s="3" t="str">
        <f t="shared" si="2"/>
        <v/>
      </c>
      <c r="J72" s="3" t="str">
        <f t="shared" si="2"/>
        <v/>
      </c>
      <c r="K72" s="3" t="str">
        <f t="shared" si="2"/>
        <v/>
      </c>
      <c r="L72" s="3" t="str">
        <f t="shared" si="2"/>
        <v/>
      </c>
      <c r="M72" s="3" t="str">
        <f t="shared" si="2"/>
        <v/>
      </c>
    </row>
    <row r="73" spans="2:13" ht="18.75" x14ac:dyDescent="0.25">
      <c r="B73" s="6">
        <v>19</v>
      </c>
      <c r="D73" s="3" t="str">
        <f t="shared" si="2"/>
        <v/>
      </c>
      <c r="E73" s="3" t="str">
        <f t="shared" si="2"/>
        <v/>
      </c>
      <c r="F73" s="3" t="str">
        <f t="shared" si="2"/>
        <v/>
      </c>
      <c r="G73" s="3" t="str">
        <f t="shared" si="2"/>
        <v/>
      </c>
      <c r="H73" s="3" t="str">
        <f t="shared" si="2"/>
        <v/>
      </c>
      <c r="I73" s="3" t="str">
        <f t="shared" si="2"/>
        <v/>
      </c>
      <c r="J73" s="3" t="str">
        <f t="shared" si="2"/>
        <v/>
      </c>
      <c r="K73" s="3" t="str">
        <f t="shared" si="2"/>
        <v/>
      </c>
      <c r="L73" s="3" t="str">
        <f t="shared" si="2"/>
        <v/>
      </c>
      <c r="M73" s="3" t="str">
        <f t="shared" si="2"/>
        <v/>
      </c>
    </row>
    <row r="74" spans="2:13" ht="18.75" x14ac:dyDescent="0.25">
      <c r="B74" s="6">
        <v>20</v>
      </c>
      <c r="D74" s="3" t="str">
        <f t="shared" si="2"/>
        <v/>
      </c>
      <c r="E74" s="3" t="str">
        <f t="shared" si="2"/>
        <v/>
      </c>
      <c r="F74" s="3" t="str">
        <f t="shared" si="2"/>
        <v/>
      </c>
      <c r="G74" s="3" t="str">
        <f t="shared" si="2"/>
        <v/>
      </c>
      <c r="H74" s="3" t="str">
        <f t="shared" si="2"/>
        <v/>
      </c>
      <c r="I74" s="3" t="str">
        <f t="shared" si="2"/>
        <v/>
      </c>
      <c r="J74" s="3" t="str">
        <f t="shared" si="2"/>
        <v/>
      </c>
      <c r="K74" s="3" t="str">
        <f t="shared" si="2"/>
        <v/>
      </c>
      <c r="L74" s="3" t="str">
        <f t="shared" si="2"/>
        <v/>
      </c>
      <c r="M74" s="3" t="str">
        <f t="shared" si="2"/>
        <v/>
      </c>
    </row>
  </sheetData>
  <sheetProtection sheet="1" objects="1" scenarios="1" selectLockedCells="1"/>
  <mergeCells count="12">
    <mergeCell ref="M11:M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L11:L12"/>
  </mergeCells>
  <conditionalFormatting sqref="M13:M32">
    <cfRule type="cellIs" dxfId="318" priority="1" operator="equal">
      <formula>$M$34</formula>
    </cfRule>
  </conditionalFormatting>
  <conditionalFormatting sqref="C13:C32">
    <cfRule type="top10" dxfId="317" priority="11" rank="1"/>
  </conditionalFormatting>
  <conditionalFormatting sqref="D13:D32">
    <cfRule type="cellIs" dxfId="316" priority="10" operator="equal">
      <formula>$D$34</formula>
    </cfRule>
  </conditionalFormatting>
  <conditionalFormatting sqref="E13:E32">
    <cfRule type="cellIs" dxfId="315" priority="9" operator="equal">
      <formula>$E$34</formula>
    </cfRule>
  </conditionalFormatting>
  <conditionalFormatting sqref="F13:F32">
    <cfRule type="cellIs" dxfId="314" priority="8" operator="equal">
      <formula>$F$34</formula>
    </cfRule>
  </conditionalFormatting>
  <conditionalFormatting sqref="G13:G32">
    <cfRule type="cellIs" dxfId="313" priority="7" operator="equal">
      <formula>$G$34</formula>
    </cfRule>
  </conditionalFormatting>
  <conditionalFormatting sqref="H13:H32">
    <cfRule type="cellIs" dxfId="312" priority="6" operator="equal">
      <formula>$H$34</formula>
    </cfRule>
  </conditionalFormatting>
  <conditionalFormatting sqref="I13:I32">
    <cfRule type="cellIs" dxfId="311" priority="5" operator="equal">
      <formula>$I$34</formula>
    </cfRule>
  </conditionalFormatting>
  <conditionalFormatting sqref="J13:J32">
    <cfRule type="cellIs" dxfId="310" priority="4" operator="equal">
      <formula>$J$34</formula>
    </cfRule>
  </conditionalFormatting>
  <conditionalFormatting sqref="K13:K32">
    <cfRule type="cellIs" dxfId="309" priority="3" operator="equal">
      <formula>$K$34</formula>
    </cfRule>
  </conditionalFormatting>
  <conditionalFormatting sqref="L13:L32">
    <cfRule type="cellIs" dxfId="308" priority="2" operator="equal">
      <formula>$L$34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6"/>
  <dimension ref="B1:M74"/>
  <sheetViews>
    <sheetView zoomScaleNormal="100" workbookViewId="0">
      <selection activeCell="G34" sqref="G34"/>
    </sheetView>
  </sheetViews>
  <sheetFormatPr baseColWidth="10" defaultColWidth="11.42578125" defaultRowHeight="15" x14ac:dyDescent="0.25"/>
  <cols>
    <col min="1" max="1" width="9.7109375" style="1" customWidth="1"/>
    <col min="2" max="2" width="21.7109375" style="1" customWidth="1"/>
    <col min="3" max="3" width="9.7109375" style="21" customWidth="1"/>
    <col min="4" max="13" width="22.28515625" style="1" customWidth="1"/>
    <col min="14" max="16384" width="11.42578125" style="1"/>
  </cols>
  <sheetData>
    <row r="1" spans="2:13" s="2" customFormat="1" x14ac:dyDescent="0.25">
      <c r="C1" s="19"/>
    </row>
    <row r="2" spans="2:13" s="2" customFormat="1" x14ac:dyDescent="0.25">
      <c r="C2" s="19"/>
    </row>
    <row r="3" spans="2:13" s="2" customFormat="1" x14ac:dyDescent="0.25">
      <c r="C3" s="19"/>
    </row>
    <row r="4" spans="2:13" s="2" customFormat="1" x14ac:dyDescent="0.25">
      <c r="C4" s="19"/>
    </row>
    <row r="5" spans="2:13" s="2" customFormat="1" x14ac:dyDescent="0.25">
      <c r="C5" s="19"/>
    </row>
    <row r="6" spans="2:13" s="2" customFormat="1" x14ac:dyDescent="0.25">
      <c r="C6" s="19"/>
    </row>
    <row r="7" spans="2:13" s="2" customFormat="1" x14ac:dyDescent="0.25">
      <c r="C7" s="19"/>
      <c r="H7" s="17" t="s">
        <v>180</v>
      </c>
    </row>
    <row r="8" spans="2:13" s="2" customFormat="1" ht="72" customHeight="1" x14ac:dyDescent="0.25">
      <c r="C8" s="19"/>
    </row>
    <row r="11" spans="2:13" ht="15" customHeight="1" x14ac:dyDescent="0.25">
      <c r="B11" s="65" t="s">
        <v>8</v>
      </c>
      <c r="C11" s="69" t="s">
        <v>9</v>
      </c>
      <c r="D11" s="67" t="s">
        <v>171</v>
      </c>
      <c r="E11" s="67" t="s">
        <v>172</v>
      </c>
      <c r="F11" s="70" t="s">
        <v>4</v>
      </c>
      <c r="G11" s="70" t="s">
        <v>173</v>
      </c>
      <c r="H11" s="70" t="s">
        <v>174</v>
      </c>
      <c r="I11" s="70" t="s">
        <v>175</v>
      </c>
      <c r="J11" s="70" t="s">
        <v>176</v>
      </c>
      <c r="K11" s="70" t="s">
        <v>177</v>
      </c>
      <c r="L11" s="70" t="s">
        <v>178</v>
      </c>
      <c r="M11" s="70" t="s">
        <v>179</v>
      </c>
    </row>
    <row r="12" spans="2:13" ht="15" customHeight="1" x14ac:dyDescent="0.25">
      <c r="B12" s="66"/>
      <c r="C12" s="69"/>
      <c r="D12" s="68"/>
      <c r="E12" s="68"/>
      <c r="F12" s="70"/>
      <c r="G12" s="70"/>
      <c r="H12" s="70"/>
      <c r="I12" s="70"/>
      <c r="J12" s="70"/>
      <c r="K12" s="70"/>
      <c r="L12" s="70"/>
      <c r="M12" s="70"/>
    </row>
    <row r="13" spans="2:13" ht="30" customHeight="1" x14ac:dyDescent="0.25">
      <c r="B13" s="6" t="s">
        <v>474</v>
      </c>
      <c r="C13" s="20">
        <f>IF(D$34=".","",IF(D13="-","-",SUM(D55:M55)))</f>
        <v>7</v>
      </c>
      <c r="D13" s="23" t="s">
        <v>496</v>
      </c>
      <c r="E13" s="23" t="s">
        <v>485</v>
      </c>
      <c r="F13" s="23" t="s">
        <v>484</v>
      </c>
      <c r="G13" s="23" t="s">
        <v>485</v>
      </c>
      <c r="H13" s="23" t="s">
        <v>489</v>
      </c>
      <c r="I13" s="23" t="s">
        <v>486</v>
      </c>
      <c r="J13" s="23" t="s">
        <v>495</v>
      </c>
      <c r="K13" s="23" t="s">
        <v>493</v>
      </c>
      <c r="L13" s="23" t="s">
        <v>485</v>
      </c>
      <c r="M13" s="23" t="s">
        <v>491</v>
      </c>
    </row>
    <row r="14" spans="2:13" ht="30" customHeight="1" x14ac:dyDescent="0.25">
      <c r="B14" s="6" t="s">
        <v>475</v>
      </c>
      <c r="C14" s="20">
        <f t="shared" ref="C14:C32" si="0">IF(D$34=".","",IF(D14="-","-",SUM(D56:M56)))</f>
        <v>5</v>
      </c>
      <c r="D14" s="23" t="s">
        <v>485</v>
      </c>
      <c r="E14" s="23" t="s">
        <v>500</v>
      </c>
      <c r="F14" s="23" t="s">
        <v>484</v>
      </c>
      <c r="G14" s="23" t="s">
        <v>502</v>
      </c>
      <c r="H14" s="23" t="s">
        <v>485</v>
      </c>
      <c r="I14" s="23" t="s">
        <v>486</v>
      </c>
      <c r="J14" s="23" t="s">
        <v>492</v>
      </c>
      <c r="K14" s="23" t="s">
        <v>493</v>
      </c>
      <c r="L14" s="23" t="s">
        <v>485</v>
      </c>
      <c r="M14" s="23" t="s">
        <v>485</v>
      </c>
    </row>
    <row r="15" spans="2:13" ht="30" customHeight="1" x14ac:dyDescent="0.25">
      <c r="B15" s="6" t="s">
        <v>476</v>
      </c>
      <c r="C15" s="20" t="s">
        <v>503</v>
      </c>
      <c r="D15" s="23"/>
      <c r="E15" s="23"/>
      <c r="F15" s="23"/>
      <c r="G15" s="23"/>
      <c r="H15" s="23"/>
      <c r="I15" s="23"/>
      <c r="J15" s="23"/>
      <c r="K15" s="23"/>
      <c r="L15" s="23"/>
      <c r="M15" s="23"/>
    </row>
    <row r="16" spans="2:13" ht="30" customHeight="1" x14ac:dyDescent="0.25">
      <c r="B16" s="6" t="s">
        <v>477</v>
      </c>
      <c r="C16" s="20">
        <f t="shared" si="0"/>
        <v>6</v>
      </c>
      <c r="D16" s="23" t="s">
        <v>496</v>
      </c>
      <c r="E16" s="23" t="s">
        <v>485</v>
      </c>
      <c r="F16" s="23" t="s">
        <v>504</v>
      </c>
      <c r="G16" s="23" t="s">
        <v>490</v>
      </c>
      <c r="H16" s="23" t="s">
        <v>485</v>
      </c>
      <c r="I16" s="23" t="s">
        <v>486</v>
      </c>
      <c r="J16" s="23" t="s">
        <v>495</v>
      </c>
      <c r="K16" s="23" t="s">
        <v>493</v>
      </c>
      <c r="L16" s="23" t="s">
        <v>501</v>
      </c>
      <c r="M16" s="23" t="s">
        <v>485</v>
      </c>
    </row>
    <row r="17" spans="2:13" ht="30" customHeight="1" x14ac:dyDescent="0.25">
      <c r="B17" s="7" t="s">
        <v>478</v>
      </c>
      <c r="C17" s="20">
        <f t="shared" si="0"/>
        <v>3</v>
      </c>
      <c r="D17" s="24" t="s">
        <v>485</v>
      </c>
      <c r="E17" s="24" t="s">
        <v>485</v>
      </c>
      <c r="F17" s="24" t="s">
        <v>484</v>
      </c>
      <c r="G17" s="24" t="s">
        <v>490</v>
      </c>
      <c r="H17" s="24" t="s">
        <v>489</v>
      </c>
      <c r="I17" s="24" t="s">
        <v>486</v>
      </c>
      <c r="J17" s="24" t="s">
        <v>492</v>
      </c>
      <c r="K17" s="24" t="s">
        <v>493</v>
      </c>
      <c r="L17" s="24" t="s">
        <v>483</v>
      </c>
      <c r="M17" s="24" t="s">
        <v>491</v>
      </c>
    </row>
    <row r="18" spans="2:13" ht="30" customHeight="1" x14ac:dyDescent="0.25">
      <c r="B18" s="6" t="s">
        <v>479</v>
      </c>
      <c r="C18" s="20">
        <f t="shared" si="0"/>
        <v>6</v>
      </c>
      <c r="D18" s="23" t="s">
        <v>496</v>
      </c>
      <c r="E18" s="23" t="s">
        <v>499</v>
      </c>
      <c r="F18" s="23" t="s">
        <v>484</v>
      </c>
      <c r="G18" s="23" t="s">
        <v>485</v>
      </c>
      <c r="H18" s="23" t="s">
        <v>489</v>
      </c>
      <c r="I18" s="23" t="s">
        <v>486</v>
      </c>
      <c r="J18" s="23" t="s">
        <v>492</v>
      </c>
      <c r="K18" s="23" t="s">
        <v>493</v>
      </c>
      <c r="L18" s="23" t="s">
        <v>501</v>
      </c>
      <c r="M18" s="23" t="s">
        <v>485</v>
      </c>
    </row>
    <row r="19" spans="2:13" ht="30" customHeight="1" x14ac:dyDescent="0.25">
      <c r="B19" s="6" t="s">
        <v>480</v>
      </c>
      <c r="C19" s="20">
        <f t="shared" si="0"/>
        <v>7</v>
      </c>
      <c r="D19" s="23" t="s">
        <v>496</v>
      </c>
      <c r="E19" s="23" t="s">
        <v>500</v>
      </c>
      <c r="F19" s="23" t="s">
        <v>504</v>
      </c>
      <c r="G19" s="23" t="s">
        <v>490</v>
      </c>
      <c r="H19" s="23" t="s">
        <v>489</v>
      </c>
      <c r="I19" s="23" t="s">
        <v>486</v>
      </c>
      <c r="J19" s="23" t="s">
        <v>492</v>
      </c>
      <c r="K19" s="23" t="s">
        <v>493</v>
      </c>
      <c r="L19" s="23" t="s">
        <v>485</v>
      </c>
      <c r="M19" s="23" t="s">
        <v>491</v>
      </c>
    </row>
    <row r="20" spans="2:13" ht="30" customHeight="1" x14ac:dyDescent="0.25">
      <c r="B20" s="6" t="s">
        <v>481</v>
      </c>
      <c r="C20" s="20" t="s">
        <v>503</v>
      </c>
      <c r="D20" s="23"/>
      <c r="E20" s="23"/>
      <c r="F20" s="23"/>
      <c r="G20" s="23"/>
      <c r="H20" s="23"/>
      <c r="I20" s="23"/>
      <c r="J20" s="23"/>
      <c r="K20" s="23"/>
      <c r="L20" s="23"/>
      <c r="M20" s="23"/>
    </row>
    <row r="21" spans="2:13" ht="30" customHeight="1" x14ac:dyDescent="0.25">
      <c r="B21" s="6" t="s">
        <v>482</v>
      </c>
      <c r="C21" s="20">
        <f t="shared" si="0"/>
        <v>5</v>
      </c>
      <c r="D21" s="23" t="s">
        <v>496</v>
      </c>
      <c r="E21" s="23" t="s">
        <v>500</v>
      </c>
      <c r="F21" s="23" t="s">
        <v>485</v>
      </c>
      <c r="G21" s="23" t="s">
        <v>490</v>
      </c>
      <c r="H21" s="23" t="s">
        <v>489</v>
      </c>
      <c r="I21" s="23" t="s">
        <v>486</v>
      </c>
      <c r="J21" s="23" t="s">
        <v>485</v>
      </c>
      <c r="K21" s="23" t="s">
        <v>493</v>
      </c>
      <c r="L21" s="23" t="s">
        <v>483</v>
      </c>
      <c r="M21" s="23" t="s">
        <v>494</v>
      </c>
    </row>
    <row r="22" spans="2:13" ht="30" hidden="1" customHeight="1" x14ac:dyDescent="0.25">
      <c r="B22" s="6">
        <v>10</v>
      </c>
      <c r="C22" s="20">
        <f t="shared" si="0"/>
        <v>0</v>
      </c>
      <c r="D22" s="23"/>
      <c r="E22" s="23"/>
      <c r="F22" s="23"/>
      <c r="G22" s="23"/>
      <c r="H22" s="23"/>
      <c r="I22" s="23"/>
      <c r="J22" s="23"/>
      <c r="K22" s="23"/>
      <c r="L22" s="23"/>
      <c r="M22" s="23"/>
    </row>
    <row r="23" spans="2:13" ht="30" hidden="1" customHeight="1" x14ac:dyDescent="0.25">
      <c r="B23" s="6">
        <v>11</v>
      </c>
      <c r="C23" s="20">
        <f t="shared" si="0"/>
        <v>0</v>
      </c>
      <c r="D23" s="23"/>
      <c r="E23" s="23"/>
      <c r="F23" s="23"/>
      <c r="G23" s="23"/>
      <c r="H23" s="23"/>
      <c r="I23" s="23"/>
      <c r="J23" s="23"/>
      <c r="K23" s="23"/>
      <c r="L23" s="23"/>
      <c r="M23" s="23"/>
    </row>
    <row r="24" spans="2:13" ht="30" hidden="1" customHeight="1" x14ac:dyDescent="0.25">
      <c r="B24" s="6">
        <v>12</v>
      </c>
      <c r="C24" s="20">
        <f t="shared" si="0"/>
        <v>0</v>
      </c>
      <c r="D24" s="23"/>
      <c r="E24" s="23"/>
      <c r="F24" s="23"/>
      <c r="G24" s="23"/>
      <c r="H24" s="23"/>
      <c r="I24" s="23"/>
      <c r="J24" s="23"/>
      <c r="K24" s="23"/>
      <c r="L24" s="23"/>
      <c r="M24" s="23"/>
    </row>
    <row r="25" spans="2:13" ht="30" hidden="1" customHeight="1" x14ac:dyDescent="0.25">
      <c r="B25" s="6">
        <v>13</v>
      </c>
      <c r="C25" s="20">
        <f t="shared" si="0"/>
        <v>0</v>
      </c>
      <c r="D25" s="23"/>
      <c r="E25" s="23"/>
      <c r="F25" s="23"/>
      <c r="G25" s="23"/>
      <c r="H25" s="23"/>
      <c r="I25" s="23"/>
      <c r="J25" s="23"/>
      <c r="K25" s="23"/>
      <c r="L25" s="23"/>
      <c r="M25" s="23"/>
    </row>
    <row r="26" spans="2:13" ht="30" hidden="1" customHeight="1" x14ac:dyDescent="0.25">
      <c r="B26" s="6">
        <v>14</v>
      </c>
      <c r="C26" s="20">
        <f t="shared" si="0"/>
        <v>0</v>
      </c>
      <c r="D26" s="23"/>
      <c r="E26" s="23"/>
      <c r="F26" s="23"/>
      <c r="G26" s="23"/>
      <c r="H26" s="23"/>
      <c r="I26" s="23"/>
      <c r="J26" s="23"/>
      <c r="K26" s="23"/>
      <c r="L26" s="23"/>
      <c r="M26" s="23"/>
    </row>
    <row r="27" spans="2:13" ht="30" hidden="1" customHeight="1" x14ac:dyDescent="0.25">
      <c r="B27" s="6">
        <v>15</v>
      </c>
      <c r="C27" s="20">
        <f t="shared" si="0"/>
        <v>0</v>
      </c>
      <c r="D27" s="23"/>
      <c r="E27" s="23"/>
      <c r="F27" s="23"/>
      <c r="G27" s="23"/>
      <c r="H27" s="23"/>
      <c r="I27" s="23"/>
      <c r="J27" s="23"/>
      <c r="K27" s="23"/>
      <c r="L27" s="23"/>
      <c r="M27" s="23"/>
    </row>
    <row r="28" spans="2:13" ht="30" hidden="1" customHeight="1" x14ac:dyDescent="0.25">
      <c r="B28" s="6">
        <v>16</v>
      </c>
      <c r="C28" s="20">
        <f t="shared" si="0"/>
        <v>0</v>
      </c>
      <c r="D28" s="23"/>
      <c r="E28" s="23"/>
      <c r="F28" s="23"/>
      <c r="G28" s="23"/>
      <c r="H28" s="23"/>
      <c r="I28" s="23"/>
      <c r="J28" s="23"/>
      <c r="K28" s="23"/>
      <c r="L28" s="23"/>
      <c r="M28" s="23"/>
    </row>
    <row r="29" spans="2:13" ht="30" hidden="1" customHeight="1" x14ac:dyDescent="0.25">
      <c r="B29" s="6">
        <v>17</v>
      </c>
      <c r="C29" s="20">
        <f t="shared" si="0"/>
        <v>0</v>
      </c>
      <c r="D29" s="23"/>
      <c r="E29" s="23"/>
      <c r="F29" s="23"/>
      <c r="G29" s="23"/>
      <c r="H29" s="23"/>
      <c r="I29" s="23"/>
      <c r="J29" s="23"/>
      <c r="K29" s="23"/>
      <c r="L29" s="23"/>
      <c r="M29" s="23"/>
    </row>
    <row r="30" spans="2:13" ht="30" hidden="1" customHeight="1" x14ac:dyDescent="0.25">
      <c r="B30" s="6">
        <v>18</v>
      </c>
      <c r="C30" s="20">
        <f t="shared" si="0"/>
        <v>0</v>
      </c>
      <c r="D30" s="23"/>
      <c r="E30" s="23"/>
      <c r="F30" s="23"/>
      <c r="G30" s="23"/>
      <c r="H30" s="23"/>
      <c r="I30" s="23"/>
      <c r="J30" s="23"/>
      <c r="K30" s="23"/>
      <c r="L30" s="23"/>
      <c r="M30" s="23"/>
    </row>
    <row r="31" spans="2:13" ht="30" hidden="1" customHeight="1" x14ac:dyDescent="0.25">
      <c r="B31" s="6">
        <v>19</v>
      </c>
      <c r="C31" s="20">
        <f t="shared" si="0"/>
        <v>0</v>
      </c>
      <c r="D31" s="23"/>
      <c r="E31" s="23"/>
      <c r="F31" s="23"/>
      <c r="G31" s="23"/>
      <c r="H31" s="23"/>
      <c r="I31" s="23"/>
      <c r="J31" s="23"/>
      <c r="K31" s="23"/>
      <c r="L31" s="23"/>
      <c r="M31" s="23"/>
    </row>
    <row r="32" spans="2:13" ht="30" hidden="1" customHeight="1" x14ac:dyDescent="0.25">
      <c r="B32" s="6">
        <v>20</v>
      </c>
      <c r="C32" s="20">
        <f t="shared" si="0"/>
        <v>0</v>
      </c>
      <c r="D32" s="23"/>
      <c r="E32" s="23"/>
      <c r="F32" s="23"/>
      <c r="G32" s="23"/>
      <c r="H32" s="23"/>
      <c r="I32" s="23"/>
      <c r="J32" s="23"/>
      <c r="K32" s="23"/>
      <c r="L32" s="23"/>
      <c r="M32" s="23"/>
    </row>
    <row r="33" spans="2:13" ht="30" customHeight="1" x14ac:dyDescent="0.25"/>
    <row r="34" spans="2:13" ht="30" customHeight="1" x14ac:dyDescent="0.25">
      <c r="B34" s="4" t="s">
        <v>7</v>
      </c>
      <c r="D34" s="5" t="s">
        <v>496</v>
      </c>
      <c r="E34" s="5" t="s">
        <v>500</v>
      </c>
      <c r="F34" s="5" t="s">
        <v>504</v>
      </c>
      <c r="G34" s="5" t="s">
        <v>485</v>
      </c>
      <c r="H34" s="5" t="s">
        <v>489</v>
      </c>
      <c r="I34" s="5" t="s">
        <v>486</v>
      </c>
      <c r="J34" s="5" t="s">
        <v>495</v>
      </c>
      <c r="K34" s="5" t="s">
        <v>493</v>
      </c>
      <c r="L34" s="5" t="s">
        <v>485</v>
      </c>
      <c r="M34" s="5" t="s">
        <v>485</v>
      </c>
    </row>
    <row r="35" spans="2:13" ht="30" customHeight="1" x14ac:dyDescent="0.25"/>
    <row r="36" spans="2:13" ht="30" customHeight="1" x14ac:dyDescent="0.25"/>
    <row r="37" spans="2:13" ht="30" customHeight="1" x14ac:dyDescent="0.25"/>
    <row r="38" spans="2:13" ht="30" customHeight="1" x14ac:dyDescent="0.25"/>
    <row r="39" spans="2:13" ht="30" customHeight="1" x14ac:dyDescent="0.25"/>
    <row r="40" spans="2:13" ht="30" customHeight="1" x14ac:dyDescent="0.25"/>
    <row r="41" spans="2:13" ht="30" customHeight="1" x14ac:dyDescent="0.25"/>
    <row r="42" spans="2:13" ht="30" customHeight="1" x14ac:dyDescent="0.25"/>
    <row r="45" spans="2:13" ht="18.75" customHeight="1" x14ac:dyDescent="0.25"/>
    <row r="46" spans="2:13" ht="18.75" customHeight="1" x14ac:dyDescent="0.25"/>
    <row r="47" spans="2:13" ht="18.75" customHeight="1" x14ac:dyDescent="0.25"/>
    <row r="48" spans="2:13" ht="18.75" customHeight="1" x14ac:dyDescent="0.25"/>
    <row r="49" spans="2:13" ht="18.75" customHeight="1" x14ac:dyDescent="0.25"/>
    <row r="50" spans="2:13" ht="18.75" customHeight="1" x14ac:dyDescent="0.25"/>
    <row r="51" spans="2:13" ht="18.75" customHeight="1" x14ac:dyDescent="0.25"/>
    <row r="52" spans="2:13" ht="18.75" customHeight="1" x14ac:dyDescent="0.25"/>
    <row r="53" spans="2:13" ht="18.75" customHeight="1" x14ac:dyDescent="0.25"/>
    <row r="54" spans="2:13" ht="18.75" customHeight="1" x14ac:dyDescent="0.25"/>
    <row r="55" spans="2:13" ht="18.75" customHeight="1" x14ac:dyDescent="0.25">
      <c r="B55" s="6">
        <v>1</v>
      </c>
      <c r="D55" s="3">
        <f t="shared" ref="D55:M70" si="1">IF(D13="","",IF(D13=D$34,1,0))</f>
        <v>1</v>
      </c>
      <c r="E55" s="3">
        <f t="shared" si="1"/>
        <v>0</v>
      </c>
      <c r="F55" s="3">
        <f t="shared" si="1"/>
        <v>0</v>
      </c>
      <c r="G55" s="3">
        <f t="shared" si="1"/>
        <v>1</v>
      </c>
      <c r="H55" s="3">
        <f t="shared" si="1"/>
        <v>1</v>
      </c>
      <c r="I55" s="3">
        <f t="shared" si="1"/>
        <v>1</v>
      </c>
      <c r="J55" s="3">
        <f t="shared" si="1"/>
        <v>1</v>
      </c>
      <c r="K55" s="3">
        <f t="shared" si="1"/>
        <v>1</v>
      </c>
      <c r="L55" s="3">
        <f t="shared" si="1"/>
        <v>1</v>
      </c>
      <c r="M55" s="3">
        <f t="shared" si="1"/>
        <v>0</v>
      </c>
    </row>
    <row r="56" spans="2:13" ht="18.75" customHeight="1" x14ac:dyDescent="0.25">
      <c r="B56" s="6">
        <v>2</v>
      </c>
      <c r="D56" s="3">
        <f t="shared" si="1"/>
        <v>0</v>
      </c>
      <c r="E56" s="3">
        <f t="shared" si="1"/>
        <v>1</v>
      </c>
      <c r="F56" s="3">
        <f t="shared" si="1"/>
        <v>0</v>
      </c>
      <c r="G56" s="3">
        <f t="shared" si="1"/>
        <v>0</v>
      </c>
      <c r="H56" s="3">
        <f t="shared" si="1"/>
        <v>0</v>
      </c>
      <c r="I56" s="3">
        <f t="shared" si="1"/>
        <v>1</v>
      </c>
      <c r="J56" s="3">
        <f t="shared" si="1"/>
        <v>0</v>
      </c>
      <c r="K56" s="3">
        <f t="shared" si="1"/>
        <v>1</v>
      </c>
      <c r="L56" s="3">
        <f t="shared" si="1"/>
        <v>1</v>
      </c>
      <c r="M56" s="3">
        <f t="shared" si="1"/>
        <v>1</v>
      </c>
    </row>
    <row r="57" spans="2:13" ht="18.75" customHeight="1" x14ac:dyDescent="0.25">
      <c r="B57" s="6">
        <v>3</v>
      </c>
      <c r="D57" s="3" t="str">
        <f t="shared" si="1"/>
        <v/>
      </c>
      <c r="E57" s="3" t="str">
        <f t="shared" si="1"/>
        <v/>
      </c>
      <c r="F57" s="3" t="str">
        <f t="shared" si="1"/>
        <v/>
      </c>
      <c r="G57" s="3" t="str">
        <f t="shared" si="1"/>
        <v/>
      </c>
      <c r="H57" s="3" t="str">
        <f t="shared" si="1"/>
        <v/>
      </c>
      <c r="I57" s="3" t="str">
        <f t="shared" si="1"/>
        <v/>
      </c>
      <c r="J57" s="3" t="str">
        <f t="shared" si="1"/>
        <v/>
      </c>
      <c r="K57" s="3" t="str">
        <f t="shared" si="1"/>
        <v/>
      </c>
      <c r="L57" s="3" t="str">
        <f t="shared" si="1"/>
        <v/>
      </c>
      <c r="M57" s="3" t="str">
        <f t="shared" si="1"/>
        <v/>
      </c>
    </row>
    <row r="58" spans="2:13" ht="18.75" customHeight="1" x14ac:dyDescent="0.25">
      <c r="B58" s="6">
        <v>4</v>
      </c>
      <c r="D58" s="3">
        <f t="shared" si="1"/>
        <v>1</v>
      </c>
      <c r="E58" s="3">
        <f t="shared" si="1"/>
        <v>0</v>
      </c>
      <c r="F58" s="3">
        <f t="shared" si="1"/>
        <v>1</v>
      </c>
      <c r="G58" s="3">
        <f t="shared" si="1"/>
        <v>0</v>
      </c>
      <c r="H58" s="3">
        <f t="shared" si="1"/>
        <v>0</v>
      </c>
      <c r="I58" s="3">
        <f t="shared" si="1"/>
        <v>1</v>
      </c>
      <c r="J58" s="3">
        <f t="shared" si="1"/>
        <v>1</v>
      </c>
      <c r="K58" s="3">
        <f t="shared" si="1"/>
        <v>1</v>
      </c>
      <c r="L58" s="3">
        <f t="shared" si="1"/>
        <v>0</v>
      </c>
      <c r="M58" s="3">
        <f t="shared" si="1"/>
        <v>1</v>
      </c>
    </row>
    <row r="59" spans="2:13" ht="18.75" customHeight="1" x14ac:dyDescent="0.25">
      <c r="B59" s="7">
        <v>5</v>
      </c>
      <c r="D59" s="3">
        <f t="shared" si="1"/>
        <v>0</v>
      </c>
      <c r="E59" s="3">
        <f t="shared" si="1"/>
        <v>0</v>
      </c>
      <c r="F59" s="3">
        <f t="shared" si="1"/>
        <v>0</v>
      </c>
      <c r="G59" s="3">
        <f t="shared" si="1"/>
        <v>0</v>
      </c>
      <c r="H59" s="3">
        <f t="shared" si="1"/>
        <v>1</v>
      </c>
      <c r="I59" s="3">
        <f t="shared" si="1"/>
        <v>1</v>
      </c>
      <c r="J59" s="3">
        <f t="shared" si="1"/>
        <v>0</v>
      </c>
      <c r="K59" s="3">
        <f t="shared" si="1"/>
        <v>1</v>
      </c>
      <c r="L59" s="3">
        <f t="shared" si="1"/>
        <v>0</v>
      </c>
      <c r="M59" s="3">
        <f t="shared" si="1"/>
        <v>0</v>
      </c>
    </row>
    <row r="60" spans="2:13" ht="18.75" x14ac:dyDescent="0.25">
      <c r="B60" s="6">
        <v>6</v>
      </c>
      <c r="D60" s="3">
        <f t="shared" si="1"/>
        <v>1</v>
      </c>
      <c r="E60" s="3">
        <f t="shared" si="1"/>
        <v>0</v>
      </c>
      <c r="F60" s="3">
        <f t="shared" si="1"/>
        <v>0</v>
      </c>
      <c r="G60" s="3">
        <f t="shared" si="1"/>
        <v>1</v>
      </c>
      <c r="H60" s="3">
        <f t="shared" si="1"/>
        <v>1</v>
      </c>
      <c r="I60" s="3">
        <f t="shared" si="1"/>
        <v>1</v>
      </c>
      <c r="J60" s="3">
        <f t="shared" si="1"/>
        <v>0</v>
      </c>
      <c r="K60" s="3">
        <f t="shared" si="1"/>
        <v>1</v>
      </c>
      <c r="L60" s="3">
        <f t="shared" si="1"/>
        <v>0</v>
      </c>
      <c r="M60" s="3">
        <f t="shared" si="1"/>
        <v>1</v>
      </c>
    </row>
    <row r="61" spans="2:13" ht="18.75" x14ac:dyDescent="0.25">
      <c r="B61" s="6">
        <v>7</v>
      </c>
      <c r="D61" s="3">
        <f t="shared" si="1"/>
        <v>1</v>
      </c>
      <c r="E61" s="3">
        <f t="shared" si="1"/>
        <v>1</v>
      </c>
      <c r="F61" s="3">
        <f t="shared" si="1"/>
        <v>1</v>
      </c>
      <c r="G61" s="3">
        <f t="shared" si="1"/>
        <v>0</v>
      </c>
      <c r="H61" s="3">
        <f t="shared" si="1"/>
        <v>1</v>
      </c>
      <c r="I61" s="3">
        <f t="shared" si="1"/>
        <v>1</v>
      </c>
      <c r="J61" s="3">
        <f t="shared" si="1"/>
        <v>0</v>
      </c>
      <c r="K61" s="3">
        <f t="shared" si="1"/>
        <v>1</v>
      </c>
      <c r="L61" s="3">
        <f t="shared" si="1"/>
        <v>1</v>
      </c>
      <c r="M61" s="3">
        <f t="shared" si="1"/>
        <v>0</v>
      </c>
    </row>
    <row r="62" spans="2:13" ht="18.75" x14ac:dyDescent="0.25">
      <c r="B62" s="6">
        <v>8</v>
      </c>
      <c r="D62" s="3" t="str">
        <f t="shared" si="1"/>
        <v/>
      </c>
      <c r="E62" s="3" t="str">
        <f t="shared" si="1"/>
        <v/>
      </c>
      <c r="F62" s="3" t="str">
        <f t="shared" si="1"/>
        <v/>
      </c>
      <c r="G62" s="3" t="str">
        <f t="shared" si="1"/>
        <v/>
      </c>
      <c r="H62" s="3" t="str">
        <f t="shared" si="1"/>
        <v/>
      </c>
      <c r="I62" s="3" t="str">
        <f t="shared" si="1"/>
        <v/>
      </c>
      <c r="J62" s="3" t="str">
        <f t="shared" si="1"/>
        <v/>
      </c>
      <c r="K62" s="3" t="str">
        <f t="shared" si="1"/>
        <v/>
      </c>
      <c r="L62" s="3" t="str">
        <f t="shared" si="1"/>
        <v/>
      </c>
      <c r="M62" s="3" t="str">
        <f t="shared" si="1"/>
        <v/>
      </c>
    </row>
    <row r="63" spans="2:13" ht="18.75" x14ac:dyDescent="0.25">
      <c r="B63" s="6">
        <v>9</v>
      </c>
      <c r="D63" s="3">
        <f t="shared" si="1"/>
        <v>1</v>
      </c>
      <c r="E63" s="3">
        <f t="shared" si="1"/>
        <v>1</v>
      </c>
      <c r="F63" s="3">
        <f t="shared" si="1"/>
        <v>0</v>
      </c>
      <c r="G63" s="3">
        <f t="shared" si="1"/>
        <v>0</v>
      </c>
      <c r="H63" s="3">
        <f t="shared" si="1"/>
        <v>1</v>
      </c>
      <c r="I63" s="3">
        <f t="shared" si="1"/>
        <v>1</v>
      </c>
      <c r="J63" s="3">
        <f t="shared" si="1"/>
        <v>0</v>
      </c>
      <c r="K63" s="3">
        <f t="shared" si="1"/>
        <v>1</v>
      </c>
      <c r="L63" s="3">
        <f t="shared" si="1"/>
        <v>0</v>
      </c>
      <c r="M63" s="3">
        <f t="shared" si="1"/>
        <v>0</v>
      </c>
    </row>
    <row r="64" spans="2:13" ht="18.75" x14ac:dyDescent="0.25">
      <c r="B64" s="6">
        <v>10</v>
      </c>
      <c r="D64" s="3" t="str">
        <f t="shared" si="1"/>
        <v/>
      </c>
      <c r="E64" s="3" t="str">
        <f t="shared" si="1"/>
        <v/>
      </c>
      <c r="F64" s="3" t="str">
        <f t="shared" si="1"/>
        <v/>
      </c>
      <c r="G64" s="3" t="str">
        <f t="shared" si="1"/>
        <v/>
      </c>
      <c r="H64" s="3" t="str">
        <f t="shared" si="1"/>
        <v/>
      </c>
      <c r="I64" s="3" t="str">
        <f t="shared" si="1"/>
        <v/>
      </c>
      <c r="J64" s="3" t="str">
        <f t="shared" si="1"/>
        <v/>
      </c>
      <c r="K64" s="3" t="str">
        <f t="shared" si="1"/>
        <v/>
      </c>
      <c r="L64" s="3" t="str">
        <f t="shared" si="1"/>
        <v/>
      </c>
      <c r="M64" s="3" t="str">
        <f t="shared" si="1"/>
        <v/>
      </c>
    </row>
    <row r="65" spans="2:13" ht="18.75" x14ac:dyDescent="0.25">
      <c r="B65" s="7">
        <v>11</v>
      </c>
      <c r="D65" s="3" t="str">
        <f t="shared" si="1"/>
        <v/>
      </c>
      <c r="E65" s="3" t="str">
        <f t="shared" si="1"/>
        <v/>
      </c>
      <c r="F65" s="3" t="str">
        <f t="shared" si="1"/>
        <v/>
      </c>
      <c r="G65" s="3" t="str">
        <f t="shared" si="1"/>
        <v/>
      </c>
      <c r="H65" s="3" t="str">
        <f t="shared" si="1"/>
        <v/>
      </c>
      <c r="I65" s="3" t="str">
        <f t="shared" si="1"/>
        <v/>
      </c>
      <c r="J65" s="3" t="str">
        <f t="shared" si="1"/>
        <v/>
      </c>
      <c r="K65" s="3" t="str">
        <f t="shared" si="1"/>
        <v/>
      </c>
      <c r="L65" s="3" t="str">
        <f t="shared" si="1"/>
        <v/>
      </c>
      <c r="M65" s="3" t="str">
        <f t="shared" si="1"/>
        <v/>
      </c>
    </row>
    <row r="66" spans="2:13" ht="18.75" x14ac:dyDescent="0.25">
      <c r="B66" s="6">
        <v>12</v>
      </c>
      <c r="D66" s="3" t="str">
        <f t="shared" si="1"/>
        <v/>
      </c>
      <c r="E66" s="3" t="str">
        <f t="shared" si="1"/>
        <v/>
      </c>
      <c r="F66" s="3" t="str">
        <f t="shared" si="1"/>
        <v/>
      </c>
      <c r="G66" s="3" t="str">
        <f t="shared" si="1"/>
        <v/>
      </c>
      <c r="H66" s="3" t="str">
        <f t="shared" si="1"/>
        <v/>
      </c>
      <c r="I66" s="3" t="str">
        <f t="shared" si="1"/>
        <v/>
      </c>
      <c r="J66" s="3" t="str">
        <f t="shared" si="1"/>
        <v/>
      </c>
      <c r="K66" s="3" t="str">
        <f t="shared" si="1"/>
        <v/>
      </c>
      <c r="L66" s="3" t="str">
        <f t="shared" si="1"/>
        <v/>
      </c>
      <c r="M66" s="3" t="str">
        <f t="shared" si="1"/>
        <v/>
      </c>
    </row>
    <row r="67" spans="2:13" ht="18.75" x14ac:dyDescent="0.25">
      <c r="B67" s="6">
        <v>13</v>
      </c>
      <c r="D67" s="3" t="str">
        <f t="shared" si="1"/>
        <v/>
      </c>
      <c r="E67" s="3" t="str">
        <f t="shared" si="1"/>
        <v/>
      </c>
      <c r="F67" s="3" t="str">
        <f t="shared" si="1"/>
        <v/>
      </c>
      <c r="G67" s="3" t="str">
        <f t="shared" si="1"/>
        <v/>
      </c>
      <c r="H67" s="3" t="str">
        <f t="shared" si="1"/>
        <v/>
      </c>
      <c r="I67" s="3" t="str">
        <f t="shared" si="1"/>
        <v/>
      </c>
      <c r="J67" s="3" t="str">
        <f t="shared" si="1"/>
        <v/>
      </c>
      <c r="K67" s="3" t="str">
        <f t="shared" si="1"/>
        <v/>
      </c>
      <c r="L67" s="3" t="str">
        <f t="shared" si="1"/>
        <v/>
      </c>
      <c r="M67" s="3" t="str">
        <f t="shared" si="1"/>
        <v/>
      </c>
    </row>
    <row r="68" spans="2:13" ht="18.75" x14ac:dyDescent="0.25">
      <c r="B68" s="6">
        <v>14</v>
      </c>
      <c r="D68" s="3" t="str">
        <f t="shared" si="1"/>
        <v/>
      </c>
      <c r="E68" s="3" t="str">
        <f t="shared" si="1"/>
        <v/>
      </c>
      <c r="F68" s="3" t="str">
        <f t="shared" si="1"/>
        <v/>
      </c>
      <c r="G68" s="3" t="str">
        <f t="shared" si="1"/>
        <v/>
      </c>
      <c r="H68" s="3" t="str">
        <f t="shared" si="1"/>
        <v/>
      </c>
      <c r="I68" s="3" t="str">
        <f t="shared" si="1"/>
        <v/>
      </c>
      <c r="J68" s="3" t="str">
        <f t="shared" si="1"/>
        <v/>
      </c>
      <c r="K68" s="3" t="str">
        <f t="shared" si="1"/>
        <v/>
      </c>
      <c r="L68" s="3" t="str">
        <f t="shared" si="1"/>
        <v/>
      </c>
      <c r="M68" s="3" t="str">
        <f t="shared" si="1"/>
        <v/>
      </c>
    </row>
    <row r="69" spans="2:13" ht="18.75" x14ac:dyDescent="0.25">
      <c r="B69" s="6">
        <v>15</v>
      </c>
      <c r="D69" s="3" t="str">
        <f t="shared" si="1"/>
        <v/>
      </c>
      <c r="E69" s="3" t="str">
        <f t="shared" si="1"/>
        <v/>
      </c>
      <c r="F69" s="3" t="str">
        <f t="shared" si="1"/>
        <v/>
      </c>
      <c r="G69" s="3" t="str">
        <f t="shared" si="1"/>
        <v/>
      </c>
      <c r="H69" s="3" t="str">
        <f t="shared" si="1"/>
        <v/>
      </c>
      <c r="I69" s="3" t="str">
        <f t="shared" si="1"/>
        <v/>
      </c>
      <c r="J69" s="3" t="str">
        <f t="shared" si="1"/>
        <v/>
      </c>
      <c r="K69" s="3" t="str">
        <f t="shared" si="1"/>
        <v/>
      </c>
      <c r="L69" s="3" t="str">
        <f t="shared" si="1"/>
        <v/>
      </c>
      <c r="M69" s="3" t="str">
        <f t="shared" si="1"/>
        <v/>
      </c>
    </row>
    <row r="70" spans="2:13" ht="18.75" x14ac:dyDescent="0.25">
      <c r="B70" s="6">
        <v>16</v>
      </c>
      <c r="D70" s="3" t="str">
        <f t="shared" si="1"/>
        <v/>
      </c>
      <c r="E70" s="3" t="str">
        <f t="shared" si="1"/>
        <v/>
      </c>
      <c r="F70" s="3" t="str">
        <f t="shared" si="1"/>
        <v/>
      </c>
      <c r="G70" s="3" t="str">
        <f t="shared" si="1"/>
        <v/>
      </c>
      <c r="H70" s="3" t="str">
        <f t="shared" si="1"/>
        <v/>
      </c>
      <c r="I70" s="3" t="str">
        <f t="shared" si="1"/>
        <v/>
      </c>
      <c r="J70" s="3" t="str">
        <f t="shared" si="1"/>
        <v/>
      </c>
      <c r="K70" s="3" t="str">
        <f t="shared" si="1"/>
        <v/>
      </c>
      <c r="L70" s="3" t="str">
        <f t="shared" si="1"/>
        <v/>
      </c>
      <c r="M70" s="3" t="str">
        <f t="shared" si="1"/>
        <v/>
      </c>
    </row>
    <row r="71" spans="2:13" ht="18.75" x14ac:dyDescent="0.25">
      <c r="B71" s="6">
        <v>17</v>
      </c>
      <c r="D71" s="3" t="str">
        <f t="shared" ref="D71:M74" si="2">IF(D29="","",IF(D29=D$34,1,0))</f>
        <v/>
      </c>
      <c r="E71" s="3" t="str">
        <f t="shared" si="2"/>
        <v/>
      </c>
      <c r="F71" s="3" t="str">
        <f t="shared" si="2"/>
        <v/>
      </c>
      <c r="G71" s="3" t="str">
        <f t="shared" si="2"/>
        <v/>
      </c>
      <c r="H71" s="3" t="str">
        <f t="shared" si="2"/>
        <v/>
      </c>
      <c r="I71" s="3" t="str">
        <f t="shared" si="2"/>
        <v/>
      </c>
      <c r="J71" s="3" t="str">
        <f t="shared" si="2"/>
        <v/>
      </c>
      <c r="K71" s="3" t="str">
        <f t="shared" si="2"/>
        <v/>
      </c>
      <c r="L71" s="3" t="str">
        <f t="shared" si="2"/>
        <v/>
      </c>
      <c r="M71" s="3" t="str">
        <f t="shared" si="2"/>
        <v/>
      </c>
    </row>
    <row r="72" spans="2:13" ht="18.75" x14ac:dyDescent="0.25">
      <c r="B72" s="6">
        <v>18</v>
      </c>
      <c r="D72" s="3" t="str">
        <f t="shared" si="2"/>
        <v/>
      </c>
      <c r="E72" s="3" t="str">
        <f t="shared" si="2"/>
        <v/>
      </c>
      <c r="F72" s="3" t="str">
        <f t="shared" si="2"/>
        <v/>
      </c>
      <c r="G72" s="3" t="str">
        <f t="shared" si="2"/>
        <v/>
      </c>
      <c r="H72" s="3" t="str">
        <f t="shared" si="2"/>
        <v/>
      </c>
      <c r="I72" s="3" t="str">
        <f t="shared" si="2"/>
        <v/>
      </c>
      <c r="J72" s="3" t="str">
        <f t="shared" si="2"/>
        <v/>
      </c>
      <c r="K72" s="3" t="str">
        <f t="shared" si="2"/>
        <v/>
      </c>
      <c r="L72" s="3" t="str">
        <f t="shared" si="2"/>
        <v/>
      </c>
      <c r="M72" s="3" t="str">
        <f t="shared" si="2"/>
        <v/>
      </c>
    </row>
    <row r="73" spans="2:13" ht="18.75" x14ac:dyDescent="0.25">
      <c r="B73" s="6">
        <v>19</v>
      </c>
      <c r="D73" s="3" t="str">
        <f t="shared" si="2"/>
        <v/>
      </c>
      <c r="E73" s="3" t="str">
        <f t="shared" si="2"/>
        <v/>
      </c>
      <c r="F73" s="3" t="str">
        <f t="shared" si="2"/>
        <v/>
      </c>
      <c r="G73" s="3" t="str">
        <f t="shared" si="2"/>
        <v/>
      </c>
      <c r="H73" s="3" t="str">
        <f t="shared" si="2"/>
        <v/>
      </c>
      <c r="I73" s="3" t="str">
        <f t="shared" si="2"/>
        <v/>
      </c>
      <c r="J73" s="3" t="str">
        <f t="shared" si="2"/>
        <v/>
      </c>
      <c r="K73" s="3" t="str">
        <f t="shared" si="2"/>
        <v/>
      </c>
      <c r="L73" s="3" t="str">
        <f t="shared" si="2"/>
        <v/>
      </c>
      <c r="M73" s="3" t="str">
        <f t="shared" si="2"/>
        <v/>
      </c>
    </row>
    <row r="74" spans="2:13" ht="18.75" x14ac:dyDescent="0.25">
      <c r="B74" s="6">
        <v>20</v>
      </c>
      <c r="D74" s="3" t="str">
        <f t="shared" si="2"/>
        <v/>
      </c>
      <c r="E74" s="3" t="str">
        <f t="shared" si="2"/>
        <v/>
      </c>
      <c r="F74" s="3" t="str">
        <f t="shared" si="2"/>
        <v/>
      </c>
      <c r="G74" s="3" t="str">
        <f t="shared" si="2"/>
        <v/>
      </c>
      <c r="H74" s="3" t="str">
        <f t="shared" si="2"/>
        <v/>
      </c>
      <c r="I74" s="3" t="str">
        <f t="shared" si="2"/>
        <v/>
      </c>
      <c r="J74" s="3" t="str">
        <f t="shared" si="2"/>
        <v/>
      </c>
      <c r="K74" s="3" t="str">
        <f t="shared" si="2"/>
        <v/>
      </c>
      <c r="L74" s="3" t="str">
        <f t="shared" si="2"/>
        <v/>
      </c>
      <c r="M74" s="3" t="str">
        <f t="shared" si="2"/>
        <v/>
      </c>
    </row>
  </sheetData>
  <sheetProtection sheet="1" objects="1" scenarios="1" selectLockedCells="1"/>
  <mergeCells count="12">
    <mergeCell ref="M11:M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L11:L12"/>
  </mergeCells>
  <conditionalFormatting sqref="C13:C32">
    <cfRule type="top10" dxfId="307" priority="11" rank="1"/>
  </conditionalFormatting>
  <conditionalFormatting sqref="D13:D32">
    <cfRule type="cellIs" dxfId="306" priority="10" operator="equal">
      <formula>$D$34</formula>
    </cfRule>
  </conditionalFormatting>
  <conditionalFormatting sqref="E13:E32">
    <cfRule type="cellIs" dxfId="305" priority="9" operator="equal">
      <formula>$E$34</formula>
    </cfRule>
  </conditionalFormatting>
  <conditionalFormatting sqref="F13:F32">
    <cfRule type="cellIs" dxfId="304" priority="8" operator="equal">
      <formula>$F$34</formula>
    </cfRule>
  </conditionalFormatting>
  <conditionalFormatting sqref="G13:G32">
    <cfRule type="cellIs" dxfId="303" priority="7" operator="equal">
      <formula>$G$34</formula>
    </cfRule>
  </conditionalFormatting>
  <conditionalFormatting sqref="H13:H32">
    <cfRule type="cellIs" dxfId="302" priority="6" operator="equal">
      <formula>$H$34</formula>
    </cfRule>
  </conditionalFormatting>
  <conditionalFormatting sqref="I13:I32">
    <cfRule type="cellIs" dxfId="301" priority="5" operator="equal">
      <formula>$I$34</formula>
    </cfRule>
  </conditionalFormatting>
  <conditionalFormatting sqref="J13:J32">
    <cfRule type="cellIs" dxfId="300" priority="4" operator="equal">
      <formula>$J$34</formula>
    </cfRule>
  </conditionalFormatting>
  <conditionalFormatting sqref="K13:K32">
    <cfRule type="cellIs" dxfId="299" priority="3" operator="equal">
      <formula>$K$34</formula>
    </cfRule>
  </conditionalFormatting>
  <conditionalFormatting sqref="L13:L32">
    <cfRule type="cellIs" dxfId="298" priority="2" operator="equal">
      <formula>$L$34</formula>
    </cfRule>
  </conditionalFormatting>
  <conditionalFormatting sqref="M13:M32">
    <cfRule type="cellIs" dxfId="297" priority="1" operator="equal">
      <formula>$M$34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7"/>
  <dimension ref="B1:M74"/>
  <sheetViews>
    <sheetView zoomScaleNormal="100" workbookViewId="0">
      <selection activeCell="K34" sqref="K34"/>
    </sheetView>
  </sheetViews>
  <sheetFormatPr baseColWidth="10" defaultColWidth="11.42578125" defaultRowHeight="15" x14ac:dyDescent="0.25"/>
  <cols>
    <col min="1" max="1" width="9.7109375" style="1" customWidth="1"/>
    <col min="2" max="2" width="21.7109375" style="1" customWidth="1"/>
    <col min="3" max="3" width="9.7109375" style="21" customWidth="1"/>
    <col min="4" max="13" width="22.28515625" style="1" customWidth="1"/>
    <col min="14" max="16384" width="11.42578125" style="1"/>
  </cols>
  <sheetData>
    <row r="1" spans="2:13" s="2" customFormat="1" x14ac:dyDescent="0.25">
      <c r="C1" s="19"/>
    </row>
    <row r="2" spans="2:13" s="2" customFormat="1" x14ac:dyDescent="0.25">
      <c r="C2" s="19"/>
    </row>
    <row r="3" spans="2:13" s="2" customFormat="1" x14ac:dyDescent="0.25">
      <c r="C3" s="19"/>
    </row>
    <row r="4" spans="2:13" s="2" customFormat="1" x14ac:dyDescent="0.25">
      <c r="C4" s="19"/>
    </row>
    <row r="5" spans="2:13" s="2" customFormat="1" x14ac:dyDescent="0.25">
      <c r="C5" s="19"/>
    </row>
    <row r="6" spans="2:13" s="2" customFormat="1" x14ac:dyDescent="0.25">
      <c r="C6" s="19"/>
    </row>
    <row r="7" spans="2:13" s="2" customFormat="1" x14ac:dyDescent="0.25">
      <c r="C7" s="19"/>
      <c r="H7" s="17" t="s">
        <v>189</v>
      </c>
    </row>
    <row r="8" spans="2:13" s="2" customFormat="1" ht="72" customHeight="1" x14ac:dyDescent="0.25">
      <c r="C8" s="19"/>
    </row>
    <row r="11" spans="2:13" ht="15" customHeight="1" x14ac:dyDescent="0.25">
      <c r="B11" s="65" t="s">
        <v>8</v>
      </c>
      <c r="C11" s="69" t="s">
        <v>9</v>
      </c>
      <c r="D11" s="67" t="s">
        <v>181</v>
      </c>
      <c r="E11" s="67" t="s">
        <v>182</v>
      </c>
      <c r="F11" s="70" t="s">
        <v>6</v>
      </c>
      <c r="G11" s="70" t="s">
        <v>5</v>
      </c>
      <c r="H11" s="70" t="s">
        <v>183</v>
      </c>
      <c r="I11" s="70" t="s">
        <v>184</v>
      </c>
      <c r="J11" s="70" t="s">
        <v>185</v>
      </c>
      <c r="K11" s="70" t="s">
        <v>186</v>
      </c>
      <c r="L11" s="70" t="s">
        <v>187</v>
      </c>
      <c r="M11" s="70" t="s">
        <v>188</v>
      </c>
    </row>
    <row r="12" spans="2:13" ht="15" customHeight="1" x14ac:dyDescent="0.25">
      <c r="B12" s="66"/>
      <c r="C12" s="69"/>
      <c r="D12" s="68"/>
      <c r="E12" s="68"/>
      <c r="F12" s="70"/>
      <c r="G12" s="70"/>
      <c r="H12" s="70"/>
      <c r="I12" s="70"/>
      <c r="J12" s="70"/>
      <c r="K12" s="70"/>
      <c r="L12" s="70"/>
      <c r="M12" s="70"/>
    </row>
    <row r="13" spans="2:13" ht="30" customHeight="1" x14ac:dyDescent="0.25">
      <c r="B13" s="6" t="s">
        <v>474</v>
      </c>
      <c r="C13" s="20">
        <f>IF(D$34=".","",IF(D13="-","-",SUM(D55:M55)))</f>
        <v>6</v>
      </c>
      <c r="D13" s="23" t="s">
        <v>493</v>
      </c>
      <c r="E13" s="23" t="s">
        <v>489</v>
      </c>
      <c r="F13" s="23" t="s">
        <v>485</v>
      </c>
      <c r="G13" s="23" t="s">
        <v>496</v>
      </c>
      <c r="H13" s="23" t="s">
        <v>485</v>
      </c>
      <c r="I13" s="23" t="s">
        <v>491</v>
      </c>
      <c r="J13" s="23" t="s">
        <v>497</v>
      </c>
      <c r="K13" s="23" t="s">
        <v>495</v>
      </c>
      <c r="L13" s="23" t="s">
        <v>494</v>
      </c>
      <c r="M13" s="23" t="s">
        <v>485</v>
      </c>
    </row>
    <row r="14" spans="2:13" ht="30" customHeight="1" x14ac:dyDescent="0.25">
      <c r="B14" s="6" t="s">
        <v>475</v>
      </c>
      <c r="C14" s="20">
        <f t="shared" ref="C14:C32" si="0">IF(D$34=".","",IF(D14="-","-",SUM(D56:M56)))</f>
        <v>6</v>
      </c>
      <c r="D14" s="23" t="s">
        <v>493</v>
      </c>
      <c r="E14" s="23" t="s">
        <v>489</v>
      </c>
      <c r="F14" s="23" t="s">
        <v>485</v>
      </c>
      <c r="G14" s="23" t="s">
        <v>496</v>
      </c>
      <c r="H14" s="23" t="s">
        <v>492</v>
      </c>
      <c r="I14" s="23" t="s">
        <v>484</v>
      </c>
      <c r="J14" s="23" t="s">
        <v>485</v>
      </c>
      <c r="K14" s="23" t="s">
        <v>488</v>
      </c>
      <c r="L14" s="23" t="s">
        <v>486</v>
      </c>
      <c r="M14" s="23" t="s">
        <v>499</v>
      </c>
    </row>
    <row r="15" spans="2:13" ht="30" customHeight="1" x14ac:dyDescent="0.25">
      <c r="B15" s="6" t="s">
        <v>476</v>
      </c>
      <c r="C15" s="20" t="s">
        <v>503</v>
      </c>
      <c r="D15" s="23"/>
      <c r="E15" s="23"/>
      <c r="F15" s="23"/>
      <c r="G15" s="23"/>
      <c r="H15" s="23"/>
      <c r="I15" s="23"/>
      <c r="J15" s="23"/>
      <c r="K15" s="23"/>
      <c r="L15" s="23"/>
      <c r="M15" s="23"/>
    </row>
    <row r="16" spans="2:13" ht="30" customHeight="1" x14ac:dyDescent="0.25">
      <c r="B16" s="6" t="s">
        <v>477</v>
      </c>
      <c r="C16" s="20">
        <f t="shared" si="0"/>
        <v>7</v>
      </c>
      <c r="D16" s="23" t="s">
        <v>493</v>
      </c>
      <c r="E16" s="23" t="s">
        <v>489</v>
      </c>
      <c r="F16" s="23" t="s">
        <v>498</v>
      </c>
      <c r="G16" s="23" t="s">
        <v>496</v>
      </c>
      <c r="H16" s="23" t="s">
        <v>492</v>
      </c>
      <c r="I16" s="23" t="s">
        <v>484</v>
      </c>
      <c r="J16" s="23" t="s">
        <v>497</v>
      </c>
      <c r="K16" s="23" t="s">
        <v>488</v>
      </c>
      <c r="L16" s="23" t="s">
        <v>486</v>
      </c>
      <c r="M16" s="23" t="s">
        <v>499</v>
      </c>
    </row>
    <row r="17" spans="2:13" ht="30" customHeight="1" x14ac:dyDescent="0.25">
      <c r="B17" s="7" t="s">
        <v>478</v>
      </c>
      <c r="C17" s="20">
        <f t="shared" si="0"/>
        <v>5</v>
      </c>
      <c r="D17" s="24" t="s">
        <v>493</v>
      </c>
      <c r="E17" s="24" t="s">
        <v>485</v>
      </c>
      <c r="F17" s="24" t="s">
        <v>498</v>
      </c>
      <c r="G17" s="24" t="s">
        <v>496</v>
      </c>
      <c r="H17" s="24" t="s">
        <v>492</v>
      </c>
      <c r="I17" s="24" t="s">
        <v>484</v>
      </c>
      <c r="J17" s="24" t="s">
        <v>485</v>
      </c>
      <c r="K17" s="24" t="s">
        <v>488</v>
      </c>
      <c r="L17" s="24" t="s">
        <v>486</v>
      </c>
      <c r="M17" s="24" t="s">
        <v>499</v>
      </c>
    </row>
    <row r="18" spans="2:13" ht="30" customHeight="1" x14ac:dyDescent="0.25">
      <c r="B18" s="6" t="s">
        <v>479</v>
      </c>
      <c r="C18" s="20">
        <f t="shared" si="0"/>
        <v>6</v>
      </c>
      <c r="D18" s="23" t="s">
        <v>493</v>
      </c>
      <c r="E18" s="23" t="s">
        <v>489</v>
      </c>
      <c r="F18" s="23" t="s">
        <v>487</v>
      </c>
      <c r="G18" s="23" t="s">
        <v>496</v>
      </c>
      <c r="H18" s="23" t="s">
        <v>492</v>
      </c>
      <c r="I18" s="23" t="s">
        <v>484</v>
      </c>
      <c r="J18" s="23" t="s">
        <v>504</v>
      </c>
      <c r="K18" s="23" t="s">
        <v>485</v>
      </c>
      <c r="L18" s="23" t="s">
        <v>486</v>
      </c>
      <c r="M18" s="23" t="s">
        <v>501</v>
      </c>
    </row>
    <row r="19" spans="2:13" ht="30" customHeight="1" x14ac:dyDescent="0.25">
      <c r="B19" s="6" t="s">
        <v>480</v>
      </c>
      <c r="C19" s="20">
        <f t="shared" si="0"/>
        <v>4</v>
      </c>
      <c r="D19" s="23" t="s">
        <v>493</v>
      </c>
      <c r="E19" s="23" t="s">
        <v>500</v>
      </c>
      <c r="F19" s="23" t="s">
        <v>498</v>
      </c>
      <c r="G19" s="23" t="s">
        <v>496</v>
      </c>
      <c r="H19" s="23" t="s">
        <v>492</v>
      </c>
      <c r="I19" s="23" t="s">
        <v>485</v>
      </c>
      <c r="J19" s="23" t="s">
        <v>497</v>
      </c>
      <c r="K19" s="23" t="s">
        <v>485</v>
      </c>
      <c r="L19" s="23" t="s">
        <v>486</v>
      </c>
      <c r="M19" s="23" t="s">
        <v>485</v>
      </c>
    </row>
    <row r="20" spans="2:13" ht="30" customHeight="1" x14ac:dyDescent="0.25">
      <c r="B20" s="6" t="s">
        <v>481</v>
      </c>
      <c r="C20" s="20" t="s">
        <v>503</v>
      </c>
      <c r="D20" s="23"/>
      <c r="E20" s="23"/>
      <c r="F20" s="23"/>
      <c r="G20" s="23"/>
      <c r="H20" s="23"/>
      <c r="I20" s="23"/>
      <c r="J20" s="23"/>
      <c r="K20" s="23"/>
      <c r="L20" s="23"/>
      <c r="M20" s="23"/>
    </row>
    <row r="21" spans="2:13" ht="30" customHeight="1" x14ac:dyDescent="0.25">
      <c r="B21" s="6" t="s">
        <v>482</v>
      </c>
      <c r="C21" s="20">
        <f t="shared" si="0"/>
        <v>7</v>
      </c>
      <c r="D21" s="23" t="s">
        <v>493</v>
      </c>
      <c r="E21" s="23" t="s">
        <v>485</v>
      </c>
      <c r="F21" s="23" t="s">
        <v>487</v>
      </c>
      <c r="G21" s="23" t="s">
        <v>496</v>
      </c>
      <c r="H21" s="23" t="s">
        <v>492</v>
      </c>
      <c r="I21" s="23" t="s">
        <v>491</v>
      </c>
      <c r="J21" s="23" t="s">
        <v>497</v>
      </c>
      <c r="K21" s="23" t="s">
        <v>495</v>
      </c>
      <c r="L21" s="23" t="s">
        <v>486</v>
      </c>
      <c r="M21" s="23" t="s">
        <v>499</v>
      </c>
    </row>
    <row r="22" spans="2:13" ht="30" hidden="1" customHeight="1" x14ac:dyDescent="0.25">
      <c r="B22" s="6">
        <v>10</v>
      </c>
      <c r="C22" s="20">
        <f t="shared" si="0"/>
        <v>0</v>
      </c>
      <c r="D22" s="23"/>
      <c r="E22" s="23"/>
      <c r="F22" s="23"/>
      <c r="G22" s="23"/>
      <c r="H22" s="23"/>
      <c r="I22" s="23"/>
      <c r="J22" s="23"/>
      <c r="K22" s="23"/>
      <c r="L22" s="23"/>
      <c r="M22" s="23"/>
    </row>
    <row r="23" spans="2:13" ht="30" hidden="1" customHeight="1" x14ac:dyDescent="0.25">
      <c r="B23" s="6">
        <v>11</v>
      </c>
      <c r="C23" s="20">
        <f t="shared" si="0"/>
        <v>0</v>
      </c>
      <c r="D23" s="23"/>
      <c r="E23" s="23"/>
      <c r="F23" s="23"/>
      <c r="G23" s="23"/>
      <c r="H23" s="23"/>
      <c r="I23" s="23"/>
      <c r="J23" s="23"/>
      <c r="K23" s="23"/>
      <c r="L23" s="23"/>
      <c r="M23" s="23"/>
    </row>
    <row r="24" spans="2:13" ht="30" hidden="1" customHeight="1" x14ac:dyDescent="0.25">
      <c r="B24" s="6">
        <v>12</v>
      </c>
      <c r="C24" s="20">
        <f t="shared" si="0"/>
        <v>0</v>
      </c>
      <c r="D24" s="23"/>
      <c r="E24" s="23"/>
      <c r="F24" s="23"/>
      <c r="G24" s="23"/>
      <c r="H24" s="23"/>
      <c r="I24" s="23"/>
      <c r="J24" s="23"/>
      <c r="K24" s="23"/>
      <c r="L24" s="23"/>
      <c r="M24" s="23"/>
    </row>
    <row r="25" spans="2:13" ht="30" hidden="1" customHeight="1" x14ac:dyDescent="0.25">
      <c r="B25" s="6">
        <v>13</v>
      </c>
      <c r="C25" s="20">
        <f t="shared" si="0"/>
        <v>0</v>
      </c>
      <c r="D25" s="23"/>
      <c r="E25" s="23"/>
      <c r="F25" s="23"/>
      <c r="G25" s="23"/>
      <c r="H25" s="23"/>
      <c r="I25" s="23"/>
      <c r="J25" s="23"/>
      <c r="K25" s="23"/>
      <c r="L25" s="23"/>
      <c r="M25" s="23"/>
    </row>
    <row r="26" spans="2:13" ht="30" hidden="1" customHeight="1" x14ac:dyDescent="0.25">
      <c r="B26" s="6">
        <v>14</v>
      </c>
      <c r="C26" s="20">
        <f t="shared" si="0"/>
        <v>0</v>
      </c>
      <c r="D26" s="23"/>
      <c r="E26" s="23"/>
      <c r="F26" s="23"/>
      <c r="G26" s="23"/>
      <c r="H26" s="23"/>
      <c r="I26" s="23"/>
      <c r="J26" s="23"/>
      <c r="K26" s="23"/>
      <c r="L26" s="23"/>
      <c r="M26" s="23"/>
    </row>
    <row r="27" spans="2:13" ht="30" hidden="1" customHeight="1" x14ac:dyDescent="0.25">
      <c r="B27" s="6">
        <v>15</v>
      </c>
      <c r="C27" s="20">
        <f t="shared" si="0"/>
        <v>0</v>
      </c>
      <c r="D27" s="23"/>
      <c r="E27" s="23"/>
      <c r="F27" s="23"/>
      <c r="G27" s="23"/>
      <c r="H27" s="23"/>
      <c r="I27" s="23"/>
      <c r="J27" s="23"/>
      <c r="K27" s="23"/>
      <c r="L27" s="23"/>
      <c r="M27" s="23"/>
    </row>
    <row r="28" spans="2:13" ht="30" hidden="1" customHeight="1" x14ac:dyDescent="0.25">
      <c r="B28" s="6">
        <v>16</v>
      </c>
      <c r="C28" s="20">
        <f t="shared" si="0"/>
        <v>0</v>
      </c>
      <c r="D28" s="23"/>
      <c r="E28" s="23"/>
      <c r="F28" s="23"/>
      <c r="G28" s="23"/>
      <c r="H28" s="23"/>
      <c r="I28" s="23"/>
      <c r="J28" s="23"/>
      <c r="K28" s="23"/>
      <c r="L28" s="23"/>
      <c r="M28" s="23"/>
    </row>
    <row r="29" spans="2:13" ht="30" hidden="1" customHeight="1" x14ac:dyDescent="0.25">
      <c r="B29" s="6">
        <v>17</v>
      </c>
      <c r="C29" s="20">
        <f t="shared" si="0"/>
        <v>0</v>
      </c>
      <c r="D29" s="23"/>
      <c r="E29" s="23"/>
      <c r="F29" s="23"/>
      <c r="G29" s="23"/>
      <c r="H29" s="23"/>
      <c r="I29" s="23"/>
      <c r="J29" s="23"/>
      <c r="K29" s="23"/>
      <c r="L29" s="23"/>
      <c r="M29" s="23"/>
    </row>
    <row r="30" spans="2:13" ht="30" hidden="1" customHeight="1" x14ac:dyDescent="0.25">
      <c r="B30" s="6">
        <v>18</v>
      </c>
      <c r="C30" s="20">
        <f t="shared" si="0"/>
        <v>0</v>
      </c>
      <c r="D30" s="23"/>
      <c r="E30" s="23"/>
      <c r="F30" s="23"/>
      <c r="G30" s="23"/>
      <c r="H30" s="23"/>
      <c r="I30" s="23"/>
      <c r="J30" s="23"/>
      <c r="K30" s="23"/>
      <c r="L30" s="23"/>
      <c r="M30" s="23"/>
    </row>
    <row r="31" spans="2:13" ht="30" hidden="1" customHeight="1" x14ac:dyDescent="0.25">
      <c r="B31" s="6">
        <v>19</v>
      </c>
      <c r="C31" s="20">
        <f t="shared" si="0"/>
        <v>0</v>
      </c>
      <c r="D31" s="23"/>
      <c r="E31" s="23"/>
      <c r="F31" s="23"/>
      <c r="G31" s="23"/>
      <c r="H31" s="23"/>
      <c r="I31" s="23"/>
      <c r="J31" s="23"/>
      <c r="K31" s="23"/>
      <c r="L31" s="23"/>
      <c r="M31" s="23"/>
    </row>
    <row r="32" spans="2:13" ht="30" hidden="1" customHeight="1" x14ac:dyDescent="0.25">
      <c r="B32" s="6">
        <v>20</v>
      </c>
      <c r="C32" s="20">
        <f t="shared" si="0"/>
        <v>0</v>
      </c>
      <c r="D32" s="23"/>
      <c r="E32" s="23"/>
      <c r="F32" s="23"/>
      <c r="G32" s="23"/>
      <c r="H32" s="23"/>
      <c r="I32" s="23"/>
      <c r="J32" s="23"/>
      <c r="K32" s="23"/>
      <c r="L32" s="23"/>
      <c r="M32" s="23"/>
    </row>
    <row r="33" spans="2:13" ht="30" customHeight="1" x14ac:dyDescent="0.25"/>
    <row r="34" spans="2:13" ht="30" customHeight="1" x14ac:dyDescent="0.25">
      <c r="B34" s="4" t="s">
        <v>7</v>
      </c>
      <c r="D34" s="5" t="s">
        <v>493</v>
      </c>
      <c r="E34" s="5" t="s">
        <v>489</v>
      </c>
      <c r="F34" s="5" t="s">
        <v>487</v>
      </c>
      <c r="G34" s="5" t="s">
        <v>496</v>
      </c>
      <c r="H34" s="5" t="s">
        <v>485</v>
      </c>
      <c r="I34" s="5" t="s">
        <v>484</v>
      </c>
      <c r="J34" s="5" t="s">
        <v>497</v>
      </c>
      <c r="K34" s="5" t="s">
        <v>495</v>
      </c>
      <c r="L34" s="5" t="s">
        <v>486</v>
      </c>
      <c r="M34" s="5" t="s">
        <v>499</v>
      </c>
    </row>
    <row r="35" spans="2:13" ht="30" customHeight="1" x14ac:dyDescent="0.25"/>
    <row r="36" spans="2:13" ht="30" customHeight="1" x14ac:dyDescent="0.25"/>
    <row r="37" spans="2:13" ht="30" customHeight="1" x14ac:dyDescent="0.25"/>
    <row r="38" spans="2:13" ht="30" customHeight="1" x14ac:dyDescent="0.25"/>
    <row r="39" spans="2:13" ht="30" customHeight="1" x14ac:dyDescent="0.25"/>
    <row r="40" spans="2:13" ht="30" customHeight="1" x14ac:dyDescent="0.25"/>
    <row r="41" spans="2:13" ht="30" customHeight="1" x14ac:dyDescent="0.25"/>
    <row r="42" spans="2:13" ht="30" customHeight="1" x14ac:dyDescent="0.25"/>
    <row r="45" spans="2:13" ht="18.75" customHeight="1" x14ac:dyDescent="0.25"/>
    <row r="46" spans="2:13" ht="18.75" customHeight="1" x14ac:dyDescent="0.25"/>
    <row r="47" spans="2:13" ht="18.75" customHeight="1" x14ac:dyDescent="0.25"/>
    <row r="48" spans="2:13" ht="18.75" customHeight="1" x14ac:dyDescent="0.25"/>
    <row r="49" spans="2:13" ht="18.75" customHeight="1" x14ac:dyDescent="0.25"/>
    <row r="50" spans="2:13" ht="18.75" customHeight="1" x14ac:dyDescent="0.25"/>
    <row r="51" spans="2:13" ht="18.75" customHeight="1" x14ac:dyDescent="0.25"/>
    <row r="52" spans="2:13" ht="18.75" customHeight="1" x14ac:dyDescent="0.25"/>
    <row r="53" spans="2:13" ht="18.75" customHeight="1" x14ac:dyDescent="0.25"/>
    <row r="54" spans="2:13" ht="18.75" customHeight="1" x14ac:dyDescent="0.25"/>
    <row r="55" spans="2:13" ht="18.75" customHeight="1" x14ac:dyDescent="0.25">
      <c r="B55" s="6">
        <v>1</v>
      </c>
      <c r="D55" s="3">
        <f t="shared" ref="D55:M70" si="1">IF(D13="","",IF(D13=D$34,1,0))</f>
        <v>1</v>
      </c>
      <c r="E55" s="3">
        <f t="shared" si="1"/>
        <v>1</v>
      </c>
      <c r="F55" s="3">
        <f t="shared" si="1"/>
        <v>0</v>
      </c>
      <c r="G55" s="3">
        <f t="shared" si="1"/>
        <v>1</v>
      </c>
      <c r="H55" s="3">
        <f t="shared" si="1"/>
        <v>1</v>
      </c>
      <c r="I55" s="3">
        <f t="shared" si="1"/>
        <v>0</v>
      </c>
      <c r="J55" s="3">
        <f t="shared" si="1"/>
        <v>1</v>
      </c>
      <c r="K55" s="3">
        <f t="shared" si="1"/>
        <v>1</v>
      </c>
      <c r="L55" s="3">
        <f t="shared" si="1"/>
        <v>0</v>
      </c>
      <c r="M55" s="3">
        <f t="shared" si="1"/>
        <v>0</v>
      </c>
    </row>
    <row r="56" spans="2:13" ht="18.75" customHeight="1" x14ac:dyDescent="0.25">
      <c r="B56" s="6">
        <v>2</v>
      </c>
      <c r="D56" s="3">
        <f t="shared" si="1"/>
        <v>1</v>
      </c>
      <c r="E56" s="3">
        <f t="shared" si="1"/>
        <v>1</v>
      </c>
      <c r="F56" s="3">
        <f t="shared" si="1"/>
        <v>0</v>
      </c>
      <c r="G56" s="3">
        <f t="shared" si="1"/>
        <v>1</v>
      </c>
      <c r="H56" s="3">
        <f t="shared" si="1"/>
        <v>0</v>
      </c>
      <c r="I56" s="3">
        <f t="shared" si="1"/>
        <v>1</v>
      </c>
      <c r="J56" s="3">
        <f t="shared" si="1"/>
        <v>0</v>
      </c>
      <c r="K56" s="3">
        <f t="shared" si="1"/>
        <v>0</v>
      </c>
      <c r="L56" s="3">
        <f t="shared" si="1"/>
        <v>1</v>
      </c>
      <c r="M56" s="3">
        <f t="shared" si="1"/>
        <v>1</v>
      </c>
    </row>
    <row r="57" spans="2:13" ht="18.75" customHeight="1" x14ac:dyDescent="0.25">
      <c r="B57" s="6">
        <v>3</v>
      </c>
      <c r="D57" s="3" t="str">
        <f t="shared" si="1"/>
        <v/>
      </c>
      <c r="E57" s="3" t="str">
        <f t="shared" si="1"/>
        <v/>
      </c>
      <c r="F57" s="3" t="str">
        <f t="shared" si="1"/>
        <v/>
      </c>
      <c r="G57" s="3" t="str">
        <f t="shared" si="1"/>
        <v/>
      </c>
      <c r="H57" s="3" t="str">
        <f t="shared" si="1"/>
        <v/>
      </c>
      <c r="I57" s="3" t="str">
        <f t="shared" si="1"/>
        <v/>
      </c>
      <c r="J57" s="3" t="str">
        <f t="shared" si="1"/>
        <v/>
      </c>
      <c r="K57" s="3" t="str">
        <f t="shared" si="1"/>
        <v/>
      </c>
      <c r="L57" s="3" t="str">
        <f t="shared" si="1"/>
        <v/>
      </c>
      <c r="M57" s="3" t="str">
        <f t="shared" si="1"/>
        <v/>
      </c>
    </row>
    <row r="58" spans="2:13" ht="18.75" customHeight="1" x14ac:dyDescent="0.25">
      <c r="B58" s="6">
        <v>4</v>
      </c>
      <c r="D58" s="3">
        <f t="shared" si="1"/>
        <v>1</v>
      </c>
      <c r="E58" s="3">
        <f t="shared" si="1"/>
        <v>1</v>
      </c>
      <c r="F58" s="3">
        <f t="shared" si="1"/>
        <v>0</v>
      </c>
      <c r="G58" s="3">
        <f t="shared" si="1"/>
        <v>1</v>
      </c>
      <c r="H58" s="3">
        <f t="shared" si="1"/>
        <v>0</v>
      </c>
      <c r="I58" s="3">
        <f t="shared" si="1"/>
        <v>1</v>
      </c>
      <c r="J58" s="3">
        <f t="shared" si="1"/>
        <v>1</v>
      </c>
      <c r="K58" s="3">
        <f t="shared" si="1"/>
        <v>0</v>
      </c>
      <c r="L58" s="3">
        <f t="shared" si="1"/>
        <v>1</v>
      </c>
      <c r="M58" s="3">
        <f t="shared" si="1"/>
        <v>1</v>
      </c>
    </row>
    <row r="59" spans="2:13" ht="18.75" customHeight="1" x14ac:dyDescent="0.25">
      <c r="B59" s="7">
        <v>5</v>
      </c>
      <c r="D59" s="3">
        <f t="shared" si="1"/>
        <v>1</v>
      </c>
      <c r="E59" s="3">
        <f t="shared" si="1"/>
        <v>0</v>
      </c>
      <c r="F59" s="3">
        <f t="shared" si="1"/>
        <v>0</v>
      </c>
      <c r="G59" s="3">
        <f t="shared" si="1"/>
        <v>1</v>
      </c>
      <c r="H59" s="3">
        <f t="shared" si="1"/>
        <v>0</v>
      </c>
      <c r="I59" s="3">
        <f t="shared" si="1"/>
        <v>1</v>
      </c>
      <c r="J59" s="3">
        <f t="shared" si="1"/>
        <v>0</v>
      </c>
      <c r="K59" s="3">
        <f t="shared" si="1"/>
        <v>0</v>
      </c>
      <c r="L59" s="3">
        <f t="shared" si="1"/>
        <v>1</v>
      </c>
      <c r="M59" s="3">
        <f t="shared" si="1"/>
        <v>1</v>
      </c>
    </row>
    <row r="60" spans="2:13" ht="18.75" x14ac:dyDescent="0.25">
      <c r="B60" s="6">
        <v>6</v>
      </c>
      <c r="D60" s="3">
        <f t="shared" si="1"/>
        <v>1</v>
      </c>
      <c r="E60" s="3">
        <f t="shared" si="1"/>
        <v>1</v>
      </c>
      <c r="F60" s="3">
        <f t="shared" si="1"/>
        <v>1</v>
      </c>
      <c r="G60" s="3">
        <f t="shared" si="1"/>
        <v>1</v>
      </c>
      <c r="H60" s="3">
        <f t="shared" si="1"/>
        <v>0</v>
      </c>
      <c r="I60" s="3">
        <f t="shared" si="1"/>
        <v>1</v>
      </c>
      <c r="J60" s="3">
        <f t="shared" si="1"/>
        <v>0</v>
      </c>
      <c r="K60" s="3">
        <f t="shared" si="1"/>
        <v>0</v>
      </c>
      <c r="L60" s="3">
        <f t="shared" si="1"/>
        <v>1</v>
      </c>
      <c r="M60" s="3">
        <f t="shared" si="1"/>
        <v>0</v>
      </c>
    </row>
    <row r="61" spans="2:13" ht="18.75" x14ac:dyDescent="0.25">
      <c r="B61" s="6">
        <v>7</v>
      </c>
      <c r="D61" s="3">
        <f t="shared" si="1"/>
        <v>1</v>
      </c>
      <c r="E61" s="3">
        <f t="shared" si="1"/>
        <v>0</v>
      </c>
      <c r="F61" s="3">
        <f t="shared" si="1"/>
        <v>0</v>
      </c>
      <c r="G61" s="3">
        <f t="shared" si="1"/>
        <v>1</v>
      </c>
      <c r="H61" s="3">
        <f t="shared" si="1"/>
        <v>0</v>
      </c>
      <c r="I61" s="3">
        <f t="shared" si="1"/>
        <v>0</v>
      </c>
      <c r="J61" s="3">
        <f t="shared" si="1"/>
        <v>1</v>
      </c>
      <c r="K61" s="3">
        <f t="shared" si="1"/>
        <v>0</v>
      </c>
      <c r="L61" s="3">
        <f t="shared" si="1"/>
        <v>1</v>
      </c>
      <c r="M61" s="3">
        <f t="shared" si="1"/>
        <v>0</v>
      </c>
    </row>
    <row r="62" spans="2:13" ht="18.75" x14ac:dyDescent="0.25">
      <c r="B62" s="6">
        <v>8</v>
      </c>
      <c r="D62" s="3" t="str">
        <f t="shared" si="1"/>
        <v/>
      </c>
      <c r="E62" s="3" t="str">
        <f t="shared" si="1"/>
        <v/>
      </c>
      <c r="F62" s="3" t="str">
        <f t="shared" si="1"/>
        <v/>
      </c>
      <c r="G62" s="3" t="str">
        <f t="shared" si="1"/>
        <v/>
      </c>
      <c r="H62" s="3" t="str">
        <f t="shared" si="1"/>
        <v/>
      </c>
      <c r="I62" s="3" t="str">
        <f t="shared" si="1"/>
        <v/>
      </c>
      <c r="J62" s="3" t="str">
        <f t="shared" si="1"/>
        <v/>
      </c>
      <c r="K62" s="3" t="str">
        <f t="shared" si="1"/>
        <v/>
      </c>
      <c r="L62" s="3" t="str">
        <f t="shared" si="1"/>
        <v/>
      </c>
      <c r="M62" s="3" t="str">
        <f t="shared" si="1"/>
        <v/>
      </c>
    </row>
    <row r="63" spans="2:13" ht="18.75" x14ac:dyDescent="0.25">
      <c r="B63" s="6">
        <v>9</v>
      </c>
      <c r="D63" s="3">
        <f t="shared" si="1"/>
        <v>1</v>
      </c>
      <c r="E63" s="3">
        <f t="shared" si="1"/>
        <v>0</v>
      </c>
      <c r="F63" s="3">
        <f t="shared" si="1"/>
        <v>1</v>
      </c>
      <c r="G63" s="3">
        <f t="shared" si="1"/>
        <v>1</v>
      </c>
      <c r="H63" s="3">
        <f t="shared" si="1"/>
        <v>0</v>
      </c>
      <c r="I63" s="3">
        <f t="shared" si="1"/>
        <v>0</v>
      </c>
      <c r="J63" s="3">
        <f t="shared" si="1"/>
        <v>1</v>
      </c>
      <c r="K63" s="3">
        <f t="shared" si="1"/>
        <v>1</v>
      </c>
      <c r="L63" s="3">
        <f t="shared" si="1"/>
        <v>1</v>
      </c>
      <c r="M63" s="3">
        <f t="shared" si="1"/>
        <v>1</v>
      </c>
    </row>
    <row r="64" spans="2:13" ht="18.75" x14ac:dyDescent="0.25">
      <c r="B64" s="6">
        <v>10</v>
      </c>
      <c r="D64" s="3" t="str">
        <f t="shared" si="1"/>
        <v/>
      </c>
      <c r="E64" s="3" t="str">
        <f t="shared" si="1"/>
        <v/>
      </c>
      <c r="F64" s="3" t="str">
        <f t="shared" si="1"/>
        <v/>
      </c>
      <c r="G64" s="3" t="str">
        <f t="shared" si="1"/>
        <v/>
      </c>
      <c r="H64" s="3" t="str">
        <f t="shared" si="1"/>
        <v/>
      </c>
      <c r="I64" s="3" t="str">
        <f t="shared" si="1"/>
        <v/>
      </c>
      <c r="J64" s="3" t="str">
        <f t="shared" si="1"/>
        <v/>
      </c>
      <c r="K64" s="3" t="str">
        <f t="shared" si="1"/>
        <v/>
      </c>
      <c r="L64" s="3" t="str">
        <f t="shared" si="1"/>
        <v/>
      </c>
      <c r="M64" s="3" t="str">
        <f t="shared" si="1"/>
        <v/>
      </c>
    </row>
    <row r="65" spans="2:13" ht="18.75" x14ac:dyDescent="0.25">
      <c r="B65" s="7">
        <v>11</v>
      </c>
      <c r="D65" s="3" t="str">
        <f t="shared" si="1"/>
        <v/>
      </c>
      <c r="E65" s="3" t="str">
        <f t="shared" si="1"/>
        <v/>
      </c>
      <c r="F65" s="3" t="str">
        <f t="shared" si="1"/>
        <v/>
      </c>
      <c r="G65" s="3" t="str">
        <f t="shared" si="1"/>
        <v/>
      </c>
      <c r="H65" s="3" t="str">
        <f t="shared" si="1"/>
        <v/>
      </c>
      <c r="I65" s="3" t="str">
        <f t="shared" si="1"/>
        <v/>
      </c>
      <c r="J65" s="3" t="str">
        <f t="shared" si="1"/>
        <v/>
      </c>
      <c r="K65" s="3" t="str">
        <f t="shared" si="1"/>
        <v/>
      </c>
      <c r="L65" s="3" t="str">
        <f t="shared" si="1"/>
        <v/>
      </c>
      <c r="M65" s="3" t="str">
        <f t="shared" si="1"/>
        <v/>
      </c>
    </row>
    <row r="66" spans="2:13" ht="18.75" x14ac:dyDescent="0.25">
      <c r="B66" s="6">
        <v>12</v>
      </c>
      <c r="D66" s="3" t="str">
        <f t="shared" si="1"/>
        <v/>
      </c>
      <c r="E66" s="3" t="str">
        <f t="shared" si="1"/>
        <v/>
      </c>
      <c r="F66" s="3" t="str">
        <f t="shared" si="1"/>
        <v/>
      </c>
      <c r="G66" s="3" t="str">
        <f t="shared" si="1"/>
        <v/>
      </c>
      <c r="H66" s="3" t="str">
        <f t="shared" si="1"/>
        <v/>
      </c>
      <c r="I66" s="3" t="str">
        <f t="shared" si="1"/>
        <v/>
      </c>
      <c r="J66" s="3" t="str">
        <f t="shared" si="1"/>
        <v/>
      </c>
      <c r="K66" s="3" t="str">
        <f t="shared" si="1"/>
        <v/>
      </c>
      <c r="L66" s="3" t="str">
        <f t="shared" si="1"/>
        <v/>
      </c>
      <c r="M66" s="3" t="str">
        <f t="shared" si="1"/>
        <v/>
      </c>
    </row>
    <row r="67" spans="2:13" ht="18.75" x14ac:dyDescent="0.25">
      <c r="B67" s="6">
        <v>13</v>
      </c>
      <c r="D67" s="3" t="str">
        <f t="shared" si="1"/>
        <v/>
      </c>
      <c r="E67" s="3" t="str">
        <f t="shared" si="1"/>
        <v/>
      </c>
      <c r="F67" s="3" t="str">
        <f t="shared" si="1"/>
        <v/>
      </c>
      <c r="G67" s="3" t="str">
        <f t="shared" si="1"/>
        <v/>
      </c>
      <c r="H67" s="3" t="str">
        <f t="shared" si="1"/>
        <v/>
      </c>
      <c r="I67" s="3" t="str">
        <f t="shared" si="1"/>
        <v/>
      </c>
      <c r="J67" s="3" t="str">
        <f t="shared" si="1"/>
        <v/>
      </c>
      <c r="K67" s="3" t="str">
        <f t="shared" si="1"/>
        <v/>
      </c>
      <c r="L67" s="3" t="str">
        <f t="shared" si="1"/>
        <v/>
      </c>
      <c r="M67" s="3" t="str">
        <f t="shared" si="1"/>
        <v/>
      </c>
    </row>
    <row r="68" spans="2:13" ht="18.75" x14ac:dyDescent="0.25">
      <c r="B68" s="6">
        <v>14</v>
      </c>
      <c r="D68" s="3" t="str">
        <f t="shared" si="1"/>
        <v/>
      </c>
      <c r="E68" s="3" t="str">
        <f t="shared" si="1"/>
        <v/>
      </c>
      <c r="F68" s="3" t="str">
        <f t="shared" si="1"/>
        <v/>
      </c>
      <c r="G68" s="3" t="str">
        <f t="shared" si="1"/>
        <v/>
      </c>
      <c r="H68" s="3" t="str">
        <f t="shared" si="1"/>
        <v/>
      </c>
      <c r="I68" s="3" t="str">
        <f t="shared" si="1"/>
        <v/>
      </c>
      <c r="J68" s="3" t="str">
        <f t="shared" si="1"/>
        <v/>
      </c>
      <c r="K68" s="3" t="str">
        <f t="shared" si="1"/>
        <v/>
      </c>
      <c r="L68" s="3" t="str">
        <f t="shared" si="1"/>
        <v/>
      </c>
      <c r="M68" s="3" t="str">
        <f t="shared" si="1"/>
        <v/>
      </c>
    </row>
    <row r="69" spans="2:13" ht="18.75" x14ac:dyDescent="0.25">
      <c r="B69" s="6">
        <v>15</v>
      </c>
      <c r="D69" s="3" t="str">
        <f t="shared" si="1"/>
        <v/>
      </c>
      <c r="E69" s="3" t="str">
        <f t="shared" si="1"/>
        <v/>
      </c>
      <c r="F69" s="3" t="str">
        <f t="shared" si="1"/>
        <v/>
      </c>
      <c r="G69" s="3" t="str">
        <f t="shared" si="1"/>
        <v/>
      </c>
      <c r="H69" s="3" t="str">
        <f t="shared" si="1"/>
        <v/>
      </c>
      <c r="I69" s="3" t="str">
        <f t="shared" si="1"/>
        <v/>
      </c>
      <c r="J69" s="3" t="str">
        <f t="shared" si="1"/>
        <v/>
      </c>
      <c r="K69" s="3" t="str">
        <f t="shared" si="1"/>
        <v/>
      </c>
      <c r="L69" s="3" t="str">
        <f t="shared" si="1"/>
        <v/>
      </c>
      <c r="M69" s="3" t="str">
        <f t="shared" si="1"/>
        <v/>
      </c>
    </row>
    <row r="70" spans="2:13" ht="18.75" x14ac:dyDescent="0.25">
      <c r="B70" s="6">
        <v>16</v>
      </c>
      <c r="D70" s="3" t="str">
        <f t="shared" si="1"/>
        <v/>
      </c>
      <c r="E70" s="3" t="str">
        <f t="shared" si="1"/>
        <v/>
      </c>
      <c r="F70" s="3" t="str">
        <f t="shared" si="1"/>
        <v/>
      </c>
      <c r="G70" s="3" t="str">
        <f t="shared" si="1"/>
        <v/>
      </c>
      <c r="H70" s="3" t="str">
        <f t="shared" si="1"/>
        <v/>
      </c>
      <c r="I70" s="3" t="str">
        <f t="shared" si="1"/>
        <v/>
      </c>
      <c r="J70" s="3" t="str">
        <f t="shared" si="1"/>
        <v/>
      </c>
      <c r="K70" s="3" t="str">
        <f t="shared" si="1"/>
        <v/>
      </c>
      <c r="L70" s="3" t="str">
        <f t="shared" si="1"/>
        <v/>
      </c>
      <c r="M70" s="3" t="str">
        <f t="shared" si="1"/>
        <v/>
      </c>
    </row>
    <row r="71" spans="2:13" ht="18.75" x14ac:dyDescent="0.25">
      <c r="B71" s="6">
        <v>17</v>
      </c>
      <c r="D71" s="3" t="str">
        <f t="shared" ref="D71:M74" si="2">IF(D29="","",IF(D29=D$34,1,0))</f>
        <v/>
      </c>
      <c r="E71" s="3" t="str">
        <f t="shared" si="2"/>
        <v/>
      </c>
      <c r="F71" s="3" t="str">
        <f t="shared" si="2"/>
        <v/>
      </c>
      <c r="G71" s="3" t="str">
        <f t="shared" si="2"/>
        <v/>
      </c>
      <c r="H71" s="3" t="str">
        <f t="shared" si="2"/>
        <v/>
      </c>
      <c r="I71" s="3" t="str">
        <f t="shared" si="2"/>
        <v/>
      </c>
      <c r="J71" s="3" t="str">
        <f t="shared" si="2"/>
        <v/>
      </c>
      <c r="K71" s="3" t="str">
        <f t="shared" si="2"/>
        <v/>
      </c>
      <c r="L71" s="3" t="str">
        <f t="shared" si="2"/>
        <v/>
      </c>
      <c r="M71" s="3" t="str">
        <f t="shared" si="2"/>
        <v/>
      </c>
    </row>
    <row r="72" spans="2:13" ht="18.75" x14ac:dyDescent="0.25">
      <c r="B72" s="6">
        <v>18</v>
      </c>
      <c r="D72" s="3" t="str">
        <f t="shared" si="2"/>
        <v/>
      </c>
      <c r="E72" s="3" t="str">
        <f t="shared" si="2"/>
        <v/>
      </c>
      <c r="F72" s="3" t="str">
        <f t="shared" si="2"/>
        <v/>
      </c>
      <c r="G72" s="3" t="str">
        <f t="shared" si="2"/>
        <v/>
      </c>
      <c r="H72" s="3" t="str">
        <f t="shared" si="2"/>
        <v/>
      </c>
      <c r="I72" s="3" t="str">
        <f t="shared" si="2"/>
        <v/>
      </c>
      <c r="J72" s="3" t="str">
        <f t="shared" si="2"/>
        <v/>
      </c>
      <c r="K72" s="3" t="str">
        <f t="shared" si="2"/>
        <v/>
      </c>
      <c r="L72" s="3" t="str">
        <f t="shared" si="2"/>
        <v/>
      </c>
      <c r="M72" s="3" t="str">
        <f t="shared" si="2"/>
        <v/>
      </c>
    </row>
    <row r="73" spans="2:13" ht="18.75" x14ac:dyDescent="0.25">
      <c r="B73" s="6">
        <v>19</v>
      </c>
      <c r="D73" s="3" t="str">
        <f t="shared" si="2"/>
        <v/>
      </c>
      <c r="E73" s="3" t="str">
        <f t="shared" si="2"/>
        <v/>
      </c>
      <c r="F73" s="3" t="str">
        <f t="shared" si="2"/>
        <v/>
      </c>
      <c r="G73" s="3" t="str">
        <f t="shared" si="2"/>
        <v/>
      </c>
      <c r="H73" s="3" t="str">
        <f t="shared" si="2"/>
        <v/>
      </c>
      <c r="I73" s="3" t="str">
        <f t="shared" si="2"/>
        <v/>
      </c>
      <c r="J73" s="3" t="str">
        <f t="shared" si="2"/>
        <v/>
      </c>
      <c r="K73" s="3" t="str">
        <f t="shared" si="2"/>
        <v/>
      </c>
      <c r="L73" s="3" t="str">
        <f t="shared" si="2"/>
        <v/>
      </c>
      <c r="M73" s="3" t="str">
        <f t="shared" si="2"/>
        <v/>
      </c>
    </row>
    <row r="74" spans="2:13" ht="18.75" x14ac:dyDescent="0.25">
      <c r="B74" s="6">
        <v>20</v>
      </c>
      <c r="D74" s="3" t="str">
        <f t="shared" si="2"/>
        <v/>
      </c>
      <c r="E74" s="3" t="str">
        <f t="shared" si="2"/>
        <v/>
      </c>
      <c r="F74" s="3" t="str">
        <f t="shared" si="2"/>
        <v/>
      </c>
      <c r="G74" s="3" t="str">
        <f t="shared" si="2"/>
        <v/>
      </c>
      <c r="H74" s="3" t="str">
        <f t="shared" si="2"/>
        <v/>
      </c>
      <c r="I74" s="3" t="str">
        <f t="shared" si="2"/>
        <v/>
      </c>
      <c r="J74" s="3" t="str">
        <f t="shared" si="2"/>
        <v/>
      </c>
      <c r="K74" s="3" t="str">
        <f t="shared" si="2"/>
        <v/>
      </c>
      <c r="L74" s="3" t="str">
        <f t="shared" si="2"/>
        <v/>
      </c>
      <c r="M74" s="3" t="str">
        <f t="shared" si="2"/>
        <v/>
      </c>
    </row>
  </sheetData>
  <sheetProtection sheet="1" objects="1" scenarios="1" selectLockedCells="1"/>
  <mergeCells count="12">
    <mergeCell ref="M11:M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L11:L12"/>
  </mergeCells>
  <conditionalFormatting sqref="C13:C32">
    <cfRule type="top10" dxfId="296" priority="11" rank="1"/>
  </conditionalFormatting>
  <conditionalFormatting sqref="D13:D32">
    <cfRule type="cellIs" dxfId="295" priority="10" operator="equal">
      <formula>$D$34</formula>
    </cfRule>
  </conditionalFormatting>
  <conditionalFormatting sqref="E13:E32">
    <cfRule type="cellIs" dxfId="294" priority="9" operator="equal">
      <formula>$E$34</formula>
    </cfRule>
  </conditionalFormatting>
  <conditionalFormatting sqref="F13:F32">
    <cfRule type="cellIs" dxfId="293" priority="8" operator="equal">
      <formula>$F$34</formula>
    </cfRule>
  </conditionalFormatting>
  <conditionalFormatting sqref="G13:G32">
    <cfRule type="cellIs" dxfId="292" priority="7" operator="equal">
      <formula>$G$34</formula>
    </cfRule>
  </conditionalFormatting>
  <conditionalFormatting sqref="H13:H32">
    <cfRule type="cellIs" dxfId="291" priority="6" operator="equal">
      <formula>$H$34</formula>
    </cfRule>
  </conditionalFormatting>
  <conditionalFormatting sqref="I13:I32">
    <cfRule type="cellIs" dxfId="290" priority="5" operator="equal">
      <formula>$I$34</formula>
    </cfRule>
  </conditionalFormatting>
  <conditionalFormatting sqref="J13:J32">
    <cfRule type="cellIs" dxfId="289" priority="4" operator="equal">
      <formula>$J$34</formula>
    </cfRule>
  </conditionalFormatting>
  <conditionalFormatting sqref="K13:K32">
    <cfRule type="cellIs" dxfId="288" priority="3" operator="equal">
      <formula>$K$34</formula>
    </cfRule>
  </conditionalFormatting>
  <conditionalFormatting sqref="L13:L32">
    <cfRule type="cellIs" dxfId="287" priority="2" operator="equal">
      <formula>$L$34</formula>
    </cfRule>
  </conditionalFormatting>
  <conditionalFormatting sqref="M13:M32">
    <cfRule type="cellIs" dxfId="286" priority="1" operator="equal">
      <formula>$M$34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8"/>
  <dimension ref="B1:M74"/>
  <sheetViews>
    <sheetView zoomScaleNormal="100" workbookViewId="0">
      <selection activeCell="D34" sqref="D34"/>
    </sheetView>
  </sheetViews>
  <sheetFormatPr baseColWidth="10" defaultColWidth="11.42578125" defaultRowHeight="15" x14ac:dyDescent="0.25"/>
  <cols>
    <col min="1" max="1" width="9.7109375" style="1" customWidth="1"/>
    <col min="2" max="2" width="21.7109375" style="1" customWidth="1"/>
    <col min="3" max="3" width="9.7109375" style="21" customWidth="1"/>
    <col min="4" max="13" width="22.28515625" style="1" customWidth="1"/>
    <col min="14" max="16384" width="11.42578125" style="1"/>
  </cols>
  <sheetData>
    <row r="1" spans="2:13" s="2" customFormat="1" x14ac:dyDescent="0.25">
      <c r="C1" s="19"/>
    </row>
    <row r="2" spans="2:13" s="2" customFormat="1" x14ac:dyDescent="0.25">
      <c r="C2" s="19"/>
    </row>
    <row r="3" spans="2:13" s="2" customFormat="1" x14ac:dyDescent="0.25">
      <c r="C3" s="19"/>
    </row>
    <row r="4" spans="2:13" s="2" customFormat="1" x14ac:dyDescent="0.25">
      <c r="C4" s="19"/>
    </row>
    <row r="5" spans="2:13" s="2" customFormat="1" x14ac:dyDescent="0.25">
      <c r="C5" s="19"/>
    </row>
    <row r="6" spans="2:13" s="2" customFormat="1" x14ac:dyDescent="0.25">
      <c r="C6" s="19"/>
    </row>
    <row r="7" spans="2:13" s="2" customFormat="1" x14ac:dyDescent="0.25">
      <c r="C7" s="19"/>
      <c r="H7" s="17" t="s">
        <v>200</v>
      </c>
    </row>
    <row r="8" spans="2:13" s="2" customFormat="1" ht="72" customHeight="1" x14ac:dyDescent="0.25">
      <c r="C8" s="19"/>
    </row>
    <row r="11" spans="2:13" ht="15" customHeight="1" x14ac:dyDescent="0.25">
      <c r="B11" s="65" t="s">
        <v>8</v>
      </c>
      <c r="C11" s="69" t="s">
        <v>9</v>
      </c>
      <c r="D11" s="67" t="s">
        <v>190</v>
      </c>
      <c r="E11" s="67" t="s">
        <v>191</v>
      </c>
      <c r="F11" s="70" t="s">
        <v>192</v>
      </c>
      <c r="G11" s="70" t="s">
        <v>193</v>
      </c>
      <c r="H11" s="70" t="s">
        <v>194</v>
      </c>
      <c r="I11" s="70" t="s">
        <v>195</v>
      </c>
      <c r="J11" s="70" t="s">
        <v>196</v>
      </c>
      <c r="K11" s="70" t="s">
        <v>197</v>
      </c>
      <c r="L11" s="70" t="s">
        <v>198</v>
      </c>
      <c r="M11" s="70" t="s">
        <v>199</v>
      </c>
    </row>
    <row r="12" spans="2:13" ht="15" customHeight="1" x14ac:dyDescent="0.25">
      <c r="B12" s="66"/>
      <c r="C12" s="69"/>
      <c r="D12" s="68"/>
      <c r="E12" s="68"/>
      <c r="F12" s="70"/>
      <c r="G12" s="70"/>
      <c r="H12" s="70"/>
      <c r="I12" s="70"/>
      <c r="J12" s="70"/>
      <c r="K12" s="70"/>
      <c r="L12" s="70"/>
      <c r="M12" s="70"/>
    </row>
    <row r="13" spans="2:13" ht="30" customHeight="1" x14ac:dyDescent="0.25">
      <c r="B13" s="6" t="s">
        <v>474</v>
      </c>
      <c r="C13" s="20">
        <f>IF(D$34=".","",IF(D13="-","-",SUM(D55:M55)))</f>
        <v>3</v>
      </c>
      <c r="D13" s="23" t="s">
        <v>496</v>
      </c>
      <c r="E13" s="23" t="s">
        <v>489</v>
      </c>
      <c r="F13" s="23" t="s">
        <v>485</v>
      </c>
      <c r="G13" s="23" t="s">
        <v>485</v>
      </c>
      <c r="H13" s="23" t="s">
        <v>483</v>
      </c>
      <c r="I13" s="23" t="s">
        <v>494</v>
      </c>
      <c r="J13" s="23" t="s">
        <v>486</v>
      </c>
      <c r="K13" s="23" t="s">
        <v>493</v>
      </c>
      <c r="L13" s="23" t="s">
        <v>501</v>
      </c>
      <c r="M13" s="23" t="s">
        <v>491</v>
      </c>
    </row>
    <row r="14" spans="2:13" ht="30" customHeight="1" x14ac:dyDescent="0.25">
      <c r="B14" s="6" t="s">
        <v>475</v>
      </c>
      <c r="C14" s="20">
        <f t="shared" ref="C14:C32" si="0">IF(D$34=".","",IF(D14="-","-",SUM(D56:M56)))</f>
        <v>3</v>
      </c>
      <c r="D14" s="23" t="s">
        <v>496</v>
      </c>
      <c r="E14" s="23" t="s">
        <v>488</v>
      </c>
      <c r="F14" s="23" t="s">
        <v>500</v>
      </c>
      <c r="G14" s="23" t="s">
        <v>485</v>
      </c>
      <c r="H14" s="23" t="s">
        <v>485</v>
      </c>
      <c r="I14" s="23" t="s">
        <v>485</v>
      </c>
      <c r="J14" s="23" t="s">
        <v>486</v>
      </c>
      <c r="K14" s="23" t="s">
        <v>493</v>
      </c>
      <c r="L14" s="23" t="s">
        <v>501</v>
      </c>
      <c r="M14" s="23" t="s">
        <v>491</v>
      </c>
    </row>
    <row r="15" spans="2:13" ht="30" customHeight="1" x14ac:dyDescent="0.25">
      <c r="B15" s="6" t="s">
        <v>476</v>
      </c>
      <c r="C15" s="20" t="s">
        <v>503</v>
      </c>
      <c r="D15" s="23"/>
      <c r="E15" s="23"/>
      <c r="F15" s="23"/>
      <c r="G15" s="23"/>
      <c r="H15" s="23"/>
      <c r="I15" s="23"/>
      <c r="J15" s="23"/>
      <c r="K15" s="23"/>
      <c r="L15" s="23"/>
      <c r="M15" s="23"/>
    </row>
    <row r="16" spans="2:13" ht="30" customHeight="1" x14ac:dyDescent="0.25">
      <c r="B16" s="6" t="s">
        <v>477</v>
      </c>
      <c r="C16" s="20">
        <f t="shared" si="0"/>
        <v>5</v>
      </c>
      <c r="D16" s="23" t="s">
        <v>496</v>
      </c>
      <c r="E16" s="23" t="s">
        <v>488</v>
      </c>
      <c r="F16" s="23" t="s">
        <v>485</v>
      </c>
      <c r="G16" s="23" t="s">
        <v>504</v>
      </c>
      <c r="H16" s="23" t="s">
        <v>483</v>
      </c>
      <c r="I16" s="23" t="s">
        <v>485</v>
      </c>
      <c r="J16" s="23" t="s">
        <v>486</v>
      </c>
      <c r="K16" s="23" t="s">
        <v>493</v>
      </c>
      <c r="L16" s="23" t="s">
        <v>501</v>
      </c>
      <c r="M16" s="23" t="s">
        <v>485</v>
      </c>
    </row>
    <row r="17" spans="2:13" ht="30" customHeight="1" x14ac:dyDescent="0.25">
      <c r="B17" s="7" t="s">
        <v>478</v>
      </c>
      <c r="C17" s="20">
        <f t="shared" si="0"/>
        <v>1</v>
      </c>
      <c r="D17" s="24" t="s">
        <v>496</v>
      </c>
      <c r="E17" s="24" t="s">
        <v>489</v>
      </c>
      <c r="F17" s="24" t="s">
        <v>500</v>
      </c>
      <c r="G17" s="24" t="s">
        <v>499</v>
      </c>
      <c r="H17" s="24" t="s">
        <v>483</v>
      </c>
      <c r="I17" s="24" t="s">
        <v>494</v>
      </c>
      <c r="J17" s="24" t="s">
        <v>486</v>
      </c>
      <c r="K17" s="24" t="s">
        <v>493</v>
      </c>
      <c r="L17" s="24" t="s">
        <v>495</v>
      </c>
      <c r="M17" s="24" t="s">
        <v>491</v>
      </c>
    </row>
    <row r="18" spans="2:13" ht="30" customHeight="1" x14ac:dyDescent="0.25">
      <c r="B18" s="6" t="s">
        <v>479</v>
      </c>
      <c r="C18" s="20">
        <f t="shared" si="0"/>
        <v>4</v>
      </c>
      <c r="D18" s="23" t="s">
        <v>496</v>
      </c>
      <c r="E18" s="23" t="s">
        <v>489</v>
      </c>
      <c r="F18" s="23" t="s">
        <v>500</v>
      </c>
      <c r="G18" s="23" t="s">
        <v>504</v>
      </c>
      <c r="H18" s="23" t="s">
        <v>485</v>
      </c>
      <c r="I18" s="23" t="s">
        <v>485</v>
      </c>
      <c r="J18" s="23" t="s">
        <v>486</v>
      </c>
      <c r="K18" s="23" t="s">
        <v>493</v>
      </c>
      <c r="L18" s="23" t="s">
        <v>501</v>
      </c>
      <c r="M18" s="23" t="s">
        <v>491</v>
      </c>
    </row>
    <row r="19" spans="2:13" ht="30" customHeight="1" x14ac:dyDescent="0.25">
      <c r="B19" s="6" t="s">
        <v>480</v>
      </c>
      <c r="C19" s="20">
        <f t="shared" si="0"/>
        <v>5</v>
      </c>
      <c r="D19" s="23" t="s">
        <v>496</v>
      </c>
      <c r="E19" s="23" t="s">
        <v>485</v>
      </c>
      <c r="F19" s="23" t="s">
        <v>500</v>
      </c>
      <c r="G19" s="23" t="s">
        <v>504</v>
      </c>
      <c r="H19" s="23" t="s">
        <v>485</v>
      </c>
      <c r="I19" s="23" t="s">
        <v>487</v>
      </c>
      <c r="J19" s="23" t="s">
        <v>486</v>
      </c>
      <c r="K19" s="23" t="s">
        <v>493</v>
      </c>
      <c r="L19" s="23" t="s">
        <v>485</v>
      </c>
      <c r="M19" s="23" t="s">
        <v>491</v>
      </c>
    </row>
    <row r="20" spans="2:13" ht="30" customHeight="1" x14ac:dyDescent="0.25">
      <c r="B20" s="6" t="s">
        <v>481</v>
      </c>
      <c r="C20" s="20" t="s">
        <v>503</v>
      </c>
      <c r="D20" s="23"/>
      <c r="E20" s="23"/>
      <c r="F20" s="23"/>
      <c r="G20" s="23"/>
      <c r="H20" s="23"/>
      <c r="I20" s="23"/>
      <c r="J20" s="23"/>
      <c r="K20" s="23"/>
      <c r="L20" s="23"/>
      <c r="M20" s="23"/>
    </row>
    <row r="21" spans="2:13" ht="30" customHeight="1" x14ac:dyDescent="0.25">
      <c r="B21" s="6" t="s">
        <v>482</v>
      </c>
      <c r="C21" s="20">
        <f t="shared" si="0"/>
        <v>3</v>
      </c>
      <c r="D21" s="23" t="s">
        <v>496</v>
      </c>
      <c r="E21" s="23" t="s">
        <v>488</v>
      </c>
      <c r="F21" s="23" t="s">
        <v>497</v>
      </c>
      <c r="G21" s="23" t="s">
        <v>504</v>
      </c>
      <c r="H21" s="23" t="s">
        <v>490</v>
      </c>
      <c r="I21" s="23" t="s">
        <v>487</v>
      </c>
      <c r="J21" s="23" t="s">
        <v>486</v>
      </c>
      <c r="K21" s="23" t="s">
        <v>493</v>
      </c>
      <c r="L21" s="23" t="s">
        <v>495</v>
      </c>
      <c r="M21" s="23" t="s">
        <v>491</v>
      </c>
    </row>
    <row r="22" spans="2:13" ht="30" hidden="1" customHeight="1" x14ac:dyDescent="0.25">
      <c r="B22" s="6">
        <v>10</v>
      </c>
      <c r="C22" s="20">
        <f t="shared" si="0"/>
        <v>0</v>
      </c>
      <c r="D22" s="23"/>
      <c r="E22" s="23"/>
      <c r="F22" s="23"/>
      <c r="G22" s="23"/>
      <c r="H22" s="23"/>
      <c r="I22" s="23"/>
      <c r="J22" s="23"/>
      <c r="K22" s="23"/>
      <c r="L22" s="23"/>
      <c r="M22" s="23"/>
    </row>
    <row r="23" spans="2:13" ht="30" hidden="1" customHeight="1" x14ac:dyDescent="0.25">
      <c r="B23" s="6">
        <v>11</v>
      </c>
      <c r="C23" s="20">
        <f t="shared" si="0"/>
        <v>0</v>
      </c>
      <c r="D23" s="23"/>
      <c r="E23" s="23"/>
      <c r="F23" s="23"/>
      <c r="G23" s="23"/>
      <c r="H23" s="23"/>
      <c r="I23" s="23"/>
      <c r="J23" s="23"/>
      <c r="K23" s="23"/>
      <c r="L23" s="23"/>
      <c r="M23" s="23"/>
    </row>
    <row r="24" spans="2:13" ht="30" hidden="1" customHeight="1" x14ac:dyDescent="0.25">
      <c r="B24" s="6">
        <v>12</v>
      </c>
      <c r="C24" s="20">
        <f t="shared" si="0"/>
        <v>0</v>
      </c>
      <c r="D24" s="23"/>
      <c r="E24" s="23"/>
      <c r="F24" s="23"/>
      <c r="G24" s="23"/>
      <c r="H24" s="23"/>
      <c r="I24" s="23"/>
      <c r="J24" s="23"/>
      <c r="K24" s="23"/>
      <c r="L24" s="23"/>
      <c r="M24" s="23"/>
    </row>
    <row r="25" spans="2:13" ht="30" hidden="1" customHeight="1" x14ac:dyDescent="0.25">
      <c r="B25" s="6">
        <v>13</v>
      </c>
      <c r="C25" s="20">
        <f t="shared" si="0"/>
        <v>0</v>
      </c>
      <c r="D25" s="23"/>
      <c r="E25" s="23"/>
      <c r="F25" s="23"/>
      <c r="G25" s="23"/>
      <c r="H25" s="23"/>
      <c r="I25" s="23"/>
      <c r="J25" s="23"/>
      <c r="K25" s="23"/>
      <c r="L25" s="23"/>
      <c r="M25" s="23"/>
    </row>
    <row r="26" spans="2:13" ht="30" hidden="1" customHeight="1" x14ac:dyDescent="0.25">
      <c r="B26" s="6">
        <v>14</v>
      </c>
      <c r="C26" s="20">
        <f t="shared" si="0"/>
        <v>0</v>
      </c>
      <c r="D26" s="23"/>
      <c r="E26" s="23"/>
      <c r="F26" s="23"/>
      <c r="G26" s="23"/>
      <c r="H26" s="23"/>
      <c r="I26" s="23"/>
      <c r="J26" s="23"/>
      <c r="K26" s="23"/>
      <c r="L26" s="23"/>
      <c r="M26" s="23"/>
    </row>
    <row r="27" spans="2:13" ht="30" hidden="1" customHeight="1" x14ac:dyDescent="0.25">
      <c r="B27" s="6">
        <v>15</v>
      </c>
      <c r="C27" s="20">
        <f t="shared" si="0"/>
        <v>0</v>
      </c>
      <c r="D27" s="23"/>
      <c r="E27" s="23"/>
      <c r="F27" s="23"/>
      <c r="G27" s="23"/>
      <c r="H27" s="23"/>
      <c r="I27" s="23"/>
      <c r="J27" s="23"/>
      <c r="K27" s="23"/>
      <c r="L27" s="23"/>
      <c r="M27" s="23"/>
    </row>
    <row r="28" spans="2:13" ht="30" hidden="1" customHeight="1" x14ac:dyDescent="0.25">
      <c r="B28" s="6">
        <v>16</v>
      </c>
      <c r="C28" s="20">
        <f t="shared" si="0"/>
        <v>0</v>
      </c>
      <c r="D28" s="23"/>
      <c r="E28" s="23"/>
      <c r="F28" s="23"/>
      <c r="G28" s="23"/>
      <c r="H28" s="23"/>
      <c r="I28" s="23"/>
      <c r="J28" s="23"/>
      <c r="K28" s="23"/>
      <c r="L28" s="23"/>
      <c r="M28" s="23"/>
    </row>
    <row r="29" spans="2:13" ht="30" hidden="1" customHeight="1" x14ac:dyDescent="0.25">
      <c r="B29" s="6">
        <v>17</v>
      </c>
      <c r="C29" s="20">
        <f t="shared" si="0"/>
        <v>0</v>
      </c>
      <c r="D29" s="23"/>
      <c r="E29" s="23"/>
      <c r="F29" s="23"/>
      <c r="G29" s="23"/>
      <c r="H29" s="23"/>
      <c r="I29" s="23"/>
      <c r="J29" s="23"/>
      <c r="K29" s="23"/>
      <c r="L29" s="23"/>
      <c r="M29" s="23"/>
    </row>
    <row r="30" spans="2:13" ht="30" hidden="1" customHeight="1" x14ac:dyDescent="0.25">
      <c r="B30" s="6">
        <v>18</v>
      </c>
      <c r="C30" s="20">
        <f t="shared" si="0"/>
        <v>0</v>
      </c>
      <c r="D30" s="23"/>
      <c r="E30" s="23"/>
      <c r="F30" s="23"/>
      <c r="G30" s="23"/>
      <c r="H30" s="23"/>
      <c r="I30" s="23"/>
      <c r="J30" s="23"/>
      <c r="K30" s="23"/>
      <c r="L30" s="23"/>
      <c r="M30" s="23"/>
    </row>
    <row r="31" spans="2:13" ht="30" hidden="1" customHeight="1" x14ac:dyDescent="0.25">
      <c r="B31" s="6">
        <v>19</v>
      </c>
      <c r="C31" s="20">
        <f t="shared" si="0"/>
        <v>0</v>
      </c>
      <c r="D31" s="23"/>
      <c r="E31" s="23"/>
      <c r="F31" s="23"/>
      <c r="G31" s="23"/>
      <c r="H31" s="23"/>
      <c r="I31" s="23"/>
      <c r="J31" s="23"/>
      <c r="K31" s="23"/>
      <c r="L31" s="23"/>
      <c r="M31" s="23"/>
    </row>
    <row r="32" spans="2:13" ht="30" hidden="1" customHeight="1" x14ac:dyDescent="0.25">
      <c r="B32" s="6">
        <v>20</v>
      </c>
      <c r="C32" s="20">
        <f t="shared" si="0"/>
        <v>0</v>
      </c>
      <c r="D32" s="23"/>
      <c r="E32" s="23"/>
      <c r="F32" s="23"/>
      <c r="G32" s="23"/>
      <c r="H32" s="23"/>
      <c r="I32" s="23"/>
      <c r="J32" s="23"/>
      <c r="K32" s="23"/>
      <c r="L32" s="23"/>
      <c r="M32" s="23"/>
    </row>
    <row r="33" spans="2:13" ht="30" customHeight="1" x14ac:dyDescent="0.25"/>
    <row r="34" spans="2:13" ht="30" customHeight="1" x14ac:dyDescent="0.25">
      <c r="B34" s="4" t="s">
        <v>7</v>
      </c>
      <c r="D34" s="5" t="s">
        <v>485</v>
      </c>
      <c r="E34" s="5" t="s">
        <v>485</v>
      </c>
      <c r="F34" s="5" t="s">
        <v>485</v>
      </c>
      <c r="G34" s="5" t="s">
        <v>504</v>
      </c>
      <c r="H34" s="5" t="s">
        <v>485</v>
      </c>
      <c r="I34" s="5" t="s">
        <v>487</v>
      </c>
      <c r="J34" s="5" t="s">
        <v>485</v>
      </c>
      <c r="K34" s="5" t="s">
        <v>493</v>
      </c>
      <c r="L34" s="5" t="s">
        <v>501</v>
      </c>
      <c r="M34" s="5" t="s">
        <v>485</v>
      </c>
    </row>
    <row r="35" spans="2:13" ht="30" customHeight="1" x14ac:dyDescent="0.25"/>
    <row r="36" spans="2:13" ht="30" customHeight="1" x14ac:dyDescent="0.25"/>
    <row r="37" spans="2:13" ht="30" customHeight="1" x14ac:dyDescent="0.25"/>
    <row r="38" spans="2:13" ht="30" customHeight="1" x14ac:dyDescent="0.25"/>
    <row r="39" spans="2:13" ht="30" customHeight="1" x14ac:dyDescent="0.25"/>
    <row r="40" spans="2:13" ht="30" customHeight="1" x14ac:dyDescent="0.25"/>
    <row r="41" spans="2:13" ht="30" customHeight="1" x14ac:dyDescent="0.25"/>
    <row r="42" spans="2:13" ht="30" customHeight="1" x14ac:dyDescent="0.25"/>
    <row r="45" spans="2:13" ht="18.75" customHeight="1" x14ac:dyDescent="0.25"/>
    <row r="46" spans="2:13" ht="18.75" customHeight="1" x14ac:dyDescent="0.25"/>
    <row r="47" spans="2:13" ht="18.75" customHeight="1" x14ac:dyDescent="0.25"/>
    <row r="48" spans="2:13" ht="18.75" customHeight="1" x14ac:dyDescent="0.25"/>
    <row r="49" spans="2:13" ht="18.75" customHeight="1" x14ac:dyDescent="0.25"/>
    <row r="50" spans="2:13" ht="18.75" customHeight="1" x14ac:dyDescent="0.25"/>
    <row r="51" spans="2:13" ht="18.75" customHeight="1" x14ac:dyDescent="0.25"/>
    <row r="52" spans="2:13" ht="18.75" customHeight="1" x14ac:dyDescent="0.25"/>
    <row r="53" spans="2:13" ht="18.75" customHeight="1" x14ac:dyDescent="0.25"/>
    <row r="54" spans="2:13" ht="18.75" customHeight="1" x14ac:dyDescent="0.25"/>
    <row r="55" spans="2:13" ht="18.75" customHeight="1" x14ac:dyDescent="0.25">
      <c r="B55" s="6">
        <v>1</v>
      </c>
      <c r="D55" s="3">
        <f t="shared" ref="D55:M70" si="1">IF(D13="","",IF(D13=D$34,1,0))</f>
        <v>0</v>
      </c>
      <c r="E55" s="3">
        <f t="shared" si="1"/>
        <v>0</v>
      </c>
      <c r="F55" s="3">
        <f t="shared" si="1"/>
        <v>1</v>
      </c>
      <c r="G55" s="3">
        <f t="shared" si="1"/>
        <v>0</v>
      </c>
      <c r="H55" s="3">
        <f t="shared" si="1"/>
        <v>0</v>
      </c>
      <c r="I55" s="3">
        <f t="shared" si="1"/>
        <v>0</v>
      </c>
      <c r="J55" s="3">
        <f t="shared" si="1"/>
        <v>0</v>
      </c>
      <c r="K55" s="3">
        <f t="shared" si="1"/>
        <v>1</v>
      </c>
      <c r="L55" s="3">
        <f t="shared" si="1"/>
        <v>1</v>
      </c>
      <c r="M55" s="3">
        <f t="shared" si="1"/>
        <v>0</v>
      </c>
    </row>
    <row r="56" spans="2:13" ht="18.75" customHeight="1" x14ac:dyDescent="0.25">
      <c r="B56" s="6">
        <v>2</v>
      </c>
      <c r="D56" s="3">
        <f t="shared" si="1"/>
        <v>0</v>
      </c>
      <c r="E56" s="3">
        <f t="shared" si="1"/>
        <v>0</v>
      </c>
      <c r="F56" s="3">
        <f t="shared" si="1"/>
        <v>0</v>
      </c>
      <c r="G56" s="3">
        <f t="shared" si="1"/>
        <v>0</v>
      </c>
      <c r="H56" s="3">
        <f t="shared" si="1"/>
        <v>1</v>
      </c>
      <c r="I56" s="3">
        <f t="shared" si="1"/>
        <v>0</v>
      </c>
      <c r="J56" s="3">
        <f t="shared" si="1"/>
        <v>0</v>
      </c>
      <c r="K56" s="3">
        <f t="shared" si="1"/>
        <v>1</v>
      </c>
      <c r="L56" s="3">
        <f t="shared" si="1"/>
        <v>1</v>
      </c>
      <c r="M56" s="3">
        <f t="shared" si="1"/>
        <v>0</v>
      </c>
    </row>
    <row r="57" spans="2:13" ht="18.75" customHeight="1" x14ac:dyDescent="0.25">
      <c r="B57" s="6">
        <v>3</v>
      </c>
      <c r="D57" s="3" t="str">
        <f t="shared" si="1"/>
        <v/>
      </c>
      <c r="E57" s="3" t="str">
        <f t="shared" si="1"/>
        <v/>
      </c>
      <c r="F57" s="3" t="str">
        <f t="shared" si="1"/>
        <v/>
      </c>
      <c r="G57" s="3" t="str">
        <f t="shared" si="1"/>
        <v/>
      </c>
      <c r="H57" s="3" t="str">
        <f t="shared" si="1"/>
        <v/>
      </c>
      <c r="I57" s="3" t="str">
        <f t="shared" si="1"/>
        <v/>
      </c>
      <c r="J57" s="3" t="str">
        <f t="shared" si="1"/>
        <v/>
      </c>
      <c r="K57" s="3" t="str">
        <f t="shared" si="1"/>
        <v/>
      </c>
      <c r="L57" s="3" t="str">
        <f t="shared" si="1"/>
        <v/>
      </c>
      <c r="M57" s="3" t="str">
        <f t="shared" si="1"/>
        <v/>
      </c>
    </row>
    <row r="58" spans="2:13" ht="18.75" customHeight="1" x14ac:dyDescent="0.25">
      <c r="B58" s="6">
        <v>4</v>
      </c>
      <c r="D58" s="3">
        <f t="shared" si="1"/>
        <v>0</v>
      </c>
      <c r="E58" s="3">
        <f t="shared" si="1"/>
        <v>0</v>
      </c>
      <c r="F58" s="3">
        <f t="shared" si="1"/>
        <v>1</v>
      </c>
      <c r="G58" s="3">
        <f t="shared" si="1"/>
        <v>1</v>
      </c>
      <c r="H58" s="3">
        <f t="shared" si="1"/>
        <v>0</v>
      </c>
      <c r="I58" s="3">
        <f t="shared" si="1"/>
        <v>0</v>
      </c>
      <c r="J58" s="3">
        <f t="shared" si="1"/>
        <v>0</v>
      </c>
      <c r="K58" s="3">
        <f t="shared" si="1"/>
        <v>1</v>
      </c>
      <c r="L58" s="3">
        <f t="shared" si="1"/>
        <v>1</v>
      </c>
      <c r="M58" s="3">
        <f t="shared" si="1"/>
        <v>1</v>
      </c>
    </row>
    <row r="59" spans="2:13" ht="18.75" customHeight="1" x14ac:dyDescent="0.25">
      <c r="B59" s="7">
        <v>5</v>
      </c>
      <c r="D59" s="3">
        <f t="shared" si="1"/>
        <v>0</v>
      </c>
      <c r="E59" s="3">
        <f t="shared" si="1"/>
        <v>0</v>
      </c>
      <c r="F59" s="3">
        <f t="shared" si="1"/>
        <v>0</v>
      </c>
      <c r="G59" s="3">
        <f t="shared" si="1"/>
        <v>0</v>
      </c>
      <c r="H59" s="3">
        <f t="shared" si="1"/>
        <v>0</v>
      </c>
      <c r="I59" s="3">
        <f t="shared" si="1"/>
        <v>0</v>
      </c>
      <c r="J59" s="3">
        <f t="shared" si="1"/>
        <v>0</v>
      </c>
      <c r="K59" s="3">
        <f t="shared" si="1"/>
        <v>1</v>
      </c>
      <c r="L59" s="3">
        <f t="shared" si="1"/>
        <v>0</v>
      </c>
      <c r="M59" s="3">
        <f t="shared" si="1"/>
        <v>0</v>
      </c>
    </row>
    <row r="60" spans="2:13" ht="18.75" x14ac:dyDescent="0.25">
      <c r="B60" s="6">
        <v>6</v>
      </c>
      <c r="D60" s="3">
        <f t="shared" si="1"/>
        <v>0</v>
      </c>
      <c r="E60" s="3">
        <f t="shared" si="1"/>
        <v>0</v>
      </c>
      <c r="F60" s="3">
        <f t="shared" si="1"/>
        <v>0</v>
      </c>
      <c r="G60" s="3">
        <f t="shared" si="1"/>
        <v>1</v>
      </c>
      <c r="H60" s="3">
        <f t="shared" si="1"/>
        <v>1</v>
      </c>
      <c r="I60" s="3">
        <f t="shared" si="1"/>
        <v>0</v>
      </c>
      <c r="J60" s="3">
        <f t="shared" si="1"/>
        <v>0</v>
      </c>
      <c r="K60" s="3">
        <f t="shared" si="1"/>
        <v>1</v>
      </c>
      <c r="L60" s="3">
        <f t="shared" si="1"/>
        <v>1</v>
      </c>
      <c r="M60" s="3">
        <f t="shared" si="1"/>
        <v>0</v>
      </c>
    </row>
    <row r="61" spans="2:13" ht="18.75" x14ac:dyDescent="0.25">
      <c r="B61" s="6">
        <v>7</v>
      </c>
      <c r="D61" s="3">
        <f t="shared" si="1"/>
        <v>0</v>
      </c>
      <c r="E61" s="3">
        <f t="shared" si="1"/>
        <v>1</v>
      </c>
      <c r="F61" s="3">
        <f t="shared" si="1"/>
        <v>0</v>
      </c>
      <c r="G61" s="3">
        <f t="shared" si="1"/>
        <v>1</v>
      </c>
      <c r="H61" s="3">
        <f t="shared" si="1"/>
        <v>1</v>
      </c>
      <c r="I61" s="3">
        <f t="shared" si="1"/>
        <v>1</v>
      </c>
      <c r="J61" s="3">
        <f t="shared" si="1"/>
        <v>0</v>
      </c>
      <c r="K61" s="3">
        <f t="shared" si="1"/>
        <v>1</v>
      </c>
      <c r="L61" s="3">
        <f t="shared" si="1"/>
        <v>0</v>
      </c>
      <c r="M61" s="3">
        <f t="shared" si="1"/>
        <v>0</v>
      </c>
    </row>
    <row r="62" spans="2:13" ht="18.75" x14ac:dyDescent="0.25">
      <c r="B62" s="6">
        <v>8</v>
      </c>
      <c r="D62" s="3" t="str">
        <f t="shared" si="1"/>
        <v/>
      </c>
      <c r="E62" s="3" t="str">
        <f t="shared" si="1"/>
        <v/>
      </c>
      <c r="F62" s="3" t="str">
        <f t="shared" si="1"/>
        <v/>
      </c>
      <c r="G62" s="3" t="str">
        <f t="shared" si="1"/>
        <v/>
      </c>
      <c r="H62" s="3" t="str">
        <f t="shared" si="1"/>
        <v/>
      </c>
      <c r="I62" s="3" t="str">
        <f t="shared" si="1"/>
        <v/>
      </c>
      <c r="J62" s="3" t="str">
        <f t="shared" si="1"/>
        <v/>
      </c>
      <c r="K62" s="3" t="str">
        <f t="shared" si="1"/>
        <v/>
      </c>
      <c r="L62" s="3" t="str">
        <f t="shared" si="1"/>
        <v/>
      </c>
      <c r="M62" s="3" t="str">
        <f t="shared" si="1"/>
        <v/>
      </c>
    </row>
    <row r="63" spans="2:13" ht="18.75" x14ac:dyDescent="0.25">
      <c r="B63" s="6">
        <v>9</v>
      </c>
      <c r="D63" s="3">
        <f t="shared" si="1"/>
        <v>0</v>
      </c>
      <c r="E63" s="3">
        <f t="shared" si="1"/>
        <v>0</v>
      </c>
      <c r="F63" s="3">
        <f t="shared" si="1"/>
        <v>0</v>
      </c>
      <c r="G63" s="3">
        <f t="shared" si="1"/>
        <v>1</v>
      </c>
      <c r="H63" s="3">
        <f t="shared" si="1"/>
        <v>0</v>
      </c>
      <c r="I63" s="3">
        <f t="shared" si="1"/>
        <v>1</v>
      </c>
      <c r="J63" s="3">
        <f t="shared" si="1"/>
        <v>0</v>
      </c>
      <c r="K63" s="3">
        <f t="shared" si="1"/>
        <v>1</v>
      </c>
      <c r="L63" s="3">
        <f t="shared" si="1"/>
        <v>0</v>
      </c>
      <c r="M63" s="3">
        <f t="shared" si="1"/>
        <v>0</v>
      </c>
    </row>
    <row r="64" spans="2:13" ht="18.75" x14ac:dyDescent="0.25">
      <c r="B64" s="6">
        <v>10</v>
      </c>
      <c r="D64" s="3" t="str">
        <f t="shared" si="1"/>
        <v/>
      </c>
      <c r="E64" s="3" t="str">
        <f t="shared" si="1"/>
        <v/>
      </c>
      <c r="F64" s="3" t="str">
        <f t="shared" si="1"/>
        <v/>
      </c>
      <c r="G64" s="3" t="str">
        <f t="shared" si="1"/>
        <v/>
      </c>
      <c r="H64" s="3" t="str">
        <f t="shared" si="1"/>
        <v/>
      </c>
      <c r="I64" s="3" t="str">
        <f t="shared" si="1"/>
        <v/>
      </c>
      <c r="J64" s="3" t="str">
        <f t="shared" si="1"/>
        <v/>
      </c>
      <c r="K64" s="3" t="str">
        <f t="shared" si="1"/>
        <v/>
      </c>
      <c r="L64" s="3" t="str">
        <f t="shared" si="1"/>
        <v/>
      </c>
      <c r="M64" s="3" t="str">
        <f t="shared" si="1"/>
        <v/>
      </c>
    </row>
    <row r="65" spans="2:13" ht="18.75" x14ac:dyDescent="0.25">
      <c r="B65" s="7">
        <v>11</v>
      </c>
      <c r="D65" s="3" t="str">
        <f t="shared" si="1"/>
        <v/>
      </c>
      <c r="E65" s="3" t="str">
        <f t="shared" si="1"/>
        <v/>
      </c>
      <c r="F65" s="3" t="str">
        <f t="shared" si="1"/>
        <v/>
      </c>
      <c r="G65" s="3" t="str">
        <f t="shared" si="1"/>
        <v/>
      </c>
      <c r="H65" s="3" t="str">
        <f t="shared" si="1"/>
        <v/>
      </c>
      <c r="I65" s="3" t="str">
        <f t="shared" si="1"/>
        <v/>
      </c>
      <c r="J65" s="3" t="str">
        <f t="shared" si="1"/>
        <v/>
      </c>
      <c r="K65" s="3" t="str">
        <f t="shared" si="1"/>
        <v/>
      </c>
      <c r="L65" s="3" t="str">
        <f t="shared" si="1"/>
        <v/>
      </c>
      <c r="M65" s="3" t="str">
        <f t="shared" si="1"/>
        <v/>
      </c>
    </row>
    <row r="66" spans="2:13" ht="18.75" x14ac:dyDescent="0.25">
      <c r="B66" s="6">
        <v>12</v>
      </c>
      <c r="D66" s="3" t="str">
        <f t="shared" si="1"/>
        <v/>
      </c>
      <c r="E66" s="3" t="str">
        <f t="shared" si="1"/>
        <v/>
      </c>
      <c r="F66" s="3" t="str">
        <f t="shared" si="1"/>
        <v/>
      </c>
      <c r="G66" s="3" t="str">
        <f t="shared" si="1"/>
        <v/>
      </c>
      <c r="H66" s="3" t="str">
        <f t="shared" si="1"/>
        <v/>
      </c>
      <c r="I66" s="3" t="str">
        <f t="shared" si="1"/>
        <v/>
      </c>
      <c r="J66" s="3" t="str">
        <f t="shared" si="1"/>
        <v/>
      </c>
      <c r="K66" s="3" t="str">
        <f t="shared" si="1"/>
        <v/>
      </c>
      <c r="L66" s="3" t="str">
        <f t="shared" si="1"/>
        <v/>
      </c>
      <c r="M66" s="3" t="str">
        <f t="shared" si="1"/>
        <v/>
      </c>
    </row>
    <row r="67" spans="2:13" ht="18.75" x14ac:dyDescent="0.25">
      <c r="B67" s="6">
        <v>13</v>
      </c>
      <c r="D67" s="3" t="str">
        <f t="shared" si="1"/>
        <v/>
      </c>
      <c r="E67" s="3" t="str">
        <f t="shared" si="1"/>
        <v/>
      </c>
      <c r="F67" s="3" t="str">
        <f t="shared" si="1"/>
        <v/>
      </c>
      <c r="G67" s="3" t="str">
        <f t="shared" si="1"/>
        <v/>
      </c>
      <c r="H67" s="3" t="str">
        <f t="shared" si="1"/>
        <v/>
      </c>
      <c r="I67" s="3" t="str">
        <f t="shared" si="1"/>
        <v/>
      </c>
      <c r="J67" s="3" t="str">
        <f t="shared" si="1"/>
        <v/>
      </c>
      <c r="K67" s="3" t="str">
        <f t="shared" si="1"/>
        <v/>
      </c>
      <c r="L67" s="3" t="str">
        <f t="shared" si="1"/>
        <v/>
      </c>
      <c r="M67" s="3" t="str">
        <f t="shared" si="1"/>
        <v/>
      </c>
    </row>
    <row r="68" spans="2:13" ht="18.75" x14ac:dyDescent="0.25">
      <c r="B68" s="6">
        <v>14</v>
      </c>
      <c r="D68" s="3" t="str">
        <f t="shared" si="1"/>
        <v/>
      </c>
      <c r="E68" s="3" t="str">
        <f t="shared" si="1"/>
        <v/>
      </c>
      <c r="F68" s="3" t="str">
        <f t="shared" si="1"/>
        <v/>
      </c>
      <c r="G68" s="3" t="str">
        <f t="shared" si="1"/>
        <v/>
      </c>
      <c r="H68" s="3" t="str">
        <f t="shared" si="1"/>
        <v/>
      </c>
      <c r="I68" s="3" t="str">
        <f t="shared" si="1"/>
        <v/>
      </c>
      <c r="J68" s="3" t="str">
        <f t="shared" si="1"/>
        <v/>
      </c>
      <c r="K68" s="3" t="str">
        <f t="shared" si="1"/>
        <v/>
      </c>
      <c r="L68" s="3" t="str">
        <f t="shared" si="1"/>
        <v/>
      </c>
      <c r="M68" s="3" t="str">
        <f t="shared" si="1"/>
        <v/>
      </c>
    </row>
    <row r="69" spans="2:13" ht="18.75" x14ac:dyDescent="0.25">
      <c r="B69" s="6">
        <v>15</v>
      </c>
      <c r="D69" s="3" t="str">
        <f t="shared" si="1"/>
        <v/>
      </c>
      <c r="E69" s="3" t="str">
        <f t="shared" si="1"/>
        <v/>
      </c>
      <c r="F69" s="3" t="str">
        <f t="shared" si="1"/>
        <v/>
      </c>
      <c r="G69" s="3" t="str">
        <f t="shared" si="1"/>
        <v/>
      </c>
      <c r="H69" s="3" t="str">
        <f t="shared" si="1"/>
        <v/>
      </c>
      <c r="I69" s="3" t="str">
        <f t="shared" si="1"/>
        <v/>
      </c>
      <c r="J69" s="3" t="str">
        <f t="shared" si="1"/>
        <v/>
      </c>
      <c r="K69" s="3" t="str">
        <f t="shared" si="1"/>
        <v/>
      </c>
      <c r="L69" s="3" t="str">
        <f t="shared" si="1"/>
        <v/>
      </c>
      <c r="M69" s="3" t="str">
        <f t="shared" si="1"/>
        <v/>
      </c>
    </row>
    <row r="70" spans="2:13" ht="18.75" x14ac:dyDescent="0.25">
      <c r="B70" s="6">
        <v>16</v>
      </c>
      <c r="D70" s="3" t="str">
        <f t="shared" si="1"/>
        <v/>
      </c>
      <c r="E70" s="3" t="str">
        <f t="shared" si="1"/>
        <v/>
      </c>
      <c r="F70" s="3" t="str">
        <f t="shared" si="1"/>
        <v/>
      </c>
      <c r="G70" s="3" t="str">
        <f t="shared" si="1"/>
        <v/>
      </c>
      <c r="H70" s="3" t="str">
        <f t="shared" si="1"/>
        <v/>
      </c>
      <c r="I70" s="3" t="str">
        <f t="shared" si="1"/>
        <v/>
      </c>
      <c r="J70" s="3" t="str">
        <f t="shared" si="1"/>
        <v/>
      </c>
      <c r="K70" s="3" t="str">
        <f t="shared" si="1"/>
        <v/>
      </c>
      <c r="L70" s="3" t="str">
        <f t="shared" si="1"/>
        <v/>
      </c>
      <c r="M70" s="3" t="str">
        <f t="shared" si="1"/>
        <v/>
      </c>
    </row>
    <row r="71" spans="2:13" ht="18.75" x14ac:dyDescent="0.25">
      <c r="B71" s="6">
        <v>17</v>
      </c>
      <c r="D71" s="3" t="str">
        <f t="shared" ref="D71:M74" si="2">IF(D29="","",IF(D29=D$34,1,0))</f>
        <v/>
      </c>
      <c r="E71" s="3" t="str">
        <f t="shared" si="2"/>
        <v/>
      </c>
      <c r="F71" s="3" t="str">
        <f t="shared" si="2"/>
        <v/>
      </c>
      <c r="G71" s="3" t="str">
        <f t="shared" si="2"/>
        <v/>
      </c>
      <c r="H71" s="3" t="str">
        <f t="shared" si="2"/>
        <v/>
      </c>
      <c r="I71" s="3" t="str">
        <f t="shared" si="2"/>
        <v/>
      </c>
      <c r="J71" s="3" t="str">
        <f t="shared" si="2"/>
        <v/>
      </c>
      <c r="K71" s="3" t="str">
        <f t="shared" si="2"/>
        <v/>
      </c>
      <c r="L71" s="3" t="str">
        <f t="shared" si="2"/>
        <v/>
      </c>
      <c r="M71" s="3" t="str">
        <f t="shared" si="2"/>
        <v/>
      </c>
    </row>
    <row r="72" spans="2:13" ht="18.75" x14ac:dyDescent="0.25">
      <c r="B72" s="6">
        <v>18</v>
      </c>
      <c r="D72" s="3" t="str">
        <f t="shared" si="2"/>
        <v/>
      </c>
      <c r="E72" s="3" t="str">
        <f t="shared" si="2"/>
        <v/>
      </c>
      <c r="F72" s="3" t="str">
        <f t="shared" si="2"/>
        <v/>
      </c>
      <c r="G72" s="3" t="str">
        <f t="shared" si="2"/>
        <v/>
      </c>
      <c r="H72" s="3" t="str">
        <f t="shared" si="2"/>
        <v/>
      </c>
      <c r="I72" s="3" t="str">
        <f t="shared" si="2"/>
        <v/>
      </c>
      <c r="J72" s="3" t="str">
        <f t="shared" si="2"/>
        <v/>
      </c>
      <c r="K72" s="3" t="str">
        <f t="shared" si="2"/>
        <v/>
      </c>
      <c r="L72" s="3" t="str">
        <f t="shared" si="2"/>
        <v/>
      </c>
      <c r="M72" s="3" t="str">
        <f t="shared" si="2"/>
        <v/>
      </c>
    </row>
    <row r="73" spans="2:13" ht="18.75" x14ac:dyDescent="0.25">
      <c r="B73" s="6">
        <v>19</v>
      </c>
      <c r="D73" s="3" t="str">
        <f t="shared" si="2"/>
        <v/>
      </c>
      <c r="E73" s="3" t="str">
        <f t="shared" si="2"/>
        <v/>
      </c>
      <c r="F73" s="3" t="str">
        <f t="shared" si="2"/>
        <v/>
      </c>
      <c r="G73" s="3" t="str">
        <f t="shared" si="2"/>
        <v/>
      </c>
      <c r="H73" s="3" t="str">
        <f t="shared" si="2"/>
        <v/>
      </c>
      <c r="I73" s="3" t="str">
        <f t="shared" si="2"/>
        <v/>
      </c>
      <c r="J73" s="3" t="str">
        <f t="shared" si="2"/>
        <v/>
      </c>
      <c r="K73" s="3" t="str">
        <f t="shared" si="2"/>
        <v/>
      </c>
      <c r="L73" s="3" t="str">
        <f t="shared" si="2"/>
        <v/>
      </c>
      <c r="M73" s="3" t="str">
        <f t="shared" si="2"/>
        <v/>
      </c>
    </row>
    <row r="74" spans="2:13" ht="18.75" x14ac:dyDescent="0.25">
      <c r="B74" s="6">
        <v>20</v>
      </c>
      <c r="D74" s="3" t="str">
        <f t="shared" si="2"/>
        <v/>
      </c>
      <c r="E74" s="3" t="str">
        <f t="shared" si="2"/>
        <v/>
      </c>
      <c r="F74" s="3" t="str">
        <f t="shared" si="2"/>
        <v/>
      </c>
      <c r="G74" s="3" t="str">
        <f t="shared" si="2"/>
        <v/>
      </c>
      <c r="H74" s="3" t="str">
        <f t="shared" si="2"/>
        <v/>
      </c>
      <c r="I74" s="3" t="str">
        <f t="shared" si="2"/>
        <v/>
      </c>
      <c r="J74" s="3" t="str">
        <f t="shared" si="2"/>
        <v/>
      </c>
      <c r="K74" s="3" t="str">
        <f t="shared" si="2"/>
        <v/>
      </c>
      <c r="L74" s="3" t="str">
        <f t="shared" si="2"/>
        <v/>
      </c>
      <c r="M74" s="3" t="str">
        <f t="shared" si="2"/>
        <v/>
      </c>
    </row>
  </sheetData>
  <sheetProtection sheet="1" objects="1" scenarios="1" selectLockedCells="1"/>
  <mergeCells count="12">
    <mergeCell ref="M11:M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L11:L12"/>
  </mergeCells>
  <conditionalFormatting sqref="C13:C32">
    <cfRule type="top10" dxfId="285" priority="11" rank="1"/>
  </conditionalFormatting>
  <conditionalFormatting sqref="D13:D32">
    <cfRule type="cellIs" dxfId="284" priority="10" operator="equal">
      <formula>$D$34</formula>
    </cfRule>
  </conditionalFormatting>
  <conditionalFormatting sqref="E13:E32">
    <cfRule type="cellIs" dxfId="283" priority="9" operator="equal">
      <formula>$E$34</formula>
    </cfRule>
  </conditionalFormatting>
  <conditionalFormatting sqref="F13:F32">
    <cfRule type="cellIs" dxfId="282" priority="8" operator="equal">
      <formula>$F$34</formula>
    </cfRule>
  </conditionalFormatting>
  <conditionalFormatting sqref="G13:G32">
    <cfRule type="cellIs" dxfId="281" priority="7" operator="equal">
      <formula>$G$34</formula>
    </cfRule>
  </conditionalFormatting>
  <conditionalFormatting sqref="H13:H32">
    <cfRule type="cellIs" dxfId="280" priority="6" operator="equal">
      <formula>$H$34</formula>
    </cfRule>
  </conditionalFormatting>
  <conditionalFormatting sqref="I13:I32">
    <cfRule type="cellIs" dxfId="279" priority="5" operator="equal">
      <formula>$I$34</formula>
    </cfRule>
  </conditionalFormatting>
  <conditionalFormatting sqref="J13:J32">
    <cfRule type="cellIs" dxfId="278" priority="4" operator="equal">
      <formula>$J$34</formula>
    </cfRule>
  </conditionalFormatting>
  <conditionalFormatting sqref="K13:K32">
    <cfRule type="cellIs" dxfId="277" priority="3" operator="equal">
      <formula>$K$34</formula>
    </cfRule>
  </conditionalFormatting>
  <conditionalFormatting sqref="L13:L32">
    <cfRule type="cellIs" dxfId="276" priority="2" operator="equal">
      <formula>$L$34</formula>
    </cfRule>
  </conditionalFormatting>
  <conditionalFormatting sqref="M13:M32">
    <cfRule type="cellIs" dxfId="275" priority="1" operator="equal">
      <formula>$M$34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9"/>
  <dimension ref="B1:M74"/>
  <sheetViews>
    <sheetView zoomScaleNormal="100" workbookViewId="0">
      <selection activeCell="G34" sqref="G34"/>
    </sheetView>
  </sheetViews>
  <sheetFormatPr baseColWidth="10" defaultColWidth="11.42578125" defaultRowHeight="15" x14ac:dyDescent="0.25"/>
  <cols>
    <col min="1" max="1" width="9.7109375" style="1" customWidth="1"/>
    <col min="2" max="2" width="21.7109375" style="1" customWidth="1"/>
    <col min="3" max="3" width="9.7109375" style="21" customWidth="1"/>
    <col min="4" max="13" width="22.28515625" style="1" customWidth="1"/>
    <col min="14" max="16384" width="11.42578125" style="1"/>
  </cols>
  <sheetData>
    <row r="1" spans="2:13" s="2" customFormat="1" x14ac:dyDescent="0.25">
      <c r="C1" s="19"/>
    </row>
    <row r="2" spans="2:13" s="2" customFormat="1" x14ac:dyDescent="0.25">
      <c r="C2" s="19"/>
    </row>
    <row r="3" spans="2:13" s="2" customFormat="1" x14ac:dyDescent="0.25">
      <c r="C3" s="19"/>
    </row>
    <row r="4" spans="2:13" s="2" customFormat="1" x14ac:dyDescent="0.25">
      <c r="C4" s="19"/>
    </row>
    <row r="5" spans="2:13" s="2" customFormat="1" x14ac:dyDescent="0.25">
      <c r="C5" s="19"/>
    </row>
    <row r="6" spans="2:13" s="2" customFormat="1" x14ac:dyDescent="0.25">
      <c r="C6" s="19"/>
    </row>
    <row r="7" spans="2:13" s="2" customFormat="1" x14ac:dyDescent="0.25">
      <c r="C7" s="19"/>
      <c r="H7" s="17" t="s">
        <v>211</v>
      </c>
    </row>
    <row r="8" spans="2:13" s="2" customFormat="1" ht="72" customHeight="1" x14ac:dyDescent="0.25">
      <c r="C8" s="19"/>
    </row>
    <row r="11" spans="2:13" ht="15" customHeight="1" x14ac:dyDescent="0.25">
      <c r="B11" s="65" t="s">
        <v>8</v>
      </c>
      <c r="C11" s="69" t="s">
        <v>9</v>
      </c>
      <c r="D11" s="67" t="s">
        <v>201</v>
      </c>
      <c r="E11" s="67" t="s">
        <v>202</v>
      </c>
      <c r="F11" s="70" t="s">
        <v>203</v>
      </c>
      <c r="G11" s="70" t="s">
        <v>204</v>
      </c>
      <c r="H11" s="70" t="s">
        <v>205</v>
      </c>
      <c r="I11" s="70" t="s">
        <v>206</v>
      </c>
      <c r="J11" s="70" t="s">
        <v>207</v>
      </c>
      <c r="K11" s="70" t="s">
        <v>208</v>
      </c>
      <c r="L11" s="70" t="s">
        <v>209</v>
      </c>
      <c r="M11" s="70" t="s">
        <v>210</v>
      </c>
    </row>
    <row r="12" spans="2:13" ht="15" customHeight="1" x14ac:dyDescent="0.25">
      <c r="B12" s="66"/>
      <c r="C12" s="69"/>
      <c r="D12" s="68"/>
      <c r="E12" s="68"/>
      <c r="F12" s="70"/>
      <c r="G12" s="70"/>
      <c r="H12" s="70"/>
      <c r="I12" s="70"/>
      <c r="J12" s="70"/>
      <c r="K12" s="70"/>
      <c r="L12" s="70"/>
      <c r="M12" s="70"/>
    </row>
    <row r="13" spans="2:13" ht="30" customHeight="1" x14ac:dyDescent="0.25">
      <c r="B13" s="6" t="s">
        <v>474</v>
      </c>
      <c r="C13" s="20">
        <f>IF(D$34=".","",IF(D13="-","-",SUM(D55:M55)))</f>
        <v>4</v>
      </c>
      <c r="D13" s="23" t="s">
        <v>488</v>
      </c>
      <c r="E13" s="23" t="s">
        <v>491</v>
      </c>
      <c r="F13" s="23" t="s">
        <v>489</v>
      </c>
      <c r="G13" s="23" t="s">
        <v>485</v>
      </c>
      <c r="H13" s="23" t="s">
        <v>493</v>
      </c>
      <c r="I13" s="23" t="s">
        <v>485</v>
      </c>
      <c r="J13" s="23" t="s">
        <v>486</v>
      </c>
      <c r="K13" s="23" t="s">
        <v>495</v>
      </c>
      <c r="L13" s="23" t="s">
        <v>494</v>
      </c>
      <c r="M13" s="23" t="s">
        <v>485</v>
      </c>
    </row>
    <row r="14" spans="2:13" ht="30" customHeight="1" x14ac:dyDescent="0.25">
      <c r="B14" s="6" t="s">
        <v>475</v>
      </c>
      <c r="C14" s="20">
        <f t="shared" ref="C14:C32" si="0">IF(D$34=".","",IF(D14="-","-",SUM(D56:M56)))</f>
        <v>5</v>
      </c>
      <c r="D14" s="23" t="s">
        <v>488</v>
      </c>
      <c r="E14" s="23" t="s">
        <v>485</v>
      </c>
      <c r="F14" s="23" t="s">
        <v>489</v>
      </c>
      <c r="G14" s="23" t="s">
        <v>502</v>
      </c>
      <c r="H14" s="23" t="s">
        <v>493</v>
      </c>
      <c r="I14" s="23" t="s">
        <v>492</v>
      </c>
      <c r="J14" s="23" t="s">
        <v>486</v>
      </c>
      <c r="K14" s="23" t="s">
        <v>484</v>
      </c>
      <c r="L14" s="23" t="s">
        <v>494</v>
      </c>
      <c r="M14" s="23" t="s">
        <v>505</v>
      </c>
    </row>
    <row r="15" spans="2:13" ht="30" customHeight="1" x14ac:dyDescent="0.25">
      <c r="B15" s="6" t="s">
        <v>476</v>
      </c>
      <c r="C15" s="20" t="s">
        <v>503</v>
      </c>
      <c r="D15" s="23"/>
      <c r="E15" s="23"/>
      <c r="F15" s="23"/>
      <c r="G15" s="23"/>
      <c r="H15" s="23"/>
      <c r="I15" s="23"/>
      <c r="J15" s="23"/>
      <c r="K15" s="23"/>
      <c r="L15" s="23"/>
      <c r="M15" s="23"/>
    </row>
    <row r="16" spans="2:13" ht="30" customHeight="1" x14ac:dyDescent="0.25">
      <c r="B16" s="6" t="s">
        <v>477</v>
      </c>
      <c r="C16" s="20">
        <f t="shared" si="0"/>
        <v>7</v>
      </c>
      <c r="D16" s="23" t="s">
        <v>500</v>
      </c>
      <c r="E16" s="23" t="s">
        <v>485</v>
      </c>
      <c r="F16" s="23" t="s">
        <v>489</v>
      </c>
      <c r="G16" s="23" t="s">
        <v>502</v>
      </c>
      <c r="H16" s="23" t="s">
        <v>485</v>
      </c>
      <c r="I16" s="23" t="s">
        <v>492</v>
      </c>
      <c r="J16" s="23" t="s">
        <v>486</v>
      </c>
      <c r="K16" s="23" t="s">
        <v>495</v>
      </c>
      <c r="L16" s="23" t="s">
        <v>494</v>
      </c>
      <c r="M16" s="23" t="s">
        <v>499</v>
      </c>
    </row>
    <row r="17" spans="2:13" ht="30" customHeight="1" x14ac:dyDescent="0.25">
      <c r="B17" s="7" t="s">
        <v>478</v>
      </c>
      <c r="C17" s="20">
        <f t="shared" si="0"/>
        <v>5</v>
      </c>
      <c r="D17" s="24" t="s">
        <v>500</v>
      </c>
      <c r="E17" s="24" t="s">
        <v>485</v>
      </c>
      <c r="F17" s="24" t="s">
        <v>489</v>
      </c>
      <c r="G17" s="24" t="s">
        <v>502</v>
      </c>
      <c r="H17" s="24" t="s">
        <v>485</v>
      </c>
      <c r="I17" s="24" t="s">
        <v>492</v>
      </c>
      <c r="J17" s="24" t="s">
        <v>486</v>
      </c>
      <c r="K17" s="24" t="s">
        <v>484</v>
      </c>
      <c r="L17" s="24" t="s">
        <v>494</v>
      </c>
      <c r="M17" s="24" t="s">
        <v>505</v>
      </c>
    </row>
    <row r="18" spans="2:13" ht="30" customHeight="1" x14ac:dyDescent="0.25">
      <c r="B18" s="6" t="s">
        <v>479</v>
      </c>
      <c r="C18" s="20">
        <f t="shared" si="0"/>
        <v>5</v>
      </c>
      <c r="D18" s="23" t="s">
        <v>500</v>
      </c>
      <c r="E18" s="23" t="s">
        <v>485</v>
      </c>
      <c r="F18" s="23" t="s">
        <v>489</v>
      </c>
      <c r="G18" s="23" t="s">
        <v>502</v>
      </c>
      <c r="H18" s="23" t="s">
        <v>493</v>
      </c>
      <c r="I18" s="23" t="s">
        <v>485</v>
      </c>
      <c r="J18" s="23" t="s">
        <v>486</v>
      </c>
      <c r="K18" s="23" t="s">
        <v>484</v>
      </c>
      <c r="L18" s="23" t="s">
        <v>494</v>
      </c>
      <c r="M18" s="23" t="s">
        <v>505</v>
      </c>
    </row>
    <row r="19" spans="2:13" ht="30" customHeight="1" x14ac:dyDescent="0.25">
      <c r="B19" s="6" t="s">
        <v>480</v>
      </c>
      <c r="C19" s="20">
        <f t="shared" si="0"/>
        <v>7</v>
      </c>
      <c r="D19" s="23" t="s">
        <v>485</v>
      </c>
      <c r="E19" s="23" t="s">
        <v>504</v>
      </c>
      <c r="F19" s="23" t="s">
        <v>489</v>
      </c>
      <c r="G19" s="23" t="s">
        <v>502</v>
      </c>
      <c r="H19" s="23" t="s">
        <v>493</v>
      </c>
      <c r="I19" s="23" t="s">
        <v>485</v>
      </c>
      <c r="J19" s="23" t="s">
        <v>485</v>
      </c>
      <c r="K19" s="23" t="s">
        <v>495</v>
      </c>
      <c r="L19" s="23" t="s">
        <v>485</v>
      </c>
      <c r="M19" s="23" t="s">
        <v>499</v>
      </c>
    </row>
    <row r="20" spans="2:13" ht="30" customHeight="1" x14ac:dyDescent="0.25">
      <c r="B20" s="6" t="s">
        <v>481</v>
      </c>
      <c r="C20" s="20" t="s">
        <v>503</v>
      </c>
      <c r="D20" s="23"/>
      <c r="E20" s="23"/>
      <c r="F20" s="23"/>
      <c r="G20" s="23"/>
      <c r="H20" s="23"/>
      <c r="I20" s="23"/>
      <c r="J20" s="23"/>
      <c r="K20" s="23"/>
      <c r="L20" s="23"/>
      <c r="M20" s="23"/>
    </row>
    <row r="21" spans="2:13" ht="30" customHeight="1" x14ac:dyDescent="0.25">
      <c r="B21" s="6" t="s">
        <v>482</v>
      </c>
      <c r="C21" s="20">
        <f t="shared" si="0"/>
        <v>5</v>
      </c>
      <c r="D21" s="23" t="s">
        <v>488</v>
      </c>
      <c r="E21" s="23" t="s">
        <v>504</v>
      </c>
      <c r="F21" s="23" t="s">
        <v>490</v>
      </c>
      <c r="G21" s="23" t="s">
        <v>502</v>
      </c>
      <c r="H21" s="23" t="s">
        <v>493</v>
      </c>
      <c r="I21" s="23" t="s">
        <v>492</v>
      </c>
      <c r="J21" s="23" t="s">
        <v>497</v>
      </c>
      <c r="K21" s="23" t="s">
        <v>495</v>
      </c>
      <c r="L21" s="23" t="s">
        <v>494</v>
      </c>
      <c r="M21" s="23" t="s">
        <v>485</v>
      </c>
    </row>
    <row r="22" spans="2:13" ht="30" hidden="1" customHeight="1" x14ac:dyDescent="0.25">
      <c r="B22" s="6">
        <v>10</v>
      </c>
      <c r="C22" s="20">
        <f t="shared" si="0"/>
        <v>0</v>
      </c>
      <c r="D22" s="23"/>
      <c r="E22" s="23"/>
      <c r="F22" s="23"/>
      <c r="G22" s="23"/>
      <c r="H22" s="23"/>
      <c r="I22" s="23"/>
      <c r="J22" s="23"/>
      <c r="K22" s="23"/>
      <c r="L22" s="23"/>
      <c r="M22" s="23"/>
    </row>
    <row r="23" spans="2:13" ht="30" hidden="1" customHeight="1" x14ac:dyDescent="0.25">
      <c r="B23" s="6">
        <v>11</v>
      </c>
      <c r="C23" s="20">
        <f t="shared" si="0"/>
        <v>0</v>
      </c>
      <c r="D23" s="23"/>
      <c r="E23" s="23"/>
      <c r="F23" s="23"/>
      <c r="G23" s="23"/>
      <c r="H23" s="23"/>
      <c r="I23" s="23"/>
      <c r="J23" s="23"/>
      <c r="K23" s="23"/>
      <c r="L23" s="23"/>
      <c r="M23" s="23"/>
    </row>
    <row r="24" spans="2:13" ht="30" hidden="1" customHeight="1" x14ac:dyDescent="0.25">
      <c r="B24" s="6">
        <v>12</v>
      </c>
      <c r="C24" s="20">
        <f t="shared" si="0"/>
        <v>0</v>
      </c>
      <c r="D24" s="23"/>
      <c r="E24" s="23"/>
      <c r="F24" s="23"/>
      <c r="G24" s="23"/>
      <c r="H24" s="23"/>
      <c r="I24" s="23"/>
      <c r="J24" s="23"/>
      <c r="K24" s="23"/>
      <c r="L24" s="23"/>
      <c r="M24" s="23"/>
    </row>
    <row r="25" spans="2:13" ht="30" hidden="1" customHeight="1" x14ac:dyDescent="0.25">
      <c r="B25" s="6">
        <v>13</v>
      </c>
      <c r="C25" s="20">
        <f t="shared" si="0"/>
        <v>0</v>
      </c>
      <c r="D25" s="23"/>
      <c r="E25" s="23"/>
      <c r="F25" s="23"/>
      <c r="G25" s="23"/>
      <c r="H25" s="23"/>
      <c r="I25" s="23"/>
      <c r="J25" s="23"/>
      <c r="K25" s="23"/>
      <c r="L25" s="23"/>
      <c r="M25" s="23"/>
    </row>
    <row r="26" spans="2:13" ht="30" hidden="1" customHeight="1" x14ac:dyDescent="0.25">
      <c r="B26" s="6">
        <v>14</v>
      </c>
      <c r="C26" s="20">
        <f t="shared" si="0"/>
        <v>0</v>
      </c>
      <c r="D26" s="23"/>
      <c r="E26" s="23"/>
      <c r="F26" s="23"/>
      <c r="G26" s="23"/>
      <c r="H26" s="23"/>
      <c r="I26" s="23"/>
      <c r="J26" s="23"/>
      <c r="K26" s="23"/>
      <c r="L26" s="23"/>
      <c r="M26" s="23"/>
    </row>
    <row r="27" spans="2:13" ht="30" hidden="1" customHeight="1" x14ac:dyDescent="0.25">
      <c r="B27" s="6">
        <v>15</v>
      </c>
      <c r="C27" s="20">
        <f t="shared" si="0"/>
        <v>0</v>
      </c>
      <c r="D27" s="23"/>
      <c r="E27" s="23"/>
      <c r="F27" s="23"/>
      <c r="G27" s="23"/>
      <c r="H27" s="23"/>
      <c r="I27" s="23"/>
      <c r="J27" s="23"/>
      <c r="K27" s="23"/>
      <c r="L27" s="23"/>
      <c r="M27" s="23"/>
    </row>
    <row r="28" spans="2:13" ht="30" hidden="1" customHeight="1" x14ac:dyDescent="0.25">
      <c r="B28" s="6">
        <v>16</v>
      </c>
      <c r="C28" s="20">
        <f t="shared" si="0"/>
        <v>0</v>
      </c>
      <c r="D28" s="23"/>
      <c r="E28" s="23"/>
      <c r="F28" s="23"/>
      <c r="G28" s="23"/>
      <c r="H28" s="23"/>
      <c r="I28" s="23"/>
      <c r="J28" s="23"/>
      <c r="K28" s="23"/>
      <c r="L28" s="23"/>
      <c r="M28" s="23"/>
    </row>
    <row r="29" spans="2:13" ht="30" hidden="1" customHeight="1" x14ac:dyDescent="0.25">
      <c r="B29" s="6">
        <v>17</v>
      </c>
      <c r="C29" s="20">
        <f t="shared" si="0"/>
        <v>0</v>
      </c>
      <c r="D29" s="23"/>
      <c r="E29" s="23"/>
      <c r="F29" s="23"/>
      <c r="G29" s="23"/>
      <c r="H29" s="23"/>
      <c r="I29" s="23"/>
      <c r="J29" s="23"/>
      <c r="K29" s="23"/>
      <c r="L29" s="23"/>
      <c r="M29" s="23"/>
    </row>
    <row r="30" spans="2:13" ht="30" hidden="1" customHeight="1" x14ac:dyDescent="0.25">
      <c r="B30" s="6">
        <v>18</v>
      </c>
      <c r="C30" s="20">
        <f t="shared" si="0"/>
        <v>0</v>
      </c>
      <c r="D30" s="23"/>
      <c r="E30" s="23"/>
      <c r="F30" s="23"/>
      <c r="G30" s="23"/>
      <c r="H30" s="23"/>
      <c r="I30" s="23"/>
      <c r="J30" s="23"/>
      <c r="K30" s="23"/>
      <c r="L30" s="23"/>
      <c r="M30" s="23"/>
    </row>
    <row r="31" spans="2:13" ht="30" hidden="1" customHeight="1" x14ac:dyDescent="0.25">
      <c r="B31" s="6">
        <v>19</v>
      </c>
      <c r="C31" s="20">
        <f t="shared" si="0"/>
        <v>0</v>
      </c>
      <c r="D31" s="23"/>
      <c r="E31" s="23"/>
      <c r="F31" s="23"/>
      <c r="G31" s="23"/>
      <c r="H31" s="23"/>
      <c r="I31" s="23"/>
      <c r="J31" s="23"/>
      <c r="K31" s="23"/>
      <c r="L31" s="23"/>
      <c r="M31" s="23"/>
    </row>
    <row r="32" spans="2:13" ht="30" hidden="1" customHeight="1" x14ac:dyDescent="0.25">
      <c r="B32" s="6">
        <v>20</v>
      </c>
      <c r="C32" s="20">
        <f t="shared" si="0"/>
        <v>0</v>
      </c>
      <c r="D32" s="23"/>
      <c r="E32" s="23"/>
      <c r="F32" s="23"/>
      <c r="G32" s="23"/>
      <c r="H32" s="23"/>
      <c r="I32" s="23"/>
      <c r="J32" s="23"/>
      <c r="K32" s="23"/>
      <c r="L32" s="23"/>
      <c r="M32" s="23"/>
    </row>
    <row r="33" spans="2:13" ht="30" customHeight="1" x14ac:dyDescent="0.25"/>
    <row r="34" spans="2:13" ht="30" customHeight="1" x14ac:dyDescent="0.25">
      <c r="B34" s="4" t="s">
        <v>7</v>
      </c>
      <c r="D34" s="5" t="s">
        <v>500</v>
      </c>
      <c r="E34" s="5" t="s">
        <v>504</v>
      </c>
      <c r="F34" s="5" t="s">
        <v>489</v>
      </c>
      <c r="G34" s="5" t="s">
        <v>502</v>
      </c>
      <c r="H34" s="5" t="s">
        <v>493</v>
      </c>
      <c r="I34" s="5" t="s">
        <v>492</v>
      </c>
      <c r="J34" s="5" t="s">
        <v>486</v>
      </c>
      <c r="K34" s="5" t="s">
        <v>495</v>
      </c>
      <c r="L34" s="5" t="s">
        <v>485</v>
      </c>
      <c r="M34" s="5" t="s">
        <v>499</v>
      </c>
    </row>
    <row r="35" spans="2:13" ht="30" customHeight="1" x14ac:dyDescent="0.25"/>
    <row r="36" spans="2:13" ht="30" customHeight="1" x14ac:dyDescent="0.25"/>
    <row r="37" spans="2:13" ht="30" customHeight="1" x14ac:dyDescent="0.25"/>
    <row r="38" spans="2:13" ht="30" customHeight="1" x14ac:dyDescent="0.25"/>
    <row r="39" spans="2:13" ht="30" customHeight="1" x14ac:dyDescent="0.25"/>
    <row r="40" spans="2:13" ht="30" customHeight="1" x14ac:dyDescent="0.25"/>
    <row r="41" spans="2:13" ht="30" customHeight="1" x14ac:dyDescent="0.25"/>
    <row r="42" spans="2:13" ht="30" customHeight="1" x14ac:dyDescent="0.25"/>
    <row r="45" spans="2:13" ht="18.75" customHeight="1" x14ac:dyDescent="0.25"/>
    <row r="46" spans="2:13" ht="18.75" customHeight="1" x14ac:dyDescent="0.25"/>
    <row r="47" spans="2:13" ht="18.75" customHeight="1" x14ac:dyDescent="0.25"/>
    <row r="48" spans="2:13" ht="18.75" customHeight="1" x14ac:dyDescent="0.25"/>
    <row r="49" spans="2:13" ht="18.75" customHeight="1" x14ac:dyDescent="0.25"/>
    <row r="50" spans="2:13" ht="18.75" customHeight="1" x14ac:dyDescent="0.25"/>
    <row r="51" spans="2:13" ht="18.75" customHeight="1" x14ac:dyDescent="0.25"/>
    <row r="52" spans="2:13" ht="18.75" customHeight="1" x14ac:dyDescent="0.25"/>
    <row r="53" spans="2:13" ht="18.75" customHeight="1" x14ac:dyDescent="0.25"/>
    <row r="54" spans="2:13" ht="18.75" customHeight="1" x14ac:dyDescent="0.25"/>
    <row r="55" spans="2:13" ht="18.75" customHeight="1" x14ac:dyDescent="0.25">
      <c r="B55" s="6">
        <v>1</v>
      </c>
      <c r="D55" s="3">
        <f t="shared" ref="D55:M70" si="1">IF(D13="","",IF(D13=D$34,1,0))</f>
        <v>0</v>
      </c>
      <c r="E55" s="3">
        <f t="shared" si="1"/>
        <v>0</v>
      </c>
      <c r="F55" s="3">
        <f t="shared" si="1"/>
        <v>1</v>
      </c>
      <c r="G55" s="3">
        <f t="shared" si="1"/>
        <v>0</v>
      </c>
      <c r="H55" s="3">
        <f t="shared" si="1"/>
        <v>1</v>
      </c>
      <c r="I55" s="3">
        <f t="shared" si="1"/>
        <v>0</v>
      </c>
      <c r="J55" s="3">
        <f t="shared" si="1"/>
        <v>1</v>
      </c>
      <c r="K55" s="3">
        <f t="shared" si="1"/>
        <v>1</v>
      </c>
      <c r="L55" s="3">
        <f t="shared" si="1"/>
        <v>0</v>
      </c>
      <c r="M55" s="3">
        <f t="shared" si="1"/>
        <v>0</v>
      </c>
    </row>
    <row r="56" spans="2:13" ht="18.75" customHeight="1" x14ac:dyDescent="0.25">
      <c r="B56" s="6">
        <v>2</v>
      </c>
      <c r="D56" s="3">
        <f t="shared" si="1"/>
        <v>0</v>
      </c>
      <c r="E56" s="3">
        <f t="shared" si="1"/>
        <v>0</v>
      </c>
      <c r="F56" s="3">
        <f t="shared" si="1"/>
        <v>1</v>
      </c>
      <c r="G56" s="3">
        <f t="shared" si="1"/>
        <v>1</v>
      </c>
      <c r="H56" s="3">
        <f t="shared" si="1"/>
        <v>1</v>
      </c>
      <c r="I56" s="3">
        <f t="shared" si="1"/>
        <v>1</v>
      </c>
      <c r="J56" s="3">
        <f t="shared" si="1"/>
        <v>1</v>
      </c>
      <c r="K56" s="3">
        <f t="shared" si="1"/>
        <v>0</v>
      </c>
      <c r="L56" s="3">
        <f t="shared" si="1"/>
        <v>0</v>
      </c>
      <c r="M56" s="3">
        <f t="shared" si="1"/>
        <v>0</v>
      </c>
    </row>
    <row r="57" spans="2:13" ht="18.75" customHeight="1" x14ac:dyDescent="0.25">
      <c r="B57" s="6">
        <v>3</v>
      </c>
      <c r="D57" s="3" t="str">
        <f t="shared" si="1"/>
        <v/>
      </c>
      <c r="E57" s="3" t="str">
        <f t="shared" si="1"/>
        <v/>
      </c>
      <c r="F57" s="3" t="str">
        <f t="shared" si="1"/>
        <v/>
      </c>
      <c r="G57" s="3" t="str">
        <f t="shared" si="1"/>
        <v/>
      </c>
      <c r="H57" s="3" t="str">
        <f t="shared" si="1"/>
        <v/>
      </c>
      <c r="I57" s="3" t="str">
        <f t="shared" si="1"/>
        <v/>
      </c>
      <c r="J57" s="3" t="str">
        <f t="shared" si="1"/>
        <v/>
      </c>
      <c r="K57" s="3" t="str">
        <f t="shared" si="1"/>
        <v/>
      </c>
      <c r="L57" s="3" t="str">
        <f t="shared" si="1"/>
        <v/>
      </c>
      <c r="M57" s="3" t="str">
        <f t="shared" si="1"/>
        <v/>
      </c>
    </row>
    <row r="58" spans="2:13" ht="18.75" customHeight="1" x14ac:dyDescent="0.25">
      <c r="B58" s="6">
        <v>4</v>
      </c>
      <c r="D58" s="3">
        <f t="shared" si="1"/>
        <v>1</v>
      </c>
      <c r="E58" s="3">
        <f t="shared" si="1"/>
        <v>0</v>
      </c>
      <c r="F58" s="3">
        <f t="shared" si="1"/>
        <v>1</v>
      </c>
      <c r="G58" s="3">
        <f t="shared" si="1"/>
        <v>1</v>
      </c>
      <c r="H58" s="3">
        <f t="shared" si="1"/>
        <v>0</v>
      </c>
      <c r="I58" s="3">
        <f t="shared" si="1"/>
        <v>1</v>
      </c>
      <c r="J58" s="3">
        <f t="shared" si="1"/>
        <v>1</v>
      </c>
      <c r="K58" s="3">
        <f t="shared" si="1"/>
        <v>1</v>
      </c>
      <c r="L58" s="3">
        <f t="shared" si="1"/>
        <v>0</v>
      </c>
      <c r="M58" s="3">
        <f t="shared" si="1"/>
        <v>1</v>
      </c>
    </row>
    <row r="59" spans="2:13" ht="18.75" customHeight="1" x14ac:dyDescent="0.25">
      <c r="B59" s="7">
        <v>5</v>
      </c>
      <c r="D59" s="3">
        <f t="shared" si="1"/>
        <v>1</v>
      </c>
      <c r="E59" s="3">
        <f t="shared" si="1"/>
        <v>0</v>
      </c>
      <c r="F59" s="3">
        <f t="shared" si="1"/>
        <v>1</v>
      </c>
      <c r="G59" s="3">
        <f t="shared" si="1"/>
        <v>1</v>
      </c>
      <c r="H59" s="3">
        <f t="shared" si="1"/>
        <v>0</v>
      </c>
      <c r="I59" s="3">
        <f t="shared" si="1"/>
        <v>1</v>
      </c>
      <c r="J59" s="3">
        <f t="shared" si="1"/>
        <v>1</v>
      </c>
      <c r="K59" s="3">
        <f t="shared" si="1"/>
        <v>0</v>
      </c>
      <c r="L59" s="3">
        <f t="shared" si="1"/>
        <v>0</v>
      </c>
      <c r="M59" s="3">
        <f t="shared" si="1"/>
        <v>0</v>
      </c>
    </row>
    <row r="60" spans="2:13" ht="18.75" x14ac:dyDescent="0.25">
      <c r="B60" s="6">
        <v>6</v>
      </c>
      <c r="D60" s="3">
        <f t="shared" si="1"/>
        <v>1</v>
      </c>
      <c r="E60" s="3">
        <f t="shared" si="1"/>
        <v>0</v>
      </c>
      <c r="F60" s="3">
        <f t="shared" si="1"/>
        <v>1</v>
      </c>
      <c r="G60" s="3">
        <f t="shared" si="1"/>
        <v>1</v>
      </c>
      <c r="H60" s="3">
        <f t="shared" si="1"/>
        <v>1</v>
      </c>
      <c r="I60" s="3">
        <f t="shared" si="1"/>
        <v>0</v>
      </c>
      <c r="J60" s="3">
        <f t="shared" si="1"/>
        <v>1</v>
      </c>
      <c r="K60" s="3">
        <f t="shared" si="1"/>
        <v>0</v>
      </c>
      <c r="L60" s="3">
        <f t="shared" si="1"/>
        <v>0</v>
      </c>
      <c r="M60" s="3">
        <f t="shared" si="1"/>
        <v>0</v>
      </c>
    </row>
    <row r="61" spans="2:13" ht="18.75" x14ac:dyDescent="0.25">
      <c r="B61" s="6">
        <v>7</v>
      </c>
      <c r="D61" s="3">
        <f t="shared" si="1"/>
        <v>0</v>
      </c>
      <c r="E61" s="3">
        <f t="shared" si="1"/>
        <v>1</v>
      </c>
      <c r="F61" s="3">
        <f t="shared" si="1"/>
        <v>1</v>
      </c>
      <c r="G61" s="3">
        <f t="shared" si="1"/>
        <v>1</v>
      </c>
      <c r="H61" s="3">
        <f t="shared" si="1"/>
        <v>1</v>
      </c>
      <c r="I61" s="3">
        <f t="shared" si="1"/>
        <v>0</v>
      </c>
      <c r="J61" s="3">
        <f t="shared" si="1"/>
        <v>0</v>
      </c>
      <c r="K61" s="3">
        <f t="shared" si="1"/>
        <v>1</v>
      </c>
      <c r="L61" s="3">
        <f t="shared" si="1"/>
        <v>1</v>
      </c>
      <c r="M61" s="3">
        <f t="shared" si="1"/>
        <v>1</v>
      </c>
    </row>
    <row r="62" spans="2:13" ht="18.75" x14ac:dyDescent="0.25">
      <c r="B62" s="6">
        <v>8</v>
      </c>
      <c r="D62" s="3" t="str">
        <f t="shared" si="1"/>
        <v/>
      </c>
      <c r="E62" s="3" t="str">
        <f t="shared" si="1"/>
        <v/>
      </c>
      <c r="F62" s="3" t="str">
        <f t="shared" si="1"/>
        <v/>
      </c>
      <c r="G62" s="3" t="str">
        <f t="shared" si="1"/>
        <v/>
      </c>
      <c r="H62" s="3" t="str">
        <f t="shared" si="1"/>
        <v/>
      </c>
      <c r="I62" s="3" t="str">
        <f t="shared" si="1"/>
        <v/>
      </c>
      <c r="J62" s="3" t="str">
        <f t="shared" si="1"/>
        <v/>
      </c>
      <c r="K62" s="3" t="str">
        <f t="shared" si="1"/>
        <v/>
      </c>
      <c r="L62" s="3" t="str">
        <f t="shared" si="1"/>
        <v/>
      </c>
      <c r="M62" s="3" t="str">
        <f t="shared" si="1"/>
        <v/>
      </c>
    </row>
    <row r="63" spans="2:13" ht="18.75" x14ac:dyDescent="0.25">
      <c r="B63" s="6">
        <v>9</v>
      </c>
      <c r="D63" s="3">
        <f t="shared" si="1"/>
        <v>0</v>
      </c>
      <c r="E63" s="3">
        <f t="shared" si="1"/>
        <v>1</v>
      </c>
      <c r="F63" s="3">
        <f t="shared" si="1"/>
        <v>0</v>
      </c>
      <c r="G63" s="3">
        <f t="shared" si="1"/>
        <v>1</v>
      </c>
      <c r="H63" s="3">
        <f t="shared" si="1"/>
        <v>1</v>
      </c>
      <c r="I63" s="3">
        <f t="shared" si="1"/>
        <v>1</v>
      </c>
      <c r="J63" s="3">
        <f t="shared" si="1"/>
        <v>0</v>
      </c>
      <c r="K63" s="3">
        <f t="shared" si="1"/>
        <v>1</v>
      </c>
      <c r="L63" s="3">
        <f t="shared" si="1"/>
        <v>0</v>
      </c>
      <c r="M63" s="3">
        <f t="shared" si="1"/>
        <v>0</v>
      </c>
    </row>
    <row r="64" spans="2:13" ht="18.75" x14ac:dyDescent="0.25">
      <c r="B64" s="6">
        <v>10</v>
      </c>
      <c r="D64" s="3" t="str">
        <f t="shared" si="1"/>
        <v/>
      </c>
      <c r="E64" s="3" t="str">
        <f t="shared" si="1"/>
        <v/>
      </c>
      <c r="F64" s="3" t="str">
        <f t="shared" si="1"/>
        <v/>
      </c>
      <c r="G64" s="3" t="str">
        <f t="shared" si="1"/>
        <v/>
      </c>
      <c r="H64" s="3" t="str">
        <f t="shared" si="1"/>
        <v/>
      </c>
      <c r="I64" s="3" t="str">
        <f t="shared" si="1"/>
        <v/>
      </c>
      <c r="J64" s="3" t="str">
        <f t="shared" si="1"/>
        <v/>
      </c>
      <c r="K64" s="3" t="str">
        <f t="shared" si="1"/>
        <v/>
      </c>
      <c r="L64" s="3" t="str">
        <f t="shared" si="1"/>
        <v/>
      </c>
      <c r="M64" s="3" t="str">
        <f t="shared" si="1"/>
        <v/>
      </c>
    </row>
    <row r="65" spans="2:13" ht="18.75" x14ac:dyDescent="0.25">
      <c r="B65" s="7">
        <v>11</v>
      </c>
      <c r="D65" s="3" t="str">
        <f t="shared" si="1"/>
        <v/>
      </c>
      <c r="E65" s="3" t="str">
        <f t="shared" si="1"/>
        <v/>
      </c>
      <c r="F65" s="3" t="str">
        <f t="shared" si="1"/>
        <v/>
      </c>
      <c r="G65" s="3" t="str">
        <f t="shared" si="1"/>
        <v/>
      </c>
      <c r="H65" s="3" t="str">
        <f t="shared" si="1"/>
        <v/>
      </c>
      <c r="I65" s="3" t="str">
        <f t="shared" si="1"/>
        <v/>
      </c>
      <c r="J65" s="3" t="str">
        <f t="shared" si="1"/>
        <v/>
      </c>
      <c r="K65" s="3" t="str">
        <f t="shared" si="1"/>
        <v/>
      </c>
      <c r="L65" s="3" t="str">
        <f t="shared" si="1"/>
        <v/>
      </c>
      <c r="M65" s="3" t="str">
        <f t="shared" si="1"/>
        <v/>
      </c>
    </row>
    <row r="66" spans="2:13" ht="18.75" x14ac:dyDescent="0.25">
      <c r="B66" s="6">
        <v>12</v>
      </c>
      <c r="D66" s="3" t="str">
        <f t="shared" si="1"/>
        <v/>
      </c>
      <c r="E66" s="3" t="str">
        <f t="shared" si="1"/>
        <v/>
      </c>
      <c r="F66" s="3" t="str">
        <f t="shared" si="1"/>
        <v/>
      </c>
      <c r="G66" s="3" t="str">
        <f t="shared" si="1"/>
        <v/>
      </c>
      <c r="H66" s="3" t="str">
        <f t="shared" si="1"/>
        <v/>
      </c>
      <c r="I66" s="3" t="str">
        <f t="shared" si="1"/>
        <v/>
      </c>
      <c r="J66" s="3" t="str">
        <f t="shared" si="1"/>
        <v/>
      </c>
      <c r="K66" s="3" t="str">
        <f t="shared" si="1"/>
        <v/>
      </c>
      <c r="L66" s="3" t="str">
        <f t="shared" si="1"/>
        <v/>
      </c>
      <c r="M66" s="3" t="str">
        <f t="shared" si="1"/>
        <v/>
      </c>
    </row>
    <row r="67" spans="2:13" ht="18.75" x14ac:dyDescent="0.25">
      <c r="B67" s="6">
        <v>13</v>
      </c>
      <c r="D67" s="3" t="str">
        <f t="shared" si="1"/>
        <v/>
      </c>
      <c r="E67" s="3" t="str">
        <f t="shared" si="1"/>
        <v/>
      </c>
      <c r="F67" s="3" t="str">
        <f t="shared" si="1"/>
        <v/>
      </c>
      <c r="G67" s="3" t="str">
        <f t="shared" si="1"/>
        <v/>
      </c>
      <c r="H67" s="3" t="str">
        <f t="shared" si="1"/>
        <v/>
      </c>
      <c r="I67" s="3" t="str">
        <f t="shared" si="1"/>
        <v/>
      </c>
      <c r="J67" s="3" t="str">
        <f t="shared" si="1"/>
        <v/>
      </c>
      <c r="K67" s="3" t="str">
        <f t="shared" si="1"/>
        <v/>
      </c>
      <c r="L67" s="3" t="str">
        <f t="shared" si="1"/>
        <v/>
      </c>
      <c r="M67" s="3" t="str">
        <f t="shared" si="1"/>
        <v/>
      </c>
    </row>
    <row r="68" spans="2:13" ht="18.75" x14ac:dyDescent="0.25">
      <c r="B68" s="6">
        <v>14</v>
      </c>
      <c r="D68" s="3" t="str">
        <f t="shared" si="1"/>
        <v/>
      </c>
      <c r="E68" s="3" t="str">
        <f t="shared" si="1"/>
        <v/>
      </c>
      <c r="F68" s="3" t="str">
        <f t="shared" si="1"/>
        <v/>
      </c>
      <c r="G68" s="3" t="str">
        <f t="shared" si="1"/>
        <v/>
      </c>
      <c r="H68" s="3" t="str">
        <f t="shared" si="1"/>
        <v/>
      </c>
      <c r="I68" s="3" t="str">
        <f t="shared" si="1"/>
        <v/>
      </c>
      <c r="J68" s="3" t="str">
        <f t="shared" si="1"/>
        <v/>
      </c>
      <c r="K68" s="3" t="str">
        <f t="shared" si="1"/>
        <v/>
      </c>
      <c r="L68" s="3" t="str">
        <f t="shared" si="1"/>
        <v/>
      </c>
      <c r="M68" s="3" t="str">
        <f t="shared" si="1"/>
        <v/>
      </c>
    </row>
    <row r="69" spans="2:13" ht="18.75" x14ac:dyDescent="0.25">
      <c r="B69" s="6">
        <v>15</v>
      </c>
      <c r="D69" s="3" t="str">
        <f t="shared" si="1"/>
        <v/>
      </c>
      <c r="E69" s="3" t="str">
        <f t="shared" si="1"/>
        <v/>
      </c>
      <c r="F69" s="3" t="str">
        <f t="shared" si="1"/>
        <v/>
      </c>
      <c r="G69" s="3" t="str">
        <f t="shared" si="1"/>
        <v/>
      </c>
      <c r="H69" s="3" t="str">
        <f t="shared" si="1"/>
        <v/>
      </c>
      <c r="I69" s="3" t="str">
        <f t="shared" si="1"/>
        <v/>
      </c>
      <c r="J69" s="3" t="str">
        <f t="shared" si="1"/>
        <v/>
      </c>
      <c r="K69" s="3" t="str">
        <f t="shared" si="1"/>
        <v/>
      </c>
      <c r="L69" s="3" t="str">
        <f t="shared" si="1"/>
        <v/>
      </c>
      <c r="M69" s="3" t="str">
        <f t="shared" si="1"/>
        <v/>
      </c>
    </row>
    <row r="70" spans="2:13" ht="18.75" x14ac:dyDescent="0.25">
      <c r="B70" s="6">
        <v>16</v>
      </c>
      <c r="D70" s="3" t="str">
        <f t="shared" si="1"/>
        <v/>
      </c>
      <c r="E70" s="3" t="str">
        <f t="shared" si="1"/>
        <v/>
      </c>
      <c r="F70" s="3" t="str">
        <f t="shared" si="1"/>
        <v/>
      </c>
      <c r="G70" s="3" t="str">
        <f t="shared" si="1"/>
        <v/>
      </c>
      <c r="H70" s="3" t="str">
        <f t="shared" si="1"/>
        <v/>
      </c>
      <c r="I70" s="3" t="str">
        <f t="shared" si="1"/>
        <v/>
      </c>
      <c r="J70" s="3" t="str">
        <f t="shared" si="1"/>
        <v/>
      </c>
      <c r="K70" s="3" t="str">
        <f t="shared" si="1"/>
        <v/>
      </c>
      <c r="L70" s="3" t="str">
        <f t="shared" si="1"/>
        <v/>
      </c>
      <c r="M70" s="3" t="str">
        <f t="shared" si="1"/>
        <v/>
      </c>
    </row>
    <row r="71" spans="2:13" ht="18.75" x14ac:dyDescent="0.25">
      <c r="B71" s="6">
        <v>17</v>
      </c>
      <c r="D71" s="3" t="str">
        <f t="shared" ref="D71:M74" si="2">IF(D29="","",IF(D29=D$34,1,0))</f>
        <v/>
      </c>
      <c r="E71" s="3" t="str">
        <f t="shared" si="2"/>
        <v/>
      </c>
      <c r="F71" s="3" t="str">
        <f t="shared" si="2"/>
        <v/>
      </c>
      <c r="G71" s="3" t="str">
        <f t="shared" si="2"/>
        <v/>
      </c>
      <c r="H71" s="3" t="str">
        <f t="shared" si="2"/>
        <v/>
      </c>
      <c r="I71" s="3" t="str">
        <f t="shared" si="2"/>
        <v/>
      </c>
      <c r="J71" s="3" t="str">
        <f t="shared" si="2"/>
        <v/>
      </c>
      <c r="K71" s="3" t="str">
        <f t="shared" si="2"/>
        <v/>
      </c>
      <c r="L71" s="3" t="str">
        <f t="shared" si="2"/>
        <v/>
      </c>
      <c r="M71" s="3" t="str">
        <f t="shared" si="2"/>
        <v/>
      </c>
    </row>
    <row r="72" spans="2:13" ht="18.75" x14ac:dyDescent="0.25">
      <c r="B72" s="6">
        <v>18</v>
      </c>
      <c r="D72" s="3" t="str">
        <f t="shared" si="2"/>
        <v/>
      </c>
      <c r="E72" s="3" t="str">
        <f t="shared" si="2"/>
        <v/>
      </c>
      <c r="F72" s="3" t="str">
        <f t="shared" si="2"/>
        <v/>
      </c>
      <c r="G72" s="3" t="str">
        <f t="shared" si="2"/>
        <v/>
      </c>
      <c r="H72" s="3" t="str">
        <f t="shared" si="2"/>
        <v/>
      </c>
      <c r="I72" s="3" t="str">
        <f t="shared" si="2"/>
        <v/>
      </c>
      <c r="J72" s="3" t="str">
        <f t="shared" si="2"/>
        <v/>
      </c>
      <c r="K72" s="3" t="str">
        <f t="shared" si="2"/>
        <v/>
      </c>
      <c r="L72" s="3" t="str">
        <f t="shared" si="2"/>
        <v/>
      </c>
      <c r="M72" s="3" t="str">
        <f t="shared" si="2"/>
        <v/>
      </c>
    </row>
    <row r="73" spans="2:13" ht="18.75" x14ac:dyDescent="0.25">
      <c r="B73" s="6">
        <v>19</v>
      </c>
      <c r="D73" s="3" t="str">
        <f t="shared" si="2"/>
        <v/>
      </c>
      <c r="E73" s="3" t="str">
        <f t="shared" si="2"/>
        <v/>
      </c>
      <c r="F73" s="3" t="str">
        <f t="shared" si="2"/>
        <v/>
      </c>
      <c r="G73" s="3" t="str">
        <f t="shared" si="2"/>
        <v/>
      </c>
      <c r="H73" s="3" t="str">
        <f t="shared" si="2"/>
        <v/>
      </c>
      <c r="I73" s="3" t="str">
        <f t="shared" si="2"/>
        <v/>
      </c>
      <c r="J73" s="3" t="str">
        <f t="shared" si="2"/>
        <v/>
      </c>
      <c r="K73" s="3" t="str">
        <f t="shared" si="2"/>
        <v/>
      </c>
      <c r="L73" s="3" t="str">
        <f t="shared" si="2"/>
        <v/>
      </c>
      <c r="M73" s="3" t="str">
        <f t="shared" si="2"/>
        <v/>
      </c>
    </row>
    <row r="74" spans="2:13" ht="18.75" x14ac:dyDescent="0.25">
      <c r="B74" s="6">
        <v>20</v>
      </c>
      <c r="D74" s="3" t="str">
        <f t="shared" si="2"/>
        <v/>
      </c>
      <c r="E74" s="3" t="str">
        <f t="shared" si="2"/>
        <v/>
      </c>
      <c r="F74" s="3" t="str">
        <f t="shared" si="2"/>
        <v/>
      </c>
      <c r="G74" s="3" t="str">
        <f t="shared" si="2"/>
        <v/>
      </c>
      <c r="H74" s="3" t="str">
        <f t="shared" si="2"/>
        <v/>
      </c>
      <c r="I74" s="3" t="str">
        <f t="shared" si="2"/>
        <v/>
      </c>
      <c r="J74" s="3" t="str">
        <f t="shared" si="2"/>
        <v/>
      </c>
      <c r="K74" s="3" t="str">
        <f t="shared" si="2"/>
        <v/>
      </c>
      <c r="L74" s="3" t="str">
        <f t="shared" si="2"/>
        <v/>
      </c>
      <c r="M74" s="3" t="str">
        <f t="shared" si="2"/>
        <v/>
      </c>
    </row>
  </sheetData>
  <sheetProtection sheet="1" objects="1" scenarios="1" selectLockedCells="1"/>
  <mergeCells count="12">
    <mergeCell ref="M11:M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L11:L12"/>
  </mergeCells>
  <conditionalFormatting sqref="C13:C32">
    <cfRule type="top10" dxfId="274" priority="11" rank="1"/>
  </conditionalFormatting>
  <conditionalFormatting sqref="D13:D32">
    <cfRule type="cellIs" dxfId="273" priority="10" operator="equal">
      <formula>$D$34</formula>
    </cfRule>
  </conditionalFormatting>
  <conditionalFormatting sqref="E13:E32">
    <cfRule type="cellIs" dxfId="272" priority="9" operator="equal">
      <formula>$E$34</formula>
    </cfRule>
  </conditionalFormatting>
  <conditionalFormatting sqref="F13:F32">
    <cfRule type="cellIs" dxfId="271" priority="8" operator="equal">
      <formula>$F$34</formula>
    </cfRule>
  </conditionalFormatting>
  <conditionalFormatting sqref="G13:G32">
    <cfRule type="cellIs" dxfId="270" priority="7" operator="equal">
      <formula>$G$34</formula>
    </cfRule>
  </conditionalFormatting>
  <conditionalFormatting sqref="H13:H32">
    <cfRule type="cellIs" dxfId="269" priority="6" operator="equal">
      <formula>$H$34</formula>
    </cfRule>
  </conditionalFormatting>
  <conditionalFormatting sqref="I13:I32">
    <cfRule type="cellIs" dxfId="268" priority="5" operator="equal">
      <formula>$I$34</formula>
    </cfRule>
  </conditionalFormatting>
  <conditionalFormatting sqref="J13:J32">
    <cfRule type="cellIs" dxfId="267" priority="4" operator="equal">
      <formula>$J$34</formula>
    </cfRule>
  </conditionalFormatting>
  <conditionalFormatting sqref="K13:K32">
    <cfRule type="cellIs" dxfId="266" priority="3" operator="equal">
      <formula>$K$34</formula>
    </cfRule>
  </conditionalFormatting>
  <conditionalFormatting sqref="L13:L32">
    <cfRule type="cellIs" dxfId="265" priority="2" operator="equal">
      <formula>$L$34</formula>
    </cfRule>
  </conditionalFormatting>
  <conditionalFormatting sqref="M13:M32">
    <cfRule type="cellIs" dxfId="264" priority="1" operator="equal">
      <formula>$M$34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0"/>
  <dimension ref="B1:M74"/>
  <sheetViews>
    <sheetView zoomScaleNormal="100" workbookViewId="0">
      <selection activeCell="J34" sqref="J34"/>
    </sheetView>
  </sheetViews>
  <sheetFormatPr baseColWidth="10" defaultColWidth="11.42578125" defaultRowHeight="15" x14ac:dyDescent="0.25"/>
  <cols>
    <col min="1" max="1" width="9.7109375" style="1" customWidth="1"/>
    <col min="2" max="2" width="21.7109375" style="1" customWidth="1"/>
    <col min="3" max="3" width="9.7109375" style="21" customWidth="1"/>
    <col min="4" max="13" width="22.28515625" style="1" customWidth="1"/>
    <col min="14" max="16384" width="11.42578125" style="1"/>
  </cols>
  <sheetData>
    <row r="1" spans="2:13" s="2" customFormat="1" x14ac:dyDescent="0.25">
      <c r="C1" s="19"/>
    </row>
    <row r="2" spans="2:13" s="2" customFormat="1" x14ac:dyDescent="0.25">
      <c r="C2" s="19"/>
    </row>
    <row r="3" spans="2:13" s="2" customFormat="1" x14ac:dyDescent="0.25">
      <c r="C3" s="19"/>
    </row>
    <row r="4" spans="2:13" s="2" customFormat="1" x14ac:dyDescent="0.25">
      <c r="C4" s="19"/>
    </row>
    <row r="5" spans="2:13" s="2" customFormat="1" x14ac:dyDescent="0.25">
      <c r="C5" s="19"/>
    </row>
    <row r="6" spans="2:13" s="2" customFormat="1" x14ac:dyDescent="0.25">
      <c r="C6" s="19"/>
    </row>
    <row r="7" spans="2:13" s="2" customFormat="1" x14ac:dyDescent="0.25">
      <c r="C7" s="19"/>
      <c r="H7" s="17" t="s">
        <v>243</v>
      </c>
    </row>
    <row r="8" spans="2:13" s="2" customFormat="1" ht="72" customHeight="1" x14ac:dyDescent="0.25">
      <c r="C8" s="19"/>
    </row>
    <row r="11" spans="2:13" ht="15" customHeight="1" x14ac:dyDescent="0.25">
      <c r="B11" s="65" t="s">
        <v>8</v>
      </c>
      <c r="C11" s="69" t="s">
        <v>9</v>
      </c>
      <c r="D11" s="67" t="s">
        <v>212</v>
      </c>
      <c r="E11" s="67" t="s">
        <v>213</v>
      </c>
      <c r="F11" s="70" t="s">
        <v>0</v>
      </c>
      <c r="G11" s="70" t="s">
        <v>214</v>
      </c>
      <c r="H11" s="70" t="s">
        <v>215</v>
      </c>
      <c r="I11" s="70" t="s">
        <v>216</v>
      </c>
      <c r="J11" s="70" t="s">
        <v>217</v>
      </c>
      <c r="K11" s="70" t="s">
        <v>218</v>
      </c>
      <c r="L11" s="70" t="s">
        <v>219</v>
      </c>
      <c r="M11" s="70" t="s">
        <v>220</v>
      </c>
    </row>
    <row r="12" spans="2:13" ht="15" customHeight="1" x14ac:dyDescent="0.25">
      <c r="B12" s="66"/>
      <c r="C12" s="69"/>
      <c r="D12" s="68"/>
      <c r="E12" s="68"/>
      <c r="F12" s="70"/>
      <c r="G12" s="70"/>
      <c r="H12" s="70"/>
      <c r="I12" s="70"/>
      <c r="J12" s="70"/>
      <c r="K12" s="70"/>
      <c r="L12" s="70"/>
      <c r="M12" s="70"/>
    </row>
    <row r="13" spans="2:13" ht="30" customHeight="1" x14ac:dyDescent="0.25">
      <c r="B13" s="6" t="s">
        <v>474</v>
      </c>
      <c r="C13" s="20">
        <f>IF(D$34=".","",IF(D13="-","-",SUM(D55:M55)))</f>
        <v>3</v>
      </c>
      <c r="D13" s="23" t="s">
        <v>485</v>
      </c>
      <c r="E13" s="23" t="s">
        <v>495</v>
      </c>
      <c r="F13" s="23" t="s">
        <v>494</v>
      </c>
      <c r="G13" s="23" t="s">
        <v>492</v>
      </c>
      <c r="H13" s="23" t="s">
        <v>486</v>
      </c>
      <c r="I13" s="23" t="s">
        <v>489</v>
      </c>
      <c r="J13" s="23" t="s">
        <v>496</v>
      </c>
      <c r="K13" s="23" t="s">
        <v>493</v>
      </c>
      <c r="L13" s="23" t="s">
        <v>501</v>
      </c>
      <c r="M13" s="23" t="s">
        <v>491</v>
      </c>
    </row>
    <row r="14" spans="2:13" ht="30" customHeight="1" x14ac:dyDescent="0.25">
      <c r="B14" s="6" t="s">
        <v>475</v>
      </c>
      <c r="C14" s="20">
        <f t="shared" ref="C14:C32" si="0">IF(D$34=".","",IF(D14="-","-",SUM(D56:M56)))</f>
        <v>7</v>
      </c>
      <c r="D14" s="23" t="s">
        <v>502</v>
      </c>
      <c r="E14" s="23" t="s">
        <v>483</v>
      </c>
      <c r="F14" s="23" t="s">
        <v>488</v>
      </c>
      <c r="G14" s="23" t="s">
        <v>492</v>
      </c>
      <c r="H14" s="23" t="s">
        <v>486</v>
      </c>
      <c r="I14" s="23" t="s">
        <v>489</v>
      </c>
      <c r="J14" s="23" t="s">
        <v>484</v>
      </c>
      <c r="K14" s="23" t="s">
        <v>493</v>
      </c>
      <c r="L14" s="23" t="s">
        <v>485</v>
      </c>
      <c r="M14" s="23" t="s">
        <v>497</v>
      </c>
    </row>
    <row r="15" spans="2:13" ht="30" customHeight="1" x14ac:dyDescent="0.25">
      <c r="B15" s="6" t="s">
        <v>476</v>
      </c>
      <c r="C15" s="20" t="s">
        <v>503</v>
      </c>
      <c r="D15" s="23"/>
      <c r="E15" s="23"/>
      <c r="F15" s="23"/>
      <c r="G15" s="23"/>
      <c r="H15" s="23"/>
      <c r="I15" s="23"/>
      <c r="J15" s="23"/>
      <c r="K15" s="23"/>
      <c r="L15" s="23"/>
      <c r="M15" s="23"/>
    </row>
    <row r="16" spans="2:13" ht="30" customHeight="1" x14ac:dyDescent="0.25">
      <c r="B16" s="6" t="s">
        <v>477</v>
      </c>
      <c r="C16" s="20">
        <f t="shared" si="0"/>
        <v>5</v>
      </c>
      <c r="D16" s="23" t="s">
        <v>502</v>
      </c>
      <c r="E16" s="23" t="s">
        <v>485</v>
      </c>
      <c r="F16" s="23" t="s">
        <v>488</v>
      </c>
      <c r="G16" s="23" t="s">
        <v>492</v>
      </c>
      <c r="H16" s="23" t="s">
        <v>486</v>
      </c>
      <c r="I16" s="23" t="s">
        <v>489</v>
      </c>
      <c r="J16" s="23" t="s">
        <v>496</v>
      </c>
      <c r="K16" s="23" t="s">
        <v>493</v>
      </c>
      <c r="L16" s="23" t="s">
        <v>500</v>
      </c>
      <c r="M16" s="23" t="s">
        <v>497</v>
      </c>
    </row>
    <row r="17" spans="2:13" ht="30" customHeight="1" x14ac:dyDescent="0.25">
      <c r="B17" s="7" t="s">
        <v>478</v>
      </c>
      <c r="C17" s="20">
        <f t="shared" si="0"/>
        <v>3</v>
      </c>
      <c r="D17" s="24" t="s">
        <v>502</v>
      </c>
      <c r="E17" s="24" t="s">
        <v>485</v>
      </c>
      <c r="F17" s="24" t="s">
        <v>485</v>
      </c>
      <c r="G17" s="24" t="s">
        <v>492</v>
      </c>
      <c r="H17" s="24" t="s">
        <v>486</v>
      </c>
      <c r="I17" s="24" t="s">
        <v>489</v>
      </c>
      <c r="J17" s="24" t="s">
        <v>496</v>
      </c>
      <c r="K17" s="24" t="s">
        <v>493</v>
      </c>
      <c r="L17" s="24" t="s">
        <v>500</v>
      </c>
      <c r="M17" s="24" t="s">
        <v>491</v>
      </c>
    </row>
    <row r="18" spans="2:13" ht="30" customHeight="1" x14ac:dyDescent="0.25">
      <c r="B18" s="6" t="s">
        <v>479</v>
      </c>
      <c r="C18" s="20">
        <f t="shared" si="0"/>
        <v>5</v>
      </c>
      <c r="D18" s="23" t="s">
        <v>502</v>
      </c>
      <c r="E18" s="23" t="s">
        <v>485</v>
      </c>
      <c r="F18" s="23" t="s">
        <v>488</v>
      </c>
      <c r="G18" s="23" t="s">
        <v>492</v>
      </c>
      <c r="H18" s="23" t="s">
        <v>486</v>
      </c>
      <c r="I18" s="23" t="s">
        <v>489</v>
      </c>
      <c r="J18" s="23" t="s">
        <v>496</v>
      </c>
      <c r="K18" s="23" t="s">
        <v>493</v>
      </c>
      <c r="L18" s="23" t="s">
        <v>500</v>
      </c>
      <c r="M18" s="23" t="s">
        <v>497</v>
      </c>
    </row>
    <row r="19" spans="2:13" ht="30" customHeight="1" x14ac:dyDescent="0.25">
      <c r="B19" s="6" t="s">
        <v>480</v>
      </c>
      <c r="C19" s="20">
        <f t="shared" si="0"/>
        <v>6</v>
      </c>
      <c r="D19" s="23" t="s">
        <v>485</v>
      </c>
      <c r="E19" s="23" t="s">
        <v>485</v>
      </c>
      <c r="F19" s="23" t="s">
        <v>488</v>
      </c>
      <c r="G19" s="23" t="s">
        <v>485</v>
      </c>
      <c r="H19" s="23" t="s">
        <v>486</v>
      </c>
      <c r="I19" s="23" t="s">
        <v>489</v>
      </c>
      <c r="J19" s="23" t="s">
        <v>496</v>
      </c>
      <c r="K19" s="23" t="s">
        <v>493</v>
      </c>
      <c r="L19" s="23" t="s">
        <v>485</v>
      </c>
      <c r="M19" s="23" t="s">
        <v>497</v>
      </c>
    </row>
    <row r="20" spans="2:13" ht="30" customHeight="1" x14ac:dyDescent="0.25">
      <c r="B20" s="6" t="s">
        <v>481</v>
      </c>
      <c r="C20" s="20" t="s">
        <v>503</v>
      </c>
      <c r="D20" s="23"/>
      <c r="E20" s="23"/>
      <c r="F20" s="23"/>
      <c r="G20" s="23"/>
      <c r="H20" s="23"/>
      <c r="I20" s="23"/>
      <c r="J20" s="23"/>
      <c r="K20" s="23"/>
      <c r="L20" s="23"/>
      <c r="M20" s="23"/>
    </row>
    <row r="21" spans="2:13" ht="30" customHeight="1" x14ac:dyDescent="0.25">
      <c r="B21" s="6" t="s">
        <v>482</v>
      </c>
      <c r="C21" s="20">
        <f t="shared" si="0"/>
        <v>6</v>
      </c>
      <c r="D21" s="23" t="s">
        <v>502</v>
      </c>
      <c r="E21" s="23" t="s">
        <v>495</v>
      </c>
      <c r="F21" s="23" t="s">
        <v>494</v>
      </c>
      <c r="G21" s="23" t="s">
        <v>490</v>
      </c>
      <c r="H21" s="23" t="s">
        <v>486</v>
      </c>
      <c r="I21" s="23" t="s">
        <v>489</v>
      </c>
      <c r="J21" s="23" t="s">
        <v>496</v>
      </c>
      <c r="K21" s="23" t="s">
        <v>493</v>
      </c>
      <c r="L21" s="23" t="s">
        <v>485</v>
      </c>
      <c r="M21" s="23" t="s">
        <v>497</v>
      </c>
    </row>
    <row r="22" spans="2:13" ht="30" hidden="1" customHeight="1" x14ac:dyDescent="0.25">
      <c r="B22" s="6">
        <v>10</v>
      </c>
      <c r="C22" s="20">
        <f t="shared" si="0"/>
        <v>0</v>
      </c>
      <c r="D22" s="23"/>
      <c r="E22" s="23"/>
      <c r="F22" s="23"/>
      <c r="G22" s="23"/>
      <c r="H22" s="23"/>
      <c r="I22" s="23"/>
      <c r="J22" s="23"/>
      <c r="K22" s="23"/>
      <c r="L22" s="23"/>
      <c r="M22" s="23"/>
    </row>
    <row r="23" spans="2:13" ht="30" hidden="1" customHeight="1" x14ac:dyDescent="0.25">
      <c r="B23" s="6">
        <v>11</v>
      </c>
      <c r="C23" s="20">
        <f t="shared" si="0"/>
        <v>0</v>
      </c>
      <c r="D23" s="23"/>
      <c r="E23" s="23"/>
      <c r="F23" s="23"/>
      <c r="G23" s="23"/>
      <c r="H23" s="23"/>
      <c r="I23" s="23"/>
      <c r="J23" s="23"/>
      <c r="K23" s="23"/>
      <c r="L23" s="23"/>
      <c r="M23" s="23"/>
    </row>
    <row r="24" spans="2:13" ht="30" hidden="1" customHeight="1" x14ac:dyDescent="0.25">
      <c r="B24" s="6">
        <v>12</v>
      </c>
      <c r="C24" s="20">
        <f t="shared" si="0"/>
        <v>0</v>
      </c>
      <c r="D24" s="23"/>
      <c r="E24" s="23"/>
      <c r="F24" s="23"/>
      <c r="G24" s="23"/>
      <c r="H24" s="23"/>
      <c r="I24" s="23"/>
      <c r="J24" s="23"/>
      <c r="K24" s="23"/>
      <c r="L24" s="23"/>
      <c r="M24" s="23"/>
    </row>
    <row r="25" spans="2:13" ht="30" hidden="1" customHeight="1" x14ac:dyDescent="0.25">
      <c r="B25" s="6">
        <v>13</v>
      </c>
      <c r="C25" s="20">
        <f t="shared" si="0"/>
        <v>0</v>
      </c>
      <c r="D25" s="23"/>
      <c r="E25" s="23"/>
      <c r="F25" s="23"/>
      <c r="G25" s="23"/>
      <c r="H25" s="23"/>
      <c r="I25" s="23"/>
      <c r="J25" s="23"/>
      <c r="K25" s="23"/>
      <c r="L25" s="23"/>
      <c r="M25" s="23"/>
    </row>
    <row r="26" spans="2:13" ht="30" hidden="1" customHeight="1" x14ac:dyDescent="0.25">
      <c r="B26" s="6">
        <v>14</v>
      </c>
      <c r="C26" s="20">
        <f t="shared" si="0"/>
        <v>0</v>
      </c>
      <c r="D26" s="23"/>
      <c r="E26" s="23"/>
      <c r="F26" s="23"/>
      <c r="G26" s="23"/>
      <c r="H26" s="23"/>
      <c r="I26" s="23"/>
      <c r="J26" s="23"/>
      <c r="K26" s="23"/>
      <c r="L26" s="23"/>
      <c r="M26" s="23"/>
    </row>
    <row r="27" spans="2:13" ht="30" hidden="1" customHeight="1" x14ac:dyDescent="0.25">
      <c r="B27" s="6">
        <v>15</v>
      </c>
      <c r="C27" s="20">
        <f t="shared" si="0"/>
        <v>0</v>
      </c>
      <c r="D27" s="23"/>
      <c r="E27" s="23"/>
      <c r="F27" s="23"/>
      <c r="G27" s="23"/>
      <c r="H27" s="23"/>
      <c r="I27" s="23"/>
      <c r="J27" s="23"/>
      <c r="K27" s="23"/>
      <c r="L27" s="23"/>
      <c r="M27" s="23"/>
    </row>
    <row r="28" spans="2:13" ht="30" hidden="1" customHeight="1" x14ac:dyDescent="0.25">
      <c r="B28" s="6">
        <v>16</v>
      </c>
      <c r="C28" s="20">
        <f t="shared" si="0"/>
        <v>0</v>
      </c>
      <c r="D28" s="23"/>
      <c r="E28" s="23"/>
      <c r="F28" s="23"/>
      <c r="G28" s="23"/>
      <c r="H28" s="23"/>
      <c r="I28" s="23"/>
      <c r="J28" s="23"/>
      <c r="K28" s="23"/>
      <c r="L28" s="23"/>
      <c r="M28" s="23"/>
    </row>
    <row r="29" spans="2:13" ht="30" hidden="1" customHeight="1" x14ac:dyDescent="0.25">
      <c r="B29" s="6">
        <v>17</v>
      </c>
      <c r="C29" s="20">
        <f t="shared" si="0"/>
        <v>0</v>
      </c>
      <c r="D29" s="23"/>
      <c r="E29" s="23"/>
      <c r="F29" s="23"/>
      <c r="G29" s="23"/>
      <c r="H29" s="23"/>
      <c r="I29" s="23"/>
      <c r="J29" s="23"/>
      <c r="K29" s="23"/>
      <c r="L29" s="23"/>
      <c r="M29" s="23"/>
    </row>
    <row r="30" spans="2:13" ht="30" hidden="1" customHeight="1" x14ac:dyDescent="0.25">
      <c r="B30" s="6">
        <v>18</v>
      </c>
      <c r="C30" s="20">
        <f t="shared" si="0"/>
        <v>0</v>
      </c>
      <c r="D30" s="23"/>
      <c r="E30" s="23"/>
      <c r="F30" s="23"/>
      <c r="G30" s="23"/>
      <c r="H30" s="23"/>
      <c r="I30" s="23"/>
      <c r="J30" s="23"/>
      <c r="K30" s="23"/>
      <c r="L30" s="23"/>
      <c r="M30" s="23"/>
    </row>
    <row r="31" spans="2:13" ht="30" hidden="1" customHeight="1" x14ac:dyDescent="0.25">
      <c r="B31" s="6">
        <v>19</v>
      </c>
      <c r="C31" s="20">
        <f t="shared" si="0"/>
        <v>0</v>
      </c>
      <c r="D31" s="23"/>
      <c r="E31" s="23"/>
      <c r="F31" s="23"/>
      <c r="G31" s="23"/>
      <c r="H31" s="23"/>
      <c r="I31" s="23"/>
      <c r="J31" s="23"/>
      <c r="K31" s="23"/>
      <c r="L31" s="23"/>
      <c r="M31" s="23"/>
    </row>
    <row r="32" spans="2:13" ht="30" hidden="1" customHeight="1" x14ac:dyDescent="0.25">
      <c r="B32" s="6">
        <v>20</v>
      </c>
      <c r="C32" s="20">
        <f t="shared" si="0"/>
        <v>0</v>
      </c>
      <c r="D32" s="23"/>
      <c r="E32" s="23"/>
      <c r="F32" s="23"/>
      <c r="G32" s="23"/>
      <c r="H32" s="23"/>
      <c r="I32" s="23"/>
      <c r="J32" s="23"/>
      <c r="K32" s="23"/>
      <c r="L32" s="23"/>
      <c r="M32" s="23"/>
    </row>
    <row r="33" spans="2:13" ht="30" customHeight="1" x14ac:dyDescent="0.25"/>
    <row r="34" spans="2:13" ht="30" customHeight="1" x14ac:dyDescent="0.25">
      <c r="B34" s="4" t="s">
        <v>7</v>
      </c>
      <c r="D34" s="5" t="s">
        <v>502</v>
      </c>
      <c r="E34" s="5" t="s">
        <v>495</v>
      </c>
      <c r="F34" s="5" t="s">
        <v>488</v>
      </c>
      <c r="G34" s="5" t="s">
        <v>485</v>
      </c>
      <c r="H34" s="5" t="s">
        <v>487</v>
      </c>
      <c r="I34" s="5" t="s">
        <v>489</v>
      </c>
      <c r="J34" s="5" t="s">
        <v>484</v>
      </c>
      <c r="K34" s="5" t="s">
        <v>493</v>
      </c>
      <c r="L34" s="5" t="s">
        <v>485</v>
      </c>
      <c r="M34" s="5" t="s">
        <v>497</v>
      </c>
    </row>
    <row r="35" spans="2:13" ht="30" customHeight="1" x14ac:dyDescent="0.25"/>
    <row r="36" spans="2:13" ht="30" customHeight="1" x14ac:dyDescent="0.25"/>
    <row r="37" spans="2:13" ht="30" customHeight="1" x14ac:dyDescent="0.25"/>
    <row r="38" spans="2:13" ht="30" customHeight="1" x14ac:dyDescent="0.25"/>
    <row r="39" spans="2:13" ht="30" customHeight="1" x14ac:dyDescent="0.25"/>
    <row r="40" spans="2:13" ht="30" customHeight="1" x14ac:dyDescent="0.25"/>
    <row r="41" spans="2:13" ht="30" customHeight="1" x14ac:dyDescent="0.25"/>
    <row r="42" spans="2:13" ht="30" customHeight="1" x14ac:dyDescent="0.25"/>
    <row r="45" spans="2:13" ht="18.75" customHeight="1" x14ac:dyDescent="0.25"/>
    <row r="46" spans="2:13" ht="18.75" customHeight="1" x14ac:dyDescent="0.25"/>
    <row r="47" spans="2:13" ht="18.75" customHeight="1" x14ac:dyDescent="0.25"/>
    <row r="48" spans="2:13" ht="18.75" customHeight="1" x14ac:dyDescent="0.25"/>
    <row r="49" spans="2:13" ht="18.75" customHeight="1" x14ac:dyDescent="0.25"/>
    <row r="50" spans="2:13" ht="18.75" customHeight="1" x14ac:dyDescent="0.25"/>
    <row r="51" spans="2:13" ht="18.75" customHeight="1" x14ac:dyDescent="0.25"/>
    <row r="52" spans="2:13" ht="18.75" customHeight="1" x14ac:dyDescent="0.25"/>
    <row r="53" spans="2:13" ht="18.75" customHeight="1" x14ac:dyDescent="0.25"/>
    <row r="54" spans="2:13" ht="18.75" customHeight="1" x14ac:dyDescent="0.25"/>
    <row r="55" spans="2:13" ht="18.75" customHeight="1" x14ac:dyDescent="0.25">
      <c r="B55" s="6">
        <v>1</v>
      </c>
      <c r="D55" s="3">
        <f t="shared" ref="D55:M70" si="1">IF(D13="","",IF(D13=D$34,1,0))</f>
        <v>0</v>
      </c>
      <c r="E55" s="3">
        <f t="shared" si="1"/>
        <v>1</v>
      </c>
      <c r="F55" s="3">
        <f t="shared" si="1"/>
        <v>0</v>
      </c>
      <c r="G55" s="3">
        <f t="shared" si="1"/>
        <v>0</v>
      </c>
      <c r="H55" s="3">
        <f t="shared" si="1"/>
        <v>0</v>
      </c>
      <c r="I55" s="3">
        <f t="shared" si="1"/>
        <v>1</v>
      </c>
      <c r="J55" s="3">
        <f t="shared" si="1"/>
        <v>0</v>
      </c>
      <c r="K55" s="3">
        <f t="shared" si="1"/>
        <v>1</v>
      </c>
      <c r="L55" s="3">
        <f t="shared" si="1"/>
        <v>0</v>
      </c>
      <c r="M55" s="3">
        <f t="shared" si="1"/>
        <v>0</v>
      </c>
    </row>
    <row r="56" spans="2:13" ht="18.75" customHeight="1" x14ac:dyDescent="0.25">
      <c r="B56" s="6">
        <v>2</v>
      </c>
      <c r="D56" s="3">
        <f t="shared" si="1"/>
        <v>1</v>
      </c>
      <c r="E56" s="3">
        <f t="shared" si="1"/>
        <v>0</v>
      </c>
      <c r="F56" s="3">
        <f t="shared" si="1"/>
        <v>1</v>
      </c>
      <c r="G56" s="3">
        <f t="shared" si="1"/>
        <v>0</v>
      </c>
      <c r="H56" s="3">
        <f t="shared" si="1"/>
        <v>0</v>
      </c>
      <c r="I56" s="3">
        <f t="shared" si="1"/>
        <v>1</v>
      </c>
      <c r="J56" s="3">
        <f t="shared" si="1"/>
        <v>1</v>
      </c>
      <c r="K56" s="3">
        <f t="shared" si="1"/>
        <v>1</v>
      </c>
      <c r="L56" s="3">
        <f t="shared" si="1"/>
        <v>1</v>
      </c>
      <c r="M56" s="3">
        <f t="shared" si="1"/>
        <v>1</v>
      </c>
    </row>
    <row r="57" spans="2:13" ht="18.75" customHeight="1" x14ac:dyDescent="0.25">
      <c r="B57" s="6">
        <v>3</v>
      </c>
      <c r="D57" s="3" t="str">
        <f t="shared" si="1"/>
        <v/>
      </c>
      <c r="E57" s="3" t="str">
        <f t="shared" si="1"/>
        <v/>
      </c>
      <c r="F57" s="3" t="str">
        <f t="shared" si="1"/>
        <v/>
      </c>
      <c r="G57" s="3" t="str">
        <f t="shared" si="1"/>
        <v/>
      </c>
      <c r="H57" s="3" t="str">
        <f t="shared" si="1"/>
        <v/>
      </c>
      <c r="I57" s="3" t="str">
        <f t="shared" si="1"/>
        <v/>
      </c>
      <c r="J57" s="3" t="str">
        <f t="shared" si="1"/>
        <v/>
      </c>
      <c r="K57" s="3" t="str">
        <f t="shared" si="1"/>
        <v/>
      </c>
      <c r="L57" s="3" t="str">
        <f t="shared" si="1"/>
        <v/>
      </c>
      <c r="M57" s="3" t="str">
        <f t="shared" si="1"/>
        <v/>
      </c>
    </row>
    <row r="58" spans="2:13" ht="18.75" customHeight="1" x14ac:dyDescent="0.25">
      <c r="B58" s="6">
        <v>4</v>
      </c>
      <c r="D58" s="3">
        <f t="shared" si="1"/>
        <v>1</v>
      </c>
      <c r="E58" s="3">
        <f t="shared" si="1"/>
        <v>0</v>
      </c>
      <c r="F58" s="3">
        <f t="shared" si="1"/>
        <v>1</v>
      </c>
      <c r="G58" s="3">
        <f t="shared" si="1"/>
        <v>0</v>
      </c>
      <c r="H58" s="3">
        <f t="shared" si="1"/>
        <v>0</v>
      </c>
      <c r="I58" s="3">
        <f t="shared" si="1"/>
        <v>1</v>
      </c>
      <c r="J58" s="3">
        <f t="shared" si="1"/>
        <v>0</v>
      </c>
      <c r="K58" s="3">
        <f t="shared" si="1"/>
        <v>1</v>
      </c>
      <c r="L58" s="3">
        <f t="shared" si="1"/>
        <v>0</v>
      </c>
      <c r="M58" s="3">
        <f t="shared" si="1"/>
        <v>1</v>
      </c>
    </row>
    <row r="59" spans="2:13" ht="18.75" customHeight="1" x14ac:dyDescent="0.25">
      <c r="B59" s="7">
        <v>5</v>
      </c>
      <c r="D59" s="3">
        <f t="shared" si="1"/>
        <v>1</v>
      </c>
      <c r="E59" s="3">
        <f t="shared" si="1"/>
        <v>0</v>
      </c>
      <c r="F59" s="3">
        <f t="shared" si="1"/>
        <v>0</v>
      </c>
      <c r="G59" s="3">
        <f t="shared" si="1"/>
        <v>0</v>
      </c>
      <c r="H59" s="3">
        <f t="shared" si="1"/>
        <v>0</v>
      </c>
      <c r="I59" s="3">
        <f t="shared" si="1"/>
        <v>1</v>
      </c>
      <c r="J59" s="3">
        <f t="shared" si="1"/>
        <v>0</v>
      </c>
      <c r="K59" s="3">
        <f t="shared" si="1"/>
        <v>1</v>
      </c>
      <c r="L59" s="3">
        <f t="shared" si="1"/>
        <v>0</v>
      </c>
      <c r="M59" s="3">
        <f t="shared" si="1"/>
        <v>0</v>
      </c>
    </row>
    <row r="60" spans="2:13" ht="18.75" x14ac:dyDescent="0.25">
      <c r="B60" s="6">
        <v>6</v>
      </c>
      <c r="D60" s="3">
        <f t="shared" si="1"/>
        <v>1</v>
      </c>
      <c r="E60" s="3">
        <f t="shared" si="1"/>
        <v>0</v>
      </c>
      <c r="F60" s="3">
        <f t="shared" si="1"/>
        <v>1</v>
      </c>
      <c r="G60" s="3">
        <f t="shared" si="1"/>
        <v>0</v>
      </c>
      <c r="H60" s="3">
        <f t="shared" si="1"/>
        <v>0</v>
      </c>
      <c r="I60" s="3">
        <f t="shared" si="1"/>
        <v>1</v>
      </c>
      <c r="J60" s="3">
        <f t="shared" si="1"/>
        <v>0</v>
      </c>
      <c r="K60" s="3">
        <f t="shared" si="1"/>
        <v>1</v>
      </c>
      <c r="L60" s="3">
        <f t="shared" si="1"/>
        <v>0</v>
      </c>
      <c r="M60" s="3">
        <f t="shared" si="1"/>
        <v>1</v>
      </c>
    </row>
    <row r="61" spans="2:13" ht="18.75" x14ac:dyDescent="0.25">
      <c r="B61" s="6">
        <v>7</v>
      </c>
      <c r="D61" s="3">
        <f t="shared" si="1"/>
        <v>0</v>
      </c>
      <c r="E61" s="3">
        <f t="shared" si="1"/>
        <v>0</v>
      </c>
      <c r="F61" s="3">
        <f t="shared" si="1"/>
        <v>1</v>
      </c>
      <c r="G61" s="3">
        <f t="shared" si="1"/>
        <v>1</v>
      </c>
      <c r="H61" s="3">
        <f t="shared" si="1"/>
        <v>0</v>
      </c>
      <c r="I61" s="3">
        <f t="shared" si="1"/>
        <v>1</v>
      </c>
      <c r="J61" s="3">
        <f t="shared" si="1"/>
        <v>0</v>
      </c>
      <c r="K61" s="3">
        <f t="shared" si="1"/>
        <v>1</v>
      </c>
      <c r="L61" s="3">
        <f t="shared" si="1"/>
        <v>1</v>
      </c>
      <c r="M61" s="3">
        <f t="shared" si="1"/>
        <v>1</v>
      </c>
    </row>
    <row r="62" spans="2:13" ht="18.75" x14ac:dyDescent="0.25">
      <c r="B62" s="6">
        <v>8</v>
      </c>
      <c r="D62" s="3" t="str">
        <f t="shared" si="1"/>
        <v/>
      </c>
      <c r="E62" s="3" t="str">
        <f t="shared" si="1"/>
        <v/>
      </c>
      <c r="F62" s="3" t="str">
        <f t="shared" si="1"/>
        <v/>
      </c>
      <c r="G62" s="3" t="str">
        <f t="shared" si="1"/>
        <v/>
      </c>
      <c r="H62" s="3" t="str">
        <f t="shared" si="1"/>
        <v/>
      </c>
      <c r="I62" s="3" t="str">
        <f t="shared" si="1"/>
        <v/>
      </c>
      <c r="J62" s="3" t="str">
        <f t="shared" si="1"/>
        <v/>
      </c>
      <c r="K62" s="3" t="str">
        <f t="shared" si="1"/>
        <v/>
      </c>
      <c r="L62" s="3" t="str">
        <f t="shared" si="1"/>
        <v/>
      </c>
      <c r="M62" s="3" t="str">
        <f t="shared" si="1"/>
        <v/>
      </c>
    </row>
    <row r="63" spans="2:13" ht="18.75" x14ac:dyDescent="0.25">
      <c r="B63" s="6">
        <v>9</v>
      </c>
      <c r="D63" s="3">
        <f t="shared" si="1"/>
        <v>1</v>
      </c>
      <c r="E63" s="3">
        <f t="shared" si="1"/>
        <v>1</v>
      </c>
      <c r="F63" s="3">
        <f t="shared" si="1"/>
        <v>0</v>
      </c>
      <c r="G63" s="3">
        <f t="shared" si="1"/>
        <v>0</v>
      </c>
      <c r="H63" s="3">
        <f t="shared" si="1"/>
        <v>0</v>
      </c>
      <c r="I63" s="3">
        <f t="shared" si="1"/>
        <v>1</v>
      </c>
      <c r="J63" s="3">
        <f t="shared" si="1"/>
        <v>0</v>
      </c>
      <c r="K63" s="3">
        <f t="shared" si="1"/>
        <v>1</v>
      </c>
      <c r="L63" s="3">
        <f t="shared" si="1"/>
        <v>1</v>
      </c>
      <c r="M63" s="3">
        <f t="shared" si="1"/>
        <v>1</v>
      </c>
    </row>
    <row r="64" spans="2:13" ht="18.75" x14ac:dyDescent="0.25">
      <c r="B64" s="6">
        <v>10</v>
      </c>
      <c r="D64" s="3" t="str">
        <f t="shared" si="1"/>
        <v/>
      </c>
      <c r="E64" s="3" t="str">
        <f t="shared" si="1"/>
        <v/>
      </c>
      <c r="F64" s="3" t="str">
        <f t="shared" si="1"/>
        <v/>
      </c>
      <c r="G64" s="3" t="str">
        <f t="shared" si="1"/>
        <v/>
      </c>
      <c r="H64" s="3" t="str">
        <f t="shared" si="1"/>
        <v/>
      </c>
      <c r="I64" s="3" t="str">
        <f t="shared" si="1"/>
        <v/>
      </c>
      <c r="J64" s="3" t="str">
        <f t="shared" si="1"/>
        <v/>
      </c>
      <c r="K64" s="3" t="str">
        <f t="shared" si="1"/>
        <v/>
      </c>
      <c r="L64" s="3" t="str">
        <f t="shared" si="1"/>
        <v/>
      </c>
      <c r="M64" s="3" t="str">
        <f t="shared" si="1"/>
        <v/>
      </c>
    </row>
    <row r="65" spans="2:13" ht="18.75" x14ac:dyDescent="0.25">
      <c r="B65" s="7">
        <v>11</v>
      </c>
      <c r="D65" s="3" t="str">
        <f t="shared" si="1"/>
        <v/>
      </c>
      <c r="E65" s="3" t="str">
        <f t="shared" si="1"/>
        <v/>
      </c>
      <c r="F65" s="3" t="str">
        <f t="shared" si="1"/>
        <v/>
      </c>
      <c r="G65" s="3" t="str">
        <f t="shared" si="1"/>
        <v/>
      </c>
      <c r="H65" s="3" t="str">
        <f t="shared" si="1"/>
        <v/>
      </c>
      <c r="I65" s="3" t="str">
        <f t="shared" si="1"/>
        <v/>
      </c>
      <c r="J65" s="3" t="str">
        <f t="shared" si="1"/>
        <v/>
      </c>
      <c r="K65" s="3" t="str">
        <f t="shared" si="1"/>
        <v/>
      </c>
      <c r="L65" s="3" t="str">
        <f t="shared" si="1"/>
        <v/>
      </c>
      <c r="M65" s="3" t="str">
        <f t="shared" si="1"/>
        <v/>
      </c>
    </row>
    <row r="66" spans="2:13" ht="18.75" x14ac:dyDescent="0.25">
      <c r="B66" s="6">
        <v>12</v>
      </c>
      <c r="D66" s="3" t="str">
        <f t="shared" si="1"/>
        <v/>
      </c>
      <c r="E66" s="3" t="str">
        <f t="shared" si="1"/>
        <v/>
      </c>
      <c r="F66" s="3" t="str">
        <f t="shared" si="1"/>
        <v/>
      </c>
      <c r="G66" s="3" t="str">
        <f t="shared" si="1"/>
        <v/>
      </c>
      <c r="H66" s="3" t="str">
        <f t="shared" si="1"/>
        <v/>
      </c>
      <c r="I66" s="3" t="str">
        <f t="shared" si="1"/>
        <v/>
      </c>
      <c r="J66" s="3" t="str">
        <f t="shared" si="1"/>
        <v/>
      </c>
      <c r="K66" s="3" t="str">
        <f t="shared" si="1"/>
        <v/>
      </c>
      <c r="L66" s="3" t="str">
        <f t="shared" si="1"/>
        <v/>
      </c>
      <c r="M66" s="3" t="str">
        <f t="shared" si="1"/>
        <v/>
      </c>
    </row>
    <row r="67" spans="2:13" ht="18.75" x14ac:dyDescent="0.25">
      <c r="B67" s="6">
        <v>13</v>
      </c>
      <c r="D67" s="3" t="str">
        <f t="shared" si="1"/>
        <v/>
      </c>
      <c r="E67" s="3" t="str">
        <f t="shared" si="1"/>
        <v/>
      </c>
      <c r="F67" s="3" t="str">
        <f t="shared" si="1"/>
        <v/>
      </c>
      <c r="G67" s="3" t="str">
        <f t="shared" si="1"/>
        <v/>
      </c>
      <c r="H67" s="3" t="str">
        <f t="shared" si="1"/>
        <v/>
      </c>
      <c r="I67" s="3" t="str">
        <f t="shared" si="1"/>
        <v/>
      </c>
      <c r="J67" s="3" t="str">
        <f t="shared" si="1"/>
        <v/>
      </c>
      <c r="K67" s="3" t="str">
        <f t="shared" si="1"/>
        <v/>
      </c>
      <c r="L67" s="3" t="str">
        <f t="shared" si="1"/>
        <v/>
      </c>
      <c r="M67" s="3" t="str">
        <f t="shared" si="1"/>
        <v/>
      </c>
    </row>
    <row r="68" spans="2:13" ht="18.75" x14ac:dyDescent="0.25">
      <c r="B68" s="6">
        <v>14</v>
      </c>
      <c r="D68" s="3" t="str">
        <f t="shared" si="1"/>
        <v/>
      </c>
      <c r="E68" s="3" t="str">
        <f t="shared" si="1"/>
        <v/>
      </c>
      <c r="F68" s="3" t="str">
        <f t="shared" si="1"/>
        <v/>
      </c>
      <c r="G68" s="3" t="str">
        <f t="shared" si="1"/>
        <v/>
      </c>
      <c r="H68" s="3" t="str">
        <f t="shared" si="1"/>
        <v/>
      </c>
      <c r="I68" s="3" t="str">
        <f t="shared" si="1"/>
        <v/>
      </c>
      <c r="J68" s="3" t="str">
        <f t="shared" si="1"/>
        <v/>
      </c>
      <c r="K68" s="3" t="str">
        <f t="shared" si="1"/>
        <v/>
      </c>
      <c r="L68" s="3" t="str">
        <f t="shared" si="1"/>
        <v/>
      </c>
      <c r="M68" s="3" t="str">
        <f t="shared" si="1"/>
        <v/>
      </c>
    </row>
    <row r="69" spans="2:13" ht="18.75" x14ac:dyDescent="0.25">
      <c r="B69" s="6">
        <v>15</v>
      </c>
      <c r="D69" s="3" t="str">
        <f t="shared" si="1"/>
        <v/>
      </c>
      <c r="E69" s="3" t="str">
        <f t="shared" si="1"/>
        <v/>
      </c>
      <c r="F69" s="3" t="str">
        <f t="shared" si="1"/>
        <v/>
      </c>
      <c r="G69" s="3" t="str">
        <f t="shared" si="1"/>
        <v/>
      </c>
      <c r="H69" s="3" t="str">
        <f t="shared" si="1"/>
        <v/>
      </c>
      <c r="I69" s="3" t="str">
        <f t="shared" si="1"/>
        <v/>
      </c>
      <c r="J69" s="3" t="str">
        <f t="shared" si="1"/>
        <v/>
      </c>
      <c r="K69" s="3" t="str">
        <f t="shared" si="1"/>
        <v/>
      </c>
      <c r="L69" s="3" t="str">
        <f t="shared" si="1"/>
        <v/>
      </c>
      <c r="M69" s="3" t="str">
        <f t="shared" si="1"/>
        <v/>
      </c>
    </row>
    <row r="70" spans="2:13" ht="18.75" x14ac:dyDescent="0.25">
      <c r="B70" s="6">
        <v>16</v>
      </c>
      <c r="D70" s="3" t="str">
        <f t="shared" si="1"/>
        <v/>
      </c>
      <c r="E70" s="3" t="str">
        <f t="shared" si="1"/>
        <v/>
      </c>
      <c r="F70" s="3" t="str">
        <f t="shared" si="1"/>
        <v/>
      </c>
      <c r="G70" s="3" t="str">
        <f t="shared" si="1"/>
        <v/>
      </c>
      <c r="H70" s="3" t="str">
        <f t="shared" si="1"/>
        <v/>
      </c>
      <c r="I70" s="3" t="str">
        <f t="shared" si="1"/>
        <v/>
      </c>
      <c r="J70" s="3" t="str">
        <f t="shared" si="1"/>
        <v/>
      </c>
      <c r="K70" s="3" t="str">
        <f t="shared" si="1"/>
        <v/>
      </c>
      <c r="L70" s="3" t="str">
        <f t="shared" si="1"/>
        <v/>
      </c>
      <c r="M70" s="3" t="str">
        <f t="shared" si="1"/>
        <v/>
      </c>
    </row>
    <row r="71" spans="2:13" ht="18.75" x14ac:dyDescent="0.25">
      <c r="B71" s="6">
        <v>17</v>
      </c>
      <c r="D71" s="3" t="str">
        <f t="shared" ref="D71:M74" si="2">IF(D29="","",IF(D29=D$34,1,0))</f>
        <v/>
      </c>
      <c r="E71" s="3" t="str">
        <f t="shared" si="2"/>
        <v/>
      </c>
      <c r="F71" s="3" t="str">
        <f t="shared" si="2"/>
        <v/>
      </c>
      <c r="G71" s="3" t="str">
        <f t="shared" si="2"/>
        <v/>
      </c>
      <c r="H71" s="3" t="str">
        <f t="shared" si="2"/>
        <v/>
      </c>
      <c r="I71" s="3" t="str">
        <f t="shared" si="2"/>
        <v/>
      </c>
      <c r="J71" s="3" t="str">
        <f t="shared" si="2"/>
        <v/>
      </c>
      <c r="K71" s="3" t="str">
        <f t="shared" si="2"/>
        <v/>
      </c>
      <c r="L71" s="3" t="str">
        <f t="shared" si="2"/>
        <v/>
      </c>
      <c r="M71" s="3" t="str">
        <f t="shared" si="2"/>
        <v/>
      </c>
    </row>
    <row r="72" spans="2:13" ht="18.75" x14ac:dyDescent="0.25">
      <c r="B72" s="6">
        <v>18</v>
      </c>
      <c r="D72" s="3" t="str">
        <f t="shared" si="2"/>
        <v/>
      </c>
      <c r="E72" s="3" t="str">
        <f t="shared" si="2"/>
        <v/>
      </c>
      <c r="F72" s="3" t="str">
        <f t="shared" si="2"/>
        <v/>
      </c>
      <c r="G72" s="3" t="str">
        <f t="shared" si="2"/>
        <v/>
      </c>
      <c r="H72" s="3" t="str">
        <f t="shared" si="2"/>
        <v/>
      </c>
      <c r="I72" s="3" t="str">
        <f t="shared" si="2"/>
        <v/>
      </c>
      <c r="J72" s="3" t="str">
        <f t="shared" si="2"/>
        <v/>
      </c>
      <c r="K72" s="3" t="str">
        <f t="shared" si="2"/>
        <v/>
      </c>
      <c r="L72" s="3" t="str">
        <f t="shared" si="2"/>
        <v/>
      </c>
      <c r="M72" s="3" t="str">
        <f t="shared" si="2"/>
        <v/>
      </c>
    </row>
    <row r="73" spans="2:13" ht="18.75" x14ac:dyDescent="0.25">
      <c r="B73" s="6">
        <v>19</v>
      </c>
      <c r="D73" s="3" t="str">
        <f t="shared" si="2"/>
        <v/>
      </c>
      <c r="E73" s="3" t="str">
        <f t="shared" si="2"/>
        <v/>
      </c>
      <c r="F73" s="3" t="str">
        <f t="shared" si="2"/>
        <v/>
      </c>
      <c r="G73" s="3" t="str">
        <f t="shared" si="2"/>
        <v/>
      </c>
      <c r="H73" s="3" t="str">
        <f t="shared" si="2"/>
        <v/>
      </c>
      <c r="I73" s="3" t="str">
        <f t="shared" si="2"/>
        <v/>
      </c>
      <c r="J73" s="3" t="str">
        <f t="shared" si="2"/>
        <v/>
      </c>
      <c r="K73" s="3" t="str">
        <f t="shared" si="2"/>
        <v/>
      </c>
      <c r="L73" s="3" t="str">
        <f t="shared" si="2"/>
        <v/>
      </c>
      <c r="M73" s="3" t="str">
        <f t="shared" si="2"/>
        <v/>
      </c>
    </row>
    <row r="74" spans="2:13" ht="18.75" x14ac:dyDescent="0.25">
      <c r="B74" s="6">
        <v>20</v>
      </c>
      <c r="D74" s="3" t="str">
        <f t="shared" si="2"/>
        <v/>
      </c>
      <c r="E74" s="3" t="str">
        <f t="shared" si="2"/>
        <v/>
      </c>
      <c r="F74" s="3" t="str">
        <f t="shared" si="2"/>
        <v/>
      </c>
      <c r="G74" s="3" t="str">
        <f t="shared" si="2"/>
        <v/>
      </c>
      <c r="H74" s="3" t="str">
        <f t="shared" si="2"/>
        <v/>
      </c>
      <c r="I74" s="3" t="str">
        <f t="shared" si="2"/>
        <v/>
      </c>
      <c r="J74" s="3" t="str">
        <f t="shared" si="2"/>
        <v/>
      </c>
      <c r="K74" s="3" t="str">
        <f t="shared" si="2"/>
        <v/>
      </c>
      <c r="L74" s="3" t="str">
        <f t="shared" si="2"/>
        <v/>
      </c>
      <c r="M74" s="3" t="str">
        <f t="shared" si="2"/>
        <v/>
      </c>
    </row>
  </sheetData>
  <sheetProtection sheet="1" objects="1" scenarios="1" selectLockedCells="1"/>
  <mergeCells count="12">
    <mergeCell ref="M11:M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L11:L12"/>
  </mergeCells>
  <conditionalFormatting sqref="C13:C32">
    <cfRule type="top10" dxfId="263" priority="11" rank="1"/>
  </conditionalFormatting>
  <conditionalFormatting sqref="D13:D32">
    <cfRule type="cellIs" dxfId="262" priority="10" operator="equal">
      <formula>$D$34</formula>
    </cfRule>
  </conditionalFormatting>
  <conditionalFormatting sqref="E13:E32">
    <cfRule type="cellIs" dxfId="261" priority="9" operator="equal">
      <formula>$E$34</formula>
    </cfRule>
  </conditionalFormatting>
  <conditionalFormatting sqref="F13:F32">
    <cfRule type="cellIs" dxfId="260" priority="8" operator="equal">
      <formula>$F$34</formula>
    </cfRule>
  </conditionalFormatting>
  <conditionalFormatting sqref="G13:G32">
    <cfRule type="cellIs" dxfId="259" priority="7" operator="equal">
      <formula>$G$34</formula>
    </cfRule>
  </conditionalFormatting>
  <conditionalFormatting sqref="H13:H32">
    <cfRule type="cellIs" dxfId="258" priority="6" operator="equal">
      <formula>$H$34</formula>
    </cfRule>
  </conditionalFormatting>
  <conditionalFormatting sqref="I13:I32">
    <cfRule type="cellIs" dxfId="257" priority="5" operator="equal">
      <formula>$I$34</formula>
    </cfRule>
  </conditionalFormatting>
  <conditionalFormatting sqref="J13:J32">
    <cfRule type="cellIs" dxfId="256" priority="4" operator="equal">
      <formula>$J$34</formula>
    </cfRule>
  </conditionalFormatting>
  <conditionalFormatting sqref="K13:K32">
    <cfRule type="cellIs" dxfId="255" priority="3" operator="equal">
      <formula>$K$34</formula>
    </cfRule>
  </conditionalFormatting>
  <conditionalFormatting sqref="L13:L32">
    <cfRule type="cellIs" dxfId="254" priority="2" operator="equal">
      <formula>$L$34</formula>
    </cfRule>
  </conditionalFormatting>
  <conditionalFormatting sqref="M13:M32">
    <cfRule type="cellIs" dxfId="253" priority="1" operator="equal">
      <formula>$M$34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1"/>
  <dimension ref="B1:M74"/>
  <sheetViews>
    <sheetView zoomScaleNormal="100" workbookViewId="0">
      <selection activeCell="G34" sqref="G34"/>
    </sheetView>
  </sheetViews>
  <sheetFormatPr baseColWidth="10" defaultColWidth="11.42578125" defaultRowHeight="15" x14ac:dyDescent="0.25"/>
  <cols>
    <col min="1" max="1" width="9.7109375" style="1" customWidth="1"/>
    <col min="2" max="2" width="21.7109375" style="1" customWidth="1"/>
    <col min="3" max="3" width="9.7109375" style="21" customWidth="1"/>
    <col min="4" max="13" width="22.28515625" style="1" customWidth="1"/>
    <col min="14" max="16384" width="11.42578125" style="1"/>
  </cols>
  <sheetData>
    <row r="1" spans="2:13" s="2" customFormat="1" x14ac:dyDescent="0.25">
      <c r="C1" s="19"/>
    </row>
    <row r="2" spans="2:13" s="2" customFormat="1" x14ac:dyDescent="0.25">
      <c r="C2" s="19"/>
    </row>
    <row r="3" spans="2:13" s="2" customFormat="1" x14ac:dyDescent="0.25">
      <c r="C3" s="19"/>
    </row>
    <row r="4" spans="2:13" s="2" customFormat="1" x14ac:dyDescent="0.25">
      <c r="C4" s="19"/>
    </row>
    <row r="5" spans="2:13" s="2" customFormat="1" x14ac:dyDescent="0.25">
      <c r="C5" s="19"/>
    </row>
    <row r="6" spans="2:13" s="2" customFormat="1" x14ac:dyDescent="0.25">
      <c r="C6" s="19"/>
    </row>
    <row r="7" spans="2:13" s="2" customFormat="1" x14ac:dyDescent="0.25">
      <c r="C7" s="19"/>
      <c r="H7" s="17" t="s">
        <v>231</v>
      </c>
    </row>
    <row r="8" spans="2:13" s="2" customFormat="1" ht="72" customHeight="1" x14ac:dyDescent="0.25">
      <c r="C8" s="19"/>
    </row>
    <row r="11" spans="2:13" ht="15" customHeight="1" x14ac:dyDescent="0.25">
      <c r="B11" s="65" t="s">
        <v>8</v>
      </c>
      <c r="C11" s="69" t="s">
        <v>9</v>
      </c>
      <c r="D11" s="67" t="s">
        <v>221</v>
      </c>
      <c r="E11" s="67" t="s">
        <v>222</v>
      </c>
      <c r="F11" s="70" t="s">
        <v>223</v>
      </c>
      <c r="G11" s="70" t="s">
        <v>224</v>
      </c>
      <c r="H11" s="70" t="s">
        <v>225</v>
      </c>
      <c r="I11" s="70" t="s">
        <v>226</v>
      </c>
      <c r="J11" s="70" t="s">
        <v>227</v>
      </c>
      <c r="K11" s="70" t="s">
        <v>228</v>
      </c>
      <c r="L11" s="70" t="s">
        <v>229</v>
      </c>
      <c r="M11" s="70" t="s">
        <v>230</v>
      </c>
    </row>
    <row r="12" spans="2:13" ht="15" customHeight="1" x14ac:dyDescent="0.25">
      <c r="B12" s="66"/>
      <c r="C12" s="69"/>
      <c r="D12" s="68"/>
      <c r="E12" s="68"/>
      <c r="F12" s="70"/>
      <c r="G12" s="70"/>
      <c r="H12" s="70"/>
      <c r="I12" s="70"/>
      <c r="J12" s="70"/>
      <c r="K12" s="70"/>
      <c r="L12" s="70"/>
      <c r="M12" s="70"/>
    </row>
    <row r="13" spans="2:13" ht="30" customHeight="1" x14ac:dyDescent="0.25">
      <c r="B13" s="6" t="s">
        <v>474</v>
      </c>
      <c r="C13" s="20">
        <f>IF(D$34=".","",IF(D13="-","-",SUM(D55:M55)))</f>
        <v>4</v>
      </c>
      <c r="D13" s="23" t="s">
        <v>486</v>
      </c>
      <c r="E13" s="23" t="s">
        <v>488</v>
      </c>
      <c r="F13" s="23" t="s">
        <v>491</v>
      </c>
      <c r="G13" s="23" t="s">
        <v>496</v>
      </c>
      <c r="H13" s="23" t="s">
        <v>489</v>
      </c>
      <c r="I13" s="23" t="s">
        <v>497</v>
      </c>
      <c r="J13" s="23" t="s">
        <v>495</v>
      </c>
      <c r="K13" s="23" t="s">
        <v>494</v>
      </c>
      <c r="L13" s="23" t="s">
        <v>493</v>
      </c>
      <c r="M13" s="23" t="s">
        <v>485</v>
      </c>
    </row>
    <row r="14" spans="2:13" ht="30" customHeight="1" x14ac:dyDescent="0.25">
      <c r="B14" s="6" t="s">
        <v>475</v>
      </c>
      <c r="C14" s="20">
        <f t="shared" ref="C14:C32" si="0">IF(D$34=".","",IF(D14="-","-",SUM(D56:M56)))</f>
        <v>7</v>
      </c>
      <c r="D14" s="23" t="s">
        <v>486</v>
      </c>
      <c r="E14" s="23" t="s">
        <v>504</v>
      </c>
      <c r="F14" s="23" t="s">
        <v>487</v>
      </c>
      <c r="G14" s="23" t="s">
        <v>496</v>
      </c>
      <c r="H14" s="23" t="s">
        <v>485</v>
      </c>
      <c r="I14" s="23" t="s">
        <v>497</v>
      </c>
      <c r="J14" s="23" t="s">
        <v>495</v>
      </c>
      <c r="K14" s="23" t="s">
        <v>484</v>
      </c>
      <c r="L14" s="23" t="s">
        <v>493</v>
      </c>
      <c r="M14" s="23" t="s">
        <v>499</v>
      </c>
    </row>
    <row r="15" spans="2:13" ht="30" customHeight="1" x14ac:dyDescent="0.25">
      <c r="B15" s="6" t="s">
        <v>476</v>
      </c>
      <c r="C15" s="20" t="s">
        <v>503</v>
      </c>
      <c r="D15" s="23"/>
      <c r="E15" s="23"/>
      <c r="F15" s="23"/>
      <c r="G15" s="23"/>
      <c r="H15" s="23"/>
      <c r="I15" s="23"/>
      <c r="J15" s="23"/>
      <c r="K15" s="23"/>
      <c r="L15" s="23"/>
      <c r="M15" s="23"/>
    </row>
    <row r="16" spans="2:13" ht="30" customHeight="1" x14ac:dyDescent="0.25">
      <c r="B16" s="6" t="s">
        <v>477</v>
      </c>
      <c r="C16" s="20">
        <f t="shared" si="0"/>
        <v>6</v>
      </c>
      <c r="D16" s="23" t="s">
        <v>486</v>
      </c>
      <c r="E16" s="23" t="s">
        <v>485</v>
      </c>
      <c r="F16" s="23" t="s">
        <v>487</v>
      </c>
      <c r="G16" s="23" t="s">
        <v>496</v>
      </c>
      <c r="H16" s="23" t="s">
        <v>485</v>
      </c>
      <c r="I16" s="23" t="s">
        <v>497</v>
      </c>
      <c r="J16" s="23" t="s">
        <v>485</v>
      </c>
      <c r="K16" s="23" t="s">
        <v>485</v>
      </c>
      <c r="L16" s="23" t="s">
        <v>493</v>
      </c>
      <c r="M16" s="23" t="s">
        <v>499</v>
      </c>
    </row>
    <row r="17" spans="2:13" ht="30" customHeight="1" x14ac:dyDescent="0.25">
      <c r="B17" s="7" t="s">
        <v>478</v>
      </c>
      <c r="C17" s="20">
        <f t="shared" si="0"/>
        <v>2</v>
      </c>
      <c r="D17" s="24" t="s">
        <v>500</v>
      </c>
      <c r="E17" s="24" t="s">
        <v>485</v>
      </c>
      <c r="F17" s="24" t="s">
        <v>491</v>
      </c>
      <c r="G17" s="24" t="s">
        <v>496</v>
      </c>
      <c r="H17" s="24" t="s">
        <v>485</v>
      </c>
      <c r="I17" s="24" t="s">
        <v>485</v>
      </c>
      <c r="J17" s="24" t="s">
        <v>502</v>
      </c>
      <c r="K17" s="24" t="s">
        <v>484</v>
      </c>
      <c r="L17" s="24" t="s">
        <v>493</v>
      </c>
      <c r="M17" s="24" t="s">
        <v>499</v>
      </c>
    </row>
    <row r="18" spans="2:13" ht="30" customHeight="1" x14ac:dyDescent="0.25">
      <c r="B18" s="6" t="s">
        <v>479</v>
      </c>
      <c r="C18" s="20">
        <f t="shared" si="0"/>
        <v>3</v>
      </c>
      <c r="D18" s="23" t="s">
        <v>500</v>
      </c>
      <c r="E18" s="23" t="s">
        <v>485</v>
      </c>
      <c r="F18" s="23" t="s">
        <v>487</v>
      </c>
      <c r="G18" s="23" t="s">
        <v>496</v>
      </c>
      <c r="H18" s="23" t="s">
        <v>489</v>
      </c>
      <c r="I18" s="23" t="s">
        <v>497</v>
      </c>
      <c r="J18" s="23" t="s">
        <v>502</v>
      </c>
      <c r="K18" s="23" t="s">
        <v>484</v>
      </c>
      <c r="L18" s="23" t="s">
        <v>493</v>
      </c>
      <c r="M18" s="23" t="s">
        <v>485</v>
      </c>
    </row>
    <row r="19" spans="2:13" ht="30" customHeight="1" x14ac:dyDescent="0.25">
      <c r="B19" s="6" t="s">
        <v>480</v>
      </c>
      <c r="C19" s="20">
        <f t="shared" si="0"/>
        <v>4</v>
      </c>
      <c r="D19" s="23" t="s">
        <v>485</v>
      </c>
      <c r="E19" s="23" t="s">
        <v>485</v>
      </c>
      <c r="F19" s="23" t="s">
        <v>487</v>
      </c>
      <c r="G19" s="23" t="s">
        <v>496</v>
      </c>
      <c r="H19" s="23" t="s">
        <v>485</v>
      </c>
      <c r="I19" s="23" t="s">
        <v>497</v>
      </c>
      <c r="J19" s="23" t="s">
        <v>485</v>
      </c>
      <c r="K19" s="23" t="s">
        <v>494</v>
      </c>
      <c r="L19" s="23" t="s">
        <v>493</v>
      </c>
      <c r="M19" s="23" t="s">
        <v>499</v>
      </c>
    </row>
    <row r="20" spans="2:13" ht="30" customHeight="1" x14ac:dyDescent="0.25">
      <c r="B20" s="6" t="s">
        <v>481</v>
      </c>
      <c r="C20" s="20" t="s">
        <v>503</v>
      </c>
      <c r="D20" s="23"/>
      <c r="E20" s="23"/>
      <c r="F20" s="23"/>
      <c r="G20" s="23"/>
      <c r="H20" s="23"/>
      <c r="I20" s="23"/>
      <c r="J20" s="23"/>
      <c r="K20" s="23"/>
      <c r="L20" s="23"/>
      <c r="M20" s="23"/>
    </row>
    <row r="21" spans="2:13" ht="30" customHeight="1" x14ac:dyDescent="0.25">
      <c r="B21" s="6" t="s">
        <v>482</v>
      </c>
      <c r="C21" s="20">
        <f t="shared" si="0"/>
        <v>6</v>
      </c>
      <c r="D21" s="23" t="s">
        <v>486</v>
      </c>
      <c r="E21" s="23" t="s">
        <v>488</v>
      </c>
      <c r="F21" s="23" t="s">
        <v>487</v>
      </c>
      <c r="G21" s="23" t="s">
        <v>496</v>
      </c>
      <c r="H21" s="23" t="s">
        <v>492</v>
      </c>
      <c r="I21" s="23" t="s">
        <v>497</v>
      </c>
      <c r="J21" s="23" t="s">
        <v>495</v>
      </c>
      <c r="K21" s="23" t="s">
        <v>494</v>
      </c>
      <c r="L21" s="23" t="s">
        <v>493</v>
      </c>
      <c r="M21" s="23" t="s">
        <v>490</v>
      </c>
    </row>
    <row r="22" spans="2:13" ht="30" hidden="1" customHeight="1" x14ac:dyDescent="0.25">
      <c r="B22" s="6">
        <v>10</v>
      </c>
      <c r="C22" s="20">
        <f t="shared" si="0"/>
        <v>0</v>
      </c>
      <c r="D22" s="23"/>
      <c r="E22" s="23"/>
      <c r="F22" s="23"/>
      <c r="G22" s="23"/>
      <c r="H22" s="23"/>
      <c r="I22" s="23"/>
      <c r="J22" s="23"/>
      <c r="K22" s="23"/>
      <c r="L22" s="23"/>
      <c r="M22" s="23"/>
    </row>
    <row r="23" spans="2:13" ht="30" hidden="1" customHeight="1" x14ac:dyDescent="0.25">
      <c r="B23" s="6">
        <v>11</v>
      </c>
      <c r="C23" s="20">
        <f t="shared" si="0"/>
        <v>0</v>
      </c>
      <c r="D23" s="23"/>
      <c r="E23" s="23"/>
      <c r="F23" s="23"/>
      <c r="G23" s="23"/>
      <c r="H23" s="23"/>
      <c r="I23" s="23"/>
      <c r="J23" s="23"/>
      <c r="K23" s="23"/>
      <c r="L23" s="23"/>
      <c r="M23" s="23"/>
    </row>
    <row r="24" spans="2:13" ht="30" hidden="1" customHeight="1" x14ac:dyDescent="0.25">
      <c r="B24" s="6">
        <v>12</v>
      </c>
      <c r="C24" s="20">
        <f t="shared" si="0"/>
        <v>0</v>
      </c>
      <c r="D24" s="23"/>
      <c r="E24" s="23"/>
      <c r="F24" s="23"/>
      <c r="G24" s="23"/>
      <c r="H24" s="23"/>
      <c r="I24" s="23"/>
      <c r="J24" s="23"/>
      <c r="K24" s="23"/>
      <c r="L24" s="23"/>
      <c r="M24" s="23"/>
    </row>
    <row r="25" spans="2:13" ht="30" hidden="1" customHeight="1" x14ac:dyDescent="0.25">
      <c r="B25" s="6">
        <v>13</v>
      </c>
      <c r="C25" s="20">
        <f t="shared" si="0"/>
        <v>0</v>
      </c>
      <c r="D25" s="23"/>
      <c r="E25" s="23"/>
      <c r="F25" s="23"/>
      <c r="G25" s="23"/>
      <c r="H25" s="23"/>
      <c r="I25" s="23"/>
      <c r="J25" s="23"/>
      <c r="K25" s="23"/>
      <c r="L25" s="23"/>
      <c r="M25" s="23"/>
    </row>
    <row r="26" spans="2:13" ht="30" hidden="1" customHeight="1" x14ac:dyDescent="0.25">
      <c r="B26" s="6">
        <v>14</v>
      </c>
      <c r="C26" s="20">
        <f t="shared" si="0"/>
        <v>0</v>
      </c>
      <c r="D26" s="23"/>
      <c r="E26" s="23"/>
      <c r="F26" s="23"/>
      <c r="G26" s="23"/>
      <c r="H26" s="23"/>
      <c r="I26" s="23"/>
      <c r="J26" s="23"/>
      <c r="K26" s="23"/>
      <c r="L26" s="23"/>
      <c r="M26" s="23"/>
    </row>
    <row r="27" spans="2:13" ht="30" hidden="1" customHeight="1" x14ac:dyDescent="0.25">
      <c r="B27" s="6">
        <v>15</v>
      </c>
      <c r="C27" s="20">
        <f t="shared" si="0"/>
        <v>0</v>
      </c>
      <c r="D27" s="23"/>
      <c r="E27" s="23"/>
      <c r="F27" s="23"/>
      <c r="G27" s="23"/>
      <c r="H27" s="23"/>
      <c r="I27" s="23"/>
      <c r="J27" s="23"/>
      <c r="K27" s="23"/>
      <c r="L27" s="23"/>
      <c r="M27" s="23"/>
    </row>
    <row r="28" spans="2:13" ht="30" hidden="1" customHeight="1" x14ac:dyDescent="0.25">
      <c r="B28" s="6">
        <v>16</v>
      </c>
      <c r="C28" s="20">
        <f t="shared" si="0"/>
        <v>0</v>
      </c>
      <c r="D28" s="23"/>
      <c r="E28" s="23"/>
      <c r="F28" s="23"/>
      <c r="G28" s="23"/>
      <c r="H28" s="23"/>
      <c r="I28" s="23"/>
      <c r="J28" s="23"/>
      <c r="K28" s="23"/>
      <c r="L28" s="23"/>
      <c r="M28" s="23"/>
    </row>
    <row r="29" spans="2:13" ht="30" hidden="1" customHeight="1" x14ac:dyDescent="0.25">
      <c r="B29" s="6">
        <v>17</v>
      </c>
      <c r="C29" s="20">
        <f t="shared" si="0"/>
        <v>0</v>
      </c>
      <c r="D29" s="23"/>
      <c r="E29" s="23"/>
      <c r="F29" s="23"/>
      <c r="G29" s="23"/>
      <c r="H29" s="23"/>
      <c r="I29" s="23"/>
      <c r="J29" s="23"/>
      <c r="K29" s="23"/>
      <c r="L29" s="23"/>
      <c r="M29" s="23"/>
    </row>
    <row r="30" spans="2:13" ht="30" hidden="1" customHeight="1" x14ac:dyDescent="0.25">
      <c r="B30" s="6">
        <v>18</v>
      </c>
      <c r="C30" s="20">
        <f t="shared" si="0"/>
        <v>0</v>
      </c>
      <c r="D30" s="23"/>
      <c r="E30" s="23"/>
      <c r="F30" s="23"/>
      <c r="G30" s="23"/>
      <c r="H30" s="23"/>
      <c r="I30" s="23"/>
      <c r="J30" s="23"/>
      <c r="K30" s="23"/>
      <c r="L30" s="23"/>
      <c r="M30" s="23"/>
    </row>
    <row r="31" spans="2:13" ht="30" hidden="1" customHeight="1" x14ac:dyDescent="0.25">
      <c r="B31" s="6">
        <v>19</v>
      </c>
      <c r="C31" s="20">
        <f t="shared" si="0"/>
        <v>0</v>
      </c>
      <c r="D31" s="23"/>
      <c r="E31" s="23"/>
      <c r="F31" s="23"/>
      <c r="G31" s="23"/>
      <c r="H31" s="23"/>
      <c r="I31" s="23"/>
      <c r="J31" s="23"/>
      <c r="K31" s="23"/>
      <c r="L31" s="23"/>
      <c r="M31" s="23"/>
    </row>
    <row r="32" spans="2:13" ht="30" hidden="1" customHeight="1" x14ac:dyDescent="0.25">
      <c r="B32" s="6">
        <v>20</v>
      </c>
      <c r="C32" s="20">
        <f t="shared" si="0"/>
        <v>0</v>
      </c>
      <c r="D32" s="23"/>
      <c r="E32" s="23"/>
      <c r="F32" s="23"/>
      <c r="G32" s="23"/>
      <c r="H32" s="23"/>
      <c r="I32" s="23"/>
      <c r="J32" s="23"/>
      <c r="K32" s="23"/>
      <c r="L32" s="23"/>
      <c r="M32" s="23"/>
    </row>
    <row r="33" spans="2:13" ht="30" customHeight="1" x14ac:dyDescent="0.25"/>
    <row r="34" spans="2:13" ht="30" customHeight="1" x14ac:dyDescent="0.25">
      <c r="B34" s="4" t="s">
        <v>7</v>
      </c>
      <c r="D34" s="5" t="s">
        <v>486</v>
      </c>
      <c r="E34" s="5" t="s">
        <v>504</v>
      </c>
      <c r="F34" s="5" t="s">
        <v>487</v>
      </c>
      <c r="G34" s="5" t="s">
        <v>496</v>
      </c>
      <c r="H34" s="5" t="s">
        <v>485</v>
      </c>
      <c r="I34" s="5" t="s">
        <v>497</v>
      </c>
      <c r="J34" s="5" t="s">
        <v>495</v>
      </c>
      <c r="K34" s="5" t="s">
        <v>485</v>
      </c>
      <c r="L34" s="5" t="s">
        <v>501</v>
      </c>
      <c r="M34" s="5" t="s">
        <v>490</v>
      </c>
    </row>
    <row r="35" spans="2:13" ht="30" customHeight="1" x14ac:dyDescent="0.25"/>
    <row r="36" spans="2:13" ht="30" customHeight="1" x14ac:dyDescent="0.25"/>
    <row r="37" spans="2:13" ht="30" customHeight="1" x14ac:dyDescent="0.25"/>
    <row r="38" spans="2:13" ht="30" customHeight="1" x14ac:dyDescent="0.25"/>
    <row r="39" spans="2:13" ht="30" customHeight="1" x14ac:dyDescent="0.25"/>
    <row r="40" spans="2:13" ht="30" customHeight="1" x14ac:dyDescent="0.25"/>
    <row r="41" spans="2:13" ht="30" customHeight="1" x14ac:dyDescent="0.25"/>
    <row r="42" spans="2:13" ht="30" customHeight="1" x14ac:dyDescent="0.25"/>
    <row r="45" spans="2:13" ht="18.75" customHeight="1" x14ac:dyDescent="0.25"/>
    <row r="46" spans="2:13" ht="18.75" customHeight="1" x14ac:dyDescent="0.25"/>
    <row r="47" spans="2:13" ht="18.75" customHeight="1" x14ac:dyDescent="0.25"/>
    <row r="48" spans="2:13" ht="18.75" customHeight="1" x14ac:dyDescent="0.25"/>
    <row r="49" spans="2:13" ht="18.75" customHeight="1" x14ac:dyDescent="0.25"/>
    <row r="50" spans="2:13" ht="18.75" customHeight="1" x14ac:dyDescent="0.25"/>
    <row r="51" spans="2:13" ht="18.75" customHeight="1" x14ac:dyDescent="0.25"/>
    <row r="52" spans="2:13" ht="18.75" customHeight="1" x14ac:dyDescent="0.25"/>
    <row r="53" spans="2:13" ht="18.75" customHeight="1" x14ac:dyDescent="0.25"/>
    <row r="54" spans="2:13" ht="18.75" customHeight="1" x14ac:dyDescent="0.25"/>
    <row r="55" spans="2:13" ht="18.75" customHeight="1" x14ac:dyDescent="0.25">
      <c r="B55" s="6">
        <v>1</v>
      </c>
      <c r="D55" s="3">
        <f t="shared" ref="D55:M70" si="1">IF(D13="","",IF(D13=D$34,1,0))</f>
        <v>1</v>
      </c>
      <c r="E55" s="3">
        <f t="shared" si="1"/>
        <v>0</v>
      </c>
      <c r="F55" s="3">
        <f t="shared" si="1"/>
        <v>0</v>
      </c>
      <c r="G55" s="3">
        <f t="shared" si="1"/>
        <v>1</v>
      </c>
      <c r="H55" s="3">
        <f t="shared" si="1"/>
        <v>0</v>
      </c>
      <c r="I55" s="3">
        <f t="shared" si="1"/>
        <v>1</v>
      </c>
      <c r="J55" s="3">
        <f t="shared" si="1"/>
        <v>1</v>
      </c>
      <c r="K55" s="3">
        <f t="shared" si="1"/>
        <v>0</v>
      </c>
      <c r="L55" s="3">
        <f t="shared" si="1"/>
        <v>0</v>
      </c>
      <c r="M55" s="3">
        <f t="shared" si="1"/>
        <v>0</v>
      </c>
    </row>
    <row r="56" spans="2:13" ht="18.75" customHeight="1" x14ac:dyDescent="0.25">
      <c r="B56" s="6">
        <v>2</v>
      </c>
      <c r="D56" s="3">
        <f t="shared" si="1"/>
        <v>1</v>
      </c>
      <c r="E56" s="3">
        <f t="shared" si="1"/>
        <v>1</v>
      </c>
      <c r="F56" s="3">
        <f t="shared" si="1"/>
        <v>1</v>
      </c>
      <c r="G56" s="3">
        <f t="shared" si="1"/>
        <v>1</v>
      </c>
      <c r="H56" s="3">
        <f t="shared" si="1"/>
        <v>1</v>
      </c>
      <c r="I56" s="3">
        <f t="shared" si="1"/>
        <v>1</v>
      </c>
      <c r="J56" s="3">
        <f t="shared" si="1"/>
        <v>1</v>
      </c>
      <c r="K56" s="3">
        <f t="shared" si="1"/>
        <v>0</v>
      </c>
      <c r="L56" s="3">
        <f t="shared" si="1"/>
        <v>0</v>
      </c>
      <c r="M56" s="3">
        <f t="shared" si="1"/>
        <v>0</v>
      </c>
    </row>
    <row r="57" spans="2:13" ht="18.75" customHeight="1" x14ac:dyDescent="0.25">
      <c r="B57" s="6">
        <v>3</v>
      </c>
      <c r="D57" s="3" t="str">
        <f t="shared" si="1"/>
        <v/>
      </c>
      <c r="E57" s="3" t="str">
        <f t="shared" si="1"/>
        <v/>
      </c>
      <c r="F57" s="3" t="str">
        <f t="shared" si="1"/>
        <v/>
      </c>
      <c r="G57" s="3" t="str">
        <f t="shared" si="1"/>
        <v/>
      </c>
      <c r="H57" s="3" t="str">
        <f t="shared" si="1"/>
        <v/>
      </c>
      <c r="I57" s="3" t="str">
        <f t="shared" si="1"/>
        <v/>
      </c>
      <c r="J57" s="3" t="str">
        <f t="shared" si="1"/>
        <v/>
      </c>
      <c r="K57" s="3" t="str">
        <f t="shared" si="1"/>
        <v/>
      </c>
      <c r="L57" s="3" t="str">
        <f t="shared" si="1"/>
        <v/>
      </c>
      <c r="M57" s="3" t="str">
        <f t="shared" si="1"/>
        <v/>
      </c>
    </row>
    <row r="58" spans="2:13" ht="18.75" customHeight="1" x14ac:dyDescent="0.25">
      <c r="B58" s="6">
        <v>4</v>
      </c>
      <c r="D58" s="3">
        <f t="shared" si="1"/>
        <v>1</v>
      </c>
      <c r="E58" s="3">
        <f t="shared" si="1"/>
        <v>0</v>
      </c>
      <c r="F58" s="3">
        <f t="shared" si="1"/>
        <v>1</v>
      </c>
      <c r="G58" s="3">
        <f t="shared" si="1"/>
        <v>1</v>
      </c>
      <c r="H58" s="3">
        <f t="shared" si="1"/>
        <v>1</v>
      </c>
      <c r="I58" s="3">
        <f t="shared" si="1"/>
        <v>1</v>
      </c>
      <c r="J58" s="3">
        <f t="shared" si="1"/>
        <v>0</v>
      </c>
      <c r="K58" s="3">
        <f t="shared" si="1"/>
        <v>1</v>
      </c>
      <c r="L58" s="3">
        <f t="shared" si="1"/>
        <v>0</v>
      </c>
      <c r="M58" s="3">
        <f t="shared" si="1"/>
        <v>0</v>
      </c>
    </row>
    <row r="59" spans="2:13" ht="18.75" customHeight="1" x14ac:dyDescent="0.25">
      <c r="B59" s="7">
        <v>5</v>
      </c>
      <c r="D59" s="3">
        <f t="shared" si="1"/>
        <v>0</v>
      </c>
      <c r="E59" s="3">
        <f t="shared" si="1"/>
        <v>0</v>
      </c>
      <c r="F59" s="3">
        <f t="shared" si="1"/>
        <v>0</v>
      </c>
      <c r="G59" s="3">
        <f t="shared" si="1"/>
        <v>1</v>
      </c>
      <c r="H59" s="3">
        <f t="shared" si="1"/>
        <v>1</v>
      </c>
      <c r="I59" s="3">
        <f t="shared" si="1"/>
        <v>0</v>
      </c>
      <c r="J59" s="3">
        <f t="shared" si="1"/>
        <v>0</v>
      </c>
      <c r="K59" s="3">
        <f t="shared" si="1"/>
        <v>0</v>
      </c>
      <c r="L59" s="3">
        <f t="shared" si="1"/>
        <v>0</v>
      </c>
      <c r="M59" s="3">
        <f t="shared" si="1"/>
        <v>0</v>
      </c>
    </row>
    <row r="60" spans="2:13" ht="18.75" x14ac:dyDescent="0.25">
      <c r="B60" s="6">
        <v>6</v>
      </c>
      <c r="D60" s="3">
        <f t="shared" si="1"/>
        <v>0</v>
      </c>
      <c r="E60" s="3">
        <f t="shared" si="1"/>
        <v>0</v>
      </c>
      <c r="F60" s="3">
        <f t="shared" si="1"/>
        <v>1</v>
      </c>
      <c r="G60" s="3">
        <f t="shared" si="1"/>
        <v>1</v>
      </c>
      <c r="H60" s="3">
        <f t="shared" si="1"/>
        <v>0</v>
      </c>
      <c r="I60" s="3">
        <f t="shared" si="1"/>
        <v>1</v>
      </c>
      <c r="J60" s="3">
        <f t="shared" si="1"/>
        <v>0</v>
      </c>
      <c r="K60" s="3">
        <f t="shared" si="1"/>
        <v>0</v>
      </c>
      <c r="L60" s="3">
        <f t="shared" si="1"/>
        <v>0</v>
      </c>
      <c r="M60" s="3">
        <f t="shared" si="1"/>
        <v>0</v>
      </c>
    </row>
    <row r="61" spans="2:13" ht="18.75" x14ac:dyDescent="0.25">
      <c r="B61" s="6">
        <v>7</v>
      </c>
      <c r="D61" s="3">
        <f t="shared" si="1"/>
        <v>0</v>
      </c>
      <c r="E61" s="3">
        <f t="shared" si="1"/>
        <v>0</v>
      </c>
      <c r="F61" s="3">
        <f t="shared" si="1"/>
        <v>1</v>
      </c>
      <c r="G61" s="3">
        <f t="shared" si="1"/>
        <v>1</v>
      </c>
      <c r="H61" s="3">
        <f t="shared" si="1"/>
        <v>1</v>
      </c>
      <c r="I61" s="3">
        <f t="shared" si="1"/>
        <v>1</v>
      </c>
      <c r="J61" s="3">
        <f t="shared" si="1"/>
        <v>0</v>
      </c>
      <c r="K61" s="3">
        <f t="shared" si="1"/>
        <v>0</v>
      </c>
      <c r="L61" s="3">
        <f t="shared" si="1"/>
        <v>0</v>
      </c>
      <c r="M61" s="3">
        <f t="shared" si="1"/>
        <v>0</v>
      </c>
    </row>
    <row r="62" spans="2:13" ht="18.75" x14ac:dyDescent="0.25">
      <c r="B62" s="6">
        <v>8</v>
      </c>
      <c r="D62" s="3" t="str">
        <f t="shared" si="1"/>
        <v/>
      </c>
      <c r="E62" s="3" t="str">
        <f t="shared" si="1"/>
        <v/>
      </c>
      <c r="F62" s="3" t="str">
        <f t="shared" si="1"/>
        <v/>
      </c>
      <c r="G62" s="3" t="str">
        <f t="shared" si="1"/>
        <v/>
      </c>
      <c r="H62" s="3" t="str">
        <f t="shared" si="1"/>
        <v/>
      </c>
      <c r="I62" s="3" t="str">
        <f t="shared" si="1"/>
        <v/>
      </c>
      <c r="J62" s="3" t="str">
        <f t="shared" si="1"/>
        <v/>
      </c>
      <c r="K62" s="3" t="str">
        <f t="shared" si="1"/>
        <v/>
      </c>
      <c r="L62" s="3" t="str">
        <f t="shared" si="1"/>
        <v/>
      </c>
      <c r="M62" s="3" t="str">
        <f t="shared" si="1"/>
        <v/>
      </c>
    </row>
    <row r="63" spans="2:13" ht="18.75" x14ac:dyDescent="0.25">
      <c r="B63" s="6">
        <v>9</v>
      </c>
      <c r="D63" s="3">
        <f t="shared" si="1"/>
        <v>1</v>
      </c>
      <c r="E63" s="3">
        <f t="shared" si="1"/>
        <v>0</v>
      </c>
      <c r="F63" s="3">
        <f t="shared" si="1"/>
        <v>1</v>
      </c>
      <c r="G63" s="3">
        <f t="shared" si="1"/>
        <v>1</v>
      </c>
      <c r="H63" s="3">
        <f t="shared" si="1"/>
        <v>0</v>
      </c>
      <c r="I63" s="3">
        <f t="shared" si="1"/>
        <v>1</v>
      </c>
      <c r="J63" s="3">
        <f t="shared" si="1"/>
        <v>1</v>
      </c>
      <c r="K63" s="3">
        <f t="shared" si="1"/>
        <v>0</v>
      </c>
      <c r="L63" s="3">
        <f t="shared" si="1"/>
        <v>0</v>
      </c>
      <c r="M63" s="3">
        <f t="shared" si="1"/>
        <v>1</v>
      </c>
    </row>
    <row r="64" spans="2:13" ht="18.75" x14ac:dyDescent="0.25">
      <c r="B64" s="6">
        <v>10</v>
      </c>
      <c r="D64" s="3" t="str">
        <f t="shared" si="1"/>
        <v/>
      </c>
      <c r="E64" s="3" t="str">
        <f t="shared" si="1"/>
        <v/>
      </c>
      <c r="F64" s="3" t="str">
        <f t="shared" si="1"/>
        <v/>
      </c>
      <c r="G64" s="3" t="str">
        <f t="shared" si="1"/>
        <v/>
      </c>
      <c r="H64" s="3" t="str">
        <f t="shared" si="1"/>
        <v/>
      </c>
      <c r="I64" s="3" t="str">
        <f t="shared" si="1"/>
        <v/>
      </c>
      <c r="J64" s="3" t="str">
        <f t="shared" si="1"/>
        <v/>
      </c>
      <c r="K64" s="3" t="str">
        <f t="shared" si="1"/>
        <v/>
      </c>
      <c r="L64" s="3" t="str">
        <f t="shared" si="1"/>
        <v/>
      </c>
      <c r="M64" s="3" t="str">
        <f t="shared" si="1"/>
        <v/>
      </c>
    </row>
    <row r="65" spans="2:13" ht="18.75" x14ac:dyDescent="0.25">
      <c r="B65" s="7">
        <v>11</v>
      </c>
      <c r="D65" s="3" t="str">
        <f t="shared" si="1"/>
        <v/>
      </c>
      <c r="E65" s="3" t="str">
        <f t="shared" si="1"/>
        <v/>
      </c>
      <c r="F65" s="3" t="str">
        <f t="shared" si="1"/>
        <v/>
      </c>
      <c r="G65" s="3" t="str">
        <f t="shared" si="1"/>
        <v/>
      </c>
      <c r="H65" s="3" t="str">
        <f t="shared" si="1"/>
        <v/>
      </c>
      <c r="I65" s="3" t="str">
        <f t="shared" si="1"/>
        <v/>
      </c>
      <c r="J65" s="3" t="str">
        <f t="shared" si="1"/>
        <v/>
      </c>
      <c r="K65" s="3" t="str">
        <f t="shared" si="1"/>
        <v/>
      </c>
      <c r="L65" s="3" t="str">
        <f t="shared" si="1"/>
        <v/>
      </c>
      <c r="M65" s="3" t="str">
        <f t="shared" si="1"/>
        <v/>
      </c>
    </row>
    <row r="66" spans="2:13" ht="18.75" x14ac:dyDescent="0.25">
      <c r="B66" s="6">
        <v>12</v>
      </c>
      <c r="D66" s="3" t="str">
        <f t="shared" si="1"/>
        <v/>
      </c>
      <c r="E66" s="3" t="str">
        <f t="shared" si="1"/>
        <v/>
      </c>
      <c r="F66" s="3" t="str">
        <f t="shared" si="1"/>
        <v/>
      </c>
      <c r="G66" s="3" t="str">
        <f t="shared" si="1"/>
        <v/>
      </c>
      <c r="H66" s="3" t="str">
        <f t="shared" si="1"/>
        <v/>
      </c>
      <c r="I66" s="3" t="str">
        <f t="shared" si="1"/>
        <v/>
      </c>
      <c r="J66" s="3" t="str">
        <f t="shared" si="1"/>
        <v/>
      </c>
      <c r="K66" s="3" t="str">
        <f t="shared" si="1"/>
        <v/>
      </c>
      <c r="L66" s="3" t="str">
        <f t="shared" si="1"/>
        <v/>
      </c>
      <c r="M66" s="3" t="str">
        <f t="shared" si="1"/>
        <v/>
      </c>
    </row>
    <row r="67" spans="2:13" ht="18.75" x14ac:dyDescent="0.25">
      <c r="B67" s="6">
        <v>13</v>
      </c>
      <c r="D67" s="3" t="str">
        <f t="shared" si="1"/>
        <v/>
      </c>
      <c r="E67" s="3" t="str">
        <f t="shared" si="1"/>
        <v/>
      </c>
      <c r="F67" s="3" t="str">
        <f t="shared" si="1"/>
        <v/>
      </c>
      <c r="G67" s="3" t="str">
        <f t="shared" si="1"/>
        <v/>
      </c>
      <c r="H67" s="3" t="str">
        <f t="shared" si="1"/>
        <v/>
      </c>
      <c r="I67" s="3" t="str">
        <f t="shared" si="1"/>
        <v/>
      </c>
      <c r="J67" s="3" t="str">
        <f t="shared" si="1"/>
        <v/>
      </c>
      <c r="K67" s="3" t="str">
        <f t="shared" si="1"/>
        <v/>
      </c>
      <c r="L67" s="3" t="str">
        <f t="shared" si="1"/>
        <v/>
      </c>
      <c r="M67" s="3" t="str">
        <f t="shared" si="1"/>
        <v/>
      </c>
    </row>
    <row r="68" spans="2:13" ht="18.75" x14ac:dyDescent="0.25">
      <c r="B68" s="6">
        <v>14</v>
      </c>
      <c r="D68" s="3" t="str">
        <f t="shared" si="1"/>
        <v/>
      </c>
      <c r="E68" s="3" t="str">
        <f t="shared" si="1"/>
        <v/>
      </c>
      <c r="F68" s="3" t="str">
        <f t="shared" si="1"/>
        <v/>
      </c>
      <c r="G68" s="3" t="str">
        <f t="shared" si="1"/>
        <v/>
      </c>
      <c r="H68" s="3" t="str">
        <f t="shared" si="1"/>
        <v/>
      </c>
      <c r="I68" s="3" t="str">
        <f t="shared" si="1"/>
        <v/>
      </c>
      <c r="J68" s="3" t="str">
        <f t="shared" si="1"/>
        <v/>
      </c>
      <c r="K68" s="3" t="str">
        <f t="shared" si="1"/>
        <v/>
      </c>
      <c r="L68" s="3" t="str">
        <f t="shared" si="1"/>
        <v/>
      </c>
      <c r="M68" s="3" t="str">
        <f t="shared" si="1"/>
        <v/>
      </c>
    </row>
    <row r="69" spans="2:13" ht="18.75" x14ac:dyDescent="0.25">
      <c r="B69" s="6">
        <v>15</v>
      </c>
      <c r="D69" s="3" t="str">
        <f t="shared" si="1"/>
        <v/>
      </c>
      <c r="E69" s="3" t="str">
        <f t="shared" si="1"/>
        <v/>
      </c>
      <c r="F69" s="3" t="str">
        <f t="shared" si="1"/>
        <v/>
      </c>
      <c r="G69" s="3" t="str">
        <f t="shared" si="1"/>
        <v/>
      </c>
      <c r="H69" s="3" t="str">
        <f t="shared" si="1"/>
        <v/>
      </c>
      <c r="I69" s="3" t="str">
        <f t="shared" si="1"/>
        <v/>
      </c>
      <c r="J69" s="3" t="str">
        <f t="shared" si="1"/>
        <v/>
      </c>
      <c r="K69" s="3" t="str">
        <f t="shared" si="1"/>
        <v/>
      </c>
      <c r="L69" s="3" t="str">
        <f t="shared" si="1"/>
        <v/>
      </c>
      <c r="M69" s="3" t="str">
        <f t="shared" si="1"/>
        <v/>
      </c>
    </row>
    <row r="70" spans="2:13" ht="18.75" x14ac:dyDescent="0.25">
      <c r="B70" s="6">
        <v>16</v>
      </c>
      <c r="D70" s="3" t="str">
        <f t="shared" si="1"/>
        <v/>
      </c>
      <c r="E70" s="3" t="str">
        <f t="shared" si="1"/>
        <v/>
      </c>
      <c r="F70" s="3" t="str">
        <f t="shared" si="1"/>
        <v/>
      </c>
      <c r="G70" s="3" t="str">
        <f t="shared" si="1"/>
        <v/>
      </c>
      <c r="H70" s="3" t="str">
        <f t="shared" si="1"/>
        <v/>
      </c>
      <c r="I70" s="3" t="str">
        <f t="shared" si="1"/>
        <v/>
      </c>
      <c r="J70" s="3" t="str">
        <f t="shared" si="1"/>
        <v/>
      </c>
      <c r="K70" s="3" t="str">
        <f t="shared" si="1"/>
        <v/>
      </c>
      <c r="L70" s="3" t="str">
        <f t="shared" si="1"/>
        <v/>
      </c>
      <c r="M70" s="3" t="str">
        <f t="shared" si="1"/>
        <v/>
      </c>
    </row>
    <row r="71" spans="2:13" ht="18.75" x14ac:dyDescent="0.25">
      <c r="B71" s="6">
        <v>17</v>
      </c>
      <c r="D71" s="3" t="str">
        <f t="shared" ref="D71:M74" si="2">IF(D29="","",IF(D29=D$34,1,0))</f>
        <v/>
      </c>
      <c r="E71" s="3" t="str">
        <f t="shared" si="2"/>
        <v/>
      </c>
      <c r="F71" s="3" t="str">
        <f t="shared" si="2"/>
        <v/>
      </c>
      <c r="G71" s="3" t="str">
        <f t="shared" si="2"/>
        <v/>
      </c>
      <c r="H71" s="3" t="str">
        <f t="shared" si="2"/>
        <v/>
      </c>
      <c r="I71" s="3" t="str">
        <f t="shared" si="2"/>
        <v/>
      </c>
      <c r="J71" s="3" t="str">
        <f t="shared" si="2"/>
        <v/>
      </c>
      <c r="K71" s="3" t="str">
        <f t="shared" si="2"/>
        <v/>
      </c>
      <c r="L71" s="3" t="str">
        <f t="shared" si="2"/>
        <v/>
      </c>
      <c r="M71" s="3" t="str">
        <f t="shared" si="2"/>
        <v/>
      </c>
    </row>
    <row r="72" spans="2:13" ht="18.75" x14ac:dyDescent="0.25">
      <c r="B72" s="6">
        <v>18</v>
      </c>
      <c r="D72" s="3" t="str">
        <f t="shared" si="2"/>
        <v/>
      </c>
      <c r="E72" s="3" t="str">
        <f t="shared" si="2"/>
        <v/>
      </c>
      <c r="F72" s="3" t="str">
        <f t="shared" si="2"/>
        <v/>
      </c>
      <c r="G72" s="3" t="str">
        <f t="shared" si="2"/>
        <v/>
      </c>
      <c r="H72" s="3" t="str">
        <f t="shared" si="2"/>
        <v/>
      </c>
      <c r="I72" s="3" t="str">
        <f t="shared" si="2"/>
        <v/>
      </c>
      <c r="J72" s="3" t="str">
        <f t="shared" si="2"/>
        <v/>
      </c>
      <c r="K72" s="3" t="str">
        <f t="shared" si="2"/>
        <v/>
      </c>
      <c r="L72" s="3" t="str">
        <f t="shared" si="2"/>
        <v/>
      </c>
      <c r="M72" s="3" t="str">
        <f t="shared" si="2"/>
        <v/>
      </c>
    </row>
    <row r="73" spans="2:13" ht="18.75" x14ac:dyDescent="0.25">
      <c r="B73" s="6">
        <v>19</v>
      </c>
      <c r="D73" s="3" t="str">
        <f t="shared" si="2"/>
        <v/>
      </c>
      <c r="E73" s="3" t="str">
        <f t="shared" si="2"/>
        <v/>
      </c>
      <c r="F73" s="3" t="str">
        <f t="shared" si="2"/>
        <v/>
      </c>
      <c r="G73" s="3" t="str">
        <f t="shared" si="2"/>
        <v/>
      </c>
      <c r="H73" s="3" t="str">
        <f t="shared" si="2"/>
        <v/>
      </c>
      <c r="I73" s="3" t="str">
        <f t="shared" si="2"/>
        <v/>
      </c>
      <c r="J73" s="3" t="str">
        <f t="shared" si="2"/>
        <v/>
      </c>
      <c r="K73" s="3" t="str">
        <f t="shared" si="2"/>
        <v/>
      </c>
      <c r="L73" s="3" t="str">
        <f t="shared" si="2"/>
        <v/>
      </c>
      <c r="M73" s="3" t="str">
        <f t="shared" si="2"/>
        <v/>
      </c>
    </row>
    <row r="74" spans="2:13" ht="18.75" x14ac:dyDescent="0.25">
      <c r="B74" s="6">
        <v>20</v>
      </c>
      <c r="D74" s="3" t="str">
        <f t="shared" si="2"/>
        <v/>
      </c>
      <c r="E74" s="3" t="str">
        <f t="shared" si="2"/>
        <v/>
      </c>
      <c r="F74" s="3" t="str">
        <f t="shared" si="2"/>
        <v/>
      </c>
      <c r="G74" s="3" t="str">
        <f t="shared" si="2"/>
        <v/>
      </c>
      <c r="H74" s="3" t="str">
        <f t="shared" si="2"/>
        <v/>
      </c>
      <c r="I74" s="3" t="str">
        <f t="shared" si="2"/>
        <v/>
      </c>
      <c r="J74" s="3" t="str">
        <f t="shared" si="2"/>
        <v/>
      </c>
      <c r="K74" s="3" t="str">
        <f t="shared" si="2"/>
        <v/>
      </c>
      <c r="L74" s="3" t="str">
        <f t="shared" si="2"/>
        <v/>
      </c>
      <c r="M74" s="3" t="str">
        <f t="shared" si="2"/>
        <v/>
      </c>
    </row>
  </sheetData>
  <sheetProtection sheet="1" objects="1" scenarios="1" selectLockedCells="1"/>
  <mergeCells count="12">
    <mergeCell ref="M11:M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L11:L12"/>
  </mergeCells>
  <conditionalFormatting sqref="C13:C32">
    <cfRule type="top10" dxfId="252" priority="11" rank="1"/>
  </conditionalFormatting>
  <conditionalFormatting sqref="D13:D32">
    <cfRule type="cellIs" dxfId="251" priority="10" operator="equal">
      <formula>$D$34</formula>
    </cfRule>
  </conditionalFormatting>
  <conditionalFormatting sqref="E13:E32">
    <cfRule type="cellIs" dxfId="250" priority="9" operator="equal">
      <formula>$E$34</formula>
    </cfRule>
  </conditionalFormatting>
  <conditionalFormatting sqref="F13:F32">
    <cfRule type="cellIs" dxfId="249" priority="8" operator="equal">
      <formula>$F$34</formula>
    </cfRule>
  </conditionalFormatting>
  <conditionalFormatting sqref="G13:G32">
    <cfRule type="cellIs" dxfId="248" priority="7" operator="equal">
      <formula>$G$34</formula>
    </cfRule>
  </conditionalFormatting>
  <conditionalFormatting sqref="H13:H32">
    <cfRule type="cellIs" dxfId="247" priority="6" operator="equal">
      <formula>$H$34</formula>
    </cfRule>
  </conditionalFormatting>
  <conditionalFormatting sqref="I13:I32">
    <cfRule type="cellIs" dxfId="246" priority="5" operator="equal">
      <formula>$I$34</formula>
    </cfRule>
  </conditionalFormatting>
  <conditionalFormatting sqref="J13:J32">
    <cfRule type="cellIs" dxfId="245" priority="4" operator="equal">
      <formula>$J$34</formula>
    </cfRule>
  </conditionalFormatting>
  <conditionalFormatting sqref="K13:K32">
    <cfRule type="cellIs" dxfId="244" priority="3" operator="equal">
      <formula>$K$34</formula>
    </cfRule>
  </conditionalFormatting>
  <conditionalFormatting sqref="L13:L32">
    <cfRule type="cellIs" dxfId="243" priority="2" operator="equal">
      <formula>$L$34</formula>
    </cfRule>
  </conditionalFormatting>
  <conditionalFormatting sqref="M13:M32">
    <cfRule type="cellIs" dxfId="242" priority="1" operator="equal">
      <formula>$M$34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2"/>
  <dimension ref="B1:M74"/>
  <sheetViews>
    <sheetView zoomScaleNormal="100" workbookViewId="0">
      <selection activeCell="C21" sqref="C21"/>
    </sheetView>
  </sheetViews>
  <sheetFormatPr baseColWidth="10" defaultColWidth="11.42578125" defaultRowHeight="15" x14ac:dyDescent="0.25"/>
  <cols>
    <col min="1" max="1" width="9.7109375" style="1" customWidth="1"/>
    <col min="2" max="2" width="21.7109375" style="1" customWidth="1"/>
    <col min="3" max="3" width="9.7109375" style="21" customWidth="1"/>
    <col min="4" max="13" width="22.28515625" style="1" customWidth="1"/>
    <col min="14" max="16384" width="11.42578125" style="1"/>
  </cols>
  <sheetData>
    <row r="1" spans="2:13" s="2" customFormat="1" x14ac:dyDescent="0.25">
      <c r="C1" s="19"/>
    </row>
    <row r="2" spans="2:13" s="2" customFormat="1" x14ac:dyDescent="0.25">
      <c r="C2" s="19"/>
    </row>
    <row r="3" spans="2:13" s="2" customFormat="1" x14ac:dyDescent="0.25">
      <c r="C3" s="19"/>
    </row>
    <row r="4" spans="2:13" s="2" customFormat="1" x14ac:dyDescent="0.25">
      <c r="C4" s="19"/>
    </row>
    <row r="5" spans="2:13" s="2" customFormat="1" x14ac:dyDescent="0.25">
      <c r="C5" s="19"/>
    </row>
    <row r="6" spans="2:13" s="2" customFormat="1" x14ac:dyDescent="0.25">
      <c r="C6" s="19"/>
    </row>
    <row r="7" spans="2:13" s="2" customFormat="1" x14ac:dyDescent="0.25">
      <c r="C7" s="19"/>
      <c r="H7" s="17" t="s">
        <v>242</v>
      </c>
    </row>
    <row r="8" spans="2:13" s="2" customFormat="1" ht="72" customHeight="1" x14ac:dyDescent="0.25">
      <c r="C8" s="19"/>
    </row>
    <row r="11" spans="2:13" ht="15" customHeight="1" x14ac:dyDescent="0.25">
      <c r="B11" s="65" t="s">
        <v>8</v>
      </c>
      <c r="C11" s="69" t="s">
        <v>9</v>
      </c>
      <c r="D11" s="67" t="s">
        <v>232</v>
      </c>
      <c r="E11" s="67" t="s">
        <v>233</v>
      </c>
      <c r="F11" s="70" t="s">
        <v>234</v>
      </c>
      <c r="G11" s="70" t="s">
        <v>235</v>
      </c>
      <c r="H11" s="70" t="s">
        <v>236</v>
      </c>
      <c r="I11" s="70" t="s">
        <v>237</v>
      </c>
      <c r="J11" s="70" t="s">
        <v>238</v>
      </c>
      <c r="K11" s="70" t="s">
        <v>239</v>
      </c>
      <c r="L11" s="70" t="s">
        <v>240</v>
      </c>
      <c r="M11" s="70" t="s">
        <v>241</v>
      </c>
    </row>
    <row r="12" spans="2:13" ht="15" customHeight="1" x14ac:dyDescent="0.25">
      <c r="B12" s="66"/>
      <c r="C12" s="69"/>
      <c r="D12" s="68"/>
      <c r="E12" s="68"/>
      <c r="F12" s="70"/>
      <c r="G12" s="70"/>
      <c r="H12" s="70"/>
      <c r="I12" s="70"/>
      <c r="J12" s="70"/>
      <c r="K12" s="70"/>
      <c r="L12" s="70"/>
      <c r="M12" s="70"/>
    </row>
    <row r="13" spans="2:13" ht="30" customHeight="1" x14ac:dyDescent="0.25">
      <c r="B13" s="6" t="s">
        <v>474</v>
      </c>
      <c r="C13" s="20">
        <f>IF(D$34=".","",IF(D13="-","-",SUM(D55:M55)))</f>
        <v>6</v>
      </c>
      <c r="D13" s="23" t="s">
        <v>486</v>
      </c>
      <c r="E13" s="23" t="s">
        <v>483</v>
      </c>
      <c r="F13" s="23" t="s">
        <v>501</v>
      </c>
      <c r="G13" s="23" t="s">
        <v>504</v>
      </c>
      <c r="H13" s="23" t="s">
        <v>489</v>
      </c>
      <c r="I13" s="23" t="s">
        <v>495</v>
      </c>
      <c r="J13" s="23" t="s">
        <v>496</v>
      </c>
      <c r="K13" s="23" t="s">
        <v>484</v>
      </c>
      <c r="L13" s="23" t="s">
        <v>493</v>
      </c>
      <c r="M13" s="23" t="s">
        <v>491</v>
      </c>
    </row>
    <row r="14" spans="2:13" ht="30" customHeight="1" x14ac:dyDescent="0.25">
      <c r="B14" s="6" t="s">
        <v>475</v>
      </c>
      <c r="C14" s="20">
        <f t="shared" ref="C14:C32" si="0">IF(D$34=".","",IF(D14="-","-",SUM(D56:M56)))</f>
        <v>4</v>
      </c>
      <c r="D14" s="23" t="s">
        <v>486</v>
      </c>
      <c r="E14" s="23" t="s">
        <v>483</v>
      </c>
      <c r="F14" s="23" t="s">
        <v>488</v>
      </c>
      <c r="G14" s="23" t="s">
        <v>485</v>
      </c>
      <c r="H14" s="23" t="s">
        <v>489</v>
      </c>
      <c r="I14" s="23" t="s">
        <v>498</v>
      </c>
      <c r="J14" s="23" t="s">
        <v>496</v>
      </c>
      <c r="K14" s="23" t="s">
        <v>484</v>
      </c>
      <c r="L14" s="23" t="s">
        <v>493</v>
      </c>
      <c r="M14" s="23" t="s">
        <v>485</v>
      </c>
    </row>
    <row r="15" spans="2:13" ht="30" customHeight="1" x14ac:dyDescent="0.25">
      <c r="B15" s="6" t="s">
        <v>476</v>
      </c>
      <c r="C15" s="20" t="s">
        <v>503</v>
      </c>
      <c r="D15" s="23"/>
      <c r="E15" s="23"/>
      <c r="F15" s="23"/>
      <c r="G15" s="23"/>
      <c r="H15" s="23"/>
      <c r="I15" s="23"/>
      <c r="J15" s="23"/>
      <c r="K15" s="23"/>
      <c r="L15" s="23"/>
      <c r="M15" s="23"/>
    </row>
    <row r="16" spans="2:13" ht="30" customHeight="1" x14ac:dyDescent="0.25">
      <c r="B16" s="6" t="s">
        <v>477</v>
      </c>
      <c r="C16" s="20">
        <f t="shared" si="0"/>
        <v>4</v>
      </c>
      <c r="D16" s="23" t="s">
        <v>502</v>
      </c>
      <c r="E16" s="23" t="s">
        <v>485</v>
      </c>
      <c r="F16" s="23" t="s">
        <v>488</v>
      </c>
      <c r="G16" s="23" t="s">
        <v>504</v>
      </c>
      <c r="H16" s="23" t="s">
        <v>489</v>
      </c>
      <c r="I16" s="23" t="s">
        <v>495</v>
      </c>
      <c r="J16" s="23" t="s">
        <v>496</v>
      </c>
      <c r="K16" s="23" t="s">
        <v>484</v>
      </c>
      <c r="L16" s="23" t="s">
        <v>493</v>
      </c>
      <c r="M16" s="23" t="s">
        <v>500</v>
      </c>
    </row>
    <row r="17" spans="2:13" ht="30" customHeight="1" x14ac:dyDescent="0.25">
      <c r="B17" s="7" t="s">
        <v>478</v>
      </c>
      <c r="C17" s="20">
        <f t="shared" si="0"/>
        <v>3</v>
      </c>
      <c r="D17" s="24" t="s">
        <v>485</v>
      </c>
      <c r="E17" s="24" t="s">
        <v>492</v>
      </c>
      <c r="F17" s="24" t="s">
        <v>488</v>
      </c>
      <c r="G17" s="24" t="s">
        <v>504</v>
      </c>
      <c r="H17" s="24" t="s">
        <v>489</v>
      </c>
      <c r="I17" s="24" t="s">
        <v>495</v>
      </c>
      <c r="J17" s="24" t="s">
        <v>496</v>
      </c>
      <c r="K17" s="24" t="s">
        <v>484</v>
      </c>
      <c r="L17" s="24" t="s">
        <v>493</v>
      </c>
      <c r="M17" s="24" t="s">
        <v>500</v>
      </c>
    </row>
    <row r="18" spans="2:13" ht="30" customHeight="1" x14ac:dyDescent="0.25">
      <c r="B18" s="6" t="s">
        <v>479</v>
      </c>
      <c r="C18" s="20">
        <f t="shared" si="0"/>
        <v>5</v>
      </c>
      <c r="D18" s="23" t="s">
        <v>486</v>
      </c>
      <c r="E18" s="23" t="s">
        <v>485</v>
      </c>
      <c r="F18" s="23" t="s">
        <v>488</v>
      </c>
      <c r="G18" s="23" t="s">
        <v>485</v>
      </c>
      <c r="H18" s="23" t="s">
        <v>489</v>
      </c>
      <c r="I18" s="23" t="s">
        <v>495</v>
      </c>
      <c r="J18" s="23" t="s">
        <v>496</v>
      </c>
      <c r="K18" s="23" t="s">
        <v>484</v>
      </c>
      <c r="L18" s="23" t="s">
        <v>493</v>
      </c>
      <c r="M18" s="23" t="s">
        <v>485</v>
      </c>
    </row>
    <row r="19" spans="2:13" ht="30" customHeight="1" x14ac:dyDescent="0.25">
      <c r="B19" s="6" t="s">
        <v>480</v>
      </c>
      <c r="C19" s="20">
        <f t="shared" si="0"/>
        <v>5</v>
      </c>
      <c r="D19" s="23" t="s">
        <v>486</v>
      </c>
      <c r="E19" s="23" t="s">
        <v>492</v>
      </c>
      <c r="F19" s="23" t="s">
        <v>488</v>
      </c>
      <c r="G19" s="23" t="s">
        <v>490</v>
      </c>
      <c r="H19" s="23" t="s">
        <v>489</v>
      </c>
      <c r="I19" s="23" t="s">
        <v>495</v>
      </c>
      <c r="J19" s="23" t="s">
        <v>496</v>
      </c>
      <c r="K19" s="23" t="s">
        <v>485</v>
      </c>
      <c r="L19" s="23" t="s">
        <v>493</v>
      </c>
      <c r="M19" s="23" t="s">
        <v>485</v>
      </c>
    </row>
    <row r="20" spans="2:13" ht="30" customHeight="1" x14ac:dyDescent="0.25">
      <c r="B20" s="6" t="s">
        <v>481</v>
      </c>
      <c r="C20" s="20" t="s">
        <v>503</v>
      </c>
      <c r="D20" s="23"/>
      <c r="E20" s="23"/>
      <c r="F20" s="23"/>
      <c r="G20" s="23"/>
      <c r="H20" s="23"/>
      <c r="I20" s="23"/>
      <c r="J20" s="23"/>
      <c r="K20" s="23"/>
      <c r="L20" s="23"/>
      <c r="M20" s="23"/>
    </row>
    <row r="21" spans="2:13" ht="30" customHeight="1" x14ac:dyDescent="0.25">
      <c r="B21" s="6" t="s">
        <v>482</v>
      </c>
      <c r="C21" s="20">
        <f t="shared" si="0"/>
        <v>5</v>
      </c>
      <c r="D21" s="23" t="s">
        <v>486</v>
      </c>
      <c r="E21" s="23" t="s">
        <v>492</v>
      </c>
      <c r="F21" s="23" t="s">
        <v>488</v>
      </c>
      <c r="G21" s="23" t="s">
        <v>490</v>
      </c>
      <c r="H21" s="23" t="s">
        <v>485</v>
      </c>
      <c r="I21" s="23" t="s">
        <v>495</v>
      </c>
      <c r="J21" s="23" t="s">
        <v>496</v>
      </c>
      <c r="K21" s="23" t="s">
        <v>497</v>
      </c>
      <c r="L21" s="23" t="s">
        <v>493</v>
      </c>
      <c r="M21" s="23" t="s">
        <v>485</v>
      </c>
    </row>
    <row r="22" spans="2:13" ht="30" hidden="1" customHeight="1" x14ac:dyDescent="0.25">
      <c r="B22" s="6">
        <v>10</v>
      </c>
      <c r="C22" s="20">
        <f t="shared" si="0"/>
        <v>0</v>
      </c>
      <c r="D22" s="23"/>
      <c r="E22" s="23"/>
      <c r="F22" s="23"/>
      <c r="G22" s="23"/>
      <c r="H22" s="23"/>
      <c r="I22" s="23"/>
      <c r="J22" s="23"/>
      <c r="K22" s="23"/>
      <c r="L22" s="23"/>
      <c r="M22" s="23"/>
    </row>
    <row r="23" spans="2:13" ht="30" hidden="1" customHeight="1" x14ac:dyDescent="0.25">
      <c r="B23" s="6">
        <v>11</v>
      </c>
      <c r="C23" s="20">
        <f t="shared" si="0"/>
        <v>0</v>
      </c>
      <c r="D23" s="23"/>
      <c r="E23" s="23"/>
      <c r="F23" s="23"/>
      <c r="G23" s="23"/>
      <c r="H23" s="23"/>
      <c r="I23" s="23"/>
      <c r="J23" s="23"/>
      <c r="K23" s="23"/>
      <c r="L23" s="23"/>
      <c r="M23" s="23"/>
    </row>
    <row r="24" spans="2:13" ht="30" hidden="1" customHeight="1" x14ac:dyDescent="0.25">
      <c r="B24" s="6">
        <v>12</v>
      </c>
      <c r="C24" s="20">
        <f t="shared" si="0"/>
        <v>0</v>
      </c>
      <c r="D24" s="23"/>
      <c r="E24" s="23"/>
      <c r="F24" s="23"/>
      <c r="G24" s="23"/>
      <c r="H24" s="23"/>
      <c r="I24" s="23"/>
      <c r="J24" s="23"/>
      <c r="K24" s="23"/>
      <c r="L24" s="23"/>
      <c r="M24" s="23"/>
    </row>
    <row r="25" spans="2:13" ht="30" hidden="1" customHeight="1" x14ac:dyDescent="0.25">
      <c r="B25" s="6">
        <v>13</v>
      </c>
      <c r="C25" s="20">
        <f t="shared" si="0"/>
        <v>0</v>
      </c>
      <c r="D25" s="23"/>
      <c r="E25" s="23"/>
      <c r="F25" s="23"/>
      <c r="G25" s="23"/>
      <c r="H25" s="23"/>
      <c r="I25" s="23"/>
      <c r="J25" s="23"/>
      <c r="K25" s="23"/>
      <c r="L25" s="23"/>
      <c r="M25" s="23"/>
    </row>
    <row r="26" spans="2:13" ht="30" hidden="1" customHeight="1" x14ac:dyDescent="0.25">
      <c r="B26" s="6">
        <v>14</v>
      </c>
      <c r="C26" s="20">
        <f t="shared" si="0"/>
        <v>0</v>
      </c>
      <c r="D26" s="23"/>
      <c r="E26" s="23"/>
      <c r="F26" s="23"/>
      <c r="G26" s="23"/>
      <c r="H26" s="23"/>
      <c r="I26" s="23"/>
      <c r="J26" s="23"/>
      <c r="K26" s="23"/>
      <c r="L26" s="23"/>
      <c r="M26" s="23"/>
    </row>
    <row r="27" spans="2:13" ht="30" hidden="1" customHeight="1" x14ac:dyDescent="0.25">
      <c r="B27" s="6">
        <v>15</v>
      </c>
      <c r="C27" s="20">
        <f t="shared" si="0"/>
        <v>0</v>
      </c>
      <c r="D27" s="23"/>
      <c r="E27" s="23"/>
      <c r="F27" s="23"/>
      <c r="G27" s="23"/>
      <c r="H27" s="23"/>
      <c r="I27" s="23"/>
      <c r="J27" s="23"/>
      <c r="K27" s="23"/>
      <c r="L27" s="23"/>
      <c r="M27" s="23"/>
    </row>
    <row r="28" spans="2:13" ht="30" hidden="1" customHeight="1" x14ac:dyDescent="0.25">
      <c r="B28" s="6">
        <v>16</v>
      </c>
      <c r="C28" s="20">
        <f t="shared" si="0"/>
        <v>0</v>
      </c>
      <c r="D28" s="23"/>
      <c r="E28" s="23"/>
      <c r="F28" s="23"/>
      <c r="G28" s="23"/>
      <c r="H28" s="23"/>
      <c r="I28" s="23"/>
      <c r="J28" s="23"/>
      <c r="K28" s="23"/>
      <c r="L28" s="23"/>
      <c r="M28" s="23"/>
    </row>
    <row r="29" spans="2:13" ht="30" hidden="1" customHeight="1" x14ac:dyDescent="0.25">
      <c r="B29" s="6">
        <v>17</v>
      </c>
      <c r="C29" s="20">
        <f t="shared" si="0"/>
        <v>0</v>
      </c>
      <c r="D29" s="23"/>
      <c r="E29" s="23"/>
      <c r="F29" s="23"/>
      <c r="G29" s="23"/>
      <c r="H29" s="23"/>
      <c r="I29" s="23"/>
      <c r="J29" s="23"/>
      <c r="K29" s="23"/>
      <c r="L29" s="23"/>
      <c r="M29" s="23"/>
    </row>
    <row r="30" spans="2:13" ht="30" hidden="1" customHeight="1" x14ac:dyDescent="0.25">
      <c r="B30" s="6">
        <v>18</v>
      </c>
      <c r="C30" s="20">
        <f t="shared" si="0"/>
        <v>0</v>
      </c>
      <c r="D30" s="23"/>
      <c r="E30" s="23"/>
      <c r="F30" s="23"/>
      <c r="G30" s="23"/>
      <c r="H30" s="23"/>
      <c r="I30" s="23"/>
      <c r="J30" s="23"/>
      <c r="K30" s="23"/>
      <c r="L30" s="23"/>
      <c r="M30" s="23"/>
    </row>
    <row r="31" spans="2:13" ht="30" hidden="1" customHeight="1" x14ac:dyDescent="0.25">
      <c r="B31" s="6">
        <v>19</v>
      </c>
      <c r="C31" s="20">
        <f t="shared" si="0"/>
        <v>0</v>
      </c>
      <c r="D31" s="23"/>
      <c r="E31" s="23"/>
      <c r="F31" s="23"/>
      <c r="G31" s="23"/>
      <c r="H31" s="23"/>
      <c r="I31" s="23"/>
      <c r="J31" s="23"/>
      <c r="K31" s="23"/>
      <c r="L31" s="23"/>
      <c r="M31" s="23"/>
    </row>
    <row r="32" spans="2:13" ht="30" hidden="1" customHeight="1" x14ac:dyDescent="0.25">
      <c r="B32" s="6">
        <v>20</v>
      </c>
      <c r="C32" s="20">
        <f t="shared" si="0"/>
        <v>0</v>
      </c>
      <c r="D32" s="23"/>
      <c r="E32" s="23"/>
      <c r="F32" s="23"/>
      <c r="G32" s="23"/>
      <c r="H32" s="23"/>
      <c r="I32" s="23"/>
      <c r="J32" s="23"/>
      <c r="K32" s="23"/>
      <c r="L32" s="23"/>
      <c r="M32" s="23"/>
    </row>
    <row r="33" spans="2:13" ht="30" customHeight="1" x14ac:dyDescent="0.25"/>
    <row r="34" spans="2:13" ht="30" customHeight="1" x14ac:dyDescent="0.25">
      <c r="B34" s="4" t="s">
        <v>7</v>
      </c>
      <c r="D34" s="5" t="s">
        <v>486</v>
      </c>
      <c r="E34" s="5" t="s">
        <v>485</v>
      </c>
      <c r="F34" s="5" t="s">
        <v>501</v>
      </c>
      <c r="G34" s="5" t="s">
        <v>490</v>
      </c>
      <c r="H34" s="5" t="s">
        <v>489</v>
      </c>
      <c r="I34" s="5" t="s">
        <v>485</v>
      </c>
      <c r="J34" s="5" t="s">
        <v>496</v>
      </c>
      <c r="K34" s="5" t="s">
        <v>497</v>
      </c>
      <c r="L34" s="5" t="s">
        <v>493</v>
      </c>
      <c r="M34" s="5" t="s">
        <v>491</v>
      </c>
    </row>
    <row r="35" spans="2:13" ht="30" customHeight="1" x14ac:dyDescent="0.25"/>
    <row r="36" spans="2:13" ht="30" customHeight="1" x14ac:dyDescent="0.25"/>
    <row r="37" spans="2:13" ht="30" customHeight="1" x14ac:dyDescent="0.25"/>
    <row r="38" spans="2:13" ht="30" customHeight="1" x14ac:dyDescent="0.25"/>
    <row r="39" spans="2:13" ht="30" customHeight="1" x14ac:dyDescent="0.25"/>
    <row r="40" spans="2:13" ht="30" customHeight="1" x14ac:dyDescent="0.25"/>
    <row r="41" spans="2:13" ht="30" customHeight="1" x14ac:dyDescent="0.25"/>
    <row r="42" spans="2:13" ht="30" customHeight="1" x14ac:dyDescent="0.25"/>
    <row r="45" spans="2:13" ht="18.75" customHeight="1" x14ac:dyDescent="0.25"/>
    <row r="46" spans="2:13" ht="18.75" customHeight="1" x14ac:dyDescent="0.25"/>
    <row r="47" spans="2:13" ht="18.75" customHeight="1" x14ac:dyDescent="0.25"/>
    <row r="48" spans="2:13" ht="18.75" customHeight="1" x14ac:dyDescent="0.25"/>
    <row r="49" spans="2:13" ht="18.75" customHeight="1" x14ac:dyDescent="0.25"/>
    <row r="50" spans="2:13" ht="18.75" customHeight="1" x14ac:dyDescent="0.25"/>
    <row r="51" spans="2:13" ht="18.75" customHeight="1" x14ac:dyDescent="0.25"/>
    <row r="52" spans="2:13" ht="18.75" customHeight="1" x14ac:dyDescent="0.25"/>
    <row r="53" spans="2:13" ht="18.75" customHeight="1" x14ac:dyDescent="0.25"/>
    <row r="54" spans="2:13" ht="18.75" customHeight="1" x14ac:dyDescent="0.25"/>
    <row r="55" spans="2:13" ht="18.75" customHeight="1" x14ac:dyDescent="0.25">
      <c r="B55" s="6">
        <v>1</v>
      </c>
      <c r="D55" s="3">
        <f t="shared" ref="D55:M70" si="1">IF(D13="","",IF(D13=D$34,1,0))</f>
        <v>1</v>
      </c>
      <c r="E55" s="3">
        <f t="shared" si="1"/>
        <v>0</v>
      </c>
      <c r="F55" s="3">
        <f t="shared" si="1"/>
        <v>1</v>
      </c>
      <c r="G55" s="3">
        <f t="shared" si="1"/>
        <v>0</v>
      </c>
      <c r="H55" s="3">
        <f t="shared" si="1"/>
        <v>1</v>
      </c>
      <c r="I55" s="3">
        <f t="shared" si="1"/>
        <v>0</v>
      </c>
      <c r="J55" s="3">
        <f t="shared" si="1"/>
        <v>1</v>
      </c>
      <c r="K55" s="3">
        <f t="shared" si="1"/>
        <v>0</v>
      </c>
      <c r="L55" s="3">
        <f t="shared" si="1"/>
        <v>1</v>
      </c>
      <c r="M55" s="3">
        <f t="shared" si="1"/>
        <v>1</v>
      </c>
    </row>
    <row r="56" spans="2:13" ht="18.75" customHeight="1" x14ac:dyDescent="0.25">
      <c r="B56" s="6">
        <v>2</v>
      </c>
      <c r="D56" s="3">
        <f t="shared" si="1"/>
        <v>1</v>
      </c>
      <c r="E56" s="3">
        <f t="shared" si="1"/>
        <v>0</v>
      </c>
      <c r="F56" s="3">
        <f t="shared" si="1"/>
        <v>0</v>
      </c>
      <c r="G56" s="3">
        <f t="shared" si="1"/>
        <v>0</v>
      </c>
      <c r="H56" s="3">
        <f t="shared" si="1"/>
        <v>1</v>
      </c>
      <c r="I56" s="3">
        <f t="shared" si="1"/>
        <v>0</v>
      </c>
      <c r="J56" s="3">
        <f t="shared" si="1"/>
        <v>1</v>
      </c>
      <c r="K56" s="3">
        <f t="shared" si="1"/>
        <v>0</v>
      </c>
      <c r="L56" s="3">
        <f t="shared" si="1"/>
        <v>1</v>
      </c>
      <c r="M56" s="3">
        <f t="shared" si="1"/>
        <v>0</v>
      </c>
    </row>
    <row r="57" spans="2:13" ht="18.75" customHeight="1" x14ac:dyDescent="0.25">
      <c r="B57" s="6">
        <v>3</v>
      </c>
      <c r="D57" s="3" t="str">
        <f t="shared" si="1"/>
        <v/>
      </c>
      <c r="E57" s="3" t="str">
        <f t="shared" si="1"/>
        <v/>
      </c>
      <c r="F57" s="3" t="str">
        <f t="shared" si="1"/>
        <v/>
      </c>
      <c r="G57" s="3" t="str">
        <f t="shared" si="1"/>
        <v/>
      </c>
      <c r="H57" s="3" t="str">
        <f t="shared" si="1"/>
        <v/>
      </c>
      <c r="I57" s="3" t="str">
        <f t="shared" si="1"/>
        <v/>
      </c>
      <c r="J57" s="3" t="str">
        <f t="shared" si="1"/>
        <v/>
      </c>
      <c r="K57" s="3" t="str">
        <f t="shared" si="1"/>
        <v/>
      </c>
      <c r="L57" s="3" t="str">
        <f t="shared" si="1"/>
        <v/>
      </c>
      <c r="M57" s="3" t="str">
        <f t="shared" si="1"/>
        <v/>
      </c>
    </row>
    <row r="58" spans="2:13" ht="18.75" customHeight="1" x14ac:dyDescent="0.25">
      <c r="B58" s="6">
        <v>4</v>
      </c>
      <c r="D58" s="3">
        <f t="shared" si="1"/>
        <v>0</v>
      </c>
      <c r="E58" s="3">
        <f t="shared" si="1"/>
        <v>1</v>
      </c>
      <c r="F58" s="3">
        <f t="shared" si="1"/>
        <v>0</v>
      </c>
      <c r="G58" s="3">
        <f t="shared" si="1"/>
        <v>0</v>
      </c>
      <c r="H58" s="3">
        <f t="shared" si="1"/>
        <v>1</v>
      </c>
      <c r="I58" s="3">
        <f t="shared" si="1"/>
        <v>0</v>
      </c>
      <c r="J58" s="3">
        <f t="shared" si="1"/>
        <v>1</v>
      </c>
      <c r="K58" s="3">
        <f t="shared" si="1"/>
        <v>0</v>
      </c>
      <c r="L58" s="3">
        <f t="shared" si="1"/>
        <v>1</v>
      </c>
      <c r="M58" s="3">
        <f t="shared" si="1"/>
        <v>0</v>
      </c>
    </row>
    <row r="59" spans="2:13" ht="18.75" customHeight="1" x14ac:dyDescent="0.25">
      <c r="B59" s="7">
        <v>5</v>
      </c>
      <c r="D59" s="3">
        <f t="shared" si="1"/>
        <v>0</v>
      </c>
      <c r="E59" s="3">
        <f t="shared" si="1"/>
        <v>0</v>
      </c>
      <c r="F59" s="3">
        <f t="shared" si="1"/>
        <v>0</v>
      </c>
      <c r="G59" s="3">
        <f t="shared" si="1"/>
        <v>0</v>
      </c>
      <c r="H59" s="3">
        <f t="shared" si="1"/>
        <v>1</v>
      </c>
      <c r="I59" s="3">
        <f t="shared" si="1"/>
        <v>0</v>
      </c>
      <c r="J59" s="3">
        <f t="shared" si="1"/>
        <v>1</v>
      </c>
      <c r="K59" s="3">
        <f t="shared" si="1"/>
        <v>0</v>
      </c>
      <c r="L59" s="3">
        <f t="shared" si="1"/>
        <v>1</v>
      </c>
      <c r="M59" s="3">
        <f t="shared" si="1"/>
        <v>0</v>
      </c>
    </row>
    <row r="60" spans="2:13" ht="18.75" x14ac:dyDescent="0.25">
      <c r="B60" s="6">
        <v>6</v>
      </c>
      <c r="D60" s="3">
        <f t="shared" si="1"/>
        <v>1</v>
      </c>
      <c r="E60" s="3">
        <f t="shared" si="1"/>
        <v>1</v>
      </c>
      <c r="F60" s="3">
        <f t="shared" si="1"/>
        <v>0</v>
      </c>
      <c r="G60" s="3">
        <f t="shared" si="1"/>
        <v>0</v>
      </c>
      <c r="H60" s="3">
        <f t="shared" si="1"/>
        <v>1</v>
      </c>
      <c r="I60" s="3">
        <f t="shared" si="1"/>
        <v>0</v>
      </c>
      <c r="J60" s="3">
        <f t="shared" si="1"/>
        <v>1</v>
      </c>
      <c r="K60" s="3">
        <f t="shared" si="1"/>
        <v>0</v>
      </c>
      <c r="L60" s="3">
        <f t="shared" si="1"/>
        <v>1</v>
      </c>
      <c r="M60" s="3">
        <f t="shared" si="1"/>
        <v>0</v>
      </c>
    </row>
    <row r="61" spans="2:13" ht="18.75" x14ac:dyDescent="0.25">
      <c r="B61" s="6">
        <v>7</v>
      </c>
      <c r="D61" s="3">
        <f t="shared" si="1"/>
        <v>1</v>
      </c>
      <c r="E61" s="3">
        <f t="shared" si="1"/>
        <v>0</v>
      </c>
      <c r="F61" s="3">
        <f t="shared" si="1"/>
        <v>0</v>
      </c>
      <c r="G61" s="3">
        <f t="shared" si="1"/>
        <v>1</v>
      </c>
      <c r="H61" s="3">
        <f t="shared" si="1"/>
        <v>1</v>
      </c>
      <c r="I61" s="3">
        <f t="shared" si="1"/>
        <v>0</v>
      </c>
      <c r="J61" s="3">
        <f t="shared" si="1"/>
        <v>1</v>
      </c>
      <c r="K61" s="3">
        <f t="shared" si="1"/>
        <v>0</v>
      </c>
      <c r="L61" s="3">
        <f t="shared" si="1"/>
        <v>1</v>
      </c>
      <c r="M61" s="3">
        <f t="shared" si="1"/>
        <v>0</v>
      </c>
    </row>
    <row r="62" spans="2:13" ht="18.75" x14ac:dyDescent="0.25">
      <c r="B62" s="6">
        <v>8</v>
      </c>
      <c r="D62" s="3" t="str">
        <f t="shared" si="1"/>
        <v/>
      </c>
      <c r="E62" s="3" t="str">
        <f t="shared" si="1"/>
        <v/>
      </c>
      <c r="F62" s="3" t="str">
        <f t="shared" si="1"/>
        <v/>
      </c>
      <c r="G62" s="3" t="str">
        <f t="shared" si="1"/>
        <v/>
      </c>
      <c r="H62" s="3" t="str">
        <f t="shared" si="1"/>
        <v/>
      </c>
      <c r="I62" s="3" t="str">
        <f t="shared" si="1"/>
        <v/>
      </c>
      <c r="J62" s="3" t="str">
        <f t="shared" si="1"/>
        <v/>
      </c>
      <c r="K62" s="3" t="str">
        <f t="shared" si="1"/>
        <v/>
      </c>
      <c r="L62" s="3" t="str">
        <f t="shared" si="1"/>
        <v/>
      </c>
      <c r="M62" s="3" t="str">
        <f t="shared" si="1"/>
        <v/>
      </c>
    </row>
    <row r="63" spans="2:13" ht="18.75" x14ac:dyDescent="0.25">
      <c r="B63" s="6">
        <v>9</v>
      </c>
      <c r="D63" s="3">
        <f t="shared" si="1"/>
        <v>1</v>
      </c>
      <c r="E63" s="3">
        <f t="shared" si="1"/>
        <v>0</v>
      </c>
      <c r="F63" s="3">
        <f t="shared" si="1"/>
        <v>0</v>
      </c>
      <c r="G63" s="3">
        <f t="shared" si="1"/>
        <v>1</v>
      </c>
      <c r="H63" s="3">
        <f t="shared" si="1"/>
        <v>0</v>
      </c>
      <c r="I63" s="3">
        <f t="shared" si="1"/>
        <v>0</v>
      </c>
      <c r="J63" s="3">
        <f t="shared" si="1"/>
        <v>1</v>
      </c>
      <c r="K63" s="3">
        <f t="shared" si="1"/>
        <v>1</v>
      </c>
      <c r="L63" s="3">
        <f t="shared" si="1"/>
        <v>1</v>
      </c>
      <c r="M63" s="3">
        <f t="shared" si="1"/>
        <v>0</v>
      </c>
    </row>
    <row r="64" spans="2:13" ht="18.75" x14ac:dyDescent="0.25">
      <c r="B64" s="6">
        <v>10</v>
      </c>
      <c r="D64" s="3" t="str">
        <f t="shared" si="1"/>
        <v/>
      </c>
      <c r="E64" s="3" t="str">
        <f t="shared" si="1"/>
        <v/>
      </c>
      <c r="F64" s="3" t="str">
        <f t="shared" si="1"/>
        <v/>
      </c>
      <c r="G64" s="3" t="str">
        <f t="shared" si="1"/>
        <v/>
      </c>
      <c r="H64" s="3" t="str">
        <f t="shared" si="1"/>
        <v/>
      </c>
      <c r="I64" s="3" t="str">
        <f t="shared" si="1"/>
        <v/>
      </c>
      <c r="J64" s="3" t="str">
        <f t="shared" si="1"/>
        <v/>
      </c>
      <c r="K64" s="3" t="str">
        <f t="shared" si="1"/>
        <v/>
      </c>
      <c r="L64" s="3" t="str">
        <f t="shared" si="1"/>
        <v/>
      </c>
      <c r="M64" s="3" t="str">
        <f t="shared" si="1"/>
        <v/>
      </c>
    </row>
    <row r="65" spans="2:13" ht="18.75" x14ac:dyDescent="0.25">
      <c r="B65" s="7">
        <v>11</v>
      </c>
      <c r="D65" s="3" t="str">
        <f t="shared" si="1"/>
        <v/>
      </c>
      <c r="E65" s="3" t="str">
        <f t="shared" si="1"/>
        <v/>
      </c>
      <c r="F65" s="3" t="str">
        <f t="shared" si="1"/>
        <v/>
      </c>
      <c r="G65" s="3" t="str">
        <f t="shared" si="1"/>
        <v/>
      </c>
      <c r="H65" s="3" t="str">
        <f t="shared" si="1"/>
        <v/>
      </c>
      <c r="I65" s="3" t="str">
        <f t="shared" si="1"/>
        <v/>
      </c>
      <c r="J65" s="3" t="str">
        <f t="shared" si="1"/>
        <v/>
      </c>
      <c r="K65" s="3" t="str">
        <f t="shared" si="1"/>
        <v/>
      </c>
      <c r="L65" s="3" t="str">
        <f t="shared" si="1"/>
        <v/>
      </c>
      <c r="M65" s="3" t="str">
        <f t="shared" si="1"/>
        <v/>
      </c>
    </row>
    <row r="66" spans="2:13" ht="18.75" x14ac:dyDescent="0.25">
      <c r="B66" s="6">
        <v>12</v>
      </c>
      <c r="D66" s="3" t="str">
        <f t="shared" si="1"/>
        <v/>
      </c>
      <c r="E66" s="3" t="str">
        <f t="shared" si="1"/>
        <v/>
      </c>
      <c r="F66" s="3" t="str">
        <f t="shared" si="1"/>
        <v/>
      </c>
      <c r="G66" s="3" t="str">
        <f t="shared" si="1"/>
        <v/>
      </c>
      <c r="H66" s="3" t="str">
        <f t="shared" si="1"/>
        <v/>
      </c>
      <c r="I66" s="3" t="str">
        <f t="shared" si="1"/>
        <v/>
      </c>
      <c r="J66" s="3" t="str">
        <f t="shared" si="1"/>
        <v/>
      </c>
      <c r="K66" s="3" t="str">
        <f t="shared" si="1"/>
        <v/>
      </c>
      <c r="L66" s="3" t="str">
        <f t="shared" si="1"/>
        <v/>
      </c>
      <c r="M66" s="3" t="str">
        <f t="shared" si="1"/>
        <v/>
      </c>
    </row>
    <row r="67" spans="2:13" ht="18.75" x14ac:dyDescent="0.25">
      <c r="B67" s="6">
        <v>13</v>
      </c>
      <c r="D67" s="3" t="str">
        <f t="shared" si="1"/>
        <v/>
      </c>
      <c r="E67" s="3" t="str">
        <f t="shared" si="1"/>
        <v/>
      </c>
      <c r="F67" s="3" t="str">
        <f t="shared" si="1"/>
        <v/>
      </c>
      <c r="G67" s="3" t="str">
        <f t="shared" si="1"/>
        <v/>
      </c>
      <c r="H67" s="3" t="str">
        <f t="shared" si="1"/>
        <v/>
      </c>
      <c r="I67" s="3" t="str">
        <f t="shared" si="1"/>
        <v/>
      </c>
      <c r="J67" s="3" t="str">
        <f t="shared" si="1"/>
        <v/>
      </c>
      <c r="K67" s="3" t="str">
        <f t="shared" si="1"/>
        <v/>
      </c>
      <c r="L67" s="3" t="str">
        <f t="shared" si="1"/>
        <v/>
      </c>
      <c r="M67" s="3" t="str">
        <f t="shared" si="1"/>
        <v/>
      </c>
    </row>
    <row r="68" spans="2:13" ht="18.75" x14ac:dyDescent="0.25">
      <c r="B68" s="6">
        <v>14</v>
      </c>
      <c r="D68" s="3" t="str">
        <f t="shared" si="1"/>
        <v/>
      </c>
      <c r="E68" s="3" t="str">
        <f t="shared" si="1"/>
        <v/>
      </c>
      <c r="F68" s="3" t="str">
        <f t="shared" si="1"/>
        <v/>
      </c>
      <c r="G68" s="3" t="str">
        <f t="shared" si="1"/>
        <v/>
      </c>
      <c r="H68" s="3" t="str">
        <f t="shared" si="1"/>
        <v/>
      </c>
      <c r="I68" s="3" t="str">
        <f t="shared" si="1"/>
        <v/>
      </c>
      <c r="J68" s="3" t="str">
        <f t="shared" si="1"/>
        <v/>
      </c>
      <c r="K68" s="3" t="str">
        <f t="shared" si="1"/>
        <v/>
      </c>
      <c r="L68" s="3" t="str">
        <f t="shared" si="1"/>
        <v/>
      </c>
      <c r="M68" s="3" t="str">
        <f t="shared" si="1"/>
        <v/>
      </c>
    </row>
    <row r="69" spans="2:13" ht="18.75" x14ac:dyDescent="0.25">
      <c r="B69" s="6">
        <v>15</v>
      </c>
      <c r="D69" s="3" t="str">
        <f t="shared" si="1"/>
        <v/>
      </c>
      <c r="E69" s="3" t="str">
        <f t="shared" si="1"/>
        <v/>
      </c>
      <c r="F69" s="3" t="str">
        <f t="shared" si="1"/>
        <v/>
      </c>
      <c r="G69" s="3" t="str">
        <f t="shared" si="1"/>
        <v/>
      </c>
      <c r="H69" s="3" t="str">
        <f t="shared" si="1"/>
        <v/>
      </c>
      <c r="I69" s="3" t="str">
        <f t="shared" si="1"/>
        <v/>
      </c>
      <c r="J69" s="3" t="str">
        <f t="shared" si="1"/>
        <v/>
      </c>
      <c r="K69" s="3" t="str">
        <f t="shared" si="1"/>
        <v/>
      </c>
      <c r="L69" s="3" t="str">
        <f t="shared" si="1"/>
        <v/>
      </c>
      <c r="M69" s="3" t="str">
        <f t="shared" si="1"/>
        <v/>
      </c>
    </row>
    <row r="70" spans="2:13" ht="18.75" x14ac:dyDescent="0.25">
      <c r="B70" s="6">
        <v>16</v>
      </c>
      <c r="D70" s="3" t="str">
        <f t="shared" si="1"/>
        <v/>
      </c>
      <c r="E70" s="3" t="str">
        <f t="shared" si="1"/>
        <v/>
      </c>
      <c r="F70" s="3" t="str">
        <f t="shared" si="1"/>
        <v/>
      </c>
      <c r="G70" s="3" t="str">
        <f t="shared" si="1"/>
        <v/>
      </c>
      <c r="H70" s="3" t="str">
        <f t="shared" si="1"/>
        <v/>
      </c>
      <c r="I70" s="3" t="str">
        <f t="shared" si="1"/>
        <v/>
      </c>
      <c r="J70" s="3" t="str">
        <f t="shared" si="1"/>
        <v/>
      </c>
      <c r="K70" s="3" t="str">
        <f t="shared" si="1"/>
        <v/>
      </c>
      <c r="L70" s="3" t="str">
        <f t="shared" si="1"/>
        <v/>
      </c>
      <c r="M70" s="3" t="str">
        <f t="shared" si="1"/>
        <v/>
      </c>
    </row>
    <row r="71" spans="2:13" ht="18.75" x14ac:dyDescent="0.25">
      <c r="B71" s="6">
        <v>17</v>
      </c>
      <c r="D71" s="3" t="str">
        <f t="shared" ref="D71:M74" si="2">IF(D29="","",IF(D29=D$34,1,0))</f>
        <v/>
      </c>
      <c r="E71" s="3" t="str">
        <f t="shared" si="2"/>
        <v/>
      </c>
      <c r="F71" s="3" t="str">
        <f t="shared" si="2"/>
        <v/>
      </c>
      <c r="G71" s="3" t="str">
        <f t="shared" si="2"/>
        <v/>
      </c>
      <c r="H71" s="3" t="str">
        <f t="shared" si="2"/>
        <v/>
      </c>
      <c r="I71" s="3" t="str">
        <f t="shared" si="2"/>
        <v/>
      </c>
      <c r="J71" s="3" t="str">
        <f t="shared" si="2"/>
        <v/>
      </c>
      <c r="K71" s="3" t="str">
        <f t="shared" si="2"/>
        <v/>
      </c>
      <c r="L71" s="3" t="str">
        <f t="shared" si="2"/>
        <v/>
      </c>
      <c r="M71" s="3" t="str">
        <f t="shared" si="2"/>
        <v/>
      </c>
    </row>
    <row r="72" spans="2:13" ht="18.75" x14ac:dyDescent="0.25">
      <c r="B72" s="6">
        <v>18</v>
      </c>
      <c r="D72" s="3" t="str">
        <f t="shared" si="2"/>
        <v/>
      </c>
      <c r="E72" s="3" t="str">
        <f t="shared" si="2"/>
        <v/>
      </c>
      <c r="F72" s="3" t="str">
        <f t="shared" si="2"/>
        <v/>
      </c>
      <c r="G72" s="3" t="str">
        <f t="shared" si="2"/>
        <v/>
      </c>
      <c r="H72" s="3" t="str">
        <f t="shared" si="2"/>
        <v/>
      </c>
      <c r="I72" s="3" t="str">
        <f t="shared" si="2"/>
        <v/>
      </c>
      <c r="J72" s="3" t="str">
        <f t="shared" si="2"/>
        <v/>
      </c>
      <c r="K72" s="3" t="str">
        <f t="shared" si="2"/>
        <v/>
      </c>
      <c r="L72" s="3" t="str">
        <f t="shared" si="2"/>
        <v/>
      </c>
      <c r="M72" s="3" t="str">
        <f t="shared" si="2"/>
        <v/>
      </c>
    </row>
    <row r="73" spans="2:13" ht="18.75" x14ac:dyDescent="0.25">
      <c r="B73" s="6">
        <v>19</v>
      </c>
      <c r="D73" s="3" t="str">
        <f t="shared" si="2"/>
        <v/>
      </c>
      <c r="E73" s="3" t="str">
        <f t="shared" si="2"/>
        <v/>
      </c>
      <c r="F73" s="3" t="str">
        <f t="shared" si="2"/>
        <v/>
      </c>
      <c r="G73" s="3" t="str">
        <f t="shared" si="2"/>
        <v/>
      </c>
      <c r="H73" s="3" t="str">
        <f t="shared" si="2"/>
        <v/>
      </c>
      <c r="I73" s="3" t="str">
        <f t="shared" si="2"/>
        <v/>
      </c>
      <c r="J73" s="3" t="str">
        <f t="shared" si="2"/>
        <v/>
      </c>
      <c r="K73" s="3" t="str">
        <f t="shared" si="2"/>
        <v/>
      </c>
      <c r="L73" s="3" t="str">
        <f t="shared" si="2"/>
        <v/>
      </c>
      <c r="M73" s="3" t="str">
        <f t="shared" si="2"/>
        <v/>
      </c>
    </row>
    <row r="74" spans="2:13" ht="18.75" x14ac:dyDescent="0.25">
      <c r="B74" s="6">
        <v>20</v>
      </c>
      <c r="D74" s="3" t="str">
        <f t="shared" si="2"/>
        <v/>
      </c>
      <c r="E74" s="3" t="str">
        <f t="shared" si="2"/>
        <v/>
      </c>
      <c r="F74" s="3" t="str">
        <f t="shared" si="2"/>
        <v/>
      </c>
      <c r="G74" s="3" t="str">
        <f t="shared" si="2"/>
        <v/>
      </c>
      <c r="H74" s="3" t="str">
        <f t="shared" si="2"/>
        <v/>
      </c>
      <c r="I74" s="3" t="str">
        <f t="shared" si="2"/>
        <v/>
      </c>
      <c r="J74" s="3" t="str">
        <f t="shared" si="2"/>
        <v/>
      </c>
      <c r="K74" s="3" t="str">
        <f t="shared" si="2"/>
        <v/>
      </c>
      <c r="L74" s="3" t="str">
        <f t="shared" si="2"/>
        <v/>
      </c>
      <c r="M74" s="3" t="str">
        <f t="shared" si="2"/>
        <v/>
      </c>
    </row>
  </sheetData>
  <sheetProtection sheet="1" objects="1" scenarios="1" selectLockedCells="1"/>
  <mergeCells count="12">
    <mergeCell ref="M11:M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L11:L12"/>
  </mergeCells>
  <conditionalFormatting sqref="C13:C32">
    <cfRule type="top10" dxfId="241" priority="11" rank="1"/>
  </conditionalFormatting>
  <conditionalFormatting sqref="D13:D32">
    <cfRule type="cellIs" dxfId="240" priority="10" operator="equal">
      <formula>$D$34</formula>
    </cfRule>
  </conditionalFormatting>
  <conditionalFormatting sqref="E13:E32">
    <cfRule type="cellIs" dxfId="239" priority="9" operator="equal">
      <formula>$E$34</formula>
    </cfRule>
  </conditionalFormatting>
  <conditionalFormatting sqref="F13:F32">
    <cfRule type="cellIs" dxfId="238" priority="8" operator="equal">
      <formula>$F$34</formula>
    </cfRule>
  </conditionalFormatting>
  <conditionalFormatting sqref="G13:G32">
    <cfRule type="cellIs" dxfId="237" priority="7" operator="equal">
      <formula>$G$34</formula>
    </cfRule>
  </conditionalFormatting>
  <conditionalFormatting sqref="H13:H32">
    <cfRule type="cellIs" dxfId="236" priority="6" operator="equal">
      <formula>$H$34</formula>
    </cfRule>
  </conditionalFormatting>
  <conditionalFormatting sqref="I13:I32">
    <cfRule type="cellIs" dxfId="235" priority="5" operator="equal">
      <formula>$I$34</formula>
    </cfRule>
  </conditionalFormatting>
  <conditionalFormatting sqref="J13:J32">
    <cfRule type="cellIs" dxfId="234" priority="4" operator="equal">
      <formula>$J$34</formula>
    </cfRule>
  </conditionalFormatting>
  <conditionalFormatting sqref="K13:K32">
    <cfRule type="cellIs" dxfId="233" priority="3" operator="equal">
      <formula>$K$34</formula>
    </cfRule>
  </conditionalFormatting>
  <conditionalFormatting sqref="L13:L32">
    <cfRule type="cellIs" dxfId="232" priority="2" operator="equal">
      <formula>$L$34</formula>
    </cfRule>
  </conditionalFormatting>
  <conditionalFormatting sqref="M13:M32">
    <cfRule type="cellIs" dxfId="231" priority="1" operator="equal">
      <formula>$M$34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A1:CD224"/>
  <sheetViews>
    <sheetView zoomScaleNormal="100" workbookViewId="0"/>
  </sheetViews>
  <sheetFormatPr baseColWidth="10" defaultColWidth="11.42578125" defaultRowHeight="15" x14ac:dyDescent="0.25"/>
  <cols>
    <col min="1" max="1" width="15.42578125" style="1" customWidth="1"/>
    <col min="2" max="2" width="4.85546875" style="1" customWidth="1"/>
    <col min="3" max="40" width="5.5703125" style="1" customWidth="1"/>
    <col min="41" max="41" width="9.7109375" style="36" customWidth="1"/>
    <col min="42" max="42" width="10.7109375" style="14" customWidth="1"/>
    <col min="43" max="44" width="5.7109375" style="1" customWidth="1"/>
    <col min="45" max="16384" width="11.42578125" style="1"/>
  </cols>
  <sheetData>
    <row r="1" spans="2:42" s="2" customFormat="1" ht="15" customHeight="1" x14ac:dyDescent="0.25">
      <c r="AO1" s="54"/>
      <c r="AP1" s="13"/>
    </row>
    <row r="2" spans="2:42" s="2" customFormat="1" ht="15" customHeight="1" x14ac:dyDescent="0.25">
      <c r="AO2" s="54"/>
      <c r="AP2" s="13"/>
    </row>
    <row r="3" spans="2:42" s="2" customFormat="1" ht="15" customHeight="1" x14ac:dyDescent="0.25">
      <c r="AO3" s="54"/>
      <c r="AP3" s="13"/>
    </row>
    <row r="4" spans="2:42" s="2" customFormat="1" ht="15" customHeight="1" x14ac:dyDescent="0.25">
      <c r="AO4" s="54"/>
      <c r="AP4" s="13"/>
    </row>
    <row r="5" spans="2:42" s="2" customFormat="1" ht="15" customHeight="1" x14ac:dyDescent="0.25">
      <c r="AO5" s="54"/>
      <c r="AP5" s="13"/>
    </row>
    <row r="6" spans="2:42" s="2" customFormat="1" ht="15" customHeight="1" x14ac:dyDescent="0.25">
      <c r="AO6" s="54"/>
      <c r="AP6" s="13"/>
    </row>
    <row r="7" spans="2:42" s="2" customFormat="1" ht="15" customHeight="1" x14ac:dyDescent="0.25">
      <c r="AO7" s="54"/>
      <c r="AP7" s="13"/>
    </row>
    <row r="8" spans="2:42" s="2" customFormat="1" ht="72" customHeight="1" x14ac:dyDescent="0.25">
      <c r="W8" s="61" t="str">
        <f>$A$159</f>
        <v>Manu</v>
      </c>
      <c r="X8" s="61"/>
      <c r="Y8" s="61"/>
      <c r="Z8" s="61"/>
      <c r="AO8" s="54"/>
      <c r="AP8" s="13"/>
    </row>
    <row r="9" spans="2:42" ht="25.5" customHeight="1" x14ac:dyDescent="0.25"/>
    <row r="10" spans="2:42" ht="9.75" customHeight="1" x14ac:dyDescent="0.25">
      <c r="C10" s="32"/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</row>
    <row r="11" spans="2:42" ht="28.5" customHeight="1" x14ac:dyDescent="0.4">
      <c r="D11" s="34"/>
      <c r="E11" s="43" t="s">
        <v>50</v>
      </c>
      <c r="F11" s="43"/>
      <c r="G11" s="43"/>
      <c r="H11" s="43" t="s">
        <v>51</v>
      </c>
      <c r="I11" s="43"/>
      <c r="J11" s="43"/>
      <c r="K11" s="43" t="s">
        <v>52</v>
      </c>
      <c r="L11" s="43"/>
      <c r="M11" s="43"/>
      <c r="N11" s="43" t="s">
        <v>53</v>
      </c>
      <c r="O11" s="43"/>
      <c r="P11" s="43"/>
      <c r="Q11" s="43" t="s">
        <v>54</v>
      </c>
      <c r="R11" s="43"/>
      <c r="S11" s="43"/>
      <c r="T11" s="43" t="s">
        <v>55</v>
      </c>
      <c r="U11" s="43"/>
      <c r="V11" s="43"/>
      <c r="W11" s="43" t="s">
        <v>56</v>
      </c>
      <c r="X11" s="43"/>
      <c r="Y11" s="43"/>
      <c r="Z11" s="43" t="s">
        <v>57</v>
      </c>
      <c r="AA11" s="43"/>
      <c r="AB11" s="43"/>
      <c r="AC11" s="43" t="s">
        <v>58</v>
      </c>
      <c r="AD11" s="43"/>
      <c r="AE11" s="43"/>
      <c r="AF11" s="43" t="s">
        <v>59</v>
      </c>
      <c r="AG11" s="43"/>
      <c r="AH11" s="44"/>
      <c r="AI11" s="43" t="s">
        <v>60</v>
      </c>
      <c r="AJ11" s="45"/>
    </row>
    <row r="12" spans="2:42" ht="30" customHeight="1" x14ac:dyDescent="0.4">
      <c r="B12" s="40"/>
      <c r="D12" s="32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I12" s="32"/>
    </row>
    <row r="13" spans="2:42" ht="30" customHeight="1" x14ac:dyDescent="0.45">
      <c r="D13" s="32"/>
      <c r="E13" s="52">
        <f>$O$151</f>
        <v>0</v>
      </c>
      <c r="F13" s="46"/>
      <c r="G13" s="46"/>
      <c r="H13" s="52">
        <f>$N$151</f>
        <v>0</v>
      </c>
      <c r="I13" s="46"/>
      <c r="J13" s="46"/>
      <c r="K13" s="52">
        <f>$M$151</f>
        <v>1</v>
      </c>
      <c r="L13" s="46"/>
      <c r="M13" s="46"/>
      <c r="N13" s="52">
        <f>$L$151</f>
        <v>2</v>
      </c>
      <c r="O13" s="46"/>
      <c r="P13" s="46"/>
      <c r="Q13" s="52">
        <f>$K$151</f>
        <v>11</v>
      </c>
      <c r="R13" s="46"/>
      <c r="S13" s="46"/>
      <c r="T13" s="52">
        <f>$J$151</f>
        <v>10</v>
      </c>
      <c r="U13" s="46"/>
      <c r="V13" s="46"/>
      <c r="W13" s="52">
        <f>$I$151</f>
        <v>10</v>
      </c>
      <c r="X13" s="46"/>
      <c r="Y13" s="46"/>
      <c r="Z13" s="52">
        <f>$H$151</f>
        <v>3</v>
      </c>
      <c r="AA13" s="46"/>
      <c r="AB13" s="46"/>
      <c r="AC13" s="52">
        <f>$G$151</f>
        <v>0</v>
      </c>
      <c r="AD13" s="46"/>
      <c r="AE13" s="46"/>
      <c r="AF13" s="52">
        <f>$F$151</f>
        <v>1</v>
      </c>
      <c r="AG13" s="46"/>
      <c r="AH13" s="45"/>
      <c r="AI13" s="52">
        <f>$E$151</f>
        <v>0</v>
      </c>
    </row>
    <row r="14" spans="2:42" ht="30" customHeight="1" x14ac:dyDescent="0.25">
      <c r="D14" s="32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2"/>
      <c r="AI14" s="32"/>
    </row>
    <row r="15" spans="2:42" ht="20.25" customHeight="1" x14ac:dyDescent="0.25"/>
    <row r="16" spans="2:42" ht="30" customHeight="1" x14ac:dyDescent="0.25"/>
    <row r="17" spans="32:39" ht="30" customHeight="1" x14ac:dyDescent="0.35">
      <c r="AF17" s="35"/>
      <c r="AG17" s="62">
        <f>SUM(AP183:CA183)</f>
        <v>9</v>
      </c>
      <c r="AH17" s="62"/>
      <c r="AI17" s="35"/>
    </row>
    <row r="18" spans="32:39" ht="30" customHeight="1" x14ac:dyDescent="0.25">
      <c r="AG18" s="62"/>
      <c r="AH18" s="62"/>
    </row>
    <row r="19" spans="32:39" ht="30" customHeight="1" x14ac:dyDescent="0.5">
      <c r="AH19" s="33"/>
    </row>
    <row r="20" spans="32:39" ht="30" customHeight="1" x14ac:dyDescent="0.25"/>
    <row r="21" spans="32:39" ht="30" customHeight="1" x14ac:dyDescent="0.35">
      <c r="AG21" s="63">
        <f>AO159</f>
        <v>4.9473684210526319</v>
      </c>
      <c r="AH21" s="63"/>
      <c r="AL21" s="64">
        <f>B159</f>
        <v>188</v>
      </c>
      <c r="AM21" s="64"/>
    </row>
    <row r="22" spans="32:39" ht="30" customHeight="1" x14ac:dyDescent="0.25"/>
    <row r="23" spans="32:39" ht="30" customHeight="1" x14ac:dyDescent="0.25"/>
    <row r="24" spans="32:39" ht="30" customHeight="1" x14ac:dyDescent="0.25"/>
    <row r="150" spans="1:43" x14ac:dyDescent="0.25">
      <c r="E150" s="1">
        <v>0</v>
      </c>
      <c r="F150" s="1">
        <v>1</v>
      </c>
      <c r="G150" s="1">
        <v>2</v>
      </c>
      <c r="H150" s="1">
        <v>3</v>
      </c>
      <c r="I150" s="1">
        <v>4</v>
      </c>
      <c r="J150" s="1">
        <v>5</v>
      </c>
      <c r="K150" s="1">
        <v>6</v>
      </c>
      <c r="L150" s="1">
        <v>7</v>
      </c>
      <c r="M150" s="1">
        <v>8</v>
      </c>
      <c r="N150" s="1">
        <v>9</v>
      </c>
      <c r="O150" s="1">
        <v>10</v>
      </c>
    </row>
    <row r="151" spans="1:43" x14ac:dyDescent="0.25">
      <c r="E151" s="1">
        <f>COUNTIF($C159:$AN159,"0")</f>
        <v>0</v>
      </c>
      <c r="F151" s="1">
        <f>COUNTIF($C159:$AN159,"1")</f>
        <v>1</v>
      </c>
      <c r="G151" s="1">
        <f>COUNTIF($C159:$AN159,"2")</f>
        <v>0</v>
      </c>
      <c r="H151" s="1">
        <f>COUNTIF($C159:$AN159,"3")</f>
        <v>3</v>
      </c>
      <c r="I151" s="1">
        <f>COUNTIF($C159:$AN159,"4")</f>
        <v>10</v>
      </c>
      <c r="J151" s="1">
        <f>COUNTIF($C159:$AN159,"5")</f>
        <v>10</v>
      </c>
      <c r="K151" s="1">
        <f>COUNTIF($C159:$AN159,"6")</f>
        <v>11</v>
      </c>
      <c r="L151" s="1">
        <f>COUNTIF($C159:$AN159,"7")</f>
        <v>2</v>
      </c>
      <c r="M151" s="1">
        <f>COUNTIF($C159:$AN159,"8")</f>
        <v>1</v>
      </c>
      <c r="N151" s="1">
        <f>COUNTIF($C159:$AN159,"9")</f>
        <v>0</v>
      </c>
      <c r="O151" s="1">
        <f>COUNTIF($C159:$AN159,"10")</f>
        <v>0</v>
      </c>
      <c r="AP151" s="1"/>
    </row>
    <row r="152" spans="1:43" x14ac:dyDescent="0.25">
      <c r="AP152" s="1"/>
    </row>
    <row r="153" spans="1:43" x14ac:dyDescent="0.25"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55"/>
      <c r="AP153" s="30"/>
    </row>
    <row r="154" spans="1:43" ht="15.75" thickBot="1" x14ac:dyDescent="0.3">
      <c r="AP154" s="1"/>
    </row>
    <row r="155" spans="1:43" ht="15.75" thickBot="1" x14ac:dyDescent="0.3">
      <c r="T155" s="58" t="s">
        <v>62</v>
      </c>
      <c r="U155" s="59"/>
      <c r="V155" s="60"/>
    </row>
    <row r="157" spans="1:43" x14ac:dyDescent="0.25">
      <c r="A157" s="37" t="str">
        <f>Accueil!C12</f>
        <v>Pseudo</v>
      </c>
      <c r="B157" s="37" t="str">
        <f>Accueil!D12</f>
        <v>Total</v>
      </c>
      <c r="C157" s="37" t="str">
        <f>Accueil!E12</f>
        <v>J1</v>
      </c>
      <c r="D157" s="37" t="str">
        <f>Accueil!F12</f>
        <v>J2</v>
      </c>
      <c r="E157" s="37" t="str">
        <f>Accueil!G12</f>
        <v>J3</v>
      </c>
      <c r="F157" s="37" t="str">
        <f>Accueil!H12</f>
        <v>J4</v>
      </c>
      <c r="G157" s="37" t="str">
        <f>Accueil!I12</f>
        <v>J5</v>
      </c>
      <c r="H157" s="37" t="str">
        <f>Accueil!J12</f>
        <v>J6</v>
      </c>
      <c r="I157" s="37" t="str">
        <f>Accueil!K12</f>
        <v>J7</v>
      </c>
      <c r="J157" s="37" t="str">
        <f>Accueil!L12</f>
        <v>J8</v>
      </c>
      <c r="K157" s="37" t="str">
        <f>Accueil!M12</f>
        <v>J9</v>
      </c>
      <c r="L157" s="37" t="str">
        <f>Accueil!N12</f>
        <v>J10</v>
      </c>
      <c r="M157" s="37" t="str">
        <f>Accueil!O12</f>
        <v>J11</v>
      </c>
      <c r="N157" s="37" t="str">
        <f>Accueil!P12</f>
        <v>J12</v>
      </c>
      <c r="O157" s="37" t="str">
        <f>Accueil!Q12</f>
        <v>J13</v>
      </c>
      <c r="P157" s="37" t="str">
        <f>Accueil!R12</f>
        <v>J14</v>
      </c>
      <c r="Q157" s="37" t="str">
        <f>Accueil!S12</f>
        <v>J15</v>
      </c>
      <c r="R157" s="37" t="str">
        <f>Accueil!T12</f>
        <v>J16</v>
      </c>
      <c r="S157" s="37" t="str">
        <f>Accueil!U12</f>
        <v>J17</v>
      </c>
      <c r="T157" s="37" t="str">
        <f>Accueil!V12</f>
        <v>J18</v>
      </c>
      <c r="U157" s="37" t="str">
        <f>Accueil!W12</f>
        <v>J19</v>
      </c>
      <c r="V157" s="37" t="str">
        <f>Accueil!X12</f>
        <v>J20</v>
      </c>
      <c r="W157" s="37" t="str">
        <f>Accueil!Y12</f>
        <v>J21</v>
      </c>
      <c r="X157" s="37" t="str">
        <f>Accueil!Z12</f>
        <v>J22</v>
      </c>
      <c r="Y157" s="37" t="str">
        <f>Accueil!AA12</f>
        <v>J23</v>
      </c>
      <c r="Z157" s="37" t="str">
        <f>Accueil!AB12</f>
        <v>J24</v>
      </c>
      <c r="AA157" s="37" t="str">
        <f>Accueil!AC12</f>
        <v>J25</v>
      </c>
      <c r="AB157" s="37" t="str">
        <f>Accueil!AD12</f>
        <v>J26</v>
      </c>
      <c r="AC157" s="37" t="str">
        <f>Accueil!AE12</f>
        <v>J27</v>
      </c>
      <c r="AD157" s="37" t="str">
        <f>Accueil!AF12</f>
        <v>J28</v>
      </c>
      <c r="AE157" s="37" t="str">
        <f>Accueil!AG12</f>
        <v>J29</v>
      </c>
      <c r="AF157" s="37" t="str">
        <f>Accueil!AH12</f>
        <v>J30</v>
      </c>
      <c r="AG157" s="37" t="str">
        <f>Accueil!AI12</f>
        <v>J31</v>
      </c>
      <c r="AH157" s="37" t="str">
        <f>Accueil!AJ12</f>
        <v>J32</v>
      </c>
      <c r="AI157" s="37" t="str">
        <f>Accueil!AK12</f>
        <v>J33</v>
      </c>
      <c r="AJ157" s="37" t="str">
        <f>Accueil!AL12</f>
        <v>J34</v>
      </c>
      <c r="AK157" s="37" t="str">
        <f>Accueil!AM12</f>
        <v>J35</v>
      </c>
      <c r="AL157" s="37" t="str">
        <f>Accueil!AN12</f>
        <v>J36</v>
      </c>
      <c r="AM157" s="37" t="str">
        <f>Accueil!AO12</f>
        <v>J37</v>
      </c>
      <c r="AN157" s="38" t="str">
        <f>Accueil!AP12</f>
        <v>J38</v>
      </c>
      <c r="AO157" s="37" t="str">
        <f>Accueil!AQ12</f>
        <v>Moy. /10</v>
      </c>
    </row>
    <row r="158" spans="1:43" x14ac:dyDescent="0.25">
      <c r="A158" s="37" t="str">
        <f>Accueil!C13</f>
        <v>James</v>
      </c>
      <c r="B158" s="37">
        <f>Accueil!D13</f>
        <v>199</v>
      </c>
      <c r="C158" s="37">
        <f>IF(Accueil!E13="",NA(),Accueil!E13)</f>
        <v>6</v>
      </c>
      <c r="D158" s="37">
        <f>IF(Accueil!F13="",NA(),Accueil!F13)</f>
        <v>7</v>
      </c>
      <c r="E158" s="37">
        <f>IF(Accueil!G13="",NA(),Accueil!G13)</f>
        <v>6</v>
      </c>
      <c r="F158" s="37">
        <f>IF(Accueil!H13="",NA(),Accueil!H13)</f>
        <v>6</v>
      </c>
      <c r="G158" s="37">
        <f>IF(Accueil!I13="",NA(),Accueil!I13)</f>
        <v>7</v>
      </c>
      <c r="H158" s="37">
        <f>IF(Accueil!J13="",NA(),Accueil!J13)</f>
        <v>6</v>
      </c>
      <c r="I158" s="37">
        <f>IF(Accueil!K13="",NA(),Accueil!K13)</f>
        <v>5</v>
      </c>
      <c r="J158" s="37">
        <f>IF(Accueil!L13="",NA(),Accueil!L13)</f>
        <v>3</v>
      </c>
      <c r="K158" s="37">
        <f>IF(Accueil!M13="",NA(),Accueil!M13)</f>
        <v>6</v>
      </c>
      <c r="L158" s="37">
        <f>IF(Accueil!N13="",NA(),Accueil!N13)</f>
        <v>4</v>
      </c>
      <c r="M158" s="37">
        <f>IF(Accueil!O13="",NA(),Accueil!O13)</f>
        <v>5</v>
      </c>
      <c r="N158" s="37">
        <f>IF(Accueil!P13="",NA(),Accueil!P13)</f>
        <v>6</v>
      </c>
      <c r="O158" s="37">
        <f>IF(Accueil!Q13="",NA(),Accueil!Q13)</f>
        <v>3</v>
      </c>
      <c r="P158" s="37">
        <f>IF(Accueil!R13="",NA(),Accueil!R13)</f>
        <v>5</v>
      </c>
      <c r="Q158" s="37">
        <f>IF(Accueil!S13="",NA(),Accueil!S13)</f>
        <v>7</v>
      </c>
      <c r="R158" s="37">
        <f>IF(Accueil!T13="",NA(),Accueil!T13)</f>
        <v>7</v>
      </c>
      <c r="S158" s="37">
        <f>IF(Accueil!U13="",NA(),Accueil!U13)</f>
        <v>4</v>
      </c>
      <c r="T158" s="37">
        <f>IF(Accueil!V13="",NA(),Accueil!V13)</f>
        <v>9</v>
      </c>
      <c r="U158" s="37">
        <f>IF(Accueil!W13="",NA(),Accueil!W13)</f>
        <v>8</v>
      </c>
      <c r="V158" s="37">
        <f>IF(Accueil!X13="",NA(),Accueil!X13)</f>
        <v>4</v>
      </c>
      <c r="W158" s="37">
        <f>IF(Accueil!Y13="",NA(),Accueil!Y13)</f>
        <v>4</v>
      </c>
      <c r="X158" s="37">
        <f>IF(Accueil!Z13="",NA(),Accueil!Z13)</f>
        <v>5</v>
      </c>
      <c r="Y158" s="37">
        <f>IF(Accueil!AA13="",NA(),Accueil!AA13)</f>
        <v>4</v>
      </c>
      <c r="Z158" s="37">
        <f>IF(Accueil!AB13="",NA(),Accueil!AB13)</f>
        <v>2</v>
      </c>
      <c r="AA158" s="37">
        <f>IF(Accueil!AC13="",NA(),Accueil!AC13)</f>
        <v>4</v>
      </c>
      <c r="AB158" s="37">
        <f>IF(Accueil!AD13="",NA(),Accueil!AD13)</f>
        <v>6</v>
      </c>
      <c r="AC158" s="37">
        <f>IF(Accueil!AE13="",NA(),Accueil!AE13)</f>
        <v>5</v>
      </c>
      <c r="AD158" s="37">
        <f>IF(Accueil!AF13="",NA(),Accueil!AF13)</f>
        <v>7</v>
      </c>
      <c r="AE158" s="37">
        <f>IF(Accueil!AG13="",NA(),Accueil!AG13)</f>
        <v>8</v>
      </c>
      <c r="AF158" s="37">
        <f>IF(Accueil!AH13="",NA(),Accueil!AH13)</f>
        <v>5</v>
      </c>
      <c r="AG158" s="37">
        <f>IF(Accueil!AI13="",NA(),Accueil!AI13)</f>
        <v>3</v>
      </c>
      <c r="AH158" s="37">
        <f>IF(Accueil!AJ13="",NA(),Accueil!AJ13)</f>
        <v>4</v>
      </c>
      <c r="AI158" s="37">
        <f>IF(Accueil!AK13="",NA(),Accueil!AK13)</f>
        <v>5</v>
      </c>
      <c r="AJ158" s="37">
        <f>IF(Accueil!AL13="",NA(),Accueil!AL13)</f>
        <v>6</v>
      </c>
      <c r="AK158" s="37">
        <f>IF(Accueil!AM13="",NA(),Accueil!AM13)</f>
        <v>4</v>
      </c>
      <c r="AL158" s="37">
        <f>IF(Accueil!AN13="",NA(),Accueil!AN13)</f>
        <v>3</v>
      </c>
      <c r="AM158" s="37">
        <f>IF(Accueil!AO13="",NA(),Accueil!AO13)</f>
        <v>4</v>
      </c>
      <c r="AN158" s="37">
        <f>IF(Accueil!AP13="",NA(),Accueil!AP13)</f>
        <v>6</v>
      </c>
      <c r="AO158" s="37">
        <f>Accueil!AQ13</f>
        <v>5.2368421052631575</v>
      </c>
      <c r="AQ158" s="14"/>
    </row>
    <row r="159" spans="1:43" x14ac:dyDescent="0.25">
      <c r="A159" s="37" t="str">
        <f>Accueil!C14</f>
        <v>Manu</v>
      </c>
      <c r="B159" s="37">
        <f>Accueil!D14</f>
        <v>188</v>
      </c>
      <c r="C159" s="37">
        <f>IF(Accueil!E14="",NA(),Accueil!E14)</f>
        <v>6</v>
      </c>
      <c r="D159" s="37">
        <f>IF(Accueil!F14="",NA(),Accueil!F14)</f>
        <v>5</v>
      </c>
      <c r="E159" s="37">
        <f>IF(Accueil!G14="",NA(),Accueil!G14)</f>
        <v>5</v>
      </c>
      <c r="F159" s="37">
        <f>IF(Accueil!H14="",NA(),Accueil!H14)</f>
        <v>6</v>
      </c>
      <c r="G159" s="37">
        <f>IF(Accueil!I14="",NA(),Accueil!I14)</f>
        <v>5</v>
      </c>
      <c r="H159" s="37">
        <f>IF(Accueil!J14="",NA(),Accueil!J14)</f>
        <v>6</v>
      </c>
      <c r="I159" s="37">
        <f>IF(Accueil!K14="",NA(),Accueil!K14)</f>
        <v>5</v>
      </c>
      <c r="J159" s="37">
        <f>IF(Accueil!L14="",NA(),Accueil!L14)</f>
        <v>1</v>
      </c>
      <c r="K159" s="37">
        <f>IF(Accueil!M14="",NA(),Accueil!M14)</f>
        <v>4</v>
      </c>
      <c r="L159" s="37">
        <f>IF(Accueil!N14="",NA(),Accueil!N14)</f>
        <v>3</v>
      </c>
      <c r="M159" s="37">
        <f>IF(Accueil!O14="",NA(),Accueil!O14)</f>
        <v>6</v>
      </c>
      <c r="N159" s="37">
        <f>IF(Accueil!P14="",NA(),Accueil!P14)</f>
        <v>7</v>
      </c>
      <c r="O159" s="37">
        <f>IF(Accueil!Q14="",NA(),Accueil!Q14)</f>
        <v>5</v>
      </c>
      <c r="P159" s="37">
        <f>IF(Accueil!R14="",NA(),Accueil!R14)</f>
        <v>7</v>
      </c>
      <c r="Q159" s="37">
        <f>IF(Accueil!S14="",NA(),Accueil!S14)</f>
        <v>5</v>
      </c>
      <c r="R159" s="37">
        <f>IF(Accueil!T14="",NA(),Accueil!T14)</f>
        <v>6</v>
      </c>
      <c r="S159" s="37">
        <f>IF(Accueil!U14="",NA(),Accueil!U14)</f>
        <v>4</v>
      </c>
      <c r="T159" s="37">
        <f>IF(Accueil!V14="",NA(),Accueil!V14)</f>
        <v>4</v>
      </c>
      <c r="U159" s="37">
        <f>IF(Accueil!W14="",NA(),Accueil!W14)</f>
        <v>5</v>
      </c>
      <c r="V159" s="37">
        <f>IF(Accueil!X14="",NA(),Accueil!X14)</f>
        <v>6</v>
      </c>
      <c r="W159" s="37">
        <f>IF(Accueil!Y14="",NA(),Accueil!Y14)</f>
        <v>4</v>
      </c>
      <c r="X159" s="37">
        <f>IF(Accueil!Z14="",NA(),Accueil!Z14)</f>
        <v>4</v>
      </c>
      <c r="Y159" s="37">
        <f>IF(Accueil!AA14="",NA(),Accueil!AA14)</f>
        <v>3</v>
      </c>
      <c r="Z159" s="37">
        <f>IF(Accueil!AB14="",NA(),Accueil!AB14)</f>
        <v>5</v>
      </c>
      <c r="AA159" s="37">
        <f>IF(Accueil!AC14="",NA(),Accueil!AC14)</f>
        <v>4</v>
      </c>
      <c r="AB159" s="37">
        <f>IF(Accueil!AD14="",NA(),Accueil!AD14)</f>
        <v>4</v>
      </c>
      <c r="AC159" s="37">
        <f>IF(Accueil!AE14="",NA(),Accueil!AE14)</f>
        <v>4</v>
      </c>
      <c r="AD159" s="37">
        <f>IF(Accueil!AF14="",NA(),Accueil!AF14)</f>
        <v>6</v>
      </c>
      <c r="AE159" s="37">
        <f>IF(Accueil!AG14="",NA(),Accueil!AG14)</f>
        <v>6</v>
      </c>
      <c r="AF159" s="37">
        <f>IF(Accueil!AH14="",NA(),Accueil!AH14)</f>
        <v>5</v>
      </c>
      <c r="AG159" s="37">
        <f>IF(Accueil!AI14="",NA(),Accueil!AI14)</f>
        <v>5</v>
      </c>
      <c r="AH159" s="37">
        <f>IF(Accueil!AJ14="",NA(),Accueil!AJ14)</f>
        <v>4</v>
      </c>
      <c r="AI159" s="37">
        <f>IF(Accueil!AK14="",NA(),Accueil!AK14)</f>
        <v>6</v>
      </c>
      <c r="AJ159" s="37">
        <f>IF(Accueil!AL14="",NA(),Accueil!AL14)</f>
        <v>6</v>
      </c>
      <c r="AK159" s="37">
        <f>IF(Accueil!AM14="",NA(),Accueil!AM14)</f>
        <v>4</v>
      </c>
      <c r="AL159" s="37">
        <f>IF(Accueil!AN14="",NA(),Accueil!AN14)</f>
        <v>3</v>
      </c>
      <c r="AM159" s="37">
        <f>IF(Accueil!AO14="",NA(),Accueil!AO14)</f>
        <v>6</v>
      </c>
      <c r="AN159" s="37">
        <f>IF(Accueil!AP14="",NA(),Accueil!AP14)</f>
        <v>8</v>
      </c>
      <c r="AO159" s="37">
        <f>Accueil!AQ14</f>
        <v>4.9473684210526319</v>
      </c>
    </row>
    <row r="160" spans="1:43" x14ac:dyDescent="0.25">
      <c r="A160" s="37" t="str">
        <f>Accueil!C15</f>
        <v>Remi</v>
      </c>
      <c r="B160" s="37">
        <f>Accueil!D15</f>
        <v>186</v>
      </c>
      <c r="C160" s="37">
        <f>IF(Accueil!E15="",NA(),Accueil!E15)</f>
        <v>6</v>
      </c>
      <c r="D160" s="37">
        <f>IF(Accueil!F15="",NA(),Accueil!F15)</f>
        <v>4</v>
      </c>
      <c r="E160" s="37">
        <f>IF(Accueil!G15="",NA(),Accueil!G15)</f>
        <v>4</v>
      </c>
      <c r="F160" s="37">
        <f>IF(Accueil!H15="",NA(),Accueil!H15)</f>
        <v>6</v>
      </c>
      <c r="G160" s="37">
        <f>IF(Accueil!I15="",NA(),Accueil!I15)</f>
        <v>4</v>
      </c>
      <c r="H160" s="37">
        <f>IF(Accueil!J15="",NA(),Accueil!J15)</f>
        <v>5</v>
      </c>
      <c r="I160" s="37">
        <f>IF(Accueil!K15="",NA(),Accueil!K15)</f>
        <v>4</v>
      </c>
      <c r="J160" s="37">
        <f>IF(Accueil!L15="",NA(),Accueil!L15)</f>
        <v>2</v>
      </c>
      <c r="K160" s="37">
        <f>IF(Accueil!M15="",NA(),Accueil!M15)</f>
        <v>4</v>
      </c>
      <c r="L160" s="37">
        <f>IF(Accueil!N15="",NA(),Accueil!N15)</f>
        <v>2</v>
      </c>
      <c r="M160" s="37">
        <f>IF(Accueil!O15="",NA(),Accueil!O15)</f>
        <v>7</v>
      </c>
      <c r="N160" s="37">
        <f>IF(Accueil!P15="",NA(),Accueil!P15)</f>
        <v>4</v>
      </c>
      <c r="O160" s="37">
        <f>IF(Accueil!Q15="",NA(),Accueil!Q15)</f>
        <v>5</v>
      </c>
      <c r="P160" s="37">
        <f>IF(Accueil!R15="",NA(),Accueil!R15)</f>
        <v>7</v>
      </c>
      <c r="Q160" s="37">
        <f>IF(Accueil!S15="",NA(),Accueil!S15)</f>
        <v>6</v>
      </c>
      <c r="R160" s="37">
        <f>IF(Accueil!T15="",NA(),Accueil!T15)</f>
        <v>4</v>
      </c>
      <c r="S160" s="37">
        <f>IF(Accueil!U15="",NA(),Accueil!U15)</f>
        <v>5</v>
      </c>
      <c r="T160" s="37">
        <f>IF(Accueil!V15="",NA(),Accueil!V15)</f>
        <v>6</v>
      </c>
      <c r="U160" s="37">
        <f>IF(Accueil!W15="",NA(),Accueil!W15)</f>
        <v>6</v>
      </c>
      <c r="V160" s="37">
        <f>IF(Accueil!X15="",NA(),Accueil!X15)</f>
        <v>3</v>
      </c>
      <c r="W160" s="37">
        <f>IF(Accueil!Y15="",NA(),Accueil!Y15)</f>
        <v>6</v>
      </c>
      <c r="X160" s="37">
        <f>IF(Accueil!Z15="",NA(),Accueil!Z15)</f>
        <v>3</v>
      </c>
      <c r="Y160" s="37">
        <f>IF(Accueil!AA15="",NA(),Accueil!AA15)</f>
        <v>5</v>
      </c>
      <c r="Z160" s="37">
        <f>IF(Accueil!AB15="",NA(),Accueil!AB15)</f>
        <v>6</v>
      </c>
      <c r="AA160" s="37">
        <f>IF(Accueil!AC15="",NA(),Accueil!AC15)</f>
        <v>5</v>
      </c>
      <c r="AB160" s="37">
        <f>IF(Accueil!AD15="",NA(),Accueil!AD15)</f>
        <v>5</v>
      </c>
      <c r="AC160" s="37">
        <f>IF(Accueil!AE15="",NA(),Accueil!AE15)</f>
        <v>5</v>
      </c>
      <c r="AD160" s="37">
        <f>IF(Accueil!AF15="",NA(),Accueil!AF15)</f>
        <v>5</v>
      </c>
      <c r="AE160" s="37">
        <f>IF(Accueil!AG15="",NA(),Accueil!AG15)</f>
        <v>6</v>
      </c>
      <c r="AF160" s="37">
        <f>IF(Accueil!AH15="",NA(),Accueil!AH15)</f>
        <v>6</v>
      </c>
      <c r="AG160" s="37">
        <f>IF(Accueil!AI15="",NA(),Accueil!AI15)</f>
        <v>6</v>
      </c>
      <c r="AH160" s="37">
        <f>IF(Accueil!AJ15="",NA(),Accueil!AJ15)</f>
        <v>4</v>
      </c>
      <c r="AI160" s="37">
        <f>IF(Accueil!AK15="",NA(),Accueil!AK15)</f>
        <v>5</v>
      </c>
      <c r="AJ160" s="37">
        <f>IF(Accueil!AL15="",NA(),Accueil!AL15)</f>
        <v>7</v>
      </c>
      <c r="AK160" s="37">
        <f>IF(Accueil!AM15="",NA(),Accueil!AM15)</f>
        <v>5</v>
      </c>
      <c r="AL160" s="37">
        <f>IF(Accueil!AN15="",NA(),Accueil!AN15)</f>
        <v>3</v>
      </c>
      <c r="AM160" s="37">
        <f>IF(Accueil!AO15="",NA(),Accueil!AO15)</f>
        <v>4</v>
      </c>
      <c r="AN160" s="37">
        <f>IF(Accueil!AP15="",NA(),Accueil!AP15)</f>
        <v>6</v>
      </c>
      <c r="AO160" s="37">
        <f>Accueil!AQ15</f>
        <v>4.8947368421052628</v>
      </c>
    </row>
    <row r="161" spans="1:41" x14ac:dyDescent="0.25">
      <c r="A161" s="37" t="str">
        <f>Accueil!C16</f>
        <v>Régis</v>
      </c>
      <c r="B161" s="37">
        <f>Accueil!D16</f>
        <v>183</v>
      </c>
      <c r="C161" s="37">
        <f>IF(Accueil!E16="",NA(),Accueil!E16)</f>
        <v>5</v>
      </c>
      <c r="D161" s="37">
        <f>IF(Accueil!F16="",NA(),Accueil!F16)</f>
        <v>5</v>
      </c>
      <c r="E161" s="37">
        <f>IF(Accueil!G16="",NA(),Accueil!G16)</f>
        <v>4</v>
      </c>
      <c r="F161" s="37">
        <f>IF(Accueil!H16="",NA(),Accueil!H16)</f>
        <v>6</v>
      </c>
      <c r="G161" s="37">
        <f>IF(Accueil!I16="",NA(),Accueil!I16)</f>
        <v>4</v>
      </c>
      <c r="H161" s="37">
        <f>IF(Accueil!J16="",NA(),Accueil!J16)</f>
        <v>6</v>
      </c>
      <c r="I161" s="37">
        <f>IF(Accueil!K16="",NA(),Accueil!K16)</f>
        <v>6</v>
      </c>
      <c r="J161" s="37">
        <f>IF(Accueil!L16="",NA(),Accueil!L16)</f>
        <v>4</v>
      </c>
      <c r="K161" s="37">
        <f>IF(Accueil!M16="",NA(),Accueil!M16)</f>
        <v>4</v>
      </c>
      <c r="L161" s="37">
        <f>IF(Accueil!N16="",NA(),Accueil!N16)</f>
        <v>3</v>
      </c>
      <c r="M161" s="37">
        <f>IF(Accueil!O16="",NA(),Accueil!O16)</f>
        <v>6</v>
      </c>
      <c r="N161" s="37">
        <f>IF(Accueil!P16="",NA(),Accueil!P16)</f>
        <v>6</v>
      </c>
      <c r="O161" s="37">
        <f>IF(Accueil!Q16="",NA(),Accueil!Q16)</f>
        <v>4</v>
      </c>
      <c r="P161" s="37">
        <f>IF(Accueil!R16="",NA(),Accueil!R16)</f>
        <v>5</v>
      </c>
      <c r="Q161" s="37">
        <f>IF(Accueil!S16="",NA(),Accueil!S16)</f>
        <v>5</v>
      </c>
      <c r="R161" s="37">
        <f>IF(Accueil!T16="",NA(),Accueil!T16)</f>
        <v>3</v>
      </c>
      <c r="S161" s="37">
        <f>IF(Accueil!U16="",NA(),Accueil!U16)</f>
        <v>5</v>
      </c>
      <c r="T161" s="37">
        <f>IF(Accueil!V16="",NA(),Accueil!V16)</f>
        <v>8</v>
      </c>
      <c r="U161" s="37">
        <f>IF(Accueil!W16="",NA(),Accueil!W16)</f>
        <v>5</v>
      </c>
      <c r="V161" s="37">
        <f>IF(Accueil!X16="",NA(),Accueil!X16)</f>
        <v>3</v>
      </c>
      <c r="W161" s="37">
        <f>IF(Accueil!Y16="",NA(),Accueil!Y16)</f>
        <v>4</v>
      </c>
      <c r="X161" s="37">
        <f>IF(Accueil!Z16="",NA(),Accueil!Z16)</f>
        <v>5</v>
      </c>
      <c r="Y161" s="37">
        <f>IF(Accueil!AA16="",NA(),Accueil!AA16)</f>
        <v>5</v>
      </c>
      <c r="Z161" s="37">
        <f>IF(Accueil!AB16="",NA(),Accueil!AB16)</f>
        <v>4</v>
      </c>
      <c r="AA161" s="37">
        <f>IF(Accueil!AC16="",NA(),Accueil!AC16)</f>
        <v>4</v>
      </c>
      <c r="AB161" s="37">
        <f>IF(Accueil!AD16="",NA(),Accueil!AD16)</f>
        <v>2</v>
      </c>
      <c r="AC161" s="37">
        <f>IF(Accueil!AE16="",NA(),Accueil!AE16)</f>
        <v>4</v>
      </c>
      <c r="AD161" s="37">
        <f>IF(Accueil!AF16="",NA(),Accueil!AF16)</f>
        <v>6</v>
      </c>
      <c r="AE161" s="37">
        <f>IF(Accueil!AG16="",NA(),Accueil!AG16)</f>
        <v>7</v>
      </c>
      <c r="AF161" s="37">
        <f>IF(Accueil!AH16="",NA(),Accueil!AH16)</f>
        <v>2</v>
      </c>
      <c r="AG161" s="37">
        <f>IF(Accueil!AI16="",NA(),Accueil!AI16)</f>
        <v>6</v>
      </c>
      <c r="AH161" s="37">
        <f>IF(Accueil!AJ16="",NA(),Accueil!AJ16)</f>
        <v>7</v>
      </c>
      <c r="AI161" s="37">
        <f>IF(Accueil!AK16="",NA(),Accueil!AK16)</f>
        <v>4</v>
      </c>
      <c r="AJ161" s="37">
        <f>IF(Accueil!AL16="",NA(),Accueil!AL16)</f>
        <v>6</v>
      </c>
      <c r="AK161" s="37">
        <f>IF(Accueil!AM16="",NA(),Accueil!AM16)</f>
        <v>4</v>
      </c>
      <c r="AL161" s="37">
        <f>IF(Accueil!AN16="",NA(),Accueil!AN16)</f>
        <v>5</v>
      </c>
      <c r="AM161" s="37">
        <f>IF(Accueil!AO16="",NA(),Accueil!AO16)</f>
        <v>4</v>
      </c>
      <c r="AN161" s="37">
        <f>IF(Accueil!AP16="",NA(),Accueil!AP16)</f>
        <v>7</v>
      </c>
      <c r="AO161" s="37">
        <f>Accueil!AQ16</f>
        <v>4.8157894736842106</v>
      </c>
    </row>
    <row r="162" spans="1:41" x14ac:dyDescent="0.25">
      <c r="A162" s="37" t="str">
        <f>Accueil!C17</f>
        <v>Alia</v>
      </c>
      <c r="B162" s="37">
        <f>Accueil!D17</f>
        <v>182</v>
      </c>
      <c r="C162" s="37">
        <f>IF(Accueil!E17="",NA(),Accueil!E17)</f>
        <v>5</v>
      </c>
      <c r="D162" s="37">
        <f>IF(Accueil!F17="",NA(),Accueil!F17)</f>
        <v>9</v>
      </c>
      <c r="E162" s="37">
        <f>IF(Accueil!G17="",NA(),Accueil!G17)</f>
        <v>5</v>
      </c>
      <c r="F162" s="37">
        <f>IF(Accueil!H17="",NA(),Accueil!H17)</f>
        <v>5</v>
      </c>
      <c r="G162" s="37">
        <f>IF(Accueil!I17="",NA(),Accueil!I17)</f>
        <v>3</v>
      </c>
      <c r="H162" s="37">
        <f>IF(Accueil!J17="",NA(),Accueil!J17)</f>
        <v>5</v>
      </c>
      <c r="I162" s="37">
        <f>IF(Accueil!K17="",NA(),Accueil!K17)</f>
        <v>3</v>
      </c>
      <c r="J162" s="37">
        <f>IF(Accueil!L17="",NA(),Accueil!L17)</f>
        <v>3</v>
      </c>
      <c r="K162" s="37">
        <f>IF(Accueil!M17="",NA(),Accueil!M17)</f>
        <v>6</v>
      </c>
      <c r="L162" s="37">
        <f>IF(Accueil!N17="",NA(),Accueil!N17)</f>
        <v>3</v>
      </c>
      <c r="M162" s="37">
        <f>IF(Accueil!O17="",NA(),Accueil!O17)</f>
        <v>7</v>
      </c>
      <c r="N162" s="37">
        <f>IF(Accueil!P17="",NA(),Accueil!P17)</f>
        <v>6</v>
      </c>
      <c r="O162" s="37">
        <f>IF(Accueil!Q17="",NA(),Accueil!Q17)</f>
        <v>3</v>
      </c>
      <c r="P162" s="37">
        <f>IF(Accueil!R17="",NA(),Accueil!R17)</f>
        <v>4</v>
      </c>
      <c r="Q162" s="37">
        <f>IF(Accueil!S17="",NA(),Accueil!S17)</f>
        <v>3</v>
      </c>
      <c r="R162" s="37">
        <f>IF(Accueil!T17="",NA(),Accueil!T17)</f>
        <v>4</v>
      </c>
      <c r="S162" s="37">
        <f>IF(Accueil!U17="",NA(),Accueil!U17)</f>
        <v>6</v>
      </c>
      <c r="T162" s="37">
        <f>IF(Accueil!V17="",NA(),Accueil!V17)</f>
        <v>5</v>
      </c>
      <c r="U162" s="37">
        <f>IF(Accueil!W17="",NA(),Accueil!W17)</f>
        <v>7</v>
      </c>
      <c r="V162" s="37">
        <f>IF(Accueil!X17="",NA(),Accueil!X17)</f>
        <v>4</v>
      </c>
      <c r="W162" s="37">
        <f>IF(Accueil!Y17="",NA(),Accueil!Y17)</f>
        <v>4</v>
      </c>
      <c r="X162" s="37">
        <f>IF(Accueil!Z17="",NA(),Accueil!Z17)</f>
        <v>5</v>
      </c>
      <c r="Y162" s="37">
        <f>IF(Accueil!AA17="",NA(),Accueil!AA17)</f>
        <v>4</v>
      </c>
      <c r="Z162" s="37">
        <f>IF(Accueil!AB17="",NA(),Accueil!AB17)</f>
        <v>5</v>
      </c>
      <c r="AA162" s="37">
        <f>IF(Accueil!AC17="",NA(),Accueil!AC17)</f>
        <v>5</v>
      </c>
      <c r="AB162" s="37">
        <f>IF(Accueil!AD17="",NA(),Accueil!AD17)</f>
        <v>5</v>
      </c>
      <c r="AC162" s="37">
        <f>IF(Accueil!AE17="",NA(),Accueil!AE17)</f>
        <v>3</v>
      </c>
      <c r="AD162" s="37">
        <f>IF(Accueil!AF17="",NA(),Accueil!AF17)</f>
        <v>5</v>
      </c>
      <c r="AE162" s="37">
        <f>IF(Accueil!AG17="",NA(),Accueil!AG17)</f>
        <v>7</v>
      </c>
      <c r="AF162" s="37">
        <f>IF(Accueil!AH17="",NA(),Accueil!AH17)</f>
        <v>6</v>
      </c>
      <c r="AG162" s="37">
        <f>IF(Accueil!AI17="",NA(),Accueil!AI17)</f>
        <v>6</v>
      </c>
      <c r="AH162" s="37">
        <f>IF(Accueil!AJ17="",NA(),Accueil!AJ17)</f>
        <v>4</v>
      </c>
      <c r="AI162" s="37">
        <f>IF(Accueil!AK17="",NA(),Accueil!AK17)</f>
        <v>4</v>
      </c>
      <c r="AJ162" s="37">
        <f>IF(Accueil!AL17="",NA(),Accueil!AL17)</f>
        <v>6</v>
      </c>
      <c r="AK162" s="37">
        <f>IF(Accueil!AM17="",NA(),Accueil!AM17)</f>
        <v>3</v>
      </c>
      <c r="AL162" s="37">
        <f>IF(Accueil!AN17="",NA(),Accueil!AN17)</f>
        <v>4</v>
      </c>
      <c r="AM162" s="37">
        <f>IF(Accueil!AO17="",NA(),Accueil!AO17)</f>
        <v>4</v>
      </c>
      <c r="AN162" s="37">
        <f>IF(Accueil!AP17="",NA(),Accueil!AP17)</f>
        <v>6</v>
      </c>
      <c r="AO162" s="37">
        <f>Accueil!AQ17</f>
        <v>4.7894736842105265</v>
      </c>
    </row>
    <row r="163" spans="1:41" x14ac:dyDescent="0.25">
      <c r="A163" s="37" t="str">
        <f>Accueil!C18</f>
        <v>Sarah</v>
      </c>
      <c r="B163" s="37">
        <f>Accueil!D18</f>
        <v>180</v>
      </c>
      <c r="C163" s="37">
        <f>IF(Accueil!E18="",NA(),Accueil!E18)</f>
        <v>4</v>
      </c>
      <c r="D163" s="37">
        <f>IF(Accueil!F18="",NA(),Accueil!F18)</f>
        <v>5</v>
      </c>
      <c r="E163" s="37">
        <f>IF(Accueil!G18="",NA(),Accueil!G18)</f>
        <v>4</v>
      </c>
      <c r="F163" s="37">
        <f>IF(Accueil!H18="",NA(),Accueil!H18)</f>
        <v>6</v>
      </c>
      <c r="G163" s="37">
        <f>IF(Accueil!I18="",NA(),Accueil!I18)</f>
        <v>3</v>
      </c>
      <c r="H163" s="37">
        <f>IF(Accueil!J18="",NA(),Accueil!J18)</f>
        <v>7</v>
      </c>
      <c r="I163" s="37">
        <f>IF(Accueil!K18="",NA(),Accueil!K18)</f>
        <v>2</v>
      </c>
      <c r="J163" s="37">
        <f>IF(Accueil!L18="",NA(),Accueil!L18)</f>
        <v>2</v>
      </c>
      <c r="K163" s="37">
        <f>IF(Accueil!M18="",NA(),Accueil!M18)</f>
        <v>3</v>
      </c>
      <c r="L163" s="37">
        <f>IF(Accueil!N18="",NA(),Accueil!N18)</f>
        <v>4</v>
      </c>
      <c r="M163" s="37">
        <f>IF(Accueil!O18="",NA(),Accueil!O18)</f>
        <v>5</v>
      </c>
      <c r="N163" s="37">
        <f>IF(Accueil!P18="",NA(),Accueil!P18)</f>
        <v>7</v>
      </c>
      <c r="O163" s="37">
        <f>IF(Accueil!Q18="",NA(),Accueil!Q18)</f>
        <v>3</v>
      </c>
      <c r="P163" s="37">
        <f>IF(Accueil!R18="",NA(),Accueil!R18)</f>
        <v>5</v>
      </c>
      <c r="Q163" s="37">
        <f>IF(Accueil!S18="",NA(),Accueil!S18)</f>
        <v>6</v>
      </c>
      <c r="R163" s="37">
        <f>IF(Accueil!T18="",NA(),Accueil!T18)</f>
        <v>6</v>
      </c>
      <c r="S163" s="37">
        <f>IF(Accueil!U18="",NA(),Accueil!U18)</f>
        <v>5</v>
      </c>
      <c r="T163" s="37">
        <f>IF(Accueil!V18="",NA(),Accueil!V18)</f>
        <v>6</v>
      </c>
      <c r="U163" s="37">
        <f>IF(Accueil!W18="",NA(),Accueil!W18)</f>
        <v>6</v>
      </c>
      <c r="V163" s="37">
        <f>IF(Accueil!X18="",NA(),Accueil!X18)</f>
        <v>6</v>
      </c>
      <c r="W163" s="37">
        <f>IF(Accueil!Y18="",NA(),Accueil!Y18)</f>
        <v>3</v>
      </c>
      <c r="X163" s="37">
        <f>IF(Accueil!Z18="",NA(),Accueil!Z18)</f>
        <v>5</v>
      </c>
      <c r="Y163" s="37">
        <f>IF(Accueil!AA18="",NA(),Accueil!AA18)</f>
        <v>4</v>
      </c>
      <c r="Z163" s="37">
        <f>IF(Accueil!AB18="",NA(),Accueil!AB18)</f>
        <v>7</v>
      </c>
      <c r="AA163" s="37">
        <f>IF(Accueil!AC18="",NA(),Accueil!AC18)</f>
        <v>6</v>
      </c>
      <c r="AB163" s="37">
        <f>IF(Accueil!AD18="",NA(),Accueil!AD18)</f>
        <v>5</v>
      </c>
      <c r="AC163" s="37">
        <f>IF(Accueil!AE18="",NA(),Accueil!AE18)</f>
        <v>2</v>
      </c>
      <c r="AD163" s="37">
        <f>IF(Accueil!AF18="",NA(),Accueil!AF18)</f>
        <v>5</v>
      </c>
      <c r="AE163" s="37">
        <f>IF(Accueil!AG18="",NA(),Accueil!AG18)</f>
        <v>6</v>
      </c>
      <c r="AF163" s="37">
        <f>IF(Accueil!AH18="",NA(),Accueil!AH18)</f>
        <v>3</v>
      </c>
      <c r="AG163" s="37">
        <f>IF(Accueil!AI18="",NA(),Accueil!AI18)</f>
        <v>8</v>
      </c>
      <c r="AH163" s="37">
        <f>IF(Accueil!AJ18="",NA(),Accueil!AJ18)</f>
        <v>4</v>
      </c>
      <c r="AI163" s="37">
        <f>IF(Accueil!AK18="",NA(),Accueil!AK18)</f>
        <v>5</v>
      </c>
      <c r="AJ163" s="37">
        <f>IF(Accueil!AL18="",NA(),Accueil!AL18)</f>
        <v>6</v>
      </c>
      <c r="AK163" s="37">
        <f>IF(Accueil!AM18="",NA(),Accueil!AM18)</f>
        <v>3</v>
      </c>
      <c r="AL163" s="37">
        <f>IF(Accueil!AN18="",NA(),Accueil!AN18)</f>
        <v>4</v>
      </c>
      <c r="AM163" s="37">
        <f>IF(Accueil!AO18="",NA(),Accueil!AO18)</f>
        <v>3</v>
      </c>
      <c r="AN163" s="37">
        <f>IF(Accueil!AP18="",NA(),Accueil!AP18)</f>
        <v>6</v>
      </c>
      <c r="AO163" s="37">
        <f>Accueil!AQ18</f>
        <v>4.7368421052631575</v>
      </c>
    </row>
    <row r="164" spans="1:41" x14ac:dyDescent="0.25">
      <c r="A164" s="37" t="str">
        <f>Accueil!C19</f>
        <v>Mélanie</v>
      </c>
      <c r="B164" s="37">
        <f>Accueil!D19</f>
        <v>166</v>
      </c>
      <c r="C164" s="37">
        <f>IF(Accueil!E19="",NA(),Accueil!E19)</f>
        <v>6</v>
      </c>
      <c r="D164" s="37">
        <f>IF(Accueil!F19="",NA(),Accueil!F19)</f>
        <v>7</v>
      </c>
      <c r="E164" s="37">
        <f>IF(Accueil!G19="",NA(),Accueil!G19)</f>
        <v>4</v>
      </c>
      <c r="F164" s="37">
        <f>IF(Accueil!H19="",NA(),Accueil!H19)</f>
        <v>2</v>
      </c>
      <c r="G164" s="37">
        <f>IF(Accueil!I19="",NA(),Accueil!I19)</f>
        <v>5</v>
      </c>
      <c r="H164" s="37">
        <f>IF(Accueil!J19="",NA(),Accueil!J19)</f>
        <v>3</v>
      </c>
      <c r="I164" s="37">
        <f>IF(Accueil!K19="",NA(),Accueil!K19)</f>
        <v>6</v>
      </c>
      <c r="J164" s="37">
        <f>IF(Accueil!L19="",NA(),Accueil!L19)</f>
        <v>4</v>
      </c>
      <c r="K164" s="37">
        <f>IF(Accueil!M19="",NA(),Accueil!M19)</f>
        <v>4</v>
      </c>
      <c r="L164" s="37">
        <f>IF(Accueil!N19="",NA(),Accueil!N19)</f>
        <v>2</v>
      </c>
      <c r="M164" s="37">
        <f>IF(Accueil!O19="",NA(),Accueil!O19)</f>
        <v>3</v>
      </c>
      <c r="N164" s="37">
        <f>IF(Accueil!P19="",NA(),Accueil!P19)</f>
        <v>5</v>
      </c>
      <c r="O164" s="37">
        <f>IF(Accueil!Q19="",NA(),Accueil!Q19)</f>
        <v>1</v>
      </c>
      <c r="P164" s="37">
        <f>IF(Accueil!R19="",NA(),Accueil!R19)</f>
        <v>5</v>
      </c>
      <c r="Q164" s="37">
        <f>IF(Accueil!S19="",NA(),Accueil!S19)</f>
        <v>3</v>
      </c>
      <c r="R164" s="37">
        <f>IF(Accueil!T19="",NA(),Accueil!T19)</f>
        <v>2</v>
      </c>
      <c r="S164" s="37">
        <f>IF(Accueil!U19="",NA(),Accueil!U19)</f>
        <v>3</v>
      </c>
      <c r="T164" s="37">
        <f>IF(Accueil!V19="",NA(),Accueil!V19)</f>
        <v>8</v>
      </c>
      <c r="U164" s="37">
        <f>IF(Accueil!W19="",NA(),Accueil!W19)</f>
        <v>7</v>
      </c>
      <c r="V164" s="37">
        <f>IF(Accueil!X19="",NA(),Accueil!X19)</f>
        <v>3</v>
      </c>
      <c r="W164" s="37">
        <f>IF(Accueil!Y19="",NA(),Accueil!Y19)</f>
        <v>5</v>
      </c>
      <c r="X164" s="37">
        <f>IF(Accueil!Z19="",NA(),Accueil!Z19)</f>
        <v>6</v>
      </c>
      <c r="Y164" s="37">
        <f>IF(Accueil!AA19="",NA(),Accueil!AA19)</f>
        <v>1</v>
      </c>
      <c r="Z164" s="37">
        <f>IF(Accueil!AB19="",NA(),Accueil!AB19)</f>
        <v>4</v>
      </c>
      <c r="AA164" s="37">
        <f>IF(Accueil!AC19="",NA(),Accueil!AC19)</f>
        <v>5</v>
      </c>
      <c r="AB164" s="37">
        <f>IF(Accueil!AD19="",NA(),Accueil!AD19)</f>
        <v>6</v>
      </c>
      <c r="AC164" s="37">
        <f>IF(Accueil!AE19="",NA(),Accueil!AE19)</f>
        <v>2</v>
      </c>
      <c r="AD164" s="37">
        <f>IF(Accueil!AF19="",NA(),Accueil!AF19)</f>
        <v>6</v>
      </c>
      <c r="AE164" s="37">
        <f>IF(Accueil!AG19="",NA(),Accueil!AG19)</f>
        <v>6</v>
      </c>
      <c r="AF164" s="37">
        <f>IF(Accueil!AH19="",NA(),Accueil!AH19)</f>
        <v>5</v>
      </c>
      <c r="AG164" s="37">
        <f>IF(Accueil!AI19="",NA(),Accueil!AI19)</f>
        <v>6</v>
      </c>
      <c r="AH164" s="37">
        <f>IF(Accueil!AJ19="",NA(),Accueil!AJ19)</f>
        <v>7</v>
      </c>
      <c r="AI164" s="37">
        <f>IF(Accueil!AK19="",NA(),Accueil!AK19)</f>
        <v>4</v>
      </c>
      <c r="AJ164" s="37">
        <f>IF(Accueil!AL19="",NA(),Accueil!AL19)</f>
        <v>5</v>
      </c>
      <c r="AK164" s="37">
        <f>IF(Accueil!AM19="",NA(),Accueil!AM19)</f>
        <v>3</v>
      </c>
      <c r="AL164" s="37">
        <f>IF(Accueil!AN19="",NA(),Accueil!AN19)</f>
        <v>4</v>
      </c>
      <c r="AM164" s="37">
        <f>IF(Accueil!AO19="",NA(),Accueil!AO19)</f>
        <v>4</v>
      </c>
      <c r="AN164" s="37">
        <f>IF(Accueil!AP19="",NA(),Accueil!AP19)</f>
        <v>4</v>
      </c>
      <c r="AO164" s="37">
        <f>Accueil!AQ19</f>
        <v>4.3684210526315788</v>
      </c>
    </row>
    <row r="165" spans="1:41" x14ac:dyDescent="0.25">
      <c r="A165" s="37" t="str">
        <f>Accueil!C20</f>
        <v>Laura</v>
      </c>
      <c r="B165" s="37">
        <f>Accueil!D20</f>
        <v>25</v>
      </c>
      <c r="C165" s="37">
        <f>IF(Accueil!E20="",NA(),Accueil!E20)</f>
        <v>5</v>
      </c>
      <c r="D165" s="37">
        <f>IF(Accueil!F20="",NA(),Accueil!F20)</f>
        <v>6</v>
      </c>
      <c r="E165" s="37">
        <f>IF(Accueil!G20="",NA(),Accueil!G20)</f>
        <v>3</v>
      </c>
      <c r="F165" s="37">
        <f>IF(Accueil!H20="",NA(),Accueil!H20)</f>
        <v>2</v>
      </c>
      <c r="G165" s="37">
        <f>IF(Accueil!I20="",NA(),Accueil!I20)</f>
        <v>2</v>
      </c>
      <c r="H165" s="37" t="e">
        <f>IF(Accueil!J20="",NA(),Accueil!J20)</f>
        <v>#N/A</v>
      </c>
      <c r="I165" s="37">
        <f>IF(Accueil!K20="",NA(),Accueil!K20)</f>
        <v>3</v>
      </c>
      <c r="J165" s="37">
        <f>IF(Accueil!L20="",NA(),Accueil!L20)</f>
        <v>4</v>
      </c>
      <c r="K165" s="37" t="e">
        <f>IF(Accueil!M20="",NA(),Accueil!M20)</f>
        <v>#N/A</v>
      </c>
      <c r="L165" s="37" t="e">
        <f>IF(Accueil!N20="",NA(),Accueil!N20)</f>
        <v>#N/A</v>
      </c>
      <c r="M165" s="37" t="e">
        <f>IF(Accueil!O20="",NA(),Accueil!O20)</f>
        <v>#N/A</v>
      </c>
      <c r="N165" s="37" t="e">
        <f>IF(Accueil!P20="",NA(),Accueil!P20)</f>
        <v>#N/A</v>
      </c>
      <c r="O165" s="37" t="e">
        <f>IF(Accueil!Q20="",NA(),Accueil!Q20)</f>
        <v>#N/A</v>
      </c>
      <c r="P165" s="37" t="e">
        <f>IF(Accueil!R20="",NA(),Accueil!R20)</f>
        <v>#N/A</v>
      </c>
      <c r="Q165" s="37" t="e">
        <f>IF(Accueil!S20="",NA(),Accueil!S20)</f>
        <v>#N/A</v>
      </c>
      <c r="R165" s="37" t="e">
        <f>IF(Accueil!T20="",NA(),Accueil!T20)</f>
        <v>#N/A</v>
      </c>
      <c r="S165" s="37" t="e">
        <f>IF(Accueil!U20="",NA(),Accueil!U20)</f>
        <v>#N/A</v>
      </c>
      <c r="T165" s="37" t="e">
        <f>IF(Accueil!V20="",NA(),Accueil!V20)</f>
        <v>#N/A</v>
      </c>
      <c r="U165" s="37" t="e">
        <f>IF(Accueil!W20="",NA(),Accueil!W20)</f>
        <v>#N/A</v>
      </c>
      <c r="V165" s="37" t="e">
        <f>IF(Accueil!X20="",NA(),Accueil!X20)</f>
        <v>#N/A</v>
      </c>
      <c r="W165" s="37" t="e">
        <f>IF(Accueil!Y20="",NA(),Accueil!Y20)</f>
        <v>#N/A</v>
      </c>
      <c r="X165" s="37" t="e">
        <f>IF(Accueil!Z20="",NA(),Accueil!Z20)</f>
        <v>#N/A</v>
      </c>
      <c r="Y165" s="37" t="e">
        <f>IF(Accueil!AA20="",NA(),Accueil!AA20)</f>
        <v>#N/A</v>
      </c>
      <c r="Z165" s="37" t="e">
        <f>IF(Accueil!AB20="",NA(),Accueil!AB20)</f>
        <v>#N/A</v>
      </c>
      <c r="AA165" s="37" t="e">
        <f>IF(Accueil!AC20="",NA(),Accueil!AC20)</f>
        <v>#N/A</v>
      </c>
      <c r="AB165" s="37" t="e">
        <f>IF(Accueil!AD20="",NA(),Accueil!AD20)</f>
        <v>#N/A</v>
      </c>
      <c r="AC165" s="37" t="e">
        <f>IF(Accueil!AE20="",NA(),Accueil!AE20)</f>
        <v>#N/A</v>
      </c>
      <c r="AD165" s="37" t="e">
        <f>IF(Accueil!AF20="",NA(),Accueil!AF20)</f>
        <v>#N/A</v>
      </c>
      <c r="AE165" s="37" t="e">
        <f>IF(Accueil!AG20="",NA(),Accueil!AG20)</f>
        <v>#N/A</v>
      </c>
      <c r="AF165" s="37" t="e">
        <f>IF(Accueil!AH20="",NA(),Accueil!AH20)</f>
        <v>#N/A</v>
      </c>
      <c r="AG165" s="37" t="e">
        <f>IF(Accueil!AI20="",NA(),Accueil!AI20)</f>
        <v>#N/A</v>
      </c>
      <c r="AH165" s="37" t="e">
        <f>IF(Accueil!AJ20="",NA(),Accueil!AJ20)</f>
        <v>#N/A</v>
      </c>
      <c r="AI165" s="37" t="e">
        <f>IF(Accueil!AK20="",NA(),Accueil!AK20)</f>
        <v>#N/A</v>
      </c>
      <c r="AJ165" s="37" t="e">
        <f>IF(Accueil!AL20="",NA(),Accueil!AL20)</f>
        <v>#N/A</v>
      </c>
      <c r="AK165" s="37" t="e">
        <f>IF(Accueil!AM20="",NA(),Accueil!AM20)</f>
        <v>#N/A</v>
      </c>
      <c r="AL165" s="37" t="e">
        <f>IF(Accueil!AN20="",NA(),Accueil!AN20)</f>
        <v>#N/A</v>
      </c>
      <c r="AM165" s="37" t="e">
        <f>IF(Accueil!AO20="",NA(),Accueil!AO20)</f>
        <v>#N/A</v>
      </c>
      <c r="AN165" s="37" t="e">
        <f>IF(Accueil!AP20="",NA(),Accueil!AP20)</f>
        <v>#N/A</v>
      </c>
      <c r="AO165" s="37">
        <f>Accueil!AQ20</f>
        <v>3.5714285714285716</v>
      </c>
    </row>
    <row r="166" spans="1:41" x14ac:dyDescent="0.25">
      <c r="A166" s="37" t="str">
        <f>Accueil!C21</f>
        <v>Renoda</v>
      </c>
      <c r="B166" s="37">
        <f>Accueil!D21</f>
        <v>6</v>
      </c>
      <c r="C166" s="37">
        <f>IF(Accueil!E21="",NA(),Accueil!E21)</f>
        <v>6</v>
      </c>
      <c r="D166" s="37" t="e">
        <f>IF(Accueil!F21="",NA(),Accueil!F21)</f>
        <v>#N/A</v>
      </c>
      <c r="E166" s="37" t="e">
        <f>IF(Accueil!G21="",NA(),Accueil!G21)</f>
        <v>#N/A</v>
      </c>
      <c r="F166" s="37" t="e">
        <f>IF(Accueil!H21="",NA(),Accueil!H21)</f>
        <v>#N/A</v>
      </c>
      <c r="G166" s="37" t="e">
        <f>IF(Accueil!I21="",NA(),Accueil!I21)</f>
        <v>#N/A</v>
      </c>
      <c r="H166" s="37" t="e">
        <f>IF(Accueil!J21="",NA(),Accueil!J21)</f>
        <v>#N/A</v>
      </c>
      <c r="I166" s="37" t="e">
        <f>IF(Accueil!K21="",NA(),Accueil!K21)</f>
        <v>#N/A</v>
      </c>
      <c r="J166" s="37" t="e">
        <f>IF(Accueil!L21="",NA(),Accueil!L21)</f>
        <v>#N/A</v>
      </c>
      <c r="K166" s="37" t="e">
        <f>IF(Accueil!M21="",NA(),Accueil!M21)</f>
        <v>#N/A</v>
      </c>
      <c r="L166" s="37" t="e">
        <f>IF(Accueil!N21="",NA(),Accueil!N21)</f>
        <v>#N/A</v>
      </c>
      <c r="M166" s="37" t="e">
        <f>IF(Accueil!O21="",NA(),Accueil!O21)</f>
        <v>#N/A</v>
      </c>
      <c r="N166" s="37" t="e">
        <f>IF(Accueil!P21="",NA(),Accueil!P21)</f>
        <v>#N/A</v>
      </c>
      <c r="O166" s="37" t="e">
        <f>IF(Accueil!Q21="",NA(),Accueil!Q21)</f>
        <v>#N/A</v>
      </c>
      <c r="P166" s="37" t="e">
        <f>IF(Accueil!R21="",NA(),Accueil!R21)</f>
        <v>#N/A</v>
      </c>
      <c r="Q166" s="37" t="e">
        <f>IF(Accueil!S21="",NA(),Accueil!S21)</f>
        <v>#N/A</v>
      </c>
      <c r="R166" s="37" t="e">
        <f>IF(Accueil!T21="",NA(),Accueil!T21)</f>
        <v>#N/A</v>
      </c>
      <c r="S166" s="37" t="e">
        <f>IF(Accueil!U21="",NA(),Accueil!U21)</f>
        <v>#N/A</v>
      </c>
      <c r="T166" s="37" t="e">
        <f>IF(Accueil!V21="",NA(),Accueil!V21)</f>
        <v>#N/A</v>
      </c>
      <c r="U166" s="37" t="e">
        <f>IF(Accueil!W21="",NA(),Accueil!W21)</f>
        <v>#N/A</v>
      </c>
      <c r="V166" s="37" t="e">
        <f>IF(Accueil!X21="",NA(),Accueil!X21)</f>
        <v>#N/A</v>
      </c>
      <c r="W166" s="37" t="e">
        <f>IF(Accueil!Y21="",NA(),Accueil!Y21)</f>
        <v>#N/A</v>
      </c>
      <c r="X166" s="37" t="e">
        <f>IF(Accueil!Z21="",NA(),Accueil!Z21)</f>
        <v>#N/A</v>
      </c>
      <c r="Y166" s="37" t="e">
        <f>IF(Accueil!AA21="",NA(),Accueil!AA21)</f>
        <v>#N/A</v>
      </c>
      <c r="Z166" s="37" t="e">
        <f>IF(Accueil!AB21="",NA(),Accueil!AB21)</f>
        <v>#N/A</v>
      </c>
      <c r="AA166" s="37" t="e">
        <f>IF(Accueil!AC21="",NA(),Accueil!AC21)</f>
        <v>#N/A</v>
      </c>
      <c r="AB166" s="37" t="e">
        <f>IF(Accueil!AD21="",NA(),Accueil!AD21)</f>
        <v>#N/A</v>
      </c>
      <c r="AC166" s="37" t="e">
        <f>IF(Accueil!AE21="",NA(),Accueil!AE21)</f>
        <v>#N/A</v>
      </c>
      <c r="AD166" s="37" t="e">
        <f>IF(Accueil!AF21="",NA(),Accueil!AF21)</f>
        <v>#N/A</v>
      </c>
      <c r="AE166" s="37" t="e">
        <f>IF(Accueil!AG21="",NA(),Accueil!AG21)</f>
        <v>#N/A</v>
      </c>
      <c r="AF166" s="37" t="e">
        <f>IF(Accueil!AH21="",NA(),Accueil!AH21)</f>
        <v>#N/A</v>
      </c>
      <c r="AG166" s="37" t="e">
        <f>IF(Accueil!AI21="",NA(),Accueil!AI21)</f>
        <v>#N/A</v>
      </c>
      <c r="AH166" s="37" t="e">
        <f>IF(Accueil!AJ21="",NA(),Accueil!AJ21)</f>
        <v>#N/A</v>
      </c>
      <c r="AI166" s="37" t="e">
        <f>IF(Accueil!AK21="",NA(),Accueil!AK21)</f>
        <v>#N/A</v>
      </c>
      <c r="AJ166" s="37" t="e">
        <f>IF(Accueil!AL21="",NA(),Accueil!AL21)</f>
        <v>#N/A</v>
      </c>
      <c r="AK166" s="37" t="e">
        <f>IF(Accueil!AM21="",NA(),Accueil!AM21)</f>
        <v>#N/A</v>
      </c>
      <c r="AL166" s="37" t="e">
        <f>IF(Accueil!AN21="",NA(),Accueil!AN21)</f>
        <v>#N/A</v>
      </c>
      <c r="AM166" s="37" t="e">
        <f>IF(Accueil!AO21="",NA(),Accueil!AO21)</f>
        <v>#N/A</v>
      </c>
      <c r="AN166" s="37" t="e">
        <f>IF(Accueil!AP21="",NA(),Accueil!AP21)</f>
        <v>#N/A</v>
      </c>
      <c r="AO166" s="37" t="str">
        <f>Accueil!AQ21</f>
        <v>-</v>
      </c>
    </row>
    <row r="167" spans="1:41" x14ac:dyDescent="0.25">
      <c r="A167" s="37">
        <f>Accueil!C22</f>
        <v>10</v>
      </c>
      <c r="B167" s="37">
        <f>Accueil!D22</f>
        <v>0</v>
      </c>
      <c r="C167" s="37">
        <f>IF(Accueil!E22="",NA(),Accueil!E22)</f>
        <v>0</v>
      </c>
      <c r="D167" s="37">
        <f>IF(Accueil!F22="",NA(),Accueil!F22)</f>
        <v>0</v>
      </c>
      <c r="E167" s="37">
        <f>IF(Accueil!G22="",NA(),Accueil!G22)</f>
        <v>0</v>
      </c>
      <c r="F167" s="37">
        <f>IF(Accueil!H22="",NA(),Accueil!H22)</f>
        <v>0</v>
      </c>
      <c r="G167" s="37">
        <f>IF(Accueil!I22="",NA(),Accueil!I22)</f>
        <v>0</v>
      </c>
      <c r="H167" s="37">
        <f>IF(Accueil!J22="",NA(),Accueil!J22)</f>
        <v>0</v>
      </c>
      <c r="I167" s="37">
        <f>IF(Accueil!K22="",NA(),Accueil!K22)</f>
        <v>0</v>
      </c>
      <c r="J167" s="37">
        <f>IF(Accueil!L22="",NA(),Accueil!L22)</f>
        <v>0</v>
      </c>
      <c r="K167" s="37">
        <f>IF(Accueil!M22="",NA(),Accueil!M22)</f>
        <v>0</v>
      </c>
      <c r="L167" s="37">
        <f>IF(Accueil!N22="",NA(),Accueil!N22)</f>
        <v>0</v>
      </c>
      <c r="M167" s="37">
        <f>IF(Accueil!O22="",NA(),Accueil!O22)</f>
        <v>0</v>
      </c>
      <c r="N167" s="37">
        <f>IF(Accueil!P22="",NA(),Accueil!P22)</f>
        <v>0</v>
      </c>
      <c r="O167" s="37">
        <f>IF(Accueil!Q22="",NA(),Accueil!Q22)</f>
        <v>0</v>
      </c>
      <c r="P167" s="37">
        <f>IF(Accueil!R22="",NA(),Accueil!R22)</f>
        <v>0</v>
      </c>
      <c r="Q167" s="37">
        <f>IF(Accueil!S22="",NA(),Accueil!S22)</f>
        <v>0</v>
      </c>
      <c r="R167" s="37">
        <f>IF(Accueil!T22="",NA(),Accueil!T22)</f>
        <v>0</v>
      </c>
      <c r="S167" s="37">
        <f>IF(Accueil!U22="",NA(),Accueil!U22)</f>
        <v>0</v>
      </c>
      <c r="T167" s="37">
        <f>IF(Accueil!V22="",NA(),Accueil!V22)</f>
        <v>0</v>
      </c>
      <c r="U167" s="37">
        <f>IF(Accueil!W22="",NA(),Accueil!W22)</f>
        <v>0</v>
      </c>
      <c r="V167" s="37">
        <f>IF(Accueil!X22="",NA(),Accueil!X22)</f>
        <v>0</v>
      </c>
      <c r="W167" s="37">
        <f>IF(Accueil!Y22="",NA(),Accueil!Y22)</f>
        <v>0</v>
      </c>
      <c r="X167" s="37">
        <f>IF(Accueil!Z22="",NA(),Accueil!Z22)</f>
        <v>0</v>
      </c>
      <c r="Y167" s="37">
        <f>IF(Accueil!AA22="",NA(),Accueil!AA22)</f>
        <v>0</v>
      </c>
      <c r="Z167" s="37">
        <f>IF(Accueil!AB22="",NA(),Accueil!AB22)</f>
        <v>0</v>
      </c>
      <c r="AA167" s="37">
        <f>IF(Accueil!AC22="",NA(),Accueil!AC22)</f>
        <v>0</v>
      </c>
      <c r="AB167" s="37">
        <f>IF(Accueil!AD22="",NA(),Accueil!AD22)</f>
        <v>0</v>
      </c>
      <c r="AC167" s="37">
        <f>IF(Accueil!AE22="",NA(),Accueil!AE22)</f>
        <v>0</v>
      </c>
      <c r="AD167" s="37">
        <f>IF(Accueil!AF22="",NA(),Accueil!AF22)</f>
        <v>0</v>
      </c>
      <c r="AE167" s="37">
        <f>IF(Accueil!AG22="",NA(),Accueil!AG22)</f>
        <v>0</v>
      </c>
      <c r="AF167" s="37">
        <f>IF(Accueil!AH22="",NA(),Accueil!AH22)</f>
        <v>0</v>
      </c>
      <c r="AG167" s="37">
        <f>IF(Accueil!AI22="",NA(),Accueil!AI22)</f>
        <v>0</v>
      </c>
      <c r="AH167" s="37">
        <f>IF(Accueil!AJ22="",NA(),Accueil!AJ22)</f>
        <v>0</v>
      </c>
      <c r="AI167" s="37">
        <f>IF(Accueil!AK22="",NA(),Accueil!AK22)</f>
        <v>0</v>
      </c>
      <c r="AJ167" s="37">
        <f>IF(Accueil!AL22="",NA(),Accueil!AL22)</f>
        <v>0</v>
      </c>
      <c r="AK167" s="37">
        <f>IF(Accueil!AM22="",NA(),Accueil!AM22)</f>
        <v>0</v>
      </c>
      <c r="AL167" s="37">
        <f>IF(Accueil!AN22="",NA(),Accueil!AN22)</f>
        <v>0</v>
      </c>
      <c r="AM167" s="37">
        <f>IF(Accueil!AO22="",NA(),Accueil!AO22)</f>
        <v>0</v>
      </c>
      <c r="AN167" s="37">
        <f>IF(Accueil!AP22="",NA(),Accueil!AP22)</f>
        <v>0</v>
      </c>
      <c r="AO167" s="37" t="str">
        <f>Accueil!AQ22</f>
        <v/>
      </c>
    </row>
    <row r="168" spans="1:41" x14ac:dyDescent="0.25">
      <c r="A168" s="37">
        <f>Accueil!C23</f>
        <v>11</v>
      </c>
      <c r="B168" s="37">
        <f>Accueil!D23</f>
        <v>0</v>
      </c>
      <c r="C168" s="37">
        <f>IF(Accueil!E23="",NA(),Accueil!E23)</f>
        <v>0</v>
      </c>
      <c r="D168" s="37">
        <f>IF(Accueil!F23="",NA(),Accueil!F23)</f>
        <v>0</v>
      </c>
      <c r="E168" s="37">
        <f>IF(Accueil!G23="",NA(),Accueil!G23)</f>
        <v>0</v>
      </c>
      <c r="F168" s="37">
        <f>IF(Accueil!H23="",NA(),Accueil!H23)</f>
        <v>0</v>
      </c>
      <c r="G168" s="37">
        <f>IF(Accueil!I23="",NA(),Accueil!I23)</f>
        <v>0</v>
      </c>
      <c r="H168" s="37">
        <f>IF(Accueil!J23="",NA(),Accueil!J23)</f>
        <v>0</v>
      </c>
      <c r="I168" s="37">
        <f>IF(Accueil!K23="",NA(),Accueil!K23)</f>
        <v>0</v>
      </c>
      <c r="J168" s="37">
        <f>IF(Accueil!L23="",NA(),Accueil!L23)</f>
        <v>0</v>
      </c>
      <c r="K168" s="37">
        <f>IF(Accueil!M23="",NA(),Accueil!M23)</f>
        <v>0</v>
      </c>
      <c r="L168" s="37">
        <f>IF(Accueil!N23="",NA(),Accueil!N23)</f>
        <v>0</v>
      </c>
      <c r="M168" s="37">
        <f>IF(Accueil!O23="",NA(),Accueil!O23)</f>
        <v>0</v>
      </c>
      <c r="N168" s="37">
        <f>IF(Accueil!P23="",NA(),Accueil!P23)</f>
        <v>0</v>
      </c>
      <c r="O168" s="37">
        <f>IF(Accueil!Q23="",NA(),Accueil!Q23)</f>
        <v>0</v>
      </c>
      <c r="P168" s="37">
        <f>IF(Accueil!R23="",NA(),Accueil!R23)</f>
        <v>0</v>
      </c>
      <c r="Q168" s="37">
        <f>IF(Accueil!S23="",NA(),Accueil!S23)</f>
        <v>0</v>
      </c>
      <c r="R168" s="37">
        <f>IF(Accueil!T23="",NA(),Accueil!T23)</f>
        <v>0</v>
      </c>
      <c r="S168" s="37">
        <f>IF(Accueil!U23="",NA(),Accueil!U23)</f>
        <v>0</v>
      </c>
      <c r="T168" s="37">
        <f>IF(Accueil!V23="",NA(),Accueil!V23)</f>
        <v>0</v>
      </c>
      <c r="U168" s="37">
        <f>IF(Accueil!W23="",NA(),Accueil!W23)</f>
        <v>0</v>
      </c>
      <c r="V168" s="37">
        <f>IF(Accueil!X23="",NA(),Accueil!X23)</f>
        <v>0</v>
      </c>
      <c r="W168" s="37">
        <f>IF(Accueil!Y23="",NA(),Accueil!Y23)</f>
        <v>0</v>
      </c>
      <c r="X168" s="37">
        <f>IF(Accueil!Z23="",NA(),Accueil!Z23)</f>
        <v>0</v>
      </c>
      <c r="Y168" s="37">
        <f>IF(Accueil!AA23="",NA(),Accueil!AA23)</f>
        <v>0</v>
      </c>
      <c r="Z168" s="37">
        <f>IF(Accueil!AB23="",NA(),Accueil!AB23)</f>
        <v>0</v>
      </c>
      <c r="AA168" s="37">
        <f>IF(Accueil!AC23="",NA(),Accueil!AC23)</f>
        <v>0</v>
      </c>
      <c r="AB168" s="37">
        <f>IF(Accueil!AD23="",NA(),Accueil!AD23)</f>
        <v>0</v>
      </c>
      <c r="AC168" s="37">
        <f>IF(Accueil!AE23="",NA(),Accueil!AE23)</f>
        <v>0</v>
      </c>
      <c r="AD168" s="37">
        <f>IF(Accueil!AF23="",NA(),Accueil!AF23)</f>
        <v>0</v>
      </c>
      <c r="AE168" s="37">
        <f>IF(Accueil!AG23="",NA(),Accueil!AG23)</f>
        <v>0</v>
      </c>
      <c r="AF168" s="37">
        <f>IF(Accueil!AH23="",NA(),Accueil!AH23)</f>
        <v>0</v>
      </c>
      <c r="AG168" s="37">
        <f>IF(Accueil!AI23="",NA(),Accueil!AI23)</f>
        <v>0</v>
      </c>
      <c r="AH168" s="37">
        <f>IF(Accueil!AJ23="",NA(),Accueil!AJ23)</f>
        <v>0</v>
      </c>
      <c r="AI168" s="37">
        <f>IF(Accueil!AK23="",NA(),Accueil!AK23)</f>
        <v>0</v>
      </c>
      <c r="AJ168" s="37">
        <f>IF(Accueil!AL23="",NA(),Accueil!AL23)</f>
        <v>0</v>
      </c>
      <c r="AK168" s="37">
        <f>IF(Accueil!AM23="",NA(),Accueil!AM23)</f>
        <v>0</v>
      </c>
      <c r="AL168" s="37">
        <f>IF(Accueil!AN23="",NA(),Accueil!AN23)</f>
        <v>0</v>
      </c>
      <c r="AM168" s="37">
        <f>IF(Accueil!AO23="",NA(),Accueil!AO23)</f>
        <v>0</v>
      </c>
      <c r="AN168" s="37">
        <f>IF(Accueil!AP23="",NA(),Accueil!AP23)</f>
        <v>0</v>
      </c>
      <c r="AO168" s="37" t="str">
        <f>Accueil!AQ23</f>
        <v/>
      </c>
    </row>
    <row r="169" spans="1:41" x14ac:dyDescent="0.25">
      <c r="A169" s="37">
        <f>Accueil!C24</f>
        <v>12</v>
      </c>
      <c r="B169" s="37">
        <f>Accueil!D24</f>
        <v>0</v>
      </c>
      <c r="C169" s="37">
        <f>IF(Accueil!E24="",NA(),Accueil!E24)</f>
        <v>0</v>
      </c>
      <c r="D169" s="37">
        <f>IF(Accueil!F24="",NA(),Accueil!F24)</f>
        <v>0</v>
      </c>
      <c r="E169" s="37">
        <f>IF(Accueil!G24="",NA(),Accueil!G24)</f>
        <v>0</v>
      </c>
      <c r="F169" s="37">
        <f>IF(Accueil!H24="",NA(),Accueil!H24)</f>
        <v>0</v>
      </c>
      <c r="G169" s="37">
        <f>IF(Accueil!I24="",NA(),Accueil!I24)</f>
        <v>0</v>
      </c>
      <c r="H169" s="37">
        <f>IF(Accueil!J24="",NA(),Accueil!J24)</f>
        <v>0</v>
      </c>
      <c r="I169" s="37">
        <f>IF(Accueil!K24="",NA(),Accueil!K24)</f>
        <v>0</v>
      </c>
      <c r="J169" s="37">
        <f>IF(Accueil!L24="",NA(),Accueil!L24)</f>
        <v>0</v>
      </c>
      <c r="K169" s="37">
        <f>IF(Accueil!M24="",NA(),Accueil!M24)</f>
        <v>0</v>
      </c>
      <c r="L169" s="37">
        <f>IF(Accueil!N24="",NA(),Accueil!N24)</f>
        <v>0</v>
      </c>
      <c r="M169" s="37">
        <f>IF(Accueil!O24="",NA(),Accueil!O24)</f>
        <v>0</v>
      </c>
      <c r="N169" s="37">
        <f>IF(Accueil!P24="",NA(),Accueil!P24)</f>
        <v>0</v>
      </c>
      <c r="O169" s="37">
        <f>IF(Accueil!Q24="",NA(),Accueil!Q24)</f>
        <v>0</v>
      </c>
      <c r="P169" s="37">
        <f>IF(Accueil!R24="",NA(),Accueil!R24)</f>
        <v>0</v>
      </c>
      <c r="Q169" s="37">
        <f>IF(Accueil!S24="",NA(),Accueil!S24)</f>
        <v>0</v>
      </c>
      <c r="R169" s="37">
        <f>IF(Accueil!T24="",NA(),Accueil!T24)</f>
        <v>0</v>
      </c>
      <c r="S169" s="37">
        <f>IF(Accueil!U24="",NA(),Accueil!U24)</f>
        <v>0</v>
      </c>
      <c r="T169" s="37">
        <f>IF(Accueil!V24="",NA(),Accueil!V24)</f>
        <v>0</v>
      </c>
      <c r="U169" s="37">
        <f>IF(Accueil!W24="",NA(),Accueil!W24)</f>
        <v>0</v>
      </c>
      <c r="V169" s="37">
        <f>IF(Accueil!X24="",NA(),Accueil!X24)</f>
        <v>0</v>
      </c>
      <c r="W169" s="37">
        <f>IF(Accueil!Y24="",NA(),Accueil!Y24)</f>
        <v>0</v>
      </c>
      <c r="X169" s="37">
        <f>IF(Accueil!Z24="",NA(),Accueil!Z24)</f>
        <v>0</v>
      </c>
      <c r="Y169" s="37">
        <f>IF(Accueil!AA24="",NA(),Accueil!AA24)</f>
        <v>0</v>
      </c>
      <c r="Z169" s="37">
        <f>IF(Accueil!AB24="",NA(),Accueil!AB24)</f>
        <v>0</v>
      </c>
      <c r="AA169" s="37">
        <f>IF(Accueil!AC24="",NA(),Accueil!AC24)</f>
        <v>0</v>
      </c>
      <c r="AB169" s="37">
        <f>IF(Accueil!AD24="",NA(),Accueil!AD24)</f>
        <v>0</v>
      </c>
      <c r="AC169" s="37">
        <f>IF(Accueil!AE24="",NA(),Accueil!AE24)</f>
        <v>0</v>
      </c>
      <c r="AD169" s="37">
        <f>IF(Accueil!AF24="",NA(),Accueil!AF24)</f>
        <v>0</v>
      </c>
      <c r="AE169" s="37">
        <f>IF(Accueil!AG24="",NA(),Accueil!AG24)</f>
        <v>0</v>
      </c>
      <c r="AF169" s="37">
        <f>IF(Accueil!AH24="",NA(),Accueil!AH24)</f>
        <v>0</v>
      </c>
      <c r="AG169" s="37">
        <f>IF(Accueil!AI24="",NA(),Accueil!AI24)</f>
        <v>0</v>
      </c>
      <c r="AH169" s="37">
        <f>IF(Accueil!AJ24="",NA(),Accueil!AJ24)</f>
        <v>0</v>
      </c>
      <c r="AI169" s="37">
        <f>IF(Accueil!AK24="",NA(),Accueil!AK24)</f>
        <v>0</v>
      </c>
      <c r="AJ169" s="37">
        <f>IF(Accueil!AL24="",NA(),Accueil!AL24)</f>
        <v>0</v>
      </c>
      <c r="AK169" s="37">
        <f>IF(Accueil!AM24="",NA(),Accueil!AM24)</f>
        <v>0</v>
      </c>
      <c r="AL169" s="37">
        <f>IF(Accueil!AN24="",NA(),Accueil!AN24)</f>
        <v>0</v>
      </c>
      <c r="AM169" s="37">
        <f>IF(Accueil!AO24="",NA(),Accueil!AO24)</f>
        <v>0</v>
      </c>
      <c r="AN169" s="37">
        <f>IF(Accueil!AP24="",NA(),Accueil!AP24)</f>
        <v>0</v>
      </c>
      <c r="AO169" s="37" t="str">
        <f>Accueil!AQ24</f>
        <v/>
      </c>
    </row>
    <row r="170" spans="1:41" x14ac:dyDescent="0.25">
      <c r="A170" s="37">
        <f>Accueil!C25</f>
        <v>13</v>
      </c>
      <c r="B170" s="37">
        <f>Accueil!D25</f>
        <v>0</v>
      </c>
      <c r="C170" s="37">
        <f>IF(Accueil!E25="",NA(),Accueil!E25)</f>
        <v>0</v>
      </c>
      <c r="D170" s="37">
        <f>IF(Accueil!F25="",NA(),Accueil!F25)</f>
        <v>0</v>
      </c>
      <c r="E170" s="37">
        <f>IF(Accueil!G25="",NA(),Accueil!G25)</f>
        <v>0</v>
      </c>
      <c r="F170" s="37">
        <f>IF(Accueil!H25="",NA(),Accueil!H25)</f>
        <v>0</v>
      </c>
      <c r="G170" s="37">
        <f>IF(Accueil!I25="",NA(),Accueil!I25)</f>
        <v>0</v>
      </c>
      <c r="H170" s="37">
        <f>IF(Accueil!J25="",NA(),Accueil!J25)</f>
        <v>0</v>
      </c>
      <c r="I170" s="37">
        <f>IF(Accueil!K25="",NA(),Accueil!K25)</f>
        <v>0</v>
      </c>
      <c r="J170" s="37">
        <f>IF(Accueil!L25="",NA(),Accueil!L25)</f>
        <v>0</v>
      </c>
      <c r="K170" s="37">
        <f>IF(Accueil!M25="",NA(),Accueil!M25)</f>
        <v>0</v>
      </c>
      <c r="L170" s="37">
        <f>IF(Accueil!N25="",NA(),Accueil!N25)</f>
        <v>0</v>
      </c>
      <c r="M170" s="37">
        <f>IF(Accueil!O25="",NA(),Accueil!O25)</f>
        <v>0</v>
      </c>
      <c r="N170" s="37">
        <f>IF(Accueil!P25="",NA(),Accueil!P25)</f>
        <v>0</v>
      </c>
      <c r="O170" s="37">
        <f>IF(Accueil!Q25="",NA(),Accueil!Q25)</f>
        <v>0</v>
      </c>
      <c r="P170" s="37">
        <f>IF(Accueil!R25="",NA(),Accueil!R25)</f>
        <v>0</v>
      </c>
      <c r="Q170" s="37">
        <f>IF(Accueil!S25="",NA(),Accueil!S25)</f>
        <v>0</v>
      </c>
      <c r="R170" s="37">
        <f>IF(Accueil!T25="",NA(),Accueil!T25)</f>
        <v>0</v>
      </c>
      <c r="S170" s="37">
        <f>IF(Accueil!U25="",NA(),Accueil!U25)</f>
        <v>0</v>
      </c>
      <c r="T170" s="37">
        <f>IF(Accueil!V25="",NA(),Accueil!V25)</f>
        <v>0</v>
      </c>
      <c r="U170" s="37">
        <f>IF(Accueil!W25="",NA(),Accueil!W25)</f>
        <v>0</v>
      </c>
      <c r="V170" s="37">
        <f>IF(Accueil!X25="",NA(),Accueil!X25)</f>
        <v>0</v>
      </c>
      <c r="W170" s="37">
        <f>IF(Accueil!Y25="",NA(),Accueil!Y25)</f>
        <v>0</v>
      </c>
      <c r="X170" s="37">
        <f>IF(Accueil!Z25="",NA(),Accueil!Z25)</f>
        <v>0</v>
      </c>
      <c r="Y170" s="37">
        <f>IF(Accueil!AA25="",NA(),Accueil!AA25)</f>
        <v>0</v>
      </c>
      <c r="Z170" s="37">
        <f>IF(Accueil!AB25="",NA(),Accueil!AB25)</f>
        <v>0</v>
      </c>
      <c r="AA170" s="37">
        <f>IF(Accueil!AC25="",NA(),Accueil!AC25)</f>
        <v>0</v>
      </c>
      <c r="AB170" s="37">
        <f>IF(Accueil!AD25="",NA(),Accueil!AD25)</f>
        <v>0</v>
      </c>
      <c r="AC170" s="37">
        <f>IF(Accueil!AE25="",NA(),Accueil!AE25)</f>
        <v>0</v>
      </c>
      <c r="AD170" s="37">
        <f>IF(Accueil!AF25="",NA(),Accueil!AF25)</f>
        <v>0</v>
      </c>
      <c r="AE170" s="37">
        <f>IF(Accueil!AG25="",NA(),Accueil!AG25)</f>
        <v>0</v>
      </c>
      <c r="AF170" s="37">
        <f>IF(Accueil!AH25="",NA(),Accueil!AH25)</f>
        <v>0</v>
      </c>
      <c r="AG170" s="37">
        <f>IF(Accueil!AI25="",NA(),Accueil!AI25)</f>
        <v>0</v>
      </c>
      <c r="AH170" s="37">
        <f>IF(Accueil!AJ25="",NA(),Accueil!AJ25)</f>
        <v>0</v>
      </c>
      <c r="AI170" s="37">
        <f>IF(Accueil!AK25="",NA(),Accueil!AK25)</f>
        <v>0</v>
      </c>
      <c r="AJ170" s="37">
        <f>IF(Accueil!AL25="",NA(),Accueil!AL25)</f>
        <v>0</v>
      </c>
      <c r="AK170" s="37">
        <f>IF(Accueil!AM25="",NA(),Accueil!AM25)</f>
        <v>0</v>
      </c>
      <c r="AL170" s="37">
        <f>IF(Accueil!AN25="",NA(),Accueil!AN25)</f>
        <v>0</v>
      </c>
      <c r="AM170" s="37">
        <f>IF(Accueil!AO25="",NA(),Accueil!AO25)</f>
        <v>0</v>
      </c>
      <c r="AN170" s="37">
        <f>IF(Accueil!AP25="",NA(),Accueil!AP25)</f>
        <v>0</v>
      </c>
      <c r="AO170" s="37" t="str">
        <f>Accueil!AQ25</f>
        <v/>
      </c>
    </row>
    <row r="171" spans="1:41" x14ac:dyDescent="0.25">
      <c r="A171" s="37">
        <f>Accueil!C26</f>
        <v>14</v>
      </c>
      <c r="B171" s="37">
        <f>Accueil!D26</f>
        <v>0</v>
      </c>
      <c r="C171" s="37">
        <f>IF(Accueil!E26="",NA(),Accueil!E26)</f>
        <v>0</v>
      </c>
      <c r="D171" s="37">
        <f>IF(Accueil!F26="",NA(),Accueil!F26)</f>
        <v>0</v>
      </c>
      <c r="E171" s="37">
        <f>IF(Accueil!G26="",NA(),Accueil!G26)</f>
        <v>0</v>
      </c>
      <c r="F171" s="37">
        <f>IF(Accueil!H26="",NA(),Accueil!H26)</f>
        <v>0</v>
      </c>
      <c r="G171" s="37">
        <f>IF(Accueil!I26="",NA(),Accueil!I26)</f>
        <v>0</v>
      </c>
      <c r="H171" s="37">
        <f>IF(Accueil!J26="",NA(),Accueil!J26)</f>
        <v>0</v>
      </c>
      <c r="I171" s="37">
        <f>IF(Accueil!K26="",NA(),Accueil!K26)</f>
        <v>0</v>
      </c>
      <c r="J171" s="37">
        <f>IF(Accueil!L26="",NA(),Accueil!L26)</f>
        <v>0</v>
      </c>
      <c r="K171" s="37">
        <f>IF(Accueil!M26="",NA(),Accueil!M26)</f>
        <v>0</v>
      </c>
      <c r="L171" s="37">
        <f>IF(Accueil!N26="",NA(),Accueil!N26)</f>
        <v>0</v>
      </c>
      <c r="M171" s="37">
        <f>IF(Accueil!O26="",NA(),Accueil!O26)</f>
        <v>0</v>
      </c>
      <c r="N171" s="37">
        <f>IF(Accueil!P26="",NA(),Accueil!P26)</f>
        <v>0</v>
      </c>
      <c r="O171" s="37">
        <f>IF(Accueil!Q26="",NA(),Accueil!Q26)</f>
        <v>0</v>
      </c>
      <c r="P171" s="37">
        <f>IF(Accueil!R26="",NA(),Accueil!R26)</f>
        <v>0</v>
      </c>
      <c r="Q171" s="37">
        <f>IF(Accueil!S26="",NA(),Accueil!S26)</f>
        <v>0</v>
      </c>
      <c r="R171" s="37">
        <f>IF(Accueil!T26="",NA(),Accueil!T26)</f>
        <v>0</v>
      </c>
      <c r="S171" s="37">
        <f>IF(Accueil!U26="",NA(),Accueil!U26)</f>
        <v>0</v>
      </c>
      <c r="T171" s="37">
        <f>IF(Accueil!V26="",NA(),Accueil!V26)</f>
        <v>0</v>
      </c>
      <c r="U171" s="37">
        <f>IF(Accueil!W26="",NA(),Accueil!W26)</f>
        <v>0</v>
      </c>
      <c r="V171" s="37">
        <f>IF(Accueil!X26="",NA(),Accueil!X26)</f>
        <v>0</v>
      </c>
      <c r="W171" s="37">
        <f>IF(Accueil!Y26="",NA(),Accueil!Y26)</f>
        <v>0</v>
      </c>
      <c r="X171" s="37">
        <f>IF(Accueil!Z26="",NA(),Accueil!Z26)</f>
        <v>0</v>
      </c>
      <c r="Y171" s="37">
        <f>IF(Accueil!AA26="",NA(),Accueil!AA26)</f>
        <v>0</v>
      </c>
      <c r="Z171" s="37">
        <f>IF(Accueil!AB26="",NA(),Accueil!AB26)</f>
        <v>0</v>
      </c>
      <c r="AA171" s="37">
        <f>IF(Accueil!AC26="",NA(),Accueil!AC26)</f>
        <v>0</v>
      </c>
      <c r="AB171" s="37">
        <f>IF(Accueil!AD26="",NA(),Accueil!AD26)</f>
        <v>0</v>
      </c>
      <c r="AC171" s="37">
        <f>IF(Accueil!AE26="",NA(),Accueil!AE26)</f>
        <v>0</v>
      </c>
      <c r="AD171" s="37">
        <f>IF(Accueil!AF26="",NA(),Accueil!AF26)</f>
        <v>0</v>
      </c>
      <c r="AE171" s="37">
        <f>IF(Accueil!AG26="",NA(),Accueil!AG26)</f>
        <v>0</v>
      </c>
      <c r="AF171" s="37">
        <f>IF(Accueil!AH26="",NA(),Accueil!AH26)</f>
        <v>0</v>
      </c>
      <c r="AG171" s="37">
        <f>IF(Accueil!AI26="",NA(),Accueil!AI26)</f>
        <v>0</v>
      </c>
      <c r="AH171" s="37">
        <f>IF(Accueil!AJ26="",NA(),Accueil!AJ26)</f>
        <v>0</v>
      </c>
      <c r="AI171" s="37">
        <f>IF(Accueil!AK26="",NA(),Accueil!AK26)</f>
        <v>0</v>
      </c>
      <c r="AJ171" s="37">
        <f>IF(Accueil!AL26="",NA(),Accueil!AL26)</f>
        <v>0</v>
      </c>
      <c r="AK171" s="37">
        <f>IF(Accueil!AM26="",NA(),Accueil!AM26)</f>
        <v>0</v>
      </c>
      <c r="AL171" s="37">
        <f>IF(Accueil!AN26="",NA(),Accueil!AN26)</f>
        <v>0</v>
      </c>
      <c r="AM171" s="37">
        <f>IF(Accueil!AO26="",NA(),Accueil!AO26)</f>
        <v>0</v>
      </c>
      <c r="AN171" s="37">
        <f>IF(Accueil!AP26="",NA(),Accueil!AP26)</f>
        <v>0</v>
      </c>
      <c r="AO171" s="37" t="str">
        <f>Accueil!AQ26</f>
        <v/>
      </c>
    </row>
    <row r="172" spans="1:41" x14ac:dyDescent="0.25">
      <c r="A172" s="37">
        <f>Accueil!C27</f>
        <v>15</v>
      </c>
      <c r="B172" s="37">
        <f>Accueil!D27</f>
        <v>0</v>
      </c>
      <c r="C172" s="37">
        <f>IF(Accueil!E27="",NA(),Accueil!E27)</f>
        <v>0</v>
      </c>
      <c r="D172" s="37">
        <f>IF(Accueil!F27="",NA(),Accueil!F27)</f>
        <v>0</v>
      </c>
      <c r="E172" s="37">
        <f>IF(Accueil!G27="",NA(),Accueil!G27)</f>
        <v>0</v>
      </c>
      <c r="F172" s="37">
        <f>IF(Accueil!H27="",NA(),Accueil!H27)</f>
        <v>0</v>
      </c>
      <c r="G172" s="37">
        <f>IF(Accueil!I27="",NA(),Accueil!I27)</f>
        <v>0</v>
      </c>
      <c r="H172" s="37">
        <f>IF(Accueil!J27="",NA(),Accueil!J27)</f>
        <v>0</v>
      </c>
      <c r="I172" s="37">
        <f>IF(Accueil!K27="",NA(),Accueil!K27)</f>
        <v>0</v>
      </c>
      <c r="J172" s="37">
        <f>IF(Accueil!L27="",NA(),Accueil!L27)</f>
        <v>0</v>
      </c>
      <c r="K172" s="37">
        <f>IF(Accueil!M27="",NA(),Accueil!M27)</f>
        <v>0</v>
      </c>
      <c r="L172" s="37">
        <f>IF(Accueil!N27="",NA(),Accueil!N27)</f>
        <v>0</v>
      </c>
      <c r="M172" s="37">
        <f>IF(Accueil!O27="",NA(),Accueil!O27)</f>
        <v>0</v>
      </c>
      <c r="N172" s="37">
        <f>IF(Accueil!P27="",NA(),Accueil!P27)</f>
        <v>0</v>
      </c>
      <c r="O172" s="37">
        <f>IF(Accueil!Q27="",NA(),Accueil!Q27)</f>
        <v>0</v>
      </c>
      <c r="P172" s="37">
        <f>IF(Accueil!R27="",NA(),Accueil!R27)</f>
        <v>0</v>
      </c>
      <c r="Q172" s="37">
        <f>IF(Accueil!S27="",NA(),Accueil!S27)</f>
        <v>0</v>
      </c>
      <c r="R172" s="37">
        <f>IF(Accueil!T27="",NA(),Accueil!T27)</f>
        <v>0</v>
      </c>
      <c r="S172" s="37">
        <f>IF(Accueil!U27="",NA(),Accueil!U27)</f>
        <v>0</v>
      </c>
      <c r="T172" s="37">
        <f>IF(Accueil!V27="",NA(),Accueil!V27)</f>
        <v>0</v>
      </c>
      <c r="U172" s="37">
        <f>IF(Accueil!W27="",NA(),Accueil!W27)</f>
        <v>0</v>
      </c>
      <c r="V172" s="37">
        <f>IF(Accueil!X27="",NA(),Accueil!X27)</f>
        <v>0</v>
      </c>
      <c r="W172" s="37">
        <f>IF(Accueil!Y27="",NA(),Accueil!Y27)</f>
        <v>0</v>
      </c>
      <c r="X172" s="37">
        <f>IF(Accueil!Z27="",NA(),Accueil!Z27)</f>
        <v>0</v>
      </c>
      <c r="Y172" s="37">
        <f>IF(Accueil!AA27="",NA(),Accueil!AA27)</f>
        <v>0</v>
      </c>
      <c r="Z172" s="37">
        <f>IF(Accueil!AB27="",NA(),Accueil!AB27)</f>
        <v>0</v>
      </c>
      <c r="AA172" s="37">
        <f>IF(Accueil!AC27="",NA(),Accueil!AC27)</f>
        <v>0</v>
      </c>
      <c r="AB172" s="37">
        <f>IF(Accueil!AD27="",NA(),Accueil!AD27)</f>
        <v>0</v>
      </c>
      <c r="AC172" s="37">
        <f>IF(Accueil!AE27="",NA(),Accueil!AE27)</f>
        <v>0</v>
      </c>
      <c r="AD172" s="37">
        <f>IF(Accueil!AF27="",NA(),Accueil!AF27)</f>
        <v>0</v>
      </c>
      <c r="AE172" s="37">
        <f>IF(Accueil!AG27="",NA(),Accueil!AG27)</f>
        <v>0</v>
      </c>
      <c r="AF172" s="37">
        <f>IF(Accueil!AH27="",NA(),Accueil!AH27)</f>
        <v>0</v>
      </c>
      <c r="AG172" s="37">
        <f>IF(Accueil!AI27="",NA(),Accueil!AI27)</f>
        <v>0</v>
      </c>
      <c r="AH172" s="37">
        <f>IF(Accueil!AJ27="",NA(),Accueil!AJ27)</f>
        <v>0</v>
      </c>
      <c r="AI172" s="37">
        <f>IF(Accueil!AK27="",NA(),Accueil!AK27)</f>
        <v>0</v>
      </c>
      <c r="AJ172" s="37">
        <f>IF(Accueil!AL27="",NA(),Accueil!AL27)</f>
        <v>0</v>
      </c>
      <c r="AK172" s="37">
        <f>IF(Accueil!AM27="",NA(),Accueil!AM27)</f>
        <v>0</v>
      </c>
      <c r="AL172" s="37">
        <f>IF(Accueil!AN27="",NA(),Accueil!AN27)</f>
        <v>0</v>
      </c>
      <c r="AM172" s="37">
        <f>IF(Accueil!AO27="",NA(),Accueil!AO27)</f>
        <v>0</v>
      </c>
      <c r="AN172" s="37">
        <f>IF(Accueil!AP27="",NA(),Accueil!AP27)</f>
        <v>0</v>
      </c>
      <c r="AO172" s="37" t="str">
        <f>Accueil!AQ27</f>
        <v/>
      </c>
    </row>
    <row r="173" spans="1:41" x14ac:dyDescent="0.25">
      <c r="A173" s="37">
        <f>Accueil!C28</f>
        <v>16</v>
      </c>
      <c r="B173" s="37">
        <f>Accueil!D28</f>
        <v>0</v>
      </c>
      <c r="C173" s="37">
        <f>IF(Accueil!E28="",NA(),Accueil!E28)</f>
        <v>0</v>
      </c>
      <c r="D173" s="37">
        <f>IF(Accueil!F28="",NA(),Accueil!F28)</f>
        <v>0</v>
      </c>
      <c r="E173" s="37">
        <f>IF(Accueil!G28="",NA(),Accueil!G28)</f>
        <v>0</v>
      </c>
      <c r="F173" s="37">
        <f>IF(Accueil!H28="",NA(),Accueil!H28)</f>
        <v>0</v>
      </c>
      <c r="G173" s="37">
        <f>IF(Accueil!I28="",NA(),Accueil!I28)</f>
        <v>0</v>
      </c>
      <c r="H173" s="37">
        <f>IF(Accueil!J28="",NA(),Accueil!J28)</f>
        <v>0</v>
      </c>
      <c r="I173" s="37">
        <f>IF(Accueil!K28="",NA(),Accueil!K28)</f>
        <v>0</v>
      </c>
      <c r="J173" s="37">
        <f>IF(Accueil!L28="",NA(),Accueil!L28)</f>
        <v>0</v>
      </c>
      <c r="K173" s="37">
        <f>IF(Accueil!M28="",NA(),Accueil!M28)</f>
        <v>0</v>
      </c>
      <c r="L173" s="37">
        <f>IF(Accueil!N28="",NA(),Accueil!N28)</f>
        <v>0</v>
      </c>
      <c r="M173" s="37">
        <f>IF(Accueil!O28="",NA(),Accueil!O28)</f>
        <v>0</v>
      </c>
      <c r="N173" s="37">
        <f>IF(Accueil!P28="",NA(),Accueil!P28)</f>
        <v>0</v>
      </c>
      <c r="O173" s="37">
        <f>IF(Accueil!Q28="",NA(),Accueil!Q28)</f>
        <v>0</v>
      </c>
      <c r="P173" s="37">
        <f>IF(Accueil!R28="",NA(),Accueil!R28)</f>
        <v>0</v>
      </c>
      <c r="Q173" s="37">
        <f>IF(Accueil!S28="",NA(),Accueil!S28)</f>
        <v>0</v>
      </c>
      <c r="R173" s="37">
        <f>IF(Accueil!T28="",NA(),Accueil!T28)</f>
        <v>0</v>
      </c>
      <c r="S173" s="37">
        <f>IF(Accueil!U28="",NA(),Accueil!U28)</f>
        <v>0</v>
      </c>
      <c r="T173" s="37">
        <f>IF(Accueil!V28="",NA(),Accueil!V28)</f>
        <v>0</v>
      </c>
      <c r="U173" s="37">
        <f>IF(Accueil!W28="",NA(),Accueil!W28)</f>
        <v>0</v>
      </c>
      <c r="V173" s="37">
        <f>IF(Accueil!X28="",NA(),Accueil!X28)</f>
        <v>0</v>
      </c>
      <c r="W173" s="37">
        <f>IF(Accueil!Y28="",NA(),Accueil!Y28)</f>
        <v>0</v>
      </c>
      <c r="X173" s="37">
        <f>IF(Accueil!Z28="",NA(),Accueil!Z28)</f>
        <v>0</v>
      </c>
      <c r="Y173" s="37">
        <f>IF(Accueil!AA28="",NA(),Accueil!AA28)</f>
        <v>0</v>
      </c>
      <c r="Z173" s="37">
        <f>IF(Accueil!AB28="",NA(),Accueil!AB28)</f>
        <v>0</v>
      </c>
      <c r="AA173" s="37">
        <f>IF(Accueil!AC28="",NA(),Accueil!AC28)</f>
        <v>0</v>
      </c>
      <c r="AB173" s="37">
        <f>IF(Accueil!AD28="",NA(),Accueil!AD28)</f>
        <v>0</v>
      </c>
      <c r="AC173" s="37">
        <f>IF(Accueil!AE28="",NA(),Accueil!AE28)</f>
        <v>0</v>
      </c>
      <c r="AD173" s="37">
        <f>IF(Accueil!AF28="",NA(),Accueil!AF28)</f>
        <v>0</v>
      </c>
      <c r="AE173" s="37">
        <f>IF(Accueil!AG28="",NA(),Accueil!AG28)</f>
        <v>0</v>
      </c>
      <c r="AF173" s="37">
        <f>IF(Accueil!AH28="",NA(),Accueil!AH28)</f>
        <v>0</v>
      </c>
      <c r="AG173" s="37">
        <f>IF(Accueil!AI28="",NA(),Accueil!AI28)</f>
        <v>0</v>
      </c>
      <c r="AH173" s="37">
        <f>IF(Accueil!AJ28="",NA(),Accueil!AJ28)</f>
        <v>0</v>
      </c>
      <c r="AI173" s="37">
        <f>IF(Accueil!AK28="",NA(),Accueil!AK28)</f>
        <v>0</v>
      </c>
      <c r="AJ173" s="37">
        <f>IF(Accueil!AL28="",NA(),Accueil!AL28)</f>
        <v>0</v>
      </c>
      <c r="AK173" s="37">
        <f>IF(Accueil!AM28="",NA(),Accueil!AM28)</f>
        <v>0</v>
      </c>
      <c r="AL173" s="37">
        <f>IF(Accueil!AN28="",NA(),Accueil!AN28)</f>
        <v>0</v>
      </c>
      <c r="AM173" s="37">
        <f>IF(Accueil!AO28="",NA(),Accueil!AO28)</f>
        <v>0</v>
      </c>
      <c r="AN173" s="37">
        <f>IF(Accueil!AP28="",NA(),Accueil!AP28)</f>
        <v>0</v>
      </c>
      <c r="AO173" s="37" t="str">
        <f>Accueil!AQ28</f>
        <v/>
      </c>
    </row>
    <row r="174" spans="1:41" x14ac:dyDescent="0.25">
      <c r="A174" s="37">
        <f>Accueil!C29</f>
        <v>17</v>
      </c>
      <c r="B174" s="37">
        <f>Accueil!D29</f>
        <v>0</v>
      </c>
      <c r="C174" s="37">
        <f>IF(Accueil!E29="",NA(),Accueil!E29)</f>
        <v>0</v>
      </c>
      <c r="D174" s="37">
        <f>IF(Accueil!F29="",NA(),Accueil!F29)</f>
        <v>0</v>
      </c>
      <c r="E174" s="37">
        <f>IF(Accueil!G29="",NA(),Accueil!G29)</f>
        <v>0</v>
      </c>
      <c r="F174" s="37">
        <f>IF(Accueil!H29="",NA(),Accueil!H29)</f>
        <v>0</v>
      </c>
      <c r="G174" s="37">
        <f>IF(Accueil!I29="",NA(),Accueil!I29)</f>
        <v>0</v>
      </c>
      <c r="H174" s="37">
        <f>IF(Accueil!J29="",NA(),Accueil!J29)</f>
        <v>0</v>
      </c>
      <c r="I174" s="37">
        <f>IF(Accueil!K29="",NA(),Accueil!K29)</f>
        <v>0</v>
      </c>
      <c r="J174" s="37">
        <f>IF(Accueil!L29="",NA(),Accueil!L29)</f>
        <v>0</v>
      </c>
      <c r="K174" s="37">
        <f>IF(Accueil!M29="",NA(),Accueil!M29)</f>
        <v>0</v>
      </c>
      <c r="L174" s="37">
        <f>IF(Accueil!N29="",NA(),Accueil!N29)</f>
        <v>0</v>
      </c>
      <c r="M174" s="37">
        <f>IF(Accueil!O29="",NA(),Accueil!O29)</f>
        <v>0</v>
      </c>
      <c r="N174" s="37">
        <f>IF(Accueil!P29="",NA(),Accueil!P29)</f>
        <v>0</v>
      </c>
      <c r="O174" s="37">
        <f>IF(Accueil!Q29="",NA(),Accueil!Q29)</f>
        <v>0</v>
      </c>
      <c r="P174" s="37">
        <f>IF(Accueil!R29="",NA(),Accueil!R29)</f>
        <v>0</v>
      </c>
      <c r="Q174" s="37">
        <f>IF(Accueil!S29="",NA(),Accueil!S29)</f>
        <v>0</v>
      </c>
      <c r="R174" s="37">
        <f>IF(Accueil!T29="",NA(),Accueil!T29)</f>
        <v>0</v>
      </c>
      <c r="S174" s="37">
        <f>IF(Accueil!U29="",NA(),Accueil!U29)</f>
        <v>0</v>
      </c>
      <c r="T174" s="37">
        <f>IF(Accueil!V29="",NA(),Accueil!V29)</f>
        <v>0</v>
      </c>
      <c r="U174" s="37">
        <f>IF(Accueil!W29="",NA(),Accueil!W29)</f>
        <v>0</v>
      </c>
      <c r="V174" s="37">
        <f>IF(Accueil!X29="",NA(),Accueil!X29)</f>
        <v>0</v>
      </c>
      <c r="W174" s="37">
        <f>IF(Accueil!Y29="",NA(),Accueil!Y29)</f>
        <v>0</v>
      </c>
      <c r="X174" s="37">
        <f>IF(Accueil!Z29="",NA(),Accueil!Z29)</f>
        <v>0</v>
      </c>
      <c r="Y174" s="37">
        <f>IF(Accueil!AA29="",NA(),Accueil!AA29)</f>
        <v>0</v>
      </c>
      <c r="Z174" s="37">
        <f>IF(Accueil!AB29="",NA(),Accueil!AB29)</f>
        <v>0</v>
      </c>
      <c r="AA174" s="37">
        <f>IF(Accueil!AC29="",NA(),Accueil!AC29)</f>
        <v>0</v>
      </c>
      <c r="AB174" s="37">
        <f>IF(Accueil!AD29="",NA(),Accueil!AD29)</f>
        <v>0</v>
      </c>
      <c r="AC174" s="37">
        <f>IF(Accueil!AE29="",NA(),Accueil!AE29)</f>
        <v>0</v>
      </c>
      <c r="AD174" s="37">
        <f>IF(Accueil!AF29="",NA(),Accueil!AF29)</f>
        <v>0</v>
      </c>
      <c r="AE174" s="37">
        <f>IF(Accueil!AG29="",NA(),Accueil!AG29)</f>
        <v>0</v>
      </c>
      <c r="AF174" s="37">
        <f>IF(Accueil!AH29="",NA(),Accueil!AH29)</f>
        <v>0</v>
      </c>
      <c r="AG174" s="37">
        <f>IF(Accueil!AI29="",NA(),Accueil!AI29)</f>
        <v>0</v>
      </c>
      <c r="AH174" s="37">
        <f>IF(Accueil!AJ29="",NA(),Accueil!AJ29)</f>
        <v>0</v>
      </c>
      <c r="AI174" s="37">
        <f>IF(Accueil!AK29="",NA(),Accueil!AK29)</f>
        <v>0</v>
      </c>
      <c r="AJ174" s="37">
        <f>IF(Accueil!AL29="",NA(),Accueil!AL29)</f>
        <v>0</v>
      </c>
      <c r="AK174" s="37">
        <f>IF(Accueil!AM29="",NA(),Accueil!AM29)</f>
        <v>0</v>
      </c>
      <c r="AL174" s="37">
        <f>IF(Accueil!AN29="",NA(),Accueil!AN29)</f>
        <v>0</v>
      </c>
      <c r="AM174" s="37">
        <f>IF(Accueil!AO29="",NA(),Accueil!AO29)</f>
        <v>0</v>
      </c>
      <c r="AN174" s="37">
        <f>IF(Accueil!AP29="",NA(),Accueil!AP29)</f>
        <v>0</v>
      </c>
      <c r="AO174" s="37" t="str">
        <f>Accueil!AQ29</f>
        <v/>
      </c>
    </row>
    <row r="175" spans="1:41" x14ac:dyDescent="0.25">
      <c r="A175" s="37">
        <f>Accueil!C30</f>
        <v>18</v>
      </c>
      <c r="B175" s="37">
        <f>Accueil!D30</f>
        <v>0</v>
      </c>
      <c r="C175" s="37">
        <f>IF(Accueil!E30="",NA(),Accueil!E30)</f>
        <v>0</v>
      </c>
      <c r="D175" s="37">
        <f>IF(Accueil!F30="",NA(),Accueil!F30)</f>
        <v>0</v>
      </c>
      <c r="E175" s="37">
        <f>IF(Accueil!G30="",NA(),Accueil!G30)</f>
        <v>0</v>
      </c>
      <c r="F175" s="37">
        <f>IF(Accueil!H30="",NA(),Accueil!H30)</f>
        <v>0</v>
      </c>
      <c r="G175" s="37">
        <f>IF(Accueil!I30="",NA(),Accueil!I30)</f>
        <v>0</v>
      </c>
      <c r="H175" s="37">
        <f>IF(Accueil!J30="",NA(),Accueil!J30)</f>
        <v>0</v>
      </c>
      <c r="I175" s="37">
        <f>IF(Accueil!K30="",NA(),Accueil!K30)</f>
        <v>0</v>
      </c>
      <c r="J175" s="37">
        <f>IF(Accueil!L30="",NA(),Accueil!L30)</f>
        <v>0</v>
      </c>
      <c r="K175" s="37">
        <f>IF(Accueil!M30="",NA(),Accueil!M30)</f>
        <v>0</v>
      </c>
      <c r="L175" s="37">
        <f>IF(Accueil!N30="",NA(),Accueil!N30)</f>
        <v>0</v>
      </c>
      <c r="M175" s="37">
        <f>IF(Accueil!O30="",NA(),Accueil!O30)</f>
        <v>0</v>
      </c>
      <c r="N175" s="37">
        <f>IF(Accueil!P30="",NA(),Accueil!P30)</f>
        <v>0</v>
      </c>
      <c r="O175" s="37">
        <f>IF(Accueil!Q30="",NA(),Accueil!Q30)</f>
        <v>0</v>
      </c>
      <c r="P175" s="37">
        <f>IF(Accueil!R30="",NA(),Accueil!R30)</f>
        <v>0</v>
      </c>
      <c r="Q175" s="37">
        <f>IF(Accueil!S30="",NA(),Accueil!S30)</f>
        <v>0</v>
      </c>
      <c r="R175" s="37">
        <f>IF(Accueil!T30="",NA(),Accueil!T30)</f>
        <v>0</v>
      </c>
      <c r="S175" s="37">
        <f>IF(Accueil!U30="",NA(),Accueil!U30)</f>
        <v>0</v>
      </c>
      <c r="T175" s="37">
        <f>IF(Accueil!V30="",NA(),Accueil!V30)</f>
        <v>0</v>
      </c>
      <c r="U175" s="37">
        <f>IF(Accueil!W30="",NA(),Accueil!W30)</f>
        <v>0</v>
      </c>
      <c r="V175" s="37">
        <f>IF(Accueil!X30="",NA(),Accueil!X30)</f>
        <v>0</v>
      </c>
      <c r="W175" s="37">
        <f>IF(Accueil!Y30="",NA(),Accueil!Y30)</f>
        <v>0</v>
      </c>
      <c r="X175" s="37">
        <f>IF(Accueil!Z30="",NA(),Accueil!Z30)</f>
        <v>0</v>
      </c>
      <c r="Y175" s="37">
        <f>IF(Accueil!AA30="",NA(),Accueil!AA30)</f>
        <v>0</v>
      </c>
      <c r="Z175" s="37">
        <f>IF(Accueil!AB30="",NA(),Accueil!AB30)</f>
        <v>0</v>
      </c>
      <c r="AA175" s="37">
        <f>IF(Accueil!AC30="",NA(),Accueil!AC30)</f>
        <v>0</v>
      </c>
      <c r="AB175" s="37">
        <f>IF(Accueil!AD30="",NA(),Accueil!AD30)</f>
        <v>0</v>
      </c>
      <c r="AC175" s="37">
        <f>IF(Accueil!AE30="",NA(),Accueil!AE30)</f>
        <v>0</v>
      </c>
      <c r="AD175" s="37">
        <f>IF(Accueil!AF30="",NA(),Accueil!AF30)</f>
        <v>0</v>
      </c>
      <c r="AE175" s="37">
        <f>IF(Accueil!AG30="",NA(),Accueil!AG30)</f>
        <v>0</v>
      </c>
      <c r="AF175" s="37">
        <f>IF(Accueil!AH30="",NA(),Accueil!AH30)</f>
        <v>0</v>
      </c>
      <c r="AG175" s="37">
        <f>IF(Accueil!AI30="",NA(),Accueil!AI30)</f>
        <v>0</v>
      </c>
      <c r="AH175" s="37">
        <f>IF(Accueil!AJ30="",NA(),Accueil!AJ30)</f>
        <v>0</v>
      </c>
      <c r="AI175" s="37">
        <f>IF(Accueil!AK30="",NA(),Accueil!AK30)</f>
        <v>0</v>
      </c>
      <c r="AJ175" s="37">
        <f>IF(Accueil!AL30="",NA(),Accueil!AL30)</f>
        <v>0</v>
      </c>
      <c r="AK175" s="37">
        <f>IF(Accueil!AM30="",NA(),Accueil!AM30)</f>
        <v>0</v>
      </c>
      <c r="AL175" s="37">
        <f>IF(Accueil!AN30="",NA(),Accueil!AN30)</f>
        <v>0</v>
      </c>
      <c r="AM175" s="37">
        <f>IF(Accueil!AO30="",NA(),Accueil!AO30)</f>
        <v>0</v>
      </c>
      <c r="AN175" s="37">
        <f>IF(Accueil!AP30="",NA(),Accueil!AP30)</f>
        <v>0</v>
      </c>
      <c r="AO175" s="37" t="str">
        <f>Accueil!AQ30</f>
        <v/>
      </c>
    </row>
    <row r="176" spans="1:41" x14ac:dyDescent="0.25">
      <c r="A176" s="37">
        <f>Accueil!C31</f>
        <v>19</v>
      </c>
      <c r="B176" s="37">
        <f>Accueil!D31</f>
        <v>0</v>
      </c>
      <c r="C176" s="37">
        <f>IF(Accueil!E31="",NA(),Accueil!E31)</f>
        <v>0</v>
      </c>
      <c r="D176" s="37">
        <f>IF(Accueil!F31="",NA(),Accueil!F31)</f>
        <v>0</v>
      </c>
      <c r="E176" s="37">
        <f>IF(Accueil!G31="",NA(),Accueil!G31)</f>
        <v>0</v>
      </c>
      <c r="F176" s="37">
        <f>IF(Accueil!H31="",NA(),Accueil!H31)</f>
        <v>0</v>
      </c>
      <c r="G176" s="37">
        <f>IF(Accueil!I31="",NA(),Accueil!I31)</f>
        <v>0</v>
      </c>
      <c r="H176" s="37">
        <f>IF(Accueil!J31="",NA(),Accueil!J31)</f>
        <v>0</v>
      </c>
      <c r="I176" s="37">
        <f>IF(Accueil!K31="",NA(),Accueil!K31)</f>
        <v>0</v>
      </c>
      <c r="J176" s="37">
        <f>IF(Accueil!L31="",NA(),Accueil!L31)</f>
        <v>0</v>
      </c>
      <c r="K176" s="37">
        <f>IF(Accueil!M31="",NA(),Accueil!M31)</f>
        <v>0</v>
      </c>
      <c r="L176" s="37">
        <f>IF(Accueil!N31="",NA(),Accueil!N31)</f>
        <v>0</v>
      </c>
      <c r="M176" s="37">
        <f>IF(Accueil!O31="",NA(),Accueil!O31)</f>
        <v>0</v>
      </c>
      <c r="N176" s="37">
        <f>IF(Accueil!P31="",NA(),Accueil!P31)</f>
        <v>0</v>
      </c>
      <c r="O176" s="37">
        <f>IF(Accueil!Q31="",NA(),Accueil!Q31)</f>
        <v>0</v>
      </c>
      <c r="P176" s="37">
        <f>IF(Accueil!R31="",NA(),Accueil!R31)</f>
        <v>0</v>
      </c>
      <c r="Q176" s="37">
        <f>IF(Accueil!S31="",NA(),Accueil!S31)</f>
        <v>0</v>
      </c>
      <c r="R176" s="37">
        <f>IF(Accueil!T31="",NA(),Accueil!T31)</f>
        <v>0</v>
      </c>
      <c r="S176" s="37">
        <f>IF(Accueil!U31="",NA(),Accueil!U31)</f>
        <v>0</v>
      </c>
      <c r="T176" s="37">
        <f>IF(Accueil!V31="",NA(),Accueil!V31)</f>
        <v>0</v>
      </c>
      <c r="U176" s="37">
        <f>IF(Accueil!W31="",NA(),Accueil!W31)</f>
        <v>0</v>
      </c>
      <c r="V176" s="37">
        <f>IF(Accueil!X31="",NA(),Accueil!X31)</f>
        <v>0</v>
      </c>
      <c r="W176" s="37">
        <f>IF(Accueil!Y31="",NA(),Accueil!Y31)</f>
        <v>0</v>
      </c>
      <c r="X176" s="37">
        <f>IF(Accueil!Z31="",NA(),Accueil!Z31)</f>
        <v>0</v>
      </c>
      <c r="Y176" s="37">
        <f>IF(Accueil!AA31="",NA(),Accueil!AA31)</f>
        <v>0</v>
      </c>
      <c r="Z176" s="37">
        <f>IF(Accueil!AB31="",NA(),Accueil!AB31)</f>
        <v>0</v>
      </c>
      <c r="AA176" s="37">
        <f>IF(Accueil!AC31="",NA(),Accueil!AC31)</f>
        <v>0</v>
      </c>
      <c r="AB176" s="37">
        <f>IF(Accueil!AD31="",NA(),Accueil!AD31)</f>
        <v>0</v>
      </c>
      <c r="AC176" s="37">
        <f>IF(Accueil!AE31="",NA(),Accueil!AE31)</f>
        <v>0</v>
      </c>
      <c r="AD176" s="37">
        <f>IF(Accueil!AF31="",NA(),Accueil!AF31)</f>
        <v>0</v>
      </c>
      <c r="AE176" s="37">
        <f>IF(Accueil!AG31="",NA(),Accueil!AG31)</f>
        <v>0</v>
      </c>
      <c r="AF176" s="37">
        <f>IF(Accueil!AH31="",NA(),Accueil!AH31)</f>
        <v>0</v>
      </c>
      <c r="AG176" s="37">
        <f>IF(Accueil!AI31="",NA(),Accueil!AI31)</f>
        <v>0</v>
      </c>
      <c r="AH176" s="37">
        <f>IF(Accueil!AJ31="",NA(),Accueil!AJ31)</f>
        <v>0</v>
      </c>
      <c r="AI176" s="37">
        <f>IF(Accueil!AK31="",NA(),Accueil!AK31)</f>
        <v>0</v>
      </c>
      <c r="AJ176" s="37">
        <f>IF(Accueil!AL31="",NA(),Accueil!AL31)</f>
        <v>0</v>
      </c>
      <c r="AK176" s="37">
        <f>IF(Accueil!AM31="",NA(),Accueil!AM31)</f>
        <v>0</v>
      </c>
      <c r="AL176" s="37">
        <f>IF(Accueil!AN31="",NA(),Accueil!AN31)</f>
        <v>0</v>
      </c>
      <c r="AM176" s="37">
        <f>IF(Accueil!AO31="",NA(),Accueil!AO31)</f>
        <v>0</v>
      </c>
      <c r="AN176" s="37">
        <f>IF(Accueil!AP31="",NA(),Accueil!AP31)</f>
        <v>0</v>
      </c>
      <c r="AO176" s="37" t="str">
        <f>Accueil!AQ31</f>
        <v/>
      </c>
    </row>
    <row r="177" spans="1:82" x14ac:dyDescent="0.25">
      <c r="A177" s="37">
        <f>Accueil!C32</f>
        <v>20</v>
      </c>
      <c r="B177" s="37">
        <f>Accueil!D32</f>
        <v>0</v>
      </c>
      <c r="C177" s="37">
        <f>IF(Accueil!E32="",NA(),Accueil!E32)</f>
        <v>0</v>
      </c>
      <c r="D177" s="37">
        <f>IF(Accueil!F32="",NA(),Accueil!F32)</f>
        <v>0</v>
      </c>
      <c r="E177" s="37">
        <f>IF(Accueil!G32="",NA(),Accueil!G32)</f>
        <v>0</v>
      </c>
      <c r="F177" s="37">
        <f>IF(Accueil!H32="",NA(),Accueil!H32)</f>
        <v>0</v>
      </c>
      <c r="G177" s="37">
        <f>IF(Accueil!I32="",NA(),Accueil!I32)</f>
        <v>0</v>
      </c>
      <c r="H177" s="37">
        <f>IF(Accueil!J32="",NA(),Accueil!J32)</f>
        <v>0</v>
      </c>
      <c r="I177" s="37">
        <f>IF(Accueil!K32="",NA(),Accueil!K32)</f>
        <v>0</v>
      </c>
      <c r="J177" s="37">
        <f>IF(Accueil!L32="",NA(),Accueil!L32)</f>
        <v>0</v>
      </c>
      <c r="K177" s="37">
        <f>IF(Accueil!M32="",NA(),Accueil!M32)</f>
        <v>0</v>
      </c>
      <c r="L177" s="37">
        <f>IF(Accueil!N32="",NA(),Accueil!N32)</f>
        <v>0</v>
      </c>
      <c r="M177" s="37">
        <f>IF(Accueil!O32="",NA(),Accueil!O32)</f>
        <v>0</v>
      </c>
      <c r="N177" s="37">
        <f>IF(Accueil!P32="",NA(),Accueil!P32)</f>
        <v>0</v>
      </c>
      <c r="O177" s="37">
        <f>IF(Accueil!Q32="",NA(),Accueil!Q32)</f>
        <v>0</v>
      </c>
      <c r="P177" s="37">
        <f>IF(Accueil!R32="",NA(),Accueil!R32)</f>
        <v>0</v>
      </c>
      <c r="Q177" s="37">
        <f>IF(Accueil!S32="",NA(),Accueil!S32)</f>
        <v>0</v>
      </c>
      <c r="R177" s="37">
        <f>IF(Accueil!T32="",NA(),Accueil!T32)</f>
        <v>0</v>
      </c>
      <c r="S177" s="37">
        <f>IF(Accueil!U32="",NA(),Accueil!U32)</f>
        <v>0</v>
      </c>
      <c r="T177" s="37">
        <f>IF(Accueil!V32="",NA(),Accueil!V32)</f>
        <v>0</v>
      </c>
      <c r="U177" s="37">
        <f>IF(Accueil!W32="",NA(),Accueil!W32)</f>
        <v>0</v>
      </c>
      <c r="V177" s="37">
        <f>IF(Accueil!X32="",NA(),Accueil!X32)</f>
        <v>0</v>
      </c>
      <c r="W177" s="37">
        <f>IF(Accueil!Y32="",NA(),Accueil!Y32)</f>
        <v>0</v>
      </c>
      <c r="X177" s="37">
        <f>IF(Accueil!Z32="",NA(),Accueil!Z32)</f>
        <v>0</v>
      </c>
      <c r="Y177" s="37">
        <f>IF(Accueil!AA32="",NA(),Accueil!AA32)</f>
        <v>0</v>
      </c>
      <c r="Z177" s="37">
        <f>IF(Accueil!AB32="",NA(),Accueil!AB32)</f>
        <v>0</v>
      </c>
      <c r="AA177" s="37">
        <f>IF(Accueil!AC32="",NA(),Accueil!AC32)</f>
        <v>0</v>
      </c>
      <c r="AB177" s="37">
        <f>IF(Accueil!AD32="",NA(),Accueil!AD32)</f>
        <v>0</v>
      </c>
      <c r="AC177" s="37">
        <f>IF(Accueil!AE32="",NA(),Accueil!AE32)</f>
        <v>0</v>
      </c>
      <c r="AD177" s="37">
        <f>IF(Accueil!AF32="",NA(),Accueil!AF32)</f>
        <v>0</v>
      </c>
      <c r="AE177" s="37">
        <f>IF(Accueil!AG32="",NA(),Accueil!AG32)</f>
        <v>0</v>
      </c>
      <c r="AF177" s="37">
        <f>IF(Accueil!AH32="",NA(),Accueil!AH32)</f>
        <v>0</v>
      </c>
      <c r="AG177" s="37">
        <f>IF(Accueil!AI32="",NA(),Accueil!AI32)</f>
        <v>0</v>
      </c>
      <c r="AH177" s="37">
        <f>IF(Accueil!AJ32="",NA(),Accueil!AJ32)</f>
        <v>0</v>
      </c>
      <c r="AI177" s="37">
        <f>IF(Accueil!AK32="",NA(),Accueil!AK32)</f>
        <v>0</v>
      </c>
      <c r="AJ177" s="37">
        <f>IF(Accueil!AL32="",NA(),Accueil!AL32)</f>
        <v>0</v>
      </c>
      <c r="AK177" s="37">
        <f>IF(Accueil!AM32="",NA(),Accueil!AM32)</f>
        <v>0</v>
      </c>
      <c r="AL177" s="37">
        <f>IF(Accueil!AN32="",NA(),Accueil!AN32)</f>
        <v>0</v>
      </c>
      <c r="AM177" s="37">
        <f>IF(Accueil!AO32="",NA(),Accueil!AO32)</f>
        <v>0</v>
      </c>
      <c r="AN177" s="37">
        <f>IF(Accueil!AP32="",NA(),Accueil!AP32)</f>
        <v>0</v>
      </c>
      <c r="AO177" s="37" t="str">
        <f>Accueil!AQ32</f>
        <v/>
      </c>
    </row>
    <row r="178" spans="1:82" ht="15.75" thickBot="1" x14ac:dyDescent="0.3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</row>
    <row r="179" spans="1:82" ht="15.75" thickBot="1" x14ac:dyDescent="0.3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58" t="s">
        <v>9</v>
      </c>
      <c r="U179" s="59"/>
      <c r="V179" s="60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</row>
    <row r="180" spans="1:82" x14ac:dyDescent="0.25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</row>
    <row r="181" spans="1:82" x14ac:dyDescent="0.25">
      <c r="A181" s="37" t="str">
        <f>Accueil!C12</f>
        <v>Pseudo</v>
      </c>
      <c r="B181" s="37" t="str">
        <f>Accueil!D12</f>
        <v>Total</v>
      </c>
      <c r="C181" s="37" t="str">
        <f>Accueil!E12</f>
        <v>J1</v>
      </c>
      <c r="D181" s="37" t="str">
        <f>Accueil!F12</f>
        <v>J2</v>
      </c>
      <c r="E181" s="37" t="str">
        <f>Accueil!G12</f>
        <v>J3</v>
      </c>
      <c r="F181" s="37" t="str">
        <f>Accueil!H12</f>
        <v>J4</v>
      </c>
      <c r="G181" s="37" t="str">
        <f>Accueil!I12</f>
        <v>J5</v>
      </c>
      <c r="H181" s="37" t="str">
        <f>Accueil!J12</f>
        <v>J6</v>
      </c>
      <c r="I181" s="37" t="str">
        <f>Accueil!K12</f>
        <v>J7</v>
      </c>
      <c r="J181" s="37" t="str">
        <f>Accueil!L12</f>
        <v>J8</v>
      </c>
      <c r="K181" s="37" t="str">
        <f>Accueil!M12</f>
        <v>J9</v>
      </c>
      <c r="L181" s="37" t="str">
        <f>Accueil!N12</f>
        <v>J10</v>
      </c>
      <c r="M181" s="37" t="str">
        <f>Accueil!O12</f>
        <v>J11</v>
      </c>
      <c r="N181" s="37" t="str">
        <f>Accueil!P12</f>
        <v>J12</v>
      </c>
      <c r="O181" s="37" t="str">
        <f>Accueil!Q12</f>
        <v>J13</v>
      </c>
      <c r="P181" s="37" t="str">
        <f>Accueil!R12</f>
        <v>J14</v>
      </c>
      <c r="Q181" s="37" t="str">
        <f>Accueil!S12</f>
        <v>J15</v>
      </c>
      <c r="R181" s="37" t="str">
        <f>Accueil!T12</f>
        <v>J16</v>
      </c>
      <c r="S181" s="37" t="str">
        <f>Accueil!U12</f>
        <v>J17</v>
      </c>
      <c r="T181" s="37" t="str">
        <f>Accueil!V12</f>
        <v>J18</v>
      </c>
      <c r="U181" s="37" t="str">
        <f>Accueil!W12</f>
        <v>J19</v>
      </c>
      <c r="V181" s="37" t="str">
        <f>Accueil!X12</f>
        <v>J20</v>
      </c>
      <c r="W181" s="37" t="str">
        <f>Accueil!Y12</f>
        <v>J21</v>
      </c>
      <c r="X181" s="37" t="str">
        <f>Accueil!Z12</f>
        <v>J22</v>
      </c>
      <c r="Y181" s="37" t="str">
        <f>Accueil!AA12</f>
        <v>J23</v>
      </c>
      <c r="Z181" s="37" t="str">
        <f>Accueil!AB12</f>
        <v>J24</v>
      </c>
      <c r="AA181" s="37" t="str">
        <f>Accueil!AC12</f>
        <v>J25</v>
      </c>
      <c r="AB181" s="37" t="str">
        <f>Accueil!AD12</f>
        <v>J26</v>
      </c>
      <c r="AC181" s="37" t="str">
        <f>Accueil!AE12</f>
        <v>J27</v>
      </c>
      <c r="AD181" s="37" t="str">
        <f>Accueil!AF12</f>
        <v>J28</v>
      </c>
      <c r="AE181" s="37" t="str">
        <f>Accueil!AG12</f>
        <v>J29</v>
      </c>
      <c r="AF181" s="37" t="str">
        <f>Accueil!AH12</f>
        <v>J30</v>
      </c>
      <c r="AG181" s="37" t="str">
        <f>Accueil!AI12</f>
        <v>J31</v>
      </c>
      <c r="AH181" s="37" t="str">
        <f>Accueil!AJ12</f>
        <v>J32</v>
      </c>
      <c r="AI181" s="37" t="str">
        <f>Accueil!AK12</f>
        <v>J33</v>
      </c>
      <c r="AJ181" s="37" t="str">
        <f>Accueil!AL12</f>
        <v>J34</v>
      </c>
      <c r="AK181" s="37" t="str">
        <f>Accueil!AM12</f>
        <v>J35</v>
      </c>
      <c r="AL181" s="37" t="str">
        <f>Accueil!AN12</f>
        <v>J36</v>
      </c>
      <c r="AM181" s="37" t="str">
        <f>Accueil!AO12</f>
        <v>J37</v>
      </c>
      <c r="AN181" s="37" t="str">
        <f>Accueil!AP12</f>
        <v>J38</v>
      </c>
      <c r="AO181" s="37" t="str">
        <f>Accueil!AQ12</f>
        <v>Moy. /10</v>
      </c>
    </row>
    <row r="182" spans="1:82" x14ac:dyDescent="0.25">
      <c r="A182" s="37" t="str">
        <f>Accueil!C13</f>
        <v>James</v>
      </c>
      <c r="B182" s="37">
        <f>Accueil!D13</f>
        <v>199</v>
      </c>
      <c r="C182" s="37">
        <f>Accueil!E13</f>
        <v>6</v>
      </c>
      <c r="D182" s="37">
        <f>Accueil!F13</f>
        <v>7</v>
      </c>
      <c r="E182" s="37">
        <f>Accueil!G13</f>
        <v>6</v>
      </c>
      <c r="F182" s="37">
        <f>Accueil!H13</f>
        <v>6</v>
      </c>
      <c r="G182" s="37">
        <f>Accueil!I13</f>
        <v>7</v>
      </c>
      <c r="H182" s="37">
        <f>Accueil!J13</f>
        <v>6</v>
      </c>
      <c r="I182" s="37">
        <f>Accueil!K13</f>
        <v>5</v>
      </c>
      <c r="J182" s="37">
        <f>Accueil!L13</f>
        <v>3</v>
      </c>
      <c r="K182" s="37">
        <f>Accueil!M13</f>
        <v>6</v>
      </c>
      <c r="L182" s="37">
        <f>Accueil!N13</f>
        <v>4</v>
      </c>
      <c r="M182" s="37">
        <f>Accueil!O13</f>
        <v>5</v>
      </c>
      <c r="N182" s="37">
        <f>Accueil!P13</f>
        <v>6</v>
      </c>
      <c r="O182" s="37">
        <f>Accueil!Q13</f>
        <v>3</v>
      </c>
      <c r="P182" s="37">
        <f>Accueil!R13</f>
        <v>5</v>
      </c>
      <c r="Q182" s="37">
        <f>Accueil!S13</f>
        <v>7</v>
      </c>
      <c r="R182" s="37">
        <f>Accueil!T13</f>
        <v>7</v>
      </c>
      <c r="S182" s="37">
        <f>Accueil!U13</f>
        <v>4</v>
      </c>
      <c r="T182" s="37">
        <f>Accueil!V13</f>
        <v>9</v>
      </c>
      <c r="U182" s="37">
        <f>Accueil!W13</f>
        <v>8</v>
      </c>
      <c r="V182" s="37">
        <f>Accueil!X13</f>
        <v>4</v>
      </c>
      <c r="W182" s="37">
        <f>Accueil!Y13</f>
        <v>4</v>
      </c>
      <c r="X182" s="37">
        <f>Accueil!Z13</f>
        <v>5</v>
      </c>
      <c r="Y182" s="37">
        <f>Accueil!AA13</f>
        <v>4</v>
      </c>
      <c r="Z182" s="37">
        <f>Accueil!AB13</f>
        <v>2</v>
      </c>
      <c r="AA182" s="37">
        <f>Accueil!AC13</f>
        <v>4</v>
      </c>
      <c r="AB182" s="37">
        <f>Accueil!AD13</f>
        <v>6</v>
      </c>
      <c r="AC182" s="37">
        <f>Accueil!AE13</f>
        <v>5</v>
      </c>
      <c r="AD182" s="37">
        <f>Accueil!AF13</f>
        <v>7</v>
      </c>
      <c r="AE182" s="37">
        <f>Accueil!AG13</f>
        <v>8</v>
      </c>
      <c r="AF182" s="37">
        <f>Accueil!AH13</f>
        <v>5</v>
      </c>
      <c r="AG182" s="37">
        <f>Accueil!AI13</f>
        <v>3</v>
      </c>
      <c r="AH182" s="37">
        <f>Accueil!AJ13</f>
        <v>4</v>
      </c>
      <c r="AI182" s="37">
        <f>Accueil!AK13</f>
        <v>5</v>
      </c>
      <c r="AJ182" s="37">
        <f>Accueil!AL13</f>
        <v>6</v>
      </c>
      <c r="AK182" s="37">
        <f>Accueil!AM13</f>
        <v>4</v>
      </c>
      <c r="AL182" s="37">
        <f>Accueil!AN13</f>
        <v>3</v>
      </c>
      <c r="AM182" s="37">
        <f>Accueil!AO13</f>
        <v>4</v>
      </c>
      <c r="AN182" s="37">
        <f>Accueil!AP13</f>
        <v>6</v>
      </c>
      <c r="AO182" s="37">
        <f>Accueil!AQ13</f>
        <v>5.2368421052631575</v>
      </c>
      <c r="AP182" s="38">
        <f>IF(C182=MAX(C$182:C$201),1,0)</f>
        <v>1</v>
      </c>
      <c r="AQ182" s="38">
        <f t="shared" ref="AQ182:CA182" si="0">IF(D182=MAX(D$182:D$201),1,0)</f>
        <v>0</v>
      </c>
      <c r="AR182" s="38">
        <f t="shared" si="0"/>
        <v>1</v>
      </c>
      <c r="AS182" s="38">
        <f t="shared" si="0"/>
        <v>1</v>
      </c>
      <c r="AT182" s="38">
        <f t="shared" si="0"/>
        <v>1</v>
      </c>
      <c r="AU182" s="38">
        <f t="shared" si="0"/>
        <v>0</v>
      </c>
      <c r="AV182" s="38">
        <f t="shared" si="0"/>
        <v>0</v>
      </c>
      <c r="AW182" s="38">
        <f t="shared" si="0"/>
        <v>0</v>
      </c>
      <c r="AX182" s="38">
        <f t="shared" si="0"/>
        <v>1</v>
      </c>
      <c r="AY182" s="38">
        <f t="shared" si="0"/>
        <v>1</v>
      </c>
      <c r="AZ182" s="38">
        <f t="shared" si="0"/>
        <v>0</v>
      </c>
      <c r="BA182" s="38">
        <f t="shared" si="0"/>
        <v>0</v>
      </c>
      <c r="BB182" s="38">
        <f t="shared" si="0"/>
        <v>0</v>
      </c>
      <c r="BC182" s="38">
        <f t="shared" si="0"/>
        <v>0</v>
      </c>
      <c r="BD182" s="38">
        <f t="shared" si="0"/>
        <v>1</v>
      </c>
      <c r="BE182" s="38">
        <f t="shared" si="0"/>
        <v>1</v>
      </c>
      <c r="BF182" s="38">
        <f t="shared" si="0"/>
        <v>0</v>
      </c>
      <c r="BG182" s="38">
        <f t="shared" si="0"/>
        <v>1</v>
      </c>
      <c r="BH182" s="38">
        <f t="shared" si="0"/>
        <v>1</v>
      </c>
      <c r="BI182" s="38">
        <f t="shared" si="0"/>
        <v>0</v>
      </c>
      <c r="BJ182" s="38">
        <f t="shared" si="0"/>
        <v>0</v>
      </c>
      <c r="BK182" s="38">
        <f t="shared" si="0"/>
        <v>0</v>
      </c>
      <c r="BL182" s="38">
        <f t="shared" si="0"/>
        <v>0</v>
      </c>
      <c r="BM182" s="38">
        <f t="shared" si="0"/>
        <v>0</v>
      </c>
      <c r="BN182" s="38">
        <f t="shared" si="0"/>
        <v>0</v>
      </c>
      <c r="BO182" s="38">
        <f t="shared" si="0"/>
        <v>1</v>
      </c>
      <c r="BP182" s="38">
        <f t="shared" si="0"/>
        <v>1</v>
      </c>
      <c r="BQ182" s="38">
        <f t="shared" si="0"/>
        <v>1</v>
      </c>
      <c r="BR182" s="38">
        <f t="shared" si="0"/>
        <v>1</v>
      </c>
      <c r="BS182" s="38">
        <f t="shared" si="0"/>
        <v>0</v>
      </c>
      <c r="BT182" s="38">
        <f t="shared" si="0"/>
        <v>0</v>
      </c>
      <c r="BU182" s="38">
        <f t="shared" si="0"/>
        <v>0</v>
      </c>
      <c r="BV182" s="38">
        <f t="shared" si="0"/>
        <v>0</v>
      </c>
      <c r="BW182" s="38">
        <f t="shared" si="0"/>
        <v>0</v>
      </c>
      <c r="BX182" s="38">
        <f t="shared" si="0"/>
        <v>0</v>
      </c>
      <c r="BY182" s="38">
        <f t="shared" si="0"/>
        <v>0</v>
      </c>
      <c r="BZ182" s="38">
        <f t="shared" si="0"/>
        <v>0</v>
      </c>
      <c r="CA182" s="38">
        <f t="shared" si="0"/>
        <v>0</v>
      </c>
      <c r="CB182" s="14"/>
      <c r="CC182" s="14"/>
      <c r="CD182" s="14"/>
    </row>
    <row r="183" spans="1:82" x14ac:dyDescent="0.25">
      <c r="A183" s="37" t="str">
        <f>Accueil!C14</f>
        <v>Manu</v>
      </c>
      <c r="B183" s="37">
        <f>Accueil!D14</f>
        <v>188</v>
      </c>
      <c r="C183" s="37">
        <f>Accueil!E14</f>
        <v>6</v>
      </c>
      <c r="D183" s="37">
        <f>Accueil!F14</f>
        <v>5</v>
      </c>
      <c r="E183" s="37">
        <f>Accueil!G14</f>
        <v>5</v>
      </c>
      <c r="F183" s="37">
        <f>Accueil!H14</f>
        <v>6</v>
      </c>
      <c r="G183" s="37">
        <f>Accueil!I14</f>
        <v>5</v>
      </c>
      <c r="H183" s="37">
        <f>Accueil!J14</f>
        <v>6</v>
      </c>
      <c r="I183" s="37">
        <f>Accueil!K14</f>
        <v>5</v>
      </c>
      <c r="J183" s="37">
        <f>Accueil!L14</f>
        <v>1</v>
      </c>
      <c r="K183" s="37">
        <f>Accueil!M14</f>
        <v>4</v>
      </c>
      <c r="L183" s="37">
        <f>Accueil!N14</f>
        <v>3</v>
      </c>
      <c r="M183" s="37">
        <f>Accueil!O14</f>
        <v>6</v>
      </c>
      <c r="N183" s="37">
        <f>Accueil!P14</f>
        <v>7</v>
      </c>
      <c r="O183" s="37">
        <f>Accueil!Q14</f>
        <v>5</v>
      </c>
      <c r="P183" s="37">
        <f>Accueil!R14</f>
        <v>7</v>
      </c>
      <c r="Q183" s="37">
        <f>Accueil!S14</f>
        <v>5</v>
      </c>
      <c r="R183" s="37">
        <f>Accueil!T14</f>
        <v>6</v>
      </c>
      <c r="S183" s="37">
        <f>Accueil!U14</f>
        <v>4</v>
      </c>
      <c r="T183" s="37">
        <f>Accueil!V14</f>
        <v>4</v>
      </c>
      <c r="U183" s="37">
        <f>Accueil!W14</f>
        <v>5</v>
      </c>
      <c r="V183" s="37">
        <f>Accueil!X14</f>
        <v>6</v>
      </c>
      <c r="W183" s="37">
        <f>Accueil!Y14</f>
        <v>4</v>
      </c>
      <c r="X183" s="37">
        <f>Accueil!Z14</f>
        <v>4</v>
      </c>
      <c r="Y183" s="37">
        <f>Accueil!AA14</f>
        <v>3</v>
      </c>
      <c r="Z183" s="37">
        <f>Accueil!AB14</f>
        <v>5</v>
      </c>
      <c r="AA183" s="37">
        <f>Accueil!AC14</f>
        <v>4</v>
      </c>
      <c r="AB183" s="37">
        <f>Accueil!AD14</f>
        <v>4</v>
      </c>
      <c r="AC183" s="37">
        <f>Accueil!AE14</f>
        <v>4</v>
      </c>
      <c r="AD183" s="37">
        <f>Accueil!AF14</f>
        <v>6</v>
      </c>
      <c r="AE183" s="37">
        <f>Accueil!AG14</f>
        <v>6</v>
      </c>
      <c r="AF183" s="37">
        <f>Accueil!AH14</f>
        <v>5</v>
      </c>
      <c r="AG183" s="37">
        <f>Accueil!AI14</f>
        <v>5</v>
      </c>
      <c r="AH183" s="37">
        <f>Accueil!AJ14</f>
        <v>4</v>
      </c>
      <c r="AI183" s="37">
        <f>Accueil!AK14</f>
        <v>6</v>
      </c>
      <c r="AJ183" s="37">
        <f>Accueil!AL14</f>
        <v>6</v>
      </c>
      <c r="AK183" s="37">
        <f>Accueil!AM14</f>
        <v>4</v>
      </c>
      <c r="AL183" s="37">
        <f>Accueil!AN14</f>
        <v>3</v>
      </c>
      <c r="AM183" s="37">
        <f>Accueil!AO14</f>
        <v>6</v>
      </c>
      <c r="AN183" s="37">
        <f>Accueil!AP14</f>
        <v>8</v>
      </c>
      <c r="AO183" s="37">
        <f>Accueil!AQ14</f>
        <v>4.9473684210526319</v>
      </c>
      <c r="AP183" s="38">
        <f t="shared" ref="AP183:AP201" si="1">IF(C183=MAX(C$182:C$201),1,0)</f>
        <v>1</v>
      </c>
      <c r="AQ183" s="38">
        <f t="shared" ref="AQ183:AQ201" si="2">IF(D183=MAX(D$182:D$201),1,0)</f>
        <v>0</v>
      </c>
      <c r="AR183" s="38">
        <f t="shared" ref="AR183:AR201" si="3">IF(E183=MAX(E$182:E$201),1,0)</f>
        <v>0</v>
      </c>
      <c r="AS183" s="38">
        <f t="shared" ref="AS183:AS201" si="4">IF(F183=MAX(F$182:F$201),1,0)</f>
        <v>1</v>
      </c>
      <c r="AT183" s="38">
        <f t="shared" ref="AT183:AT201" si="5">IF(G183=MAX(G$182:G$201),1,0)</f>
        <v>0</v>
      </c>
      <c r="AU183" s="38">
        <f t="shared" ref="AU183:AU201" si="6">IF(H183=MAX(H$182:H$201),1,0)</f>
        <v>0</v>
      </c>
      <c r="AV183" s="38">
        <f t="shared" ref="AV183:AV201" si="7">IF(I183=MAX(I$182:I$201),1,0)</f>
        <v>0</v>
      </c>
      <c r="AW183" s="38">
        <f t="shared" ref="AW183:AW201" si="8">IF(J183=MAX(J$182:J$201),1,0)</f>
        <v>0</v>
      </c>
      <c r="AX183" s="38">
        <f t="shared" ref="AX183:AX201" si="9">IF(K183=MAX(K$182:K$201),1,0)</f>
        <v>0</v>
      </c>
      <c r="AY183" s="38">
        <f t="shared" ref="AY183:AY201" si="10">IF(L183=MAX(L$182:L$201),1,0)</f>
        <v>0</v>
      </c>
      <c r="AZ183" s="38">
        <f t="shared" ref="AZ183:AZ201" si="11">IF(M183=MAX(M$182:M$201),1,0)</f>
        <v>0</v>
      </c>
      <c r="BA183" s="38">
        <f t="shared" ref="BA183:BA201" si="12">IF(N183=MAX(N$182:N$201),1,0)</f>
        <v>1</v>
      </c>
      <c r="BB183" s="38">
        <f t="shared" ref="BB183:BB201" si="13">IF(O183=MAX(O$182:O$201),1,0)</f>
        <v>1</v>
      </c>
      <c r="BC183" s="38">
        <f t="shared" ref="BC183:BC201" si="14">IF(P183=MAX(P$182:P$201),1,0)</f>
        <v>1</v>
      </c>
      <c r="BD183" s="38">
        <f t="shared" ref="BD183:BD201" si="15">IF(Q183=MAX(Q$182:Q$201),1,0)</f>
        <v>0</v>
      </c>
      <c r="BE183" s="38">
        <f t="shared" ref="BE183:BE201" si="16">IF(R183=MAX(R$182:R$201),1,0)</f>
        <v>0</v>
      </c>
      <c r="BF183" s="38">
        <f t="shared" ref="BF183:BF201" si="17">IF(S183=MAX(S$182:S$201),1,0)</f>
        <v>0</v>
      </c>
      <c r="BG183" s="38">
        <f t="shared" ref="BG183:BG201" si="18">IF(T183=MAX(T$182:T$201),1,0)</f>
        <v>0</v>
      </c>
      <c r="BH183" s="38">
        <f t="shared" ref="BH183:BH201" si="19">IF(U183=MAX(U$182:U$201),1,0)</f>
        <v>0</v>
      </c>
      <c r="BI183" s="38">
        <f t="shared" ref="BI183:BI201" si="20">IF(V183=MAX(V$182:V$201),1,0)</f>
        <v>1</v>
      </c>
      <c r="BJ183" s="38">
        <f t="shared" ref="BJ183:BJ201" si="21">IF(W183=MAX(W$182:W$201),1,0)</f>
        <v>0</v>
      </c>
      <c r="BK183" s="38">
        <f t="shared" ref="BK183:BK201" si="22">IF(X183=MAX(X$182:X$201),1,0)</f>
        <v>0</v>
      </c>
      <c r="BL183" s="38">
        <f t="shared" ref="BL183:BL201" si="23">IF(Y183=MAX(Y$182:Y$201),1,0)</f>
        <v>0</v>
      </c>
      <c r="BM183" s="38">
        <f t="shared" ref="BM183:BM201" si="24">IF(Z183=MAX(Z$182:Z$201),1,0)</f>
        <v>0</v>
      </c>
      <c r="BN183" s="38">
        <f t="shared" ref="BN183:BN201" si="25">IF(AA183=MAX(AA$182:AA$201),1,0)</f>
        <v>0</v>
      </c>
      <c r="BO183" s="38">
        <f t="shared" ref="BO183:BO201" si="26">IF(AB183=MAX(AB$182:AB$201),1,0)</f>
        <v>0</v>
      </c>
      <c r="BP183" s="38">
        <f t="shared" ref="BP183:BP201" si="27">IF(AC183=MAX(AC$182:AC$201),1,0)</f>
        <v>0</v>
      </c>
      <c r="BQ183" s="38">
        <f t="shared" ref="BQ183:BQ201" si="28">IF(AD183=MAX(AD$182:AD$201),1,0)</f>
        <v>0</v>
      </c>
      <c r="BR183" s="38">
        <f t="shared" ref="BR183:BR201" si="29">IF(AE183=MAX(AE$182:AE$201),1,0)</f>
        <v>0</v>
      </c>
      <c r="BS183" s="38">
        <f t="shared" ref="BS183:BS201" si="30">IF(AF183=MAX(AF$182:AF$201),1,0)</f>
        <v>0</v>
      </c>
      <c r="BT183" s="38">
        <f t="shared" ref="BT183:BT201" si="31">IF(AG183=MAX(AG$182:AG$201),1,0)</f>
        <v>0</v>
      </c>
      <c r="BU183" s="38">
        <f t="shared" ref="BU183:BU201" si="32">IF(AH183=MAX(AH$182:AH$201),1,0)</f>
        <v>0</v>
      </c>
      <c r="BV183" s="38">
        <f t="shared" ref="BV183:BV201" si="33">IF(AI183=MAX(AI$182:AI$201),1,0)</f>
        <v>1</v>
      </c>
      <c r="BW183" s="38">
        <f t="shared" ref="BW183:BW201" si="34">IF(AJ183=MAX(AJ$182:AJ$201),1,0)</f>
        <v>0</v>
      </c>
      <c r="BX183" s="38">
        <f t="shared" ref="BX183:BX201" si="35">IF(AK183=MAX(AK$182:AK$201),1,0)</f>
        <v>0</v>
      </c>
      <c r="BY183" s="38">
        <f t="shared" ref="BY183:BY201" si="36">IF(AL183=MAX(AL$182:AL$201),1,0)</f>
        <v>0</v>
      </c>
      <c r="BZ183" s="38">
        <f t="shared" ref="BZ183:BZ201" si="37">IF(AM183=MAX(AM$182:AM$201),1,0)</f>
        <v>1</v>
      </c>
      <c r="CA183" s="38">
        <f t="shared" ref="CA183:CA201" si="38">IF(AN183=MAX(AN$182:AN$201),1,0)</f>
        <v>1</v>
      </c>
      <c r="CB183" s="14"/>
      <c r="CC183" s="14"/>
      <c r="CD183" s="14"/>
    </row>
    <row r="184" spans="1:82" x14ac:dyDescent="0.25">
      <c r="A184" s="37" t="str">
        <f>Accueil!C15</f>
        <v>Remi</v>
      </c>
      <c r="B184" s="37">
        <f>Accueil!D15</f>
        <v>186</v>
      </c>
      <c r="C184" s="37">
        <f>Accueil!E15</f>
        <v>6</v>
      </c>
      <c r="D184" s="37">
        <f>Accueil!F15</f>
        <v>4</v>
      </c>
      <c r="E184" s="37">
        <f>Accueil!G15</f>
        <v>4</v>
      </c>
      <c r="F184" s="37">
        <f>Accueil!H15</f>
        <v>6</v>
      </c>
      <c r="G184" s="37">
        <f>Accueil!I15</f>
        <v>4</v>
      </c>
      <c r="H184" s="37">
        <f>Accueil!J15</f>
        <v>5</v>
      </c>
      <c r="I184" s="37">
        <f>Accueil!K15</f>
        <v>4</v>
      </c>
      <c r="J184" s="37">
        <f>Accueil!L15</f>
        <v>2</v>
      </c>
      <c r="K184" s="37">
        <f>Accueil!M15</f>
        <v>4</v>
      </c>
      <c r="L184" s="37">
        <f>Accueil!N15</f>
        <v>2</v>
      </c>
      <c r="M184" s="37">
        <f>Accueil!O15</f>
        <v>7</v>
      </c>
      <c r="N184" s="37">
        <f>Accueil!P15</f>
        <v>4</v>
      </c>
      <c r="O184" s="37">
        <f>Accueil!Q15</f>
        <v>5</v>
      </c>
      <c r="P184" s="37">
        <f>Accueil!R15</f>
        <v>7</v>
      </c>
      <c r="Q184" s="37">
        <f>Accueil!S15</f>
        <v>6</v>
      </c>
      <c r="R184" s="37">
        <f>Accueil!T15</f>
        <v>4</v>
      </c>
      <c r="S184" s="37">
        <f>Accueil!U15</f>
        <v>5</v>
      </c>
      <c r="T184" s="37">
        <f>Accueil!V15</f>
        <v>6</v>
      </c>
      <c r="U184" s="37">
        <f>Accueil!W15</f>
        <v>6</v>
      </c>
      <c r="V184" s="37">
        <f>Accueil!X15</f>
        <v>3</v>
      </c>
      <c r="W184" s="37">
        <f>Accueil!Y15</f>
        <v>6</v>
      </c>
      <c r="X184" s="37">
        <f>Accueil!Z15</f>
        <v>3</v>
      </c>
      <c r="Y184" s="37">
        <f>Accueil!AA15</f>
        <v>5</v>
      </c>
      <c r="Z184" s="37">
        <f>Accueil!AB15</f>
        <v>6</v>
      </c>
      <c r="AA184" s="37">
        <f>Accueil!AC15</f>
        <v>5</v>
      </c>
      <c r="AB184" s="37">
        <f>Accueil!AD15</f>
        <v>5</v>
      </c>
      <c r="AC184" s="37">
        <f>Accueil!AE15</f>
        <v>5</v>
      </c>
      <c r="AD184" s="37">
        <f>Accueil!AF15</f>
        <v>5</v>
      </c>
      <c r="AE184" s="37">
        <f>Accueil!AG15</f>
        <v>6</v>
      </c>
      <c r="AF184" s="37">
        <f>Accueil!AH15</f>
        <v>6</v>
      </c>
      <c r="AG184" s="37">
        <f>Accueil!AI15</f>
        <v>6</v>
      </c>
      <c r="AH184" s="37">
        <f>Accueil!AJ15</f>
        <v>4</v>
      </c>
      <c r="AI184" s="37">
        <f>Accueil!AK15</f>
        <v>5</v>
      </c>
      <c r="AJ184" s="37">
        <f>Accueil!AL15</f>
        <v>7</v>
      </c>
      <c r="AK184" s="37">
        <f>Accueil!AM15</f>
        <v>5</v>
      </c>
      <c r="AL184" s="37">
        <f>Accueil!AN15</f>
        <v>3</v>
      </c>
      <c r="AM184" s="37">
        <f>Accueil!AO15</f>
        <v>4</v>
      </c>
      <c r="AN184" s="37">
        <f>Accueil!AP15</f>
        <v>6</v>
      </c>
      <c r="AO184" s="37">
        <f>Accueil!AQ15</f>
        <v>4.8947368421052628</v>
      </c>
      <c r="AP184" s="38">
        <f t="shared" si="1"/>
        <v>1</v>
      </c>
      <c r="AQ184" s="38">
        <f t="shared" si="2"/>
        <v>0</v>
      </c>
      <c r="AR184" s="38">
        <f t="shared" si="3"/>
        <v>0</v>
      </c>
      <c r="AS184" s="38">
        <f t="shared" si="4"/>
        <v>1</v>
      </c>
      <c r="AT184" s="38">
        <f t="shared" si="5"/>
        <v>0</v>
      </c>
      <c r="AU184" s="38">
        <f t="shared" si="6"/>
        <v>0</v>
      </c>
      <c r="AV184" s="38">
        <f t="shared" si="7"/>
        <v>0</v>
      </c>
      <c r="AW184" s="38">
        <f t="shared" si="8"/>
        <v>0</v>
      </c>
      <c r="AX184" s="38">
        <f t="shared" si="9"/>
        <v>0</v>
      </c>
      <c r="AY184" s="38">
        <f t="shared" si="10"/>
        <v>0</v>
      </c>
      <c r="AZ184" s="38">
        <f t="shared" si="11"/>
        <v>1</v>
      </c>
      <c r="BA184" s="38">
        <f t="shared" si="12"/>
        <v>0</v>
      </c>
      <c r="BB184" s="38">
        <f t="shared" si="13"/>
        <v>1</v>
      </c>
      <c r="BC184" s="38">
        <f t="shared" si="14"/>
        <v>1</v>
      </c>
      <c r="BD184" s="38">
        <f t="shared" si="15"/>
        <v>0</v>
      </c>
      <c r="BE184" s="38">
        <f t="shared" si="16"/>
        <v>0</v>
      </c>
      <c r="BF184" s="38">
        <f t="shared" si="17"/>
        <v>0</v>
      </c>
      <c r="BG184" s="38">
        <f t="shared" si="18"/>
        <v>0</v>
      </c>
      <c r="BH184" s="38">
        <f t="shared" si="19"/>
        <v>0</v>
      </c>
      <c r="BI184" s="38">
        <f t="shared" si="20"/>
        <v>0</v>
      </c>
      <c r="BJ184" s="38">
        <f t="shared" si="21"/>
        <v>1</v>
      </c>
      <c r="BK184" s="38">
        <f t="shared" si="22"/>
        <v>0</v>
      </c>
      <c r="BL184" s="38">
        <f t="shared" si="23"/>
        <v>1</v>
      </c>
      <c r="BM184" s="38">
        <f t="shared" si="24"/>
        <v>0</v>
      </c>
      <c r="BN184" s="38">
        <f t="shared" si="25"/>
        <v>0</v>
      </c>
      <c r="BO184" s="38">
        <f t="shared" si="26"/>
        <v>0</v>
      </c>
      <c r="BP184" s="38">
        <f t="shared" si="27"/>
        <v>1</v>
      </c>
      <c r="BQ184" s="38">
        <f t="shared" si="28"/>
        <v>0</v>
      </c>
      <c r="BR184" s="38">
        <f t="shared" si="29"/>
        <v>0</v>
      </c>
      <c r="BS184" s="38">
        <f t="shared" si="30"/>
        <v>1</v>
      </c>
      <c r="BT184" s="38">
        <f t="shared" si="31"/>
        <v>0</v>
      </c>
      <c r="BU184" s="38">
        <f t="shared" si="32"/>
        <v>0</v>
      </c>
      <c r="BV184" s="38">
        <f t="shared" si="33"/>
        <v>0</v>
      </c>
      <c r="BW184" s="38">
        <f t="shared" si="34"/>
        <v>1</v>
      </c>
      <c r="BX184" s="38">
        <f t="shared" si="35"/>
        <v>1</v>
      </c>
      <c r="BY184" s="38">
        <f t="shared" si="36"/>
        <v>0</v>
      </c>
      <c r="BZ184" s="38">
        <f t="shared" si="37"/>
        <v>0</v>
      </c>
      <c r="CA184" s="38">
        <f t="shared" si="38"/>
        <v>0</v>
      </c>
      <c r="CB184" s="14"/>
      <c r="CC184" s="14"/>
      <c r="CD184" s="14"/>
    </row>
    <row r="185" spans="1:82" x14ac:dyDescent="0.25">
      <c r="A185" s="37" t="str">
        <f>Accueil!C16</f>
        <v>Régis</v>
      </c>
      <c r="B185" s="37">
        <f>Accueil!D16</f>
        <v>183</v>
      </c>
      <c r="C185" s="37">
        <f>Accueil!E16</f>
        <v>5</v>
      </c>
      <c r="D185" s="37">
        <f>Accueil!F16</f>
        <v>5</v>
      </c>
      <c r="E185" s="37">
        <f>Accueil!G16</f>
        <v>4</v>
      </c>
      <c r="F185" s="37">
        <f>Accueil!H16</f>
        <v>6</v>
      </c>
      <c r="G185" s="37">
        <f>Accueil!I16</f>
        <v>4</v>
      </c>
      <c r="H185" s="37">
        <f>Accueil!J16</f>
        <v>6</v>
      </c>
      <c r="I185" s="37">
        <f>Accueil!K16</f>
        <v>6</v>
      </c>
      <c r="J185" s="37">
        <f>Accueil!L16</f>
        <v>4</v>
      </c>
      <c r="K185" s="37">
        <f>Accueil!M16</f>
        <v>4</v>
      </c>
      <c r="L185" s="37">
        <f>Accueil!N16</f>
        <v>3</v>
      </c>
      <c r="M185" s="37">
        <f>Accueil!O16</f>
        <v>6</v>
      </c>
      <c r="N185" s="37">
        <f>Accueil!P16</f>
        <v>6</v>
      </c>
      <c r="O185" s="37">
        <f>Accueil!Q16</f>
        <v>4</v>
      </c>
      <c r="P185" s="37">
        <f>Accueil!R16</f>
        <v>5</v>
      </c>
      <c r="Q185" s="37">
        <f>Accueil!S16</f>
        <v>5</v>
      </c>
      <c r="R185" s="37">
        <f>Accueil!T16</f>
        <v>3</v>
      </c>
      <c r="S185" s="37">
        <f>Accueil!U16</f>
        <v>5</v>
      </c>
      <c r="T185" s="37">
        <f>Accueil!V16</f>
        <v>8</v>
      </c>
      <c r="U185" s="37">
        <f>Accueil!W16</f>
        <v>5</v>
      </c>
      <c r="V185" s="37">
        <f>Accueil!X16</f>
        <v>3</v>
      </c>
      <c r="W185" s="37">
        <f>Accueil!Y16</f>
        <v>4</v>
      </c>
      <c r="X185" s="37">
        <f>Accueil!Z16</f>
        <v>5</v>
      </c>
      <c r="Y185" s="37">
        <f>Accueil!AA16</f>
        <v>5</v>
      </c>
      <c r="Z185" s="37">
        <f>Accueil!AB16</f>
        <v>4</v>
      </c>
      <c r="AA185" s="37">
        <f>Accueil!AC16</f>
        <v>4</v>
      </c>
      <c r="AB185" s="37">
        <f>Accueil!AD16</f>
        <v>2</v>
      </c>
      <c r="AC185" s="37">
        <f>Accueil!AE16</f>
        <v>4</v>
      </c>
      <c r="AD185" s="37">
        <f>Accueil!AF16</f>
        <v>6</v>
      </c>
      <c r="AE185" s="37">
        <f>Accueil!AG16</f>
        <v>7</v>
      </c>
      <c r="AF185" s="37">
        <f>Accueil!AH16</f>
        <v>2</v>
      </c>
      <c r="AG185" s="37">
        <f>Accueil!AI16</f>
        <v>6</v>
      </c>
      <c r="AH185" s="37">
        <f>Accueil!AJ16</f>
        <v>7</v>
      </c>
      <c r="AI185" s="37">
        <f>Accueil!AK16</f>
        <v>4</v>
      </c>
      <c r="AJ185" s="37">
        <f>Accueil!AL16</f>
        <v>6</v>
      </c>
      <c r="AK185" s="37">
        <f>Accueil!AM16</f>
        <v>4</v>
      </c>
      <c r="AL185" s="37">
        <f>Accueil!AN16</f>
        <v>5</v>
      </c>
      <c r="AM185" s="37">
        <f>Accueil!AO16</f>
        <v>4</v>
      </c>
      <c r="AN185" s="37">
        <f>Accueil!AP16</f>
        <v>7</v>
      </c>
      <c r="AO185" s="37">
        <f>Accueil!AQ16</f>
        <v>4.8157894736842106</v>
      </c>
      <c r="AP185" s="38">
        <f t="shared" si="1"/>
        <v>0</v>
      </c>
      <c r="AQ185" s="38">
        <f t="shared" si="2"/>
        <v>0</v>
      </c>
      <c r="AR185" s="38">
        <f t="shared" si="3"/>
        <v>0</v>
      </c>
      <c r="AS185" s="38">
        <f t="shared" si="4"/>
        <v>1</v>
      </c>
      <c r="AT185" s="38">
        <f t="shared" si="5"/>
        <v>0</v>
      </c>
      <c r="AU185" s="38">
        <f t="shared" si="6"/>
        <v>0</v>
      </c>
      <c r="AV185" s="38">
        <f t="shared" si="7"/>
        <v>1</v>
      </c>
      <c r="AW185" s="38">
        <f t="shared" si="8"/>
        <v>1</v>
      </c>
      <c r="AX185" s="38">
        <f t="shared" si="9"/>
        <v>0</v>
      </c>
      <c r="AY185" s="38">
        <f t="shared" si="10"/>
        <v>0</v>
      </c>
      <c r="AZ185" s="38">
        <f t="shared" si="11"/>
        <v>0</v>
      </c>
      <c r="BA185" s="38">
        <f t="shared" si="12"/>
        <v>0</v>
      </c>
      <c r="BB185" s="38">
        <f t="shared" si="13"/>
        <v>0</v>
      </c>
      <c r="BC185" s="38">
        <f t="shared" si="14"/>
        <v>0</v>
      </c>
      <c r="BD185" s="38">
        <f t="shared" si="15"/>
        <v>0</v>
      </c>
      <c r="BE185" s="38">
        <f t="shared" si="16"/>
        <v>0</v>
      </c>
      <c r="BF185" s="38">
        <f t="shared" si="17"/>
        <v>0</v>
      </c>
      <c r="BG185" s="38">
        <f t="shared" si="18"/>
        <v>0</v>
      </c>
      <c r="BH185" s="38">
        <f t="shared" si="19"/>
        <v>0</v>
      </c>
      <c r="BI185" s="38">
        <f t="shared" si="20"/>
        <v>0</v>
      </c>
      <c r="BJ185" s="38">
        <f t="shared" si="21"/>
        <v>0</v>
      </c>
      <c r="BK185" s="38">
        <f t="shared" si="22"/>
        <v>0</v>
      </c>
      <c r="BL185" s="38">
        <f t="shared" si="23"/>
        <v>1</v>
      </c>
      <c r="BM185" s="38">
        <f t="shared" si="24"/>
        <v>0</v>
      </c>
      <c r="BN185" s="38">
        <f t="shared" si="25"/>
        <v>0</v>
      </c>
      <c r="BO185" s="38">
        <f t="shared" si="26"/>
        <v>0</v>
      </c>
      <c r="BP185" s="38">
        <f t="shared" si="27"/>
        <v>0</v>
      </c>
      <c r="BQ185" s="38">
        <f t="shared" si="28"/>
        <v>0</v>
      </c>
      <c r="BR185" s="38">
        <f t="shared" si="29"/>
        <v>0</v>
      </c>
      <c r="BS185" s="38">
        <f t="shared" si="30"/>
        <v>0</v>
      </c>
      <c r="BT185" s="38">
        <f t="shared" si="31"/>
        <v>0</v>
      </c>
      <c r="BU185" s="38">
        <f t="shared" si="32"/>
        <v>1</v>
      </c>
      <c r="BV185" s="38">
        <f t="shared" si="33"/>
        <v>0</v>
      </c>
      <c r="BW185" s="38">
        <f t="shared" si="34"/>
        <v>0</v>
      </c>
      <c r="BX185" s="38">
        <f t="shared" si="35"/>
        <v>0</v>
      </c>
      <c r="BY185" s="38">
        <f t="shared" si="36"/>
        <v>1</v>
      </c>
      <c r="BZ185" s="38">
        <f t="shared" si="37"/>
        <v>0</v>
      </c>
      <c r="CA185" s="38">
        <f t="shared" si="38"/>
        <v>0</v>
      </c>
      <c r="CB185" s="14"/>
      <c r="CC185" s="14"/>
      <c r="CD185" s="14"/>
    </row>
    <row r="186" spans="1:82" x14ac:dyDescent="0.25">
      <c r="A186" s="37" t="str">
        <f>Accueil!C17</f>
        <v>Alia</v>
      </c>
      <c r="B186" s="37">
        <f>Accueil!D17</f>
        <v>182</v>
      </c>
      <c r="C186" s="37">
        <f>Accueil!E17</f>
        <v>5</v>
      </c>
      <c r="D186" s="37">
        <f>Accueil!F17</f>
        <v>9</v>
      </c>
      <c r="E186" s="37">
        <f>Accueil!G17</f>
        <v>5</v>
      </c>
      <c r="F186" s="37">
        <f>Accueil!H17</f>
        <v>5</v>
      </c>
      <c r="G186" s="37">
        <f>Accueil!I17</f>
        <v>3</v>
      </c>
      <c r="H186" s="37">
        <f>Accueil!J17</f>
        <v>5</v>
      </c>
      <c r="I186" s="37">
        <f>Accueil!K17</f>
        <v>3</v>
      </c>
      <c r="J186" s="37">
        <f>Accueil!L17</f>
        <v>3</v>
      </c>
      <c r="K186" s="37">
        <f>Accueil!M17</f>
        <v>6</v>
      </c>
      <c r="L186" s="37">
        <f>Accueil!N17</f>
        <v>3</v>
      </c>
      <c r="M186" s="37">
        <f>Accueil!O17</f>
        <v>7</v>
      </c>
      <c r="N186" s="37">
        <f>Accueil!P17</f>
        <v>6</v>
      </c>
      <c r="O186" s="37">
        <f>Accueil!Q17</f>
        <v>3</v>
      </c>
      <c r="P186" s="37">
        <f>Accueil!R17</f>
        <v>4</v>
      </c>
      <c r="Q186" s="37">
        <f>Accueil!S17</f>
        <v>3</v>
      </c>
      <c r="R186" s="37">
        <f>Accueil!T17</f>
        <v>4</v>
      </c>
      <c r="S186" s="37">
        <f>Accueil!U17</f>
        <v>6</v>
      </c>
      <c r="T186" s="37">
        <f>Accueil!V17</f>
        <v>5</v>
      </c>
      <c r="U186" s="37">
        <f>Accueil!W17</f>
        <v>7</v>
      </c>
      <c r="V186" s="37">
        <f>Accueil!X17</f>
        <v>4</v>
      </c>
      <c r="W186" s="37">
        <f>Accueil!Y17</f>
        <v>4</v>
      </c>
      <c r="X186" s="37">
        <f>Accueil!Z17</f>
        <v>5</v>
      </c>
      <c r="Y186" s="37">
        <f>Accueil!AA17</f>
        <v>4</v>
      </c>
      <c r="Z186" s="37">
        <f>Accueil!AB17</f>
        <v>5</v>
      </c>
      <c r="AA186" s="37">
        <f>Accueil!AC17</f>
        <v>5</v>
      </c>
      <c r="AB186" s="37">
        <f>Accueil!AD17</f>
        <v>5</v>
      </c>
      <c r="AC186" s="37">
        <f>Accueil!AE17</f>
        <v>3</v>
      </c>
      <c r="AD186" s="37">
        <f>Accueil!AF17</f>
        <v>5</v>
      </c>
      <c r="AE186" s="37">
        <f>Accueil!AG17</f>
        <v>7</v>
      </c>
      <c r="AF186" s="37">
        <f>Accueil!AH17</f>
        <v>6</v>
      </c>
      <c r="AG186" s="37">
        <f>Accueil!AI17</f>
        <v>6</v>
      </c>
      <c r="AH186" s="37">
        <f>Accueil!AJ17</f>
        <v>4</v>
      </c>
      <c r="AI186" s="37">
        <f>Accueil!AK17</f>
        <v>4</v>
      </c>
      <c r="AJ186" s="37">
        <f>Accueil!AL17</f>
        <v>6</v>
      </c>
      <c r="AK186" s="37">
        <f>Accueil!AM17</f>
        <v>3</v>
      </c>
      <c r="AL186" s="37">
        <f>Accueil!AN17</f>
        <v>4</v>
      </c>
      <c r="AM186" s="37">
        <f>Accueil!AO17</f>
        <v>4</v>
      </c>
      <c r="AN186" s="37">
        <f>Accueil!AP17</f>
        <v>6</v>
      </c>
      <c r="AO186" s="37">
        <f>Accueil!AQ17</f>
        <v>4.7894736842105265</v>
      </c>
      <c r="AP186" s="38">
        <f t="shared" si="1"/>
        <v>0</v>
      </c>
      <c r="AQ186" s="38">
        <f t="shared" si="2"/>
        <v>1</v>
      </c>
      <c r="AR186" s="38">
        <f t="shared" si="3"/>
        <v>0</v>
      </c>
      <c r="AS186" s="38">
        <f t="shared" si="4"/>
        <v>0</v>
      </c>
      <c r="AT186" s="38">
        <f t="shared" si="5"/>
        <v>0</v>
      </c>
      <c r="AU186" s="38">
        <f t="shared" si="6"/>
        <v>0</v>
      </c>
      <c r="AV186" s="38">
        <f t="shared" si="7"/>
        <v>0</v>
      </c>
      <c r="AW186" s="38">
        <f t="shared" si="8"/>
        <v>0</v>
      </c>
      <c r="AX186" s="38">
        <f t="shared" si="9"/>
        <v>1</v>
      </c>
      <c r="AY186" s="38">
        <f t="shared" si="10"/>
        <v>0</v>
      </c>
      <c r="AZ186" s="38">
        <f t="shared" si="11"/>
        <v>1</v>
      </c>
      <c r="BA186" s="38">
        <f t="shared" si="12"/>
        <v>0</v>
      </c>
      <c r="BB186" s="38">
        <f t="shared" si="13"/>
        <v>0</v>
      </c>
      <c r="BC186" s="38">
        <f t="shared" si="14"/>
        <v>0</v>
      </c>
      <c r="BD186" s="38">
        <f t="shared" si="15"/>
        <v>0</v>
      </c>
      <c r="BE186" s="38">
        <f t="shared" si="16"/>
        <v>0</v>
      </c>
      <c r="BF186" s="38">
        <f t="shared" si="17"/>
        <v>1</v>
      </c>
      <c r="BG186" s="38">
        <f t="shared" si="18"/>
        <v>0</v>
      </c>
      <c r="BH186" s="38">
        <f t="shared" si="19"/>
        <v>0</v>
      </c>
      <c r="BI186" s="38">
        <f t="shared" si="20"/>
        <v>0</v>
      </c>
      <c r="BJ186" s="38">
        <f t="shared" si="21"/>
        <v>0</v>
      </c>
      <c r="BK186" s="38">
        <f t="shared" si="22"/>
        <v>0</v>
      </c>
      <c r="BL186" s="38">
        <f t="shared" si="23"/>
        <v>0</v>
      </c>
      <c r="BM186" s="38">
        <f t="shared" si="24"/>
        <v>0</v>
      </c>
      <c r="BN186" s="38">
        <f t="shared" si="25"/>
        <v>0</v>
      </c>
      <c r="BO186" s="38">
        <f t="shared" si="26"/>
        <v>0</v>
      </c>
      <c r="BP186" s="38">
        <f t="shared" si="27"/>
        <v>0</v>
      </c>
      <c r="BQ186" s="38">
        <f t="shared" si="28"/>
        <v>0</v>
      </c>
      <c r="BR186" s="38">
        <f t="shared" si="29"/>
        <v>0</v>
      </c>
      <c r="BS186" s="38">
        <f t="shared" si="30"/>
        <v>1</v>
      </c>
      <c r="BT186" s="38">
        <f t="shared" si="31"/>
        <v>0</v>
      </c>
      <c r="BU186" s="38">
        <f t="shared" si="32"/>
        <v>0</v>
      </c>
      <c r="BV186" s="38">
        <f t="shared" si="33"/>
        <v>0</v>
      </c>
      <c r="BW186" s="38">
        <f t="shared" si="34"/>
        <v>0</v>
      </c>
      <c r="BX186" s="38">
        <f t="shared" si="35"/>
        <v>0</v>
      </c>
      <c r="BY186" s="38">
        <f t="shared" si="36"/>
        <v>0</v>
      </c>
      <c r="BZ186" s="38">
        <f t="shared" si="37"/>
        <v>0</v>
      </c>
      <c r="CA186" s="38">
        <f t="shared" si="38"/>
        <v>0</v>
      </c>
      <c r="CB186" s="14"/>
      <c r="CC186" s="14"/>
      <c r="CD186" s="14"/>
    </row>
    <row r="187" spans="1:82" x14ac:dyDescent="0.25">
      <c r="A187" s="37" t="str">
        <f>Accueil!C18</f>
        <v>Sarah</v>
      </c>
      <c r="B187" s="37">
        <f>Accueil!D18</f>
        <v>180</v>
      </c>
      <c r="C187" s="37">
        <f>Accueil!E18</f>
        <v>4</v>
      </c>
      <c r="D187" s="37">
        <f>Accueil!F18</f>
        <v>5</v>
      </c>
      <c r="E187" s="37">
        <f>Accueil!G18</f>
        <v>4</v>
      </c>
      <c r="F187" s="37">
        <f>Accueil!H18</f>
        <v>6</v>
      </c>
      <c r="G187" s="37">
        <f>Accueil!I18</f>
        <v>3</v>
      </c>
      <c r="H187" s="37">
        <f>Accueil!J18</f>
        <v>7</v>
      </c>
      <c r="I187" s="37">
        <f>Accueil!K18</f>
        <v>2</v>
      </c>
      <c r="J187" s="37">
        <f>Accueil!L18</f>
        <v>2</v>
      </c>
      <c r="K187" s="37">
        <f>Accueil!M18</f>
        <v>3</v>
      </c>
      <c r="L187" s="37">
        <f>Accueil!N18</f>
        <v>4</v>
      </c>
      <c r="M187" s="37">
        <f>Accueil!O18</f>
        <v>5</v>
      </c>
      <c r="N187" s="37">
        <f>Accueil!P18</f>
        <v>7</v>
      </c>
      <c r="O187" s="37">
        <f>Accueil!Q18</f>
        <v>3</v>
      </c>
      <c r="P187" s="37">
        <f>Accueil!R18</f>
        <v>5</v>
      </c>
      <c r="Q187" s="37">
        <f>Accueil!S18</f>
        <v>6</v>
      </c>
      <c r="R187" s="37">
        <f>Accueil!T18</f>
        <v>6</v>
      </c>
      <c r="S187" s="37">
        <f>Accueil!U18</f>
        <v>5</v>
      </c>
      <c r="T187" s="37">
        <f>Accueil!V18</f>
        <v>6</v>
      </c>
      <c r="U187" s="37">
        <f>Accueil!W18</f>
        <v>6</v>
      </c>
      <c r="V187" s="37">
        <f>Accueil!X18</f>
        <v>6</v>
      </c>
      <c r="W187" s="37">
        <f>Accueil!Y18</f>
        <v>3</v>
      </c>
      <c r="X187" s="37">
        <f>Accueil!Z18</f>
        <v>5</v>
      </c>
      <c r="Y187" s="37">
        <f>Accueil!AA18</f>
        <v>4</v>
      </c>
      <c r="Z187" s="37">
        <f>Accueil!AB18</f>
        <v>7</v>
      </c>
      <c r="AA187" s="37">
        <f>Accueil!AC18</f>
        <v>6</v>
      </c>
      <c r="AB187" s="37">
        <f>Accueil!AD18</f>
        <v>5</v>
      </c>
      <c r="AC187" s="37">
        <f>Accueil!AE18</f>
        <v>2</v>
      </c>
      <c r="AD187" s="37">
        <f>Accueil!AF18</f>
        <v>5</v>
      </c>
      <c r="AE187" s="37">
        <f>Accueil!AG18</f>
        <v>6</v>
      </c>
      <c r="AF187" s="37">
        <f>Accueil!AH18</f>
        <v>3</v>
      </c>
      <c r="AG187" s="37">
        <f>Accueil!AI18</f>
        <v>8</v>
      </c>
      <c r="AH187" s="37">
        <f>Accueil!AJ18</f>
        <v>4</v>
      </c>
      <c r="AI187" s="37">
        <f>Accueil!AK18</f>
        <v>5</v>
      </c>
      <c r="AJ187" s="37">
        <f>Accueil!AL18</f>
        <v>6</v>
      </c>
      <c r="AK187" s="37">
        <f>Accueil!AM18</f>
        <v>3</v>
      </c>
      <c r="AL187" s="37">
        <f>Accueil!AN18</f>
        <v>4</v>
      </c>
      <c r="AM187" s="37">
        <f>Accueil!AO18</f>
        <v>3</v>
      </c>
      <c r="AN187" s="37">
        <f>Accueil!AP18</f>
        <v>6</v>
      </c>
      <c r="AO187" s="37">
        <f>Accueil!AQ18</f>
        <v>4.7368421052631575</v>
      </c>
      <c r="AP187" s="38">
        <f t="shared" si="1"/>
        <v>0</v>
      </c>
      <c r="AQ187" s="38">
        <f t="shared" si="2"/>
        <v>0</v>
      </c>
      <c r="AR187" s="38">
        <f t="shared" si="3"/>
        <v>0</v>
      </c>
      <c r="AS187" s="38">
        <f t="shared" si="4"/>
        <v>1</v>
      </c>
      <c r="AT187" s="38">
        <f t="shared" si="5"/>
        <v>0</v>
      </c>
      <c r="AU187" s="38">
        <f t="shared" si="6"/>
        <v>1</v>
      </c>
      <c r="AV187" s="38">
        <f t="shared" si="7"/>
        <v>0</v>
      </c>
      <c r="AW187" s="38">
        <f t="shared" si="8"/>
        <v>0</v>
      </c>
      <c r="AX187" s="38">
        <f t="shared" si="9"/>
        <v>0</v>
      </c>
      <c r="AY187" s="38">
        <f t="shared" si="10"/>
        <v>1</v>
      </c>
      <c r="AZ187" s="38">
        <f t="shared" si="11"/>
        <v>0</v>
      </c>
      <c r="BA187" s="38">
        <f t="shared" si="12"/>
        <v>1</v>
      </c>
      <c r="BB187" s="38">
        <f t="shared" si="13"/>
        <v>0</v>
      </c>
      <c r="BC187" s="38">
        <f t="shared" si="14"/>
        <v>0</v>
      </c>
      <c r="BD187" s="38">
        <f t="shared" si="15"/>
        <v>0</v>
      </c>
      <c r="BE187" s="38">
        <f t="shared" si="16"/>
        <v>0</v>
      </c>
      <c r="BF187" s="38">
        <f t="shared" si="17"/>
        <v>0</v>
      </c>
      <c r="BG187" s="38">
        <f t="shared" si="18"/>
        <v>0</v>
      </c>
      <c r="BH187" s="38">
        <f t="shared" si="19"/>
        <v>0</v>
      </c>
      <c r="BI187" s="38">
        <f t="shared" si="20"/>
        <v>1</v>
      </c>
      <c r="BJ187" s="38">
        <f t="shared" si="21"/>
        <v>0</v>
      </c>
      <c r="BK187" s="38">
        <f t="shared" si="22"/>
        <v>0</v>
      </c>
      <c r="BL187" s="38">
        <f t="shared" si="23"/>
        <v>0</v>
      </c>
      <c r="BM187" s="38">
        <f t="shared" si="24"/>
        <v>1</v>
      </c>
      <c r="BN187" s="38">
        <f t="shared" si="25"/>
        <v>1</v>
      </c>
      <c r="BO187" s="38">
        <f t="shared" si="26"/>
        <v>0</v>
      </c>
      <c r="BP187" s="38">
        <f t="shared" si="27"/>
        <v>0</v>
      </c>
      <c r="BQ187" s="38">
        <f t="shared" si="28"/>
        <v>0</v>
      </c>
      <c r="BR187" s="38">
        <f t="shared" si="29"/>
        <v>0</v>
      </c>
      <c r="BS187" s="38">
        <f t="shared" si="30"/>
        <v>0</v>
      </c>
      <c r="BT187" s="38">
        <f t="shared" si="31"/>
        <v>1</v>
      </c>
      <c r="BU187" s="38">
        <f t="shared" si="32"/>
        <v>0</v>
      </c>
      <c r="BV187" s="38">
        <f t="shared" si="33"/>
        <v>0</v>
      </c>
      <c r="BW187" s="38">
        <f t="shared" si="34"/>
        <v>0</v>
      </c>
      <c r="BX187" s="38">
        <f t="shared" si="35"/>
        <v>0</v>
      </c>
      <c r="BY187" s="38">
        <f t="shared" si="36"/>
        <v>0</v>
      </c>
      <c r="BZ187" s="38">
        <f t="shared" si="37"/>
        <v>0</v>
      </c>
      <c r="CA187" s="38">
        <f t="shared" si="38"/>
        <v>0</v>
      </c>
      <c r="CB187" s="14"/>
      <c r="CC187" s="14"/>
      <c r="CD187" s="14"/>
    </row>
    <row r="188" spans="1:82" x14ac:dyDescent="0.25">
      <c r="A188" s="37" t="str">
        <f>Accueil!C19</f>
        <v>Mélanie</v>
      </c>
      <c r="B188" s="37">
        <f>Accueil!D19</f>
        <v>166</v>
      </c>
      <c r="C188" s="37">
        <f>Accueil!E19</f>
        <v>6</v>
      </c>
      <c r="D188" s="37">
        <f>Accueil!F19</f>
        <v>7</v>
      </c>
      <c r="E188" s="37">
        <f>Accueil!G19</f>
        <v>4</v>
      </c>
      <c r="F188" s="37">
        <f>Accueil!H19</f>
        <v>2</v>
      </c>
      <c r="G188" s="37">
        <f>Accueil!I19</f>
        <v>5</v>
      </c>
      <c r="H188" s="37">
        <f>Accueil!J19</f>
        <v>3</v>
      </c>
      <c r="I188" s="37">
        <f>Accueil!K19</f>
        <v>6</v>
      </c>
      <c r="J188" s="37">
        <f>Accueil!L19</f>
        <v>4</v>
      </c>
      <c r="K188" s="37">
        <f>Accueil!M19</f>
        <v>4</v>
      </c>
      <c r="L188" s="37">
        <f>Accueil!N19</f>
        <v>2</v>
      </c>
      <c r="M188" s="37">
        <f>Accueil!O19</f>
        <v>3</v>
      </c>
      <c r="N188" s="37">
        <f>Accueil!P19</f>
        <v>5</v>
      </c>
      <c r="O188" s="37">
        <f>Accueil!Q19</f>
        <v>1</v>
      </c>
      <c r="P188" s="37">
        <f>Accueil!R19</f>
        <v>5</v>
      </c>
      <c r="Q188" s="37">
        <f>Accueil!S19</f>
        <v>3</v>
      </c>
      <c r="R188" s="37">
        <f>Accueil!T19</f>
        <v>2</v>
      </c>
      <c r="S188" s="37">
        <f>Accueil!U19</f>
        <v>3</v>
      </c>
      <c r="T188" s="37">
        <f>Accueil!V19</f>
        <v>8</v>
      </c>
      <c r="U188" s="37">
        <f>Accueil!W19</f>
        <v>7</v>
      </c>
      <c r="V188" s="37">
        <f>Accueil!X19</f>
        <v>3</v>
      </c>
      <c r="W188" s="37">
        <f>Accueil!Y19</f>
        <v>5</v>
      </c>
      <c r="X188" s="37">
        <f>Accueil!Z19</f>
        <v>6</v>
      </c>
      <c r="Y188" s="37">
        <f>Accueil!AA19</f>
        <v>1</v>
      </c>
      <c r="Z188" s="37">
        <f>Accueil!AB19</f>
        <v>4</v>
      </c>
      <c r="AA188" s="37">
        <f>Accueil!AC19</f>
        <v>5</v>
      </c>
      <c r="AB188" s="37">
        <f>Accueil!AD19</f>
        <v>6</v>
      </c>
      <c r="AC188" s="37">
        <f>Accueil!AE19</f>
        <v>2</v>
      </c>
      <c r="AD188" s="37">
        <f>Accueil!AF19</f>
        <v>6</v>
      </c>
      <c r="AE188" s="37">
        <f>Accueil!AG19</f>
        <v>6</v>
      </c>
      <c r="AF188" s="37">
        <f>Accueil!AH19</f>
        <v>5</v>
      </c>
      <c r="AG188" s="37">
        <f>Accueil!AI19</f>
        <v>6</v>
      </c>
      <c r="AH188" s="37">
        <f>Accueil!AJ19</f>
        <v>7</v>
      </c>
      <c r="AI188" s="37">
        <f>Accueil!AK19</f>
        <v>4</v>
      </c>
      <c r="AJ188" s="37">
        <f>Accueil!AL19</f>
        <v>5</v>
      </c>
      <c r="AK188" s="37">
        <f>Accueil!AM19</f>
        <v>3</v>
      </c>
      <c r="AL188" s="37">
        <f>Accueil!AN19</f>
        <v>4</v>
      </c>
      <c r="AM188" s="37">
        <f>Accueil!AO19</f>
        <v>4</v>
      </c>
      <c r="AN188" s="37">
        <f>Accueil!AP19</f>
        <v>4</v>
      </c>
      <c r="AO188" s="37">
        <f>Accueil!AQ19</f>
        <v>4.3684210526315788</v>
      </c>
      <c r="AP188" s="38">
        <f t="shared" si="1"/>
        <v>1</v>
      </c>
      <c r="AQ188" s="38">
        <f t="shared" si="2"/>
        <v>0</v>
      </c>
      <c r="AR188" s="38">
        <f t="shared" si="3"/>
        <v>0</v>
      </c>
      <c r="AS188" s="38">
        <f t="shared" si="4"/>
        <v>0</v>
      </c>
      <c r="AT188" s="38">
        <f t="shared" si="5"/>
        <v>0</v>
      </c>
      <c r="AU188" s="38">
        <f t="shared" si="6"/>
        <v>0</v>
      </c>
      <c r="AV188" s="38">
        <f t="shared" si="7"/>
        <v>1</v>
      </c>
      <c r="AW188" s="38">
        <f t="shared" si="8"/>
        <v>1</v>
      </c>
      <c r="AX188" s="38">
        <f t="shared" si="9"/>
        <v>0</v>
      </c>
      <c r="AY188" s="38">
        <f t="shared" si="10"/>
        <v>0</v>
      </c>
      <c r="AZ188" s="38">
        <f t="shared" si="11"/>
        <v>0</v>
      </c>
      <c r="BA188" s="38">
        <f t="shared" si="12"/>
        <v>0</v>
      </c>
      <c r="BB188" s="38">
        <f t="shared" si="13"/>
        <v>0</v>
      </c>
      <c r="BC188" s="38">
        <f t="shared" si="14"/>
        <v>0</v>
      </c>
      <c r="BD188" s="38">
        <f t="shared" si="15"/>
        <v>0</v>
      </c>
      <c r="BE188" s="38">
        <f t="shared" si="16"/>
        <v>0</v>
      </c>
      <c r="BF188" s="38">
        <f t="shared" si="17"/>
        <v>0</v>
      </c>
      <c r="BG188" s="38">
        <f t="shared" si="18"/>
        <v>0</v>
      </c>
      <c r="BH188" s="38">
        <f t="shared" si="19"/>
        <v>0</v>
      </c>
      <c r="BI188" s="38">
        <f t="shared" si="20"/>
        <v>0</v>
      </c>
      <c r="BJ188" s="38">
        <f t="shared" si="21"/>
        <v>0</v>
      </c>
      <c r="BK188" s="38">
        <f t="shared" si="22"/>
        <v>1</v>
      </c>
      <c r="BL188" s="38">
        <f t="shared" si="23"/>
        <v>0</v>
      </c>
      <c r="BM188" s="38">
        <f t="shared" si="24"/>
        <v>0</v>
      </c>
      <c r="BN188" s="38">
        <f t="shared" si="25"/>
        <v>0</v>
      </c>
      <c r="BO188" s="38">
        <f t="shared" si="26"/>
        <v>1</v>
      </c>
      <c r="BP188" s="38">
        <f t="shared" si="27"/>
        <v>0</v>
      </c>
      <c r="BQ188" s="38">
        <f t="shared" si="28"/>
        <v>0</v>
      </c>
      <c r="BR188" s="38">
        <f t="shared" si="29"/>
        <v>0</v>
      </c>
      <c r="BS188" s="38">
        <f t="shared" si="30"/>
        <v>0</v>
      </c>
      <c r="BT188" s="38">
        <f t="shared" si="31"/>
        <v>0</v>
      </c>
      <c r="BU188" s="38">
        <f t="shared" si="32"/>
        <v>1</v>
      </c>
      <c r="BV188" s="38">
        <f t="shared" si="33"/>
        <v>0</v>
      </c>
      <c r="BW188" s="38">
        <f t="shared" si="34"/>
        <v>0</v>
      </c>
      <c r="BX188" s="38">
        <f t="shared" si="35"/>
        <v>0</v>
      </c>
      <c r="BY188" s="38">
        <f t="shared" si="36"/>
        <v>0</v>
      </c>
      <c r="BZ188" s="38">
        <f t="shared" si="37"/>
        <v>0</v>
      </c>
      <c r="CA188" s="38">
        <f t="shared" si="38"/>
        <v>0</v>
      </c>
      <c r="CB188" s="14"/>
      <c r="CC188" s="14"/>
      <c r="CD188" s="14"/>
    </row>
    <row r="189" spans="1:82" x14ac:dyDescent="0.25">
      <c r="A189" s="37" t="str">
        <f>Accueil!C20</f>
        <v>Laura</v>
      </c>
      <c r="B189" s="37">
        <f>Accueil!D20</f>
        <v>25</v>
      </c>
      <c r="C189" s="37">
        <f>Accueil!E20</f>
        <v>5</v>
      </c>
      <c r="D189" s="37">
        <f>Accueil!F20</f>
        <v>6</v>
      </c>
      <c r="E189" s="37">
        <f>Accueil!G20</f>
        <v>3</v>
      </c>
      <c r="F189" s="37">
        <f>Accueil!H20</f>
        <v>2</v>
      </c>
      <c r="G189" s="37">
        <f>Accueil!I20</f>
        <v>2</v>
      </c>
      <c r="H189" s="37">
        <f>Accueil!J20</f>
        <v>0</v>
      </c>
      <c r="I189" s="37">
        <f>Accueil!K20</f>
        <v>3</v>
      </c>
      <c r="J189" s="37">
        <f>Accueil!L20</f>
        <v>4</v>
      </c>
      <c r="K189" s="37">
        <f>Accueil!M20</f>
        <v>0</v>
      </c>
      <c r="L189" s="37">
        <f>Accueil!N20</f>
        <v>0</v>
      </c>
      <c r="M189" s="37">
        <f>Accueil!O20</f>
        <v>0</v>
      </c>
      <c r="N189" s="37">
        <f>Accueil!P20</f>
        <v>0</v>
      </c>
      <c r="O189" s="37">
        <f>Accueil!Q20</f>
        <v>0</v>
      </c>
      <c r="P189" s="37">
        <f>Accueil!R20</f>
        <v>0</v>
      </c>
      <c r="Q189" s="37">
        <f>Accueil!S20</f>
        <v>0</v>
      </c>
      <c r="R189" s="37">
        <f>Accueil!T20</f>
        <v>0</v>
      </c>
      <c r="S189" s="37">
        <f>Accueil!U20</f>
        <v>0</v>
      </c>
      <c r="T189" s="37">
        <f>Accueil!V20</f>
        <v>0</v>
      </c>
      <c r="U189" s="37">
        <f>Accueil!W20</f>
        <v>0</v>
      </c>
      <c r="V189" s="37">
        <f>Accueil!X20</f>
        <v>0</v>
      </c>
      <c r="W189" s="37">
        <f>Accueil!Y20</f>
        <v>0</v>
      </c>
      <c r="X189" s="37">
        <f>Accueil!Z20</f>
        <v>0</v>
      </c>
      <c r="Y189" s="37">
        <f>Accueil!AA20</f>
        <v>0</v>
      </c>
      <c r="Z189" s="37">
        <f>Accueil!AB20</f>
        <v>0</v>
      </c>
      <c r="AA189" s="37">
        <f>Accueil!AC20</f>
        <v>0</v>
      </c>
      <c r="AB189" s="37">
        <f>Accueil!AD20</f>
        <v>0</v>
      </c>
      <c r="AC189" s="37">
        <f>Accueil!AE20</f>
        <v>0</v>
      </c>
      <c r="AD189" s="37">
        <f>Accueil!AF20</f>
        <v>0</v>
      </c>
      <c r="AE189" s="37">
        <f>Accueil!AG20</f>
        <v>0</v>
      </c>
      <c r="AF189" s="37">
        <f>Accueil!AH20</f>
        <v>0</v>
      </c>
      <c r="AG189" s="37">
        <f>Accueil!AI20</f>
        <v>0</v>
      </c>
      <c r="AH189" s="37">
        <f>Accueil!AJ20</f>
        <v>0</v>
      </c>
      <c r="AI189" s="37">
        <f>Accueil!AK20</f>
        <v>0</v>
      </c>
      <c r="AJ189" s="37">
        <f>Accueil!AL20</f>
        <v>0</v>
      </c>
      <c r="AK189" s="37">
        <f>Accueil!AM20</f>
        <v>0</v>
      </c>
      <c r="AL189" s="37">
        <f>Accueil!AN20</f>
        <v>0</v>
      </c>
      <c r="AM189" s="37">
        <f>Accueil!AO20</f>
        <v>0</v>
      </c>
      <c r="AN189" s="37">
        <f>Accueil!AP20</f>
        <v>0</v>
      </c>
      <c r="AO189" s="37">
        <f>Accueil!AQ20</f>
        <v>3.5714285714285716</v>
      </c>
      <c r="AP189" s="38">
        <f t="shared" si="1"/>
        <v>0</v>
      </c>
      <c r="AQ189" s="38">
        <f t="shared" si="2"/>
        <v>0</v>
      </c>
      <c r="AR189" s="38">
        <f t="shared" si="3"/>
        <v>0</v>
      </c>
      <c r="AS189" s="38">
        <f t="shared" si="4"/>
        <v>0</v>
      </c>
      <c r="AT189" s="38">
        <f t="shared" si="5"/>
        <v>0</v>
      </c>
      <c r="AU189" s="38">
        <f t="shared" si="6"/>
        <v>0</v>
      </c>
      <c r="AV189" s="38">
        <f t="shared" si="7"/>
        <v>0</v>
      </c>
      <c r="AW189" s="38">
        <f t="shared" si="8"/>
        <v>1</v>
      </c>
      <c r="AX189" s="38">
        <f t="shared" si="9"/>
        <v>0</v>
      </c>
      <c r="AY189" s="38">
        <f t="shared" si="10"/>
        <v>0</v>
      </c>
      <c r="AZ189" s="38">
        <f t="shared" si="11"/>
        <v>0</v>
      </c>
      <c r="BA189" s="38">
        <f t="shared" si="12"/>
        <v>0</v>
      </c>
      <c r="BB189" s="38">
        <f t="shared" si="13"/>
        <v>0</v>
      </c>
      <c r="BC189" s="38">
        <f t="shared" si="14"/>
        <v>0</v>
      </c>
      <c r="BD189" s="38">
        <f t="shared" si="15"/>
        <v>0</v>
      </c>
      <c r="BE189" s="38">
        <f t="shared" si="16"/>
        <v>0</v>
      </c>
      <c r="BF189" s="38">
        <f t="shared" si="17"/>
        <v>0</v>
      </c>
      <c r="BG189" s="38">
        <f t="shared" si="18"/>
        <v>0</v>
      </c>
      <c r="BH189" s="38">
        <f t="shared" si="19"/>
        <v>0</v>
      </c>
      <c r="BI189" s="38">
        <f t="shared" si="20"/>
        <v>0</v>
      </c>
      <c r="BJ189" s="38">
        <f t="shared" si="21"/>
        <v>0</v>
      </c>
      <c r="BK189" s="38">
        <f t="shared" si="22"/>
        <v>0</v>
      </c>
      <c r="BL189" s="38">
        <f t="shared" si="23"/>
        <v>0</v>
      </c>
      <c r="BM189" s="38">
        <f t="shared" si="24"/>
        <v>0</v>
      </c>
      <c r="BN189" s="38">
        <f t="shared" si="25"/>
        <v>0</v>
      </c>
      <c r="BO189" s="38">
        <f t="shared" si="26"/>
        <v>0</v>
      </c>
      <c r="BP189" s="38">
        <f t="shared" si="27"/>
        <v>0</v>
      </c>
      <c r="BQ189" s="38">
        <f t="shared" si="28"/>
        <v>0</v>
      </c>
      <c r="BR189" s="38">
        <f t="shared" si="29"/>
        <v>0</v>
      </c>
      <c r="BS189" s="38">
        <f t="shared" si="30"/>
        <v>0</v>
      </c>
      <c r="BT189" s="38">
        <f t="shared" si="31"/>
        <v>0</v>
      </c>
      <c r="BU189" s="38">
        <f t="shared" si="32"/>
        <v>0</v>
      </c>
      <c r="BV189" s="38">
        <f t="shared" si="33"/>
        <v>0</v>
      </c>
      <c r="BW189" s="38">
        <f t="shared" si="34"/>
        <v>0</v>
      </c>
      <c r="BX189" s="38">
        <f t="shared" si="35"/>
        <v>0</v>
      </c>
      <c r="BY189" s="38">
        <f t="shared" si="36"/>
        <v>0</v>
      </c>
      <c r="BZ189" s="38">
        <f t="shared" si="37"/>
        <v>0</v>
      </c>
      <c r="CA189" s="38">
        <f t="shared" si="38"/>
        <v>0</v>
      </c>
      <c r="CB189" s="14"/>
      <c r="CC189" s="14"/>
      <c r="CD189" s="14"/>
    </row>
    <row r="190" spans="1:82" x14ac:dyDescent="0.25">
      <c r="A190" s="37" t="str">
        <f>Accueil!C21</f>
        <v>Renoda</v>
      </c>
      <c r="B190" s="37">
        <f>Accueil!D21</f>
        <v>6</v>
      </c>
      <c r="C190" s="37">
        <f>Accueil!E21</f>
        <v>6</v>
      </c>
      <c r="D190" s="37">
        <f>Accueil!F21</f>
        <v>0</v>
      </c>
      <c r="E190" s="37">
        <f>Accueil!G21</f>
        <v>0</v>
      </c>
      <c r="F190" s="37">
        <f>Accueil!H21</f>
        <v>0</v>
      </c>
      <c r="G190" s="37">
        <f>Accueil!I21</f>
        <v>0</v>
      </c>
      <c r="H190" s="37">
        <f>Accueil!J21</f>
        <v>0</v>
      </c>
      <c r="I190" s="37">
        <f>Accueil!K21</f>
        <v>0</v>
      </c>
      <c r="J190" s="37">
        <f>Accueil!L21</f>
        <v>0</v>
      </c>
      <c r="K190" s="37">
        <f>Accueil!M21</f>
        <v>0</v>
      </c>
      <c r="L190" s="37">
        <f>Accueil!N21</f>
        <v>0</v>
      </c>
      <c r="M190" s="37">
        <f>Accueil!O21</f>
        <v>0</v>
      </c>
      <c r="N190" s="37">
        <f>Accueil!P21</f>
        <v>0</v>
      </c>
      <c r="O190" s="37">
        <f>Accueil!Q21</f>
        <v>0</v>
      </c>
      <c r="P190" s="37">
        <f>Accueil!R21</f>
        <v>0</v>
      </c>
      <c r="Q190" s="37">
        <f>Accueil!S21</f>
        <v>0</v>
      </c>
      <c r="R190" s="37">
        <f>Accueil!T21</f>
        <v>0</v>
      </c>
      <c r="S190" s="37">
        <f>Accueil!U21</f>
        <v>0</v>
      </c>
      <c r="T190" s="37">
        <f>Accueil!V21</f>
        <v>0</v>
      </c>
      <c r="U190" s="37">
        <f>Accueil!W21</f>
        <v>0</v>
      </c>
      <c r="V190" s="37">
        <f>Accueil!X21</f>
        <v>0</v>
      </c>
      <c r="W190" s="37">
        <f>Accueil!Y21</f>
        <v>0</v>
      </c>
      <c r="X190" s="37">
        <f>Accueil!Z21</f>
        <v>0</v>
      </c>
      <c r="Y190" s="37">
        <f>Accueil!AA21</f>
        <v>0</v>
      </c>
      <c r="Z190" s="37">
        <f>Accueil!AB21</f>
        <v>0</v>
      </c>
      <c r="AA190" s="37">
        <f>Accueil!AC21</f>
        <v>0</v>
      </c>
      <c r="AB190" s="37">
        <f>Accueil!AD21</f>
        <v>0</v>
      </c>
      <c r="AC190" s="37">
        <f>Accueil!AE21</f>
        <v>0</v>
      </c>
      <c r="AD190" s="37">
        <f>Accueil!AF21</f>
        <v>0</v>
      </c>
      <c r="AE190" s="37">
        <f>Accueil!AG21</f>
        <v>0</v>
      </c>
      <c r="AF190" s="37">
        <f>Accueil!AH21</f>
        <v>0</v>
      </c>
      <c r="AG190" s="37">
        <f>Accueil!AI21</f>
        <v>0</v>
      </c>
      <c r="AH190" s="37">
        <f>Accueil!AJ21</f>
        <v>0</v>
      </c>
      <c r="AI190" s="37">
        <f>Accueil!AK21</f>
        <v>0</v>
      </c>
      <c r="AJ190" s="37">
        <f>Accueil!AL21</f>
        <v>0</v>
      </c>
      <c r="AK190" s="37">
        <f>Accueil!AM21</f>
        <v>0</v>
      </c>
      <c r="AL190" s="37">
        <f>Accueil!AN21</f>
        <v>0</v>
      </c>
      <c r="AM190" s="37">
        <f>Accueil!AO21</f>
        <v>0</v>
      </c>
      <c r="AN190" s="37">
        <f>Accueil!AP21</f>
        <v>0</v>
      </c>
      <c r="AO190" s="37" t="str">
        <f>Accueil!AQ21</f>
        <v>-</v>
      </c>
      <c r="AP190" s="38">
        <f t="shared" si="1"/>
        <v>1</v>
      </c>
      <c r="AQ190" s="38">
        <f t="shared" si="2"/>
        <v>0</v>
      </c>
      <c r="AR190" s="38">
        <f t="shared" si="3"/>
        <v>0</v>
      </c>
      <c r="AS190" s="38">
        <f t="shared" si="4"/>
        <v>0</v>
      </c>
      <c r="AT190" s="38">
        <f t="shared" si="5"/>
        <v>0</v>
      </c>
      <c r="AU190" s="38">
        <f t="shared" si="6"/>
        <v>0</v>
      </c>
      <c r="AV190" s="38">
        <f t="shared" si="7"/>
        <v>0</v>
      </c>
      <c r="AW190" s="38">
        <f t="shared" si="8"/>
        <v>0</v>
      </c>
      <c r="AX190" s="38">
        <f t="shared" si="9"/>
        <v>0</v>
      </c>
      <c r="AY190" s="38">
        <f t="shared" si="10"/>
        <v>0</v>
      </c>
      <c r="AZ190" s="38">
        <f t="shared" si="11"/>
        <v>0</v>
      </c>
      <c r="BA190" s="38">
        <f t="shared" si="12"/>
        <v>0</v>
      </c>
      <c r="BB190" s="38">
        <f t="shared" si="13"/>
        <v>0</v>
      </c>
      <c r="BC190" s="38">
        <f t="shared" si="14"/>
        <v>0</v>
      </c>
      <c r="BD190" s="38">
        <f t="shared" si="15"/>
        <v>0</v>
      </c>
      <c r="BE190" s="38">
        <f t="shared" si="16"/>
        <v>0</v>
      </c>
      <c r="BF190" s="38">
        <f t="shared" si="17"/>
        <v>0</v>
      </c>
      <c r="BG190" s="38">
        <f t="shared" si="18"/>
        <v>0</v>
      </c>
      <c r="BH190" s="38">
        <f t="shared" si="19"/>
        <v>0</v>
      </c>
      <c r="BI190" s="38">
        <f t="shared" si="20"/>
        <v>0</v>
      </c>
      <c r="BJ190" s="38">
        <f t="shared" si="21"/>
        <v>0</v>
      </c>
      <c r="BK190" s="38">
        <f t="shared" si="22"/>
        <v>0</v>
      </c>
      <c r="BL190" s="38">
        <f t="shared" si="23"/>
        <v>0</v>
      </c>
      <c r="BM190" s="38">
        <f t="shared" si="24"/>
        <v>0</v>
      </c>
      <c r="BN190" s="38">
        <f t="shared" si="25"/>
        <v>0</v>
      </c>
      <c r="BO190" s="38">
        <f t="shared" si="26"/>
        <v>0</v>
      </c>
      <c r="BP190" s="38">
        <f t="shared" si="27"/>
        <v>0</v>
      </c>
      <c r="BQ190" s="38">
        <f t="shared" si="28"/>
        <v>0</v>
      </c>
      <c r="BR190" s="38">
        <f t="shared" si="29"/>
        <v>0</v>
      </c>
      <c r="BS190" s="38">
        <f t="shared" si="30"/>
        <v>0</v>
      </c>
      <c r="BT190" s="38">
        <f t="shared" si="31"/>
        <v>0</v>
      </c>
      <c r="BU190" s="38">
        <f t="shared" si="32"/>
        <v>0</v>
      </c>
      <c r="BV190" s="38">
        <f t="shared" si="33"/>
        <v>0</v>
      </c>
      <c r="BW190" s="38">
        <f t="shared" si="34"/>
        <v>0</v>
      </c>
      <c r="BX190" s="38">
        <f t="shared" si="35"/>
        <v>0</v>
      </c>
      <c r="BY190" s="38">
        <f t="shared" si="36"/>
        <v>0</v>
      </c>
      <c r="BZ190" s="38">
        <f t="shared" si="37"/>
        <v>0</v>
      </c>
      <c r="CA190" s="38">
        <f t="shared" si="38"/>
        <v>0</v>
      </c>
      <c r="CB190" s="14"/>
      <c r="CC190" s="14"/>
      <c r="CD190" s="14"/>
    </row>
    <row r="191" spans="1:82" x14ac:dyDescent="0.25">
      <c r="A191" s="37">
        <f>Accueil!C22</f>
        <v>10</v>
      </c>
      <c r="B191" s="37">
        <f>Accueil!D22</f>
        <v>0</v>
      </c>
      <c r="C191" s="37">
        <f>Accueil!E22</f>
        <v>0</v>
      </c>
      <c r="D191" s="37">
        <f>Accueil!F22</f>
        <v>0</v>
      </c>
      <c r="E191" s="37">
        <f>Accueil!G22</f>
        <v>0</v>
      </c>
      <c r="F191" s="37">
        <f>Accueil!H22</f>
        <v>0</v>
      </c>
      <c r="G191" s="37">
        <f>Accueil!I22</f>
        <v>0</v>
      </c>
      <c r="H191" s="37">
        <f>Accueil!J22</f>
        <v>0</v>
      </c>
      <c r="I191" s="37">
        <f>Accueil!K22</f>
        <v>0</v>
      </c>
      <c r="J191" s="37">
        <f>Accueil!L22</f>
        <v>0</v>
      </c>
      <c r="K191" s="37">
        <f>Accueil!M22</f>
        <v>0</v>
      </c>
      <c r="L191" s="37">
        <f>Accueil!N22</f>
        <v>0</v>
      </c>
      <c r="M191" s="37">
        <f>Accueil!O22</f>
        <v>0</v>
      </c>
      <c r="N191" s="37">
        <f>Accueil!P22</f>
        <v>0</v>
      </c>
      <c r="O191" s="37">
        <f>Accueil!Q22</f>
        <v>0</v>
      </c>
      <c r="P191" s="37">
        <f>Accueil!R22</f>
        <v>0</v>
      </c>
      <c r="Q191" s="37">
        <f>Accueil!S22</f>
        <v>0</v>
      </c>
      <c r="R191" s="37">
        <f>Accueil!T22</f>
        <v>0</v>
      </c>
      <c r="S191" s="37">
        <f>Accueil!U22</f>
        <v>0</v>
      </c>
      <c r="T191" s="37">
        <f>Accueil!V22</f>
        <v>0</v>
      </c>
      <c r="U191" s="37">
        <f>Accueil!W22</f>
        <v>0</v>
      </c>
      <c r="V191" s="37">
        <f>Accueil!X22</f>
        <v>0</v>
      </c>
      <c r="W191" s="37">
        <f>Accueil!Y22</f>
        <v>0</v>
      </c>
      <c r="X191" s="37">
        <f>Accueil!Z22</f>
        <v>0</v>
      </c>
      <c r="Y191" s="37">
        <f>Accueil!AA22</f>
        <v>0</v>
      </c>
      <c r="Z191" s="37">
        <f>Accueil!AB22</f>
        <v>0</v>
      </c>
      <c r="AA191" s="37">
        <f>Accueil!AC22</f>
        <v>0</v>
      </c>
      <c r="AB191" s="37">
        <f>Accueil!AD22</f>
        <v>0</v>
      </c>
      <c r="AC191" s="37">
        <f>Accueil!AE22</f>
        <v>0</v>
      </c>
      <c r="AD191" s="37">
        <f>Accueil!AF22</f>
        <v>0</v>
      </c>
      <c r="AE191" s="37">
        <f>Accueil!AG22</f>
        <v>0</v>
      </c>
      <c r="AF191" s="37">
        <f>Accueil!AH22</f>
        <v>0</v>
      </c>
      <c r="AG191" s="37">
        <f>Accueil!AI22</f>
        <v>0</v>
      </c>
      <c r="AH191" s="37">
        <f>Accueil!AJ22</f>
        <v>0</v>
      </c>
      <c r="AI191" s="37">
        <f>Accueil!AK22</f>
        <v>0</v>
      </c>
      <c r="AJ191" s="37">
        <f>Accueil!AL22</f>
        <v>0</v>
      </c>
      <c r="AK191" s="37">
        <f>Accueil!AM22</f>
        <v>0</v>
      </c>
      <c r="AL191" s="37">
        <f>Accueil!AN22</f>
        <v>0</v>
      </c>
      <c r="AM191" s="37">
        <f>Accueil!AO22</f>
        <v>0</v>
      </c>
      <c r="AN191" s="37">
        <f>Accueil!AP22</f>
        <v>0</v>
      </c>
      <c r="AO191" s="37" t="str">
        <f>Accueil!AQ22</f>
        <v/>
      </c>
      <c r="AP191" s="38">
        <f t="shared" si="1"/>
        <v>0</v>
      </c>
      <c r="AQ191" s="38">
        <f t="shared" si="2"/>
        <v>0</v>
      </c>
      <c r="AR191" s="38">
        <f t="shared" si="3"/>
        <v>0</v>
      </c>
      <c r="AS191" s="38">
        <f t="shared" si="4"/>
        <v>0</v>
      </c>
      <c r="AT191" s="38">
        <f t="shared" si="5"/>
        <v>0</v>
      </c>
      <c r="AU191" s="38">
        <f t="shared" si="6"/>
        <v>0</v>
      </c>
      <c r="AV191" s="38">
        <f t="shared" si="7"/>
        <v>0</v>
      </c>
      <c r="AW191" s="38">
        <f t="shared" si="8"/>
        <v>0</v>
      </c>
      <c r="AX191" s="38">
        <f t="shared" si="9"/>
        <v>0</v>
      </c>
      <c r="AY191" s="38">
        <f t="shared" si="10"/>
        <v>0</v>
      </c>
      <c r="AZ191" s="38">
        <f t="shared" si="11"/>
        <v>0</v>
      </c>
      <c r="BA191" s="38">
        <f t="shared" si="12"/>
        <v>0</v>
      </c>
      <c r="BB191" s="38">
        <f t="shared" si="13"/>
        <v>0</v>
      </c>
      <c r="BC191" s="38">
        <f t="shared" si="14"/>
        <v>0</v>
      </c>
      <c r="BD191" s="38">
        <f t="shared" si="15"/>
        <v>0</v>
      </c>
      <c r="BE191" s="38">
        <f t="shared" si="16"/>
        <v>0</v>
      </c>
      <c r="BF191" s="38">
        <f t="shared" si="17"/>
        <v>0</v>
      </c>
      <c r="BG191" s="38">
        <f t="shared" si="18"/>
        <v>0</v>
      </c>
      <c r="BH191" s="38">
        <f t="shared" si="19"/>
        <v>0</v>
      </c>
      <c r="BI191" s="38">
        <f t="shared" si="20"/>
        <v>0</v>
      </c>
      <c r="BJ191" s="38">
        <f t="shared" si="21"/>
        <v>0</v>
      </c>
      <c r="BK191" s="38">
        <f t="shared" si="22"/>
        <v>0</v>
      </c>
      <c r="BL191" s="38">
        <f t="shared" si="23"/>
        <v>0</v>
      </c>
      <c r="BM191" s="38">
        <f t="shared" si="24"/>
        <v>0</v>
      </c>
      <c r="BN191" s="38">
        <f t="shared" si="25"/>
        <v>0</v>
      </c>
      <c r="BO191" s="38">
        <f t="shared" si="26"/>
        <v>0</v>
      </c>
      <c r="BP191" s="38">
        <f t="shared" si="27"/>
        <v>0</v>
      </c>
      <c r="BQ191" s="38">
        <f t="shared" si="28"/>
        <v>0</v>
      </c>
      <c r="BR191" s="38">
        <f t="shared" si="29"/>
        <v>0</v>
      </c>
      <c r="BS191" s="38">
        <f t="shared" si="30"/>
        <v>0</v>
      </c>
      <c r="BT191" s="38">
        <f t="shared" si="31"/>
        <v>0</v>
      </c>
      <c r="BU191" s="38">
        <f t="shared" si="32"/>
        <v>0</v>
      </c>
      <c r="BV191" s="38">
        <f t="shared" si="33"/>
        <v>0</v>
      </c>
      <c r="BW191" s="38">
        <f t="shared" si="34"/>
        <v>0</v>
      </c>
      <c r="BX191" s="38">
        <f t="shared" si="35"/>
        <v>0</v>
      </c>
      <c r="BY191" s="38">
        <f t="shared" si="36"/>
        <v>0</v>
      </c>
      <c r="BZ191" s="38">
        <f t="shared" si="37"/>
        <v>0</v>
      </c>
      <c r="CA191" s="38">
        <f t="shared" si="38"/>
        <v>0</v>
      </c>
      <c r="CB191" s="14"/>
      <c r="CC191" s="14"/>
      <c r="CD191" s="14"/>
    </row>
    <row r="192" spans="1:82" x14ac:dyDescent="0.25">
      <c r="A192" s="37">
        <f>Accueil!C23</f>
        <v>11</v>
      </c>
      <c r="B192" s="37">
        <f>Accueil!D23</f>
        <v>0</v>
      </c>
      <c r="C192" s="37">
        <f>Accueil!E23</f>
        <v>0</v>
      </c>
      <c r="D192" s="37">
        <f>Accueil!F23</f>
        <v>0</v>
      </c>
      <c r="E192" s="37">
        <f>Accueil!G23</f>
        <v>0</v>
      </c>
      <c r="F192" s="37">
        <f>Accueil!H23</f>
        <v>0</v>
      </c>
      <c r="G192" s="37">
        <f>Accueil!I23</f>
        <v>0</v>
      </c>
      <c r="H192" s="37">
        <f>Accueil!J23</f>
        <v>0</v>
      </c>
      <c r="I192" s="37">
        <f>Accueil!K23</f>
        <v>0</v>
      </c>
      <c r="J192" s="37">
        <f>Accueil!L23</f>
        <v>0</v>
      </c>
      <c r="K192" s="37">
        <f>Accueil!M23</f>
        <v>0</v>
      </c>
      <c r="L192" s="37">
        <f>Accueil!N23</f>
        <v>0</v>
      </c>
      <c r="M192" s="37">
        <f>Accueil!O23</f>
        <v>0</v>
      </c>
      <c r="N192" s="37">
        <f>Accueil!P23</f>
        <v>0</v>
      </c>
      <c r="O192" s="37">
        <f>Accueil!Q23</f>
        <v>0</v>
      </c>
      <c r="P192" s="37">
        <f>Accueil!R23</f>
        <v>0</v>
      </c>
      <c r="Q192" s="37">
        <f>Accueil!S23</f>
        <v>0</v>
      </c>
      <c r="R192" s="37">
        <f>Accueil!T23</f>
        <v>0</v>
      </c>
      <c r="S192" s="37">
        <f>Accueil!U23</f>
        <v>0</v>
      </c>
      <c r="T192" s="37">
        <f>Accueil!V23</f>
        <v>0</v>
      </c>
      <c r="U192" s="37">
        <f>Accueil!W23</f>
        <v>0</v>
      </c>
      <c r="V192" s="37">
        <f>Accueil!X23</f>
        <v>0</v>
      </c>
      <c r="W192" s="37">
        <f>Accueil!Y23</f>
        <v>0</v>
      </c>
      <c r="X192" s="37">
        <f>Accueil!Z23</f>
        <v>0</v>
      </c>
      <c r="Y192" s="37">
        <f>Accueil!AA23</f>
        <v>0</v>
      </c>
      <c r="Z192" s="37">
        <f>Accueil!AB23</f>
        <v>0</v>
      </c>
      <c r="AA192" s="37">
        <f>Accueil!AC23</f>
        <v>0</v>
      </c>
      <c r="AB192" s="37">
        <f>Accueil!AD23</f>
        <v>0</v>
      </c>
      <c r="AC192" s="37">
        <f>Accueil!AE23</f>
        <v>0</v>
      </c>
      <c r="AD192" s="37">
        <f>Accueil!AF23</f>
        <v>0</v>
      </c>
      <c r="AE192" s="37">
        <f>Accueil!AG23</f>
        <v>0</v>
      </c>
      <c r="AF192" s="37">
        <f>Accueil!AH23</f>
        <v>0</v>
      </c>
      <c r="AG192" s="37">
        <f>Accueil!AI23</f>
        <v>0</v>
      </c>
      <c r="AH192" s="37">
        <f>Accueil!AJ23</f>
        <v>0</v>
      </c>
      <c r="AI192" s="37">
        <f>Accueil!AK23</f>
        <v>0</v>
      </c>
      <c r="AJ192" s="37">
        <f>Accueil!AL23</f>
        <v>0</v>
      </c>
      <c r="AK192" s="37">
        <f>Accueil!AM23</f>
        <v>0</v>
      </c>
      <c r="AL192" s="37">
        <f>Accueil!AN23</f>
        <v>0</v>
      </c>
      <c r="AM192" s="37">
        <f>Accueil!AO23</f>
        <v>0</v>
      </c>
      <c r="AN192" s="37">
        <f>Accueil!AP23</f>
        <v>0</v>
      </c>
      <c r="AO192" s="37" t="str">
        <f>Accueil!AQ23</f>
        <v/>
      </c>
      <c r="AP192" s="38">
        <f t="shared" si="1"/>
        <v>0</v>
      </c>
      <c r="AQ192" s="38">
        <f t="shared" si="2"/>
        <v>0</v>
      </c>
      <c r="AR192" s="38">
        <f t="shared" si="3"/>
        <v>0</v>
      </c>
      <c r="AS192" s="38">
        <f t="shared" si="4"/>
        <v>0</v>
      </c>
      <c r="AT192" s="38">
        <f t="shared" si="5"/>
        <v>0</v>
      </c>
      <c r="AU192" s="38">
        <f t="shared" si="6"/>
        <v>0</v>
      </c>
      <c r="AV192" s="38">
        <f t="shared" si="7"/>
        <v>0</v>
      </c>
      <c r="AW192" s="38">
        <f t="shared" si="8"/>
        <v>0</v>
      </c>
      <c r="AX192" s="38">
        <f t="shared" si="9"/>
        <v>0</v>
      </c>
      <c r="AY192" s="38">
        <f t="shared" si="10"/>
        <v>0</v>
      </c>
      <c r="AZ192" s="38">
        <f t="shared" si="11"/>
        <v>0</v>
      </c>
      <c r="BA192" s="38">
        <f t="shared" si="12"/>
        <v>0</v>
      </c>
      <c r="BB192" s="38">
        <f t="shared" si="13"/>
        <v>0</v>
      </c>
      <c r="BC192" s="38">
        <f t="shared" si="14"/>
        <v>0</v>
      </c>
      <c r="BD192" s="38">
        <f t="shared" si="15"/>
        <v>0</v>
      </c>
      <c r="BE192" s="38">
        <f t="shared" si="16"/>
        <v>0</v>
      </c>
      <c r="BF192" s="38">
        <f t="shared" si="17"/>
        <v>0</v>
      </c>
      <c r="BG192" s="38">
        <f t="shared" si="18"/>
        <v>0</v>
      </c>
      <c r="BH192" s="38">
        <f t="shared" si="19"/>
        <v>0</v>
      </c>
      <c r="BI192" s="38">
        <f t="shared" si="20"/>
        <v>0</v>
      </c>
      <c r="BJ192" s="38">
        <f t="shared" si="21"/>
        <v>0</v>
      </c>
      <c r="BK192" s="38">
        <f t="shared" si="22"/>
        <v>0</v>
      </c>
      <c r="BL192" s="38">
        <f t="shared" si="23"/>
        <v>0</v>
      </c>
      <c r="BM192" s="38">
        <f t="shared" si="24"/>
        <v>0</v>
      </c>
      <c r="BN192" s="38">
        <f t="shared" si="25"/>
        <v>0</v>
      </c>
      <c r="BO192" s="38">
        <f t="shared" si="26"/>
        <v>0</v>
      </c>
      <c r="BP192" s="38">
        <f t="shared" si="27"/>
        <v>0</v>
      </c>
      <c r="BQ192" s="38">
        <f t="shared" si="28"/>
        <v>0</v>
      </c>
      <c r="BR192" s="38">
        <f t="shared" si="29"/>
        <v>0</v>
      </c>
      <c r="BS192" s="38">
        <f t="shared" si="30"/>
        <v>0</v>
      </c>
      <c r="BT192" s="38">
        <f t="shared" si="31"/>
        <v>0</v>
      </c>
      <c r="BU192" s="38">
        <f t="shared" si="32"/>
        <v>0</v>
      </c>
      <c r="BV192" s="38">
        <f t="shared" si="33"/>
        <v>0</v>
      </c>
      <c r="BW192" s="38">
        <f t="shared" si="34"/>
        <v>0</v>
      </c>
      <c r="BX192" s="38">
        <f t="shared" si="35"/>
        <v>0</v>
      </c>
      <c r="BY192" s="38">
        <f t="shared" si="36"/>
        <v>0</v>
      </c>
      <c r="BZ192" s="38">
        <f t="shared" si="37"/>
        <v>0</v>
      </c>
      <c r="CA192" s="38">
        <f t="shared" si="38"/>
        <v>0</v>
      </c>
      <c r="CB192" s="14"/>
      <c r="CC192" s="14"/>
      <c r="CD192" s="14"/>
    </row>
    <row r="193" spans="1:82" x14ac:dyDescent="0.25">
      <c r="A193" s="37">
        <f>Accueil!C24</f>
        <v>12</v>
      </c>
      <c r="B193" s="37">
        <f>Accueil!D24</f>
        <v>0</v>
      </c>
      <c r="C193" s="37">
        <f>Accueil!E24</f>
        <v>0</v>
      </c>
      <c r="D193" s="37">
        <f>Accueil!F24</f>
        <v>0</v>
      </c>
      <c r="E193" s="37">
        <f>Accueil!G24</f>
        <v>0</v>
      </c>
      <c r="F193" s="37">
        <f>Accueil!H24</f>
        <v>0</v>
      </c>
      <c r="G193" s="37">
        <f>Accueil!I24</f>
        <v>0</v>
      </c>
      <c r="H193" s="37">
        <f>Accueil!J24</f>
        <v>0</v>
      </c>
      <c r="I193" s="37">
        <f>Accueil!K24</f>
        <v>0</v>
      </c>
      <c r="J193" s="37">
        <f>Accueil!L24</f>
        <v>0</v>
      </c>
      <c r="K193" s="37">
        <f>Accueil!M24</f>
        <v>0</v>
      </c>
      <c r="L193" s="37">
        <f>Accueil!N24</f>
        <v>0</v>
      </c>
      <c r="M193" s="37">
        <f>Accueil!O24</f>
        <v>0</v>
      </c>
      <c r="N193" s="37">
        <f>Accueil!P24</f>
        <v>0</v>
      </c>
      <c r="O193" s="37">
        <f>Accueil!Q24</f>
        <v>0</v>
      </c>
      <c r="P193" s="37">
        <f>Accueil!R24</f>
        <v>0</v>
      </c>
      <c r="Q193" s="37">
        <f>Accueil!S24</f>
        <v>0</v>
      </c>
      <c r="R193" s="37">
        <f>Accueil!T24</f>
        <v>0</v>
      </c>
      <c r="S193" s="37">
        <f>Accueil!U24</f>
        <v>0</v>
      </c>
      <c r="T193" s="37">
        <f>Accueil!V24</f>
        <v>0</v>
      </c>
      <c r="U193" s="37">
        <f>Accueil!W24</f>
        <v>0</v>
      </c>
      <c r="V193" s="37">
        <f>Accueil!X24</f>
        <v>0</v>
      </c>
      <c r="W193" s="37">
        <f>Accueil!Y24</f>
        <v>0</v>
      </c>
      <c r="X193" s="37">
        <f>Accueil!Z24</f>
        <v>0</v>
      </c>
      <c r="Y193" s="37">
        <f>Accueil!AA24</f>
        <v>0</v>
      </c>
      <c r="Z193" s="37">
        <f>Accueil!AB24</f>
        <v>0</v>
      </c>
      <c r="AA193" s="37">
        <f>Accueil!AC24</f>
        <v>0</v>
      </c>
      <c r="AB193" s="37">
        <f>Accueil!AD24</f>
        <v>0</v>
      </c>
      <c r="AC193" s="37">
        <f>Accueil!AE24</f>
        <v>0</v>
      </c>
      <c r="AD193" s="37">
        <f>Accueil!AF24</f>
        <v>0</v>
      </c>
      <c r="AE193" s="37">
        <f>Accueil!AG24</f>
        <v>0</v>
      </c>
      <c r="AF193" s="37">
        <f>Accueil!AH24</f>
        <v>0</v>
      </c>
      <c r="AG193" s="37">
        <f>Accueil!AI24</f>
        <v>0</v>
      </c>
      <c r="AH193" s="37">
        <f>Accueil!AJ24</f>
        <v>0</v>
      </c>
      <c r="AI193" s="37">
        <f>Accueil!AK24</f>
        <v>0</v>
      </c>
      <c r="AJ193" s="37">
        <f>Accueil!AL24</f>
        <v>0</v>
      </c>
      <c r="AK193" s="37">
        <f>Accueil!AM24</f>
        <v>0</v>
      </c>
      <c r="AL193" s="37">
        <f>Accueil!AN24</f>
        <v>0</v>
      </c>
      <c r="AM193" s="37">
        <f>Accueil!AO24</f>
        <v>0</v>
      </c>
      <c r="AN193" s="37">
        <f>Accueil!AP24</f>
        <v>0</v>
      </c>
      <c r="AO193" s="37" t="str">
        <f>Accueil!AQ24</f>
        <v/>
      </c>
      <c r="AP193" s="38">
        <f t="shared" si="1"/>
        <v>0</v>
      </c>
      <c r="AQ193" s="38">
        <f t="shared" si="2"/>
        <v>0</v>
      </c>
      <c r="AR193" s="38">
        <f t="shared" si="3"/>
        <v>0</v>
      </c>
      <c r="AS193" s="38">
        <f t="shared" si="4"/>
        <v>0</v>
      </c>
      <c r="AT193" s="38">
        <f t="shared" si="5"/>
        <v>0</v>
      </c>
      <c r="AU193" s="38">
        <f t="shared" si="6"/>
        <v>0</v>
      </c>
      <c r="AV193" s="38">
        <f t="shared" si="7"/>
        <v>0</v>
      </c>
      <c r="AW193" s="38">
        <f t="shared" si="8"/>
        <v>0</v>
      </c>
      <c r="AX193" s="38">
        <f t="shared" si="9"/>
        <v>0</v>
      </c>
      <c r="AY193" s="38">
        <f t="shared" si="10"/>
        <v>0</v>
      </c>
      <c r="AZ193" s="38">
        <f t="shared" si="11"/>
        <v>0</v>
      </c>
      <c r="BA193" s="38">
        <f t="shared" si="12"/>
        <v>0</v>
      </c>
      <c r="BB193" s="38">
        <f t="shared" si="13"/>
        <v>0</v>
      </c>
      <c r="BC193" s="38">
        <f t="shared" si="14"/>
        <v>0</v>
      </c>
      <c r="BD193" s="38">
        <f t="shared" si="15"/>
        <v>0</v>
      </c>
      <c r="BE193" s="38">
        <f t="shared" si="16"/>
        <v>0</v>
      </c>
      <c r="BF193" s="38">
        <f t="shared" si="17"/>
        <v>0</v>
      </c>
      <c r="BG193" s="38">
        <f t="shared" si="18"/>
        <v>0</v>
      </c>
      <c r="BH193" s="38">
        <f t="shared" si="19"/>
        <v>0</v>
      </c>
      <c r="BI193" s="38">
        <f t="shared" si="20"/>
        <v>0</v>
      </c>
      <c r="BJ193" s="38">
        <f t="shared" si="21"/>
        <v>0</v>
      </c>
      <c r="BK193" s="38">
        <f t="shared" si="22"/>
        <v>0</v>
      </c>
      <c r="BL193" s="38">
        <f t="shared" si="23"/>
        <v>0</v>
      </c>
      <c r="BM193" s="38">
        <f t="shared" si="24"/>
        <v>0</v>
      </c>
      <c r="BN193" s="38">
        <f t="shared" si="25"/>
        <v>0</v>
      </c>
      <c r="BO193" s="38">
        <f t="shared" si="26"/>
        <v>0</v>
      </c>
      <c r="BP193" s="38">
        <f t="shared" si="27"/>
        <v>0</v>
      </c>
      <c r="BQ193" s="38">
        <f t="shared" si="28"/>
        <v>0</v>
      </c>
      <c r="BR193" s="38">
        <f t="shared" si="29"/>
        <v>0</v>
      </c>
      <c r="BS193" s="38">
        <f t="shared" si="30"/>
        <v>0</v>
      </c>
      <c r="BT193" s="38">
        <f t="shared" si="31"/>
        <v>0</v>
      </c>
      <c r="BU193" s="38">
        <f t="shared" si="32"/>
        <v>0</v>
      </c>
      <c r="BV193" s="38">
        <f t="shared" si="33"/>
        <v>0</v>
      </c>
      <c r="BW193" s="38">
        <f t="shared" si="34"/>
        <v>0</v>
      </c>
      <c r="BX193" s="38">
        <f t="shared" si="35"/>
        <v>0</v>
      </c>
      <c r="BY193" s="38">
        <f t="shared" si="36"/>
        <v>0</v>
      </c>
      <c r="BZ193" s="38">
        <f t="shared" si="37"/>
        <v>0</v>
      </c>
      <c r="CA193" s="38">
        <f t="shared" si="38"/>
        <v>0</v>
      </c>
      <c r="CB193" s="14"/>
      <c r="CC193" s="14"/>
      <c r="CD193" s="14"/>
    </row>
    <row r="194" spans="1:82" x14ac:dyDescent="0.25">
      <c r="A194" s="37">
        <f>Accueil!C25</f>
        <v>13</v>
      </c>
      <c r="B194" s="37">
        <f>Accueil!D25</f>
        <v>0</v>
      </c>
      <c r="C194" s="37">
        <f>Accueil!E25</f>
        <v>0</v>
      </c>
      <c r="D194" s="37">
        <f>Accueil!F25</f>
        <v>0</v>
      </c>
      <c r="E194" s="37">
        <f>Accueil!G25</f>
        <v>0</v>
      </c>
      <c r="F194" s="37">
        <f>Accueil!H25</f>
        <v>0</v>
      </c>
      <c r="G194" s="37">
        <f>Accueil!I25</f>
        <v>0</v>
      </c>
      <c r="H194" s="37">
        <f>Accueil!J25</f>
        <v>0</v>
      </c>
      <c r="I194" s="37">
        <f>Accueil!K25</f>
        <v>0</v>
      </c>
      <c r="J194" s="37">
        <f>Accueil!L25</f>
        <v>0</v>
      </c>
      <c r="K194" s="37">
        <f>Accueil!M25</f>
        <v>0</v>
      </c>
      <c r="L194" s="37">
        <f>Accueil!N25</f>
        <v>0</v>
      </c>
      <c r="M194" s="37">
        <f>Accueil!O25</f>
        <v>0</v>
      </c>
      <c r="N194" s="37">
        <f>Accueil!P25</f>
        <v>0</v>
      </c>
      <c r="O194" s="37">
        <f>Accueil!Q25</f>
        <v>0</v>
      </c>
      <c r="P194" s="37">
        <f>Accueil!R25</f>
        <v>0</v>
      </c>
      <c r="Q194" s="37">
        <f>Accueil!S25</f>
        <v>0</v>
      </c>
      <c r="R194" s="37">
        <f>Accueil!T25</f>
        <v>0</v>
      </c>
      <c r="S194" s="37">
        <f>Accueil!U25</f>
        <v>0</v>
      </c>
      <c r="T194" s="37">
        <f>Accueil!V25</f>
        <v>0</v>
      </c>
      <c r="U194" s="37">
        <f>Accueil!W25</f>
        <v>0</v>
      </c>
      <c r="V194" s="37">
        <f>Accueil!X25</f>
        <v>0</v>
      </c>
      <c r="W194" s="37">
        <f>Accueil!Y25</f>
        <v>0</v>
      </c>
      <c r="X194" s="37">
        <f>Accueil!Z25</f>
        <v>0</v>
      </c>
      <c r="Y194" s="37">
        <f>Accueil!AA25</f>
        <v>0</v>
      </c>
      <c r="Z194" s="37">
        <f>Accueil!AB25</f>
        <v>0</v>
      </c>
      <c r="AA194" s="37">
        <f>Accueil!AC25</f>
        <v>0</v>
      </c>
      <c r="AB194" s="37">
        <f>Accueil!AD25</f>
        <v>0</v>
      </c>
      <c r="AC194" s="37">
        <f>Accueil!AE25</f>
        <v>0</v>
      </c>
      <c r="AD194" s="37">
        <f>Accueil!AF25</f>
        <v>0</v>
      </c>
      <c r="AE194" s="37">
        <f>Accueil!AG25</f>
        <v>0</v>
      </c>
      <c r="AF194" s="37">
        <f>Accueil!AH25</f>
        <v>0</v>
      </c>
      <c r="AG194" s="37">
        <f>Accueil!AI25</f>
        <v>0</v>
      </c>
      <c r="AH194" s="37">
        <f>Accueil!AJ25</f>
        <v>0</v>
      </c>
      <c r="AI194" s="37">
        <f>Accueil!AK25</f>
        <v>0</v>
      </c>
      <c r="AJ194" s="37">
        <f>Accueil!AL25</f>
        <v>0</v>
      </c>
      <c r="AK194" s="37">
        <f>Accueil!AM25</f>
        <v>0</v>
      </c>
      <c r="AL194" s="37">
        <f>Accueil!AN25</f>
        <v>0</v>
      </c>
      <c r="AM194" s="37">
        <f>Accueil!AO25</f>
        <v>0</v>
      </c>
      <c r="AN194" s="37">
        <f>Accueil!AP25</f>
        <v>0</v>
      </c>
      <c r="AO194" s="37" t="str">
        <f>Accueil!AQ25</f>
        <v/>
      </c>
      <c r="AP194" s="38">
        <f t="shared" si="1"/>
        <v>0</v>
      </c>
      <c r="AQ194" s="38">
        <f t="shared" si="2"/>
        <v>0</v>
      </c>
      <c r="AR194" s="38">
        <f t="shared" si="3"/>
        <v>0</v>
      </c>
      <c r="AS194" s="38">
        <f t="shared" si="4"/>
        <v>0</v>
      </c>
      <c r="AT194" s="38">
        <f t="shared" si="5"/>
        <v>0</v>
      </c>
      <c r="AU194" s="38">
        <f t="shared" si="6"/>
        <v>0</v>
      </c>
      <c r="AV194" s="38">
        <f t="shared" si="7"/>
        <v>0</v>
      </c>
      <c r="AW194" s="38">
        <f t="shared" si="8"/>
        <v>0</v>
      </c>
      <c r="AX194" s="38">
        <f t="shared" si="9"/>
        <v>0</v>
      </c>
      <c r="AY194" s="38">
        <f t="shared" si="10"/>
        <v>0</v>
      </c>
      <c r="AZ194" s="38">
        <f t="shared" si="11"/>
        <v>0</v>
      </c>
      <c r="BA194" s="38">
        <f t="shared" si="12"/>
        <v>0</v>
      </c>
      <c r="BB194" s="38">
        <f t="shared" si="13"/>
        <v>0</v>
      </c>
      <c r="BC194" s="38">
        <f t="shared" si="14"/>
        <v>0</v>
      </c>
      <c r="BD194" s="38">
        <f t="shared" si="15"/>
        <v>0</v>
      </c>
      <c r="BE194" s="38">
        <f t="shared" si="16"/>
        <v>0</v>
      </c>
      <c r="BF194" s="38">
        <f t="shared" si="17"/>
        <v>0</v>
      </c>
      <c r="BG194" s="38">
        <f t="shared" si="18"/>
        <v>0</v>
      </c>
      <c r="BH194" s="38">
        <f t="shared" si="19"/>
        <v>0</v>
      </c>
      <c r="BI194" s="38">
        <f t="shared" si="20"/>
        <v>0</v>
      </c>
      <c r="BJ194" s="38">
        <f t="shared" si="21"/>
        <v>0</v>
      </c>
      <c r="BK194" s="38">
        <f t="shared" si="22"/>
        <v>0</v>
      </c>
      <c r="BL194" s="38">
        <f t="shared" si="23"/>
        <v>0</v>
      </c>
      <c r="BM194" s="38">
        <f t="shared" si="24"/>
        <v>0</v>
      </c>
      <c r="BN194" s="38">
        <f t="shared" si="25"/>
        <v>0</v>
      </c>
      <c r="BO194" s="38">
        <f t="shared" si="26"/>
        <v>0</v>
      </c>
      <c r="BP194" s="38">
        <f t="shared" si="27"/>
        <v>0</v>
      </c>
      <c r="BQ194" s="38">
        <f t="shared" si="28"/>
        <v>0</v>
      </c>
      <c r="BR194" s="38">
        <f t="shared" si="29"/>
        <v>0</v>
      </c>
      <c r="BS194" s="38">
        <f t="shared" si="30"/>
        <v>0</v>
      </c>
      <c r="BT194" s="38">
        <f t="shared" si="31"/>
        <v>0</v>
      </c>
      <c r="BU194" s="38">
        <f t="shared" si="32"/>
        <v>0</v>
      </c>
      <c r="BV194" s="38">
        <f t="shared" si="33"/>
        <v>0</v>
      </c>
      <c r="BW194" s="38">
        <f t="shared" si="34"/>
        <v>0</v>
      </c>
      <c r="BX194" s="38">
        <f t="shared" si="35"/>
        <v>0</v>
      </c>
      <c r="BY194" s="38">
        <f t="shared" si="36"/>
        <v>0</v>
      </c>
      <c r="BZ194" s="38">
        <f t="shared" si="37"/>
        <v>0</v>
      </c>
      <c r="CA194" s="38">
        <f t="shared" si="38"/>
        <v>0</v>
      </c>
      <c r="CB194" s="14"/>
      <c r="CC194" s="14"/>
      <c r="CD194" s="14"/>
    </row>
    <row r="195" spans="1:82" x14ac:dyDescent="0.25">
      <c r="A195" s="37">
        <f>Accueil!C26</f>
        <v>14</v>
      </c>
      <c r="B195" s="37">
        <f>Accueil!D26</f>
        <v>0</v>
      </c>
      <c r="C195" s="37">
        <f>Accueil!E26</f>
        <v>0</v>
      </c>
      <c r="D195" s="37">
        <f>Accueil!F26</f>
        <v>0</v>
      </c>
      <c r="E195" s="37">
        <f>Accueil!G26</f>
        <v>0</v>
      </c>
      <c r="F195" s="37">
        <f>Accueil!H26</f>
        <v>0</v>
      </c>
      <c r="G195" s="37">
        <f>Accueil!I26</f>
        <v>0</v>
      </c>
      <c r="H195" s="37">
        <f>Accueil!J26</f>
        <v>0</v>
      </c>
      <c r="I195" s="37">
        <f>Accueil!K26</f>
        <v>0</v>
      </c>
      <c r="J195" s="37">
        <f>Accueil!L26</f>
        <v>0</v>
      </c>
      <c r="K195" s="37">
        <f>Accueil!M26</f>
        <v>0</v>
      </c>
      <c r="L195" s="37">
        <f>Accueil!N26</f>
        <v>0</v>
      </c>
      <c r="M195" s="37">
        <f>Accueil!O26</f>
        <v>0</v>
      </c>
      <c r="N195" s="37">
        <f>Accueil!P26</f>
        <v>0</v>
      </c>
      <c r="O195" s="37">
        <f>Accueil!Q26</f>
        <v>0</v>
      </c>
      <c r="P195" s="37">
        <f>Accueil!R26</f>
        <v>0</v>
      </c>
      <c r="Q195" s="37">
        <f>Accueil!S26</f>
        <v>0</v>
      </c>
      <c r="R195" s="37">
        <f>Accueil!T26</f>
        <v>0</v>
      </c>
      <c r="S195" s="37">
        <f>Accueil!U26</f>
        <v>0</v>
      </c>
      <c r="T195" s="37">
        <f>Accueil!V26</f>
        <v>0</v>
      </c>
      <c r="U195" s="37">
        <f>Accueil!W26</f>
        <v>0</v>
      </c>
      <c r="V195" s="37">
        <f>Accueil!X26</f>
        <v>0</v>
      </c>
      <c r="W195" s="37">
        <f>Accueil!Y26</f>
        <v>0</v>
      </c>
      <c r="X195" s="37">
        <f>Accueil!Z26</f>
        <v>0</v>
      </c>
      <c r="Y195" s="37">
        <f>Accueil!AA26</f>
        <v>0</v>
      </c>
      <c r="Z195" s="37">
        <f>Accueil!AB26</f>
        <v>0</v>
      </c>
      <c r="AA195" s="37">
        <f>Accueil!AC26</f>
        <v>0</v>
      </c>
      <c r="AB195" s="37">
        <f>Accueil!AD26</f>
        <v>0</v>
      </c>
      <c r="AC195" s="37">
        <f>Accueil!AE26</f>
        <v>0</v>
      </c>
      <c r="AD195" s="37">
        <f>Accueil!AF26</f>
        <v>0</v>
      </c>
      <c r="AE195" s="37">
        <f>Accueil!AG26</f>
        <v>0</v>
      </c>
      <c r="AF195" s="37">
        <f>Accueil!AH26</f>
        <v>0</v>
      </c>
      <c r="AG195" s="37">
        <f>Accueil!AI26</f>
        <v>0</v>
      </c>
      <c r="AH195" s="37">
        <f>Accueil!AJ26</f>
        <v>0</v>
      </c>
      <c r="AI195" s="37">
        <f>Accueil!AK26</f>
        <v>0</v>
      </c>
      <c r="AJ195" s="37">
        <f>Accueil!AL26</f>
        <v>0</v>
      </c>
      <c r="AK195" s="37">
        <f>Accueil!AM26</f>
        <v>0</v>
      </c>
      <c r="AL195" s="37">
        <f>Accueil!AN26</f>
        <v>0</v>
      </c>
      <c r="AM195" s="37">
        <f>Accueil!AO26</f>
        <v>0</v>
      </c>
      <c r="AN195" s="37">
        <f>Accueil!AP26</f>
        <v>0</v>
      </c>
      <c r="AO195" s="37" t="str">
        <f>Accueil!AQ26</f>
        <v/>
      </c>
      <c r="AP195" s="38">
        <f t="shared" si="1"/>
        <v>0</v>
      </c>
      <c r="AQ195" s="38">
        <f t="shared" si="2"/>
        <v>0</v>
      </c>
      <c r="AR195" s="38">
        <f t="shared" si="3"/>
        <v>0</v>
      </c>
      <c r="AS195" s="38">
        <f t="shared" si="4"/>
        <v>0</v>
      </c>
      <c r="AT195" s="38">
        <f t="shared" si="5"/>
        <v>0</v>
      </c>
      <c r="AU195" s="38">
        <f t="shared" si="6"/>
        <v>0</v>
      </c>
      <c r="AV195" s="38">
        <f t="shared" si="7"/>
        <v>0</v>
      </c>
      <c r="AW195" s="38">
        <f t="shared" si="8"/>
        <v>0</v>
      </c>
      <c r="AX195" s="38">
        <f t="shared" si="9"/>
        <v>0</v>
      </c>
      <c r="AY195" s="38">
        <f t="shared" si="10"/>
        <v>0</v>
      </c>
      <c r="AZ195" s="38">
        <f t="shared" si="11"/>
        <v>0</v>
      </c>
      <c r="BA195" s="38">
        <f t="shared" si="12"/>
        <v>0</v>
      </c>
      <c r="BB195" s="38">
        <f t="shared" si="13"/>
        <v>0</v>
      </c>
      <c r="BC195" s="38">
        <f t="shared" si="14"/>
        <v>0</v>
      </c>
      <c r="BD195" s="38">
        <f t="shared" si="15"/>
        <v>0</v>
      </c>
      <c r="BE195" s="38">
        <f t="shared" si="16"/>
        <v>0</v>
      </c>
      <c r="BF195" s="38">
        <f t="shared" si="17"/>
        <v>0</v>
      </c>
      <c r="BG195" s="38">
        <f t="shared" si="18"/>
        <v>0</v>
      </c>
      <c r="BH195" s="38">
        <f t="shared" si="19"/>
        <v>0</v>
      </c>
      <c r="BI195" s="38">
        <f t="shared" si="20"/>
        <v>0</v>
      </c>
      <c r="BJ195" s="38">
        <f t="shared" si="21"/>
        <v>0</v>
      </c>
      <c r="BK195" s="38">
        <f t="shared" si="22"/>
        <v>0</v>
      </c>
      <c r="BL195" s="38">
        <f t="shared" si="23"/>
        <v>0</v>
      </c>
      <c r="BM195" s="38">
        <f t="shared" si="24"/>
        <v>0</v>
      </c>
      <c r="BN195" s="38">
        <f t="shared" si="25"/>
        <v>0</v>
      </c>
      <c r="BO195" s="38">
        <f t="shared" si="26"/>
        <v>0</v>
      </c>
      <c r="BP195" s="38">
        <f t="shared" si="27"/>
        <v>0</v>
      </c>
      <c r="BQ195" s="38">
        <f t="shared" si="28"/>
        <v>0</v>
      </c>
      <c r="BR195" s="38">
        <f t="shared" si="29"/>
        <v>0</v>
      </c>
      <c r="BS195" s="38">
        <f t="shared" si="30"/>
        <v>0</v>
      </c>
      <c r="BT195" s="38">
        <f t="shared" si="31"/>
        <v>0</v>
      </c>
      <c r="BU195" s="38">
        <f t="shared" si="32"/>
        <v>0</v>
      </c>
      <c r="BV195" s="38">
        <f t="shared" si="33"/>
        <v>0</v>
      </c>
      <c r="BW195" s="38">
        <f t="shared" si="34"/>
        <v>0</v>
      </c>
      <c r="BX195" s="38">
        <f t="shared" si="35"/>
        <v>0</v>
      </c>
      <c r="BY195" s="38">
        <f t="shared" si="36"/>
        <v>0</v>
      </c>
      <c r="BZ195" s="38">
        <f t="shared" si="37"/>
        <v>0</v>
      </c>
      <c r="CA195" s="38">
        <f t="shared" si="38"/>
        <v>0</v>
      </c>
      <c r="CB195" s="14"/>
      <c r="CC195" s="14"/>
      <c r="CD195" s="14"/>
    </row>
    <row r="196" spans="1:82" x14ac:dyDescent="0.25">
      <c r="A196" s="37">
        <f>Accueil!C27</f>
        <v>15</v>
      </c>
      <c r="B196" s="37">
        <f>Accueil!D27</f>
        <v>0</v>
      </c>
      <c r="C196" s="37">
        <f>Accueil!E27</f>
        <v>0</v>
      </c>
      <c r="D196" s="37">
        <f>Accueil!F27</f>
        <v>0</v>
      </c>
      <c r="E196" s="37">
        <f>Accueil!G27</f>
        <v>0</v>
      </c>
      <c r="F196" s="37">
        <f>Accueil!H27</f>
        <v>0</v>
      </c>
      <c r="G196" s="37">
        <f>Accueil!I27</f>
        <v>0</v>
      </c>
      <c r="H196" s="37">
        <f>Accueil!J27</f>
        <v>0</v>
      </c>
      <c r="I196" s="37">
        <f>Accueil!K27</f>
        <v>0</v>
      </c>
      <c r="J196" s="37">
        <f>Accueil!L27</f>
        <v>0</v>
      </c>
      <c r="K196" s="37">
        <f>Accueil!M27</f>
        <v>0</v>
      </c>
      <c r="L196" s="37">
        <f>Accueil!N27</f>
        <v>0</v>
      </c>
      <c r="M196" s="37">
        <f>Accueil!O27</f>
        <v>0</v>
      </c>
      <c r="N196" s="37">
        <f>Accueil!P27</f>
        <v>0</v>
      </c>
      <c r="O196" s="37">
        <f>Accueil!Q27</f>
        <v>0</v>
      </c>
      <c r="P196" s="37">
        <f>Accueil!R27</f>
        <v>0</v>
      </c>
      <c r="Q196" s="37">
        <f>Accueil!S27</f>
        <v>0</v>
      </c>
      <c r="R196" s="37">
        <f>Accueil!T27</f>
        <v>0</v>
      </c>
      <c r="S196" s="37">
        <f>Accueil!U27</f>
        <v>0</v>
      </c>
      <c r="T196" s="37">
        <f>Accueil!V27</f>
        <v>0</v>
      </c>
      <c r="U196" s="37">
        <f>Accueil!W27</f>
        <v>0</v>
      </c>
      <c r="V196" s="37">
        <f>Accueil!X27</f>
        <v>0</v>
      </c>
      <c r="W196" s="37">
        <f>Accueil!Y27</f>
        <v>0</v>
      </c>
      <c r="X196" s="37">
        <f>Accueil!Z27</f>
        <v>0</v>
      </c>
      <c r="Y196" s="37">
        <f>Accueil!AA27</f>
        <v>0</v>
      </c>
      <c r="Z196" s="37">
        <f>Accueil!AB27</f>
        <v>0</v>
      </c>
      <c r="AA196" s="37">
        <f>Accueil!AC27</f>
        <v>0</v>
      </c>
      <c r="AB196" s="37">
        <f>Accueil!AD27</f>
        <v>0</v>
      </c>
      <c r="AC196" s="37">
        <f>Accueil!AE27</f>
        <v>0</v>
      </c>
      <c r="AD196" s="37">
        <f>Accueil!AF27</f>
        <v>0</v>
      </c>
      <c r="AE196" s="37">
        <f>Accueil!AG27</f>
        <v>0</v>
      </c>
      <c r="AF196" s="37">
        <f>Accueil!AH27</f>
        <v>0</v>
      </c>
      <c r="AG196" s="37">
        <f>Accueil!AI27</f>
        <v>0</v>
      </c>
      <c r="AH196" s="37">
        <f>Accueil!AJ27</f>
        <v>0</v>
      </c>
      <c r="AI196" s="37">
        <f>Accueil!AK27</f>
        <v>0</v>
      </c>
      <c r="AJ196" s="37">
        <f>Accueil!AL27</f>
        <v>0</v>
      </c>
      <c r="AK196" s="37">
        <f>Accueil!AM27</f>
        <v>0</v>
      </c>
      <c r="AL196" s="37">
        <f>Accueil!AN27</f>
        <v>0</v>
      </c>
      <c r="AM196" s="37">
        <f>Accueil!AO27</f>
        <v>0</v>
      </c>
      <c r="AN196" s="37">
        <f>Accueil!AP27</f>
        <v>0</v>
      </c>
      <c r="AO196" s="37" t="str">
        <f>Accueil!AQ27</f>
        <v/>
      </c>
      <c r="AP196" s="38">
        <f t="shared" si="1"/>
        <v>0</v>
      </c>
      <c r="AQ196" s="38">
        <f t="shared" si="2"/>
        <v>0</v>
      </c>
      <c r="AR196" s="38">
        <f t="shared" si="3"/>
        <v>0</v>
      </c>
      <c r="AS196" s="38">
        <f t="shared" si="4"/>
        <v>0</v>
      </c>
      <c r="AT196" s="38">
        <f t="shared" si="5"/>
        <v>0</v>
      </c>
      <c r="AU196" s="38">
        <f t="shared" si="6"/>
        <v>0</v>
      </c>
      <c r="AV196" s="38">
        <f t="shared" si="7"/>
        <v>0</v>
      </c>
      <c r="AW196" s="38">
        <f t="shared" si="8"/>
        <v>0</v>
      </c>
      <c r="AX196" s="38">
        <f t="shared" si="9"/>
        <v>0</v>
      </c>
      <c r="AY196" s="38">
        <f t="shared" si="10"/>
        <v>0</v>
      </c>
      <c r="AZ196" s="38">
        <f t="shared" si="11"/>
        <v>0</v>
      </c>
      <c r="BA196" s="38">
        <f t="shared" si="12"/>
        <v>0</v>
      </c>
      <c r="BB196" s="38">
        <f t="shared" si="13"/>
        <v>0</v>
      </c>
      <c r="BC196" s="38">
        <f t="shared" si="14"/>
        <v>0</v>
      </c>
      <c r="BD196" s="38">
        <f t="shared" si="15"/>
        <v>0</v>
      </c>
      <c r="BE196" s="38">
        <f t="shared" si="16"/>
        <v>0</v>
      </c>
      <c r="BF196" s="38">
        <f t="shared" si="17"/>
        <v>0</v>
      </c>
      <c r="BG196" s="38">
        <f t="shared" si="18"/>
        <v>0</v>
      </c>
      <c r="BH196" s="38">
        <f t="shared" si="19"/>
        <v>0</v>
      </c>
      <c r="BI196" s="38">
        <f t="shared" si="20"/>
        <v>0</v>
      </c>
      <c r="BJ196" s="38">
        <f t="shared" si="21"/>
        <v>0</v>
      </c>
      <c r="BK196" s="38">
        <f t="shared" si="22"/>
        <v>0</v>
      </c>
      <c r="BL196" s="38">
        <f t="shared" si="23"/>
        <v>0</v>
      </c>
      <c r="BM196" s="38">
        <f t="shared" si="24"/>
        <v>0</v>
      </c>
      <c r="BN196" s="38">
        <f t="shared" si="25"/>
        <v>0</v>
      </c>
      <c r="BO196" s="38">
        <f t="shared" si="26"/>
        <v>0</v>
      </c>
      <c r="BP196" s="38">
        <f t="shared" si="27"/>
        <v>0</v>
      </c>
      <c r="BQ196" s="38">
        <f t="shared" si="28"/>
        <v>0</v>
      </c>
      <c r="BR196" s="38">
        <f t="shared" si="29"/>
        <v>0</v>
      </c>
      <c r="BS196" s="38">
        <f t="shared" si="30"/>
        <v>0</v>
      </c>
      <c r="BT196" s="38">
        <f t="shared" si="31"/>
        <v>0</v>
      </c>
      <c r="BU196" s="38">
        <f t="shared" si="32"/>
        <v>0</v>
      </c>
      <c r="BV196" s="38">
        <f t="shared" si="33"/>
        <v>0</v>
      </c>
      <c r="BW196" s="38">
        <f t="shared" si="34"/>
        <v>0</v>
      </c>
      <c r="BX196" s="38">
        <f t="shared" si="35"/>
        <v>0</v>
      </c>
      <c r="BY196" s="38">
        <f t="shared" si="36"/>
        <v>0</v>
      </c>
      <c r="BZ196" s="38">
        <f t="shared" si="37"/>
        <v>0</v>
      </c>
      <c r="CA196" s="38">
        <f t="shared" si="38"/>
        <v>0</v>
      </c>
      <c r="CB196" s="14"/>
      <c r="CC196" s="14"/>
      <c r="CD196" s="14"/>
    </row>
    <row r="197" spans="1:82" x14ac:dyDescent="0.25">
      <c r="A197" s="37">
        <f>Accueil!C28</f>
        <v>16</v>
      </c>
      <c r="B197" s="37">
        <f>Accueil!D28</f>
        <v>0</v>
      </c>
      <c r="C197" s="37">
        <f>Accueil!E28</f>
        <v>0</v>
      </c>
      <c r="D197" s="37">
        <f>Accueil!F28</f>
        <v>0</v>
      </c>
      <c r="E197" s="37">
        <f>Accueil!G28</f>
        <v>0</v>
      </c>
      <c r="F197" s="37">
        <f>Accueil!H28</f>
        <v>0</v>
      </c>
      <c r="G197" s="37">
        <f>Accueil!I28</f>
        <v>0</v>
      </c>
      <c r="H197" s="37">
        <f>Accueil!J28</f>
        <v>0</v>
      </c>
      <c r="I197" s="37">
        <f>Accueil!K28</f>
        <v>0</v>
      </c>
      <c r="J197" s="37">
        <f>Accueil!L28</f>
        <v>0</v>
      </c>
      <c r="K197" s="37">
        <f>Accueil!M28</f>
        <v>0</v>
      </c>
      <c r="L197" s="37">
        <f>Accueil!N28</f>
        <v>0</v>
      </c>
      <c r="M197" s="37">
        <f>Accueil!O28</f>
        <v>0</v>
      </c>
      <c r="N197" s="37">
        <f>Accueil!P28</f>
        <v>0</v>
      </c>
      <c r="O197" s="37">
        <f>Accueil!Q28</f>
        <v>0</v>
      </c>
      <c r="P197" s="37">
        <f>Accueil!R28</f>
        <v>0</v>
      </c>
      <c r="Q197" s="37">
        <f>Accueil!S28</f>
        <v>0</v>
      </c>
      <c r="R197" s="37">
        <f>Accueil!T28</f>
        <v>0</v>
      </c>
      <c r="S197" s="37">
        <f>Accueil!U28</f>
        <v>0</v>
      </c>
      <c r="T197" s="37">
        <f>Accueil!V28</f>
        <v>0</v>
      </c>
      <c r="U197" s="37">
        <f>Accueil!W28</f>
        <v>0</v>
      </c>
      <c r="V197" s="37">
        <f>Accueil!X28</f>
        <v>0</v>
      </c>
      <c r="W197" s="37">
        <f>Accueil!Y28</f>
        <v>0</v>
      </c>
      <c r="X197" s="37">
        <f>Accueil!Z28</f>
        <v>0</v>
      </c>
      <c r="Y197" s="37">
        <f>Accueil!AA28</f>
        <v>0</v>
      </c>
      <c r="Z197" s="37">
        <f>Accueil!AB28</f>
        <v>0</v>
      </c>
      <c r="AA197" s="37">
        <f>Accueil!AC28</f>
        <v>0</v>
      </c>
      <c r="AB197" s="37">
        <f>Accueil!AD28</f>
        <v>0</v>
      </c>
      <c r="AC197" s="37">
        <f>Accueil!AE28</f>
        <v>0</v>
      </c>
      <c r="AD197" s="37">
        <f>Accueil!AF28</f>
        <v>0</v>
      </c>
      <c r="AE197" s="37">
        <f>Accueil!AG28</f>
        <v>0</v>
      </c>
      <c r="AF197" s="37">
        <f>Accueil!AH28</f>
        <v>0</v>
      </c>
      <c r="AG197" s="37">
        <f>Accueil!AI28</f>
        <v>0</v>
      </c>
      <c r="AH197" s="37">
        <f>Accueil!AJ28</f>
        <v>0</v>
      </c>
      <c r="AI197" s="37">
        <f>Accueil!AK28</f>
        <v>0</v>
      </c>
      <c r="AJ197" s="37">
        <f>Accueil!AL28</f>
        <v>0</v>
      </c>
      <c r="AK197" s="37">
        <f>Accueil!AM28</f>
        <v>0</v>
      </c>
      <c r="AL197" s="37">
        <f>Accueil!AN28</f>
        <v>0</v>
      </c>
      <c r="AM197" s="37">
        <f>Accueil!AO28</f>
        <v>0</v>
      </c>
      <c r="AN197" s="37">
        <f>Accueil!AP28</f>
        <v>0</v>
      </c>
      <c r="AO197" s="37" t="str">
        <f>Accueil!AQ28</f>
        <v/>
      </c>
      <c r="AP197" s="38">
        <f t="shared" si="1"/>
        <v>0</v>
      </c>
      <c r="AQ197" s="38">
        <f t="shared" si="2"/>
        <v>0</v>
      </c>
      <c r="AR197" s="38">
        <f t="shared" si="3"/>
        <v>0</v>
      </c>
      <c r="AS197" s="38">
        <f t="shared" si="4"/>
        <v>0</v>
      </c>
      <c r="AT197" s="38">
        <f t="shared" si="5"/>
        <v>0</v>
      </c>
      <c r="AU197" s="38">
        <f t="shared" si="6"/>
        <v>0</v>
      </c>
      <c r="AV197" s="38">
        <f t="shared" si="7"/>
        <v>0</v>
      </c>
      <c r="AW197" s="38">
        <f t="shared" si="8"/>
        <v>0</v>
      </c>
      <c r="AX197" s="38">
        <f t="shared" si="9"/>
        <v>0</v>
      </c>
      <c r="AY197" s="38">
        <f t="shared" si="10"/>
        <v>0</v>
      </c>
      <c r="AZ197" s="38">
        <f t="shared" si="11"/>
        <v>0</v>
      </c>
      <c r="BA197" s="38">
        <f t="shared" si="12"/>
        <v>0</v>
      </c>
      <c r="BB197" s="38">
        <f t="shared" si="13"/>
        <v>0</v>
      </c>
      <c r="BC197" s="38">
        <f t="shared" si="14"/>
        <v>0</v>
      </c>
      <c r="BD197" s="38">
        <f t="shared" si="15"/>
        <v>0</v>
      </c>
      <c r="BE197" s="38">
        <f t="shared" si="16"/>
        <v>0</v>
      </c>
      <c r="BF197" s="38">
        <f t="shared" si="17"/>
        <v>0</v>
      </c>
      <c r="BG197" s="38">
        <f t="shared" si="18"/>
        <v>0</v>
      </c>
      <c r="BH197" s="38">
        <f t="shared" si="19"/>
        <v>0</v>
      </c>
      <c r="BI197" s="38">
        <f t="shared" si="20"/>
        <v>0</v>
      </c>
      <c r="BJ197" s="38">
        <f t="shared" si="21"/>
        <v>0</v>
      </c>
      <c r="BK197" s="38">
        <f t="shared" si="22"/>
        <v>0</v>
      </c>
      <c r="BL197" s="38">
        <f t="shared" si="23"/>
        <v>0</v>
      </c>
      <c r="BM197" s="38">
        <f t="shared" si="24"/>
        <v>0</v>
      </c>
      <c r="BN197" s="38">
        <f t="shared" si="25"/>
        <v>0</v>
      </c>
      <c r="BO197" s="38">
        <f t="shared" si="26"/>
        <v>0</v>
      </c>
      <c r="BP197" s="38">
        <f t="shared" si="27"/>
        <v>0</v>
      </c>
      <c r="BQ197" s="38">
        <f t="shared" si="28"/>
        <v>0</v>
      </c>
      <c r="BR197" s="38">
        <f t="shared" si="29"/>
        <v>0</v>
      </c>
      <c r="BS197" s="38">
        <f t="shared" si="30"/>
        <v>0</v>
      </c>
      <c r="BT197" s="38">
        <f t="shared" si="31"/>
        <v>0</v>
      </c>
      <c r="BU197" s="38">
        <f t="shared" si="32"/>
        <v>0</v>
      </c>
      <c r="BV197" s="38">
        <f t="shared" si="33"/>
        <v>0</v>
      </c>
      <c r="BW197" s="38">
        <f t="shared" si="34"/>
        <v>0</v>
      </c>
      <c r="BX197" s="38">
        <f t="shared" si="35"/>
        <v>0</v>
      </c>
      <c r="BY197" s="38">
        <f t="shared" si="36"/>
        <v>0</v>
      </c>
      <c r="BZ197" s="38">
        <f t="shared" si="37"/>
        <v>0</v>
      </c>
      <c r="CA197" s="38">
        <f t="shared" si="38"/>
        <v>0</v>
      </c>
      <c r="CB197" s="14"/>
      <c r="CC197" s="14"/>
      <c r="CD197" s="14"/>
    </row>
    <row r="198" spans="1:82" x14ac:dyDescent="0.25">
      <c r="A198" s="37">
        <f>Accueil!C29</f>
        <v>17</v>
      </c>
      <c r="B198" s="37">
        <f>Accueil!D29</f>
        <v>0</v>
      </c>
      <c r="C198" s="37">
        <f>Accueil!E29</f>
        <v>0</v>
      </c>
      <c r="D198" s="37">
        <f>Accueil!F29</f>
        <v>0</v>
      </c>
      <c r="E198" s="37">
        <f>Accueil!G29</f>
        <v>0</v>
      </c>
      <c r="F198" s="37">
        <f>Accueil!H29</f>
        <v>0</v>
      </c>
      <c r="G198" s="37">
        <f>Accueil!I29</f>
        <v>0</v>
      </c>
      <c r="H198" s="37">
        <f>Accueil!J29</f>
        <v>0</v>
      </c>
      <c r="I198" s="37">
        <f>Accueil!K29</f>
        <v>0</v>
      </c>
      <c r="J198" s="37">
        <f>Accueil!L29</f>
        <v>0</v>
      </c>
      <c r="K198" s="37">
        <f>Accueil!M29</f>
        <v>0</v>
      </c>
      <c r="L198" s="37">
        <f>Accueil!N29</f>
        <v>0</v>
      </c>
      <c r="M198" s="37">
        <f>Accueil!O29</f>
        <v>0</v>
      </c>
      <c r="N198" s="37">
        <f>Accueil!P29</f>
        <v>0</v>
      </c>
      <c r="O198" s="37">
        <f>Accueil!Q29</f>
        <v>0</v>
      </c>
      <c r="P198" s="37">
        <f>Accueil!R29</f>
        <v>0</v>
      </c>
      <c r="Q198" s="37">
        <f>Accueil!S29</f>
        <v>0</v>
      </c>
      <c r="R198" s="37">
        <f>Accueil!T29</f>
        <v>0</v>
      </c>
      <c r="S198" s="37">
        <f>Accueil!U29</f>
        <v>0</v>
      </c>
      <c r="T198" s="37">
        <f>Accueil!V29</f>
        <v>0</v>
      </c>
      <c r="U198" s="37">
        <f>Accueil!W29</f>
        <v>0</v>
      </c>
      <c r="V198" s="37">
        <f>Accueil!X29</f>
        <v>0</v>
      </c>
      <c r="W198" s="37">
        <f>Accueil!Y29</f>
        <v>0</v>
      </c>
      <c r="X198" s="37">
        <f>Accueil!Z29</f>
        <v>0</v>
      </c>
      <c r="Y198" s="37">
        <f>Accueil!AA29</f>
        <v>0</v>
      </c>
      <c r="Z198" s="37">
        <f>Accueil!AB29</f>
        <v>0</v>
      </c>
      <c r="AA198" s="37">
        <f>Accueil!AC29</f>
        <v>0</v>
      </c>
      <c r="AB198" s="37">
        <f>Accueil!AD29</f>
        <v>0</v>
      </c>
      <c r="AC198" s="37">
        <f>Accueil!AE29</f>
        <v>0</v>
      </c>
      <c r="AD198" s="37">
        <f>Accueil!AF29</f>
        <v>0</v>
      </c>
      <c r="AE198" s="37">
        <f>Accueil!AG29</f>
        <v>0</v>
      </c>
      <c r="AF198" s="37">
        <f>Accueil!AH29</f>
        <v>0</v>
      </c>
      <c r="AG198" s="37">
        <f>Accueil!AI29</f>
        <v>0</v>
      </c>
      <c r="AH198" s="37">
        <f>Accueil!AJ29</f>
        <v>0</v>
      </c>
      <c r="AI198" s="37">
        <f>Accueil!AK29</f>
        <v>0</v>
      </c>
      <c r="AJ198" s="37">
        <f>Accueil!AL29</f>
        <v>0</v>
      </c>
      <c r="AK198" s="37">
        <f>Accueil!AM29</f>
        <v>0</v>
      </c>
      <c r="AL198" s="37">
        <f>Accueil!AN29</f>
        <v>0</v>
      </c>
      <c r="AM198" s="37">
        <f>Accueil!AO29</f>
        <v>0</v>
      </c>
      <c r="AN198" s="37">
        <f>Accueil!AP29</f>
        <v>0</v>
      </c>
      <c r="AO198" s="37" t="str">
        <f>Accueil!AQ29</f>
        <v/>
      </c>
      <c r="AP198" s="38">
        <f t="shared" si="1"/>
        <v>0</v>
      </c>
      <c r="AQ198" s="38">
        <f t="shared" si="2"/>
        <v>0</v>
      </c>
      <c r="AR198" s="38">
        <f t="shared" si="3"/>
        <v>0</v>
      </c>
      <c r="AS198" s="38">
        <f t="shared" si="4"/>
        <v>0</v>
      </c>
      <c r="AT198" s="38">
        <f t="shared" si="5"/>
        <v>0</v>
      </c>
      <c r="AU198" s="38">
        <f t="shared" si="6"/>
        <v>0</v>
      </c>
      <c r="AV198" s="38">
        <f t="shared" si="7"/>
        <v>0</v>
      </c>
      <c r="AW198" s="38">
        <f t="shared" si="8"/>
        <v>0</v>
      </c>
      <c r="AX198" s="38">
        <f t="shared" si="9"/>
        <v>0</v>
      </c>
      <c r="AY198" s="38">
        <f t="shared" si="10"/>
        <v>0</v>
      </c>
      <c r="AZ198" s="38">
        <f t="shared" si="11"/>
        <v>0</v>
      </c>
      <c r="BA198" s="38">
        <f t="shared" si="12"/>
        <v>0</v>
      </c>
      <c r="BB198" s="38">
        <f t="shared" si="13"/>
        <v>0</v>
      </c>
      <c r="BC198" s="38">
        <f t="shared" si="14"/>
        <v>0</v>
      </c>
      <c r="BD198" s="38">
        <f t="shared" si="15"/>
        <v>0</v>
      </c>
      <c r="BE198" s="38">
        <f t="shared" si="16"/>
        <v>0</v>
      </c>
      <c r="BF198" s="38">
        <f t="shared" si="17"/>
        <v>0</v>
      </c>
      <c r="BG198" s="38">
        <f t="shared" si="18"/>
        <v>0</v>
      </c>
      <c r="BH198" s="38">
        <f t="shared" si="19"/>
        <v>0</v>
      </c>
      <c r="BI198" s="38">
        <f t="shared" si="20"/>
        <v>0</v>
      </c>
      <c r="BJ198" s="38">
        <f t="shared" si="21"/>
        <v>0</v>
      </c>
      <c r="BK198" s="38">
        <f t="shared" si="22"/>
        <v>0</v>
      </c>
      <c r="BL198" s="38">
        <f t="shared" si="23"/>
        <v>0</v>
      </c>
      <c r="BM198" s="38">
        <f t="shared" si="24"/>
        <v>0</v>
      </c>
      <c r="BN198" s="38">
        <f t="shared" si="25"/>
        <v>0</v>
      </c>
      <c r="BO198" s="38">
        <f t="shared" si="26"/>
        <v>0</v>
      </c>
      <c r="BP198" s="38">
        <f t="shared" si="27"/>
        <v>0</v>
      </c>
      <c r="BQ198" s="38">
        <f t="shared" si="28"/>
        <v>0</v>
      </c>
      <c r="BR198" s="38">
        <f t="shared" si="29"/>
        <v>0</v>
      </c>
      <c r="BS198" s="38">
        <f t="shared" si="30"/>
        <v>0</v>
      </c>
      <c r="BT198" s="38">
        <f t="shared" si="31"/>
        <v>0</v>
      </c>
      <c r="BU198" s="38">
        <f t="shared" si="32"/>
        <v>0</v>
      </c>
      <c r="BV198" s="38">
        <f t="shared" si="33"/>
        <v>0</v>
      </c>
      <c r="BW198" s="38">
        <f t="shared" si="34"/>
        <v>0</v>
      </c>
      <c r="BX198" s="38">
        <f t="shared" si="35"/>
        <v>0</v>
      </c>
      <c r="BY198" s="38">
        <f t="shared" si="36"/>
        <v>0</v>
      </c>
      <c r="BZ198" s="38">
        <f t="shared" si="37"/>
        <v>0</v>
      </c>
      <c r="CA198" s="38">
        <f t="shared" si="38"/>
        <v>0</v>
      </c>
      <c r="CB198" s="14"/>
      <c r="CC198" s="14"/>
      <c r="CD198" s="14"/>
    </row>
    <row r="199" spans="1:82" x14ac:dyDescent="0.25">
      <c r="A199" s="37">
        <f>Accueil!C30</f>
        <v>18</v>
      </c>
      <c r="B199" s="37">
        <f>Accueil!D30</f>
        <v>0</v>
      </c>
      <c r="C199" s="37">
        <f>Accueil!E30</f>
        <v>0</v>
      </c>
      <c r="D199" s="37">
        <f>Accueil!F30</f>
        <v>0</v>
      </c>
      <c r="E199" s="37">
        <f>Accueil!G30</f>
        <v>0</v>
      </c>
      <c r="F199" s="37">
        <f>Accueil!H30</f>
        <v>0</v>
      </c>
      <c r="G199" s="37">
        <f>Accueil!I30</f>
        <v>0</v>
      </c>
      <c r="H199" s="37">
        <f>Accueil!J30</f>
        <v>0</v>
      </c>
      <c r="I199" s="37">
        <f>Accueil!K30</f>
        <v>0</v>
      </c>
      <c r="J199" s="37">
        <f>Accueil!L30</f>
        <v>0</v>
      </c>
      <c r="K199" s="37">
        <f>Accueil!M30</f>
        <v>0</v>
      </c>
      <c r="L199" s="37">
        <f>Accueil!N30</f>
        <v>0</v>
      </c>
      <c r="M199" s="37">
        <f>Accueil!O30</f>
        <v>0</v>
      </c>
      <c r="N199" s="37">
        <f>Accueil!P30</f>
        <v>0</v>
      </c>
      <c r="O199" s="37">
        <f>Accueil!Q30</f>
        <v>0</v>
      </c>
      <c r="P199" s="37">
        <f>Accueil!R30</f>
        <v>0</v>
      </c>
      <c r="Q199" s="37">
        <f>Accueil!S30</f>
        <v>0</v>
      </c>
      <c r="R199" s="37">
        <f>Accueil!T30</f>
        <v>0</v>
      </c>
      <c r="S199" s="37">
        <f>Accueil!U30</f>
        <v>0</v>
      </c>
      <c r="T199" s="37">
        <f>Accueil!V30</f>
        <v>0</v>
      </c>
      <c r="U199" s="37">
        <f>Accueil!W30</f>
        <v>0</v>
      </c>
      <c r="V199" s="37">
        <f>Accueil!X30</f>
        <v>0</v>
      </c>
      <c r="W199" s="37">
        <f>Accueil!Y30</f>
        <v>0</v>
      </c>
      <c r="X199" s="37">
        <f>Accueil!Z30</f>
        <v>0</v>
      </c>
      <c r="Y199" s="37">
        <f>Accueil!AA30</f>
        <v>0</v>
      </c>
      <c r="Z199" s="37">
        <f>Accueil!AB30</f>
        <v>0</v>
      </c>
      <c r="AA199" s="37">
        <f>Accueil!AC30</f>
        <v>0</v>
      </c>
      <c r="AB199" s="37">
        <f>Accueil!AD30</f>
        <v>0</v>
      </c>
      <c r="AC199" s="37">
        <f>Accueil!AE30</f>
        <v>0</v>
      </c>
      <c r="AD199" s="37">
        <f>Accueil!AF30</f>
        <v>0</v>
      </c>
      <c r="AE199" s="37">
        <f>Accueil!AG30</f>
        <v>0</v>
      </c>
      <c r="AF199" s="37">
        <f>Accueil!AH30</f>
        <v>0</v>
      </c>
      <c r="AG199" s="37">
        <f>Accueil!AI30</f>
        <v>0</v>
      </c>
      <c r="AH199" s="37">
        <f>Accueil!AJ30</f>
        <v>0</v>
      </c>
      <c r="AI199" s="37">
        <f>Accueil!AK30</f>
        <v>0</v>
      </c>
      <c r="AJ199" s="37">
        <f>Accueil!AL30</f>
        <v>0</v>
      </c>
      <c r="AK199" s="37">
        <f>Accueil!AM30</f>
        <v>0</v>
      </c>
      <c r="AL199" s="37">
        <f>Accueil!AN30</f>
        <v>0</v>
      </c>
      <c r="AM199" s="37">
        <f>Accueil!AO30</f>
        <v>0</v>
      </c>
      <c r="AN199" s="37">
        <f>Accueil!AP30</f>
        <v>0</v>
      </c>
      <c r="AO199" s="37" t="str">
        <f>Accueil!AQ30</f>
        <v/>
      </c>
      <c r="AP199" s="38">
        <f t="shared" si="1"/>
        <v>0</v>
      </c>
      <c r="AQ199" s="38">
        <f t="shared" si="2"/>
        <v>0</v>
      </c>
      <c r="AR199" s="38">
        <f t="shared" si="3"/>
        <v>0</v>
      </c>
      <c r="AS199" s="38">
        <f t="shared" si="4"/>
        <v>0</v>
      </c>
      <c r="AT199" s="38">
        <f t="shared" si="5"/>
        <v>0</v>
      </c>
      <c r="AU199" s="38">
        <f t="shared" si="6"/>
        <v>0</v>
      </c>
      <c r="AV199" s="38">
        <f t="shared" si="7"/>
        <v>0</v>
      </c>
      <c r="AW199" s="38">
        <f t="shared" si="8"/>
        <v>0</v>
      </c>
      <c r="AX199" s="38">
        <f t="shared" si="9"/>
        <v>0</v>
      </c>
      <c r="AY199" s="38">
        <f t="shared" si="10"/>
        <v>0</v>
      </c>
      <c r="AZ199" s="38">
        <f t="shared" si="11"/>
        <v>0</v>
      </c>
      <c r="BA199" s="38">
        <f t="shared" si="12"/>
        <v>0</v>
      </c>
      <c r="BB199" s="38">
        <f t="shared" si="13"/>
        <v>0</v>
      </c>
      <c r="BC199" s="38">
        <f t="shared" si="14"/>
        <v>0</v>
      </c>
      <c r="BD199" s="38">
        <f t="shared" si="15"/>
        <v>0</v>
      </c>
      <c r="BE199" s="38">
        <f t="shared" si="16"/>
        <v>0</v>
      </c>
      <c r="BF199" s="38">
        <f t="shared" si="17"/>
        <v>0</v>
      </c>
      <c r="BG199" s="38">
        <f t="shared" si="18"/>
        <v>0</v>
      </c>
      <c r="BH199" s="38">
        <f t="shared" si="19"/>
        <v>0</v>
      </c>
      <c r="BI199" s="38">
        <f t="shared" si="20"/>
        <v>0</v>
      </c>
      <c r="BJ199" s="38">
        <f t="shared" si="21"/>
        <v>0</v>
      </c>
      <c r="BK199" s="38">
        <f t="shared" si="22"/>
        <v>0</v>
      </c>
      <c r="BL199" s="38">
        <f t="shared" si="23"/>
        <v>0</v>
      </c>
      <c r="BM199" s="38">
        <f t="shared" si="24"/>
        <v>0</v>
      </c>
      <c r="BN199" s="38">
        <f t="shared" si="25"/>
        <v>0</v>
      </c>
      <c r="BO199" s="38">
        <f t="shared" si="26"/>
        <v>0</v>
      </c>
      <c r="BP199" s="38">
        <f t="shared" si="27"/>
        <v>0</v>
      </c>
      <c r="BQ199" s="38">
        <f t="shared" si="28"/>
        <v>0</v>
      </c>
      <c r="BR199" s="38">
        <f t="shared" si="29"/>
        <v>0</v>
      </c>
      <c r="BS199" s="38">
        <f t="shared" si="30"/>
        <v>0</v>
      </c>
      <c r="BT199" s="38">
        <f t="shared" si="31"/>
        <v>0</v>
      </c>
      <c r="BU199" s="38">
        <f t="shared" si="32"/>
        <v>0</v>
      </c>
      <c r="BV199" s="38">
        <f t="shared" si="33"/>
        <v>0</v>
      </c>
      <c r="BW199" s="38">
        <f t="shared" si="34"/>
        <v>0</v>
      </c>
      <c r="BX199" s="38">
        <f t="shared" si="35"/>
        <v>0</v>
      </c>
      <c r="BY199" s="38">
        <f t="shared" si="36"/>
        <v>0</v>
      </c>
      <c r="BZ199" s="38">
        <f t="shared" si="37"/>
        <v>0</v>
      </c>
      <c r="CA199" s="38">
        <f t="shared" si="38"/>
        <v>0</v>
      </c>
      <c r="CB199" s="14"/>
      <c r="CC199" s="14"/>
      <c r="CD199" s="14"/>
    </row>
    <row r="200" spans="1:82" x14ac:dyDescent="0.25">
      <c r="A200" s="37">
        <f>Accueil!C31</f>
        <v>19</v>
      </c>
      <c r="B200" s="37">
        <f>Accueil!D31</f>
        <v>0</v>
      </c>
      <c r="C200" s="37">
        <f>Accueil!E31</f>
        <v>0</v>
      </c>
      <c r="D200" s="37">
        <f>Accueil!F31</f>
        <v>0</v>
      </c>
      <c r="E200" s="37">
        <f>Accueil!G31</f>
        <v>0</v>
      </c>
      <c r="F200" s="37">
        <f>Accueil!H31</f>
        <v>0</v>
      </c>
      <c r="G200" s="37">
        <f>Accueil!I31</f>
        <v>0</v>
      </c>
      <c r="H200" s="37">
        <f>Accueil!J31</f>
        <v>0</v>
      </c>
      <c r="I200" s="37">
        <f>Accueil!K31</f>
        <v>0</v>
      </c>
      <c r="J200" s="37">
        <f>Accueil!L31</f>
        <v>0</v>
      </c>
      <c r="K200" s="37">
        <f>Accueil!M31</f>
        <v>0</v>
      </c>
      <c r="L200" s="37">
        <f>Accueil!N31</f>
        <v>0</v>
      </c>
      <c r="M200" s="37">
        <f>Accueil!O31</f>
        <v>0</v>
      </c>
      <c r="N200" s="37">
        <f>Accueil!P31</f>
        <v>0</v>
      </c>
      <c r="O200" s="37">
        <f>Accueil!Q31</f>
        <v>0</v>
      </c>
      <c r="P200" s="37">
        <f>Accueil!R31</f>
        <v>0</v>
      </c>
      <c r="Q200" s="37">
        <f>Accueil!S31</f>
        <v>0</v>
      </c>
      <c r="R200" s="37">
        <f>Accueil!T31</f>
        <v>0</v>
      </c>
      <c r="S200" s="37">
        <f>Accueil!U31</f>
        <v>0</v>
      </c>
      <c r="T200" s="37">
        <f>Accueil!V31</f>
        <v>0</v>
      </c>
      <c r="U200" s="37">
        <f>Accueil!W31</f>
        <v>0</v>
      </c>
      <c r="V200" s="37">
        <f>Accueil!X31</f>
        <v>0</v>
      </c>
      <c r="W200" s="37">
        <f>Accueil!Y31</f>
        <v>0</v>
      </c>
      <c r="X200" s="37">
        <f>Accueil!Z31</f>
        <v>0</v>
      </c>
      <c r="Y200" s="37">
        <f>Accueil!AA31</f>
        <v>0</v>
      </c>
      <c r="Z200" s="37">
        <f>Accueil!AB31</f>
        <v>0</v>
      </c>
      <c r="AA200" s="37">
        <f>Accueil!AC31</f>
        <v>0</v>
      </c>
      <c r="AB200" s="37">
        <f>Accueil!AD31</f>
        <v>0</v>
      </c>
      <c r="AC200" s="37">
        <f>Accueil!AE31</f>
        <v>0</v>
      </c>
      <c r="AD200" s="37">
        <f>Accueil!AF31</f>
        <v>0</v>
      </c>
      <c r="AE200" s="37">
        <f>Accueil!AG31</f>
        <v>0</v>
      </c>
      <c r="AF200" s="37">
        <f>Accueil!AH31</f>
        <v>0</v>
      </c>
      <c r="AG200" s="37">
        <f>Accueil!AI31</f>
        <v>0</v>
      </c>
      <c r="AH200" s="37">
        <f>Accueil!AJ31</f>
        <v>0</v>
      </c>
      <c r="AI200" s="37">
        <f>Accueil!AK31</f>
        <v>0</v>
      </c>
      <c r="AJ200" s="37">
        <f>Accueil!AL31</f>
        <v>0</v>
      </c>
      <c r="AK200" s="37">
        <f>Accueil!AM31</f>
        <v>0</v>
      </c>
      <c r="AL200" s="37">
        <f>Accueil!AN31</f>
        <v>0</v>
      </c>
      <c r="AM200" s="37">
        <f>Accueil!AO31</f>
        <v>0</v>
      </c>
      <c r="AN200" s="37">
        <f>Accueil!AP31</f>
        <v>0</v>
      </c>
      <c r="AO200" s="37" t="str">
        <f>Accueil!AQ31</f>
        <v/>
      </c>
      <c r="AP200" s="38">
        <f t="shared" si="1"/>
        <v>0</v>
      </c>
      <c r="AQ200" s="38">
        <f t="shared" si="2"/>
        <v>0</v>
      </c>
      <c r="AR200" s="38">
        <f t="shared" si="3"/>
        <v>0</v>
      </c>
      <c r="AS200" s="38">
        <f t="shared" si="4"/>
        <v>0</v>
      </c>
      <c r="AT200" s="38">
        <f t="shared" si="5"/>
        <v>0</v>
      </c>
      <c r="AU200" s="38">
        <f t="shared" si="6"/>
        <v>0</v>
      </c>
      <c r="AV200" s="38">
        <f t="shared" si="7"/>
        <v>0</v>
      </c>
      <c r="AW200" s="38">
        <f t="shared" si="8"/>
        <v>0</v>
      </c>
      <c r="AX200" s="38">
        <f t="shared" si="9"/>
        <v>0</v>
      </c>
      <c r="AY200" s="38">
        <f t="shared" si="10"/>
        <v>0</v>
      </c>
      <c r="AZ200" s="38">
        <f t="shared" si="11"/>
        <v>0</v>
      </c>
      <c r="BA200" s="38">
        <f t="shared" si="12"/>
        <v>0</v>
      </c>
      <c r="BB200" s="38">
        <f t="shared" si="13"/>
        <v>0</v>
      </c>
      <c r="BC200" s="38">
        <f t="shared" si="14"/>
        <v>0</v>
      </c>
      <c r="BD200" s="38">
        <f t="shared" si="15"/>
        <v>0</v>
      </c>
      <c r="BE200" s="38">
        <f t="shared" si="16"/>
        <v>0</v>
      </c>
      <c r="BF200" s="38">
        <f t="shared" si="17"/>
        <v>0</v>
      </c>
      <c r="BG200" s="38">
        <f t="shared" si="18"/>
        <v>0</v>
      </c>
      <c r="BH200" s="38">
        <f t="shared" si="19"/>
        <v>0</v>
      </c>
      <c r="BI200" s="38">
        <f t="shared" si="20"/>
        <v>0</v>
      </c>
      <c r="BJ200" s="38">
        <f t="shared" si="21"/>
        <v>0</v>
      </c>
      <c r="BK200" s="38">
        <f t="shared" si="22"/>
        <v>0</v>
      </c>
      <c r="BL200" s="38">
        <f t="shared" si="23"/>
        <v>0</v>
      </c>
      <c r="BM200" s="38">
        <f t="shared" si="24"/>
        <v>0</v>
      </c>
      <c r="BN200" s="38">
        <f t="shared" si="25"/>
        <v>0</v>
      </c>
      <c r="BO200" s="38">
        <f t="shared" si="26"/>
        <v>0</v>
      </c>
      <c r="BP200" s="38">
        <f t="shared" si="27"/>
        <v>0</v>
      </c>
      <c r="BQ200" s="38">
        <f t="shared" si="28"/>
        <v>0</v>
      </c>
      <c r="BR200" s="38">
        <f t="shared" si="29"/>
        <v>0</v>
      </c>
      <c r="BS200" s="38">
        <f t="shared" si="30"/>
        <v>0</v>
      </c>
      <c r="BT200" s="38">
        <f t="shared" si="31"/>
        <v>0</v>
      </c>
      <c r="BU200" s="38">
        <f t="shared" si="32"/>
        <v>0</v>
      </c>
      <c r="BV200" s="38">
        <f t="shared" si="33"/>
        <v>0</v>
      </c>
      <c r="BW200" s="38">
        <f t="shared" si="34"/>
        <v>0</v>
      </c>
      <c r="BX200" s="38">
        <f t="shared" si="35"/>
        <v>0</v>
      </c>
      <c r="BY200" s="38">
        <f t="shared" si="36"/>
        <v>0</v>
      </c>
      <c r="BZ200" s="38">
        <f t="shared" si="37"/>
        <v>0</v>
      </c>
      <c r="CA200" s="38">
        <f t="shared" si="38"/>
        <v>0</v>
      </c>
      <c r="CB200" s="14"/>
      <c r="CC200" s="14"/>
      <c r="CD200" s="14"/>
    </row>
    <row r="201" spans="1:82" x14ac:dyDescent="0.25">
      <c r="A201" s="37">
        <f>Accueil!C32</f>
        <v>20</v>
      </c>
      <c r="B201" s="37">
        <f>Accueil!D32</f>
        <v>0</v>
      </c>
      <c r="C201" s="37">
        <f>Accueil!E32</f>
        <v>0</v>
      </c>
      <c r="D201" s="37">
        <f>Accueil!F32</f>
        <v>0</v>
      </c>
      <c r="E201" s="37">
        <f>Accueil!G32</f>
        <v>0</v>
      </c>
      <c r="F201" s="37">
        <f>Accueil!H32</f>
        <v>0</v>
      </c>
      <c r="G201" s="37">
        <f>Accueil!I32</f>
        <v>0</v>
      </c>
      <c r="H201" s="37">
        <f>Accueil!J32</f>
        <v>0</v>
      </c>
      <c r="I201" s="37">
        <f>Accueil!K32</f>
        <v>0</v>
      </c>
      <c r="J201" s="37">
        <f>Accueil!L32</f>
        <v>0</v>
      </c>
      <c r="K201" s="37">
        <f>Accueil!M32</f>
        <v>0</v>
      </c>
      <c r="L201" s="37">
        <f>Accueil!N32</f>
        <v>0</v>
      </c>
      <c r="M201" s="37">
        <f>Accueil!O32</f>
        <v>0</v>
      </c>
      <c r="N201" s="37">
        <f>Accueil!P32</f>
        <v>0</v>
      </c>
      <c r="O201" s="37">
        <f>Accueil!Q32</f>
        <v>0</v>
      </c>
      <c r="P201" s="37">
        <f>Accueil!R32</f>
        <v>0</v>
      </c>
      <c r="Q201" s="37">
        <f>Accueil!S32</f>
        <v>0</v>
      </c>
      <c r="R201" s="37">
        <f>Accueil!T32</f>
        <v>0</v>
      </c>
      <c r="S201" s="37">
        <f>Accueil!U32</f>
        <v>0</v>
      </c>
      <c r="T201" s="37">
        <f>Accueil!V32</f>
        <v>0</v>
      </c>
      <c r="U201" s="37">
        <f>Accueil!W32</f>
        <v>0</v>
      </c>
      <c r="V201" s="37">
        <f>Accueil!X32</f>
        <v>0</v>
      </c>
      <c r="W201" s="37">
        <f>Accueil!Y32</f>
        <v>0</v>
      </c>
      <c r="X201" s="37">
        <f>Accueil!Z32</f>
        <v>0</v>
      </c>
      <c r="Y201" s="37">
        <f>Accueil!AA32</f>
        <v>0</v>
      </c>
      <c r="Z201" s="37">
        <f>Accueil!AB32</f>
        <v>0</v>
      </c>
      <c r="AA201" s="37">
        <f>Accueil!AC32</f>
        <v>0</v>
      </c>
      <c r="AB201" s="37">
        <f>Accueil!AD32</f>
        <v>0</v>
      </c>
      <c r="AC201" s="37">
        <f>Accueil!AE32</f>
        <v>0</v>
      </c>
      <c r="AD201" s="37">
        <f>Accueil!AF32</f>
        <v>0</v>
      </c>
      <c r="AE201" s="37">
        <f>Accueil!AG32</f>
        <v>0</v>
      </c>
      <c r="AF201" s="37">
        <f>Accueil!AH32</f>
        <v>0</v>
      </c>
      <c r="AG201" s="37">
        <f>Accueil!AI32</f>
        <v>0</v>
      </c>
      <c r="AH201" s="37">
        <f>Accueil!AJ32</f>
        <v>0</v>
      </c>
      <c r="AI201" s="37">
        <f>Accueil!AK32</f>
        <v>0</v>
      </c>
      <c r="AJ201" s="37">
        <f>Accueil!AL32</f>
        <v>0</v>
      </c>
      <c r="AK201" s="37">
        <f>Accueil!AM32</f>
        <v>0</v>
      </c>
      <c r="AL201" s="37">
        <f>Accueil!AN32</f>
        <v>0</v>
      </c>
      <c r="AM201" s="37">
        <f>Accueil!AO32</f>
        <v>0</v>
      </c>
      <c r="AN201" s="37">
        <f>Accueil!AP32</f>
        <v>0</v>
      </c>
      <c r="AO201" s="37" t="str">
        <f>Accueil!AQ32</f>
        <v/>
      </c>
      <c r="AP201" s="38">
        <f t="shared" si="1"/>
        <v>0</v>
      </c>
      <c r="AQ201" s="38">
        <f t="shared" si="2"/>
        <v>0</v>
      </c>
      <c r="AR201" s="38">
        <f t="shared" si="3"/>
        <v>0</v>
      </c>
      <c r="AS201" s="38">
        <f t="shared" si="4"/>
        <v>0</v>
      </c>
      <c r="AT201" s="38">
        <f t="shared" si="5"/>
        <v>0</v>
      </c>
      <c r="AU201" s="38">
        <f t="shared" si="6"/>
        <v>0</v>
      </c>
      <c r="AV201" s="38">
        <f t="shared" si="7"/>
        <v>0</v>
      </c>
      <c r="AW201" s="38">
        <f t="shared" si="8"/>
        <v>0</v>
      </c>
      <c r="AX201" s="38">
        <f t="shared" si="9"/>
        <v>0</v>
      </c>
      <c r="AY201" s="38">
        <f t="shared" si="10"/>
        <v>0</v>
      </c>
      <c r="AZ201" s="38">
        <f t="shared" si="11"/>
        <v>0</v>
      </c>
      <c r="BA201" s="38">
        <f t="shared" si="12"/>
        <v>0</v>
      </c>
      <c r="BB201" s="38">
        <f t="shared" si="13"/>
        <v>0</v>
      </c>
      <c r="BC201" s="38">
        <f t="shared" si="14"/>
        <v>0</v>
      </c>
      <c r="BD201" s="38">
        <f t="shared" si="15"/>
        <v>0</v>
      </c>
      <c r="BE201" s="38">
        <f t="shared" si="16"/>
        <v>0</v>
      </c>
      <c r="BF201" s="38">
        <f t="shared" si="17"/>
        <v>0</v>
      </c>
      <c r="BG201" s="38">
        <f t="shared" si="18"/>
        <v>0</v>
      </c>
      <c r="BH201" s="38">
        <f t="shared" si="19"/>
        <v>0</v>
      </c>
      <c r="BI201" s="38">
        <f t="shared" si="20"/>
        <v>0</v>
      </c>
      <c r="BJ201" s="38">
        <f t="shared" si="21"/>
        <v>0</v>
      </c>
      <c r="BK201" s="38">
        <f t="shared" si="22"/>
        <v>0</v>
      </c>
      <c r="BL201" s="38">
        <f t="shared" si="23"/>
        <v>0</v>
      </c>
      <c r="BM201" s="38">
        <f t="shared" si="24"/>
        <v>0</v>
      </c>
      <c r="BN201" s="38">
        <f t="shared" si="25"/>
        <v>0</v>
      </c>
      <c r="BO201" s="38">
        <f t="shared" si="26"/>
        <v>0</v>
      </c>
      <c r="BP201" s="38">
        <f t="shared" si="27"/>
        <v>0</v>
      </c>
      <c r="BQ201" s="38">
        <f t="shared" si="28"/>
        <v>0</v>
      </c>
      <c r="BR201" s="38">
        <f t="shared" si="29"/>
        <v>0</v>
      </c>
      <c r="BS201" s="38">
        <f t="shared" si="30"/>
        <v>0</v>
      </c>
      <c r="BT201" s="38">
        <f t="shared" si="31"/>
        <v>0</v>
      </c>
      <c r="BU201" s="38">
        <f t="shared" si="32"/>
        <v>0</v>
      </c>
      <c r="BV201" s="38">
        <f t="shared" si="33"/>
        <v>0</v>
      </c>
      <c r="BW201" s="38">
        <f t="shared" si="34"/>
        <v>0</v>
      </c>
      <c r="BX201" s="38">
        <f t="shared" si="35"/>
        <v>0</v>
      </c>
      <c r="BY201" s="38">
        <f t="shared" si="36"/>
        <v>0</v>
      </c>
      <c r="BZ201" s="38">
        <f t="shared" si="37"/>
        <v>0</v>
      </c>
      <c r="CA201" s="38">
        <f t="shared" si="38"/>
        <v>0</v>
      </c>
      <c r="CB201" s="14"/>
      <c r="CC201" s="14"/>
      <c r="CD201" s="14"/>
    </row>
    <row r="202" spans="1:82" ht="15.75" thickBot="1" x14ac:dyDescent="0.3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</row>
    <row r="203" spans="1:82" ht="15.75" thickBot="1" x14ac:dyDescent="0.3">
      <c r="A203" s="36"/>
      <c r="T203" s="58" t="s">
        <v>61</v>
      </c>
      <c r="U203" s="59"/>
      <c r="V203" s="60"/>
      <c r="W203" s="47"/>
    </row>
    <row r="205" spans="1:82" x14ac:dyDescent="0.25">
      <c r="A205" s="37" t="str">
        <f>Accueil!C13</f>
        <v>James</v>
      </c>
      <c r="B205" s="37"/>
      <c r="C205" s="37">
        <f>IF(C182="",NA(),SUM(C182)/COUNTIF(C182,"&gt;0"))</f>
        <v>6</v>
      </c>
      <c r="D205" s="37">
        <f>IF(D182="",NA(),SUM(C182:D182)/COUNTIF(C182:D182,"&gt;0"))</f>
        <v>6.5</v>
      </c>
      <c r="E205" s="37">
        <f>IF(E182="",NA(),SUM(C182:E182)/COUNTIF(C182:E182,"&gt;0"))</f>
        <v>6.333333333333333</v>
      </c>
      <c r="F205" s="37">
        <f>IF(F182="",NA(),SUM(C182:F182)/COUNTIF(C182:F182,"&gt;0"))</f>
        <v>6.25</v>
      </c>
      <c r="G205" s="37">
        <f>IF(G182="",NA(),SUM(C182:G182)/COUNTIF(C182:G182,"&gt;0"))</f>
        <v>6.4</v>
      </c>
      <c r="H205" s="37">
        <f>IF(H182="",NA(),SUM(C182:H182)/COUNTIF(C182:H182,"&gt;0"))</f>
        <v>6.333333333333333</v>
      </c>
      <c r="I205" s="37">
        <f>IF(I182="",NA(),SUM(C182:I182)/COUNTIF(C182:I182,"&gt;0"))</f>
        <v>6.1428571428571432</v>
      </c>
      <c r="J205" s="37">
        <f>IF(J182="",NA(),SUM(C182:J182)/COUNTIF(C182:J182,"&gt;0"))</f>
        <v>5.75</v>
      </c>
      <c r="K205" s="37">
        <f>IF(K182="",NA(),SUM(C182:K182)/COUNTIF(C182:K182,"&gt;0"))</f>
        <v>5.7777777777777777</v>
      </c>
      <c r="L205" s="37">
        <f>IF(L182="",NA(),SUM(C182:L182)/COUNTIF(C182:L182,"&gt;0"))</f>
        <v>5.6</v>
      </c>
      <c r="M205" s="37">
        <f>IF(M182="",NA(),SUM(C182:M182)/COUNTIF(C182:M182,"&gt;0"))</f>
        <v>5.5454545454545459</v>
      </c>
      <c r="N205" s="37">
        <f>IF(N182="",NA(),SUM(C182:N182)/COUNTIF(C182:N182,"&gt;0"))</f>
        <v>5.583333333333333</v>
      </c>
      <c r="O205" s="37">
        <f>IF(O182="",NA(),SUM(C182:O182)/COUNTIF(C182:O182,"&gt;0"))</f>
        <v>5.384615384615385</v>
      </c>
      <c r="P205" s="37">
        <f>IF(P182="",NA(),SUM(C182:P182)/COUNTIF(C182:P182,"&gt;0"))</f>
        <v>5.3571428571428568</v>
      </c>
      <c r="Q205" s="37">
        <f>IF(Q182="",NA(),SUM(C182:Q182)/COUNTIF(C182:Q182,"&gt;0"))</f>
        <v>5.4666666666666668</v>
      </c>
      <c r="R205" s="37">
        <f>IF(R182="",NA(),SUM(C182:R182)/COUNTIF(C182:R182,"&gt;0"))</f>
        <v>5.5625</v>
      </c>
      <c r="S205" s="37">
        <f>IF(S182="",NA(),SUM(C182:S182)/COUNTIF(C182:S182,"&gt;0"))</f>
        <v>5.4705882352941178</v>
      </c>
      <c r="T205" s="37">
        <f>IF(T182="",NA(),SUM(C182:T182)/COUNTIF(C182:T182,"&gt;0"))</f>
        <v>5.666666666666667</v>
      </c>
      <c r="U205" s="37">
        <f>IF(U182="",NA(),SUM(C182:U182)/COUNTIF(C182:U182,"&gt;0"))</f>
        <v>5.7894736842105265</v>
      </c>
      <c r="V205" s="37">
        <f>IF(V182="",NA(),SUM(C182:V182)/COUNTIF(C182:V182,"&gt;0"))</f>
        <v>5.7</v>
      </c>
      <c r="W205" s="37">
        <f>IF(W182="",NA(),SUM(C182:W182)/COUNTIF(C182:W182,"&gt;0"))</f>
        <v>5.6190476190476186</v>
      </c>
      <c r="X205" s="37">
        <f>IF(X182="",NA(),SUM(C182:X182)/COUNTIF(C182:X182,"&gt;0"))</f>
        <v>5.5909090909090908</v>
      </c>
      <c r="Y205" s="37">
        <f>IF(Y182="",NA(),SUM(C182:Y182)/COUNTIF(C182:Y182,"&gt;0"))</f>
        <v>5.5217391304347823</v>
      </c>
      <c r="Z205" s="37">
        <f>IF(Z182="",NA(),SUM(C182:Z182)/COUNTIF(C182:Z182,"&gt;0"))</f>
        <v>5.375</v>
      </c>
      <c r="AA205" s="37">
        <f>IF(AA182="",NA(),SUM(C182:AA182)/COUNTIF(C182:AA182,"&gt;0"))</f>
        <v>5.32</v>
      </c>
      <c r="AB205" s="37">
        <f>IF(AB182="",NA(),SUM(C182:AB182)/COUNTIF(C182:AB182,"&gt;0"))</f>
        <v>5.3461538461538458</v>
      </c>
      <c r="AC205" s="37">
        <f>IF(AC182="",NA(),SUM(C182:AC182)/COUNTIF(C182:AC182,"&gt;0"))</f>
        <v>5.333333333333333</v>
      </c>
      <c r="AD205" s="37">
        <f>IF(AD182="",NA(),SUM(C182:AD182)/COUNTIF(C182:AD182,"&gt;0"))</f>
        <v>5.3928571428571432</v>
      </c>
      <c r="AE205" s="37">
        <f>IF(AE182="",NA(),SUM(C182:AE182)/COUNTIF(C182:AE182,"&gt;0"))</f>
        <v>5.4827586206896548</v>
      </c>
      <c r="AF205" s="37">
        <f>IF(AF182="",NA(),SUM(C182:AF182)/COUNTIF(C182:AF182,"&gt;0"))</f>
        <v>5.4666666666666668</v>
      </c>
      <c r="AG205" s="37">
        <f>IF(AG182="",NA(),SUM(C182:AG182)/COUNTIF(C182:AG182,"&gt;0"))</f>
        <v>5.387096774193548</v>
      </c>
      <c r="AH205" s="37">
        <f>IF(AH182="",NA(),SUM(C182:AH182)/COUNTIF(C182:AH182,"&gt;0"))</f>
        <v>5.34375</v>
      </c>
      <c r="AI205" s="37">
        <f>IF(AI182="",NA(),SUM(C182:AI182)/COUNTIF(C182:AI182,"&gt;0"))</f>
        <v>5.333333333333333</v>
      </c>
      <c r="AJ205" s="37">
        <f>IF(AJ182="",NA(),SUM(C182:AJ182)/COUNTIF(C182:AJ182,"&gt;0"))</f>
        <v>5.3529411764705879</v>
      </c>
      <c r="AK205" s="37">
        <f>IF(AK182="",NA(),SUM(C182:AK182)/COUNTIF(C182:AK182,"&gt;0"))</f>
        <v>5.3142857142857141</v>
      </c>
      <c r="AL205" s="37">
        <f>IF(AL182="",NA(),SUM(C182:AL182)/COUNTIF(C182:AL182,"&gt;0"))</f>
        <v>5.25</v>
      </c>
      <c r="AM205" s="37">
        <f>IF(AM182="",NA(),SUM(C182:AM182)/COUNTIF(C182:AM182,"&gt;0"))</f>
        <v>5.2162162162162158</v>
      </c>
      <c r="AN205" s="48">
        <f>IF(AN182="",NA(),SUM(C182:AN182)/COUNTIF(C182:AN182,"&gt;0"))</f>
        <v>5.2368421052631575</v>
      </c>
      <c r="AO205" s="49"/>
    </row>
    <row r="206" spans="1:82" x14ac:dyDescent="0.25">
      <c r="A206" s="37" t="str">
        <f>Accueil!C14</f>
        <v>Manu</v>
      </c>
      <c r="B206" s="37"/>
      <c r="C206" s="37">
        <f t="shared" ref="C206:C223" si="39">IF(C183="",NA(),SUM(C183)/COUNTIF(C183,"&gt;0"))</f>
        <v>6</v>
      </c>
      <c r="D206" s="37">
        <f t="shared" ref="D206:D224" si="40">IF(D183="",NA(),SUM(C183:D183)/COUNTIF(C183:D183,"&gt;0"))</f>
        <v>5.5</v>
      </c>
      <c r="E206" s="37">
        <f t="shared" ref="E206:E224" si="41">IF(E183="",NA(),SUM(C183:E183)/COUNTIF(C183:E183,"&gt;0"))</f>
        <v>5.333333333333333</v>
      </c>
      <c r="F206" s="37">
        <f t="shared" ref="F206:F224" si="42">IF(F183="",NA(),SUM(C183:F183)/COUNTIF(C183:F183,"&gt;0"))</f>
        <v>5.5</v>
      </c>
      <c r="G206" s="37">
        <f t="shared" ref="G206:G224" si="43">IF(G183="",NA(),SUM(C183:G183)/COUNTIF(C183:G183,"&gt;0"))</f>
        <v>5.4</v>
      </c>
      <c r="H206" s="37">
        <f t="shared" ref="H206:H224" si="44">IF(H183="",NA(),SUM(C183:H183)/COUNTIF(C183:H183,"&gt;0"))</f>
        <v>5.5</v>
      </c>
      <c r="I206" s="37">
        <f t="shared" ref="I206:I224" si="45">IF(I183="",NA(),SUM(C183:I183)/COUNTIF(C183:I183,"&gt;0"))</f>
        <v>5.4285714285714288</v>
      </c>
      <c r="J206" s="37">
        <f t="shared" ref="J206:J224" si="46">IF(J183="",NA(),SUM(C183:J183)/COUNTIF(C183:J183,"&gt;0"))</f>
        <v>4.875</v>
      </c>
      <c r="K206" s="37">
        <f t="shared" ref="K206:K224" si="47">IF(K183="",NA(),SUM(C183:K183)/COUNTIF(C183:K183,"&gt;0"))</f>
        <v>4.7777777777777777</v>
      </c>
      <c r="L206" s="37">
        <f t="shared" ref="L206:L224" si="48">IF(L183="",NA(),SUM(C183:L183)/COUNTIF(C183:L183,"&gt;0"))</f>
        <v>4.5999999999999996</v>
      </c>
      <c r="M206" s="37">
        <f t="shared" ref="M206:M224" si="49">IF(M183="",NA(),SUM(C183:M183)/COUNTIF(C183:M183,"&gt;0"))</f>
        <v>4.7272727272727275</v>
      </c>
      <c r="N206" s="37">
        <f t="shared" ref="N206:N224" si="50">IF(N183="",NA(),SUM(C183:N183)/COUNTIF(C183:N183,"&gt;0"))</f>
        <v>4.916666666666667</v>
      </c>
      <c r="O206" s="37">
        <f t="shared" ref="O206:O224" si="51">IF(O183="",NA(),SUM(C183:O183)/COUNTIF(C183:O183,"&gt;0"))</f>
        <v>4.9230769230769234</v>
      </c>
      <c r="P206" s="37">
        <f t="shared" ref="P206:P224" si="52">IF(P183="",NA(),SUM(C183:P183)/COUNTIF(C183:P183,"&gt;0"))</f>
        <v>5.0714285714285712</v>
      </c>
      <c r="Q206" s="37">
        <f t="shared" ref="Q206:Q224" si="53">IF(Q183="",NA(),SUM(C183:Q183)/COUNTIF(C183:Q183,"&gt;0"))</f>
        <v>5.0666666666666664</v>
      </c>
      <c r="R206" s="37">
        <f t="shared" ref="R206:R224" si="54">IF(R183="",NA(),SUM(C183:R183)/COUNTIF(C183:R183,"&gt;0"))</f>
        <v>5.125</v>
      </c>
      <c r="S206" s="37">
        <f t="shared" ref="S206:S224" si="55">IF(S183="",NA(),SUM(C183:S183)/COUNTIF(C183:S183,"&gt;0"))</f>
        <v>5.0588235294117645</v>
      </c>
      <c r="T206" s="37">
        <f t="shared" ref="T206:T224" si="56">IF(T183="",NA(),SUM(C183:T183)/COUNTIF(C183:T183,"&gt;0"))</f>
        <v>5</v>
      </c>
      <c r="U206" s="37">
        <f t="shared" ref="U206:U224" si="57">IF(U183="",NA(),SUM(C183:U183)/COUNTIF(C183:U183,"&gt;0"))</f>
        <v>5</v>
      </c>
      <c r="V206" s="37">
        <f t="shared" ref="V206:V224" si="58">IF(V183="",NA(),SUM(C183:V183)/COUNTIF(C183:V183,"&gt;0"))</f>
        <v>5.05</v>
      </c>
      <c r="W206" s="37">
        <f t="shared" ref="W206:W224" si="59">IF(W183="",NA(),SUM(C183:W183)/COUNTIF(C183:W183,"&gt;0"))</f>
        <v>5</v>
      </c>
      <c r="X206" s="37">
        <f t="shared" ref="X206:X224" si="60">IF(X183="",NA(),SUM(C183:X183)/COUNTIF(C183:X183,"&gt;0"))</f>
        <v>4.9545454545454541</v>
      </c>
      <c r="Y206" s="37">
        <f t="shared" ref="Y206:Y224" si="61">IF(Y183="",NA(),SUM(C183:Y183)/COUNTIF(C183:Y183,"&gt;0"))</f>
        <v>4.8695652173913047</v>
      </c>
      <c r="Z206" s="37">
        <f t="shared" ref="Z206:Z224" si="62">IF(Z183="",NA(),SUM(C183:Z183)/COUNTIF(C183:Z183,"&gt;0"))</f>
        <v>4.875</v>
      </c>
      <c r="AA206" s="37">
        <f t="shared" ref="AA206:AA224" si="63">IF(AA183="",NA(),SUM(C183:AA183)/COUNTIF(C183:AA183,"&gt;0"))</f>
        <v>4.84</v>
      </c>
      <c r="AB206" s="37">
        <f t="shared" ref="AB206:AB224" si="64">IF(AB183="",NA(),SUM(C183:AB183)/COUNTIF(C183:AB183,"&gt;0"))</f>
        <v>4.8076923076923075</v>
      </c>
      <c r="AC206" s="37">
        <f t="shared" ref="AC206:AC224" si="65">IF(AC183="",NA(),SUM(C183:AC183)/COUNTIF(C183:AC183,"&gt;0"))</f>
        <v>4.7777777777777777</v>
      </c>
      <c r="AD206" s="37">
        <f t="shared" ref="AD206:AD224" si="66">IF(AD183="",NA(),SUM(C183:AD183)/COUNTIF(C183:AD183,"&gt;0"))</f>
        <v>4.8214285714285712</v>
      </c>
      <c r="AE206" s="37">
        <f t="shared" ref="AE206:AE224" si="67">IF(AE183="",NA(),SUM(C183:AE183)/COUNTIF(C183:AE183,"&gt;0"))</f>
        <v>4.8620689655172411</v>
      </c>
      <c r="AF206" s="37">
        <f t="shared" ref="AF206:AF224" si="68">IF(AF183="",NA(),SUM(C183:AF183)/COUNTIF(C183:AF183,"&gt;0"))</f>
        <v>4.8666666666666663</v>
      </c>
      <c r="AG206" s="37">
        <f t="shared" ref="AG206:AG224" si="69">IF(AG183="",NA(),SUM(C183:AG183)/COUNTIF(C183:AG183,"&gt;0"))</f>
        <v>4.870967741935484</v>
      </c>
      <c r="AH206" s="37">
        <f t="shared" ref="AH206:AH224" si="70">IF(AH183="",NA(),SUM(C183:AH183)/COUNTIF(C183:AH183,"&gt;0"))</f>
        <v>4.84375</v>
      </c>
      <c r="AI206" s="37">
        <f t="shared" ref="AI206:AI224" si="71">IF(AI183="",NA(),SUM(C183:AI183)/COUNTIF(C183:AI183,"&gt;0"))</f>
        <v>4.8787878787878789</v>
      </c>
      <c r="AJ206" s="37">
        <f t="shared" ref="AJ206:AJ224" si="72">IF(AJ183="",NA(),SUM(C183:AJ183)/COUNTIF(C183:AJ183,"&gt;0"))</f>
        <v>4.9117647058823533</v>
      </c>
      <c r="AK206" s="37">
        <f t="shared" ref="AK206:AK224" si="73">IF(AK183="",NA(),SUM(C183:AK183)/COUNTIF(C183:AK183,"&gt;0"))</f>
        <v>4.8857142857142861</v>
      </c>
      <c r="AL206" s="37">
        <f t="shared" ref="AL206:AL224" si="74">IF(AL183="",NA(),SUM(C183:AL183)/COUNTIF(C183:AL183,"&gt;0"))</f>
        <v>4.833333333333333</v>
      </c>
      <c r="AM206" s="37">
        <f t="shared" ref="AM206:AM224" si="75">IF(AM183="",NA(),SUM(C183:AM183)/COUNTIF(C183:AM183,"&gt;0"))</f>
        <v>4.8648648648648649</v>
      </c>
      <c r="AN206" s="48">
        <f t="shared" ref="AN206:AN224" si="76">IF(AN183="",NA(),SUM(C183:AN183)/COUNTIF(C183:AN183,"&gt;0"))</f>
        <v>4.9473684210526319</v>
      </c>
      <c r="AO206" s="49"/>
    </row>
    <row r="207" spans="1:82" x14ac:dyDescent="0.25">
      <c r="A207" s="37" t="str">
        <f>Accueil!C15</f>
        <v>Remi</v>
      </c>
      <c r="B207" s="37"/>
      <c r="C207" s="37">
        <f t="shared" si="39"/>
        <v>6</v>
      </c>
      <c r="D207" s="37">
        <f t="shared" si="40"/>
        <v>5</v>
      </c>
      <c r="E207" s="37">
        <f t="shared" si="41"/>
        <v>4.666666666666667</v>
      </c>
      <c r="F207" s="37">
        <f t="shared" si="42"/>
        <v>5</v>
      </c>
      <c r="G207" s="37">
        <f t="shared" si="43"/>
        <v>4.8</v>
      </c>
      <c r="H207" s="37">
        <f t="shared" si="44"/>
        <v>4.833333333333333</v>
      </c>
      <c r="I207" s="37">
        <f t="shared" si="45"/>
        <v>4.7142857142857144</v>
      </c>
      <c r="J207" s="37">
        <f t="shared" si="46"/>
        <v>4.375</v>
      </c>
      <c r="K207" s="37">
        <f t="shared" si="47"/>
        <v>4.333333333333333</v>
      </c>
      <c r="L207" s="37">
        <f t="shared" si="48"/>
        <v>4.0999999999999996</v>
      </c>
      <c r="M207" s="37">
        <f t="shared" si="49"/>
        <v>4.3636363636363633</v>
      </c>
      <c r="N207" s="37">
        <f t="shared" si="50"/>
        <v>4.333333333333333</v>
      </c>
      <c r="O207" s="37">
        <f t="shared" si="51"/>
        <v>4.384615384615385</v>
      </c>
      <c r="P207" s="37">
        <f t="shared" si="52"/>
        <v>4.5714285714285712</v>
      </c>
      <c r="Q207" s="37">
        <f t="shared" si="53"/>
        <v>4.666666666666667</v>
      </c>
      <c r="R207" s="37">
        <f t="shared" si="54"/>
        <v>4.625</v>
      </c>
      <c r="S207" s="37">
        <f t="shared" si="55"/>
        <v>4.6470588235294121</v>
      </c>
      <c r="T207" s="37">
        <f t="shared" si="56"/>
        <v>4.7222222222222223</v>
      </c>
      <c r="U207" s="37">
        <f t="shared" si="57"/>
        <v>4.7894736842105265</v>
      </c>
      <c r="V207" s="37">
        <f t="shared" si="58"/>
        <v>4.7</v>
      </c>
      <c r="W207" s="37">
        <f t="shared" si="59"/>
        <v>4.7619047619047619</v>
      </c>
      <c r="X207" s="37">
        <f t="shared" si="60"/>
        <v>4.6818181818181817</v>
      </c>
      <c r="Y207" s="37">
        <f t="shared" si="61"/>
        <v>4.6956521739130439</v>
      </c>
      <c r="Z207" s="37">
        <f t="shared" si="62"/>
        <v>4.75</v>
      </c>
      <c r="AA207" s="37">
        <f t="shared" si="63"/>
        <v>4.76</v>
      </c>
      <c r="AB207" s="37">
        <f t="shared" si="64"/>
        <v>4.7692307692307692</v>
      </c>
      <c r="AC207" s="37">
        <f t="shared" si="65"/>
        <v>4.7777777777777777</v>
      </c>
      <c r="AD207" s="37">
        <f t="shared" si="66"/>
        <v>4.7857142857142856</v>
      </c>
      <c r="AE207" s="37">
        <f t="shared" si="67"/>
        <v>4.8275862068965516</v>
      </c>
      <c r="AF207" s="37">
        <f t="shared" si="68"/>
        <v>4.8666666666666663</v>
      </c>
      <c r="AG207" s="37">
        <f t="shared" si="69"/>
        <v>4.903225806451613</v>
      </c>
      <c r="AH207" s="37">
        <f t="shared" si="70"/>
        <v>4.875</v>
      </c>
      <c r="AI207" s="37">
        <f t="shared" si="71"/>
        <v>4.8787878787878789</v>
      </c>
      <c r="AJ207" s="37">
        <f t="shared" si="72"/>
        <v>4.9411764705882355</v>
      </c>
      <c r="AK207" s="37">
        <f t="shared" si="73"/>
        <v>4.9428571428571431</v>
      </c>
      <c r="AL207" s="37">
        <f t="shared" si="74"/>
        <v>4.8888888888888893</v>
      </c>
      <c r="AM207" s="37">
        <f t="shared" si="75"/>
        <v>4.8648648648648649</v>
      </c>
      <c r="AN207" s="48">
        <f t="shared" si="76"/>
        <v>4.8947368421052628</v>
      </c>
      <c r="AO207" s="49"/>
    </row>
    <row r="208" spans="1:82" x14ac:dyDescent="0.25">
      <c r="A208" s="37" t="str">
        <f>Accueil!C16</f>
        <v>Régis</v>
      </c>
      <c r="B208" s="37"/>
      <c r="C208" s="37">
        <f t="shared" si="39"/>
        <v>5</v>
      </c>
      <c r="D208" s="37">
        <f t="shared" si="40"/>
        <v>5</v>
      </c>
      <c r="E208" s="37">
        <f t="shared" si="41"/>
        <v>4.666666666666667</v>
      </c>
      <c r="F208" s="37">
        <f t="shared" si="42"/>
        <v>5</v>
      </c>
      <c r="G208" s="37">
        <f t="shared" si="43"/>
        <v>4.8</v>
      </c>
      <c r="H208" s="37">
        <f t="shared" si="44"/>
        <v>5</v>
      </c>
      <c r="I208" s="37">
        <f t="shared" si="45"/>
        <v>5.1428571428571432</v>
      </c>
      <c r="J208" s="37">
        <f t="shared" si="46"/>
        <v>5</v>
      </c>
      <c r="K208" s="37">
        <f t="shared" si="47"/>
        <v>4.8888888888888893</v>
      </c>
      <c r="L208" s="37">
        <f t="shared" si="48"/>
        <v>4.7</v>
      </c>
      <c r="M208" s="37">
        <f t="shared" si="49"/>
        <v>4.8181818181818183</v>
      </c>
      <c r="N208" s="37">
        <f t="shared" si="50"/>
        <v>4.916666666666667</v>
      </c>
      <c r="O208" s="37">
        <f t="shared" si="51"/>
        <v>4.8461538461538458</v>
      </c>
      <c r="P208" s="37">
        <f t="shared" si="52"/>
        <v>4.8571428571428568</v>
      </c>
      <c r="Q208" s="37">
        <f t="shared" si="53"/>
        <v>4.8666666666666663</v>
      </c>
      <c r="R208" s="37">
        <f t="shared" si="54"/>
        <v>4.75</v>
      </c>
      <c r="S208" s="37">
        <f t="shared" si="55"/>
        <v>4.7647058823529411</v>
      </c>
      <c r="T208" s="37">
        <f t="shared" si="56"/>
        <v>4.9444444444444446</v>
      </c>
      <c r="U208" s="37">
        <f t="shared" si="57"/>
        <v>4.9473684210526319</v>
      </c>
      <c r="V208" s="37">
        <f t="shared" si="58"/>
        <v>4.8499999999999996</v>
      </c>
      <c r="W208" s="37">
        <f t="shared" si="59"/>
        <v>4.8095238095238093</v>
      </c>
      <c r="X208" s="37">
        <f t="shared" si="60"/>
        <v>4.8181818181818183</v>
      </c>
      <c r="Y208" s="37">
        <f t="shared" si="61"/>
        <v>4.8260869565217392</v>
      </c>
      <c r="Z208" s="37">
        <f t="shared" si="62"/>
        <v>4.791666666666667</v>
      </c>
      <c r="AA208" s="37">
        <f t="shared" si="63"/>
        <v>4.76</v>
      </c>
      <c r="AB208" s="37">
        <f t="shared" si="64"/>
        <v>4.6538461538461542</v>
      </c>
      <c r="AC208" s="37">
        <f t="shared" si="65"/>
        <v>4.6296296296296298</v>
      </c>
      <c r="AD208" s="37">
        <f t="shared" si="66"/>
        <v>4.6785714285714288</v>
      </c>
      <c r="AE208" s="37">
        <f t="shared" si="67"/>
        <v>4.7586206896551726</v>
      </c>
      <c r="AF208" s="37">
        <f t="shared" si="68"/>
        <v>4.666666666666667</v>
      </c>
      <c r="AG208" s="37">
        <f t="shared" si="69"/>
        <v>4.709677419354839</v>
      </c>
      <c r="AH208" s="37">
        <f t="shared" si="70"/>
        <v>4.78125</v>
      </c>
      <c r="AI208" s="37">
        <f t="shared" si="71"/>
        <v>4.7575757575757578</v>
      </c>
      <c r="AJ208" s="37">
        <f t="shared" si="72"/>
        <v>4.7941176470588234</v>
      </c>
      <c r="AK208" s="37">
        <f t="shared" si="73"/>
        <v>4.7714285714285714</v>
      </c>
      <c r="AL208" s="37">
        <f t="shared" si="74"/>
        <v>4.7777777777777777</v>
      </c>
      <c r="AM208" s="37">
        <f t="shared" si="75"/>
        <v>4.756756756756757</v>
      </c>
      <c r="AN208" s="48">
        <f t="shared" si="76"/>
        <v>4.8157894736842106</v>
      </c>
      <c r="AO208" s="49"/>
    </row>
    <row r="209" spans="1:41" x14ac:dyDescent="0.25">
      <c r="A209" s="37" t="str">
        <f>Accueil!C17</f>
        <v>Alia</v>
      </c>
      <c r="B209" s="37"/>
      <c r="C209" s="37">
        <f t="shared" si="39"/>
        <v>5</v>
      </c>
      <c r="D209" s="37">
        <f t="shared" si="40"/>
        <v>7</v>
      </c>
      <c r="E209" s="37">
        <f t="shared" si="41"/>
        <v>6.333333333333333</v>
      </c>
      <c r="F209" s="37">
        <f t="shared" si="42"/>
        <v>6</v>
      </c>
      <c r="G209" s="37">
        <f t="shared" si="43"/>
        <v>5.4</v>
      </c>
      <c r="H209" s="37">
        <f t="shared" si="44"/>
        <v>5.333333333333333</v>
      </c>
      <c r="I209" s="37">
        <f t="shared" si="45"/>
        <v>5</v>
      </c>
      <c r="J209" s="37">
        <f t="shared" si="46"/>
        <v>4.75</v>
      </c>
      <c r="K209" s="37">
        <f t="shared" si="47"/>
        <v>4.8888888888888893</v>
      </c>
      <c r="L209" s="37">
        <f t="shared" si="48"/>
        <v>4.7</v>
      </c>
      <c r="M209" s="37">
        <f t="shared" si="49"/>
        <v>4.9090909090909092</v>
      </c>
      <c r="N209" s="37">
        <f t="shared" si="50"/>
        <v>5</v>
      </c>
      <c r="O209" s="37">
        <f t="shared" si="51"/>
        <v>4.8461538461538458</v>
      </c>
      <c r="P209" s="37">
        <f t="shared" si="52"/>
        <v>4.7857142857142856</v>
      </c>
      <c r="Q209" s="37">
        <f t="shared" si="53"/>
        <v>4.666666666666667</v>
      </c>
      <c r="R209" s="37">
        <f t="shared" si="54"/>
        <v>4.625</v>
      </c>
      <c r="S209" s="37">
        <f t="shared" si="55"/>
        <v>4.7058823529411766</v>
      </c>
      <c r="T209" s="37">
        <f t="shared" si="56"/>
        <v>4.7222222222222223</v>
      </c>
      <c r="U209" s="37">
        <f t="shared" si="57"/>
        <v>4.8421052631578947</v>
      </c>
      <c r="V209" s="37">
        <f t="shared" si="58"/>
        <v>4.8</v>
      </c>
      <c r="W209" s="37">
        <f t="shared" si="59"/>
        <v>4.7619047619047619</v>
      </c>
      <c r="X209" s="37">
        <f t="shared" si="60"/>
        <v>4.7727272727272725</v>
      </c>
      <c r="Y209" s="37">
        <f t="shared" si="61"/>
        <v>4.7391304347826084</v>
      </c>
      <c r="Z209" s="37">
        <f t="shared" si="62"/>
        <v>4.75</v>
      </c>
      <c r="AA209" s="37">
        <f t="shared" si="63"/>
        <v>4.76</v>
      </c>
      <c r="AB209" s="37">
        <f t="shared" si="64"/>
        <v>4.7692307692307692</v>
      </c>
      <c r="AC209" s="37">
        <f t="shared" si="65"/>
        <v>4.7037037037037033</v>
      </c>
      <c r="AD209" s="37">
        <f t="shared" si="66"/>
        <v>4.7142857142857144</v>
      </c>
      <c r="AE209" s="37">
        <f t="shared" si="67"/>
        <v>4.7931034482758621</v>
      </c>
      <c r="AF209" s="37">
        <f t="shared" si="68"/>
        <v>4.833333333333333</v>
      </c>
      <c r="AG209" s="37">
        <f t="shared" si="69"/>
        <v>4.870967741935484</v>
      </c>
      <c r="AH209" s="37">
        <f t="shared" si="70"/>
        <v>4.84375</v>
      </c>
      <c r="AI209" s="37">
        <f t="shared" si="71"/>
        <v>4.8181818181818183</v>
      </c>
      <c r="AJ209" s="37">
        <f t="shared" si="72"/>
        <v>4.8529411764705879</v>
      </c>
      <c r="AK209" s="37">
        <f t="shared" si="73"/>
        <v>4.8</v>
      </c>
      <c r="AL209" s="37">
        <f t="shared" si="74"/>
        <v>4.7777777777777777</v>
      </c>
      <c r="AM209" s="37">
        <f t="shared" si="75"/>
        <v>4.756756756756757</v>
      </c>
      <c r="AN209" s="48">
        <f t="shared" si="76"/>
        <v>4.7894736842105265</v>
      </c>
      <c r="AO209" s="49"/>
    </row>
    <row r="210" spans="1:41" x14ac:dyDescent="0.25">
      <c r="A210" s="37" t="str">
        <f>Accueil!C18</f>
        <v>Sarah</v>
      </c>
      <c r="B210" s="37"/>
      <c r="C210" s="37">
        <f t="shared" si="39"/>
        <v>4</v>
      </c>
      <c r="D210" s="37">
        <f t="shared" si="40"/>
        <v>4.5</v>
      </c>
      <c r="E210" s="37">
        <f t="shared" si="41"/>
        <v>4.333333333333333</v>
      </c>
      <c r="F210" s="37">
        <f t="shared" si="42"/>
        <v>4.75</v>
      </c>
      <c r="G210" s="37">
        <f t="shared" si="43"/>
        <v>4.4000000000000004</v>
      </c>
      <c r="H210" s="37">
        <f t="shared" si="44"/>
        <v>4.833333333333333</v>
      </c>
      <c r="I210" s="37">
        <f t="shared" si="45"/>
        <v>4.4285714285714288</v>
      </c>
      <c r="J210" s="37">
        <f t="shared" si="46"/>
        <v>4.125</v>
      </c>
      <c r="K210" s="37">
        <f t="shared" si="47"/>
        <v>4</v>
      </c>
      <c r="L210" s="37">
        <f t="shared" si="48"/>
        <v>4</v>
      </c>
      <c r="M210" s="37">
        <f t="shared" si="49"/>
        <v>4.0909090909090908</v>
      </c>
      <c r="N210" s="37">
        <f t="shared" si="50"/>
        <v>4.333333333333333</v>
      </c>
      <c r="O210" s="37">
        <f t="shared" si="51"/>
        <v>4.2307692307692308</v>
      </c>
      <c r="P210" s="37">
        <f t="shared" si="52"/>
        <v>4.2857142857142856</v>
      </c>
      <c r="Q210" s="37">
        <f t="shared" si="53"/>
        <v>4.4000000000000004</v>
      </c>
      <c r="R210" s="37">
        <f t="shared" si="54"/>
        <v>4.5</v>
      </c>
      <c r="S210" s="37">
        <f t="shared" si="55"/>
        <v>4.5294117647058822</v>
      </c>
      <c r="T210" s="37">
        <f t="shared" si="56"/>
        <v>4.6111111111111107</v>
      </c>
      <c r="U210" s="37">
        <f t="shared" si="57"/>
        <v>4.6842105263157894</v>
      </c>
      <c r="V210" s="37">
        <f t="shared" si="58"/>
        <v>4.75</v>
      </c>
      <c r="W210" s="37">
        <f t="shared" si="59"/>
        <v>4.666666666666667</v>
      </c>
      <c r="X210" s="37">
        <f t="shared" si="60"/>
        <v>4.6818181818181817</v>
      </c>
      <c r="Y210" s="37">
        <f t="shared" si="61"/>
        <v>4.6521739130434785</v>
      </c>
      <c r="Z210" s="37">
        <f t="shared" si="62"/>
        <v>4.75</v>
      </c>
      <c r="AA210" s="37">
        <f t="shared" si="63"/>
        <v>4.8</v>
      </c>
      <c r="AB210" s="37">
        <f t="shared" si="64"/>
        <v>4.8076923076923075</v>
      </c>
      <c r="AC210" s="37">
        <f t="shared" si="65"/>
        <v>4.7037037037037033</v>
      </c>
      <c r="AD210" s="37">
        <f t="shared" si="66"/>
        <v>4.7142857142857144</v>
      </c>
      <c r="AE210" s="37">
        <f t="shared" si="67"/>
        <v>4.7586206896551726</v>
      </c>
      <c r="AF210" s="37">
        <f t="shared" si="68"/>
        <v>4.7</v>
      </c>
      <c r="AG210" s="37">
        <f t="shared" si="69"/>
        <v>4.806451612903226</v>
      </c>
      <c r="AH210" s="37">
        <f t="shared" si="70"/>
        <v>4.78125</v>
      </c>
      <c r="AI210" s="37">
        <f t="shared" si="71"/>
        <v>4.7878787878787881</v>
      </c>
      <c r="AJ210" s="37">
        <f t="shared" si="72"/>
        <v>4.8235294117647056</v>
      </c>
      <c r="AK210" s="37">
        <f t="shared" si="73"/>
        <v>4.7714285714285714</v>
      </c>
      <c r="AL210" s="37">
        <f t="shared" si="74"/>
        <v>4.75</v>
      </c>
      <c r="AM210" s="37">
        <f t="shared" si="75"/>
        <v>4.7027027027027026</v>
      </c>
      <c r="AN210" s="48">
        <f t="shared" si="76"/>
        <v>4.7368421052631575</v>
      </c>
      <c r="AO210" s="49"/>
    </row>
    <row r="211" spans="1:41" x14ac:dyDescent="0.25">
      <c r="A211" s="37" t="str">
        <f>Accueil!C19</f>
        <v>Mélanie</v>
      </c>
      <c r="B211" s="37"/>
      <c r="C211" s="37">
        <f t="shared" si="39"/>
        <v>6</v>
      </c>
      <c r="D211" s="37">
        <f t="shared" si="40"/>
        <v>6.5</v>
      </c>
      <c r="E211" s="37">
        <f t="shared" si="41"/>
        <v>5.666666666666667</v>
      </c>
      <c r="F211" s="37">
        <f t="shared" si="42"/>
        <v>4.75</v>
      </c>
      <c r="G211" s="37">
        <f t="shared" si="43"/>
        <v>4.8</v>
      </c>
      <c r="H211" s="37">
        <f t="shared" si="44"/>
        <v>4.5</v>
      </c>
      <c r="I211" s="37">
        <f t="shared" si="45"/>
        <v>4.7142857142857144</v>
      </c>
      <c r="J211" s="37">
        <f t="shared" si="46"/>
        <v>4.625</v>
      </c>
      <c r="K211" s="37">
        <f t="shared" si="47"/>
        <v>4.5555555555555554</v>
      </c>
      <c r="L211" s="37">
        <f t="shared" si="48"/>
        <v>4.3</v>
      </c>
      <c r="M211" s="37">
        <f t="shared" si="49"/>
        <v>4.1818181818181817</v>
      </c>
      <c r="N211" s="37">
        <f t="shared" si="50"/>
        <v>4.25</v>
      </c>
      <c r="O211" s="37">
        <f t="shared" si="51"/>
        <v>4</v>
      </c>
      <c r="P211" s="37">
        <f t="shared" si="52"/>
        <v>4.0714285714285712</v>
      </c>
      <c r="Q211" s="37">
        <f t="shared" si="53"/>
        <v>4</v>
      </c>
      <c r="R211" s="37">
        <f t="shared" si="54"/>
        <v>3.875</v>
      </c>
      <c r="S211" s="37">
        <f t="shared" si="55"/>
        <v>3.8235294117647061</v>
      </c>
      <c r="T211" s="37">
        <f t="shared" si="56"/>
        <v>4.0555555555555554</v>
      </c>
      <c r="U211" s="37">
        <f t="shared" si="57"/>
        <v>4.2105263157894735</v>
      </c>
      <c r="V211" s="37">
        <f t="shared" si="58"/>
        <v>4.1500000000000004</v>
      </c>
      <c r="W211" s="37">
        <f t="shared" si="59"/>
        <v>4.1904761904761907</v>
      </c>
      <c r="X211" s="37">
        <f t="shared" si="60"/>
        <v>4.2727272727272725</v>
      </c>
      <c r="Y211" s="37">
        <f t="shared" si="61"/>
        <v>4.1304347826086953</v>
      </c>
      <c r="Z211" s="37">
        <f t="shared" si="62"/>
        <v>4.125</v>
      </c>
      <c r="AA211" s="37">
        <f t="shared" si="63"/>
        <v>4.16</v>
      </c>
      <c r="AB211" s="37">
        <f t="shared" si="64"/>
        <v>4.2307692307692308</v>
      </c>
      <c r="AC211" s="37">
        <f t="shared" si="65"/>
        <v>4.1481481481481479</v>
      </c>
      <c r="AD211" s="37">
        <f t="shared" si="66"/>
        <v>4.2142857142857144</v>
      </c>
      <c r="AE211" s="37">
        <f t="shared" si="67"/>
        <v>4.2758620689655169</v>
      </c>
      <c r="AF211" s="37">
        <f t="shared" si="68"/>
        <v>4.3</v>
      </c>
      <c r="AG211" s="37">
        <f t="shared" si="69"/>
        <v>4.354838709677419</v>
      </c>
      <c r="AH211" s="37">
        <f t="shared" si="70"/>
        <v>4.4375</v>
      </c>
      <c r="AI211" s="37">
        <f t="shared" si="71"/>
        <v>4.4242424242424239</v>
      </c>
      <c r="AJ211" s="37">
        <f t="shared" si="72"/>
        <v>4.4411764705882355</v>
      </c>
      <c r="AK211" s="37">
        <f t="shared" si="73"/>
        <v>4.4000000000000004</v>
      </c>
      <c r="AL211" s="37">
        <f t="shared" si="74"/>
        <v>4.3888888888888893</v>
      </c>
      <c r="AM211" s="37">
        <f t="shared" si="75"/>
        <v>4.3783783783783781</v>
      </c>
      <c r="AN211" s="48">
        <f t="shared" si="76"/>
        <v>4.3684210526315788</v>
      </c>
      <c r="AO211" s="49"/>
    </row>
    <row r="212" spans="1:41" x14ac:dyDescent="0.25">
      <c r="A212" s="37" t="str">
        <f>Accueil!C20</f>
        <v>Laura</v>
      </c>
      <c r="B212" s="37"/>
      <c r="C212" s="37">
        <f t="shared" si="39"/>
        <v>5</v>
      </c>
      <c r="D212" s="37">
        <f t="shared" si="40"/>
        <v>5.5</v>
      </c>
      <c r="E212" s="37">
        <f t="shared" si="41"/>
        <v>4.666666666666667</v>
      </c>
      <c r="F212" s="37">
        <f t="shared" si="42"/>
        <v>4</v>
      </c>
      <c r="G212" s="37">
        <f t="shared" si="43"/>
        <v>3.6</v>
      </c>
      <c r="H212" s="37">
        <f t="shared" si="44"/>
        <v>3.6</v>
      </c>
      <c r="I212" s="37">
        <f t="shared" si="45"/>
        <v>3.5</v>
      </c>
      <c r="J212" s="37">
        <f t="shared" si="46"/>
        <v>3.5714285714285716</v>
      </c>
      <c r="K212" s="37">
        <f t="shared" si="47"/>
        <v>3.5714285714285716</v>
      </c>
      <c r="L212" s="37">
        <f t="shared" si="48"/>
        <v>3.5714285714285716</v>
      </c>
      <c r="M212" s="37">
        <f t="shared" si="49"/>
        <v>3.5714285714285716</v>
      </c>
      <c r="N212" s="37">
        <f t="shared" si="50"/>
        <v>3.5714285714285716</v>
      </c>
      <c r="O212" s="37">
        <f t="shared" si="51"/>
        <v>3.5714285714285716</v>
      </c>
      <c r="P212" s="37">
        <f t="shared" si="52"/>
        <v>3.5714285714285716</v>
      </c>
      <c r="Q212" s="37">
        <f t="shared" si="53"/>
        <v>3.5714285714285716</v>
      </c>
      <c r="R212" s="37">
        <f t="shared" si="54"/>
        <v>3.5714285714285716</v>
      </c>
      <c r="S212" s="37">
        <f t="shared" si="55"/>
        <v>3.5714285714285716</v>
      </c>
      <c r="T212" s="37">
        <f t="shared" si="56"/>
        <v>3.5714285714285716</v>
      </c>
      <c r="U212" s="37">
        <f t="shared" si="57"/>
        <v>3.5714285714285716</v>
      </c>
      <c r="V212" s="37">
        <f t="shared" si="58"/>
        <v>3.5714285714285716</v>
      </c>
      <c r="W212" s="37">
        <f t="shared" si="59"/>
        <v>3.5714285714285716</v>
      </c>
      <c r="X212" s="37">
        <f t="shared" si="60"/>
        <v>3.5714285714285716</v>
      </c>
      <c r="Y212" s="37">
        <f t="shared" si="61"/>
        <v>3.5714285714285716</v>
      </c>
      <c r="Z212" s="37">
        <f t="shared" si="62"/>
        <v>3.5714285714285716</v>
      </c>
      <c r="AA212" s="37">
        <f t="shared" si="63"/>
        <v>3.5714285714285716</v>
      </c>
      <c r="AB212" s="37">
        <f t="shared" si="64"/>
        <v>3.5714285714285716</v>
      </c>
      <c r="AC212" s="37">
        <f t="shared" si="65"/>
        <v>3.5714285714285716</v>
      </c>
      <c r="AD212" s="37">
        <f t="shared" si="66"/>
        <v>3.5714285714285716</v>
      </c>
      <c r="AE212" s="37">
        <f t="shared" si="67"/>
        <v>3.5714285714285716</v>
      </c>
      <c r="AF212" s="37">
        <f t="shared" si="68"/>
        <v>3.5714285714285716</v>
      </c>
      <c r="AG212" s="37">
        <f t="shared" si="69"/>
        <v>3.5714285714285716</v>
      </c>
      <c r="AH212" s="37">
        <f t="shared" si="70"/>
        <v>3.5714285714285716</v>
      </c>
      <c r="AI212" s="37">
        <f t="shared" si="71"/>
        <v>3.5714285714285716</v>
      </c>
      <c r="AJ212" s="37">
        <f t="shared" si="72"/>
        <v>3.5714285714285716</v>
      </c>
      <c r="AK212" s="37">
        <f t="shared" si="73"/>
        <v>3.5714285714285716</v>
      </c>
      <c r="AL212" s="37">
        <f t="shared" si="74"/>
        <v>3.5714285714285716</v>
      </c>
      <c r="AM212" s="37">
        <f t="shared" si="75"/>
        <v>3.5714285714285716</v>
      </c>
      <c r="AN212" s="48">
        <f t="shared" si="76"/>
        <v>3.5714285714285716</v>
      </c>
      <c r="AO212" s="49"/>
    </row>
    <row r="213" spans="1:41" x14ac:dyDescent="0.25">
      <c r="A213" s="37" t="str">
        <f>Accueil!C21</f>
        <v>Renoda</v>
      </c>
      <c r="B213" s="37"/>
      <c r="C213" s="37">
        <f t="shared" si="39"/>
        <v>6</v>
      </c>
      <c r="D213" s="37">
        <f t="shared" si="40"/>
        <v>6</v>
      </c>
      <c r="E213" s="37">
        <f t="shared" si="41"/>
        <v>6</v>
      </c>
      <c r="F213" s="37">
        <f t="shared" si="42"/>
        <v>6</v>
      </c>
      <c r="G213" s="37">
        <f t="shared" si="43"/>
        <v>6</v>
      </c>
      <c r="H213" s="37">
        <f t="shared" si="44"/>
        <v>6</v>
      </c>
      <c r="I213" s="37">
        <f t="shared" si="45"/>
        <v>6</v>
      </c>
      <c r="J213" s="37">
        <f t="shared" si="46"/>
        <v>6</v>
      </c>
      <c r="K213" s="37">
        <f t="shared" si="47"/>
        <v>6</v>
      </c>
      <c r="L213" s="37">
        <f t="shared" si="48"/>
        <v>6</v>
      </c>
      <c r="M213" s="37">
        <f t="shared" si="49"/>
        <v>6</v>
      </c>
      <c r="N213" s="37">
        <f t="shared" si="50"/>
        <v>6</v>
      </c>
      <c r="O213" s="37">
        <f t="shared" si="51"/>
        <v>6</v>
      </c>
      <c r="P213" s="37">
        <f t="shared" si="52"/>
        <v>6</v>
      </c>
      <c r="Q213" s="37">
        <f t="shared" si="53"/>
        <v>6</v>
      </c>
      <c r="R213" s="37">
        <f t="shared" si="54"/>
        <v>6</v>
      </c>
      <c r="S213" s="37">
        <f t="shared" si="55"/>
        <v>6</v>
      </c>
      <c r="T213" s="37">
        <f t="shared" si="56"/>
        <v>6</v>
      </c>
      <c r="U213" s="37">
        <f t="shared" si="57"/>
        <v>6</v>
      </c>
      <c r="V213" s="37">
        <f t="shared" si="58"/>
        <v>6</v>
      </c>
      <c r="W213" s="37">
        <f t="shared" si="59"/>
        <v>6</v>
      </c>
      <c r="X213" s="37">
        <f t="shared" si="60"/>
        <v>6</v>
      </c>
      <c r="Y213" s="37">
        <f t="shared" si="61"/>
        <v>6</v>
      </c>
      <c r="Z213" s="37">
        <f t="shared" si="62"/>
        <v>6</v>
      </c>
      <c r="AA213" s="37">
        <f t="shared" si="63"/>
        <v>6</v>
      </c>
      <c r="AB213" s="37">
        <f t="shared" si="64"/>
        <v>6</v>
      </c>
      <c r="AC213" s="37">
        <f t="shared" si="65"/>
        <v>6</v>
      </c>
      <c r="AD213" s="37">
        <f t="shared" si="66"/>
        <v>6</v>
      </c>
      <c r="AE213" s="37">
        <f t="shared" si="67"/>
        <v>6</v>
      </c>
      <c r="AF213" s="37">
        <f t="shared" si="68"/>
        <v>6</v>
      </c>
      <c r="AG213" s="37">
        <f t="shared" si="69"/>
        <v>6</v>
      </c>
      <c r="AH213" s="37">
        <f t="shared" si="70"/>
        <v>6</v>
      </c>
      <c r="AI213" s="37">
        <f t="shared" si="71"/>
        <v>6</v>
      </c>
      <c r="AJ213" s="37">
        <f t="shared" si="72"/>
        <v>6</v>
      </c>
      <c r="AK213" s="37">
        <f t="shared" si="73"/>
        <v>6</v>
      </c>
      <c r="AL213" s="37">
        <f t="shared" si="74"/>
        <v>6</v>
      </c>
      <c r="AM213" s="37">
        <f t="shared" si="75"/>
        <v>6</v>
      </c>
      <c r="AN213" s="48">
        <f t="shared" si="76"/>
        <v>6</v>
      </c>
      <c r="AO213" s="49"/>
    </row>
    <row r="214" spans="1:41" x14ac:dyDescent="0.25">
      <c r="A214" s="37">
        <f>Accueil!C22</f>
        <v>10</v>
      </c>
      <c r="B214" s="37"/>
      <c r="C214" s="37" t="e">
        <f t="shared" si="39"/>
        <v>#DIV/0!</v>
      </c>
      <c r="D214" s="37" t="e">
        <f t="shared" si="40"/>
        <v>#DIV/0!</v>
      </c>
      <c r="E214" s="37" t="e">
        <f t="shared" si="41"/>
        <v>#DIV/0!</v>
      </c>
      <c r="F214" s="37" t="e">
        <f t="shared" si="42"/>
        <v>#DIV/0!</v>
      </c>
      <c r="G214" s="37" t="e">
        <f t="shared" si="43"/>
        <v>#DIV/0!</v>
      </c>
      <c r="H214" s="37" t="e">
        <f t="shared" si="44"/>
        <v>#DIV/0!</v>
      </c>
      <c r="I214" s="37" t="e">
        <f t="shared" si="45"/>
        <v>#DIV/0!</v>
      </c>
      <c r="J214" s="37" t="e">
        <f t="shared" si="46"/>
        <v>#DIV/0!</v>
      </c>
      <c r="K214" s="37" t="e">
        <f t="shared" si="47"/>
        <v>#DIV/0!</v>
      </c>
      <c r="L214" s="37" t="e">
        <f t="shared" si="48"/>
        <v>#DIV/0!</v>
      </c>
      <c r="M214" s="37" t="e">
        <f t="shared" si="49"/>
        <v>#DIV/0!</v>
      </c>
      <c r="N214" s="37" t="e">
        <f t="shared" si="50"/>
        <v>#DIV/0!</v>
      </c>
      <c r="O214" s="37" t="e">
        <f t="shared" si="51"/>
        <v>#DIV/0!</v>
      </c>
      <c r="P214" s="37" t="e">
        <f t="shared" si="52"/>
        <v>#DIV/0!</v>
      </c>
      <c r="Q214" s="37" t="e">
        <f t="shared" si="53"/>
        <v>#DIV/0!</v>
      </c>
      <c r="R214" s="37" t="e">
        <f t="shared" si="54"/>
        <v>#DIV/0!</v>
      </c>
      <c r="S214" s="37" t="e">
        <f t="shared" si="55"/>
        <v>#DIV/0!</v>
      </c>
      <c r="T214" s="37" t="e">
        <f t="shared" si="56"/>
        <v>#DIV/0!</v>
      </c>
      <c r="U214" s="37" t="e">
        <f t="shared" si="57"/>
        <v>#DIV/0!</v>
      </c>
      <c r="V214" s="37" t="e">
        <f t="shared" si="58"/>
        <v>#DIV/0!</v>
      </c>
      <c r="W214" s="37" t="e">
        <f t="shared" si="59"/>
        <v>#DIV/0!</v>
      </c>
      <c r="X214" s="37" t="e">
        <f t="shared" si="60"/>
        <v>#DIV/0!</v>
      </c>
      <c r="Y214" s="37" t="e">
        <f t="shared" si="61"/>
        <v>#DIV/0!</v>
      </c>
      <c r="Z214" s="37" t="e">
        <f t="shared" si="62"/>
        <v>#DIV/0!</v>
      </c>
      <c r="AA214" s="37" t="e">
        <f t="shared" si="63"/>
        <v>#DIV/0!</v>
      </c>
      <c r="AB214" s="37" t="e">
        <f t="shared" si="64"/>
        <v>#DIV/0!</v>
      </c>
      <c r="AC214" s="37" t="e">
        <f t="shared" si="65"/>
        <v>#DIV/0!</v>
      </c>
      <c r="AD214" s="37" t="e">
        <f t="shared" si="66"/>
        <v>#DIV/0!</v>
      </c>
      <c r="AE214" s="37" t="e">
        <f t="shared" si="67"/>
        <v>#DIV/0!</v>
      </c>
      <c r="AF214" s="37" t="e">
        <f t="shared" si="68"/>
        <v>#DIV/0!</v>
      </c>
      <c r="AG214" s="37" t="e">
        <f t="shared" si="69"/>
        <v>#DIV/0!</v>
      </c>
      <c r="AH214" s="37" t="e">
        <f t="shared" si="70"/>
        <v>#DIV/0!</v>
      </c>
      <c r="AI214" s="37" t="e">
        <f t="shared" si="71"/>
        <v>#DIV/0!</v>
      </c>
      <c r="AJ214" s="37" t="e">
        <f t="shared" si="72"/>
        <v>#DIV/0!</v>
      </c>
      <c r="AK214" s="37" t="e">
        <f t="shared" si="73"/>
        <v>#DIV/0!</v>
      </c>
      <c r="AL214" s="37" t="e">
        <f t="shared" si="74"/>
        <v>#DIV/0!</v>
      </c>
      <c r="AM214" s="37" t="e">
        <f t="shared" si="75"/>
        <v>#DIV/0!</v>
      </c>
      <c r="AN214" s="48" t="e">
        <f t="shared" si="76"/>
        <v>#DIV/0!</v>
      </c>
      <c r="AO214" s="49"/>
    </row>
    <row r="215" spans="1:41" x14ac:dyDescent="0.25">
      <c r="A215" s="37">
        <f>Accueil!C23</f>
        <v>11</v>
      </c>
      <c r="B215" s="37"/>
      <c r="C215" s="37" t="e">
        <f t="shared" si="39"/>
        <v>#DIV/0!</v>
      </c>
      <c r="D215" s="37" t="e">
        <f t="shared" si="40"/>
        <v>#DIV/0!</v>
      </c>
      <c r="E215" s="37" t="e">
        <f t="shared" si="41"/>
        <v>#DIV/0!</v>
      </c>
      <c r="F215" s="37" t="e">
        <f t="shared" si="42"/>
        <v>#DIV/0!</v>
      </c>
      <c r="G215" s="37" t="e">
        <f t="shared" si="43"/>
        <v>#DIV/0!</v>
      </c>
      <c r="H215" s="37" t="e">
        <f t="shared" si="44"/>
        <v>#DIV/0!</v>
      </c>
      <c r="I215" s="37" t="e">
        <f t="shared" si="45"/>
        <v>#DIV/0!</v>
      </c>
      <c r="J215" s="37" t="e">
        <f t="shared" si="46"/>
        <v>#DIV/0!</v>
      </c>
      <c r="K215" s="37" t="e">
        <f t="shared" si="47"/>
        <v>#DIV/0!</v>
      </c>
      <c r="L215" s="37" t="e">
        <f t="shared" si="48"/>
        <v>#DIV/0!</v>
      </c>
      <c r="M215" s="37" t="e">
        <f t="shared" si="49"/>
        <v>#DIV/0!</v>
      </c>
      <c r="N215" s="37" t="e">
        <f t="shared" si="50"/>
        <v>#DIV/0!</v>
      </c>
      <c r="O215" s="37" t="e">
        <f t="shared" si="51"/>
        <v>#DIV/0!</v>
      </c>
      <c r="P215" s="37" t="e">
        <f t="shared" si="52"/>
        <v>#DIV/0!</v>
      </c>
      <c r="Q215" s="37" t="e">
        <f t="shared" si="53"/>
        <v>#DIV/0!</v>
      </c>
      <c r="R215" s="37" t="e">
        <f t="shared" si="54"/>
        <v>#DIV/0!</v>
      </c>
      <c r="S215" s="37" t="e">
        <f t="shared" si="55"/>
        <v>#DIV/0!</v>
      </c>
      <c r="T215" s="37" t="e">
        <f t="shared" si="56"/>
        <v>#DIV/0!</v>
      </c>
      <c r="U215" s="37" t="e">
        <f t="shared" si="57"/>
        <v>#DIV/0!</v>
      </c>
      <c r="V215" s="37" t="e">
        <f t="shared" si="58"/>
        <v>#DIV/0!</v>
      </c>
      <c r="W215" s="37" t="e">
        <f t="shared" si="59"/>
        <v>#DIV/0!</v>
      </c>
      <c r="X215" s="37" t="e">
        <f t="shared" si="60"/>
        <v>#DIV/0!</v>
      </c>
      <c r="Y215" s="37" t="e">
        <f t="shared" si="61"/>
        <v>#DIV/0!</v>
      </c>
      <c r="Z215" s="37" t="e">
        <f t="shared" si="62"/>
        <v>#DIV/0!</v>
      </c>
      <c r="AA215" s="37" t="e">
        <f t="shared" si="63"/>
        <v>#DIV/0!</v>
      </c>
      <c r="AB215" s="37" t="e">
        <f t="shared" si="64"/>
        <v>#DIV/0!</v>
      </c>
      <c r="AC215" s="37" t="e">
        <f t="shared" si="65"/>
        <v>#DIV/0!</v>
      </c>
      <c r="AD215" s="37" t="e">
        <f t="shared" si="66"/>
        <v>#DIV/0!</v>
      </c>
      <c r="AE215" s="37" t="e">
        <f t="shared" si="67"/>
        <v>#DIV/0!</v>
      </c>
      <c r="AF215" s="37" t="e">
        <f t="shared" si="68"/>
        <v>#DIV/0!</v>
      </c>
      <c r="AG215" s="37" t="e">
        <f t="shared" si="69"/>
        <v>#DIV/0!</v>
      </c>
      <c r="AH215" s="37" t="e">
        <f t="shared" si="70"/>
        <v>#DIV/0!</v>
      </c>
      <c r="AI215" s="37" t="e">
        <f t="shared" si="71"/>
        <v>#DIV/0!</v>
      </c>
      <c r="AJ215" s="37" t="e">
        <f t="shared" si="72"/>
        <v>#DIV/0!</v>
      </c>
      <c r="AK215" s="37" t="e">
        <f t="shared" si="73"/>
        <v>#DIV/0!</v>
      </c>
      <c r="AL215" s="37" t="e">
        <f t="shared" si="74"/>
        <v>#DIV/0!</v>
      </c>
      <c r="AM215" s="37" t="e">
        <f t="shared" si="75"/>
        <v>#DIV/0!</v>
      </c>
      <c r="AN215" s="37" t="e">
        <f t="shared" si="76"/>
        <v>#DIV/0!</v>
      </c>
    </row>
    <row r="216" spans="1:41" x14ac:dyDescent="0.25">
      <c r="A216" s="37">
        <f>Accueil!C24</f>
        <v>12</v>
      </c>
      <c r="B216" s="37"/>
      <c r="C216" s="37" t="e">
        <f t="shared" si="39"/>
        <v>#DIV/0!</v>
      </c>
      <c r="D216" s="37" t="e">
        <f t="shared" si="40"/>
        <v>#DIV/0!</v>
      </c>
      <c r="E216" s="37" t="e">
        <f t="shared" si="41"/>
        <v>#DIV/0!</v>
      </c>
      <c r="F216" s="37" t="e">
        <f t="shared" si="42"/>
        <v>#DIV/0!</v>
      </c>
      <c r="G216" s="37" t="e">
        <f t="shared" si="43"/>
        <v>#DIV/0!</v>
      </c>
      <c r="H216" s="37" t="e">
        <f t="shared" si="44"/>
        <v>#DIV/0!</v>
      </c>
      <c r="I216" s="37" t="e">
        <f t="shared" si="45"/>
        <v>#DIV/0!</v>
      </c>
      <c r="J216" s="37" t="e">
        <f t="shared" si="46"/>
        <v>#DIV/0!</v>
      </c>
      <c r="K216" s="37" t="e">
        <f t="shared" si="47"/>
        <v>#DIV/0!</v>
      </c>
      <c r="L216" s="37" t="e">
        <f t="shared" si="48"/>
        <v>#DIV/0!</v>
      </c>
      <c r="M216" s="37" t="e">
        <f t="shared" si="49"/>
        <v>#DIV/0!</v>
      </c>
      <c r="N216" s="37" t="e">
        <f t="shared" si="50"/>
        <v>#DIV/0!</v>
      </c>
      <c r="O216" s="37" t="e">
        <f t="shared" si="51"/>
        <v>#DIV/0!</v>
      </c>
      <c r="P216" s="37" t="e">
        <f t="shared" si="52"/>
        <v>#DIV/0!</v>
      </c>
      <c r="Q216" s="37" t="e">
        <f t="shared" si="53"/>
        <v>#DIV/0!</v>
      </c>
      <c r="R216" s="37" t="e">
        <f t="shared" si="54"/>
        <v>#DIV/0!</v>
      </c>
      <c r="S216" s="37" t="e">
        <f t="shared" si="55"/>
        <v>#DIV/0!</v>
      </c>
      <c r="T216" s="37" t="e">
        <f t="shared" si="56"/>
        <v>#DIV/0!</v>
      </c>
      <c r="U216" s="37" t="e">
        <f t="shared" si="57"/>
        <v>#DIV/0!</v>
      </c>
      <c r="V216" s="37" t="e">
        <f t="shared" si="58"/>
        <v>#DIV/0!</v>
      </c>
      <c r="W216" s="37" t="e">
        <f t="shared" si="59"/>
        <v>#DIV/0!</v>
      </c>
      <c r="X216" s="37" t="e">
        <f t="shared" si="60"/>
        <v>#DIV/0!</v>
      </c>
      <c r="Y216" s="37" t="e">
        <f t="shared" si="61"/>
        <v>#DIV/0!</v>
      </c>
      <c r="Z216" s="37" t="e">
        <f t="shared" si="62"/>
        <v>#DIV/0!</v>
      </c>
      <c r="AA216" s="37" t="e">
        <f t="shared" si="63"/>
        <v>#DIV/0!</v>
      </c>
      <c r="AB216" s="37" t="e">
        <f t="shared" si="64"/>
        <v>#DIV/0!</v>
      </c>
      <c r="AC216" s="37" t="e">
        <f t="shared" si="65"/>
        <v>#DIV/0!</v>
      </c>
      <c r="AD216" s="37" t="e">
        <f t="shared" si="66"/>
        <v>#DIV/0!</v>
      </c>
      <c r="AE216" s="37" t="e">
        <f t="shared" si="67"/>
        <v>#DIV/0!</v>
      </c>
      <c r="AF216" s="37" t="e">
        <f t="shared" si="68"/>
        <v>#DIV/0!</v>
      </c>
      <c r="AG216" s="37" t="e">
        <f t="shared" si="69"/>
        <v>#DIV/0!</v>
      </c>
      <c r="AH216" s="37" t="e">
        <f t="shared" si="70"/>
        <v>#DIV/0!</v>
      </c>
      <c r="AI216" s="37" t="e">
        <f t="shared" si="71"/>
        <v>#DIV/0!</v>
      </c>
      <c r="AJ216" s="37" t="e">
        <f t="shared" si="72"/>
        <v>#DIV/0!</v>
      </c>
      <c r="AK216" s="37" t="e">
        <f t="shared" si="73"/>
        <v>#DIV/0!</v>
      </c>
      <c r="AL216" s="37" t="e">
        <f t="shared" si="74"/>
        <v>#DIV/0!</v>
      </c>
      <c r="AM216" s="37" t="e">
        <f t="shared" si="75"/>
        <v>#DIV/0!</v>
      </c>
      <c r="AN216" s="37" t="e">
        <f t="shared" si="76"/>
        <v>#DIV/0!</v>
      </c>
    </row>
    <row r="217" spans="1:41" x14ac:dyDescent="0.25">
      <c r="A217" s="37">
        <f>Accueil!C25</f>
        <v>13</v>
      </c>
      <c r="B217" s="37"/>
      <c r="C217" s="37" t="e">
        <f t="shared" si="39"/>
        <v>#DIV/0!</v>
      </c>
      <c r="D217" s="37" t="e">
        <f t="shared" si="40"/>
        <v>#DIV/0!</v>
      </c>
      <c r="E217" s="37" t="e">
        <f t="shared" si="41"/>
        <v>#DIV/0!</v>
      </c>
      <c r="F217" s="37" t="e">
        <f t="shared" si="42"/>
        <v>#DIV/0!</v>
      </c>
      <c r="G217" s="37" t="e">
        <f t="shared" si="43"/>
        <v>#DIV/0!</v>
      </c>
      <c r="H217" s="37" t="e">
        <f t="shared" si="44"/>
        <v>#DIV/0!</v>
      </c>
      <c r="I217" s="37" t="e">
        <f t="shared" si="45"/>
        <v>#DIV/0!</v>
      </c>
      <c r="J217" s="37" t="e">
        <f t="shared" si="46"/>
        <v>#DIV/0!</v>
      </c>
      <c r="K217" s="37" t="e">
        <f t="shared" si="47"/>
        <v>#DIV/0!</v>
      </c>
      <c r="L217" s="37" t="e">
        <f t="shared" si="48"/>
        <v>#DIV/0!</v>
      </c>
      <c r="M217" s="37" t="e">
        <f t="shared" si="49"/>
        <v>#DIV/0!</v>
      </c>
      <c r="N217" s="37" t="e">
        <f t="shared" si="50"/>
        <v>#DIV/0!</v>
      </c>
      <c r="O217" s="37" t="e">
        <f t="shared" si="51"/>
        <v>#DIV/0!</v>
      </c>
      <c r="P217" s="37" t="e">
        <f t="shared" si="52"/>
        <v>#DIV/0!</v>
      </c>
      <c r="Q217" s="37" t="e">
        <f t="shared" si="53"/>
        <v>#DIV/0!</v>
      </c>
      <c r="R217" s="37" t="e">
        <f t="shared" si="54"/>
        <v>#DIV/0!</v>
      </c>
      <c r="S217" s="37" t="e">
        <f t="shared" si="55"/>
        <v>#DIV/0!</v>
      </c>
      <c r="T217" s="37" t="e">
        <f t="shared" si="56"/>
        <v>#DIV/0!</v>
      </c>
      <c r="U217" s="37" t="e">
        <f t="shared" si="57"/>
        <v>#DIV/0!</v>
      </c>
      <c r="V217" s="37" t="e">
        <f t="shared" si="58"/>
        <v>#DIV/0!</v>
      </c>
      <c r="W217" s="37" t="e">
        <f t="shared" si="59"/>
        <v>#DIV/0!</v>
      </c>
      <c r="X217" s="37" t="e">
        <f t="shared" si="60"/>
        <v>#DIV/0!</v>
      </c>
      <c r="Y217" s="37" t="e">
        <f t="shared" si="61"/>
        <v>#DIV/0!</v>
      </c>
      <c r="Z217" s="37" t="e">
        <f t="shared" si="62"/>
        <v>#DIV/0!</v>
      </c>
      <c r="AA217" s="37" t="e">
        <f t="shared" si="63"/>
        <v>#DIV/0!</v>
      </c>
      <c r="AB217" s="37" t="e">
        <f t="shared" si="64"/>
        <v>#DIV/0!</v>
      </c>
      <c r="AC217" s="37" t="e">
        <f t="shared" si="65"/>
        <v>#DIV/0!</v>
      </c>
      <c r="AD217" s="37" t="e">
        <f t="shared" si="66"/>
        <v>#DIV/0!</v>
      </c>
      <c r="AE217" s="37" t="e">
        <f t="shared" si="67"/>
        <v>#DIV/0!</v>
      </c>
      <c r="AF217" s="37" t="e">
        <f t="shared" si="68"/>
        <v>#DIV/0!</v>
      </c>
      <c r="AG217" s="37" t="e">
        <f t="shared" si="69"/>
        <v>#DIV/0!</v>
      </c>
      <c r="AH217" s="37" t="e">
        <f t="shared" si="70"/>
        <v>#DIV/0!</v>
      </c>
      <c r="AI217" s="37" t="e">
        <f t="shared" si="71"/>
        <v>#DIV/0!</v>
      </c>
      <c r="AJ217" s="37" t="e">
        <f t="shared" si="72"/>
        <v>#DIV/0!</v>
      </c>
      <c r="AK217" s="37" t="e">
        <f t="shared" si="73"/>
        <v>#DIV/0!</v>
      </c>
      <c r="AL217" s="37" t="e">
        <f t="shared" si="74"/>
        <v>#DIV/0!</v>
      </c>
      <c r="AM217" s="37" t="e">
        <f t="shared" si="75"/>
        <v>#DIV/0!</v>
      </c>
      <c r="AN217" s="37" t="e">
        <f t="shared" si="76"/>
        <v>#DIV/0!</v>
      </c>
    </row>
    <row r="218" spans="1:41" x14ac:dyDescent="0.25">
      <c r="A218" s="37">
        <f>Accueil!C26</f>
        <v>14</v>
      </c>
      <c r="B218" s="37"/>
      <c r="C218" s="37" t="e">
        <f t="shared" si="39"/>
        <v>#DIV/0!</v>
      </c>
      <c r="D218" s="37" t="e">
        <f t="shared" si="40"/>
        <v>#DIV/0!</v>
      </c>
      <c r="E218" s="37" t="e">
        <f t="shared" si="41"/>
        <v>#DIV/0!</v>
      </c>
      <c r="F218" s="37" t="e">
        <f t="shared" si="42"/>
        <v>#DIV/0!</v>
      </c>
      <c r="G218" s="37" t="e">
        <f t="shared" si="43"/>
        <v>#DIV/0!</v>
      </c>
      <c r="H218" s="37" t="e">
        <f t="shared" si="44"/>
        <v>#DIV/0!</v>
      </c>
      <c r="I218" s="37" t="e">
        <f t="shared" si="45"/>
        <v>#DIV/0!</v>
      </c>
      <c r="J218" s="37" t="e">
        <f t="shared" si="46"/>
        <v>#DIV/0!</v>
      </c>
      <c r="K218" s="37" t="e">
        <f t="shared" si="47"/>
        <v>#DIV/0!</v>
      </c>
      <c r="L218" s="37" t="e">
        <f t="shared" si="48"/>
        <v>#DIV/0!</v>
      </c>
      <c r="M218" s="37" t="e">
        <f t="shared" si="49"/>
        <v>#DIV/0!</v>
      </c>
      <c r="N218" s="37" t="e">
        <f t="shared" si="50"/>
        <v>#DIV/0!</v>
      </c>
      <c r="O218" s="37" t="e">
        <f t="shared" si="51"/>
        <v>#DIV/0!</v>
      </c>
      <c r="P218" s="37" t="e">
        <f t="shared" si="52"/>
        <v>#DIV/0!</v>
      </c>
      <c r="Q218" s="37" t="e">
        <f t="shared" si="53"/>
        <v>#DIV/0!</v>
      </c>
      <c r="R218" s="37" t="e">
        <f t="shared" si="54"/>
        <v>#DIV/0!</v>
      </c>
      <c r="S218" s="37" t="e">
        <f t="shared" si="55"/>
        <v>#DIV/0!</v>
      </c>
      <c r="T218" s="37" t="e">
        <f t="shared" si="56"/>
        <v>#DIV/0!</v>
      </c>
      <c r="U218" s="37" t="e">
        <f t="shared" si="57"/>
        <v>#DIV/0!</v>
      </c>
      <c r="V218" s="37" t="e">
        <f t="shared" si="58"/>
        <v>#DIV/0!</v>
      </c>
      <c r="W218" s="37" t="e">
        <f t="shared" si="59"/>
        <v>#DIV/0!</v>
      </c>
      <c r="X218" s="37" t="e">
        <f t="shared" si="60"/>
        <v>#DIV/0!</v>
      </c>
      <c r="Y218" s="37" t="e">
        <f t="shared" si="61"/>
        <v>#DIV/0!</v>
      </c>
      <c r="Z218" s="37" t="e">
        <f t="shared" si="62"/>
        <v>#DIV/0!</v>
      </c>
      <c r="AA218" s="37" t="e">
        <f t="shared" si="63"/>
        <v>#DIV/0!</v>
      </c>
      <c r="AB218" s="37" t="e">
        <f t="shared" si="64"/>
        <v>#DIV/0!</v>
      </c>
      <c r="AC218" s="37" t="e">
        <f t="shared" si="65"/>
        <v>#DIV/0!</v>
      </c>
      <c r="AD218" s="37" t="e">
        <f t="shared" si="66"/>
        <v>#DIV/0!</v>
      </c>
      <c r="AE218" s="37" t="e">
        <f t="shared" si="67"/>
        <v>#DIV/0!</v>
      </c>
      <c r="AF218" s="37" t="e">
        <f t="shared" si="68"/>
        <v>#DIV/0!</v>
      </c>
      <c r="AG218" s="37" t="e">
        <f t="shared" si="69"/>
        <v>#DIV/0!</v>
      </c>
      <c r="AH218" s="37" t="e">
        <f t="shared" si="70"/>
        <v>#DIV/0!</v>
      </c>
      <c r="AI218" s="37" t="e">
        <f t="shared" si="71"/>
        <v>#DIV/0!</v>
      </c>
      <c r="AJ218" s="37" t="e">
        <f t="shared" si="72"/>
        <v>#DIV/0!</v>
      </c>
      <c r="AK218" s="37" t="e">
        <f t="shared" si="73"/>
        <v>#DIV/0!</v>
      </c>
      <c r="AL218" s="37" t="e">
        <f t="shared" si="74"/>
        <v>#DIV/0!</v>
      </c>
      <c r="AM218" s="37" t="e">
        <f t="shared" si="75"/>
        <v>#DIV/0!</v>
      </c>
      <c r="AN218" s="37" t="e">
        <f t="shared" si="76"/>
        <v>#DIV/0!</v>
      </c>
    </row>
    <row r="219" spans="1:41" x14ac:dyDescent="0.25">
      <c r="A219" s="37">
        <f>Accueil!C27</f>
        <v>15</v>
      </c>
      <c r="B219" s="37"/>
      <c r="C219" s="37" t="e">
        <f t="shared" si="39"/>
        <v>#DIV/0!</v>
      </c>
      <c r="D219" s="37" t="e">
        <f t="shared" si="40"/>
        <v>#DIV/0!</v>
      </c>
      <c r="E219" s="37" t="e">
        <f t="shared" si="41"/>
        <v>#DIV/0!</v>
      </c>
      <c r="F219" s="37" t="e">
        <f t="shared" si="42"/>
        <v>#DIV/0!</v>
      </c>
      <c r="G219" s="37" t="e">
        <f t="shared" si="43"/>
        <v>#DIV/0!</v>
      </c>
      <c r="H219" s="37" t="e">
        <f t="shared" si="44"/>
        <v>#DIV/0!</v>
      </c>
      <c r="I219" s="37" t="e">
        <f t="shared" si="45"/>
        <v>#DIV/0!</v>
      </c>
      <c r="J219" s="37" t="e">
        <f t="shared" si="46"/>
        <v>#DIV/0!</v>
      </c>
      <c r="K219" s="37" t="e">
        <f t="shared" si="47"/>
        <v>#DIV/0!</v>
      </c>
      <c r="L219" s="37" t="e">
        <f t="shared" si="48"/>
        <v>#DIV/0!</v>
      </c>
      <c r="M219" s="37" t="e">
        <f t="shared" si="49"/>
        <v>#DIV/0!</v>
      </c>
      <c r="N219" s="37" t="e">
        <f t="shared" si="50"/>
        <v>#DIV/0!</v>
      </c>
      <c r="O219" s="37" t="e">
        <f t="shared" si="51"/>
        <v>#DIV/0!</v>
      </c>
      <c r="P219" s="37" t="e">
        <f t="shared" si="52"/>
        <v>#DIV/0!</v>
      </c>
      <c r="Q219" s="37" t="e">
        <f t="shared" si="53"/>
        <v>#DIV/0!</v>
      </c>
      <c r="R219" s="37" t="e">
        <f t="shared" si="54"/>
        <v>#DIV/0!</v>
      </c>
      <c r="S219" s="37" t="e">
        <f t="shared" si="55"/>
        <v>#DIV/0!</v>
      </c>
      <c r="T219" s="37" t="e">
        <f t="shared" si="56"/>
        <v>#DIV/0!</v>
      </c>
      <c r="U219" s="37" t="e">
        <f t="shared" si="57"/>
        <v>#DIV/0!</v>
      </c>
      <c r="V219" s="37" t="e">
        <f t="shared" si="58"/>
        <v>#DIV/0!</v>
      </c>
      <c r="W219" s="37" t="e">
        <f t="shared" si="59"/>
        <v>#DIV/0!</v>
      </c>
      <c r="X219" s="37" t="e">
        <f t="shared" si="60"/>
        <v>#DIV/0!</v>
      </c>
      <c r="Y219" s="37" t="e">
        <f t="shared" si="61"/>
        <v>#DIV/0!</v>
      </c>
      <c r="Z219" s="37" t="e">
        <f t="shared" si="62"/>
        <v>#DIV/0!</v>
      </c>
      <c r="AA219" s="37" t="e">
        <f t="shared" si="63"/>
        <v>#DIV/0!</v>
      </c>
      <c r="AB219" s="37" t="e">
        <f t="shared" si="64"/>
        <v>#DIV/0!</v>
      </c>
      <c r="AC219" s="37" t="e">
        <f t="shared" si="65"/>
        <v>#DIV/0!</v>
      </c>
      <c r="AD219" s="37" t="e">
        <f t="shared" si="66"/>
        <v>#DIV/0!</v>
      </c>
      <c r="AE219" s="37" t="e">
        <f t="shared" si="67"/>
        <v>#DIV/0!</v>
      </c>
      <c r="AF219" s="37" t="e">
        <f t="shared" si="68"/>
        <v>#DIV/0!</v>
      </c>
      <c r="AG219" s="37" t="e">
        <f t="shared" si="69"/>
        <v>#DIV/0!</v>
      </c>
      <c r="AH219" s="37" t="e">
        <f t="shared" si="70"/>
        <v>#DIV/0!</v>
      </c>
      <c r="AI219" s="37" t="e">
        <f t="shared" si="71"/>
        <v>#DIV/0!</v>
      </c>
      <c r="AJ219" s="37" t="e">
        <f t="shared" si="72"/>
        <v>#DIV/0!</v>
      </c>
      <c r="AK219" s="37" t="e">
        <f t="shared" si="73"/>
        <v>#DIV/0!</v>
      </c>
      <c r="AL219" s="37" t="e">
        <f t="shared" si="74"/>
        <v>#DIV/0!</v>
      </c>
      <c r="AM219" s="37" t="e">
        <f t="shared" si="75"/>
        <v>#DIV/0!</v>
      </c>
      <c r="AN219" s="37" t="e">
        <f t="shared" si="76"/>
        <v>#DIV/0!</v>
      </c>
    </row>
    <row r="220" spans="1:41" x14ac:dyDescent="0.25">
      <c r="A220" s="37">
        <f>Accueil!C28</f>
        <v>16</v>
      </c>
      <c r="B220" s="37"/>
      <c r="C220" s="37" t="e">
        <f t="shared" si="39"/>
        <v>#DIV/0!</v>
      </c>
      <c r="D220" s="37" t="e">
        <f t="shared" si="40"/>
        <v>#DIV/0!</v>
      </c>
      <c r="E220" s="37" t="e">
        <f t="shared" si="41"/>
        <v>#DIV/0!</v>
      </c>
      <c r="F220" s="37" t="e">
        <f t="shared" si="42"/>
        <v>#DIV/0!</v>
      </c>
      <c r="G220" s="37" t="e">
        <f t="shared" si="43"/>
        <v>#DIV/0!</v>
      </c>
      <c r="H220" s="37" t="e">
        <f t="shared" si="44"/>
        <v>#DIV/0!</v>
      </c>
      <c r="I220" s="37" t="e">
        <f t="shared" si="45"/>
        <v>#DIV/0!</v>
      </c>
      <c r="J220" s="37" t="e">
        <f t="shared" si="46"/>
        <v>#DIV/0!</v>
      </c>
      <c r="K220" s="37" t="e">
        <f t="shared" si="47"/>
        <v>#DIV/0!</v>
      </c>
      <c r="L220" s="37" t="e">
        <f t="shared" si="48"/>
        <v>#DIV/0!</v>
      </c>
      <c r="M220" s="37" t="e">
        <f t="shared" si="49"/>
        <v>#DIV/0!</v>
      </c>
      <c r="N220" s="37" t="e">
        <f t="shared" si="50"/>
        <v>#DIV/0!</v>
      </c>
      <c r="O220" s="37" t="e">
        <f t="shared" si="51"/>
        <v>#DIV/0!</v>
      </c>
      <c r="P220" s="37" t="e">
        <f t="shared" si="52"/>
        <v>#DIV/0!</v>
      </c>
      <c r="Q220" s="37" t="e">
        <f t="shared" si="53"/>
        <v>#DIV/0!</v>
      </c>
      <c r="R220" s="37" t="e">
        <f t="shared" si="54"/>
        <v>#DIV/0!</v>
      </c>
      <c r="S220" s="37" t="e">
        <f t="shared" si="55"/>
        <v>#DIV/0!</v>
      </c>
      <c r="T220" s="37" t="e">
        <f t="shared" si="56"/>
        <v>#DIV/0!</v>
      </c>
      <c r="U220" s="37" t="e">
        <f t="shared" si="57"/>
        <v>#DIV/0!</v>
      </c>
      <c r="V220" s="37" t="e">
        <f t="shared" si="58"/>
        <v>#DIV/0!</v>
      </c>
      <c r="W220" s="37" t="e">
        <f t="shared" si="59"/>
        <v>#DIV/0!</v>
      </c>
      <c r="X220" s="37" t="e">
        <f t="shared" si="60"/>
        <v>#DIV/0!</v>
      </c>
      <c r="Y220" s="37" t="e">
        <f t="shared" si="61"/>
        <v>#DIV/0!</v>
      </c>
      <c r="Z220" s="37" t="e">
        <f t="shared" si="62"/>
        <v>#DIV/0!</v>
      </c>
      <c r="AA220" s="37" t="e">
        <f t="shared" si="63"/>
        <v>#DIV/0!</v>
      </c>
      <c r="AB220" s="37" t="e">
        <f t="shared" si="64"/>
        <v>#DIV/0!</v>
      </c>
      <c r="AC220" s="37" t="e">
        <f t="shared" si="65"/>
        <v>#DIV/0!</v>
      </c>
      <c r="AD220" s="37" t="e">
        <f t="shared" si="66"/>
        <v>#DIV/0!</v>
      </c>
      <c r="AE220" s="37" t="e">
        <f t="shared" si="67"/>
        <v>#DIV/0!</v>
      </c>
      <c r="AF220" s="37" t="e">
        <f t="shared" si="68"/>
        <v>#DIV/0!</v>
      </c>
      <c r="AG220" s="37" t="e">
        <f t="shared" si="69"/>
        <v>#DIV/0!</v>
      </c>
      <c r="AH220" s="37" t="e">
        <f t="shared" si="70"/>
        <v>#DIV/0!</v>
      </c>
      <c r="AI220" s="37" t="e">
        <f t="shared" si="71"/>
        <v>#DIV/0!</v>
      </c>
      <c r="AJ220" s="37" t="e">
        <f t="shared" si="72"/>
        <v>#DIV/0!</v>
      </c>
      <c r="AK220" s="37" t="e">
        <f t="shared" si="73"/>
        <v>#DIV/0!</v>
      </c>
      <c r="AL220" s="37" t="e">
        <f t="shared" si="74"/>
        <v>#DIV/0!</v>
      </c>
      <c r="AM220" s="37" t="e">
        <f t="shared" si="75"/>
        <v>#DIV/0!</v>
      </c>
      <c r="AN220" s="37" t="e">
        <f t="shared" si="76"/>
        <v>#DIV/0!</v>
      </c>
    </row>
    <row r="221" spans="1:41" x14ac:dyDescent="0.25">
      <c r="A221" s="37">
        <f>Accueil!C29</f>
        <v>17</v>
      </c>
      <c r="B221" s="37"/>
      <c r="C221" s="37" t="e">
        <f t="shared" si="39"/>
        <v>#DIV/0!</v>
      </c>
      <c r="D221" s="37" t="e">
        <f t="shared" si="40"/>
        <v>#DIV/0!</v>
      </c>
      <c r="E221" s="37" t="e">
        <f t="shared" si="41"/>
        <v>#DIV/0!</v>
      </c>
      <c r="F221" s="37" t="e">
        <f t="shared" si="42"/>
        <v>#DIV/0!</v>
      </c>
      <c r="G221" s="37" t="e">
        <f t="shared" si="43"/>
        <v>#DIV/0!</v>
      </c>
      <c r="H221" s="37" t="e">
        <f t="shared" si="44"/>
        <v>#DIV/0!</v>
      </c>
      <c r="I221" s="37" t="e">
        <f t="shared" si="45"/>
        <v>#DIV/0!</v>
      </c>
      <c r="J221" s="37" t="e">
        <f t="shared" si="46"/>
        <v>#DIV/0!</v>
      </c>
      <c r="K221" s="37" t="e">
        <f t="shared" si="47"/>
        <v>#DIV/0!</v>
      </c>
      <c r="L221" s="37" t="e">
        <f t="shared" si="48"/>
        <v>#DIV/0!</v>
      </c>
      <c r="M221" s="37" t="e">
        <f t="shared" si="49"/>
        <v>#DIV/0!</v>
      </c>
      <c r="N221" s="37" t="e">
        <f t="shared" si="50"/>
        <v>#DIV/0!</v>
      </c>
      <c r="O221" s="37" t="e">
        <f t="shared" si="51"/>
        <v>#DIV/0!</v>
      </c>
      <c r="P221" s="37" t="e">
        <f t="shared" si="52"/>
        <v>#DIV/0!</v>
      </c>
      <c r="Q221" s="37" t="e">
        <f t="shared" si="53"/>
        <v>#DIV/0!</v>
      </c>
      <c r="R221" s="37" t="e">
        <f t="shared" si="54"/>
        <v>#DIV/0!</v>
      </c>
      <c r="S221" s="37" t="e">
        <f t="shared" si="55"/>
        <v>#DIV/0!</v>
      </c>
      <c r="T221" s="37" t="e">
        <f t="shared" si="56"/>
        <v>#DIV/0!</v>
      </c>
      <c r="U221" s="37" t="e">
        <f t="shared" si="57"/>
        <v>#DIV/0!</v>
      </c>
      <c r="V221" s="37" t="e">
        <f t="shared" si="58"/>
        <v>#DIV/0!</v>
      </c>
      <c r="W221" s="37" t="e">
        <f t="shared" si="59"/>
        <v>#DIV/0!</v>
      </c>
      <c r="X221" s="37" t="e">
        <f t="shared" si="60"/>
        <v>#DIV/0!</v>
      </c>
      <c r="Y221" s="37" t="e">
        <f t="shared" si="61"/>
        <v>#DIV/0!</v>
      </c>
      <c r="Z221" s="37" t="e">
        <f t="shared" si="62"/>
        <v>#DIV/0!</v>
      </c>
      <c r="AA221" s="37" t="e">
        <f t="shared" si="63"/>
        <v>#DIV/0!</v>
      </c>
      <c r="AB221" s="37" t="e">
        <f t="shared" si="64"/>
        <v>#DIV/0!</v>
      </c>
      <c r="AC221" s="37" t="e">
        <f t="shared" si="65"/>
        <v>#DIV/0!</v>
      </c>
      <c r="AD221" s="37" t="e">
        <f t="shared" si="66"/>
        <v>#DIV/0!</v>
      </c>
      <c r="AE221" s="37" t="e">
        <f t="shared" si="67"/>
        <v>#DIV/0!</v>
      </c>
      <c r="AF221" s="37" t="e">
        <f t="shared" si="68"/>
        <v>#DIV/0!</v>
      </c>
      <c r="AG221" s="37" t="e">
        <f t="shared" si="69"/>
        <v>#DIV/0!</v>
      </c>
      <c r="AH221" s="37" t="e">
        <f t="shared" si="70"/>
        <v>#DIV/0!</v>
      </c>
      <c r="AI221" s="37" t="e">
        <f t="shared" si="71"/>
        <v>#DIV/0!</v>
      </c>
      <c r="AJ221" s="37" t="e">
        <f t="shared" si="72"/>
        <v>#DIV/0!</v>
      </c>
      <c r="AK221" s="37" t="e">
        <f t="shared" si="73"/>
        <v>#DIV/0!</v>
      </c>
      <c r="AL221" s="37" t="e">
        <f t="shared" si="74"/>
        <v>#DIV/0!</v>
      </c>
      <c r="AM221" s="37" t="e">
        <f t="shared" si="75"/>
        <v>#DIV/0!</v>
      </c>
      <c r="AN221" s="37" t="e">
        <f t="shared" si="76"/>
        <v>#DIV/0!</v>
      </c>
    </row>
    <row r="222" spans="1:41" x14ac:dyDescent="0.25">
      <c r="A222" s="37">
        <f>Accueil!C30</f>
        <v>18</v>
      </c>
      <c r="B222" s="37"/>
      <c r="C222" s="37" t="e">
        <f t="shared" si="39"/>
        <v>#DIV/0!</v>
      </c>
      <c r="D222" s="37" t="e">
        <f t="shared" si="40"/>
        <v>#DIV/0!</v>
      </c>
      <c r="E222" s="37" t="e">
        <f t="shared" si="41"/>
        <v>#DIV/0!</v>
      </c>
      <c r="F222" s="37" t="e">
        <f t="shared" si="42"/>
        <v>#DIV/0!</v>
      </c>
      <c r="G222" s="37" t="e">
        <f t="shared" si="43"/>
        <v>#DIV/0!</v>
      </c>
      <c r="H222" s="37" t="e">
        <f t="shared" si="44"/>
        <v>#DIV/0!</v>
      </c>
      <c r="I222" s="37" t="e">
        <f t="shared" si="45"/>
        <v>#DIV/0!</v>
      </c>
      <c r="J222" s="37" t="e">
        <f t="shared" si="46"/>
        <v>#DIV/0!</v>
      </c>
      <c r="K222" s="37" t="e">
        <f t="shared" si="47"/>
        <v>#DIV/0!</v>
      </c>
      <c r="L222" s="37" t="e">
        <f t="shared" si="48"/>
        <v>#DIV/0!</v>
      </c>
      <c r="M222" s="37" t="e">
        <f t="shared" si="49"/>
        <v>#DIV/0!</v>
      </c>
      <c r="N222" s="37" t="e">
        <f t="shared" si="50"/>
        <v>#DIV/0!</v>
      </c>
      <c r="O222" s="37" t="e">
        <f t="shared" si="51"/>
        <v>#DIV/0!</v>
      </c>
      <c r="P222" s="37" t="e">
        <f t="shared" si="52"/>
        <v>#DIV/0!</v>
      </c>
      <c r="Q222" s="37" t="e">
        <f t="shared" si="53"/>
        <v>#DIV/0!</v>
      </c>
      <c r="R222" s="37" t="e">
        <f t="shared" si="54"/>
        <v>#DIV/0!</v>
      </c>
      <c r="S222" s="37" t="e">
        <f t="shared" si="55"/>
        <v>#DIV/0!</v>
      </c>
      <c r="T222" s="37" t="e">
        <f t="shared" si="56"/>
        <v>#DIV/0!</v>
      </c>
      <c r="U222" s="37" t="e">
        <f t="shared" si="57"/>
        <v>#DIV/0!</v>
      </c>
      <c r="V222" s="37" t="e">
        <f t="shared" si="58"/>
        <v>#DIV/0!</v>
      </c>
      <c r="W222" s="37" t="e">
        <f t="shared" si="59"/>
        <v>#DIV/0!</v>
      </c>
      <c r="X222" s="37" t="e">
        <f t="shared" si="60"/>
        <v>#DIV/0!</v>
      </c>
      <c r="Y222" s="37" t="e">
        <f t="shared" si="61"/>
        <v>#DIV/0!</v>
      </c>
      <c r="Z222" s="37" t="e">
        <f t="shared" si="62"/>
        <v>#DIV/0!</v>
      </c>
      <c r="AA222" s="37" t="e">
        <f t="shared" si="63"/>
        <v>#DIV/0!</v>
      </c>
      <c r="AB222" s="37" t="e">
        <f t="shared" si="64"/>
        <v>#DIV/0!</v>
      </c>
      <c r="AC222" s="37" t="e">
        <f t="shared" si="65"/>
        <v>#DIV/0!</v>
      </c>
      <c r="AD222" s="37" t="e">
        <f t="shared" si="66"/>
        <v>#DIV/0!</v>
      </c>
      <c r="AE222" s="37" t="e">
        <f t="shared" si="67"/>
        <v>#DIV/0!</v>
      </c>
      <c r="AF222" s="37" t="e">
        <f t="shared" si="68"/>
        <v>#DIV/0!</v>
      </c>
      <c r="AG222" s="37" t="e">
        <f t="shared" si="69"/>
        <v>#DIV/0!</v>
      </c>
      <c r="AH222" s="37" t="e">
        <f t="shared" si="70"/>
        <v>#DIV/0!</v>
      </c>
      <c r="AI222" s="37" t="e">
        <f t="shared" si="71"/>
        <v>#DIV/0!</v>
      </c>
      <c r="AJ222" s="37" t="e">
        <f t="shared" si="72"/>
        <v>#DIV/0!</v>
      </c>
      <c r="AK222" s="37" t="e">
        <f t="shared" si="73"/>
        <v>#DIV/0!</v>
      </c>
      <c r="AL222" s="37" t="e">
        <f t="shared" si="74"/>
        <v>#DIV/0!</v>
      </c>
      <c r="AM222" s="37" t="e">
        <f t="shared" si="75"/>
        <v>#DIV/0!</v>
      </c>
      <c r="AN222" s="37" t="e">
        <f t="shared" si="76"/>
        <v>#DIV/0!</v>
      </c>
    </row>
    <row r="223" spans="1:41" x14ac:dyDescent="0.25">
      <c r="A223" s="37">
        <f>Accueil!C31</f>
        <v>19</v>
      </c>
      <c r="B223" s="37"/>
      <c r="C223" s="37" t="e">
        <f t="shared" si="39"/>
        <v>#DIV/0!</v>
      </c>
      <c r="D223" s="37" t="e">
        <f t="shared" si="40"/>
        <v>#DIV/0!</v>
      </c>
      <c r="E223" s="37" t="e">
        <f t="shared" si="41"/>
        <v>#DIV/0!</v>
      </c>
      <c r="F223" s="37" t="e">
        <f t="shared" si="42"/>
        <v>#DIV/0!</v>
      </c>
      <c r="G223" s="37" t="e">
        <f t="shared" si="43"/>
        <v>#DIV/0!</v>
      </c>
      <c r="H223" s="37" t="e">
        <f t="shared" si="44"/>
        <v>#DIV/0!</v>
      </c>
      <c r="I223" s="37" t="e">
        <f t="shared" si="45"/>
        <v>#DIV/0!</v>
      </c>
      <c r="J223" s="37" t="e">
        <f t="shared" si="46"/>
        <v>#DIV/0!</v>
      </c>
      <c r="K223" s="37" t="e">
        <f t="shared" si="47"/>
        <v>#DIV/0!</v>
      </c>
      <c r="L223" s="37" t="e">
        <f t="shared" si="48"/>
        <v>#DIV/0!</v>
      </c>
      <c r="M223" s="37" t="e">
        <f t="shared" si="49"/>
        <v>#DIV/0!</v>
      </c>
      <c r="N223" s="37" t="e">
        <f t="shared" si="50"/>
        <v>#DIV/0!</v>
      </c>
      <c r="O223" s="37" t="e">
        <f t="shared" si="51"/>
        <v>#DIV/0!</v>
      </c>
      <c r="P223" s="37" t="e">
        <f t="shared" si="52"/>
        <v>#DIV/0!</v>
      </c>
      <c r="Q223" s="37" t="e">
        <f t="shared" si="53"/>
        <v>#DIV/0!</v>
      </c>
      <c r="R223" s="37" t="e">
        <f t="shared" si="54"/>
        <v>#DIV/0!</v>
      </c>
      <c r="S223" s="37" t="e">
        <f t="shared" si="55"/>
        <v>#DIV/0!</v>
      </c>
      <c r="T223" s="37" t="e">
        <f t="shared" si="56"/>
        <v>#DIV/0!</v>
      </c>
      <c r="U223" s="37" t="e">
        <f t="shared" si="57"/>
        <v>#DIV/0!</v>
      </c>
      <c r="V223" s="37" t="e">
        <f t="shared" si="58"/>
        <v>#DIV/0!</v>
      </c>
      <c r="W223" s="37" t="e">
        <f t="shared" si="59"/>
        <v>#DIV/0!</v>
      </c>
      <c r="X223" s="37" t="e">
        <f t="shared" si="60"/>
        <v>#DIV/0!</v>
      </c>
      <c r="Y223" s="37" t="e">
        <f t="shared" si="61"/>
        <v>#DIV/0!</v>
      </c>
      <c r="Z223" s="37" t="e">
        <f t="shared" si="62"/>
        <v>#DIV/0!</v>
      </c>
      <c r="AA223" s="37" t="e">
        <f t="shared" si="63"/>
        <v>#DIV/0!</v>
      </c>
      <c r="AB223" s="37" t="e">
        <f t="shared" si="64"/>
        <v>#DIV/0!</v>
      </c>
      <c r="AC223" s="37" t="e">
        <f t="shared" si="65"/>
        <v>#DIV/0!</v>
      </c>
      <c r="AD223" s="37" t="e">
        <f t="shared" si="66"/>
        <v>#DIV/0!</v>
      </c>
      <c r="AE223" s="37" t="e">
        <f t="shared" si="67"/>
        <v>#DIV/0!</v>
      </c>
      <c r="AF223" s="37" t="e">
        <f t="shared" si="68"/>
        <v>#DIV/0!</v>
      </c>
      <c r="AG223" s="37" t="e">
        <f t="shared" si="69"/>
        <v>#DIV/0!</v>
      </c>
      <c r="AH223" s="37" t="e">
        <f t="shared" si="70"/>
        <v>#DIV/0!</v>
      </c>
      <c r="AI223" s="37" t="e">
        <f t="shared" si="71"/>
        <v>#DIV/0!</v>
      </c>
      <c r="AJ223" s="37" t="e">
        <f t="shared" si="72"/>
        <v>#DIV/0!</v>
      </c>
      <c r="AK223" s="37" t="e">
        <f t="shared" si="73"/>
        <v>#DIV/0!</v>
      </c>
      <c r="AL223" s="37" t="e">
        <f t="shared" si="74"/>
        <v>#DIV/0!</v>
      </c>
      <c r="AM223" s="37" t="e">
        <f t="shared" si="75"/>
        <v>#DIV/0!</v>
      </c>
      <c r="AN223" s="37" t="e">
        <f t="shared" si="76"/>
        <v>#DIV/0!</v>
      </c>
    </row>
    <row r="224" spans="1:41" x14ac:dyDescent="0.25">
      <c r="A224" s="37">
        <f>Accueil!C32</f>
        <v>20</v>
      </c>
      <c r="B224" s="37"/>
      <c r="C224" s="37" t="e">
        <f>IF(C201="",NA(),SUM(C201)/COUNTIF(C201,"&gt;0"))</f>
        <v>#DIV/0!</v>
      </c>
      <c r="D224" s="37" t="e">
        <f t="shared" si="40"/>
        <v>#DIV/0!</v>
      </c>
      <c r="E224" s="37" t="e">
        <f t="shared" si="41"/>
        <v>#DIV/0!</v>
      </c>
      <c r="F224" s="37" t="e">
        <f t="shared" si="42"/>
        <v>#DIV/0!</v>
      </c>
      <c r="G224" s="37" t="e">
        <f t="shared" si="43"/>
        <v>#DIV/0!</v>
      </c>
      <c r="H224" s="37" t="e">
        <f t="shared" si="44"/>
        <v>#DIV/0!</v>
      </c>
      <c r="I224" s="37" t="e">
        <f t="shared" si="45"/>
        <v>#DIV/0!</v>
      </c>
      <c r="J224" s="37" t="e">
        <f t="shared" si="46"/>
        <v>#DIV/0!</v>
      </c>
      <c r="K224" s="37" t="e">
        <f t="shared" si="47"/>
        <v>#DIV/0!</v>
      </c>
      <c r="L224" s="37" t="e">
        <f t="shared" si="48"/>
        <v>#DIV/0!</v>
      </c>
      <c r="M224" s="37" t="e">
        <f t="shared" si="49"/>
        <v>#DIV/0!</v>
      </c>
      <c r="N224" s="37" t="e">
        <f t="shared" si="50"/>
        <v>#DIV/0!</v>
      </c>
      <c r="O224" s="37" t="e">
        <f t="shared" si="51"/>
        <v>#DIV/0!</v>
      </c>
      <c r="P224" s="37" t="e">
        <f t="shared" si="52"/>
        <v>#DIV/0!</v>
      </c>
      <c r="Q224" s="37" t="e">
        <f t="shared" si="53"/>
        <v>#DIV/0!</v>
      </c>
      <c r="R224" s="37" t="e">
        <f t="shared" si="54"/>
        <v>#DIV/0!</v>
      </c>
      <c r="S224" s="37" t="e">
        <f t="shared" si="55"/>
        <v>#DIV/0!</v>
      </c>
      <c r="T224" s="37" t="e">
        <f t="shared" si="56"/>
        <v>#DIV/0!</v>
      </c>
      <c r="U224" s="37" t="e">
        <f t="shared" si="57"/>
        <v>#DIV/0!</v>
      </c>
      <c r="V224" s="37" t="e">
        <f t="shared" si="58"/>
        <v>#DIV/0!</v>
      </c>
      <c r="W224" s="37" t="e">
        <f t="shared" si="59"/>
        <v>#DIV/0!</v>
      </c>
      <c r="X224" s="37" t="e">
        <f t="shared" si="60"/>
        <v>#DIV/0!</v>
      </c>
      <c r="Y224" s="37" t="e">
        <f t="shared" si="61"/>
        <v>#DIV/0!</v>
      </c>
      <c r="Z224" s="37" t="e">
        <f t="shared" si="62"/>
        <v>#DIV/0!</v>
      </c>
      <c r="AA224" s="37" t="e">
        <f t="shared" si="63"/>
        <v>#DIV/0!</v>
      </c>
      <c r="AB224" s="37" t="e">
        <f t="shared" si="64"/>
        <v>#DIV/0!</v>
      </c>
      <c r="AC224" s="37" t="e">
        <f t="shared" si="65"/>
        <v>#DIV/0!</v>
      </c>
      <c r="AD224" s="37" t="e">
        <f t="shared" si="66"/>
        <v>#DIV/0!</v>
      </c>
      <c r="AE224" s="37" t="e">
        <f t="shared" si="67"/>
        <v>#DIV/0!</v>
      </c>
      <c r="AF224" s="37" t="e">
        <f t="shared" si="68"/>
        <v>#DIV/0!</v>
      </c>
      <c r="AG224" s="37" t="e">
        <f t="shared" si="69"/>
        <v>#DIV/0!</v>
      </c>
      <c r="AH224" s="37" t="e">
        <f t="shared" si="70"/>
        <v>#DIV/0!</v>
      </c>
      <c r="AI224" s="37" t="e">
        <f t="shared" si="71"/>
        <v>#DIV/0!</v>
      </c>
      <c r="AJ224" s="37" t="e">
        <f t="shared" si="72"/>
        <v>#DIV/0!</v>
      </c>
      <c r="AK224" s="37" t="e">
        <f t="shared" si="73"/>
        <v>#DIV/0!</v>
      </c>
      <c r="AL224" s="37" t="e">
        <f t="shared" si="74"/>
        <v>#DIV/0!</v>
      </c>
      <c r="AM224" s="37" t="e">
        <f t="shared" si="75"/>
        <v>#DIV/0!</v>
      </c>
      <c r="AN224" s="37" t="e">
        <f t="shared" si="76"/>
        <v>#DIV/0!</v>
      </c>
    </row>
  </sheetData>
  <sheetProtection sheet="1" objects="1" scenarios="1" selectLockedCells="1"/>
  <mergeCells count="7">
    <mergeCell ref="T203:V203"/>
    <mergeCell ref="W8:Z8"/>
    <mergeCell ref="AG17:AH18"/>
    <mergeCell ref="AG21:AH21"/>
    <mergeCell ref="AL21:AM21"/>
    <mergeCell ref="T155:V155"/>
    <mergeCell ref="T179:V179"/>
  </mergeCells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3"/>
  <dimension ref="B1:M74"/>
  <sheetViews>
    <sheetView zoomScaleNormal="100" workbookViewId="0">
      <selection activeCell="C21" sqref="C21"/>
    </sheetView>
  </sheetViews>
  <sheetFormatPr baseColWidth="10" defaultColWidth="11.42578125" defaultRowHeight="15" x14ac:dyDescent="0.25"/>
  <cols>
    <col min="1" max="1" width="9.7109375" style="1" customWidth="1"/>
    <col min="2" max="2" width="21.7109375" style="1" customWidth="1"/>
    <col min="3" max="3" width="9.7109375" style="21" customWidth="1"/>
    <col min="4" max="13" width="22.28515625" style="1" customWidth="1"/>
    <col min="14" max="16384" width="11.42578125" style="1"/>
  </cols>
  <sheetData>
    <row r="1" spans="2:13" s="2" customFormat="1" x14ac:dyDescent="0.25">
      <c r="C1" s="19"/>
    </row>
    <row r="2" spans="2:13" s="2" customFormat="1" x14ac:dyDescent="0.25">
      <c r="C2" s="19"/>
    </row>
    <row r="3" spans="2:13" s="2" customFormat="1" x14ac:dyDescent="0.25">
      <c r="C3" s="19"/>
    </row>
    <row r="4" spans="2:13" s="2" customFormat="1" x14ac:dyDescent="0.25">
      <c r="C4" s="19"/>
    </row>
    <row r="5" spans="2:13" s="2" customFormat="1" x14ac:dyDescent="0.25">
      <c r="C5" s="19"/>
    </row>
    <row r="6" spans="2:13" s="2" customFormat="1" x14ac:dyDescent="0.25">
      <c r="C6" s="19"/>
    </row>
    <row r="7" spans="2:13" s="2" customFormat="1" x14ac:dyDescent="0.25">
      <c r="C7" s="19"/>
      <c r="H7" s="17" t="s">
        <v>254</v>
      </c>
    </row>
    <row r="8" spans="2:13" s="2" customFormat="1" ht="72" customHeight="1" x14ac:dyDescent="0.25">
      <c r="C8" s="19"/>
    </row>
    <row r="11" spans="2:13" ht="15" customHeight="1" x14ac:dyDescent="0.25">
      <c r="B11" s="65" t="s">
        <v>8</v>
      </c>
      <c r="C11" s="69" t="s">
        <v>9</v>
      </c>
      <c r="D11" s="67" t="s">
        <v>244</v>
      </c>
      <c r="E11" s="67" t="s">
        <v>245</v>
      </c>
      <c r="F11" s="70" t="s">
        <v>246</v>
      </c>
      <c r="G11" s="70" t="s">
        <v>247</v>
      </c>
      <c r="H11" s="70" t="s">
        <v>248</v>
      </c>
      <c r="I11" s="70" t="s">
        <v>249</v>
      </c>
      <c r="J11" s="70" t="s">
        <v>250</v>
      </c>
      <c r="K11" s="70" t="s">
        <v>251</v>
      </c>
      <c r="L11" s="70" t="s">
        <v>252</v>
      </c>
      <c r="M11" s="70" t="s">
        <v>253</v>
      </c>
    </row>
    <row r="12" spans="2:13" ht="15" customHeight="1" x14ac:dyDescent="0.25">
      <c r="B12" s="66"/>
      <c r="C12" s="69"/>
      <c r="D12" s="68"/>
      <c r="E12" s="68"/>
      <c r="F12" s="70"/>
      <c r="G12" s="70"/>
      <c r="H12" s="70"/>
      <c r="I12" s="70"/>
      <c r="J12" s="70"/>
      <c r="K12" s="70"/>
      <c r="L12" s="70"/>
      <c r="M12" s="70"/>
    </row>
    <row r="13" spans="2:13" ht="30" customHeight="1" x14ac:dyDescent="0.25">
      <c r="B13" s="6" t="s">
        <v>474</v>
      </c>
      <c r="C13" s="20">
        <f>IF(D$34=".","",IF(D13="-","-",SUM(D55:M55)))</f>
        <v>5</v>
      </c>
      <c r="D13" s="23" t="s">
        <v>490</v>
      </c>
      <c r="E13" s="23" t="s">
        <v>504</v>
      </c>
      <c r="F13" s="23" t="s">
        <v>486</v>
      </c>
      <c r="G13" s="23" t="s">
        <v>492</v>
      </c>
      <c r="H13" s="23" t="s">
        <v>485</v>
      </c>
      <c r="I13" s="23" t="s">
        <v>488</v>
      </c>
      <c r="J13" s="23" t="s">
        <v>493</v>
      </c>
      <c r="K13" s="23" t="s">
        <v>496</v>
      </c>
      <c r="L13" s="23" t="s">
        <v>501</v>
      </c>
      <c r="M13" s="23" t="s">
        <v>502</v>
      </c>
    </row>
    <row r="14" spans="2:13" ht="30" customHeight="1" x14ac:dyDescent="0.25">
      <c r="B14" s="6" t="s">
        <v>475</v>
      </c>
      <c r="C14" s="20">
        <f t="shared" ref="C14:C32" si="0">IF(D$34=".","",IF(D14="-","-",SUM(D56:M56)))</f>
        <v>9</v>
      </c>
      <c r="D14" s="23" t="s">
        <v>485</v>
      </c>
      <c r="E14" s="23" t="s">
        <v>504</v>
      </c>
      <c r="F14" s="23" t="s">
        <v>486</v>
      </c>
      <c r="G14" s="23" t="s">
        <v>492</v>
      </c>
      <c r="H14" s="23" t="s">
        <v>484</v>
      </c>
      <c r="I14" s="23" t="s">
        <v>497</v>
      </c>
      <c r="J14" s="23" t="s">
        <v>493</v>
      </c>
      <c r="K14" s="23" t="s">
        <v>496</v>
      </c>
      <c r="L14" s="23" t="s">
        <v>501</v>
      </c>
      <c r="M14" s="23" t="s">
        <v>499</v>
      </c>
    </row>
    <row r="15" spans="2:13" ht="30" customHeight="1" x14ac:dyDescent="0.25">
      <c r="B15" s="6" t="s">
        <v>476</v>
      </c>
      <c r="C15" s="20" t="s">
        <v>503</v>
      </c>
      <c r="D15" s="23"/>
      <c r="E15" s="23"/>
      <c r="F15" s="23"/>
      <c r="G15" s="23"/>
      <c r="H15" s="23"/>
      <c r="I15" s="23"/>
      <c r="J15" s="23"/>
      <c r="K15" s="23"/>
      <c r="L15" s="23"/>
      <c r="M15" s="23"/>
    </row>
    <row r="16" spans="2:13" ht="30" customHeight="1" x14ac:dyDescent="0.25">
      <c r="B16" s="6" t="s">
        <v>477</v>
      </c>
      <c r="C16" s="20">
        <f t="shared" si="0"/>
        <v>4</v>
      </c>
      <c r="D16" s="23" t="s">
        <v>500</v>
      </c>
      <c r="E16" s="23" t="s">
        <v>485</v>
      </c>
      <c r="F16" s="23" t="s">
        <v>486</v>
      </c>
      <c r="G16" s="23" t="s">
        <v>492</v>
      </c>
      <c r="H16" s="23" t="s">
        <v>485</v>
      </c>
      <c r="I16" s="23" t="s">
        <v>485</v>
      </c>
      <c r="J16" s="23" t="s">
        <v>493</v>
      </c>
      <c r="K16" s="23" t="s">
        <v>496</v>
      </c>
      <c r="L16" s="23" t="s">
        <v>485</v>
      </c>
      <c r="M16" s="23" t="s">
        <v>499</v>
      </c>
    </row>
    <row r="17" spans="2:13" ht="30" customHeight="1" x14ac:dyDescent="0.25">
      <c r="B17" s="7" t="s">
        <v>478</v>
      </c>
      <c r="C17" s="20">
        <f t="shared" si="0"/>
        <v>8</v>
      </c>
      <c r="D17" s="24" t="s">
        <v>485</v>
      </c>
      <c r="E17" s="24" t="s">
        <v>504</v>
      </c>
      <c r="F17" s="24" t="s">
        <v>486</v>
      </c>
      <c r="G17" s="24" t="s">
        <v>492</v>
      </c>
      <c r="H17" s="24" t="s">
        <v>484</v>
      </c>
      <c r="I17" s="24" t="s">
        <v>497</v>
      </c>
      <c r="J17" s="24" t="s">
        <v>493</v>
      </c>
      <c r="K17" s="24" t="s">
        <v>496</v>
      </c>
      <c r="L17" s="24" t="s">
        <v>501</v>
      </c>
      <c r="M17" s="24" t="s">
        <v>502</v>
      </c>
    </row>
    <row r="18" spans="2:13" ht="30" customHeight="1" x14ac:dyDescent="0.25">
      <c r="B18" s="6" t="s">
        <v>479</v>
      </c>
      <c r="C18" s="20">
        <f t="shared" si="0"/>
        <v>8</v>
      </c>
      <c r="D18" s="23" t="s">
        <v>485</v>
      </c>
      <c r="E18" s="23" t="s">
        <v>504</v>
      </c>
      <c r="F18" s="23" t="s">
        <v>486</v>
      </c>
      <c r="G18" s="23" t="s">
        <v>492</v>
      </c>
      <c r="H18" s="23" t="s">
        <v>484</v>
      </c>
      <c r="I18" s="23" t="s">
        <v>497</v>
      </c>
      <c r="J18" s="23" t="s">
        <v>493</v>
      </c>
      <c r="K18" s="23" t="s">
        <v>496</v>
      </c>
      <c r="L18" s="23" t="s">
        <v>501</v>
      </c>
      <c r="M18" s="23" t="s">
        <v>485</v>
      </c>
    </row>
    <row r="19" spans="2:13" ht="30" customHeight="1" x14ac:dyDescent="0.25">
      <c r="B19" s="6" t="s">
        <v>480</v>
      </c>
      <c r="C19" s="20">
        <f t="shared" si="0"/>
        <v>6</v>
      </c>
      <c r="D19" s="23" t="s">
        <v>485</v>
      </c>
      <c r="E19" s="23" t="s">
        <v>485</v>
      </c>
      <c r="F19" s="23" t="s">
        <v>486</v>
      </c>
      <c r="G19" s="23" t="s">
        <v>492</v>
      </c>
      <c r="H19" s="23" t="s">
        <v>485</v>
      </c>
      <c r="I19" s="23" t="s">
        <v>497</v>
      </c>
      <c r="J19" s="23" t="s">
        <v>493</v>
      </c>
      <c r="K19" s="23" t="s">
        <v>496</v>
      </c>
      <c r="L19" s="23" t="s">
        <v>491</v>
      </c>
      <c r="M19" s="23" t="s">
        <v>499</v>
      </c>
    </row>
    <row r="20" spans="2:13" ht="30" customHeight="1" x14ac:dyDescent="0.25">
      <c r="B20" s="6" t="s">
        <v>481</v>
      </c>
      <c r="C20" s="20" t="s">
        <v>503</v>
      </c>
      <c r="D20" s="23"/>
      <c r="E20" s="23"/>
      <c r="F20" s="23"/>
      <c r="G20" s="23"/>
      <c r="H20" s="23"/>
      <c r="I20" s="23"/>
      <c r="J20" s="23"/>
      <c r="K20" s="23"/>
      <c r="L20" s="23"/>
      <c r="M20" s="23"/>
    </row>
    <row r="21" spans="2:13" ht="30" customHeight="1" x14ac:dyDescent="0.25">
      <c r="B21" s="6" t="s">
        <v>482</v>
      </c>
      <c r="C21" s="20">
        <f t="shared" si="0"/>
        <v>6</v>
      </c>
      <c r="D21" s="23" t="s">
        <v>485</v>
      </c>
      <c r="E21" s="23" t="s">
        <v>487</v>
      </c>
      <c r="F21" s="23" t="s">
        <v>485</v>
      </c>
      <c r="G21" s="23" t="s">
        <v>492</v>
      </c>
      <c r="H21" s="23" t="s">
        <v>484</v>
      </c>
      <c r="I21" s="23" t="s">
        <v>497</v>
      </c>
      <c r="J21" s="23" t="s">
        <v>485</v>
      </c>
      <c r="K21" s="23" t="s">
        <v>496</v>
      </c>
      <c r="L21" s="23" t="s">
        <v>501</v>
      </c>
      <c r="M21" s="23" t="s">
        <v>499</v>
      </c>
    </row>
    <row r="22" spans="2:13" ht="30" hidden="1" customHeight="1" x14ac:dyDescent="0.25">
      <c r="B22" s="6">
        <v>10</v>
      </c>
      <c r="C22" s="20">
        <f t="shared" si="0"/>
        <v>0</v>
      </c>
      <c r="D22" s="23"/>
      <c r="E22" s="23"/>
      <c r="F22" s="23"/>
      <c r="G22" s="23"/>
      <c r="H22" s="23"/>
      <c r="I22" s="23"/>
      <c r="J22" s="23"/>
      <c r="K22" s="23"/>
      <c r="L22" s="23"/>
      <c r="M22" s="23"/>
    </row>
    <row r="23" spans="2:13" ht="30" hidden="1" customHeight="1" x14ac:dyDescent="0.25">
      <c r="B23" s="6">
        <v>11</v>
      </c>
      <c r="C23" s="20">
        <f t="shared" si="0"/>
        <v>0</v>
      </c>
      <c r="D23" s="23"/>
      <c r="E23" s="23"/>
      <c r="F23" s="23"/>
      <c r="G23" s="23"/>
      <c r="H23" s="23"/>
      <c r="I23" s="23"/>
      <c r="J23" s="23"/>
      <c r="K23" s="23"/>
      <c r="L23" s="23"/>
      <c r="M23" s="23"/>
    </row>
    <row r="24" spans="2:13" ht="30" hidden="1" customHeight="1" x14ac:dyDescent="0.25">
      <c r="B24" s="6">
        <v>12</v>
      </c>
      <c r="C24" s="20">
        <f t="shared" si="0"/>
        <v>0</v>
      </c>
      <c r="D24" s="23"/>
      <c r="E24" s="23"/>
      <c r="F24" s="23"/>
      <c r="G24" s="23"/>
      <c r="H24" s="23"/>
      <c r="I24" s="23"/>
      <c r="J24" s="23"/>
      <c r="K24" s="23"/>
      <c r="L24" s="23"/>
      <c r="M24" s="23"/>
    </row>
    <row r="25" spans="2:13" ht="30" hidden="1" customHeight="1" x14ac:dyDescent="0.25">
      <c r="B25" s="6">
        <v>13</v>
      </c>
      <c r="C25" s="20">
        <f t="shared" si="0"/>
        <v>0</v>
      </c>
      <c r="D25" s="23"/>
      <c r="E25" s="23"/>
      <c r="F25" s="23"/>
      <c r="G25" s="23"/>
      <c r="H25" s="23"/>
      <c r="I25" s="23"/>
      <c r="J25" s="23"/>
      <c r="K25" s="23"/>
      <c r="L25" s="23"/>
      <c r="M25" s="23"/>
    </row>
    <row r="26" spans="2:13" ht="30" hidden="1" customHeight="1" x14ac:dyDescent="0.25">
      <c r="B26" s="6">
        <v>14</v>
      </c>
      <c r="C26" s="20">
        <f t="shared" si="0"/>
        <v>0</v>
      </c>
      <c r="D26" s="23"/>
      <c r="E26" s="23"/>
      <c r="F26" s="23"/>
      <c r="G26" s="23"/>
      <c r="H26" s="23"/>
      <c r="I26" s="23"/>
      <c r="J26" s="23"/>
      <c r="K26" s="23"/>
      <c r="L26" s="23"/>
      <c r="M26" s="23"/>
    </row>
    <row r="27" spans="2:13" ht="30" hidden="1" customHeight="1" x14ac:dyDescent="0.25">
      <c r="B27" s="6">
        <v>15</v>
      </c>
      <c r="C27" s="20">
        <f t="shared" si="0"/>
        <v>0</v>
      </c>
      <c r="D27" s="23"/>
      <c r="E27" s="23"/>
      <c r="F27" s="23"/>
      <c r="G27" s="23"/>
      <c r="H27" s="23"/>
      <c r="I27" s="23"/>
      <c r="J27" s="23"/>
      <c r="K27" s="23"/>
      <c r="L27" s="23"/>
      <c r="M27" s="23"/>
    </row>
    <row r="28" spans="2:13" ht="30" hidden="1" customHeight="1" x14ac:dyDescent="0.25">
      <c r="B28" s="6">
        <v>16</v>
      </c>
      <c r="C28" s="20">
        <f t="shared" si="0"/>
        <v>0</v>
      </c>
      <c r="D28" s="23"/>
      <c r="E28" s="23"/>
      <c r="F28" s="23"/>
      <c r="G28" s="23"/>
      <c r="H28" s="23"/>
      <c r="I28" s="23"/>
      <c r="J28" s="23"/>
      <c r="K28" s="23"/>
      <c r="L28" s="23"/>
      <c r="M28" s="23"/>
    </row>
    <row r="29" spans="2:13" ht="30" hidden="1" customHeight="1" x14ac:dyDescent="0.25">
      <c r="B29" s="6">
        <v>17</v>
      </c>
      <c r="C29" s="20">
        <f t="shared" si="0"/>
        <v>0</v>
      </c>
      <c r="D29" s="23"/>
      <c r="E29" s="23"/>
      <c r="F29" s="23"/>
      <c r="G29" s="23"/>
      <c r="H29" s="23"/>
      <c r="I29" s="23"/>
      <c r="J29" s="23"/>
      <c r="K29" s="23"/>
      <c r="L29" s="23"/>
      <c r="M29" s="23"/>
    </row>
    <row r="30" spans="2:13" ht="30" hidden="1" customHeight="1" x14ac:dyDescent="0.25">
      <c r="B30" s="6">
        <v>18</v>
      </c>
      <c r="C30" s="20">
        <f t="shared" si="0"/>
        <v>0</v>
      </c>
      <c r="D30" s="23"/>
      <c r="E30" s="23"/>
      <c r="F30" s="23"/>
      <c r="G30" s="23"/>
      <c r="H30" s="23"/>
      <c r="I30" s="23"/>
      <c r="J30" s="23"/>
      <c r="K30" s="23"/>
      <c r="L30" s="23"/>
      <c r="M30" s="23"/>
    </row>
    <row r="31" spans="2:13" ht="30" hidden="1" customHeight="1" x14ac:dyDescent="0.25">
      <c r="B31" s="6">
        <v>19</v>
      </c>
      <c r="C31" s="20">
        <f t="shared" si="0"/>
        <v>0</v>
      </c>
      <c r="D31" s="23"/>
      <c r="E31" s="23"/>
      <c r="F31" s="23"/>
      <c r="G31" s="23"/>
      <c r="H31" s="23"/>
      <c r="I31" s="23"/>
      <c r="J31" s="23"/>
      <c r="K31" s="23"/>
      <c r="L31" s="23"/>
      <c r="M31" s="23"/>
    </row>
    <row r="32" spans="2:13" ht="30" hidden="1" customHeight="1" x14ac:dyDescent="0.25">
      <c r="B32" s="6">
        <v>20</v>
      </c>
      <c r="C32" s="20">
        <f t="shared" si="0"/>
        <v>0</v>
      </c>
      <c r="D32" s="23"/>
      <c r="E32" s="23"/>
      <c r="F32" s="23"/>
      <c r="G32" s="23"/>
      <c r="H32" s="23"/>
      <c r="I32" s="23"/>
      <c r="J32" s="23"/>
      <c r="K32" s="23"/>
      <c r="L32" s="23"/>
      <c r="M32" s="23"/>
    </row>
    <row r="33" spans="2:13" ht="30" customHeight="1" x14ac:dyDescent="0.25"/>
    <row r="34" spans="2:13" ht="30" customHeight="1" x14ac:dyDescent="0.25">
      <c r="B34" s="4" t="s">
        <v>7</v>
      </c>
      <c r="D34" s="5" t="s">
        <v>485</v>
      </c>
      <c r="E34" s="5" t="s">
        <v>504</v>
      </c>
      <c r="F34" s="5" t="s">
        <v>486</v>
      </c>
      <c r="G34" s="5" t="s">
        <v>498</v>
      </c>
      <c r="H34" s="5" t="s">
        <v>484</v>
      </c>
      <c r="I34" s="5" t="s">
        <v>497</v>
      </c>
      <c r="J34" s="5" t="s">
        <v>493</v>
      </c>
      <c r="K34" s="5" t="s">
        <v>496</v>
      </c>
      <c r="L34" s="5" t="s">
        <v>501</v>
      </c>
      <c r="M34" s="5" t="s">
        <v>499</v>
      </c>
    </row>
    <row r="35" spans="2:13" ht="30" customHeight="1" x14ac:dyDescent="0.25"/>
    <row r="36" spans="2:13" ht="30" customHeight="1" x14ac:dyDescent="0.25"/>
    <row r="37" spans="2:13" ht="30" customHeight="1" x14ac:dyDescent="0.25"/>
    <row r="38" spans="2:13" ht="30" customHeight="1" x14ac:dyDescent="0.25"/>
    <row r="39" spans="2:13" ht="30" customHeight="1" x14ac:dyDescent="0.25"/>
    <row r="40" spans="2:13" ht="30" customHeight="1" x14ac:dyDescent="0.25"/>
    <row r="41" spans="2:13" ht="30" customHeight="1" x14ac:dyDescent="0.25"/>
    <row r="42" spans="2:13" ht="30" customHeight="1" x14ac:dyDescent="0.25"/>
    <row r="45" spans="2:13" ht="18.75" customHeight="1" x14ac:dyDescent="0.25"/>
    <row r="46" spans="2:13" ht="18.75" customHeight="1" x14ac:dyDescent="0.25"/>
    <row r="47" spans="2:13" ht="18.75" customHeight="1" x14ac:dyDescent="0.25"/>
    <row r="48" spans="2:13" ht="18.75" customHeight="1" x14ac:dyDescent="0.25"/>
    <row r="49" spans="2:13" ht="18.75" customHeight="1" x14ac:dyDescent="0.25"/>
    <row r="50" spans="2:13" ht="18.75" customHeight="1" x14ac:dyDescent="0.25"/>
    <row r="51" spans="2:13" ht="18.75" customHeight="1" x14ac:dyDescent="0.25"/>
    <row r="52" spans="2:13" ht="18.75" customHeight="1" x14ac:dyDescent="0.25"/>
    <row r="53" spans="2:13" ht="18.75" customHeight="1" x14ac:dyDescent="0.25"/>
    <row r="54" spans="2:13" ht="18.75" customHeight="1" x14ac:dyDescent="0.25"/>
    <row r="55" spans="2:13" ht="18.75" customHeight="1" x14ac:dyDescent="0.25">
      <c r="B55" s="6">
        <v>1</v>
      </c>
      <c r="D55" s="3">
        <f t="shared" ref="D55:M70" si="1">IF(D13="","",IF(D13=D$34,1,0))</f>
        <v>0</v>
      </c>
      <c r="E55" s="3">
        <f t="shared" si="1"/>
        <v>1</v>
      </c>
      <c r="F55" s="3">
        <f t="shared" si="1"/>
        <v>1</v>
      </c>
      <c r="G55" s="3">
        <f t="shared" si="1"/>
        <v>0</v>
      </c>
      <c r="H55" s="3">
        <f t="shared" si="1"/>
        <v>0</v>
      </c>
      <c r="I55" s="3">
        <f t="shared" si="1"/>
        <v>0</v>
      </c>
      <c r="J55" s="3">
        <f t="shared" si="1"/>
        <v>1</v>
      </c>
      <c r="K55" s="3">
        <f t="shared" si="1"/>
        <v>1</v>
      </c>
      <c r="L55" s="3">
        <f t="shared" si="1"/>
        <v>1</v>
      </c>
      <c r="M55" s="3">
        <f t="shared" si="1"/>
        <v>0</v>
      </c>
    </row>
    <row r="56" spans="2:13" ht="18.75" customHeight="1" x14ac:dyDescent="0.25">
      <c r="B56" s="6">
        <v>2</v>
      </c>
      <c r="D56" s="3">
        <f t="shared" si="1"/>
        <v>1</v>
      </c>
      <c r="E56" s="3">
        <f t="shared" si="1"/>
        <v>1</v>
      </c>
      <c r="F56" s="3">
        <f t="shared" si="1"/>
        <v>1</v>
      </c>
      <c r="G56" s="3">
        <f t="shared" si="1"/>
        <v>0</v>
      </c>
      <c r="H56" s="3">
        <f t="shared" si="1"/>
        <v>1</v>
      </c>
      <c r="I56" s="3">
        <f t="shared" si="1"/>
        <v>1</v>
      </c>
      <c r="J56" s="3">
        <f t="shared" si="1"/>
        <v>1</v>
      </c>
      <c r="K56" s="3">
        <f t="shared" si="1"/>
        <v>1</v>
      </c>
      <c r="L56" s="3">
        <f t="shared" si="1"/>
        <v>1</v>
      </c>
      <c r="M56" s="3">
        <f t="shared" si="1"/>
        <v>1</v>
      </c>
    </row>
    <row r="57" spans="2:13" ht="18.75" customHeight="1" x14ac:dyDescent="0.25">
      <c r="B57" s="6">
        <v>3</v>
      </c>
      <c r="D57" s="3" t="str">
        <f t="shared" si="1"/>
        <v/>
      </c>
      <c r="E57" s="3" t="str">
        <f t="shared" si="1"/>
        <v/>
      </c>
      <c r="F57" s="3" t="str">
        <f t="shared" si="1"/>
        <v/>
      </c>
      <c r="G57" s="3" t="str">
        <f t="shared" si="1"/>
        <v/>
      </c>
      <c r="H57" s="3" t="str">
        <f t="shared" si="1"/>
        <v/>
      </c>
      <c r="I57" s="3" t="str">
        <f t="shared" si="1"/>
        <v/>
      </c>
      <c r="J57" s="3" t="str">
        <f t="shared" si="1"/>
        <v/>
      </c>
      <c r="K57" s="3" t="str">
        <f t="shared" si="1"/>
        <v/>
      </c>
      <c r="L57" s="3" t="str">
        <f t="shared" si="1"/>
        <v/>
      </c>
      <c r="M57" s="3" t="str">
        <f t="shared" si="1"/>
        <v/>
      </c>
    </row>
    <row r="58" spans="2:13" ht="18.75" customHeight="1" x14ac:dyDescent="0.25">
      <c r="B58" s="6">
        <v>4</v>
      </c>
      <c r="D58" s="3">
        <f t="shared" si="1"/>
        <v>0</v>
      </c>
      <c r="E58" s="3">
        <f t="shared" si="1"/>
        <v>0</v>
      </c>
      <c r="F58" s="3">
        <f t="shared" si="1"/>
        <v>1</v>
      </c>
      <c r="G58" s="3">
        <f t="shared" si="1"/>
        <v>0</v>
      </c>
      <c r="H58" s="3">
        <f t="shared" si="1"/>
        <v>0</v>
      </c>
      <c r="I58" s="3">
        <f t="shared" si="1"/>
        <v>0</v>
      </c>
      <c r="J58" s="3">
        <f t="shared" si="1"/>
        <v>1</v>
      </c>
      <c r="K58" s="3">
        <f t="shared" si="1"/>
        <v>1</v>
      </c>
      <c r="L58" s="3">
        <f t="shared" si="1"/>
        <v>0</v>
      </c>
      <c r="M58" s="3">
        <f t="shared" si="1"/>
        <v>1</v>
      </c>
    </row>
    <row r="59" spans="2:13" ht="18.75" customHeight="1" x14ac:dyDescent="0.25">
      <c r="B59" s="7">
        <v>5</v>
      </c>
      <c r="D59" s="3">
        <f t="shared" si="1"/>
        <v>1</v>
      </c>
      <c r="E59" s="3">
        <f t="shared" si="1"/>
        <v>1</v>
      </c>
      <c r="F59" s="3">
        <f t="shared" si="1"/>
        <v>1</v>
      </c>
      <c r="G59" s="3">
        <f t="shared" si="1"/>
        <v>0</v>
      </c>
      <c r="H59" s="3">
        <f t="shared" si="1"/>
        <v>1</v>
      </c>
      <c r="I59" s="3">
        <f t="shared" si="1"/>
        <v>1</v>
      </c>
      <c r="J59" s="3">
        <f t="shared" si="1"/>
        <v>1</v>
      </c>
      <c r="K59" s="3">
        <f t="shared" si="1"/>
        <v>1</v>
      </c>
      <c r="L59" s="3">
        <f t="shared" si="1"/>
        <v>1</v>
      </c>
      <c r="M59" s="3">
        <f t="shared" si="1"/>
        <v>0</v>
      </c>
    </row>
    <row r="60" spans="2:13" ht="18.75" x14ac:dyDescent="0.25">
      <c r="B60" s="6">
        <v>6</v>
      </c>
      <c r="D60" s="3">
        <f t="shared" si="1"/>
        <v>1</v>
      </c>
      <c r="E60" s="3">
        <f t="shared" si="1"/>
        <v>1</v>
      </c>
      <c r="F60" s="3">
        <f t="shared" si="1"/>
        <v>1</v>
      </c>
      <c r="G60" s="3">
        <f t="shared" si="1"/>
        <v>0</v>
      </c>
      <c r="H60" s="3">
        <f t="shared" si="1"/>
        <v>1</v>
      </c>
      <c r="I60" s="3">
        <f t="shared" si="1"/>
        <v>1</v>
      </c>
      <c r="J60" s="3">
        <f t="shared" si="1"/>
        <v>1</v>
      </c>
      <c r="K60" s="3">
        <f t="shared" si="1"/>
        <v>1</v>
      </c>
      <c r="L60" s="3">
        <f t="shared" si="1"/>
        <v>1</v>
      </c>
      <c r="M60" s="3">
        <f t="shared" si="1"/>
        <v>0</v>
      </c>
    </row>
    <row r="61" spans="2:13" ht="18.75" x14ac:dyDescent="0.25">
      <c r="B61" s="6">
        <v>7</v>
      </c>
      <c r="D61" s="3">
        <f t="shared" si="1"/>
        <v>1</v>
      </c>
      <c r="E61" s="3">
        <f t="shared" si="1"/>
        <v>0</v>
      </c>
      <c r="F61" s="3">
        <f t="shared" si="1"/>
        <v>1</v>
      </c>
      <c r="G61" s="3">
        <f t="shared" si="1"/>
        <v>0</v>
      </c>
      <c r="H61" s="3">
        <f t="shared" si="1"/>
        <v>0</v>
      </c>
      <c r="I61" s="3">
        <f t="shared" si="1"/>
        <v>1</v>
      </c>
      <c r="J61" s="3">
        <f t="shared" si="1"/>
        <v>1</v>
      </c>
      <c r="K61" s="3">
        <f t="shared" si="1"/>
        <v>1</v>
      </c>
      <c r="L61" s="3">
        <f t="shared" si="1"/>
        <v>0</v>
      </c>
      <c r="M61" s="3">
        <f t="shared" si="1"/>
        <v>1</v>
      </c>
    </row>
    <row r="62" spans="2:13" ht="18.75" x14ac:dyDescent="0.25">
      <c r="B62" s="6">
        <v>8</v>
      </c>
      <c r="D62" s="3" t="str">
        <f t="shared" si="1"/>
        <v/>
      </c>
      <c r="E62" s="3" t="str">
        <f t="shared" si="1"/>
        <v/>
      </c>
      <c r="F62" s="3" t="str">
        <f t="shared" si="1"/>
        <v/>
      </c>
      <c r="G62" s="3" t="str">
        <f t="shared" si="1"/>
        <v/>
      </c>
      <c r="H62" s="3" t="str">
        <f t="shared" si="1"/>
        <v/>
      </c>
      <c r="I62" s="3" t="str">
        <f t="shared" si="1"/>
        <v/>
      </c>
      <c r="J62" s="3" t="str">
        <f t="shared" si="1"/>
        <v/>
      </c>
      <c r="K62" s="3" t="str">
        <f t="shared" si="1"/>
        <v/>
      </c>
      <c r="L62" s="3" t="str">
        <f t="shared" si="1"/>
        <v/>
      </c>
      <c r="M62" s="3" t="str">
        <f t="shared" si="1"/>
        <v/>
      </c>
    </row>
    <row r="63" spans="2:13" ht="18.75" x14ac:dyDescent="0.25">
      <c r="B63" s="6">
        <v>9</v>
      </c>
      <c r="D63" s="3">
        <f t="shared" si="1"/>
        <v>1</v>
      </c>
      <c r="E63" s="3">
        <f t="shared" si="1"/>
        <v>0</v>
      </c>
      <c r="F63" s="3">
        <f t="shared" si="1"/>
        <v>0</v>
      </c>
      <c r="G63" s="3">
        <f t="shared" si="1"/>
        <v>0</v>
      </c>
      <c r="H63" s="3">
        <f t="shared" si="1"/>
        <v>1</v>
      </c>
      <c r="I63" s="3">
        <f t="shared" si="1"/>
        <v>1</v>
      </c>
      <c r="J63" s="3">
        <f t="shared" si="1"/>
        <v>0</v>
      </c>
      <c r="K63" s="3">
        <f t="shared" si="1"/>
        <v>1</v>
      </c>
      <c r="L63" s="3">
        <f t="shared" si="1"/>
        <v>1</v>
      </c>
      <c r="M63" s="3">
        <f t="shared" si="1"/>
        <v>1</v>
      </c>
    </row>
    <row r="64" spans="2:13" ht="18.75" x14ac:dyDescent="0.25">
      <c r="B64" s="6">
        <v>10</v>
      </c>
      <c r="D64" s="3" t="str">
        <f t="shared" si="1"/>
        <v/>
      </c>
      <c r="E64" s="3" t="str">
        <f t="shared" si="1"/>
        <v/>
      </c>
      <c r="F64" s="3" t="str">
        <f t="shared" si="1"/>
        <v/>
      </c>
      <c r="G64" s="3" t="str">
        <f t="shared" si="1"/>
        <v/>
      </c>
      <c r="H64" s="3" t="str">
        <f t="shared" si="1"/>
        <v/>
      </c>
      <c r="I64" s="3" t="str">
        <f t="shared" si="1"/>
        <v/>
      </c>
      <c r="J64" s="3" t="str">
        <f t="shared" si="1"/>
        <v/>
      </c>
      <c r="K64" s="3" t="str">
        <f t="shared" si="1"/>
        <v/>
      </c>
      <c r="L64" s="3" t="str">
        <f t="shared" si="1"/>
        <v/>
      </c>
      <c r="M64" s="3" t="str">
        <f t="shared" si="1"/>
        <v/>
      </c>
    </row>
    <row r="65" spans="2:13" ht="18.75" x14ac:dyDescent="0.25">
      <c r="B65" s="7">
        <v>11</v>
      </c>
      <c r="D65" s="3" t="str">
        <f t="shared" si="1"/>
        <v/>
      </c>
      <c r="E65" s="3" t="str">
        <f t="shared" si="1"/>
        <v/>
      </c>
      <c r="F65" s="3" t="str">
        <f t="shared" si="1"/>
        <v/>
      </c>
      <c r="G65" s="3" t="str">
        <f t="shared" si="1"/>
        <v/>
      </c>
      <c r="H65" s="3" t="str">
        <f t="shared" si="1"/>
        <v/>
      </c>
      <c r="I65" s="3" t="str">
        <f t="shared" si="1"/>
        <v/>
      </c>
      <c r="J65" s="3" t="str">
        <f t="shared" si="1"/>
        <v/>
      </c>
      <c r="K65" s="3" t="str">
        <f t="shared" si="1"/>
        <v/>
      </c>
      <c r="L65" s="3" t="str">
        <f t="shared" si="1"/>
        <v/>
      </c>
      <c r="M65" s="3" t="str">
        <f t="shared" si="1"/>
        <v/>
      </c>
    </row>
    <row r="66" spans="2:13" ht="18.75" x14ac:dyDescent="0.25">
      <c r="B66" s="6">
        <v>12</v>
      </c>
      <c r="D66" s="3" t="str">
        <f t="shared" si="1"/>
        <v/>
      </c>
      <c r="E66" s="3" t="str">
        <f t="shared" si="1"/>
        <v/>
      </c>
      <c r="F66" s="3" t="str">
        <f t="shared" si="1"/>
        <v/>
      </c>
      <c r="G66" s="3" t="str">
        <f t="shared" si="1"/>
        <v/>
      </c>
      <c r="H66" s="3" t="str">
        <f t="shared" si="1"/>
        <v/>
      </c>
      <c r="I66" s="3" t="str">
        <f t="shared" si="1"/>
        <v/>
      </c>
      <c r="J66" s="3" t="str">
        <f t="shared" si="1"/>
        <v/>
      </c>
      <c r="K66" s="3" t="str">
        <f t="shared" si="1"/>
        <v/>
      </c>
      <c r="L66" s="3" t="str">
        <f t="shared" si="1"/>
        <v/>
      </c>
      <c r="M66" s="3" t="str">
        <f t="shared" si="1"/>
        <v/>
      </c>
    </row>
    <row r="67" spans="2:13" ht="18.75" x14ac:dyDescent="0.25">
      <c r="B67" s="6">
        <v>13</v>
      </c>
      <c r="D67" s="3" t="str">
        <f t="shared" si="1"/>
        <v/>
      </c>
      <c r="E67" s="3" t="str">
        <f t="shared" si="1"/>
        <v/>
      </c>
      <c r="F67" s="3" t="str">
        <f t="shared" si="1"/>
        <v/>
      </c>
      <c r="G67" s="3" t="str">
        <f t="shared" si="1"/>
        <v/>
      </c>
      <c r="H67" s="3" t="str">
        <f t="shared" si="1"/>
        <v/>
      </c>
      <c r="I67" s="3" t="str">
        <f t="shared" si="1"/>
        <v/>
      </c>
      <c r="J67" s="3" t="str">
        <f t="shared" si="1"/>
        <v/>
      </c>
      <c r="K67" s="3" t="str">
        <f t="shared" si="1"/>
        <v/>
      </c>
      <c r="L67" s="3" t="str">
        <f t="shared" si="1"/>
        <v/>
      </c>
      <c r="M67" s="3" t="str">
        <f t="shared" si="1"/>
        <v/>
      </c>
    </row>
    <row r="68" spans="2:13" ht="18.75" x14ac:dyDescent="0.25">
      <c r="B68" s="6">
        <v>14</v>
      </c>
      <c r="D68" s="3" t="str">
        <f t="shared" si="1"/>
        <v/>
      </c>
      <c r="E68" s="3" t="str">
        <f t="shared" si="1"/>
        <v/>
      </c>
      <c r="F68" s="3" t="str">
        <f t="shared" si="1"/>
        <v/>
      </c>
      <c r="G68" s="3" t="str">
        <f t="shared" si="1"/>
        <v/>
      </c>
      <c r="H68" s="3" t="str">
        <f t="shared" si="1"/>
        <v/>
      </c>
      <c r="I68" s="3" t="str">
        <f t="shared" si="1"/>
        <v/>
      </c>
      <c r="J68" s="3" t="str">
        <f t="shared" si="1"/>
        <v/>
      </c>
      <c r="K68" s="3" t="str">
        <f t="shared" si="1"/>
        <v/>
      </c>
      <c r="L68" s="3" t="str">
        <f t="shared" si="1"/>
        <v/>
      </c>
      <c r="M68" s="3" t="str">
        <f t="shared" si="1"/>
        <v/>
      </c>
    </row>
    <row r="69" spans="2:13" ht="18.75" x14ac:dyDescent="0.25">
      <c r="B69" s="6">
        <v>15</v>
      </c>
      <c r="D69" s="3" t="str">
        <f t="shared" si="1"/>
        <v/>
      </c>
      <c r="E69" s="3" t="str">
        <f t="shared" si="1"/>
        <v/>
      </c>
      <c r="F69" s="3" t="str">
        <f t="shared" si="1"/>
        <v/>
      </c>
      <c r="G69" s="3" t="str">
        <f t="shared" si="1"/>
        <v/>
      </c>
      <c r="H69" s="3" t="str">
        <f t="shared" si="1"/>
        <v/>
      </c>
      <c r="I69" s="3" t="str">
        <f t="shared" si="1"/>
        <v/>
      </c>
      <c r="J69" s="3" t="str">
        <f t="shared" si="1"/>
        <v/>
      </c>
      <c r="K69" s="3" t="str">
        <f t="shared" si="1"/>
        <v/>
      </c>
      <c r="L69" s="3" t="str">
        <f t="shared" si="1"/>
        <v/>
      </c>
      <c r="M69" s="3" t="str">
        <f t="shared" si="1"/>
        <v/>
      </c>
    </row>
    <row r="70" spans="2:13" ht="18.75" x14ac:dyDescent="0.25">
      <c r="B70" s="6">
        <v>16</v>
      </c>
      <c r="D70" s="3" t="str">
        <f t="shared" si="1"/>
        <v/>
      </c>
      <c r="E70" s="3" t="str">
        <f t="shared" si="1"/>
        <v/>
      </c>
      <c r="F70" s="3" t="str">
        <f t="shared" si="1"/>
        <v/>
      </c>
      <c r="G70" s="3" t="str">
        <f t="shared" si="1"/>
        <v/>
      </c>
      <c r="H70" s="3" t="str">
        <f t="shared" si="1"/>
        <v/>
      </c>
      <c r="I70" s="3" t="str">
        <f t="shared" si="1"/>
        <v/>
      </c>
      <c r="J70" s="3" t="str">
        <f t="shared" si="1"/>
        <v/>
      </c>
      <c r="K70" s="3" t="str">
        <f t="shared" si="1"/>
        <v/>
      </c>
      <c r="L70" s="3" t="str">
        <f t="shared" si="1"/>
        <v/>
      </c>
      <c r="M70" s="3" t="str">
        <f t="shared" si="1"/>
        <v/>
      </c>
    </row>
    <row r="71" spans="2:13" ht="18.75" x14ac:dyDescent="0.25">
      <c r="B71" s="6">
        <v>17</v>
      </c>
      <c r="D71" s="3" t="str">
        <f t="shared" ref="D71:M74" si="2">IF(D29="","",IF(D29=D$34,1,0))</f>
        <v/>
      </c>
      <c r="E71" s="3" t="str">
        <f t="shared" si="2"/>
        <v/>
      </c>
      <c r="F71" s="3" t="str">
        <f t="shared" si="2"/>
        <v/>
      </c>
      <c r="G71" s="3" t="str">
        <f t="shared" si="2"/>
        <v/>
      </c>
      <c r="H71" s="3" t="str">
        <f t="shared" si="2"/>
        <v/>
      </c>
      <c r="I71" s="3" t="str">
        <f t="shared" si="2"/>
        <v/>
      </c>
      <c r="J71" s="3" t="str">
        <f t="shared" si="2"/>
        <v/>
      </c>
      <c r="K71" s="3" t="str">
        <f t="shared" si="2"/>
        <v/>
      </c>
      <c r="L71" s="3" t="str">
        <f t="shared" si="2"/>
        <v/>
      </c>
      <c r="M71" s="3" t="str">
        <f t="shared" si="2"/>
        <v/>
      </c>
    </row>
    <row r="72" spans="2:13" ht="18.75" x14ac:dyDescent="0.25">
      <c r="B72" s="6">
        <v>18</v>
      </c>
      <c r="D72" s="3" t="str">
        <f t="shared" si="2"/>
        <v/>
      </c>
      <c r="E72" s="3" t="str">
        <f t="shared" si="2"/>
        <v/>
      </c>
      <c r="F72" s="3" t="str">
        <f t="shared" si="2"/>
        <v/>
      </c>
      <c r="G72" s="3" t="str">
        <f t="shared" si="2"/>
        <v/>
      </c>
      <c r="H72" s="3" t="str">
        <f t="shared" si="2"/>
        <v/>
      </c>
      <c r="I72" s="3" t="str">
        <f t="shared" si="2"/>
        <v/>
      </c>
      <c r="J72" s="3" t="str">
        <f t="shared" si="2"/>
        <v/>
      </c>
      <c r="K72" s="3" t="str">
        <f t="shared" si="2"/>
        <v/>
      </c>
      <c r="L72" s="3" t="str">
        <f t="shared" si="2"/>
        <v/>
      </c>
      <c r="M72" s="3" t="str">
        <f t="shared" si="2"/>
        <v/>
      </c>
    </row>
    <row r="73" spans="2:13" ht="18.75" x14ac:dyDescent="0.25">
      <c r="B73" s="6">
        <v>19</v>
      </c>
      <c r="D73" s="3" t="str">
        <f t="shared" si="2"/>
        <v/>
      </c>
      <c r="E73" s="3" t="str">
        <f t="shared" si="2"/>
        <v/>
      </c>
      <c r="F73" s="3" t="str">
        <f t="shared" si="2"/>
        <v/>
      </c>
      <c r="G73" s="3" t="str">
        <f t="shared" si="2"/>
        <v/>
      </c>
      <c r="H73" s="3" t="str">
        <f t="shared" si="2"/>
        <v/>
      </c>
      <c r="I73" s="3" t="str">
        <f t="shared" si="2"/>
        <v/>
      </c>
      <c r="J73" s="3" t="str">
        <f t="shared" si="2"/>
        <v/>
      </c>
      <c r="K73" s="3" t="str">
        <f t="shared" si="2"/>
        <v/>
      </c>
      <c r="L73" s="3" t="str">
        <f t="shared" si="2"/>
        <v/>
      </c>
      <c r="M73" s="3" t="str">
        <f t="shared" si="2"/>
        <v/>
      </c>
    </row>
    <row r="74" spans="2:13" ht="18.75" x14ac:dyDescent="0.25">
      <c r="B74" s="6">
        <v>20</v>
      </c>
      <c r="D74" s="3" t="str">
        <f t="shared" si="2"/>
        <v/>
      </c>
      <c r="E74" s="3" t="str">
        <f t="shared" si="2"/>
        <v/>
      </c>
      <c r="F74" s="3" t="str">
        <f t="shared" si="2"/>
        <v/>
      </c>
      <c r="G74" s="3" t="str">
        <f t="shared" si="2"/>
        <v/>
      </c>
      <c r="H74" s="3" t="str">
        <f t="shared" si="2"/>
        <v/>
      </c>
      <c r="I74" s="3" t="str">
        <f t="shared" si="2"/>
        <v/>
      </c>
      <c r="J74" s="3" t="str">
        <f t="shared" si="2"/>
        <v/>
      </c>
      <c r="K74" s="3" t="str">
        <f t="shared" si="2"/>
        <v/>
      </c>
      <c r="L74" s="3" t="str">
        <f t="shared" si="2"/>
        <v/>
      </c>
      <c r="M74" s="3" t="str">
        <f t="shared" si="2"/>
        <v/>
      </c>
    </row>
  </sheetData>
  <sheetProtection sheet="1" objects="1" scenarios="1" selectLockedCells="1"/>
  <mergeCells count="12">
    <mergeCell ref="M11:M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L11:L12"/>
  </mergeCells>
  <conditionalFormatting sqref="C13:C32">
    <cfRule type="top10" dxfId="230" priority="11" rank="1"/>
  </conditionalFormatting>
  <conditionalFormatting sqref="D13:D32">
    <cfRule type="cellIs" dxfId="229" priority="10" operator="equal">
      <formula>$D$34</formula>
    </cfRule>
  </conditionalFormatting>
  <conditionalFormatting sqref="E13:E32">
    <cfRule type="cellIs" dxfId="228" priority="9" operator="equal">
      <formula>$E$34</formula>
    </cfRule>
  </conditionalFormatting>
  <conditionalFormatting sqref="F13:F32">
    <cfRule type="cellIs" dxfId="227" priority="8" operator="equal">
      <formula>$F$34</formula>
    </cfRule>
  </conditionalFormatting>
  <conditionalFormatting sqref="G13:G32">
    <cfRule type="cellIs" dxfId="226" priority="7" operator="equal">
      <formula>$G$34</formula>
    </cfRule>
  </conditionalFormatting>
  <conditionalFormatting sqref="H13:H32">
    <cfRule type="cellIs" dxfId="225" priority="6" operator="equal">
      <formula>$H$34</formula>
    </cfRule>
  </conditionalFormatting>
  <conditionalFormatting sqref="I13:I32">
    <cfRule type="cellIs" dxfId="224" priority="5" operator="equal">
      <formula>$I$34</formula>
    </cfRule>
  </conditionalFormatting>
  <conditionalFormatting sqref="J13:J32">
    <cfRule type="cellIs" dxfId="223" priority="4" operator="equal">
      <formula>$J$34</formula>
    </cfRule>
  </conditionalFormatting>
  <conditionalFormatting sqref="K13:K32">
    <cfRule type="cellIs" dxfId="222" priority="3" operator="equal">
      <formula>$K$34</formula>
    </cfRule>
  </conditionalFormatting>
  <conditionalFormatting sqref="L13:L32">
    <cfRule type="cellIs" dxfId="221" priority="2" operator="equal">
      <formula>$L$34</formula>
    </cfRule>
  </conditionalFormatting>
  <conditionalFormatting sqref="M13:M32">
    <cfRule type="cellIs" dxfId="220" priority="1" operator="equal">
      <formula>$M$34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4"/>
  <dimension ref="B1:M74"/>
  <sheetViews>
    <sheetView zoomScaleNormal="100" workbookViewId="0"/>
  </sheetViews>
  <sheetFormatPr baseColWidth="10" defaultColWidth="11.42578125" defaultRowHeight="15" x14ac:dyDescent="0.25"/>
  <cols>
    <col min="1" max="1" width="9.7109375" style="1" customWidth="1"/>
    <col min="2" max="2" width="21.7109375" style="1" customWidth="1"/>
    <col min="3" max="3" width="9.7109375" style="21" customWidth="1"/>
    <col min="4" max="13" width="22.28515625" style="1" customWidth="1"/>
    <col min="14" max="16384" width="11.42578125" style="1"/>
  </cols>
  <sheetData>
    <row r="1" spans="2:13" s="2" customFormat="1" x14ac:dyDescent="0.25">
      <c r="C1" s="19"/>
    </row>
    <row r="2" spans="2:13" s="2" customFormat="1" x14ac:dyDescent="0.25">
      <c r="C2" s="19"/>
    </row>
    <row r="3" spans="2:13" s="2" customFormat="1" x14ac:dyDescent="0.25">
      <c r="C3" s="19"/>
    </row>
    <row r="4" spans="2:13" s="2" customFormat="1" x14ac:dyDescent="0.25">
      <c r="C4" s="19"/>
    </row>
    <row r="5" spans="2:13" s="2" customFormat="1" x14ac:dyDescent="0.25">
      <c r="C5" s="19"/>
    </row>
    <row r="6" spans="2:13" s="2" customFormat="1" x14ac:dyDescent="0.25">
      <c r="C6" s="19"/>
    </row>
    <row r="7" spans="2:13" s="2" customFormat="1" x14ac:dyDescent="0.25">
      <c r="C7" s="19"/>
      <c r="H7" s="17" t="s">
        <v>255</v>
      </c>
    </row>
    <row r="8" spans="2:13" s="2" customFormat="1" ht="72" customHeight="1" x14ac:dyDescent="0.25">
      <c r="C8" s="19"/>
    </row>
    <row r="11" spans="2:13" ht="15" customHeight="1" x14ac:dyDescent="0.25">
      <c r="B11" s="65" t="s">
        <v>8</v>
      </c>
      <c r="C11" s="69" t="s">
        <v>9</v>
      </c>
      <c r="D11" s="67" t="s">
        <v>256</v>
      </c>
      <c r="E11" s="67" t="s">
        <v>257</v>
      </c>
      <c r="F11" s="70" t="s">
        <v>258</v>
      </c>
      <c r="G11" s="70" t="s">
        <v>259</v>
      </c>
      <c r="H11" s="70" t="s">
        <v>260</v>
      </c>
      <c r="I11" s="70" t="s">
        <v>261</v>
      </c>
      <c r="J11" s="70" t="s">
        <v>262</v>
      </c>
      <c r="K11" s="70" t="s">
        <v>263</v>
      </c>
      <c r="L11" s="70" t="s">
        <v>264</v>
      </c>
      <c r="M11" s="70" t="s">
        <v>265</v>
      </c>
    </row>
    <row r="12" spans="2:13" ht="15" customHeight="1" x14ac:dyDescent="0.25">
      <c r="B12" s="66"/>
      <c r="C12" s="69"/>
      <c r="D12" s="68"/>
      <c r="E12" s="68"/>
      <c r="F12" s="70"/>
      <c r="G12" s="70"/>
      <c r="H12" s="70"/>
      <c r="I12" s="70"/>
      <c r="J12" s="70"/>
      <c r="K12" s="70"/>
      <c r="L12" s="70"/>
      <c r="M12" s="70"/>
    </row>
    <row r="13" spans="2:13" ht="30" customHeight="1" x14ac:dyDescent="0.25">
      <c r="B13" s="6" t="s">
        <v>474</v>
      </c>
      <c r="C13" s="20">
        <f>IF(D$34=".","",IF(D13="-","-",SUM(D55:M55)))</f>
        <v>7</v>
      </c>
      <c r="D13" s="23" t="s">
        <v>484</v>
      </c>
      <c r="E13" s="23" t="s">
        <v>483</v>
      </c>
      <c r="F13" s="23" t="s">
        <v>492</v>
      </c>
      <c r="G13" s="23" t="s">
        <v>494</v>
      </c>
      <c r="H13" s="23" t="s">
        <v>497</v>
      </c>
      <c r="I13" s="23" t="s">
        <v>489</v>
      </c>
      <c r="J13" s="23" t="s">
        <v>501</v>
      </c>
      <c r="K13" s="23" t="s">
        <v>496</v>
      </c>
      <c r="L13" s="23" t="s">
        <v>493</v>
      </c>
      <c r="M13" s="23" t="s">
        <v>486</v>
      </c>
    </row>
    <row r="14" spans="2:13" ht="30" customHeight="1" x14ac:dyDescent="0.25">
      <c r="B14" s="6" t="s">
        <v>475</v>
      </c>
      <c r="C14" s="20">
        <f t="shared" ref="C14:C32" si="0">IF(D$34=".","",IF(D14="-","-",SUM(D56:M56)))</f>
        <v>8</v>
      </c>
      <c r="D14" s="23" t="s">
        <v>484</v>
      </c>
      <c r="E14" s="23" t="s">
        <v>483</v>
      </c>
      <c r="F14" s="23" t="s">
        <v>488</v>
      </c>
      <c r="G14" s="23" t="s">
        <v>490</v>
      </c>
      <c r="H14" s="23" t="s">
        <v>497</v>
      </c>
      <c r="I14" s="23" t="s">
        <v>489</v>
      </c>
      <c r="J14" s="23" t="s">
        <v>498</v>
      </c>
      <c r="K14" s="23" t="s">
        <v>496</v>
      </c>
      <c r="L14" s="23" t="s">
        <v>493</v>
      </c>
      <c r="M14" s="23" t="s">
        <v>486</v>
      </c>
    </row>
    <row r="15" spans="2:13" ht="30" customHeight="1" x14ac:dyDescent="0.25">
      <c r="B15" s="6" t="s">
        <v>476</v>
      </c>
      <c r="C15" s="20" t="s">
        <v>503</v>
      </c>
      <c r="D15" s="23"/>
      <c r="E15" s="23"/>
      <c r="F15" s="23"/>
      <c r="G15" s="23"/>
      <c r="H15" s="23"/>
      <c r="I15" s="23"/>
      <c r="J15" s="23"/>
      <c r="K15" s="23"/>
      <c r="L15" s="23"/>
      <c r="M15" s="23"/>
    </row>
    <row r="16" spans="2:13" ht="30" customHeight="1" x14ac:dyDescent="0.25">
      <c r="B16" s="6" t="s">
        <v>477</v>
      </c>
      <c r="C16" s="20">
        <f t="shared" si="0"/>
        <v>5</v>
      </c>
      <c r="D16" s="23" t="s">
        <v>502</v>
      </c>
      <c r="E16" s="23" t="s">
        <v>483</v>
      </c>
      <c r="F16" s="23" t="s">
        <v>488</v>
      </c>
      <c r="G16" s="23" t="s">
        <v>485</v>
      </c>
      <c r="H16" s="23" t="s">
        <v>497</v>
      </c>
      <c r="I16" s="23" t="s">
        <v>489</v>
      </c>
      <c r="J16" s="23" t="s">
        <v>501</v>
      </c>
      <c r="K16" s="23" t="s">
        <v>496</v>
      </c>
      <c r="L16" s="23" t="s">
        <v>493</v>
      </c>
      <c r="M16" s="23" t="s">
        <v>486</v>
      </c>
    </row>
    <row r="17" spans="2:13" ht="30" customHeight="1" x14ac:dyDescent="0.25">
      <c r="B17" s="7" t="s">
        <v>478</v>
      </c>
      <c r="C17" s="20">
        <f t="shared" si="0"/>
        <v>7</v>
      </c>
      <c r="D17" s="24" t="s">
        <v>484</v>
      </c>
      <c r="E17" s="24" t="s">
        <v>504</v>
      </c>
      <c r="F17" s="24" t="s">
        <v>492</v>
      </c>
      <c r="G17" s="24" t="s">
        <v>490</v>
      </c>
      <c r="H17" s="24" t="s">
        <v>497</v>
      </c>
      <c r="I17" s="24" t="s">
        <v>489</v>
      </c>
      <c r="J17" s="24" t="s">
        <v>501</v>
      </c>
      <c r="K17" s="24" t="s">
        <v>496</v>
      </c>
      <c r="L17" s="24" t="s">
        <v>493</v>
      </c>
      <c r="M17" s="24" t="s">
        <v>486</v>
      </c>
    </row>
    <row r="18" spans="2:13" ht="30" customHeight="1" x14ac:dyDescent="0.25">
      <c r="B18" s="6" t="s">
        <v>479</v>
      </c>
      <c r="C18" s="20">
        <f t="shared" si="0"/>
        <v>5</v>
      </c>
      <c r="D18" s="23" t="s">
        <v>484</v>
      </c>
      <c r="E18" s="23" t="s">
        <v>485</v>
      </c>
      <c r="F18" s="23" t="s">
        <v>488</v>
      </c>
      <c r="G18" s="23" t="s">
        <v>485</v>
      </c>
      <c r="H18" s="23" t="s">
        <v>497</v>
      </c>
      <c r="I18" s="23" t="s">
        <v>489</v>
      </c>
      <c r="J18" s="23" t="s">
        <v>501</v>
      </c>
      <c r="K18" s="23" t="s">
        <v>496</v>
      </c>
      <c r="L18" s="23" t="s">
        <v>493</v>
      </c>
      <c r="M18" s="23" t="s">
        <v>486</v>
      </c>
    </row>
    <row r="19" spans="2:13" ht="30" customHeight="1" x14ac:dyDescent="0.25">
      <c r="B19" s="6" t="s">
        <v>480</v>
      </c>
      <c r="C19" s="20">
        <f t="shared" si="0"/>
        <v>6</v>
      </c>
      <c r="D19" s="23" t="s">
        <v>485</v>
      </c>
      <c r="E19" s="23" t="s">
        <v>483</v>
      </c>
      <c r="F19" s="23" t="s">
        <v>485</v>
      </c>
      <c r="G19" s="23" t="s">
        <v>490</v>
      </c>
      <c r="H19" s="23" t="s">
        <v>497</v>
      </c>
      <c r="I19" s="23" t="s">
        <v>489</v>
      </c>
      <c r="J19" s="23" t="s">
        <v>485</v>
      </c>
      <c r="K19" s="23" t="s">
        <v>496</v>
      </c>
      <c r="L19" s="23" t="s">
        <v>493</v>
      </c>
      <c r="M19" s="23" t="s">
        <v>486</v>
      </c>
    </row>
    <row r="20" spans="2:13" ht="30" customHeight="1" x14ac:dyDescent="0.25">
      <c r="B20" s="6" t="s">
        <v>481</v>
      </c>
      <c r="C20" s="20" t="s">
        <v>503</v>
      </c>
      <c r="D20" s="23"/>
      <c r="E20" s="23"/>
      <c r="F20" s="23"/>
      <c r="G20" s="23"/>
      <c r="H20" s="23"/>
      <c r="I20" s="23"/>
      <c r="J20" s="23"/>
      <c r="K20" s="23"/>
      <c r="L20" s="23"/>
      <c r="M20" s="23"/>
    </row>
    <row r="21" spans="2:13" ht="30" customHeight="1" x14ac:dyDescent="0.25">
      <c r="B21" s="6" t="s">
        <v>482</v>
      </c>
      <c r="C21" s="20">
        <f t="shared" si="0"/>
        <v>6</v>
      </c>
      <c r="D21" s="23" t="s">
        <v>485</v>
      </c>
      <c r="E21" s="23" t="s">
        <v>483</v>
      </c>
      <c r="F21" s="23" t="s">
        <v>492</v>
      </c>
      <c r="G21" s="23" t="s">
        <v>490</v>
      </c>
      <c r="H21" s="23" t="s">
        <v>497</v>
      </c>
      <c r="I21" s="23" t="s">
        <v>489</v>
      </c>
      <c r="J21" s="23" t="s">
        <v>501</v>
      </c>
      <c r="K21" s="23" t="s">
        <v>485</v>
      </c>
      <c r="L21" s="23" t="s">
        <v>493</v>
      </c>
      <c r="M21" s="23" t="s">
        <v>486</v>
      </c>
    </row>
    <row r="22" spans="2:13" ht="30" hidden="1" customHeight="1" x14ac:dyDescent="0.25">
      <c r="B22" s="6">
        <v>10</v>
      </c>
      <c r="C22" s="20">
        <f t="shared" si="0"/>
        <v>0</v>
      </c>
      <c r="D22" s="23"/>
      <c r="E22" s="23"/>
      <c r="F22" s="23"/>
      <c r="G22" s="23"/>
      <c r="H22" s="23"/>
      <c r="I22" s="23"/>
      <c r="J22" s="23"/>
      <c r="K22" s="23"/>
      <c r="L22" s="23"/>
      <c r="M22" s="23"/>
    </row>
    <row r="23" spans="2:13" ht="30" hidden="1" customHeight="1" x14ac:dyDescent="0.25">
      <c r="B23" s="6">
        <v>11</v>
      </c>
      <c r="C23" s="20">
        <f t="shared" si="0"/>
        <v>0</v>
      </c>
      <c r="D23" s="23"/>
      <c r="E23" s="23"/>
      <c r="F23" s="23"/>
      <c r="G23" s="23"/>
      <c r="H23" s="23"/>
      <c r="I23" s="23"/>
      <c r="J23" s="23"/>
      <c r="K23" s="23"/>
      <c r="L23" s="23"/>
      <c r="M23" s="23"/>
    </row>
    <row r="24" spans="2:13" ht="30" hidden="1" customHeight="1" x14ac:dyDescent="0.25">
      <c r="B24" s="6">
        <v>12</v>
      </c>
      <c r="C24" s="20">
        <f t="shared" si="0"/>
        <v>0</v>
      </c>
      <c r="D24" s="23"/>
      <c r="E24" s="23"/>
      <c r="F24" s="23"/>
      <c r="G24" s="23"/>
      <c r="H24" s="23"/>
      <c r="I24" s="23"/>
      <c r="J24" s="23"/>
      <c r="K24" s="23"/>
      <c r="L24" s="23"/>
      <c r="M24" s="23"/>
    </row>
    <row r="25" spans="2:13" ht="30" hidden="1" customHeight="1" x14ac:dyDescent="0.25">
      <c r="B25" s="6">
        <v>13</v>
      </c>
      <c r="C25" s="20">
        <f t="shared" si="0"/>
        <v>0</v>
      </c>
      <c r="D25" s="23"/>
      <c r="E25" s="23"/>
      <c r="F25" s="23"/>
      <c r="G25" s="23"/>
      <c r="H25" s="23"/>
      <c r="I25" s="23"/>
      <c r="J25" s="23"/>
      <c r="K25" s="23"/>
      <c r="L25" s="23"/>
      <c r="M25" s="23"/>
    </row>
    <row r="26" spans="2:13" ht="30" hidden="1" customHeight="1" x14ac:dyDescent="0.25">
      <c r="B26" s="6">
        <v>14</v>
      </c>
      <c r="C26" s="20">
        <f t="shared" si="0"/>
        <v>0</v>
      </c>
      <c r="D26" s="23"/>
      <c r="E26" s="23"/>
      <c r="F26" s="23"/>
      <c r="G26" s="23"/>
      <c r="H26" s="23"/>
      <c r="I26" s="23"/>
      <c r="J26" s="23"/>
      <c r="K26" s="23"/>
      <c r="L26" s="23"/>
      <c r="M26" s="23"/>
    </row>
    <row r="27" spans="2:13" ht="30" hidden="1" customHeight="1" x14ac:dyDescent="0.25">
      <c r="B27" s="6">
        <v>15</v>
      </c>
      <c r="C27" s="20">
        <f t="shared" si="0"/>
        <v>0</v>
      </c>
      <c r="D27" s="23"/>
      <c r="E27" s="23"/>
      <c r="F27" s="23"/>
      <c r="G27" s="23"/>
      <c r="H27" s="23"/>
      <c r="I27" s="23"/>
      <c r="J27" s="23"/>
      <c r="K27" s="23"/>
      <c r="L27" s="23"/>
      <c r="M27" s="23"/>
    </row>
    <row r="28" spans="2:13" ht="30" hidden="1" customHeight="1" x14ac:dyDescent="0.25">
      <c r="B28" s="6">
        <v>16</v>
      </c>
      <c r="C28" s="20">
        <f t="shared" si="0"/>
        <v>0</v>
      </c>
      <c r="D28" s="23"/>
      <c r="E28" s="23"/>
      <c r="F28" s="23"/>
      <c r="G28" s="23"/>
      <c r="H28" s="23"/>
      <c r="I28" s="23"/>
      <c r="J28" s="23"/>
      <c r="K28" s="23"/>
      <c r="L28" s="23"/>
      <c r="M28" s="23"/>
    </row>
    <row r="29" spans="2:13" ht="30" hidden="1" customHeight="1" x14ac:dyDescent="0.25">
      <c r="B29" s="6">
        <v>17</v>
      </c>
      <c r="C29" s="20">
        <f t="shared" si="0"/>
        <v>0</v>
      </c>
      <c r="D29" s="23"/>
      <c r="E29" s="23"/>
      <c r="F29" s="23"/>
      <c r="G29" s="23"/>
      <c r="H29" s="23"/>
      <c r="I29" s="23"/>
      <c r="J29" s="23"/>
      <c r="K29" s="23"/>
      <c r="L29" s="23"/>
      <c r="M29" s="23"/>
    </row>
    <row r="30" spans="2:13" ht="30" hidden="1" customHeight="1" x14ac:dyDescent="0.25">
      <c r="B30" s="6">
        <v>18</v>
      </c>
      <c r="C30" s="20">
        <f t="shared" si="0"/>
        <v>0</v>
      </c>
      <c r="D30" s="23"/>
      <c r="E30" s="23"/>
      <c r="F30" s="23"/>
      <c r="G30" s="23"/>
      <c r="H30" s="23"/>
      <c r="I30" s="23"/>
      <c r="J30" s="23"/>
      <c r="K30" s="23"/>
      <c r="L30" s="23"/>
      <c r="M30" s="23"/>
    </row>
    <row r="31" spans="2:13" ht="30" hidden="1" customHeight="1" x14ac:dyDescent="0.25">
      <c r="B31" s="6">
        <v>19</v>
      </c>
      <c r="C31" s="20">
        <f t="shared" si="0"/>
        <v>0</v>
      </c>
      <c r="D31" s="23"/>
      <c r="E31" s="23"/>
      <c r="F31" s="23"/>
      <c r="G31" s="23"/>
      <c r="H31" s="23"/>
      <c r="I31" s="23"/>
      <c r="J31" s="23"/>
      <c r="K31" s="23"/>
      <c r="L31" s="23"/>
      <c r="M31" s="23"/>
    </row>
    <row r="32" spans="2:13" ht="30" hidden="1" customHeight="1" x14ac:dyDescent="0.25">
      <c r="B32" s="6">
        <v>20</v>
      </c>
      <c r="C32" s="20">
        <f t="shared" si="0"/>
        <v>0</v>
      </c>
      <c r="D32" s="23"/>
      <c r="E32" s="23"/>
      <c r="F32" s="23"/>
      <c r="G32" s="23"/>
      <c r="H32" s="23"/>
      <c r="I32" s="23"/>
      <c r="J32" s="23"/>
      <c r="K32" s="23"/>
      <c r="L32" s="23"/>
      <c r="M32" s="23"/>
    </row>
    <row r="33" spans="2:13" ht="30" customHeight="1" x14ac:dyDescent="0.25"/>
    <row r="34" spans="2:13" ht="30" customHeight="1" x14ac:dyDescent="0.25">
      <c r="B34" s="4" t="s">
        <v>7</v>
      </c>
      <c r="D34" s="5" t="s">
        <v>484</v>
      </c>
      <c r="E34" s="5" t="s">
        <v>483</v>
      </c>
      <c r="F34" s="5" t="s">
        <v>492</v>
      </c>
      <c r="G34" s="5" t="s">
        <v>490</v>
      </c>
      <c r="H34" s="5" t="s">
        <v>485</v>
      </c>
      <c r="I34" s="5" t="s">
        <v>489</v>
      </c>
      <c r="J34" s="5" t="s">
        <v>498</v>
      </c>
      <c r="K34" s="5" t="s">
        <v>496</v>
      </c>
      <c r="L34" s="5" t="s">
        <v>493</v>
      </c>
      <c r="M34" s="5" t="s">
        <v>486</v>
      </c>
    </row>
    <row r="35" spans="2:13" ht="30" customHeight="1" x14ac:dyDescent="0.25"/>
    <row r="36" spans="2:13" ht="30" customHeight="1" x14ac:dyDescent="0.25"/>
    <row r="37" spans="2:13" ht="30" customHeight="1" x14ac:dyDescent="0.25"/>
    <row r="38" spans="2:13" ht="30" customHeight="1" x14ac:dyDescent="0.25"/>
    <row r="39" spans="2:13" ht="30" customHeight="1" x14ac:dyDescent="0.25"/>
    <row r="40" spans="2:13" ht="30" customHeight="1" x14ac:dyDescent="0.25"/>
    <row r="41" spans="2:13" ht="30" customHeight="1" x14ac:dyDescent="0.25"/>
    <row r="42" spans="2:13" ht="30" customHeight="1" x14ac:dyDescent="0.25"/>
    <row r="45" spans="2:13" ht="18.75" customHeight="1" x14ac:dyDescent="0.25"/>
    <row r="46" spans="2:13" ht="18.75" customHeight="1" x14ac:dyDescent="0.25"/>
    <row r="47" spans="2:13" ht="18.75" customHeight="1" x14ac:dyDescent="0.25"/>
    <row r="48" spans="2:13" ht="18.75" customHeight="1" x14ac:dyDescent="0.25"/>
    <row r="49" spans="2:13" ht="18.75" customHeight="1" x14ac:dyDescent="0.25"/>
    <row r="50" spans="2:13" ht="18.75" customHeight="1" x14ac:dyDescent="0.25"/>
    <row r="51" spans="2:13" ht="18.75" customHeight="1" x14ac:dyDescent="0.25"/>
    <row r="52" spans="2:13" ht="18.75" customHeight="1" x14ac:dyDescent="0.25"/>
    <row r="53" spans="2:13" ht="18.75" customHeight="1" x14ac:dyDescent="0.25"/>
    <row r="54" spans="2:13" ht="18.75" customHeight="1" x14ac:dyDescent="0.25"/>
    <row r="55" spans="2:13" ht="18.75" customHeight="1" x14ac:dyDescent="0.25">
      <c r="B55" s="6">
        <v>1</v>
      </c>
      <c r="D55" s="3">
        <f t="shared" ref="D55:M70" si="1">IF(D13="","",IF(D13=D$34,1,0))</f>
        <v>1</v>
      </c>
      <c r="E55" s="3">
        <f t="shared" si="1"/>
        <v>1</v>
      </c>
      <c r="F55" s="3">
        <f t="shared" si="1"/>
        <v>1</v>
      </c>
      <c r="G55" s="3">
        <f t="shared" si="1"/>
        <v>0</v>
      </c>
      <c r="H55" s="3">
        <f t="shared" si="1"/>
        <v>0</v>
      </c>
      <c r="I55" s="3">
        <f t="shared" si="1"/>
        <v>1</v>
      </c>
      <c r="J55" s="3">
        <f t="shared" si="1"/>
        <v>0</v>
      </c>
      <c r="K55" s="3">
        <f t="shared" si="1"/>
        <v>1</v>
      </c>
      <c r="L55" s="3">
        <f t="shared" si="1"/>
        <v>1</v>
      </c>
      <c r="M55" s="3">
        <f t="shared" si="1"/>
        <v>1</v>
      </c>
    </row>
    <row r="56" spans="2:13" ht="18.75" customHeight="1" x14ac:dyDescent="0.25">
      <c r="B56" s="6">
        <v>2</v>
      </c>
      <c r="D56" s="3">
        <f t="shared" si="1"/>
        <v>1</v>
      </c>
      <c r="E56" s="3">
        <f t="shared" si="1"/>
        <v>1</v>
      </c>
      <c r="F56" s="3">
        <f t="shared" si="1"/>
        <v>0</v>
      </c>
      <c r="G56" s="3">
        <f t="shared" si="1"/>
        <v>1</v>
      </c>
      <c r="H56" s="3">
        <f t="shared" si="1"/>
        <v>0</v>
      </c>
      <c r="I56" s="3">
        <f t="shared" si="1"/>
        <v>1</v>
      </c>
      <c r="J56" s="3">
        <f t="shared" si="1"/>
        <v>1</v>
      </c>
      <c r="K56" s="3">
        <f t="shared" si="1"/>
        <v>1</v>
      </c>
      <c r="L56" s="3">
        <f t="shared" si="1"/>
        <v>1</v>
      </c>
      <c r="M56" s="3">
        <f t="shared" si="1"/>
        <v>1</v>
      </c>
    </row>
    <row r="57" spans="2:13" ht="18.75" customHeight="1" x14ac:dyDescent="0.25">
      <c r="B57" s="6">
        <v>3</v>
      </c>
      <c r="D57" s="3" t="str">
        <f t="shared" si="1"/>
        <v/>
      </c>
      <c r="E57" s="3" t="str">
        <f t="shared" si="1"/>
        <v/>
      </c>
      <c r="F57" s="3" t="str">
        <f t="shared" si="1"/>
        <v/>
      </c>
      <c r="G57" s="3" t="str">
        <f t="shared" si="1"/>
        <v/>
      </c>
      <c r="H57" s="3" t="str">
        <f t="shared" si="1"/>
        <v/>
      </c>
      <c r="I57" s="3" t="str">
        <f t="shared" si="1"/>
        <v/>
      </c>
      <c r="J57" s="3" t="str">
        <f t="shared" si="1"/>
        <v/>
      </c>
      <c r="K57" s="3" t="str">
        <f t="shared" si="1"/>
        <v/>
      </c>
      <c r="L57" s="3" t="str">
        <f t="shared" si="1"/>
        <v/>
      </c>
      <c r="M57" s="3" t="str">
        <f t="shared" si="1"/>
        <v/>
      </c>
    </row>
    <row r="58" spans="2:13" ht="18.75" customHeight="1" x14ac:dyDescent="0.25">
      <c r="B58" s="6">
        <v>4</v>
      </c>
      <c r="D58" s="3">
        <f t="shared" si="1"/>
        <v>0</v>
      </c>
      <c r="E58" s="3">
        <f t="shared" si="1"/>
        <v>1</v>
      </c>
      <c r="F58" s="3">
        <f t="shared" si="1"/>
        <v>0</v>
      </c>
      <c r="G58" s="3">
        <f t="shared" si="1"/>
        <v>0</v>
      </c>
      <c r="H58" s="3">
        <f t="shared" si="1"/>
        <v>0</v>
      </c>
      <c r="I58" s="3">
        <f t="shared" si="1"/>
        <v>1</v>
      </c>
      <c r="J58" s="3">
        <f t="shared" si="1"/>
        <v>0</v>
      </c>
      <c r="K58" s="3">
        <f t="shared" si="1"/>
        <v>1</v>
      </c>
      <c r="L58" s="3">
        <f t="shared" si="1"/>
        <v>1</v>
      </c>
      <c r="M58" s="3">
        <f t="shared" si="1"/>
        <v>1</v>
      </c>
    </row>
    <row r="59" spans="2:13" ht="18.75" customHeight="1" x14ac:dyDescent="0.25">
      <c r="B59" s="7">
        <v>5</v>
      </c>
      <c r="D59" s="3">
        <f t="shared" si="1"/>
        <v>1</v>
      </c>
      <c r="E59" s="3">
        <f t="shared" si="1"/>
        <v>0</v>
      </c>
      <c r="F59" s="3">
        <f t="shared" si="1"/>
        <v>1</v>
      </c>
      <c r="G59" s="3">
        <f t="shared" si="1"/>
        <v>1</v>
      </c>
      <c r="H59" s="3">
        <f t="shared" si="1"/>
        <v>0</v>
      </c>
      <c r="I59" s="3">
        <f t="shared" si="1"/>
        <v>1</v>
      </c>
      <c r="J59" s="3">
        <f t="shared" si="1"/>
        <v>0</v>
      </c>
      <c r="K59" s="3">
        <f t="shared" si="1"/>
        <v>1</v>
      </c>
      <c r="L59" s="3">
        <f t="shared" si="1"/>
        <v>1</v>
      </c>
      <c r="M59" s="3">
        <f t="shared" si="1"/>
        <v>1</v>
      </c>
    </row>
    <row r="60" spans="2:13" ht="18.75" x14ac:dyDescent="0.25">
      <c r="B60" s="6">
        <v>6</v>
      </c>
      <c r="D60" s="3">
        <f t="shared" si="1"/>
        <v>1</v>
      </c>
      <c r="E60" s="3">
        <f t="shared" si="1"/>
        <v>0</v>
      </c>
      <c r="F60" s="3">
        <f t="shared" si="1"/>
        <v>0</v>
      </c>
      <c r="G60" s="3">
        <f t="shared" si="1"/>
        <v>0</v>
      </c>
      <c r="H60" s="3">
        <f t="shared" si="1"/>
        <v>0</v>
      </c>
      <c r="I60" s="3">
        <f t="shared" si="1"/>
        <v>1</v>
      </c>
      <c r="J60" s="3">
        <f t="shared" si="1"/>
        <v>0</v>
      </c>
      <c r="K60" s="3">
        <f t="shared" si="1"/>
        <v>1</v>
      </c>
      <c r="L60" s="3">
        <f t="shared" si="1"/>
        <v>1</v>
      </c>
      <c r="M60" s="3">
        <f t="shared" si="1"/>
        <v>1</v>
      </c>
    </row>
    <row r="61" spans="2:13" ht="18.75" x14ac:dyDescent="0.25">
      <c r="B61" s="6">
        <v>7</v>
      </c>
      <c r="D61" s="3">
        <f t="shared" si="1"/>
        <v>0</v>
      </c>
      <c r="E61" s="3">
        <f t="shared" si="1"/>
        <v>1</v>
      </c>
      <c r="F61" s="3">
        <f t="shared" si="1"/>
        <v>0</v>
      </c>
      <c r="G61" s="3">
        <f t="shared" si="1"/>
        <v>1</v>
      </c>
      <c r="H61" s="3">
        <f t="shared" si="1"/>
        <v>0</v>
      </c>
      <c r="I61" s="3">
        <f t="shared" si="1"/>
        <v>1</v>
      </c>
      <c r="J61" s="3">
        <f t="shared" si="1"/>
        <v>0</v>
      </c>
      <c r="K61" s="3">
        <f t="shared" si="1"/>
        <v>1</v>
      </c>
      <c r="L61" s="3">
        <f t="shared" si="1"/>
        <v>1</v>
      </c>
      <c r="M61" s="3">
        <f t="shared" si="1"/>
        <v>1</v>
      </c>
    </row>
    <row r="62" spans="2:13" ht="18.75" x14ac:dyDescent="0.25">
      <c r="B62" s="6">
        <v>8</v>
      </c>
      <c r="D62" s="3" t="str">
        <f t="shared" si="1"/>
        <v/>
      </c>
      <c r="E62" s="3" t="str">
        <f t="shared" si="1"/>
        <v/>
      </c>
      <c r="F62" s="3" t="str">
        <f t="shared" si="1"/>
        <v/>
      </c>
      <c r="G62" s="3" t="str">
        <f t="shared" si="1"/>
        <v/>
      </c>
      <c r="H62" s="3" t="str">
        <f t="shared" si="1"/>
        <v/>
      </c>
      <c r="I62" s="3" t="str">
        <f t="shared" si="1"/>
        <v/>
      </c>
      <c r="J62" s="3" t="str">
        <f t="shared" si="1"/>
        <v/>
      </c>
      <c r="K62" s="3" t="str">
        <f t="shared" si="1"/>
        <v/>
      </c>
      <c r="L62" s="3" t="str">
        <f t="shared" si="1"/>
        <v/>
      </c>
      <c r="M62" s="3" t="str">
        <f t="shared" si="1"/>
        <v/>
      </c>
    </row>
    <row r="63" spans="2:13" ht="18.75" x14ac:dyDescent="0.25">
      <c r="B63" s="6">
        <v>9</v>
      </c>
      <c r="D63" s="3">
        <f t="shared" si="1"/>
        <v>0</v>
      </c>
      <c r="E63" s="3">
        <f t="shared" si="1"/>
        <v>1</v>
      </c>
      <c r="F63" s="3">
        <f t="shared" si="1"/>
        <v>1</v>
      </c>
      <c r="G63" s="3">
        <f t="shared" si="1"/>
        <v>1</v>
      </c>
      <c r="H63" s="3">
        <f t="shared" si="1"/>
        <v>0</v>
      </c>
      <c r="I63" s="3">
        <f t="shared" si="1"/>
        <v>1</v>
      </c>
      <c r="J63" s="3">
        <f t="shared" si="1"/>
        <v>0</v>
      </c>
      <c r="K63" s="3">
        <f t="shared" si="1"/>
        <v>0</v>
      </c>
      <c r="L63" s="3">
        <f t="shared" si="1"/>
        <v>1</v>
      </c>
      <c r="M63" s="3">
        <f t="shared" si="1"/>
        <v>1</v>
      </c>
    </row>
    <row r="64" spans="2:13" ht="18.75" x14ac:dyDescent="0.25">
      <c r="B64" s="6">
        <v>10</v>
      </c>
      <c r="D64" s="3" t="str">
        <f t="shared" si="1"/>
        <v/>
      </c>
      <c r="E64" s="3" t="str">
        <f t="shared" si="1"/>
        <v/>
      </c>
      <c r="F64" s="3" t="str">
        <f t="shared" si="1"/>
        <v/>
      </c>
      <c r="G64" s="3" t="str">
        <f t="shared" si="1"/>
        <v/>
      </c>
      <c r="H64" s="3" t="str">
        <f t="shared" si="1"/>
        <v/>
      </c>
      <c r="I64" s="3" t="str">
        <f t="shared" si="1"/>
        <v/>
      </c>
      <c r="J64" s="3" t="str">
        <f t="shared" si="1"/>
        <v/>
      </c>
      <c r="K64" s="3" t="str">
        <f t="shared" si="1"/>
        <v/>
      </c>
      <c r="L64" s="3" t="str">
        <f t="shared" si="1"/>
        <v/>
      </c>
      <c r="M64" s="3" t="str">
        <f t="shared" si="1"/>
        <v/>
      </c>
    </row>
    <row r="65" spans="2:13" ht="18.75" x14ac:dyDescent="0.25">
      <c r="B65" s="7">
        <v>11</v>
      </c>
      <c r="D65" s="3" t="str">
        <f t="shared" si="1"/>
        <v/>
      </c>
      <c r="E65" s="3" t="str">
        <f t="shared" si="1"/>
        <v/>
      </c>
      <c r="F65" s="3" t="str">
        <f t="shared" si="1"/>
        <v/>
      </c>
      <c r="G65" s="3" t="str">
        <f t="shared" si="1"/>
        <v/>
      </c>
      <c r="H65" s="3" t="str">
        <f t="shared" si="1"/>
        <v/>
      </c>
      <c r="I65" s="3" t="str">
        <f t="shared" si="1"/>
        <v/>
      </c>
      <c r="J65" s="3" t="str">
        <f t="shared" si="1"/>
        <v/>
      </c>
      <c r="K65" s="3" t="str">
        <f t="shared" si="1"/>
        <v/>
      </c>
      <c r="L65" s="3" t="str">
        <f t="shared" si="1"/>
        <v/>
      </c>
      <c r="M65" s="3" t="str">
        <f t="shared" si="1"/>
        <v/>
      </c>
    </row>
    <row r="66" spans="2:13" ht="18.75" x14ac:dyDescent="0.25">
      <c r="B66" s="6">
        <v>12</v>
      </c>
      <c r="D66" s="3" t="str">
        <f t="shared" si="1"/>
        <v/>
      </c>
      <c r="E66" s="3" t="str">
        <f t="shared" si="1"/>
        <v/>
      </c>
      <c r="F66" s="3" t="str">
        <f t="shared" si="1"/>
        <v/>
      </c>
      <c r="G66" s="3" t="str">
        <f t="shared" si="1"/>
        <v/>
      </c>
      <c r="H66" s="3" t="str">
        <f t="shared" si="1"/>
        <v/>
      </c>
      <c r="I66" s="3" t="str">
        <f t="shared" si="1"/>
        <v/>
      </c>
      <c r="J66" s="3" t="str">
        <f t="shared" si="1"/>
        <v/>
      </c>
      <c r="K66" s="3" t="str">
        <f t="shared" si="1"/>
        <v/>
      </c>
      <c r="L66" s="3" t="str">
        <f t="shared" si="1"/>
        <v/>
      </c>
      <c r="M66" s="3" t="str">
        <f t="shared" si="1"/>
        <v/>
      </c>
    </row>
    <row r="67" spans="2:13" ht="18.75" x14ac:dyDescent="0.25">
      <c r="B67" s="6">
        <v>13</v>
      </c>
      <c r="D67" s="3" t="str">
        <f t="shared" si="1"/>
        <v/>
      </c>
      <c r="E67" s="3" t="str">
        <f t="shared" si="1"/>
        <v/>
      </c>
      <c r="F67" s="3" t="str">
        <f t="shared" si="1"/>
        <v/>
      </c>
      <c r="G67" s="3" t="str">
        <f t="shared" si="1"/>
        <v/>
      </c>
      <c r="H67" s="3" t="str">
        <f t="shared" si="1"/>
        <v/>
      </c>
      <c r="I67" s="3" t="str">
        <f t="shared" si="1"/>
        <v/>
      </c>
      <c r="J67" s="3" t="str">
        <f t="shared" si="1"/>
        <v/>
      </c>
      <c r="K67" s="3" t="str">
        <f t="shared" si="1"/>
        <v/>
      </c>
      <c r="L67" s="3" t="str">
        <f t="shared" si="1"/>
        <v/>
      </c>
      <c r="M67" s="3" t="str">
        <f t="shared" si="1"/>
        <v/>
      </c>
    </row>
    <row r="68" spans="2:13" ht="18.75" x14ac:dyDescent="0.25">
      <c r="B68" s="6">
        <v>14</v>
      </c>
      <c r="D68" s="3" t="str">
        <f t="shared" si="1"/>
        <v/>
      </c>
      <c r="E68" s="3" t="str">
        <f t="shared" si="1"/>
        <v/>
      </c>
      <c r="F68" s="3" t="str">
        <f t="shared" si="1"/>
        <v/>
      </c>
      <c r="G68" s="3" t="str">
        <f t="shared" si="1"/>
        <v/>
      </c>
      <c r="H68" s="3" t="str">
        <f t="shared" si="1"/>
        <v/>
      </c>
      <c r="I68" s="3" t="str">
        <f t="shared" si="1"/>
        <v/>
      </c>
      <c r="J68" s="3" t="str">
        <f t="shared" si="1"/>
        <v/>
      </c>
      <c r="K68" s="3" t="str">
        <f t="shared" si="1"/>
        <v/>
      </c>
      <c r="L68" s="3" t="str">
        <f t="shared" si="1"/>
        <v/>
      </c>
      <c r="M68" s="3" t="str">
        <f t="shared" si="1"/>
        <v/>
      </c>
    </row>
    <row r="69" spans="2:13" ht="18.75" x14ac:dyDescent="0.25">
      <c r="B69" s="6">
        <v>15</v>
      </c>
      <c r="D69" s="3" t="str">
        <f t="shared" si="1"/>
        <v/>
      </c>
      <c r="E69" s="3" t="str">
        <f t="shared" si="1"/>
        <v/>
      </c>
      <c r="F69" s="3" t="str">
        <f t="shared" si="1"/>
        <v/>
      </c>
      <c r="G69" s="3" t="str">
        <f t="shared" si="1"/>
        <v/>
      </c>
      <c r="H69" s="3" t="str">
        <f t="shared" si="1"/>
        <v/>
      </c>
      <c r="I69" s="3" t="str">
        <f t="shared" si="1"/>
        <v/>
      </c>
      <c r="J69" s="3" t="str">
        <f t="shared" si="1"/>
        <v/>
      </c>
      <c r="K69" s="3" t="str">
        <f t="shared" si="1"/>
        <v/>
      </c>
      <c r="L69" s="3" t="str">
        <f t="shared" si="1"/>
        <v/>
      </c>
      <c r="M69" s="3" t="str">
        <f t="shared" si="1"/>
        <v/>
      </c>
    </row>
    <row r="70" spans="2:13" ht="18.75" x14ac:dyDescent="0.25">
      <c r="B70" s="6">
        <v>16</v>
      </c>
      <c r="D70" s="3" t="str">
        <f t="shared" si="1"/>
        <v/>
      </c>
      <c r="E70" s="3" t="str">
        <f t="shared" si="1"/>
        <v/>
      </c>
      <c r="F70" s="3" t="str">
        <f t="shared" si="1"/>
        <v/>
      </c>
      <c r="G70" s="3" t="str">
        <f t="shared" si="1"/>
        <v/>
      </c>
      <c r="H70" s="3" t="str">
        <f t="shared" si="1"/>
        <v/>
      </c>
      <c r="I70" s="3" t="str">
        <f t="shared" si="1"/>
        <v/>
      </c>
      <c r="J70" s="3" t="str">
        <f t="shared" si="1"/>
        <v/>
      </c>
      <c r="K70" s="3" t="str">
        <f t="shared" si="1"/>
        <v/>
      </c>
      <c r="L70" s="3" t="str">
        <f t="shared" si="1"/>
        <v/>
      </c>
      <c r="M70" s="3" t="str">
        <f t="shared" si="1"/>
        <v/>
      </c>
    </row>
    <row r="71" spans="2:13" ht="18.75" x14ac:dyDescent="0.25">
      <c r="B71" s="6">
        <v>17</v>
      </c>
      <c r="D71" s="3" t="str">
        <f t="shared" ref="D71:M74" si="2">IF(D29="","",IF(D29=D$34,1,0))</f>
        <v/>
      </c>
      <c r="E71" s="3" t="str">
        <f t="shared" si="2"/>
        <v/>
      </c>
      <c r="F71" s="3" t="str">
        <f t="shared" si="2"/>
        <v/>
      </c>
      <c r="G71" s="3" t="str">
        <f t="shared" si="2"/>
        <v/>
      </c>
      <c r="H71" s="3" t="str">
        <f t="shared" si="2"/>
        <v/>
      </c>
      <c r="I71" s="3" t="str">
        <f t="shared" si="2"/>
        <v/>
      </c>
      <c r="J71" s="3" t="str">
        <f t="shared" si="2"/>
        <v/>
      </c>
      <c r="K71" s="3" t="str">
        <f t="shared" si="2"/>
        <v/>
      </c>
      <c r="L71" s="3" t="str">
        <f t="shared" si="2"/>
        <v/>
      </c>
      <c r="M71" s="3" t="str">
        <f t="shared" si="2"/>
        <v/>
      </c>
    </row>
    <row r="72" spans="2:13" ht="18.75" x14ac:dyDescent="0.25">
      <c r="B72" s="6">
        <v>18</v>
      </c>
      <c r="D72" s="3" t="str">
        <f t="shared" si="2"/>
        <v/>
      </c>
      <c r="E72" s="3" t="str">
        <f t="shared" si="2"/>
        <v/>
      </c>
      <c r="F72" s="3" t="str">
        <f t="shared" si="2"/>
        <v/>
      </c>
      <c r="G72" s="3" t="str">
        <f t="shared" si="2"/>
        <v/>
      </c>
      <c r="H72" s="3" t="str">
        <f t="shared" si="2"/>
        <v/>
      </c>
      <c r="I72" s="3" t="str">
        <f t="shared" si="2"/>
        <v/>
      </c>
      <c r="J72" s="3" t="str">
        <f t="shared" si="2"/>
        <v/>
      </c>
      <c r="K72" s="3" t="str">
        <f t="shared" si="2"/>
        <v/>
      </c>
      <c r="L72" s="3" t="str">
        <f t="shared" si="2"/>
        <v/>
      </c>
      <c r="M72" s="3" t="str">
        <f t="shared" si="2"/>
        <v/>
      </c>
    </row>
    <row r="73" spans="2:13" ht="18.75" x14ac:dyDescent="0.25">
      <c r="B73" s="6">
        <v>19</v>
      </c>
      <c r="D73" s="3" t="str">
        <f t="shared" si="2"/>
        <v/>
      </c>
      <c r="E73" s="3" t="str">
        <f t="shared" si="2"/>
        <v/>
      </c>
      <c r="F73" s="3" t="str">
        <f t="shared" si="2"/>
        <v/>
      </c>
      <c r="G73" s="3" t="str">
        <f t="shared" si="2"/>
        <v/>
      </c>
      <c r="H73" s="3" t="str">
        <f t="shared" si="2"/>
        <v/>
      </c>
      <c r="I73" s="3" t="str">
        <f t="shared" si="2"/>
        <v/>
      </c>
      <c r="J73" s="3" t="str">
        <f t="shared" si="2"/>
        <v/>
      </c>
      <c r="K73" s="3" t="str">
        <f t="shared" si="2"/>
        <v/>
      </c>
      <c r="L73" s="3" t="str">
        <f t="shared" si="2"/>
        <v/>
      </c>
      <c r="M73" s="3" t="str">
        <f t="shared" si="2"/>
        <v/>
      </c>
    </row>
    <row r="74" spans="2:13" ht="18.75" x14ac:dyDescent="0.25">
      <c r="B74" s="6">
        <v>20</v>
      </c>
      <c r="D74" s="3" t="str">
        <f t="shared" si="2"/>
        <v/>
      </c>
      <c r="E74" s="3" t="str">
        <f t="shared" si="2"/>
        <v/>
      </c>
      <c r="F74" s="3" t="str">
        <f t="shared" si="2"/>
        <v/>
      </c>
      <c r="G74" s="3" t="str">
        <f t="shared" si="2"/>
        <v/>
      </c>
      <c r="H74" s="3" t="str">
        <f t="shared" si="2"/>
        <v/>
      </c>
      <c r="I74" s="3" t="str">
        <f t="shared" si="2"/>
        <v/>
      </c>
      <c r="J74" s="3" t="str">
        <f t="shared" si="2"/>
        <v/>
      </c>
      <c r="K74" s="3" t="str">
        <f t="shared" si="2"/>
        <v/>
      </c>
      <c r="L74" s="3" t="str">
        <f t="shared" si="2"/>
        <v/>
      </c>
      <c r="M74" s="3" t="str">
        <f t="shared" si="2"/>
        <v/>
      </c>
    </row>
  </sheetData>
  <sheetProtection sheet="1" objects="1" scenarios="1" selectLockedCells="1"/>
  <mergeCells count="12">
    <mergeCell ref="M11:M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L11:L12"/>
  </mergeCells>
  <conditionalFormatting sqref="C13:C32">
    <cfRule type="top10" dxfId="219" priority="11" rank="1"/>
  </conditionalFormatting>
  <conditionalFormatting sqref="D13:D32">
    <cfRule type="cellIs" dxfId="218" priority="10" operator="equal">
      <formula>$D$34</formula>
    </cfRule>
  </conditionalFormatting>
  <conditionalFormatting sqref="E13:E32">
    <cfRule type="cellIs" dxfId="217" priority="9" operator="equal">
      <formula>$E$34</formula>
    </cfRule>
  </conditionalFormatting>
  <conditionalFormatting sqref="F13:F32">
    <cfRule type="cellIs" dxfId="216" priority="8" operator="equal">
      <formula>$F$34</formula>
    </cfRule>
  </conditionalFormatting>
  <conditionalFormatting sqref="G13:G32">
    <cfRule type="cellIs" dxfId="215" priority="7" operator="equal">
      <formula>$G$34</formula>
    </cfRule>
  </conditionalFormatting>
  <conditionalFormatting sqref="H13:H32">
    <cfRule type="cellIs" dxfId="214" priority="6" operator="equal">
      <formula>$H$34</formula>
    </cfRule>
  </conditionalFormatting>
  <conditionalFormatting sqref="I13:I32">
    <cfRule type="cellIs" dxfId="213" priority="5" operator="equal">
      <formula>$I$34</formula>
    </cfRule>
  </conditionalFormatting>
  <conditionalFormatting sqref="J13:J32">
    <cfRule type="cellIs" dxfId="212" priority="4" operator="equal">
      <formula>$J$34</formula>
    </cfRule>
  </conditionalFormatting>
  <conditionalFormatting sqref="K13:K32">
    <cfRule type="cellIs" dxfId="211" priority="3" operator="equal">
      <formula>$K$34</formula>
    </cfRule>
  </conditionalFormatting>
  <conditionalFormatting sqref="L13:L32">
    <cfRule type="cellIs" dxfId="210" priority="2" operator="equal">
      <formula>$L$34</formula>
    </cfRule>
  </conditionalFormatting>
  <conditionalFormatting sqref="M13:M32">
    <cfRule type="cellIs" dxfId="209" priority="1" operator="equal">
      <formula>$M$34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5"/>
  <dimension ref="B1:M74"/>
  <sheetViews>
    <sheetView zoomScaleNormal="100" workbookViewId="0">
      <selection activeCell="C21" sqref="C21"/>
    </sheetView>
  </sheetViews>
  <sheetFormatPr baseColWidth="10" defaultColWidth="11.42578125" defaultRowHeight="15" x14ac:dyDescent="0.25"/>
  <cols>
    <col min="1" max="1" width="9.7109375" style="1" customWidth="1"/>
    <col min="2" max="2" width="21.7109375" style="1" customWidth="1"/>
    <col min="3" max="3" width="9.7109375" style="21" customWidth="1"/>
    <col min="4" max="13" width="22.28515625" style="1" customWidth="1"/>
    <col min="14" max="16384" width="11.42578125" style="1"/>
  </cols>
  <sheetData>
    <row r="1" spans="2:13" s="2" customFormat="1" x14ac:dyDescent="0.25">
      <c r="C1" s="19"/>
    </row>
    <row r="2" spans="2:13" s="2" customFormat="1" x14ac:dyDescent="0.25">
      <c r="C2" s="19"/>
    </row>
    <row r="3" spans="2:13" s="2" customFormat="1" x14ac:dyDescent="0.25">
      <c r="C3" s="19"/>
    </row>
    <row r="4" spans="2:13" s="2" customFormat="1" x14ac:dyDescent="0.25">
      <c r="C4" s="19"/>
    </row>
    <row r="5" spans="2:13" s="2" customFormat="1" x14ac:dyDescent="0.25">
      <c r="C5" s="19"/>
    </row>
    <row r="6" spans="2:13" s="2" customFormat="1" x14ac:dyDescent="0.25">
      <c r="C6" s="19"/>
    </row>
    <row r="7" spans="2:13" s="2" customFormat="1" x14ac:dyDescent="0.25">
      <c r="C7" s="19"/>
      <c r="H7" s="17" t="s">
        <v>276</v>
      </c>
    </row>
    <row r="8" spans="2:13" s="2" customFormat="1" ht="72" customHeight="1" x14ac:dyDescent="0.25">
      <c r="C8" s="19"/>
    </row>
    <row r="11" spans="2:13" ht="15" customHeight="1" x14ac:dyDescent="0.25">
      <c r="B11" s="65" t="s">
        <v>8</v>
      </c>
      <c r="C11" s="69" t="s">
        <v>9</v>
      </c>
      <c r="D11" s="67" t="s">
        <v>266</v>
      </c>
      <c r="E11" s="67" t="s">
        <v>267</v>
      </c>
      <c r="F11" s="70" t="s">
        <v>268</v>
      </c>
      <c r="G11" s="70" t="s">
        <v>269</v>
      </c>
      <c r="H11" s="70" t="s">
        <v>270</v>
      </c>
      <c r="I11" s="70" t="s">
        <v>271</v>
      </c>
      <c r="J11" s="70" t="s">
        <v>272</v>
      </c>
      <c r="K11" s="70" t="s">
        <v>273</v>
      </c>
      <c r="L11" s="70" t="s">
        <v>274</v>
      </c>
      <c r="M11" s="70" t="s">
        <v>275</v>
      </c>
    </row>
    <row r="12" spans="2:13" ht="15" customHeight="1" x14ac:dyDescent="0.25">
      <c r="B12" s="66"/>
      <c r="C12" s="69"/>
      <c r="D12" s="68"/>
      <c r="E12" s="68"/>
      <c r="F12" s="70"/>
      <c r="G12" s="70"/>
      <c r="H12" s="70"/>
      <c r="I12" s="70"/>
      <c r="J12" s="70"/>
      <c r="K12" s="70"/>
      <c r="L12" s="70"/>
      <c r="M12" s="70"/>
    </row>
    <row r="13" spans="2:13" ht="30" customHeight="1" x14ac:dyDescent="0.25">
      <c r="B13" s="6" t="s">
        <v>474</v>
      </c>
      <c r="C13" s="20">
        <f>IF(D$34=".","",IF(D13="-","-",SUM(D55:M55)))</f>
        <v>4</v>
      </c>
      <c r="D13" s="23" t="s">
        <v>487</v>
      </c>
      <c r="E13" s="23" t="s">
        <v>504</v>
      </c>
      <c r="F13" s="23" t="s">
        <v>486</v>
      </c>
      <c r="G13" s="23" t="s">
        <v>496</v>
      </c>
      <c r="H13" s="23" t="s">
        <v>493</v>
      </c>
      <c r="I13" s="23" t="s">
        <v>497</v>
      </c>
      <c r="J13" s="23" t="s">
        <v>495</v>
      </c>
      <c r="K13" s="23" t="s">
        <v>491</v>
      </c>
      <c r="L13" s="23" t="s">
        <v>501</v>
      </c>
      <c r="M13" s="23" t="s">
        <v>488</v>
      </c>
    </row>
    <row r="14" spans="2:13" ht="30" customHeight="1" x14ac:dyDescent="0.25">
      <c r="B14" s="6" t="s">
        <v>475</v>
      </c>
      <c r="C14" s="20">
        <f t="shared" ref="C14:C32" si="0">IF(D$34=".","",IF(D14="-","-",SUM(D56:M56)))</f>
        <v>4</v>
      </c>
      <c r="D14" s="23" t="s">
        <v>487</v>
      </c>
      <c r="E14" s="23" t="s">
        <v>504</v>
      </c>
      <c r="F14" s="23" t="s">
        <v>486</v>
      </c>
      <c r="G14" s="23" t="s">
        <v>492</v>
      </c>
      <c r="H14" s="23" t="s">
        <v>493</v>
      </c>
      <c r="I14" s="23" t="s">
        <v>497</v>
      </c>
      <c r="J14" s="23" t="s">
        <v>485</v>
      </c>
      <c r="K14" s="23" t="s">
        <v>494</v>
      </c>
      <c r="L14" s="23" t="s">
        <v>501</v>
      </c>
      <c r="M14" s="23" t="s">
        <v>485</v>
      </c>
    </row>
    <row r="15" spans="2:13" ht="30" customHeight="1" x14ac:dyDescent="0.25">
      <c r="B15" s="6" t="s">
        <v>476</v>
      </c>
      <c r="C15" s="20" t="s">
        <v>503</v>
      </c>
      <c r="D15" s="23"/>
      <c r="E15" s="23"/>
      <c r="F15" s="23"/>
      <c r="G15" s="23"/>
      <c r="H15" s="23"/>
      <c r="I15" s="23"/>
      <c r="J15" s="23"/>
      <c r="K15" s="23"/>
      <c r="L15" s="23"/>
      <c r="M15" s="23"/>
    </row>
    <row r="16" spans="2:13" ht="30" customHeight="1" x14ac:dyDescent="0.25">
      <c r="B16" s="6" t="s">
        <v>477</v>
      </c>
      <c r="C16" s="20">
        <f t="shared" si="0"/>
        <v>6</v>
      </c>
      <c r="D16" s="23" t="s">
        <v>500</v>
      </c>
      <c r="E16" s="23" t="s">
        <v>485</v>
      </c>
      <c r="F16" s="23" t="s">
        <v>486</v>
      </c>
      <c r="G16" s="23" t="s">
        <v>496</v>
      </c>
      <c r="H16" s="23" t="s">
        <v>493</v>
      </c>
      <c r="I16" s="23" t="s">
        <v>497</v>
      </c>
      <c r="J16" s="23" t="s">
        <v>489</v>
      </c>
      <c r="K16" s="23" t="s">
        <v>494</v>
      </c>
      <c r="L16" s="23" t="s">
        <v>490</v>
      </c>
      <c r="M16" s="23" t="s">
        <v>485</v>
      </c>
    </row>
    <row r="17" spans="2:13" ht="30" customHeight="1" x14ac:dyDescent="0.25">
      <c r="B17" s="7" t="s">
        <v>478</v>
      </c>
      <c r="C17" s="20">
        <f t="shared" si="0"/>
        <v>3</v>
      </c>
      <c r="D17" s="24" t="s">
        <v>500</v>
      </c>
      <c r="E17" s="24" t="s">
        <v>504</v>
      </c>
      <c r="F17" s="24" t="s">
        <v>486</v>
      </c>
      <c r="G17" s="24" t="s">
        <v>485</v>
      </c>
      <c r="H17" s="24" t="s">
        <v>485</v>
      </c>
      <c r="I17" s="24" t="s">
        <v>497</v>
      </c>
      <c r="J17" s="24" t="s">
        <v>489</v>
      </c>
      <c r="K17" s="24" t="s">
        <v>485</v>
      </c>
      <c r="L17" s="24" t="s">
        <v>501</v>
      </c>
      <c r="M17" s="24" t="s">
        <v>499</v>
      </c>
    </row>
    <row r="18" spans="2:13" ht="30" customHeight="1" x14ac:dyDescent="0.25">
      <c r="B18" s="6" t="s">
        <v>479</v>
      </c>
      <c r="C18" s="20">
        <f t="shared" si="0"/>
        <v>3</v>
      </c>
      <c r="D18" s="23" t="s">
        <v>500</v>
      </c>
      <c r="E18" s="23" t="s">
        <v>504</v>
      </c>
      <c r="F18" s="23" t="s">
        <v>486</v>
      </c>
      <c r="G18" s="23" t="s">
        <v>496</v>
      </c>
      <c r="H18" s="23" t="s">
        <v>493</v>
      </c>
      <c r="I18" s="23" t="s">
        <v>485</v>
      </c>
      <c r="J18" s="23" t="s">
        <v>489</v>
      </c>
      <c r="K18" s="23" t="s">
        <v>494</v>
      </c>
      <c r="L18" s="23" t="s">
        <v>485</v>
      </c>
      <c r="M18" s="23" t="s">
        <v>485</v>
      </c>
    </row>
    <row r="19" spans="2:13" ht="30" customHeight="1" x14ac:dyDescent="0.25">
      <c r="B19" s="6" t="s">
        <v>480</v>
      </c>
      <c r="C19" s="20">
        <f t="shared" si="0"/>
        <v>3</v>
      </c>
      <c r="D19" s="23" t="s">
        <v>500</v>
      </c>
      <c r="E19" s="23" t="s">
        <v>498</v>
      </c>
      <c r="F19" s="23" t="s">
        <v>486</v>
      </c>
      <c r="G19" s="23" t="s">
        <v>485</v>
      </c>
      <c r="H19" s="23" t="s">
        <v>493</v>
      </c>
      <c r="I19" s="23" t="s">
        <v>497</v>
      </c>
      <c r="J19" s="23" t="s">
        <v>485</v>
      </c>
      <c r="K19" s="23" t="s">
        <v>485</v>
      </c>
      <c r="L19" s="23" t="s">
        <v>501</v>
      </c>
      <c r="M19" s="23" t="s">
        <v>499</v>
      </c>
    </row>
    <row r="20" spans="2:13" ht="30" customHeight="1" x14ac:dyDescent="0.25">
      <c r="B20" s="6" t="s">
        <v>481</v>
      </c>
      <c r="C20" s="20" t="s">
        <v>503</v>
      </c>
      <c r="D20" s="23"/>
      <c r="E20" s="23"/>
      <c r="F20" s="23"/>
      <c r="G20" s="23"/>
      <c r="H20" s="23"/>
      <c r="I20" s="23"/>
      <c r="J20" s="23"/>
      <c r="K20" s="23"/>
      <c r="L20" s="23"/>
      <c r="M20" s="23"/>
    </row>
    <row r="21" spans="2:13" ht="30" customHeight="1" x14ac:dyDescent="0.25">
      <c r="B21" s="6" t="s">
        <v>482</v>
      </c>
      <c r="C21" s="20">
        <f t="shared" si="0"/>
        <v>6</v>
      </c>
      <c r="D21" s="23" t="s">
        <v>500</v>
      </c>
      <c r="E21" s="23" t="s">
        <v>504</v>
      </c>
      <c r="F21" s="23" t="s">
        <v>486</v>
      </c>
      <c r="G21" s="23" t="s">
        <v>485</v>
      </c>
      <c r="H21" s="23" t="s">
        <v>493</v>
      </c>
      <c r="I21" s="23" t="s">
        <v>497</v>
      </c>
      <c r="J21" s="23" t="s">
        <v>495</v>
      </c>
      <c r="K21" s="23" t="s">
        <v>494</v>
      </c>
      <c r="L21" s="23" t="s">
        <v>490</v>
      </c>
      <c r="M21" s="23" t="s">
        <v>488</v>
      </c>
    </row>
    <row r="22" spans="2:13" ht="30" hidden="1" customHeight="1" x14ac:dyDescent="0.25">
      <c r="B22" s="6">
        <v>10</v>
      </c>
      <c r="C22" s="20">
        <f t="shared" si="0"/>
        <v>0</v>
      </c>
      <c r="D22" s="23"/>
      <c r="E22" s="23"/>
      <c r="F22" s="23"/>
      <c r="G22" s="23"/>
      <c r="H22" s="23"/>
      <c r="I22" s="23"/>
      <c r="J22" s="23"/>
      <c r="K22" s="23"/>
      <c r="L22" s="23"/>
      <c r="M22" s="23"/>
    </row>
    <row r="23" spans="2:13" ht="30" hidden="1" customHeight="1" x14ac:dyDescent="0.25">
      <c r="B23" s="6">
        <v>11</v>
      </c>
      <c r="C23" s="20">
        <f t="shared" si="0"/>
        <v>0</v>
      </c>
      <c r="D23" s="23"/>
      <c r="E23" s="23"/>
      <c r="F23" s="23"/>
      <c r="G23" s="23"/>
      <c r="H23" s="23"/>
      <c r="I23" s="23"/>
      <c r="J23" s="23"/>
      <c r="K23" s="23"/>
      <c r="L23" s="23"/>
      <c r="M23" s="23"/>
    </row>
    <row r="24" spans="2:13" ht="30" hidden="1" customHeight="1" x14ac:dyDescent="0.25">
      <c r="B24" s="6">
        <v>12</v>
      </c>
      <c r="C24" s="20">
        <f t="shared" si="0"/>
        <v>0</v>
      </c>
      <c r="D24" s="23"/>
      <c r="E24" s="23"/>
      <c r="F24" s="23"/>
      <c r="G24" s="23"/>
      <c r="H24" s="23"/>
      <c r="I24" s="23"/>
      <c r="J24" s="23"/>
      <c r="K24" s="23"/>
      <c r="L24" s="23"/>
      <c r="M24" s="23"/>
    </row>
    <row r="25" spans="2:13" ht="30" hidden="1" customHeight="1" x14ac:dyDescent="0.25">
      <c r="B25" s="6">
        <v>13</v>
      </c>
      <c r="C25" s="20">
        <f t="shared" si="0"/>
        <v>0</v>
      </c>
      <c r="D25" s="23"/>
      <c r="E25" s="23"/>
      <c r="F25" s="23"/>
      <c r="G25" s="23"/>
      <c r="H25" s="23"/>
      <c r="I25" s="23"/>
      <c r="J25" s="23"/>
      <c r="K25" s="23"/>
      <c r="L25" s="23"/>
      <c r="M25" s="23"/>
    </row>
    <row r="26" spans="2:13" ht="30" hidden="1" customHeight="1" x14ac:dyDescent="0.25">
      <c r="B26" s="6">
        <v>14</v>
      </c>
      <c r="C26" s="20">
        <f t="shared" si="0"/>
        <v>0</v>
      </c>
      <c r="D26" s="23"/>
      <c r="E26" s="23"/>
      <c r="F26" s="23"/>
      <c r="G26" s="23"/>
      <c r="H26" s="23"/>
      <c r="I26" s="23"/>
      <c r="J26" s="23"/>
      <c r="K26" s="23"/>
      <c r="L26" s="23"/>
      <c r="M26" s="23"/>
    </row>
    <row r="27" spans="2:13" ht="30" hidden="1" customHeight="1" x14ac:dyDescent="0.25">
      <c r="B27" s="6">
        <v>15</v>
      </c>
      <c r="C27" s="20">
        <f t="shared" si="0"/>
        <v>0</v>
      </c>
      <c r="D27" s="23"/>
      <c r="E27" s="23"/>
      <c r="F27" s="23"/>
      <c r="G27" s="23"/>
      <c r="H27" s="23"/>
      <c r="I27" s="23"/>
      <c r="J27" s="23"/>
      <c r="K27" s="23"/>
      <c r="L27" s="23"/>
      <c r="M27" s="23"/>
    </row>
    <row r="28" spans="2:13" ht="30" hidden="1" customHeight="1" x14ac:dyDescent="0.25">
      <c r="B28" s="6">
        <v>16</v>
      </c>
      <c r="C28" s="20">
        <f t="shared" si="0"/>
        <v>0</v>
      </c>
      <c r="D28" s="23"/>
      <c r="E28" s="23"/>
      <c r="F28" s="23"/>
      <c r="G28" s="23"/>
      <c r="H28" s="23"/>
      <c r="I28" s="23"/>
      <c r="J28" s="23"/>
      <c r="K28" s="23"/>
      <c r="L28" s="23"/>
      <c r="M28" s="23"/>
    </row>
    <row r="29" spans="2:13" ht="30" hidden="1" customHeight="1" x14ac:dyDescent="0.25">
      <c r="B29" s="6">
        <v>17</v>
      </c>
      <c r="C29" s="20">
        <f t="shared" si="0"/>
        <v>0</v>
      </c>
      <c r="D29" s="23"/>
      <c r="E29" s="23"/>
      <c r="F29" s="23"/>
      <c r="G29" s="23"/>
      <c r="H29" s="23"/>
      <c r="I29" s="23"/>
      <c r="J29" s="23"/>
      <c r="K29" s="23"/>
      <c r="L29" s="23"/>
      <c r="M29" s="23"/>
    </row>
    <row r="30" spans="2:13" ht="30" hidden="1" customHeight="1" x14ac:dyDescent="0.25">
      <c r="B30" s="6">
        <v>18</v>
      </c>
      <c r="C30" s="20">
        <f t="shared" si="0"/>
        <v>0</v>
      </c>
      <c r="D30" s="23"/>
      <c r="E30" s="23"/>
      <c r="F30" s="23"/>
      <c r="G30" s="23"/>
      <c r="H30" s="23"/>
      <c r="I30" s="23"/>
      <c r="J30" s="23"/>
      <c r="K30" s="23"/>
      <c r="L30" s="23"/>
      <c r="M30" s="23"/>
    </row>
    <row r="31" spans="2:13" ht="30" hidden="1" customHeight="1" x14ac:dyDescent="0.25">
      <c r="B31" s="6">
        <v>19</v>
      </c>
      <c r="C31" s="20">
        <f t="shared" si="0"/>
        <v>0</v>
      </c>
      <c r="D31" s="23"/>
      <c r="E31" s="23"/>
      <c r="F31" s="23"/>
      <c r="G31" s="23"/>
      <c r="H31" s="23"/>
      <c r="I31" s="23"/>
      <c r="J31" s="23"/>
      <c r="K31" s="23"/>
      <c r="L31" s="23"/>
      <c r="M31" s="23"/>
    </row>
    <row r="32" spans="2:13" ht="30" hidden="1" customHeight="1" x14ac:dyDescent="0.25">
      <c r="B32" s="6">
        <v>20</v>
      </c>
      <c r="C32" s="20">
        <f t="shared" si="0"/>
        <v>0</v>
      </c>
      <c r="D32" s="23"/>
      <c r="E32" s="23"/>
      <c r="F32" s="23"/>
      <c r="G32" s="23"/>
      <c r="H32" s="23"/>
      <c r="I32" s="23"/>
      <c r="J32" s="23"/>
      <c r="K32" s="23"/>
      <c r="L32" s="23"/>
      <c r="M32" s="23"/>
    </row>
    <row r="33" spans="2:13" ht="30" customHeight="1" x14ac:dyDescent="0.25"/>
    <row r="34" spans="2:13" ht="30" customHeight="1" x14ac:dyDescent="0.25">
      <c r="B34" s="4" t="s">
        <v>7</v>
      </c>
      <c r="D34" s="5" t="s">
        <v>487</v>
      </c>
      <c r="E34" s="5" t="s">
        <v>485</v>
      </c>
      <c r="F34" s="5" t="s">
        <v>485</v>
      </c>
      <c r="G34" s="5" t="s">
        <v>485</v>
      </c>
      <c r="H34" s="5" t="s">
        <v>493</v>
      </c>
      <c r="I34" s="5" t="s">
        <v>497</v>
      </c>
      <c r="J34" s="5" t="s">
        <v>489</v>
      </c>
      <c r="K34" s="5" t="s">
        <v>494</v>
      </c>
      <c r="L34" s="5" t="s">
        <v>490</v>
      </c>
      <c r="M34" s="5" t="s">
        <v>488</v>
      </c>
    </row>
    <row r="35" spans="2:13" ht="30" customHeight="1" x14ac:dyDescent="0.25"/>
    <row r="36" spans="2:13" ht="30" customHeight="1" x14ac:dyDescent="0.25"/>
    <row r="37" spans="2:13" ht="30" customHeight="1" x14ac:dyDescent="0.25"/>
    <row r="38" spans="2:13" ht="30" customHeight="1" x14ac:dyDescent="0.25"/>
    <row r="39" spans="2:13" ht="30" customHeight="1" x14ac:dyDescent="0.25"/>
    <row r="40" spans="2:13" ht="30" customHeight="1" x14ac:dyDescent="0.25"/>
    <row r="41" spans="2:13" ht="30" customHeight="1" x14ac:dyDescent="0.25"/>
    <row r="42" spans="2:13" ht="30" customHeight="1" x14ac:dyDescent="0.25"/>
    <row r="45" spans="2:13" ht="18.75" customHeight="1" x14ac:dyDescent="0.25"/>
    <row r="46" spans="2:13" ht="18.75" customHeight="1" x14ac:dyDescent="0.25"/>
    <row r="47" spans="2:13" ht="18.75" customHeight="1" x14ac:dyDescent="0.25"/>
    <row r="48" spans="2:13" ht="18.75" customHeight="1" x14ac:dyDescent="0.25"/>
    <row r="49" spans="2:13" ht="18.75" customHeight="1" x14ac:dyDescent="0.25"/>
    <row r="50" spans="2:13" ht="18.75" customHeight="1" x14ac:dyDescent="0.25"/>
    <row r="51" spans="2:13" ht="18.75" customHeight="1" x14ac:dyDescent="0.25"/>
    <row r="52" spans="2:13" ht="18.75" customHeight="1" x14ac:dyDescent="0.25"/>
    <row r="53" spans="2:13" ht="18.75" customHeight="1" x14ac:dyDescent="0.25"/>
    <row r="54" spans="2:13" ht="18.75" customHeight="1" x14ac:dyDescent="0.25"/>
    <row r="55" spans="2:13" ht="18.75" customHeight="1" x14ac:dyDescent="0.25">
      <c r="B55" s="6">
        <v>1</v>
      </c>
      <c r="D55" s="3">
        <f t="shared" ref="D55:M70" si="1">IF(D13="","",IF(D13=D$34,1,0))</f>
        <v>1</v>
      </c>
      <c r="E55" s="3">
        <f t="shared" si="1"/>
        <v>0</v>
      </c>
      <c r="F55" s="3">
        <f t="shared" si="1"/>
        <v>0</v>
      </c>
      <c r="G55" s="3">
        <f t="shared" si="1"/>
        <v>0</v>
      </c>
      <c r="H55" s="3">
        <f t="shared" si="1"/>
        <v>1</v>
      </c>
      <c r="I55" s="3">
        <f t="shared" si="1"/>
        <v>1</v>
      </c>
      <c r="J55" s="3">
        <f t="shared" si="1"/>
        <v>0</v>
      </c>
      <c r="K55" s="3">
        <f t="shared" si="1"/>
        <v>0</v>
      </c>
      <c r="L55" s="3">
        <f t="shared" si="1"/>
        <v>0</v>
      </c>
      <c r="M55" s="3">
        <f t="shared" si="1"/>
        <v>1</v>
      </c>
    </row>
    <row r="56" spans="2:13" ht="18.75" customHeight="1" x14ac:dyDescent="0.25">
      <c r="B56" s="6">
        <v>2</v>
      </c>
      <c r="D56" s="3">
        <f t="shared" si="1"/>
        <v>1</v>
      </c>
      <c r="E56" s="3">
        <f t="shared" si="1"/>
        <v>0</v>
      </c>
      <c r="F56" s="3">
        <f t="shared" si="1"/>
        <v>0</v>
      </c>
      <c r="G56" s="3">
        <f t="shared" si="1"/>
        <v>0</v>
      </c>
      <c r="H56" s="3">
        <f t="shared" si="1"/>
        <v>1</v>
      </c>
      <c r="I56" s="3">
        <f t="shared" si="1"/>
        <v>1</v>
      </c>
      <c r="J56" s="3">
        <f t="shared" si="1"/>
        <v>0</v>
      </c>
      <c r="K56" s="3">
        <f t="shared" si="1"/>
        <v>1</v>
      </c>
      <c r="L56" s="3">
        <f t="shared" si="1"/>
        <v>0</v>
      </c>
      <c r="M56" s="3">
        <f t="shared" si="1"/>
        <v>0</v>
      </c>
    </row>
    <row r="57" spans="2:13" ht="18.75" customHeight="1" x14ac:dyDescent="0.25">
      <c r="B57" s="6">
        <v>3</v>
      </c>
      <c r="D57" s="3" t="str">
        <f t="shared" si="1"/>
        <v/>
      </c>
      <c r="E57" s="3" t="str">
        <f t="shared" si="1"/>
        <v/>
      </c>
      <c r="F57" s="3" t="str">
        <f t="shared" si="1"/>
        <v/>
      </c>
      <c r="G57" s="3" t="str">
        <f t="shared" si="1"/>
        <v/>
      </c>
      <c r="H57" s="3" t="str">
        <f t="shared" si="1"/>
        <v/>
      </c>
      <c r="I57" s="3" t="str">
        <f t="shared" si="1"/>
        <v/>
      </c>
      <c r="J57" s="3" t="str">
        <f t="shared" si="1"/>
        <v/>
      </c>
      <c r="K57" s="3" t="str">
        <f t="shared" si="1"/>
        <v/>
      </c>
      <c r="L57" s="3" t="str">
        <f t="shared" si="1"/>
        <v/>
      </c>
      <c r="M57" s="3" t="str">
        <f t="shared" si="1"/>
        <v/>
      </c>
    </row>
    <row r="58" spans="2:13" ht="18.75" customHeight="1" x14ac:dyDescent="0.25">
      <c r="B58" s="6">
        <v>4</v>
      </c>
      <c r="D58" s="3">
        <f t="shared" si="1"/>
        <v>0</v>
      </c>
      <c r="E58" s="3">
        <f t="shared" si="1"/>
        <v>1</v>
      </c>
      <c r="F58" s="3">
        <f t="shared" si="1"/>
        <v>0</v>
      </c>
      <c r="G58" s="3">
        <f t="shared" si="1"/>
        <v>0</v>
      </c>
      <c r="H58" s="3">
        <f t="shared" si="1"/>
        <v>1</v>
      </c>
      <c r="I58" s="3">
        <f t="shared" si="1"/>
        <v>1</v>
      </c>
      <c r="J58" s="3">
        <f t="shared" si="1"/>
        <v>1</v>
      </c>
      <c r="K58" s="3">
        <f t="shared" si="1"/>
        <v>1</v>
      </c>
      <c r="L58" s="3">
        <f t="shared" si="1"/>
        <v>1</v>
      </c>
      <c r="M58" s="3">
        <f t="shared" si="1"/>
        <v>0</v>
      </c>
    </row>
    <row r="59" spans="2:13" ht="18.75" customHeight="1" x14ac:dyDescent="0.25">
      <c r="B59" s="7">
        <v>5</v>
      </c>
      <c r="D59" s="3">
        <f t="shared" si="1"/>
        <v>0</v>
      </c>
      <c r="E59" s="3">
        <f t="shared" si="1"/>
        <v>0</v>
      </c>
      <c r="F59" s="3">
        <f t="shared" si="1"/>
        <v>0</v>
      </c>
      <c r="G59" s="3">
        <f t="shared" si="1"/>
        <v>1</v>
      </c>
      <c r="H59" s="3">
        <f t="shared" si="1"/>
        <v>0</v>
      </c>
      <c r="I59" s="3">
        <f t="shared" si="1"/>
        <v>1</v>
      </c>
      <c r="J59" s="3">
        <f t="shared" si="1"/>
        <v>1</v>
      </c>
      <c r="K59" s="3">
        <f t="shared" si="1"/>
        <v>0</v>
      </c>
      <c r="L59" s="3">
        <f t="shared" si="1"/>
        <v>0</v>
      </c>
      <c r="M59" s="3">
        <f t="shared" si="1"/>
        <v>0</v>
      </c>
    </row>
    <row r="60" spans="2:13" ht="18.75" x14ac:dyDescent="0.25">
      <c r="B60" s="6">
        <v>6</v>
      </c>
      <c r="D60" s="3">
        <f t="shared" si="1"/>
        <v>0</v>
      </c>
      <c r="E60" s="3">
        <f t="shared" si="1"/>
        <v>0</v>
      </c>
      <c r="F60" s="3">
        <f t="shared" si="1"/>
        <v>0</v>
      </c>
      <c r="G60" s="3">
        <f t="shared" si="1"/>
        <v>0</v>
      </c>
      <c r="H60" s="3">
        <f t="shared" si="1"/>
        <v>1</v>
      </c>
      <c r="I60" s="3">
        <f t="shared" si="1"/>
        <v>0</v>
      </c>
      <c r="J60" s="3">
        <f t="shared" si="1"/>
        <v>1</v>
      </c>
      <c r="K60" s="3">
        <f t="shared" si="1"/>
        <v>1</v>
      </c>
      <c r="L60" s="3">
        <f t="shared" si="1"/>
        <v>0</v>
      </c>
      <c r="M60" s="3">
        <f t="shared" si="1"/>
        <v>0</v>
      </c>
    </row>
    <row r="61" spans="2:13" ht="18.75" x14ac:dyDescent="0.25">
      <c r="B61" s="6">
        <v>7</v>
      </c>
      <c r="D61" s="3">
        <f t="shared" si="1"/>
        <v>0</v>
      </c>
      <c r="E61" s="3">
        <f t="shared" si="1"/>
        <v>0</v>
      </c>
      <c r="F61" s="3">
        <f t="shared" si="1"/>
        <v>0</v>
      </c>
      <c r="G61" s="3">
        <f t="shared" si="1"/>
        <v>1</v>
      </c>
      <c r="H61" s="3">
        <f t="shared" si="1"/>
        <v>1</v>
      </c>
      <c r="I61" s="3">
        <f t="shared" si="1"/>
        <v>1</v>
      </c>
      <c r="J61" s="3">
        <f t="shared" si="1"/>
        <v>0</v>
      </c>
      <c r="K61" s="3">
        <f t="shared" si="1"/>
        <v>0</v>
      </c>
      <c r="L61" s="3">
        <f t="shared" si="1"/>
        <v>0</v>
      </c>
      <c r="M61" s="3">
        <f t="shared" si="1"/>
        <v>0</v>
      </c>
    </row>
    <row r="62" spans="2:13" ht="18.75" x14ac:dyDescent="0.25">
      <c r="B62" s="6">
        <v>8</v>
      </c>
      <c r="D62" s="3" t="str">
        <f t="shared" si="1"/>
        <v/>
      </c>
      <c r="E62" s="3" t="str">
        <f t="shared" si="1"/>
        <v/>
      </c>
      <c r="F62" s="3" t="str">
        <f t="shared" si="1"/>
        <v/>
      </c>
      <c r="G62" s="3" t="str">
        <f t="shared" si="1"/>
        <v/>
      </c>
      <c r="H62" s="3" t="str">
        <f t="shared" si="1"/>
        <v/>
      </c>
      <c r="I62" s="3" t="str">
        <f t="shared" si="1"/>
        <v/>
      </c>
      <c r="J62" s="3" t="str">
        <f t="shared" si="1"/>
        <v/>
      </c>
      <c r="K62" s="3" t="str">
        <f t="shared" si="1"/>
        <v/>
      </c>
      <c r="L62" s="3" t="str">
        <f t="shared" si="1"/>
        <v/>
      </c>
      <c r="M62" s="3" t="str">
        <f t="shared" si="1"/>
        <v/>
      </c>
    </row>
    <row r="63" spans="2:13" ht="18.75" x14ac:dyDescent="0.25">
      <c r="B63" s="6">
        <v>9</v>
      </c>
      <c r="D63" s="3">
        <f t="shared" si="1"/>
        <v>0</v>
      </c>
      <c r="E63" s="3">
        <f t="shared" si="1"/>
        <v>0</v>
      </c>
      <c r="F63" s="3">
        <f t="shared" si="1"/>
        <v>0</v>
      </c>
      <c r="G63" s="3">
        <f t="shared" si="1"/>
        <v>1</v>
      </c>
      <c r="H63" s="3">
        <f t="shared" si="1"/>
        <v>1</v>
      </c>
      <c r="I63" s="3">
        <f t="shared" si="1"/>
        <v>1</v>
      </c>
      <c r="J63" s="3">
        <f t="shared" si="1"/>
        <v>0</v>
      </c>
      <c r="K63" s="3">
        <f t="shared" si="1"/>
        <v>1</v>
      </c>
      <c r="L63" s="3">
        <f t="shared" si="1"/>
        <v>1</v>
      </c>
      <c r="M63" s="3">
        <f t="shared" si="1"/>
        <v>1</v>
      </c>
    </row>
    <row r="64" spans="2:13" ht="18.75" x14ac:dyDescent="0.25">
      <c r="B64" s="6">
        <v>10</v>
      </c>
      <c r="D64" s="3" t="str">
        <f t="shared" si="1"/>
        <v/>
      </c>
      <c r="E64" s="3" t="str">
        <f t="shared" si="1"/>
        <v/>
      </c>
      <c r="F64" s="3" t="str">
        <f t="shared" si="1"/>
        <v/>
      </c>
      <c r="G64" s="3" t="str">
        <f t="shared" si="1"/>
        <v/>
      </c>
      <c r="H64" s="3" t="str">
        <f t="shared" si="1"/>
        <v/>
      </c>
      <c r="I64" s="3" t="str">
        <f t="shared" si="1"/>
        <v/>
      </c>
      <c r="J64" s="3" t="str">
        <f t="shared" si="1"/>
        <v/>
      </c>
      <c r="K64" s="3" t="str">
        <f t="shared" si="1"/>
        <v/>
      </c>
      <c r="L64" s="3" t="str">
        <f t="shared" si="1"/>
        <v/>
      </c>
      <c r="M64" s="3" t="str">
        <f t="shared" si="1"/>
        <v/>
      </c>
    </row>
    <row r="65" spans="2:13" ht="18.75" x14ac:dyDescent="0.25">
      <c r="B65" s="7">
        <v>11</v>
      </c>
      <c r="D65" s="3" t="str">
        <f t="shared" si="1"/>
        <v/>
      </c>
      <c r="E65" s="3" t="str">
        <f t="shared" si="1"/>
        <v/>
      </c>
      <c r="F65" s="3" t="str">
        <f t="shared" si="1"/>
        <v/>
      </c>
      <c r="G65" s="3" t="str">
        <f t="shared" si="1"/>
        <v/>
      </c>
      <c r="H65" s="3" t="str">
        <f t="shared" si="1"/>
        <v/>
      </c>
      <c r="I65" s="3" t="str">
        <f t="shared" si="1"/>
        <v/>
      </c>
      <c r="J65" s="3" t="str">
        <f t="shared" si="1"/>
        <v/>
      </c>
      <c r="K65" s="3" t="str">
        <f t="shared" si="1"/>
        <v/>
      </c>
      <c r="L65" s="3" t="str">
        <f t="shared" si="1"/>
        <v/>
      </c>
      <c r="M65" s="3" t="str">
        <f t="shared" si="1"/>
        <v/>
      </c>
    </row>
    <row r="66" spans="2:13" ht="18.75" x14ac:dyDescent="0.25">
      <c r="B66" s="6">
        <v>12</v>
      </c>
      <c r="D66" s="3" t="str">
        <f t="shared" si="1"/>
        <v/>
      </c>
      <c r="E66" s="3" t="str">
        <f t="shared" si="1"/>
        <v/>
      </c>
      <c r="F66" s="3" t="str">
        <f t="shared" si="1"/>
        <v/>
      </c>
      <c r="G66" s="3" t="str">
        <f t="shared" si="1"/>
        <v/>
      </c>
      <c r="H66" s="3" t="str">
        <f t="shared" si="1"/>
        <v/>
      </c>
      <c r="I66" s="3" t="str">
        <f t="shared" si="1"/>
        <v/>
      </c>
      <c r="J66" s="3" t="str">
        <f t="shared" si="1"/>
        <v/>
      </c>
      <c r="K66" s="3" t="str">
        <f t="shared" si="1"/>
        <v/>
      </c>
      <c r="L66" s="3" t="str">
        <f t="shared" si="1"/>
        <v/>
      </c>
      <c r="M66" s="3" t="str">
        <f t="shared" si="1"/>
        <v/>
      </c>
    </row>
    <row r="67" spans="2:13" ht="18.75" x14ac:dyDescent="0.25">
      <c r="B67" s="6">
        <v>13</v>
      </c>
      <c r="D67" s="3" t="str">
        <f t="shared" si="1"/>
        <v/>
      </c>
      <c r="E67" s="3" t="str">
        <f t="shared" si="1"/>
        <v/>
      </c>
      <c r="F67" s="3" t="str">
        <f t="shared" si="1"/>
        <v/>
      </c>
      <c r="G67" s="3" t="str">
        <f t="shared" si="1"/>
        <v/>
      </c>
      <c r="H67" s="3" t="str">
        <f t="shared" si="1"/>
        <v/>
      </c>
      <c r="I67" s="3" t="str">
        <f t="shared" si="1"/>
        <v/>
      </c>
      <c r="J67" s="3" t="str">
        <f t="shared" si="1"/>
        <v/>
      </c>
      <c r="K67" s="3" t="str">
        <f t="shared" si="1"/>
        <v/>
      </c>
      <c r="L67" s="3" t="str">
        <f t="shared" si="1"/>
        <v/>
      </c>
      <c r="M67" s="3" t="str">
        <f t="shared" si="1"/>
        <v/>
      </c>
    </row>
    <row r="68" spans="2:13" ht="18.75" x14ac:dyDescent="0.25">
      <c r="B68" s="6">
        <v>14</v>
      </c>
      <c r="D68" s="3" t="str">
        <f t="shared" si="1"/>
        <v/>
      </c>
      <c r="E68" s="3" t="str">
        <f t="shared" si="1"/>
        <v/>
      </c>
      <c r="F68" s="3" t="str">
        <f t="shared" si="1"/>
        <v/>
      </c>
      <c r="G68" s="3" t="str">
        <f t="shared" si="1"/>
        <v/>
      </c>
      <c r="H68" s="3" t="str">
        <f t="shared" si="1"/>
        <v/>
      </c>
      <c r="I68" s="3" t="str">
        <f t="shared" si="1"/>
        <v/>
      </c>
      <c r="J68" s="3" t="str">
        <f t="shared" si="1"/>
        <v/>
      </c>
      <c r="K68" s="3" t="str">
        <f t="shared" si="1"/>
        <v/>
      </c>
      <c r="L68" s="3" t="str">
        <f t="shared" si="1"/>
        <v/>
      </c>
      <c r="M68" s="3" t="str">
        <f t="shared" si="1"/>
        <v/>
      </c>
    </row>
    <row r="69" spans="2:13" ht="18.75" x14ac:dyDescent="0.25">
      <c r="B69" s="6">
        <v>15</v>
      </c>
      <c r="D69" s="3" t="str">
        <f t="shared" si="1"/>
        <v/>
      </c>
      <c r="E69" s="3" t="str">
        <f t="shared" si="1"/>
        <v/>
      </c>
      <c r="F69" s="3" t="str">
        <f t="shared" si="1"/>
        <v/>
      </c>
      <c r="G69" s="3" t="str">
        <f t="shared" si="1"/>
        <v/>
      </c>
      <c r="H69" s="3" t="str">
        <f t="shared" si="1"/>
        <v/>
      </c>
      <c r="I69" s="3" t="str">
        <f t="shared" si="1"/>
        <v/>
      </c>
      <c r="J69" s="3" t="str">
        <f t="shared" si="1"/>
        <v/>
      </c>
      <c r="K69" s="3" t="str">
        <f t="shared" si="1"/>
        <v/>
      </c>
      <c r="L69" s="3" t="str">
        <f t="shared" si="1"/>
        <v/>
      </c>
      <c r="M69" s="3" t="str">
        <f t="shared" si="1"/>
        <v/>
      </c>
    </row>
    <row r="70" spans="2:13" ht="18.75" x14ac:dyDescent="0.25">
      <c r="B70" s="6">
        <v>16</v>
      </c>
      <c r="D70" s="3" t="str">
        <f t="shared" si="1"/>
        <v/>
      </c>
      <c r="E70" s="3" t="str">
        <f t="shared" si="1"/>
        <v/>
      </c>
      <c r="F70" s="3" t="str">
        <f t="shared" si="1"/>
        <v/>
      </c>
      <c r="G70" s="3" t="str">
        <f t="shared" si="1"/>
        <v/>
      </c>
      <c r="H70" s="3" t="str">
        <f t="shared" si="1"/>
        <v/>
      </c>
      <c r="I70" s="3" t="str">
        <f t="shared" si="1"/>
        <v/>
      </c>
      <c r="J70" s="3" t="str">
        <f t="shared" si="1"/>
        <v/>
      </c>
      <c r="K70" s="3" t="str">
        <f t="shared" si="1"/>
        <v/>
      </c>
      <c r="L70" s="3" t="str">
        <f t="shared" si="1"/>
        <v/>
      </c>
      <c r="M70" s="3" t="str">
        <f t="shared" si="1"/>
        <v/>
      </c>
    </row>
    <row r="71" spans="2:13" ht="18.75" x14ac:dyDescent="0.25">
      <c r="B71" s="6">
        <v>17</v>
      </c>
      <c r="D71" s="3" t="str">
        <f t="shared" ref="D71:M74" si="2">IF(D29="","",IF(D29=D$34,1,0))</f>
        <v/>
      </c>
      <c r="E71" s="3" t="str">
        <f t="shared" si="2"/>
        <v/>
      </c>
      <c r="F71" s="3" t="str">
        <f t="shared" si="2"/>
        <v/>
      </c>
      <c r="G71" s="3" t="str">
        <f t="shared" si="2"/>
        <v/>
      </c>
      <c r="H71" s="3" t="str">
        <f t="shared" si="2"/>
        <v/>
      </c>
      <c r="I71" s="3" t="str">
        <f t="shared" si="2"/>
        <v/>
      </c>
      <c r="J71" s="3" t="str">
        <f t="shared" si="2"/>
        <v/>
      </c>
      <c r="K71" s="3" t="str">
        <f t="shared" si="2"/>
        <v/>
      </c>
      <c r="L71" s="3" t="str">
        <f t="shared" si="2"/>
        <v/>
      </c>
      <c r="M71" s="3" t="str">
        <f t="shared" si="2"/>
        <v/>
      </c>
    </row>
    <row r="72" spans="2:13" ht="18.75" x14ac:dyDescent="0.25">
      <c r="B72" s="6">
        <v>18</v>
      </c>
      <c r="D72" s="3" t="str">
        <f t="shared" si="2"/>
        <v/>
      </c>
      <c r="E72" s="3" t="str">
        <f t="shared" si="2"/>
        <v/>
      </c>
      <c r="F72" s="3" t="str">
        <f t="shared" si="2"/>
        <v/>
      </c>
      <c r="G72" s="3" t="str">
        <f t="shared" si="2"/>
        <v/>
      </c>
      <c r="H72" s="3" t="str">
        <f t="shared" si="2"/>
        <v/>
      </c>
      <c r="I72" s="3" t="str">
        <f t="shared" si="2"/>
        <v/>
      </c>
      <c r="J72" s="3" t="str">
        <f t="shared" si="2"/>
        <v/>
      </c>
      <c r="K72" s="3" t="str">
        <f t="shared" si="2"/>
        <v/>
      </c>
      <c r="L72" s="3" t="str">
        <f t="shared" si="2"/>
        <v/>
      </c>
      <c r="M72" s="3" t="str">
        <f t="shared" si="2"/>
        <v/>
      </c>
    </row>
    <row r="73" spans="2:13" ht="18.75" x14ac:dyDescent="0.25">
      <c r="B73" s="6">
        <v>19</v>
      </c>
      <c r="D73" s="3" t="str">
        <f t="shared" si="2"/>
        <v/>
      </c>
      <c r="E73" s="3" t="str">
        <f t="shared" si="2"/>
        <v/>
      </c>
      <c r="F73" s="3" t="str">
        <f t="shared" si="2"/>
        <v/>
      </c>
      <c r="G73" s="3" t="str">
        <f t="shared" si="2"/>
        <v/>
      </c>
      <c r="H73" s="3" t="str">
        <f t="shared" si="2"/>
        <v/>
      </c>
      <c r="I73" s="3" t="str">
        <f t="shared" si="2"/>
        <v/>
      </c>
      <c r="J73" s="3" t="str">
        <f t="shared" si="2"/>
        <v/>
      </c>
      <c r="K73" s="3" t="str">
        <f t="shared" si="2"/>
        <v/>
      </c>
      <c r="L73" s="3" t="str">
        <f t="shared" si="2"/>
        <v/>
      </c>
      <c r="M73" s="3" t="str">
        <f t="shared" si="2"/>
        <v/>
      </c>
    </row>
    <row r="74" spans="2:13" ht="18.75" x14ac:dyDescent="0.25">
      <c r="B74" s="6">
        <v>20</v>
      </c>
      <c r="D74" s="3" t="str">
        <f t="shared" si="2"/>
        <v/>
      </c>
      <c r="E74" s="3" t="str">
        <f t="shared" si="2"/>
        <v/>
      </c>
      <c r="F74" s="3" t="str">
        <f t="shared" si="2"/>
        <v/>
      </c>
      <c r="G74" s="3" t="str">
        <f t="shared" si="2"/>
        <v/>
      </c>
      <c r="H74" s="3" t="str">
        <f t="shared" si="2"/>
        <v/>
      </c>
      <c r="I74" s="3" t="str">
        <f t="shared" si="2"/>
        <v/>
      </c>
      <c r="J74" s="3" t="str">
        <f t="shared" si="2"/>
        <v/>
      </c>
      <c r="K74" s="3" t="str">
        <f t="shared" si="2"/>
        <v/>
      </c>
      <c r="L74" s="3" t="str">
        <f t="shared" si="2"/>
        <v/>
      </c>
      <c r="M74" s="3" t="str">
        <f t="shared" si="2"/>
        <v/>
      </c>
    </row>
  </sheetData>
  <sheetProtection sheet="1" objects="1" scenarios="1" selectLockedCells="1"/>
  <mergeCells count="12">
    <mergeCell ref="M11:M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L11:L12"/>
  </mergeCells>
  <conditionalFormatting sqref="M13:M32">
    <cfRule type="cellIs" dxfId="208" priority="1" operator="equal">
      <formula>$M$34</formula>
    </cfRule>
  </conditionalFormatting>
  <conditionalFormatting sqref="C13:C32">
    <cfRule type="top10" dxfId="207" priority="11" rank="1"/>
  </conditionalFormatting>
  <conditionalFormatting sqref="D13:D32">
    <cfRule type="cellIs" dxfId="206" priority="10" operator="equal">
      <formula>$D$34</formula>
    </cfRule>
  </conditionalFormatting>
  <conditionalFormatting sqref="E13:E32">
    <cfRule type="cellIs" dxfId="205" priority="9" operator="equal">
      <formula>$E$34</formula>
    </cfRule>
  </conditionalFormatting>
  <conditionalFormatting sqref="F13:F32">
    <cfRule type="cellIs" dxfId="204" priority="8" operator="equal">
      <formula>$F$34</formula>
    </cfRule>
  </conditionalFormatting>
  <conditionalFormatting sqref="G13:G32">
    <cfRule type="cellIs" dxfId="203" priority="7" operator="equal">
      <formula>$G$34</formula>
    </cfRule>
  </conditionalFormatting>
  <conditionalFormatting sqref="H13:H32">
    <cfRule type="cellIs" dxfId="202" priority="6" operator="equal">
      <formula>$H$34</formula>
    </cfRule>
  </conditionalFormatting>
  <conditionalFormatting sqref="I13:I32">
    <cfRule type="cellIs" dxfId="201" priority="5" operator="equal">
      <formula>$I$34</formula>
    </cfRule>
  </conditionalFormatting>
  <conditionalFormatting sqref="J13:J32">
    <cfRule type="cellIs" dxfId="200" priority="4" operator="equal">
      <formula>$J$34</formula>
    </cfRule>
  </conditionalFormatting>
  <conditionalFormatting sqref="K13:K32">
    <cfRule type="cellIs" dxfId="199" priority="3" operator="equal">
      <formula>$K$34</formula>
    </cfRule>
  </conditionalFormatting>
  <conditionalFormatting sqref="L13:L32">
    <cfRule type="cellIs" dxfId="198" priority="2" operator="equal">
      <formula>$L$34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6"/>
  <dimension ref="B1:M74"/>
  <sheetViews>
    <sheetView zoomScaleNormal="100" workbookViewId="0">
      <selection activeCell="C21" sqref="C21"/>
    </sheetView>
  </sheetViews>
  <sheetFormatPr baseColWidth="10" defaultColWidth="11.42578125" defaultRowHeight="15" x14ac:dyDescent="0.25"/>
  <cols>
    <col min="1" max="1" width="9.7109375" style="1" customWidth="1"/>
    <col min="2" max="2" width="21.7109375" style="1" customWidth="1"/>
    <col min="3" max="3" width="9.7109375" style="21" customWidth="1"/>
    <col min="4" max="13" width="22.28515625" style="1" customWidth="1"/>
    <col min="14" max="16384" width="11.42578125" style="1"/>
  </cols>
  <sheetData>
    <row r="1" spans="2:13" s="2" customFormat="1" x14ac:dyDescent="0.25">
      <c r="C1" s="19"/>
    </row>
    <row r="2" spans="2:13" s="2" customFormat="1" x14ac:dyDescent="0.25">
      <c r="C2" s="19"/>
    </row>
    <row r="3" spans="2:13" s="2" customFormat="1" x14ac:dyDescent="0.25">
      <c r="C3" s="19"/>
    </row>
    <row r="4" spans="2:13" s="2" customFormat="1" x14ac:dyDescent="0.25">
      <c r="C4" s="19"/>
    </row>
    <row r="5" spans="2:13" s="2" customFormat="1" x14ac:dyDescent="0.25">
      <c r="C5" s="19"/>
    </row>
    <row r="6" spans="2:13" s="2" customFormat="1" x14ac:dyDescent="0.25">
      <c r="C6" s="19"/>
    </row>
    <row r="7" spans="2:13" s="2" customFormat="1" x14ac:dyDescent="0.25">
      <c r="C7" s="19"/>
      <c r="H7" s="17" t="s">
        <v>287</v>
      </c>
    </row>
    <row r="8" spans="2:13" s="2" customFormat="1" ht="72" customHeight="1" x14ac:dyDescent="0.25">
      <c r="C8" s="19"/>
    </row>
    <row r="11" spans="2:13" ht="15" customHeight="1" x14ac:dyDescent="0.25">
      <c r="B11" s="65" t="s">
        <v>8</v>
      </c>
      <c r="C11" s="69" t="s">
        <v>9</v>
      </c>
      <c r="D11" s="67" t="s">
        <v>277</v>
      </c>
      <c r="E11" s="67" t="s">
        <v>278</v>
      </c>
      <c r="F11" s="70" t="s">
        <v>279</v>
      </c>
      <c r="G11" s="70" t="s">
        <v>280</v>
      </c>
      <c r="H11" s="70" t="s">
        <v>281</v>
      </c>
      <c r="I11" s="70" t="s">
        <v>282</v>
      </c>
      <c r="J11" s="70" t="s">
        <v>283</v>
      </c>
      <c r="K11" s="70" t="s">
        <v>284</v>
      </c>
      <c r="L11" s="70" t="s">
        <v>285</v>
      </c>
      <c r="M11" s="70" t="s">
        <v>286</v>
      </c>
    </row>
    <row r="12" spans="2:13" ht="15" customHeight="1" x14ac:dyDescent="0.25">
      <c r="B12" s="66"/>
      <c r="C12" s="69"/>
      <c r="D12" s="68"/>
      <c r="E12" s="68"/>
      <c r="F12" s="70"/>
      <c r="G12" s="70"/>
      <c r="H12" s="70"/>
      <c r="I12" s="70"/>
      <c r="J12" s="70"/>
      <c r="K12" s="70"/>
      <c r="L12" s="70"/>
      <c r="M12" s="70"/>
    </row>
    <row r="13" spans="2:13" ht="30" customHeight="1" x14ac:dyDescent="0.25">
      <c r="B13" s="6" t="s">
        <v>474</v>
      </c>
      <c r="C13" s="20">
        <f>IF(D$34=".","",IF(D13="-","-",SUM(D55:M55)))</f>
        <v>4</v>
      </c>
      <c r="D13" s="23" t="s">
        <v>492</v>
      </c>
      <c r="E13" s="23" t="s">
        <v>483</v>
      </c>
      <c r="F13" s="23" t="s">
        <v>488</v>
      </c>
      <c r="G13" s="23" t="s">
        <v>486</v>
      </c>
      <c r="H13" s="23" t="s">
        <v>495</v>
      </c>
      <c r="I13" s="23" t="s">
        <v>501</v>
      </c>
      <c r="J13" s="23" t="s">
        <v>494</v>
      </c>
      <c r="K13" s="23" t="s">
        <v>496</v>
      </c>
      <c r="L13" s="23" t="s">
        <v>493</v>
      </c>
      <c r="M13" s="23" t="s">
        <v>491</v>
      </c>
    </row>
    <row r="14" spans="2:13" ht="30" customHeight="1" x14ac:dyDescent="0.25">
      <c r="B14" s="6" t="s">
        <v>475</v>
      </c>
      <c r="C14" s="20">
        <f t="shared" ref="C14:C32" si="0">IF(D$34=".","",IF(D14="-","-",SUM(D56:M56)))</f>
        <v>4</v>
      </c>
      <c r="D14" s="23" t="s">
        <v>502</v>
      </c>
      <c r="E14" s="23" t="s">
        <v>483</v>
      </c>
      <c r="F14" s="23" t="s">
        <v>488</v>
      </c>
      <c r="G14" s="23" t="s">
        <v>486</v>
      </c>
      <c r="H14" s="23" t="s">
        <v>487</v>
      </c>
      <c r="I14" s="23" t="s">
        <v>489</v>
      </c>
      <c r="J14" s="23" t="s">
        <v>485</v>
      </c>
      <c r="K14" s="23" t="s">
        <v>496</v>
      </c>
      <c r="L14" s="23" t="s">
        <v>493</v>
      </c>
      <c r="M14" s="23" t="s">
        <v>484</v>
      </c>
    </row>
    <row r="15" spans="2:13" ht="30" customHeight="1" x14ac:dyDescent="0.25">
      <c r="B15" s="6" t="s">
        <v>476</v>
      </c>
      <c r="C15" s="20" t="s">
        <v>503</v>
      </c>
      <c r="D15" s="23"/>
      <c r="E15" s="23"/>
      <c r="F15" s="23"/>
      <c r="G15" s="23"/>
      <c r="H15" s="23"/>
      <c r="I15" s="23"/>
      <c r="J15" s="23"/>
      <c r="K15" s="23"/>
      <c r="L15" s="23"/>
      <c r="M15" s="23"/>
    </row>
    <row r="16" spans="2:13" ht="30" customHeight="1" x14ac:dyDescent="0.25">
      <c r="B16" s="6" t="s">
        <v>477</v>
      </c>
      <c r="C16" s="20">
        <f t="shared" si="0"/>
        <v>4</v>
      </c>
      <c r="D16" s="23" t="s">
        <v>492</v>
      </c>
      <c r="E16" s="23" t="s">
        <v>483</v>
      </c>
      <c r="F16" s="23" t="s">
        <v>485</v>
      </c>
      <c r="G16" s="23" t="s">
        <v>490</v>
      </c>
      <c r="H16" s="23" t="s">
        <v>485</v>
      </c>
      <c r="I16" s="23" t="s">
        <v>489</v>
      </c>
      <c r="J16" s="23" t="s">
        <v>498</v>
      </c>
      <c r="K16" s="23" t="s">
        <v>496</v>
      </c>
      <c r="L16" s="23" t="s">
        <v>493</v>
      </c>
      <c r="M16" s="23" t="s">
        <v>484</v>
      </c>
    </row>
    <row r="17" spans="2:13" ht="30" customHeight="1" x14ac:dyDescent="0.25">
      <c r="B17" s="7" t="s">
        <v>478</v>
      </c>
      <c r="C17" s="20">
        <f t="shared" si="0"/>
        <v>5</v>
      </c>
      <c r="D17" s="24" t="s">
        <v>492</v>
      </c>
      <c r="E17" s="24" t="s">
        <v>483</v>
      </c>
      <c r="F17" s="24" t="s">
        <v>485</v>
      </c>
      <c r="G17" s="24" t="s">
        <v>485</v>
      </c>
      <c r="H17" s="24" t="s">
        <v>495</v>
      </c>
      <c r="I17" s="24" t="s">
        <v>489</v>
      </c>
      <c r="J17" s="24" t="s">
        <v>494</v>
      </c>
      <c r="K17" s="24" t="s">
        <v>485</v>
      </c>
      <c r="L17" s="24" t="s">
        <v>493</v>
      </c>
      <c r="M17" s="24" t="s">
        <v>484</v>
      </c>
    </row>
    <row r="18" spans="2:13" ht="30" customHeight="1" x14ac:dyDescent="0.25">
      <c r="B18" s="6" t="s">
        <v>479</v>
      </c>
      <c r="C18" s="20">
        <f t="shared" si="0"/>
        <v>4</v>
      </c>
      <c r="D18" s="23" t="s">
        <v>492</v>
      </c>
      <c r="E18" s="23" t="s">
        <v>485</v>
      </c>
      <c r="F18" s="23" t="s">
        <v>485</v>
      </c>
      <c r="G18" s="23" t="s">
        <v>486</v>
      </c>
      <c r="H18" s="23" t="s">
        <v>487</v>
      </c>
      <c r="I18" s="23" t="s">
        <v>489</v>
      </c>
      <c r="J18" s="23" t="s">
        <v>498</v>
      </c>
      <c r="K18" s="23" t="s">
        <v>496</v>
      </c>
      <c r="L18" s="23" t="s">
        <v>493</v>
      </c>
      <c r="M18" s="23" t="s">
        <v>484</v>
      </c>
    </row>
    <row r="19" spans="2:13" ht="30" customHeight="1" x14ac:dyDescent="0.25">
      <c r="B19" s="6" t="s">
        <v>480</v>
      </c>
      <c r="C19" s="20">
        <f t="shared" si="0"/>
        <v>6</v>
      </c>
      <c r="D19" s="23" t="s">
        <v>485</v>
      </c>
      <c r="E19" s="23" t="s">
        <v>483</v>
      </c>
      <c r="F19" s="23" t="s">
        <v>488</v>
      </c>
      <c r="G19" s="23" t="s">
        <v>485</v>
      </c>
      <c r="H19" s="23" t="s">
        <v>487</v>
      </c>
      <c r="I19" s="23" t="s">
        <v>489</v>
      </c>
      <c r="J19" s="23" t="s">
        <v>498</v>
      </c>
      <c r="K19" s="23" t="s">
        <v>497</v>
      </c>
      <c r="L19" s="23" t="s">
        <v>493</v>
      </c>
      <c r="M19" s="23" t="s">
        <v>485</v>
      </c>
    </row>
    <row r="20" spans="2:13" ht="30" customHeight="1" x14ac:dyDescent="0.25">
      <c r="B20" s="6" t="s">
        <v>481</v>
      </c>
      <c r="C20" s="20" t="s">
        <v>503</v>
      </c>
      <c r="D20" s="23"/>
      <c r="E20" s="23"/>
      <c r="F20" s="23"/>
      <c r="G20" s="23"/>
      <c r="H20" s="23"/>
      <c r="I20" s="23"/>
      <c r="J20" s="23"/>
      <c r="K20" s="23"/>
      <c r="L20" s="23"/>
      <c r="M20" s="23"/>
    </row>
    <row r="21" spans="2:13" ht="30" customHeight="1" x14ac:dyDescent="0.25">
      <c r="B21" s="6" t="s">
        <v>482</v>
      </c>
      <c r="C21" s="20">
        <f t="shared" si="0"/>
        <v>3</v>
      </c>
      <c r="D21" s="23" t="s">
        <v>492</v>
      </c>
      <c r="E21" s="23" t="s">
        <v>485</v>
      </c>
      <c r="F21" s="23" t="s">
        <v>488</v>
      </c>
      <c r="G21" s="23" t="s">
        <v>490</v>
      </c>
      <c r="H21" s="23" t="s">
        <v>495</v>
      </c>
      <c r="I21" s="23" t="s">
        <v>489</v>
      </c>
      <c r="J21" s="23" t="s">
        <v>494</v>
      </c>
      <c r="K21" s="23" t="s">
        <v>497</v>
      </c>
      <c r="L21" s="23" t="s">
        <v>493</v>
      </c>
      <c r="M21" s="23" t="s">
        <v>484</v>
      </c>
    </row>
    <row r="22" spans="2:13" ht="30" hidden="1" customHeight="1" x14ac:dyDescent="0.25">
      <c r="B22" s="6">
        <v>10</v>
      </c>
      <c r="C22" s="20">
        <f t="shared" si="0"/>
        <v>0</v>
      </c>
      <c r="D22" s="23"/>
      <c r="E22" s="23"/>
      <c r="F22" s="23"/>
      <c r="G22" s="23"/>
      <c r="H22" s="23"/>
      <c r="I22" s="23"/>
      <c r="J22" s="23"/>
      <c r="K22" s="23"/>
      <c r="L22" s="23"/>
      <c r="M22" s="23"/>
    </row>
    <row r="23" spans="2:13" ht="30" hidden="1" customHeight="1" x14ac:dyDescent="0.25">
      <c r="B23" s="6">
        <v>11</v>
      </c>
      <c r="C23" s="20">
        <f t="shared" si="0"/>
        <v>0</v>
      </c>
      <c r="D23" s="23"/>
      <c r="E23" s="23"/>
      <c r="F23" s="23"/>
      <c r="G23" s="23"/>
      <c r="H23" s="23"/>
      <c r="I23" s="23"/>
      <c r="J23" s="23"/>
      <c r="K23" s="23"/>
      <c r="L23" s="23"/>
      <c r="M23" s="23"/>
    </row>
    <row r="24" spans="2:13" ht="30" hidden="1" customHeight="1" x14ac:dyDescent="0.25">
      <c r="B24" s="6">
        <v>12</v>
      </c>
      <c r="C24" s="20">
        <f t="shared" si="0"/>
        <v>0</v>
      </c>
      <c r="D24" s="23"/>
      <c r="E24" s="23"/>
      <c r="F24" s="23"/>
      <c r="G24" s="23"/>
      <c r="H24" s="23"/>
      <c r="I24" s="23"/>
      <c r="J24" s="23"/>
      <c r="K24" s="23"/>
      <c r="L24" s="23"/>
      <c r="M24" s="23"/>
    </row>
    <row r="25" spans="2:13" ht="30" hidden="1" customHeight="1" x14ac:dyDescent="0.25">
      <c r="B25" s="6">
        <v>13</v>
      </c>
      <c r="C25" s="20">
        <f t="shared" si="0"/>
        <v>0</v>
      </c>
      <c r="D25" s="23"/>
      <c r="E25" s="23"/>
      <c r="F25" s="23"/>
      <c r="G25" s="23"/>
      <c r="H25" s="23"/>
      <c r="I25" s="23"/>
      <c r="J25" s="23"/>
      <c r="K25" s="23"/>
      <c r="L25" s="23"/>
      <c r="M25" s="23"/>
    </row>
    <row r="26" spans="2:13" ht="30" hidden="1" customHeight="1" x14ac:dyDescent="0.25">
      <c r="B26" s="6">
        <v>14</v>
      </c>
      <c r="C26" s="20">
        <f t="shared" si="0"/>
        <v>0</v>
      </c>
      <c r="D26" s="23"/>
      <c r="E26" s="23"/>
      <c r="F26" s="23"/>
      <c r="G26" s="23"/>
      <c r="H26" s="23"/>
      <c r="I26" s="23"/>
      <c r="J26" s="23"/>
      <c r="K26" s="23"/>
      <c r="L26" s="23"/>
      <c r="M26" s="23"/>
    </row>
    <row r="27" spans="2:13" ht="30" hidden="1" customHeight="1" x14ac:dyDescent="0.25">
      <c r="B27" s="6">
        <v>15</v>
      </c>
      <c r="C27" s="20">
        <f t="shared" si="0"/>
        <v>0</v>
      </c>
      <c r="D27" s="23"/>
      <c r="E27" s="23"/>
      <c r="F27" s="23"/>
      <c r="G27" s="23"/>
      <c r="H27" s="23"/>
      <c r="I27" s="23"/>
      <c r="J27" s="23"/>
      <c r="K27" s="23"/>
      <c r="L27" s="23"/>
      <c r="M27" s="23"/>
    </row>
    <row r="28" spans="2:13" ht="30" hidden="1" customHeight="1" x14ac:dyDescent="0.25">
      <c r="B28" s="6">
        <v>16</v>
      </c>
      <c r="C28" s="20">
        <f t="shared" si="0"/>
        <v>0</v>
      </c>
      <c r="D28" s="23"/>
      <c r="E28" s="23"/>
      <c r="F28" s="23"/>
      <c r="G28" s="23"/>
      <c r="H28" s="23"/>
      <c r="I28" s="23"/>
      <c r="J28" s="23"/>
      <c r="K28" s="23"/>
      <c r="L28" s="23"/>
      <c r="M28" s="23"/>
    </row>
    <row r="29" spans="2:13" ht="30" hidden="1" customHeight="1" x14ac:dyDescent="0.25">
      <c r="B29" s="6">
        <v>17</v>
      </c>
      <c r="C29" s="20">
        <f t="shared" si="0"/>
        <v>0</v>
      </c>
      <c r="D29" s="23"/>
      <c r="E29" s="23"/>
      <c r="F29" s="23"/>
      <c r="G29" s="23"/>
      <c r="H29" s="23"/>
      <c r="I29" s="23"/>
      <c r="J29" s="23"/>
      <c r="K29" s="23"/>
      <c r="L29" s="23"/>
      <c r="M29" s="23"/>
    </row>
    <row r="30" spans="2:13" ht="30" hidden="1" customHeight="1" x14ac:dyDescent="0.25">
      <c r="B30" s="6">
        <v>18</v>
      </c>
      <c r="C30" s="20">
        <f t="shared" si="0"/>
        <v>0</v>
      </c>
      <c r="D30" s="23"/>
      <c r="E30" s="23"/>
      <c r="F30" s="23"/>
      <c r="G30" s="23"/>
      <c r="H30" s="23"/>
      <c r="I30" s="23"/>
      <c r="J30" s="23"/>
      <c r="K30" s="23"/>
      <c r="L30" s="23"/>
      <c r="M30" s="23"/>
    </row>
    <row r="31" spans="2:13" ht="30" hidden="1" customHeight="1" x14ac:dyDescent="0.25">
      <c r="B31" s="6">
        <v>19</v>
      </c>
      <c r="C31" s="20">
        <f t="shared" si="0"/>
        <v>0</v>
      </c>
      <c r="D31" s="23"/>
      <c r="E31" s="23"/>
      <c r="F31" s="23"/>
      <c r="G31" s="23"/>
      <c r="H31" s="23"/>
      <c r="I31" s="23"/>
      <c r="J31" s="23"/>
      <c r="K31" s="23"/>
      <c r="L31" s="23"/>
      <c r="M31" s="23"/>
    </row>
    <row r="32" spans="2:13" ht="30" hidden="1" customHeight="1" x14ac:dyDescent="0.25">
      <c r="B32" s="6">
        <v>20</v>
      </c>
      <c r="C32" s="20">
        <f t="shared" si="0"/>
        <v>0</v>
      </c>
      <c r="D32" s="23"/>
      <c r="E32" s="23"/>
      <c r="F32" s="23"/>
      <c r="G32" s="23"/>
      <c r="H32" s="23"/>
      <c r="I32" s="23"/>
      <c r="J32" s="23"/>
      <c r="K32" s="23"/>
      <c r="L32" s="23"/>
      <c r="M32" s="23"/>
    </row>
    <row r="33" spans="2:13" ht="30" customHeight="1" x14ac:dyDescent="0.25"/>
    <row r="34" spans="2:13" ht="30" customHeight="1" x14ac:dyDescent="0.25">
      <c r="B34" s="4" t="s">
        <v>7</v>
      </c>
      <c r="D34" s="5" t="s">
        <v>485</v>
      </c>
      <c r="E34" s="5" t="s">
        <v>483</v>
      </c>
      <c r="F34" s="5" t="s">
        <v>500</v>
      </c>
      <c r="G34" s="5" t="s">
        <v>486</v>
      </c>
      <c r="H34" s="5" t="s">
        <v>495</v>
      </c>
      <c r="I34" s="5" t="s">
        <v>489</v>
      </c>
      <c r="J34" s="5" t="s">
        <v>498</v>
      </c>
      <c r="K34" s="5" t="s">
        <v>485</v>
      </c>
      <c r="L34" s="5" t="s">
        <v>493</v>
      </c>
      <c r="M34" s="5" t="s">
        <v>485</v>
      </c>
    </row>
    <row r="35" spans="2:13" ht="30" customHeight="1" x14ac:dyDescent="0.25"/>
    <row r="36" spans="2:13" ht="30" customHeight="1" x14ac:dyDescent="0.25"/>
    <row r="37" spans="2:13" ht="30" customHeight="1" x14ac:dyDescent="0.25"/>
    <row r="38" spans="2:13" ht="30" customHeight="1" x14ac:dyDescent="0.25"/>
    <row r="39" spans="2:13" ht="30" customHeight="1" x14ac:dyDescent="0.25"/>
    <row r="40" spans="2:13" ht="30" customHeight="1" x14ac:dyDescent="0.25"/>
    <row r="41" spans="2:13" ht="30" customHeight="1" x14ac:dyDescent="0.25"/>
    <row r="42" spans="2:13" ht="30" customHeight="1" x14ac:dyDescent="0.25"/>
    <row r="45" spans="2:13" ht="18.75" customHeight="1" x14ac:dyDescent="0.25"/>
    <row r="46" spans="2:13" ht="18.75" customHeight="1" x14ac:dyDescent="0.25"/>
    <row r="47" spans="2:13" ht="18.75" customHeight="1" x14ac:dyDescent="0.25"/>
    <row r="48" spans="2:13" ht="18.75" customHeight="1" x14ac:dyDescent="0.25"/>
    <row r="49" spans="2:13" ht="18.75" customHeight="1" x14ac:dyDescent="0.25"/>
    <row r="50" spans="2:13" ht="18.75" customHeight="1" x14ac:dyDescent="0.25"/>
    <row r="51" spans="2:13" ht="18.75" customHeight="1" x14ac:dyDescent="0.25"/>
    <row r="52" spans="2:13" ht="18.75" customHeight="1" x14ac:dyDescent="0.25"/>
    <row r="53" spans="2:13" ht="18.75" customHeight="1" x14ac:dyDescent="0.25"/>
    <row r="54" spans="2:13" ht="18.75" customHeight="1" x14ac:dyDescent="0.25"/>
    <row r="55" spans="2:13" ht="18.75" customHeight="1" x14ac:dyDescent="0.25">
      <c r="B55" s="6">
        <v>1</v>
      </c>
      <c r="D55" s="3">
        <f t="shared" ref="D55:M70" si="1">IF(D13="","",IF(D13=D$34,1,0))</f>
        <v>0</v>
      </c>
      <c r="E55" s="3">
        <f t="shared" si="1"/>
        <v>1</v>
      </c>
      <c r="F55" s="3">
        <f t="shared" si="1"/>
        <v>0</v>
      </c>
      <c r="G55" s="3">
        <f t="shared" si="1"/>
        <v>1</v>
      </c>
      <c r="H55" s="3">
        <f t="shared" si="1"/>
        <v>1</v>
      </c>
      <c r="I55" s="3">
        <f t="shared" si="1"/>
        <v>0</v>
      </c>
      <c r="J55" s="3">
        <f t="shared" si="1"/>
        <v>0</v>
      </c>
      <c r="K55" s="3">
        <f t="shared" si="1"/>
        <v>0</v>
      </c>
      <c r="L55" s="3">
        <f t="shared" si="1"/>
        <v>1</v>
      </c>
      <c r="M55" s="3">
        <f t="shared" si="1"/>
        <v>0</v>
      </c>
    </row>
    <row r="56" spans="2:13" ht="18.75" customHeight="1" x14ac:dyDescent="0.25">
      <c r="B56" s="6">
        <v>2</v>
      </c>
      <c r="D56" s="3">
        <f t="shared" si="1"/>
        <v>0</v>
      </c>
      <c r="E56" s="3">
        <f t="shared" si="1"/>
        <v>1</v>
      </c>
      <c r="F56" s="3">
        <f t="shared" si="1"/>
        <v>0</v>
      </c>
      <c r="G56" s="3">
        <f t="shared" si="1"/>
        <v>1</v>
      </c>
      <c r="H56" s="3">
        <f t="shared" si="1"/>
        <v>0</v>
      </c>
      <c r="I56" s="3">
        <f t="shared" si="1"/>
        <v>1</v>
      </c>
      <c r="J56" s="3">
        <f t="shared" si="1"/>
        <v>0</v>
      </c>
      <c r="K56" s="3">
        <f t="shared" si="1"/>
        <v>0</v>
      </c>
      <c r="L56" s="3">
        <f t="shared" si="1"/>
        <v>1</v>
      </c>
      <c r="M56" s="3">
        <f t="shared" si="1"/>
        <v>0</v>
      </c>
    </row>
    <row r="57" spans="2:13" ht="18.75" customHeight="1" x14ac:dyDescent="0.25">
      <c r="B57" s="6">
        <v>3</v>
      </c>
      <c r="D57" s="3" t="str">
        <f t="shared" si="1"/>
        <v/>
      </c>
      <c r="E57" s="3" t="str">
        <f t="shared" si="1"/>
        <v/>
      </c>
      <c r="F57" s="3" t="str">
        <f t="shared" si="1"/>
        <v/>
      </c>
      <c r="G57" s="3" t="str">
        <f t="shared" si="1"/>
        <v/>
      </c>
      <c r="H57" s="3" t="str">
        <f t="shared" si="1"/>
        <v/>
      </c>
      <c r="I57" s="3" t="str">
        <f t="shared" si="1"/>
        <v/>
      </c>
      <c r="J57" s="3" t="str">
        <f t="shared" si="1"/>
        <v/>
      </c>
      <c r="K57" s="3" t="str">
        <f t="shared" si="1"/>
        <v/>
      </c>
      <c r="L57" s="3" t="str">
        <f t="shared" si="1"/>
        <v/>
      </c>
      <c r="M57" s="3" t="str">
        <f t="shared" si="1"/>
        <v/>
      </c>
    </row>
    <row r="58" spans="2:13" ht="18.75" customHeight="1" x14ac:dyDescent="0.25">
      <c r="B58" s="6">
        <v>4</v>
      </c>
      <c r="D58" s="3">
        <f t="shared" si="1"/>
        <v>0</v>
      </c>
      <c r="E58" s="3">
        <f t="shared" si="1"/>
        <v>1</v>
      </c>
      <c r="F58" s="3">
        <f t="shared" si="1"/>
        <v>0</v>
      </c>
      <c r="G58" s="3">
        <f t="shared" si="1"/>
        <v>0</v>
      </c>
      <c r="H58" s="3">
        <f t="shared" si="1"/>
        <v>0</v>
      </c>
      <c r="I58" s="3">
        <f t="shared" si="1"/>
        <v>1</v>
      </c>
      <c r="J58" s="3">
        <f t="shared" si="1"/>
        <v>1</v>
      </c>
      <c r="K58" s="3">
        <f t="shared" si="1"/>
        <v>0</v>
      </c>
      <c r="L58" s="3">
        <f t="shared" si="1"/>
        <v>1</v>
      </c>
      <c r="M58" s="3">
        <f t="shared" si="1"/>
        <v>0</v>
      </c>
    </row>
    <row r="59" spans="2:13" ht="18.75" customHeight="1" x14ac:dyDescent="0.25">
      <c r="B59" s="7">
        <v>5</v>
      </c>
      <c r="D59" s="3">
        <f t="shared" si="1"/>
        <v>0</v>
      </c>
      <c r="E59" s="3">
        <f t="shared" si="1"/>
        <v>1</v>
      </c>
      <c r="F59" s="3">
        <f t="shared" si="1"/>
        <v>0</v>
      </c>
      <c r="G59" s="3">
        <f t="shared" si="1"/>
        <v>0</v>
      </c>
      <c r="H59" s="3">
        <f t="shared" si="1"/>
        <v>1</v>
      </c>
      <c r="I59" s="3">
        <f t="shared" si="1"/>
        <v>1</v>
      </c>
      <c r="J59" s="3">
        <f t="shared" si="1"/>
        <v>0</v>
      </c>
      <c r="K59" s="3">
        <f t="shared" si="1"/>
        <v>1</v>
      </c>
      <c r="L59" s="3">
        <f t="shared" si="1"/>
        <v>1</v>
      </c>
      <c r="M59" s="3">
        <f t="shared" si="1"/>
        <v>0</v>
      </c>
    </row>
    <row r="60" spans="2:13" ht="18.75" x14ac:dyDescent="0.25">
      <c r="B60" s="6">
        <v>6</v>
      </c>
      <c r="D60" s="3">
        <f t="shared" si="1"/>
        <v>0</v>
      </c>
      <c r="E60" s="3">
        <f t="shared" si="1"/>
        <v>0</v>
      </c>
      <c r="F60" s="3">
        <f t="shared" si="1"/>
        <v>0</v>
      </c>
      <c r="G60" s="3">
        <f t="shared" si="1"/>
        <v>1</v>
      </c>
      <c r="H60" s="3">
        <f t="shared" si="1"/>
        <v>0</v>
      </c>
      <c r="I60" s="3">
        <f t="shared" si="1"/>
        <v>1</v>
      </c>
      <c r="J60" s="3">
        <f t="shared" si="1"/>
        <v>1</v>
      </c>
      <c r="K60" s="3">
        <f t="shared" si="1"/>
        <v>0</v>
      </c>
      <c r="L60" s="3">
        <f t="shared" si="1"/>
        <v>1</v>
      </c>
      <c r="M60" s="3">
        <f t="shared" si="1"/>
        <v>0</v>
      </c>
    </row>
    <row r="61" spans="2:13" ht="18.75" x14ac:dyDescent="0.25">
      <c r="B61" s="6">
        <v>7</v>
      </c>
      <c r="D61" s="3">
        <f t="shared" si="1"/>
        <v>1</v>
      </c>
      <c r="E61" s="3">
        <f t="shared" si="1"/>
        <v>1</v>
      </c>
      <c r="F61" s="3">
        <f t="shared" si="1"/>
        <v>0</v>
      </c>
      <c r="G61" s="3">
        <f t="shared" si="1"/>
        <v>0</v>
      </c>
      <c r="H61" s="3">
        <f t="shared" si="1"/>
        <v>0</v>
      </c>
      <c r="I61" s="3">
        <f t="shared" si="1"/>
        <v>1</v>
      </c>
      <c r="J61" s="3">
        <f t="shared" si="1"/>
        <v>1</v>
      </c>
      <c r="K61" s="3">
        <f t="shared" si="1"/>
        <v>0</v>
      </c>
      <c r="L61" s="3">
        <f t="shared" si="1"/>
        <v>1</v>
      </c>
      <c r="M61" s="3">
        <f t="shared" si="1"/>
        <v>1</v>
      </c>
    </row>
    <row r="62" spans="2:13" ht="18.75" x14ac:dyDescent="0.25">
      <c r="B62" s="6">
        <v>8</v>
      </c>
      <c r="D62" s="3" t="str">
        <f t="shared" si="1"/>
        <v/>
      </c>
      <c r="E62" s="3" t="str">
        <f t="shared" si="1"/>
        <v/>
      </c>
      <c r="F62" s="3" t="str">
        <f t="shared" si="1"/>
        <v/>
      </c>
      <c r="G62" s="3" t="str">
        <f t="shared" si="1"/>
        <v/>
      </c>
      <c r="H62" s="3" t="str">
        <f t="shared" si="1"/>
        <v/>
      </c>
      <c r="I62" s="3" t="str">
        <f t="shared" si="1"/>
        <v/>
      </c>
      <c r="J62" s="3" t="str">
        <f t="shared" si="1"/>
        <v/>
      </c>
      <c r="K62" s="3" t="str">
        <f t="shared" si="1"/>
        <v/>
      </c>
      <c r="L62" s="3" t="str">
        <f t="shared" si="1"/>
        <v/>
      </c>
      <c r="M62" s="3" t="str">
        <f t="shared" si="1"/>
        <v/>
      </c>
    </row>
    <row r="63" spans="2:13" ht="18.75" x14ac:dyDescent="0.25">
      <c r="B63" s="6">
        <v>9</v>
      </c>
      <c r="D63" s="3">
        <f t="shared" si="1"/>
        <v>0</v>
      </c>
      <c r="E63" s="3">
        <f t="shared" si="1"/>
        <v>0</v>
      </c>
      <c r="F63" s="3">
        <f t="shared" si="1"/>
        <v>0</v>
      </c>
      <c r="G63" s="3">
        <f t="shared" si="1"/>
        <v>0</v>
      </c>
      <c r="H63" s="3">
        <f t="shared" si="1"/>
        <v>1</v>
      </c>
      <c r="I63" s="3">
        <f t="shared" si="1"/>
        <v>1</v>
      </c>
      <c r="J63" s="3">
        <f t="shared" si="1"/>
        <v>0</v>
      </c>
      <c r="K63" s="3">
        <f t="shared" si="1"/>
        <v>0</v>
      </c>
      <c r="L63" s="3">
        <f t="shared" si="1"/>
        <v>1</v>
      </c>
      <c r="M63" s="3">
        <f t="shared" si="1"/>
        <v>0</v>
      </c>
    </row>
    <row r="64" spans="2:13" ht="18.75" x14ac:dyDescent="0.25">
      <c r="B64" s="6">
        <v>10</v>
      </c>
      <c r="D64" s="3" t="str">
        <f t="shared" si="1"/>
        <v/>
      </c>
      <c r="E64" s="3" t="str">
        <f t="shared" si="1"/>
        <v/>
      </c>
      <c r="F64" s="3" t="str">
        <f t="shared" si="1"/>
        <v/>
      </c>
      <c r="G64" s="3" t="str">
        <f t="shared" si="1"/>
        <v/>
      </c>
      <c r="H64" s="3" t="str">
        <f t="shared" si="1"/>
        <v/>
      </c>
      <c r="I64" s="3" t="str">
        <f t="shared" si="1"/>
        <v/>
      </c>
      <c r="J64" s="3" t="str">
        <f t="shared" si="1"/>
        <v/>
      </c>
      <c r="K64" s="3" t="str">
        <f t="shared" si="1"/>
        <v/>
      </c>
      <c r="L64" s="3" t="str">
        <f t="shared" si="1"/>
        <v/>
      </c>
      <c r="M64" s="3" t="str">
        <f t="shared" si="1"/>
        <v/>
      </c>
    </row>
    <row r="65" spans="2:13" ht="18.75" x14ac:dyDescent="0.25">
      <c r="B65" s="7">
        <v>11</v>
      </c>
      <c r="D65" s="3" t="str">
        <f t="shared" si="1"/>
        <v/>
      </c>
      <c r="E65" s="3" t="str">
        <f t="shared" si="1"/>
        <v/>
      </c>
      <c r="F65" s="3" t="str">
        <f t="shared" si="1"/>
        <v/>
      </c>
      <c r="G65" s="3" t="str">
        <f t="shared" si="1"/>
        <v/>
      </c>
      <c r="H65" s="3" t="str">
        <f t="shared" si="1"/>
        <v/>
      </c>
      <c r="I65" s="3" t="str">
        <f t="shared" si="1"/>
        <v/>
      </c>
      <c r="J65" s="3" t="str">
        <f t="shared" si="1"/>
        <v/>
      </c>
      <c r="K65" s="3" t="str">
        <f t="shared" si="1"/>
        <v/>
      </c>
      <c r="L65" s="3" t="str">
        <f t="shared" si="1"/>
        <v/>
      </c>
      <c r="M65" s="3" t="str">
        <f t="shared" si="1"/>
        <v/>
      </c>
    </row>
    <row r="66" spans="2:13" ht="18.75" x14ac:dyDescent="0.25">
      <c r="B66" s="6">
        <v>12</v>
      </c>
      <c r="D66" s="3" t="str">
        <f t="shared" si="1"/>
        <v/>
      </c>
      <c r="E66" s="3" t="str">
        <f t="shared" si="1"/>
        <v/>
      </c>
      <c r="F66" s="3" t="str">
        <f t="shared" si="1"/>
        <v/>
      </c>
      <c r="G66" s="3" t="str">
        <f t="shared" si="1"/>
        <v/>
      </c>
      <c r="H66" s="3" t="str">
        <f t="shared" si="1"/>
        <v/>
      </c>
      <c r="I66" s="3" t="str">
        <f t="shared" si="1"/>
        <v/>
      </c>
      <c r="J66" s="3" t="str">
        <f t="shared" si="1"/>
        <v/>
      </c>
      <c r="K66" s="3" t="str">
        <f t="shared" si="1"/>
        <v/>
      </c>
      <c r="L66" s="3" t="str">
        <f t="shared" si="1"/>
        <v/>
      </c>
      <c r="M66" s="3" t="str">
        <f t="shared" si="1"/>
        <v/>
      </c>
    </row>
    <row r="67" spans="2:13" ht="18.75" x14ac:dyDescent="0.25">
      <c r="B67" s="6">
        <v>13</v>
      </c>
      <c r="D67" s="3" t="str">
        <f t="shared" si="1"/>
        <v/>
      </c>
      <c r="E67" s="3" t="str">
        <f t="shared" si="1"/>
        <v/>
      </c>
      <c r="F67" s="3" t="str">
        <f t="shared" si="1"/>
        <v/>
      </c>
      <c r="G67" s="3" t="str">
        <f t="shared" si="1"/>
        <v/>
      </c>
      <c r="H67" s="3" t="str">
        <f t="shared" si="1"/>
        <v/>
      </c>
      <c r="I67" s="3" t="str">
        <f t="shared" si="1"/>
        <v/>
      </c>
      <c r="J67" s="3" t="str">
        <f t="shared" si="1"/>
        <v/>
      </c>
      <c r="K67" s="3" t="str">
        <f t="shared" si="1"/>
        <v/>
      </c>
      <c r="L67" s="3" t="str">
        <f t="shared" si="1"/>
        <v/>
      </c>
      <c r="M67" s="3" t="str">
        <f t="shared" si="1"/>
        <v/>
      </c>
    </row>
    <row r="68" spans="2:13" ht="18.75" x14ac:dyDescent="0.25">
      <c r="B68" s="6">
        <v>14</v>
      </c>
      <c r="D68" s="3" t="str">
        <f t="shared" si="1"/>
        <v/>
      </c>
      <c r="E68" s="3" t="str">
        <f t="shared" si="1"/>
        <v/>
      </c>
      <c r="F68" s="3" t="str">
        <f t="shared" si="1"/>
        <v/>
      </c>
      <c r="G68" s="3" t="str">
        <f t="shared" si="1"/>
        <v/>
      </c>
      <c r="H68" s="3" t="str">
        <f t="shared" si="1"/>
        <v/>
      </c>
      <c r="I68" s="3" t="str">
        <f t="shared" si="1"/>
        <v/>
      </c>
      <c r="J68" s="3" t="str">
        <f t="shared" si="1"/>
        <v/>
      </c>
      <c r="K68" s="3" t="str">
        <f t="shared" si="1"/>
        <v/>
      </c>
      <c r="L68" s="3" t="str">
        <f t="shared" si="1"/>
        <v/>
      </c>
      <c r="M68" s="3" t="str">
        <f t="shared" si="1"/>
        <v/>
      </c>
    </row>
    <row r="69" spans="2:13" ht="18.75" x14ac:dyDescent="0.25">
      <c r="B69" s="6">
        <v>15</v>
      </c>
      <c r="D69" s="3" t="str">
        <f t="shared" si="1"/>
        <v/>
      </c>
      <c r="E69" s="3" t="str">
        <f t="shared" si="1"/>
        <v/>
      </c>
      <c r="F69" s="3" t="str">
        <f t="shared" si="1"/>
        <v/>
      </c>
      <c r="G69" s="3" t="str">
        <f t="shared" si="1"/>
        <v/>
      </c>
      <c r="H69" s="3" t="str">
        <f t="shared" si="1"/>
        <v/>
      </c>
      <c r="I69" s="3" t="str">
        <f t="shared" si="1"/>
        <v/>
      </c>
      <c r="J69" s="3" t="str">
        <f t="shared" si="1"/>
        <v/>
      </c>
      <c r="K69" s="3" t="str">
        <f t="shared" si="1"/>
        <v/>
      </c>
      <c r="L69" s="3" t="str">
        <f t="shared" si="1"/>
        <v/>
      </c>
      <c r="M69" s="3" t="str">
        <f t="shared" si="1"/>
        <v/>
      </c>
    </row>
    <row r="70" spans="2:13" ht="18.75" x14ac:dyDescent="0.25">
      <c r="B70" s="6">
        <v>16</v>
      </c>
      <c r="D70" s="3" t="str">
        <f t="shared" si="1"/>
        <v/>
      </c>
      <c r="E70" s="3" t="str">
        <f t="shared" si="1"/>
        <v/>
      </c>
      <c r="F70" s="3" t="str">
        <f t="shared" si="1"/>
        <v/>
      </c>
      <c r="G70" s="3" t="str">
        <f t="shared" si="1"/>
        <v/>
      </c>
      <c r="H70" s="3" t="str">
        <f t="shared" si="1"/>
        <v/>
      </c>
      <c r="I70" s="3" t="str">
        <f t="shared" si="1"/>
        <v/>
      </c>
      <c r="J70" s="3" t="str">
        <f t="shared" si="1"/>
        <v/>
      </c>
      <c r="K70" s="3" t="str">
        <f t="shared" si="1"/>
        <v/>
      </c>
      <c r="L70" s="3" t="str">
        <f t="shared" si="1"/>
        <v/>
      </c>
      <c r="M70" s="3" t="str">
        <f t="shared" si="1"/>
        <v/>
      </c>
    </row>
    <row r="71" spans="2:13" ht="18.75" x14ac:dyDescent="0.25">
      <c r="B71" s="6">
        <v>17</v>
      </c>
      <c r="D71" s="3" t="str">
        <f t="shared" ref="D71:M74" si="2">IF(D29="","",IF(D29=D$34,1,0))</f>
        <v/>
      </c>
      <c r="E71" s="3" t="str">
        <f t="shared" si="2"/>
        <v/>
      </c>
      <c r="F71" s="3" t="str">
        <f t="shared" si="2"/>
        <v/>
      </c>
      <c r="G71" s="3" t="str">
        <f t="shared" si="2"/>
        <v/>
      </c>
      <c r="H71" s="3" t="str">
        <f t="shared" si="2"/>
        <v/>
      </c>
      <c r="I71" s="3" t="str">
        <f t="shared" si="2"/>
        <v/>
      </c>
      <c r="J71" s="3" t="str">
        <f t="shared" si="2"/>
        <v/>
      </c>
      <c r="K71" s="3" t="str">
        <f t="shared" si="2"/>
        <v/>
      </c>
      <c r="L71" s="3" t="str">
        <f t="shared" si="2"/>
        <v/>
      </c>
      <c r="M71" s="3" t="str">
        <f t="shared" si="2"/>
        <v/>
      </c>
    </row>
    <row r="72" spans="2:13" ht="18.75" x14ac:dyDescent="0.25">
      <c r="B72" s="6">
        <v>18</v>
      </c>
      <c r="D72" s="3" t="str">
        <f t="shared" si="2"/>
        <v/>
      </c>
      <c r="E72" s="3" t="str">
        <f t="shared" si="2"/>
        <v/>
      </c>
      <c r="F72" s="3" t="str">
        <f t="shared" si="2"/>
        <v/>
      </c>
      <c r="G72" s="3" t="str">
        <f t="shared" si="2"/>
        <v/>
      </c>
      <c r="H72" s="3" t="str">
        <f t="shared" si="2"/>
        <v/>
      </c>
      <c r="I72" s="3" t="str">
        <f t="shared" si="2"/>
        <v/>
      </c>
      <c r="J72" s="3" t="str">
        <f t="shared" si="2"/>
        <v/>
      </c>
      <c r="K72" s="3" t="str">
        <f t="shared" si="2"/>
        <v/>
      </c>
      <c r="L72" s="3" t="str">
        <f t="shared" si="2"/>
        <v/>
      </c>
      <c r="M72" s="3" t="str">
        <f t="shared" si="2"/>
        <v/>
      </c>
    </row>
    <row r="73" spans="2:13" ht="18.75" x14ac:dyDescent="0.25">
      <c r="B73" s="6">
        <v>19</v>
      </c>
      <c r="D73" s="3" t="str">
        <f t="shared" si="2"/>
        <v/>
      </c>
      <c r="E73" s="3" t="str">
        <f t="shared" si="2"/>
        <v/>
      </c>
      <c r="F73" s="3" t="str">
        <f t="shared" si="2"/>
        <v/>
      </c>
      <c r="G73" s="3" t="str">
        <f t="shared" si="2"/>
        <v/>
      </c>
      <c r="H73" s="3" t="str">
        <f t="shared" si="2"/>
        <v/>
      </c>
      <c r="I73" s="3" t="str">
        <f t="shared" si="2"/>
        <v/>
      </c>
      <c r="J73" s="3" t="str">
        <f t="shared" si="2"/>
        <v/>
      </c>
      <c r="K73" s="3" t="str">
        <f t="shared" si="2"/>
        <v/>
      </c>
      <c r="L73" s="3" t="str">
        <f t="shared" si="2"/>
        <v/>
      </c>
      <c r="M73" s="3" t="str">
        <f t="shared" si="2"/>
        <v/>
      </c>
    </row>
    <row r="74" spans="2:13" ht="18.75" x14ac:dyDescent="0.25">
      <c r="B74" s="6">
        <v>20</v>
      </c>
      <c r="D74" s="3" t="str">
        <f t="shared" si="2"/>
        <v/>
      </c>
      <c r="E74" s="3" t="str">
        <f t="shared" si="2"/>
        <v/>
      </c>
      <c r="F74" s="3" t="str">
        <f t="shared" si="2"/>
        <v/>
      </c>
      <c r="G74" s="3" t="str">
        <f t="shared" si="2"/>
        <v/>
      </c>
      <c r="H74" s="3" t="str">
        <f t="shared" si="2"/>
        <v/>
      </c>
      <c r="I74" s="3" t="str">
        <f t="shared" si="2"/>
        <v/>
      </c>
      <c r="J74" s="3" t="str">
        <f t="shared" si="2"/>
        <v/>
      </c>
      <c r="K74" s="3" t="str">
        <f t="shared" si="2"/>
        <v/>
      </c>
      <c r="L74" s="3" t="str">
        <f t="shared" si="2"/>
        <v/>
      </c>
      <c r="M74" s="3" t="str">
        <f t="shared" si="2"/>
        <v/>
      </c>
    </row>
  </sheetData>
  <sheetProtection sheet="1" objects="1" scenarios="1" selectLockedCells="1"/>
  <mergeCells count="12">
    <mergeCell ref="M11:M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L11:L12"/>
  </mergeCells>
  <conditionalFormatting sqref="C13:C32">
    <cfRule type="top10" dxfId="197" priority="11" rank="1"/>
  </conditionalFormatting>
  <conditionalFormatting sqref="D13:D32">
    <cfRule type="cellIs" dxfId="196" priority="10" operator="equal">
      <formula>$D$34</formula>
    </cfRule>
  </conditionalFormatting>
  <conditionalFormatting sqref="E13:E32">
    <cfRule type="cellIs" dxfId="195" priority="9" operator="equal">
      <formula>$E$34</formula>
    </cfRule>
  </conditionalFormatting>
  <conditionalFormatting sqref="F13:F32">
    <cfRule type="cellIs" dxfId="194" priority="8" operator="equal">
      <formula>$F$34</formula>
    </cfRule>
  </conditionalFormatting>
  <conditionalFormatting sqref="G13:G32">
    <cfRule type="cellIs" dxfId="193" priority="7" operator="equal">
      <formula>$G$34</formula>
    </cfRule>
  </conditionalFormatting>
  <conditionalFormatting sqref="H13:H32">
    <cfRule type="cellIs" dxfId="192" priority="6" operator="equal">
      <formula>$H$34</formula>
    </cfRule>
  </conditionalFormatting>
  <conditionalFormatting sqref="I13:I32">
    <cfRule type="cellIs" dxfId="191" priority="5" operator="equal">
      <formula>$I$34</formula>
    </cfRule>
  </conditionalFormatting>
  <conditionalFormatting sqref="J13:J32">
    <cfRule type="cellIs" dxfId="190" priority="4" operator="equal">
      <formula>$J$34</formula>
    </cfRule>
  </conditionalFormatting>
  <conditionalFormatting sqref="K13:K32">
    <cfRule type="cellIs" dxfId="189" priority="3" operator="equal">
      <formula>$K$34</formula>
    </cfRule>
  </conditionalFormatting>
  <conditionalFormatting sqref="L13:L32">
    <cfRule type="cellIs" dxfId="188" priority="2" operator="equal">
      <formula>$L$34</formula>
    </cfRule>
  </conditionalFormatting>
  <conditionalFormatting sqref="M13:M32">
    <cfRule type="cellIs" dxfId="187" priority="1" operator="equal">
      <formula>$M$34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7"/>
  <dimension ref="B1:M74"/>
  <sheetViews>
    <sheetView zoomScaleNormal="100" workbookViewId="0">
      <selection activeCell="C21" sqref="C21"/>
    </sheetView>
  </sheetViews>
  <sheetFormatPr baseColWidth="10" defaultColWidth="11.42578125" defaultRowHeight="15" x14ac:dyDescent="0.25"/>
  <cols>
    <col min="1" max="1" width="9.7109375" style="1" customWidth="1"/>
    <col min="2" max="2" width="21.7109375" style="1" customWidth="1"/>
    <col min="3" max="3" width="9.7109375" style="21" customWidth="1"/>
    <col min="4" max="13" width="22.28515625" style="1" customWidth="1"/>
    <col min="14" max="16384" width="11.42578125" style="1"/>
  </cols>
  <sheetData>
    <row r="1" spans="2:13" s="2" customFormat="1" x14ac:dyDescent="0.25">
      <c r="C1" s="19"/>
    </row>
    <row r="2" spans="2:13" s="2" customFormat="1" x14ac:dyDescent="0.25">
      <c r="C2" s="19"/>
    </row>
    <row r="3" spans="2:13" s="2" customFormat="1" x14ac:dyDescent="0.25">
      <c r="C3" s="19"/>
    </row>
    <row r="4" spans="2:13" s="2" customFormat="1" x14ac:dyDescent="0.25">
      <c r="C4" s="19"/>
    </row>
    <row r="5" spans="2:13" s="2" customFormat="1" x14ac:dyDescent="0.25">
      <c r="C5" s="19"/>
    </row>
    <row r="6" spans="2:13" s="2" customFormat="1" x14ac:dyDescent="0.25">
      <c r="C6" s="19"/>
    </row>
    <row r="7" spans="2:13" s="2" customFormat="1" x14ac:dyDescent="0.25">
      <c r="C7" s="19"/>
      <c r="H7" s="17" t="s">
        <v>298</v>
      </c>
    </row>
    <row r="8" spans="2:13" s="2" customFormat="1" ht="72" customHeight="1" x14ac:dyDescent="0.25">
      <c r="C8" s="19"/>
    </row>
    <row r="11" spans="2:13" ht="15" customHeight="1" x14ac:dyDescent="0.25">
      <c r="B11" s="65" t="s">
        <v>8</v>
      </c>
      <c r="C11" s="69" t="s">
        <v>9</v>
      </c>
      <c r="D11" s="67" t="s">
        <v>288</v>
      </c>
      <c r="E11" s="67" t="s">
        <v>289</v>
      </c>
      <c r="F11" s="70" t="s">
        <v>290</v>
      </c>
      <c r="G11" s="70" t="s">
        <v>291</v>
      </c>
      <c r="H11" s="70" t="s">
        <v>292</v>
      </c>
      <c r="I11" s="70" t="s">
        <v>293</v>
      </c>
      <c r="J11" s="70" t="s">
        <v>294</v>
      </c>
      <c r="K11" s="70" t="s">
        <v>295</v>
      </c>
      <c r="L11" s="70" t="s">
        <v>296</v>
      </c>
      <c r="M11" s="70" t="s">
        <v>297</v>
      </c>
    </row>
    <row r="12" spans="2:13" ht="15" customHeight="1" x14ac:dyDescent="0.25">
      <c r="B12" s="66"/>
      <c r="C12" s="69"/>
      <c r="D12" s="68"/>
      <c r="E12" s="68"/>
      <c r="F12" s="70"/>
      <c r="G12" s="70"/>
      <c r="H12" s="70"/>
      <c r="I12" s="70"/>
      <c r="J12" s="70"/>
      <c r="K12" s="70"/>
      <c r="L12" s="70"/>
      <c r="M12" s="70"/>
    </row>
    <row r="13" spans="2:13" ht="30" customHeight="1" x14ac:dyDescent="0.25">
      <c r="B13" s="6" t="s">
        <v>474</v>
      </c>
      <c r="C13" s="20">
        <f>IF(D$34=".","",IF(D13="-","-",SUM(D55:M55)))</f>
        <v>5</v>
      </c>
      <c r="D13" s="23" t="s">
        <v>490</v>
      </c>
      <c r="E13" s="23" t="s">
        <v>489</v>
      </c>
      <c r="F13" s="23" t="s">
        <v>493</v>
      </c>
      <c r="G13" s="23" t="s">
        <v>496</v>
      </c>
      <c r="H13" s="23" t="s">
        <v>491</v>
      </c>
      <c r="I13" s="23" t="s">
        <v>488</v>
      </c>
      <c r="J13" s="23" t="s">
        <v>494</v>
      </c>
      <c r="K13" s="23" t="s">
        <v>495</v>
      </c>
      <c r="L13" s="23" t="s">
        <v>501</v>
      </c>
      <c r="M13" s="23" t="s">
        <v>487</v>
      </c>
    </row>
    <row r="14" spans="2:13" ht="30" customHeight="1" x14ac:dyDescent="0.25">
      <c r="B14" s="6" t="s">
        <v>475</v>
      </c>
      <c r="C14" s="20">
        <f t="shared" ref="C14:C32" si="0">IF(D$34=".","",IF(D14="-","-",SUM(D56:M56)))</f>
        <v>5</v>
      </c>
      <c r="D14" s="23" t="s">
        <v>502</v>
      </c>
      <c r="E14" s="23" t="s">
        <v>489</v>
      </c>
      <c r="F14" s="23" t="s">
        <v>485</v>
      </c>
      <c r="G14" s="23" t="s">
        <v>496</v>
      </c>
      <c r="H14" s="23" t="s">
        <v>492</v>
      </c>
      <c r="I14" s="23" t="s">
        <v>484</v>
      </c>
      <c r="J14" s="23" t="s">
        <v>497</v>
      </c>
      <c r="K14" s="23" t="s">
        <v>485</v>
      </c>
      <c r="L14" s="23" t="s">
        <v>504</v>
      </c>
      <c r="M14" s="23" t="s">
        <v>485</v>
      </c>
    </row>
    <row r="15" spans="2:13" ht="30" customHeight="1" x14ac:dyDescent="0.25">
      <c r="B15" s="6" t="s">
        <v>476</v>
      </c>
      <c r="C15" s="20" t="s">
        <v>503</v>
      </c>
      <c r="D15" s="23"/>
      <c r="E15" s="23"/>
      <c r="F15" s="23"/>
      <c r="G15" s="23"/>
      <c r="H15" s="23"/>
      <c r="I15" s="23"/>
      <c r="J15" s="23"/>
      <c r="K15" s="23"/>
      <c r="L15" s="23"/>
      <c r="M15" s="23"/>
    </row>
    <row r="16" spans="2:13" ht="30" customHeight="1" x14ac:dyDescent="0.25">
      <c r="B16" s="6" t="s">
        <v>477</v>
      </c>
      <c r="C16" s="20">
        <f t="shared" si="0"/>
        <v>4</v>
      </c>
      <c r="D16" s="23" t="s">
        <v>490</v>
      </c>
      <c r="E16" s="23" t="s">
        <v>500</v>
      </c>
      <c r="F16" s="23" t="s">
        <v>493</v>
      </c>
      <c r="G16" s="23" t="s">
        <v>496</v>
      </c>
      <c r="H16" s="23" t="s">
        <v>492</v>
      </c>
      <c r="I16" s="23" t="s">
        <v>484</v>
      </c>
      <c r="J16" s="23" t="s">
        <v>497</v>
      </c>
      <c r="K16" s="23" t="s">
        <v>485</v>
      </c>
      <c r="L16" s="23" t="s">
        <v>504</v>
      </c>
      <c r="M16" s="23" t="s">
        <v>499</v>
      </c>
    </row>
    <row r="17" spans="2:13" ht="30" customHeight="1" x14ac:dyDescent="0.25">
      <c r="B17" s="7" t="s">
        <v>478</v>
      </c>
      <c r="C17" s="20">
        <f t="shared" si="0"/>
        <v>6</v>
      </c>
      <c r="D17" s="24" t="s">
        <v>490</v>
      </c>
      <c r="E17" s="24" t="s">
        <v>489</v>
      </c>
      <c r="F17" s="24" t="s">
        <v>485</v>
      </c>
      <c r="G17" s="24" t="s">
        <v>496</v>
      </c>
      <c r="H17" s="24" t="s">
        <v>492</v>
      </c>
      <c r="I17" s="24" t="s">
        <v>484</v>
      </c>
      <c r="J17" s="24" t="s">
        <v>497</v>
      </c>
      <c r="K17" s="24" t="s">
        <v>485</v>
      </c>
      <c r="L17" s="24" t="s">
        <v>501</v>
      </c>
      <c r="M17" s="24" t="s">
        <v>499</v>
      </c>
    </row>
    <row r="18" spans="2:13" ht="30" customHeight="1" x14ac:dyDescent="0.25">
      <c r="B18" s="6" t="s">
        <v>479</v>
      </c>
      <c r="C18" s="20">
        <f t="shared" si="0"/>
        <v>5</v>
      </c>
      <c r="D18" s="23" t="s">
        <v>485</v>
      </c>
      <c r="E18" s="23" t="s">
        <v>485</v>
      </c>
      <c r="F18" s="23" t="s">
        <v>493</v>
      </c>
      <c r="G18" s="23" t="s">
        <v>496</v>
      </c>
      <c r="H18" s="23" t="s">
        <v>492</v>
      </c>
      <c r="I18" s="23" t="s">
        <v>484</v>
      </c>
      <c r="J18" s="23" t="s">
        <v>497</v>
      </c>
      <c r="K18" s="23" t="s">
        <v>495</v>
      </c>
      <c r="L18" s="23" t="s">
        <v>485</v>
      </c>
      <c r="M18" s="23" t="s">
        <v>499</v>
      </c>
    </row>
    <row r="19" spans="2:13" ht="30" customHeight="1" x14ac:dyDescent="0.25">
      <c r="B19" s="6" t="s">
        <v>480</v>
      </c>
      <c r="C19" s="20">
        <f t="shared" si="0"/>
        <v>3</v>
      </c>
      <c r="D19" s="23" t="s">
        <v>490</v>
      </c>
      <c r="E19" s="23" t="s">
        <v>500</v>
      </c>
      <c r="F19" s="23" t="s">
        <v>493</v>
      </c>
      <c r="G19" s="23" t="s">
        <v>496</v>
      </c>
      <c r="H19" s="23" t="s">
        <v>492</v>
      </c>
      <c r="I19" s="23" t="s">
        <v>484</v>
      </c>
      <c r="J19" s="23" t="s">
        <v>497</v>
      </c>
      <c r="K19" s="23" t="s">
        <v>485</v>
      </c>
      <c r="L19" s="23" t="s">
        <v>485</v>
      </c>
      <c r="M19" s="23" t="s">
        <v>487</v>
      </c>
    </row>
    <row r="20" spans="2:13" ht="30" customHeight="1" x14ac:dyDescent="0.25">
      <c r="B20" s="6" t="s">
        <v>481</v>
      </c>
      <c r="C20" s="20" t="s">
        <v>503</v>
      </c>
      <c r="D20" s="23"/>
      <c r="E20" s="23"/>
      <c r="F20" s="23"/>
      <c r="G20" s="23"/>
      <c r="H20" s="23"/>
      <c r="I20" s="23"/>
      <c r="J20" s="23"/>
      <c r="K20" s="23"/>
      <c r="L20" s="23"/>
      <c r="M20" s="23"/>
    </row>
    <row r="21" spans="2:13" ht="30" customHeight="1" x14ac:dyDescent="0.25">
      <c r="B21" s="6" t="s">
        <v>482</v>
      </c>
      <c r="C21" s="20">
        <f t="shared" si="0"/>
        <v>5</v>
      </c>
      <c r="D21" s="23" t="s">
        <v>490</v>
      </c>
      <c r="E21" s="23" t="s">
        <v>489</v>
      </c>
      <c r="F21" s="23" t="s">
        <v>493</v>
      </c>
      <c r="G21" s="23" t="s">
        <v>496</v>
      </c>
      <c r="H21" s="23" t="s">
        <v>492</v>
      </c>
      <c r="I21" s="23" t="s">
        <v>485</v>
      </c>
      <c r="J21" s="23" t="s">
        <v>497</v>
      </c>
      <c r="K21" s="23" t="s">
        <v>495</v>
      </c>
      <c r="L21" s="23" t="s">
        <v>504</v>
      </c>
      <c r="M21" s="23" t="s">
        <v>487</v>
      </c>
    </row>
    <row r="22" spans="2:13" ht="30" hidden="1" customHeight="1" x14ac:dyDescent="0.25">
      <c r="B22" s="6">
        <v>10</v>
      </c>
      <c r="C22" s="20">
        <f t="shared" si="0"/>
        <v>0</v>
      </c>
      <c r="D22" s="23"/>
      <c r="E22" s="23"/>
      <c r="F22" s="23"/>
      <c r="G22" s="23"/>
      <c r="H22" s="23"/>
      <c r="I22" s="23"/>
      <c r="J22" s="23"/>
      <c r="K22" s="23"/>
      <c r="L22" s="23"/>
      <c r="M22" s="23"/>
    </row>
    <row r="23" spans="2:13" ht="30" hidden="1" customHeight="1" x14ac:dyDescent="0.25">
      <c r="B23" s="6">
        <v>11</v>
      </c>
      <c r="C23" s="20">
        <f t="shared" si="0"/>
        <v>0</v>
      </c>
      <c r="D23" s="23"/>
      <c r="E23" s="23"/>
      <c r="F23" s="23"/>
      <c r="G23" s="23"/>
      <c r="H23" s="23"/>
      <c r="I23" s="23"/>
      <c r="J23" s="23"/>
      <c r="K23" s="23"/>
      <c r="L23" s="23"/>
      <c r="M23" s="23"/>
    </row>
    <row r="24" spans="2:13" ht="30" hidden="1" customHeight="1" x14ac:dyDescent="0.25">
      <c r="B24" s="6">
        <v>12</v>
      </c>
      <c r="C24" s="20">
        <f t="shared" si="0"/>
        <v>0</v>
      </c>
      <c r="D24" s="23"/>
      <c r="E24" s="23"/>
      <c r="F24" s="23"/>
      <c r="G24" s="23"/>
      <c r="H24" s="23"/>
      <c r="I24" s="23"/>
      <c r="J24" s="23"/>
      <c r="K24" s="23"/>
      <c r="L24" s="23"/>
      <c r="M24" s="23"/>
    </row>
    <row r="25" spans="2:13" ht="30" hidden="1" customHeight="1" x14ac:dyDescent="0.25">
      <c r="B25" s="6">
        <v>13</v>
      </c>
      <c r="C25" s="20">
        <f t="shared" si="0"/>
        <v>0</v>
      </c>
      <c r="D25" s="23"/>
      <c r="E25" s="23"/>
      <c r="F25" s="23"/>
      <c r="G25" s="23"/>
      <c r="H25" s="23"/>
      <c r="I25" s="23"/>
      <c r="J25" s="23"/>
      <c r="K25" s="23"/>
      <c r="L25" s="23"/>
      <c r="M25" s="23"/>
    </row>
    <row r="26" spans="2:13" ht="30" hidden="1" customHeight="1" x14ac:dyDescent="0.25">
      <c r="B26" s="6">
        <v>14</v>
      </c>
      <c r="C26" s="20">
        <f t="shared" si="0"/>
        <v>0</v>
      </c>
      <c r="D26" s="23"/>
      <c r="E26" s="23"/>
      <c r="F26" s="23"/>
      <c r="G26" s="23"/>
      <c r="H26" s="23"/>
      <c r="I26" s="23"/>
      <c r="J26" s="23"/>
      <c r="K26" s="23"/>
      <c r="L26" s="23"/>
      <c r="M26" s="23"/>
    </row>
    <row r="27" spans="2:13" ht="30" hidden="1" customHeight="1" x14ac:dyDescent="0.25">
      <c r="B27" s="6">
        <v>15</v>
      </c>
      <c r="C27" s="20">
        <f t="shared" si="0"/>
        <v>0</v>
      </c>
      <c r="D27" s="23"/>
      <c r="E27" s="23"/>
      <c r="F27" s="23"/>
      <c r="G27" s="23"/>
      <c r="H27" s="23"/>
      <c r="I27" s="23"/>
      <c r="J27" s="23"/>
      <c r="K27" s="23"/>
      <c r="L27" s="23"/>
      <c r="M27" s="23"/>
    </row>
    <row r="28" spans="2:13" ht="30" hidden="1" customHeight="1" x14ac:dyDescent="0.25">
      <c r="B28" s="6">
        <v>16</v>
      </c>
      <c r="C28" s="20">
        <f t="shared" si="0"/>
        <v>0</v>
      </c>
      <c r="D28" s="23"/>
      <c r="E28" s="23"/>
      <c r="F28" s="23"/>
      <c r="G28" s="23"/>
      <c r="H28" s="23"/>
      <c r="I28" s="23"/>
      <c r="J28" s="23"/>
      <c r="K28" s="23"/>
      <c r="L28" s="23"/>
      <c r="M28" s="23"/>
    </row>
    <row r="29" spans="2:13" ht="30" hidden="1" customHeight="1" x14ac:dyDescent="0.25">
      <c r="B29" s="6">
        <v>17</v>
      </c>
      <c r="C29" s="20">
        <f t="shared" si="0"/>
        <v>0</v>
      </c>
      <c r="D29" s="23"/>
      <c r="E29" s="23"/>
      <c r="F29" s="23"/>
      <c r="G29" s="23"/>
      <c r="H29" s="23"/>
      <c r="I29" s="23"/>
      <c r="J29" s="23"/>
      <c r="K29" s="23"/>
      <c r="L29" s="23"/>
      <c r="M29" s="23"/>
    </row>
    <row r="30" spans="2:13" ht="30" hidden="1" customHeight="1" x14ac:dyDescent="0.25">
      <c r="B30" s="6">
        <v>18</v>
      </c>
      <c r="C30" s="20">
        <f t="shared" si="0"/>
        <v>0</v>
      </c>
      <c r="D30" s="23"/>
      <c r="E30" s="23"/>
      <c r="F30" s="23"/>
      <c r="G30" s="23"/>
      <c r="H30" s="23"/>
      <c r="I30" s="23"/>
      <c r="J30" s="23"/>
      <c r="K30" s="23"/>
      <c r="L30" s="23"/>
      <c r="M30" s="23"/>
    </row>
    <row r="31" spans="2:13" ht="30" hidden="1" customHeight="1" x14ac:dyDescent="0.25">
      <c r="B31" s="6">
        <v>19</v>
      </c>
      <c r="C31" s="20">
        <f t="shared" si="0"/>
        <v>0</v>
      </c>
      <c r="D31" s="23"/>
      <c r="E31" s="23"/>
      <c r="F31" s="23"/>
      <c r="G31" s="23"/>
      <c r="H31" s="23"/>
      <c r="I31" s="23"/>
      <c r="J31" s="23"/>
      <c r="K31" s="23"/>
      <c r="L31" s="23"/>
      <c r="M31" s="23"/>
    </row>
    <row r="32" spans="2:13" ht="30" hidden="1" customHeight="1" x14ac:dyDescent="0.25">
      <c r="B32" s="6">
        <v>20</v>
      </c>
      <c r="C32" s="20">
        <f t="shared" si="0"/>
        <v>0</v>
      </c>
      <c r="D32" s="23"/>
      <c r="E32" s="23"/>
      <c r="F32" s="23"/>
      <c r="G32" s="23"/>
      <c r="H32" s="23"/>
      <c r="I32" s="23"/>
      <c r="J32" s="23"/>
      <c r="K32" s="23"/>
      <c r="L32" s="23"/>
      <c r="M32" s="23"/>
    </row>
    <row r="33" spans="2:13" ht="30" customHeight="1" x14ac:dyDescent="0.25"/>
    <row r="34" spans="2:13" ht="30" customHeight="1" x14ac:dyDescent="0.25">
      <c r="B34" s="4" t="s">
        <v>7</v>
      </c>
      <c r="D34" s="5" t="s">
        <v>502</v>
      </c>
      <c r="E34" s="5" t="s">
        <v>489</v>
      </c>
      <c r="F34" s="5" t="s">
        <v>486</v>
      </c>
      <c r="G34" s="5" t="s">
        <v>496</v>
      </c>
      <c r="H34" s="5" t="s">
        <v>492</v>
      </c>
      <c r="I34" s="5" t="s">
        <v>488</v>
      </c>
      <c r="J34" s="5" t="s">
        <v>497</v>
      </c>
      <c r="K34" s="5" t="s">
        <v>495</v>
      </c>
      <c r="L34" s="5" t="s">
        <v>501</v>
      </c>
      <c r="M34" s="5" t="s">
        <v>499</v>
      </c>
    </row>
    <row r="35" spans="2:13" ht="30" customHeight="1" x14ac:dyDescent="0.25"/>
    <row r="36" spans="2:13" ht="30" customHeight="1" x14ac:dyDescent="0.25"/>
    <row r="37" spans="2:13" ht="30" customHeight="1" x14ac:dyDescent="0.25"/>
    <row r="38" spans="2:13" ht="30" customHeight="1" x14ac:dyDescent="0.25"/>
    <row r="39" spans="2:13" ht="30" customHeight="1" x14ac:dyDescent="0.25"/>
    <row r="40" spans="2:13" ht="30" customHeight="1" x14ac:dyDescent="0.25"/>
    <row r="41" spans="2:13" ht="30" customHeight="1" x14ac:dyDescent="0.25"/>
    <row r="42" spans="2:13" ht="30" customHeight="1" x14ac:dyDescent="0.25"/>
    <row r="45" spans="2:13" ht="18.75" customHeight="1" x14ac:dyDescent="0.25"/>
    <row r="46" spans="2:13" ht="18.75" customHeight="1" x14ac:dyDescent="0.25"/>
    <row r="47" spans="2:13" ht="18.75" customHeight="1" x14ac:dyDescent="0.25"/>
    <row r="48" spans="2:13" ht="18.75" customHeight="1" x14ac:dyDescent="0.25"/>
    <row r="49" spans="2:13" ht="18.75" customHeight="1" x14ac:dyDescent="0.25"/>
    <row r="50" spans="2:13" ht="18.75" customHeight="1" x14ac:dyDescent="0.25"/>
    <row r="51" spans="2:13" ht="18.75" customHeight="1" x14ac:dyDescent="0.25"/>
    <row r="52" spans="2:13" ht="18.75" customHeight="1" x14ac:dyDescent="0.25"/>
    <row r="53" spans="2:13" ht="18.75" customHeight="1" x14ac:dyDescent="0.25"/>
    <row r="54" spans="2:13" ht="18.75" customHeight="1" x14ac:dyDescent="0.25"/>
    <row r="55" spans="2:13" ht="18.75" customHeight="1" x14ac:dyDescent="0.25">
      <c r="B55" s="6">
        <v>1</v>
      </c>
      <c r="D55" s="3">
        <f t="shared" ref="D55:M70" si="1">IF(D13="","",IF(D13=D$34,1,0))</f>
        <v>0</v>
      </c>
      <c r="E55" s="3">
        <f t="shared" si="1"/>
        <v>1</v>
      </c>
      <c r="F55" s="3">
        <f t="shared" si="1"/>
        <v>0</v>
      </c>
      <c r="G55" s="3">
        <f t="shared" si="1"/>
        <v>1</v>
      </c>
      <c r="H55" s="3">
        <f t="shared" si="1"/>
        <v>0</v>
      </c>
      <c r="I55" s="3">
        <f t="shared" si="1"/>
        <v>1</v>
      </c>
      <c r="J55" s="3">
        <f t="shared" si="1"/>
        <v>0</v>
      </c>
      <c r="K55" s="3">
        <f t="shared" si="1"/>
        <v>1</v>
      </c>
      <c r="L55" s="3">
        <f t="shared" si="1"/>
        <v>1</v>
      </c>
      <c r="M55" s="3">
        <f t="shared" si="1"/>
        <v>0</v>
      </c>
    </row>
    <row r="56" spans="2:13" ht="18.75" customHeight="1" x14ac:dyDescent="0.25">
      <c r="B56" s="6">
        <v>2</v>
      </c>
      <c r="D56" s="3">
        <f t="shared" si="1"/>
        <v>1</v>
      </c>
      <c r="E56" s="3">
        <f t="shared" si="1"/>
        <v>1</v>
      </c>
      <c r="F56" s="3">
        <f t="shared" si="1"/>
        <v>0</v>
      </c>
      <c r="G56" s="3">
        <f t="shared" si="1"/>
        <v>1</v>
      </c>
      <c r="H56" s="3">
        <f t="shared" si="1"/>
        <v>1</v>
      </c>
      <c r="I56" s="3">
        <f t="shared" si="1"/>
        <v>0</v>
      </c>
      <c r="J56" s="3">
        <f t="shared" si="1"/>
        <v>1</v>
      </c>
      <c r="K56" s="3">
        <f t="shared" si="1"/>
        <v>0</v>
      </c>
      <c r="L56" s="3">
        <f t="shared" si="1"/>
        <v>0</v>
      </c>
      <c r="M56" s="3">
        <f t="shared" si="1"/>
        <v>0</v>
      </c>
    </row>
    <row r="57" spans="2:13" ht="18.75" customHeight="1" x14ac:dyDescent="0.25">
      <c r="B57" s="6">
        <v>3</v>
      </c>
      <c r="D57" s="3" t="str">
        <f t="shared" si="1"/>
        <v/>
      </c>
      <c r="E57" s="3" t="str">
        <f t="shared" si="1"/>
        <v/>
      </c>
      <c r="F57" s="3" t="str">
        <f t="shared" si="1"/>
        <v/>
      </c>
      <c r="G57" s="3" t="str">
        <f t="shared" si="1"/>
        <v/>
      </c>
      <c r="H57" s="3" t="str">
        <f t="shared" si="1"/>
        <v/>
      </c>
      <c r="I57" s="3" t="str">
        <f t="shared" si="1"/>
        <v/>
      </c>
      <c r="J57" s="3" t="str">
        <f t="shared" si="1"/>
        <v/>
      </c>
      <c r="K57" s="3" t="str">
        <f t="shared" si="1"/>
        <v/>
      </c>
      <c r="L57" s="3" t="str">
        <f t="shared" si="1"/>
        <v/>
      </c>
      <c r="M57" s="3" t="str">
        <f t="shared" si="1"/>
        <v/>
      </c>
    </row>
    <row r="58" spans="2:13" ht="18.75" customHeight="1" x14ac:dyDescent="0.25">
      <c r="B58" s="6">
        <v>4</v>
      </c>
      <c r="D58" s="3">
        <f t="shared" si="1"/>
        <v>0</v>
      </c>
      <c r="E58" s="3">
        <f t="shared" si="1"/>
        <v>0</v>
      </c>
      <c r="F58" s="3">
        <f t="shared" si="1"/>
        <v>0</v>
      </c>
      <c r="G58" s="3">
        <f t="shared" si="1"/>
        <v>1</v>
      </c>
      <c r="H58" s="3">
        <f t="shared" si="1"/>
        <v>1</v>
      </c>
      <c r="I58" s="3">
        <f t="shared" si="1"/>
        <v>0</v>
      </c>
      <c r="J58" s="3">
        <f t="shared" si="1"/>
        <v>1</v>
      </c>
      <c r="K58" s="3">
        <f t="shared" si="1"/>
        <v>0</v>
      </c>
      <c r="L58" s="3">
        <f t="shared" si="1"/>
        <v>0</v>
      </c>
      <c r="M58" s="3">
        <f t="shared" si="1"/>
        <v>1</v>
      </c>
    </row>
    <row r="59" spans="2:13" ht="18.75" customHeight="1" x14ac:dyDescent="0.25">
      <c r="B59" s="7">
        <v>5</v>
      </c>
      <c r="D59" s="3">
        <f t="shared" si="1"/>
        <v>0</v>
      </c>
      <c r="E59" s="3">
        <f t="shared" si="1"/>
        <v>1</v>
      </c>
      <c r="F59" s="3">
        <f t="shared" si="1"/>
        <v>0</v>
      </c>
      <c r="G59" s="3">
        <f t="shared" si="1"/>
        <v>1</v>
      </c>
      <c r="H59" s="3">
        <f t="shared" si="1"/>
        <v>1</v>
      </c>
      <c r="I59" s="3">
        <f t="shared" si="1"/>
        <v>0</v>
      </c>
      <c r="J59" s="3">
        <f t="shared" si="1"/>
        <v>1</v>
      </c>
      <c r="K59" s="3">
        <f t="shared" si="1"/>
        <v>0</v>
      </c>
      <c r="L59" s="3">
        <f t="shared" si="1"/>
        <v>1</v>
      </c>
      <c r="M59" s="3">
        <f t="shared" si="1"/>
        <v>1</v>
      </c>
    </row>
    <row r="60" spans="2:13" ht="18.75" x14ac:dyDescent="0.25">
      <c r="B60" s="6">
        <v>6</v>
      </c>
      <c r="D60" s="3">
        <f t="shared" si="1"/>
        <v>0</v>
      </c>
      <c r="E60" s="3">
        <f t="shared" si="1"/>
        <v>0</v>
      </c>
      <c r="F60" s="3">
        <f t="shared" si="1"/>
        <v>0</v>
      </c>
      <c r="G60" s="3">
        <f t="shared" si="1"/>
        <v>1</v>
      </c>
      <c r="H60" s="3">
        <f t="shared" si="1"/>
        <v>1</v>
      </c>
      <c r="I60" s="3">
        <f t="shared" si="1"/>
        <v>0</v>
      </c>
      <c r="J60" s="3">
        <f t="shared" si="1"/>
        <v>1</v>
      </c>
      <c r="K60" s="3">
        <f t="shared" si="1"/>
        <v>1</v>
      </c>
      <c r="L60" s="3">
        <f t="shared" si="1"/>
        <v>0</v>
      </c>
      <c r="M60" s="3">
        <f t="shared" si="1"/>
        <v>1</v>
      </c>
    </row>
    <row r="61" spans="2:13" ht="18.75" x14ac:dyDescent="0.25">
      <c r="B61" s="6">
        <v>7</v>
      </c>
      <c r="D61" s="3">
        <f t="shared" si="1"/>
        <v>0</v>
      </c>
      <c r="E61" s="3">
        <f t="shared" si="1"/>
        <v>0</v>
      </c>
      <c r="F61" s="3">
        <f t="shared" si="1"/>
        <v>0</v>
      </c>
      <c r="G61" s="3">
        <f t="shared" si="1"/>
        <v>1</v>
      </c>
      <c r="H61" s="3">
        <f t="shared" si="1"/>
        <v>1</v>
      </c>
      <c r="I61" s="3">
        <f t="shared" si="1"/>
        <v>0</v>
      </c>
      <c r="J61" s="3">
        <f t="shared" si="1"/>
        <v>1</v>
      </c>
      <c r="K61" s="3">
        <f t="shared" si="1"/>
        <v>0</v>
      </c>
      <c r="L61" s="3">
        <f t="shared" si="1"/>
        <v>0</v>
      </c>
      <c r="M61" s="3">
        <f t="shared" si="1"/>
        <v>0</v>
      </c>
    </row>
    <row r="62" spans="2:13" ht="18.75" x14ac:dyDescent="0.25">
      <c r="B62" s="6">
        <v>8</v>
      </c>
      <c r="D62" s="3" t="str">
        <f t="shared" si="1"/>
        <v/>
      </c>
      <c r="E62" s="3" t="str">
        <f t="shared" si="1"/>
        <v/>
      </c>
      <c r="F62" s="3" t="str">
        <f t="shared" si="1"/>
        <v/>
      </c>
      <c r="G62" s="3" t="str">
        <f t="shared" si="1"/>
        <v/>
      </c>
      <c r="H62" s="3" t="str">
        <f t="shared" si="1"/>
        <v/>
      </c>
      <c r="I62" s="3" t="str">
        <f t="shared" si="1"/>
        <v/>
      </c>
      <c r="J62" s="3" t="str">
        <f t="shared" si="1"/>
        <v/>
      </c>
      <c r="K62" s="3" t="str">
        <f t="shared" si="1"/>
        <v/>
      </c>
      <c r="L62" s="3" t="str">
        <f t="shared" si="1"/>
        <v/>
      </c>
      <c r="M62" s="3" t="str">
        <f t="shared" si="1"/>
        <v/>
      </c>
    </row>
    <row r="63" spans="2:13" ht="18.75" x14ac:dyDescent="0.25">
      <c r="B63" s="6">
        <v>9</v>
      </c>
      <c r="D63" s="3">
        <f t="shared" si="1"/>
        <v>0</v>
      </c>
      <c r="E63" s="3">
        <f t="shared" si="1"/>
        <v>1</v>
      </c>
      <c r="F63" s="3">
        <f t="shared" si="1"/>
        <v>0</v>
      </c>
      <c r="G63" s="3">
        <f t="shared" si="1"/>
        <v>1</v>
      </c>
      <c r="H63" s="3">
        <f t="shared" si="1"/>
        <v>1</v>
      </c>
      <c r="I63" s="3">
        <f t="shared" si="1"/>
        <v>0</v>
      </c>
      <c r="J63" s="3">
        <f t="shared" si="1"/>
        <v>1</v>
      </c>
      <c r="K63" s="3">
        <f t="shared" si="1"/>
        <v>1</v>
      </c>
      <c r="L63" s="3">
        <f t="shared" si="1"/>
        <v>0</v>
      </c>
      <c r="M63" s="3">
        <f t="shared" si="1"/>
        <v>0</v>
      </c>
    </row>
    <row r="64" spans="2:13" ht="18.75" x14ac:dyDescent="0.25">
      <c r="B64" s="6">
        <v>10</v>
      </c>
      <c r="D64" s="3" t="str">
        <f t="shared" si="1"/>
        <v/>
      </c>
      <c r="E64" s="3" t="str">
        <f t="shared" si="1"/>
        <v/>
      </c>
      <c r="F64" s="3" t="str">
        <f t="shared" si="1"/>
        <v/>
      </c>
      <c r="G64" s="3" t="str">
        <f t="shared" si="1"/>
        <v/>
      </c>
      <c r="H64" s="3" t="str">
        <f t="shared" si="1"/>
        <v/>
      </c>
      <c r="I64" s="3" t="str">
        <f t="shared" si="1"/>
        <v/>
      </c>
      <c r="J64" s="3" t="str">
        <f t="shared" si="1"/>
        <v/>
      </c>
      <c r="K64" s="3" t="str">
        <f t="shared" si="1"/>
        <v/>
      </c>
      <c r="L64" s="3" t="str">
        <f t="shared" si="1"/>
        <v/>
      </c>
      <c r="M64" s="3" t="str">
        <f t="shared" si="1"/>
        <v/>
      </c>
    </row>
    <row r="65" spans="2:13" ht="18.75" x14ac:dyDescent="0.25">
      <c r="B65" s="7">
        <v>11</v>
      </c>
      <c r="D65" s="3" t="str">
        <f t="shared" si="1"/>
        <v/>
      </c>
      <c r="E65" s="3" t="str">
        <f t="shared" si="1"/>
        <v/>
      </c>
      <c r="F65" s="3" t="str">
        <f t="shared" si="1"/>
        <v/>
      </c>
      <c r="G65" s="3" t="str">
        <f t="shared" si="1"/>
        <v/>
      </c>
      <c r="H65" s="3" t="str">
        <f t="shared" si="1"/>
        <v/>
      </c>
      <c r="I65" s="3" t="str">
        <f t="shared" si="1"/>
        <v/>
      </c>
      <c r="J65" s="3" t="str">
        <f t="shared" si="1"/>
        <v/>
      </c>
      <c r="K65" s="3" t="str">
        <f t="shared" si="1"/>
        <v/>
      </c>
      <c r="L65" s="3" t="str">
        <f t="shared" si="1"/>
        <v/>
      </c>
      <c r="M65" s="3" t="str">
        <f t="shared" si="1"/>
        <v/>
      </c>
    </row>
    <row r="66" spans="2:13" ht="18.75" x14ac:dyDescent="0.25">
      <c r="B66" s="6">
        <v>12</v>
      </c>
      <c r="D66" s="3" t="str">
        <f t="shared" si="1"/>
        <v/>
      </c>
      <c r="E66" s="3" t="str">
        <f t="shared" si="1"/>
        <v/>
      </c>
      <c r="F66" s="3" t="str">
        <f t="shared" si="1"/>
        <v/>
      </c>
      <c r="G66" s="3" t="str">
        <f t="shared" si="1"/>
        <v/>
      </c>
      <c r="H66" s="3" t="str">
        <f t="shared" si="1"/>
        <v/>
      </c>
      <c r="I66" s="3" t="str">
        <f t="shared" si="1"/>
        <v/>
      </c>
      <c r="J66" s="3" t="str">
        <f t="shared" si="1"/>
        <v/>
      </c>
      <c r="K66" s="3" t="str">
        <f t="shared" si="1"/>
        <v/>
      </c>
      <c r="L66" s="3" t="str">
        <f t="shared" si="1"/>
        <v/>
      </c>
      <c r="M66" s="3" t="str">
        <f t="shared" si="1"/>
        <v/>
      </c>
    </row>
    <row r="67" spans="2:13" ht="18.75" x14ac:dyDescent="0.25">
      <c r="B67" s="6">
        <v>13</v>
      </c>
      <c r="D67" s="3" t="str">
        <f t="shared" si="1"/>
        <v/>
      </c>
      <c r="E67" s="3" t="str">
        <f t="shared" si="1"/>
        <v/>
      </c>
      <c r="F67" s="3" t="str">
        <f t="shared" si="1"/>
        <v/>
      </c>
      <c r="G67" s="3" t="str">
        <f t="shared" si="1"/>
        <v/>
      </c>
      <c r="H67" s="3" t="str">
        <f t="shared" si="1"/>
        <v/>
      </c>
      <c r="I67" s="3" t="str">
        <f t="shared" si="1"/>
        <v/>
      </c>
      <c r="J67" s="3" t="str">
        <f t="shared" si="1"/>
        <v/>
      </c>
      <c r="K67" s="3" t="str">
        <f t="shared" si="1"/>
        <v/>
      </c>
      <c r="L67" s="3" t="str">
        <f t="shared" si="1"/>
        <v/>
      </c>
      <c r="M67" s="3" t="str">
        <f t="shared" si="1"/>
        <v/>
      </c>
    </row>
    <row r="68" spans="2:13" ht="18.75" x14ac:dyDescent="0.25">
      <c r="B68" s="6">
        <v>14</v>
      </c>
      <c r="D68" s="3" t="str">
        <f t="shared" si="1"/>
        <v/>
      </c>
      <c r="E68" s="3" t="str">
        <f t="shared" si="1"/>
        <v/>
      </c>
      <c r="F68" s="3" t="str">
        <f t="shared" si="1"/>
        <v/>
      </c>
      <c r="G68" s="3" t="str">
        <f t="shared" si="1"/>
        <v/>
      </c>
      <c r="H68" s="3" t="str">
        <f t="shared" si="1"/>
        <v/>
      </c>
      <c r="I68" s="3" t="str">
        <f t="shared" si="1"/>
        <v/>
      </c>
      <c r="J68" s="3" t="str">
        <f t="shared" si="1"/>
        <v/>
      </c>
      <c r="K68" s="3" t="str">
        <f t="shared" si="1"/>
        <v/>
      </c>
      <c r="L68" s="3" t="str">
        <f t="shared" si="1"/>
        <v/>
      </c>
      <c r="M68" s="3" t="str">
        <f t="shared" si="1"/>
        <v/>
      </c>
    </row>
    <row r="69" spans="2:13" ht="18.75" x14ac:dyDescent="0.25">
      <c r="B69" s="6">
        <v>15</v>
      </c>
      <c r="D69" s="3" t="str">
        <f t="shared" si="1"/>
        <v/>
      </c>
      <c r="E69" s="3" t="str">
        <f t="shared" si="1"/>
        <v/>
      </c>
      <c r="F69" s="3" t="str">
        <f t="shared" si="1"/>
        <v/>
      </c>
      <c r="G69" s="3" t="str">
        <f t="shared" si="1"/>
        <v/>
      </c>
      <c r="H69" s="3" t="str">
        <f t="shared" si="1"/>
        <v/>
      </c>
      <c r="I69" s="3" t="str">
        <f t="shared" si="1"/>
        <v/>
      </c>
      <c r="J69" s="3" t="str">
        <f t="shared" si="1"/>
        <v/>
      </c>
      <c r="K69" s="3" t="str">
        <f t="shared" si="1"/>
        <v/>
      </c>
      <c r="L69" s="3" t="str">
        <f t="shared" si="1"/>
        <v/>
      </c>
      <c r="M69" s="3" t="str">
        <f t="shared" si="1"/>
        <v/>
      </c>
    </row>
    <row r="70" spans="2:13" ht="18.75" x14ac:dyDescent="0.25">
      <c r="B70" s="6">
        <v>16</v>
      </c>
      <c r="D70" s="3" t="str">
        <f t="shared" si="1"/>
        <v/>
      </c>
      <c r="E70" s="3" t="str">
        <f t="shared" si="1"/>
        <v/>
      </c>
      <c r="F70" s="3" t="str">
        <f t="shared" si="1"/>
        <v/>
      </c>
      <c r="G70" s="3" t="str">
        <f t="shared" si="1"/>
        <v/>
      </c>
      <c r="H70" s="3" t="str">
        <f t="shared" si="1"/>
        <v/>
      </c>
      <c r="I70" s="3" t="str">
        <f t="shared" si="1"/>
        <v/>
      </c>
      <c r="J70" s="3" t="str">
        <f t="shared" si="1"/>
        <v/>
      </c>
      <c r="K70" s="3" t="str">
        <f t="shared" si="1"/>
        <v/>
      </c>
      <c r="L70" s="3" t="str">
        <f t="shared" si="1"/>
        <v/>
      </c>
      <c r="M70" s="3" t="str">
        <f t="shared" si="1"/>
        <v/>
      </c>
    </row>
    <row r="71" spans="2:13" ht="18.75" x14ac:dyDescent="0.25">
      <c r="B71" s="6">
        <v>17</v>
      </c>
      <c r="D71" s="3" t="str">
        <f t="shared" ref="D71:M74" si="2">IF(D29="","",IF(D29=D$34,1,0))</f>
        <v/>
      </c>
      <c r="E71" s="3" t="str">
        <f t="shared" si="2"/>
        <v/>
      </c>
      <c r="F71" s="3" t="str">
        <f t="shared" si="2"/>
        <v/>
      </c>
      <c r="G71" s="3" t="str">
        <f t="shared" si="2"/>
        <v/>
      </c>
      <c r="H71" s="3" t="str">
        <f t="shared" si="2"/>
        <v/>
      </c>
      <c r="I71" s="3" t="str">
        <f t="shared" si="2"/>
        <v/>
      </c>
      <c r="J71" s="3" t="str">
        <f t="shared" si="2"/>
        <v/>
      </c>
      <c r="K71" s="3" t="str">
        <f t="shared" si="2"/>
        <v/>
      </c>
      <c r="L71" s="3" t="str">
        <f t="shared" si="2"/>
        <v/>
      </c>
      <c r="M71" s="3" t="str">
        <f t="shared" si="2"/>
        <v/>
      </c>
    </row>
    <row r="72" spans="2:13" ht="18.75" x14ac:dyDescent="0.25">
      <c r="B72" s="6">
        <v>18</v>
      </c>
      <c r="D72" s="3" t="str">
        <f t="shared" si="2"/>
        <v/>
      </c>
      <c r="E72" s="3" t="str">
        <f t="shared" si="2"/>
        <v/>
      </c>
      <c r="F72" s="3" t="str">
        <f t="shared" si="2"/>
        <v/>
      </c>
      <c r="G72" s="3" t="str">
        <f t="shared" si="2"/>
        <v/>
      </c>
      <c r="H72" s="3" t="str">
        <f t="shared" si="2"/>
        <v/>
      </c>
      <c r="I72" s="3" t="str">
        <f t="shared" si="2"/>
        <v/>
      </c>
      <c r="J72" s="3" t="str">
        <f t="shared" si="2"/>
        <v/>
      </c>
      <c r="K72" s="3" t="str">
        <f t="shared" si="2"/>
        <v/>
      </c>
      <c r="L72" s="3" t="str">
        <f t="shared" si="2"/>
        <v/>
      </c>
      <c r="M72" s="3" t="str">
        <f t="shared" si="2"/>
        <v/>
      </c>
    </row>
    <row r="73" spans="2:13" ht="18.75" x14ac:dyDescent="0.25">
      <c r="B73" s="6">
        <v>19</v>
      </c>
      <c r="D73" s="3" t="str">
        <f t="shared" si="2"/>
        <v/>
      </c>
      <c r="E73" s="3" t="str">
        <f t="shared" si="2"/>
        <v/>
      </c>
      <c r="F73" s="3" t="str">
        <f t="shared" si="2"/>
        <v/>
      </c>
      <c r="G73" s="3" t="str">
        <f t="shared" si="2"/>
        <v/>
      </c>
      <c r="H73" s="3" t="str">
        <f t="shared" si="2"/>
        <v/>
      </c>
      <c r="I73" s="3" t="str">
        <f t="shared" si="2"/>
        <v/>
      </c>
      <c r="J73" s="3" t="str">
        <f t="shared" si="2"/>
        <v/>
      </c>
      <c r="K73" s="3" t="str">
        <f t="shared" si="2"/>
        <v/>
      </c>
      <c r="L73" s="3" t="str">
        <f t="shared" si="2"/>
        <v/>
      </c>
      <c r="M73" s="3" t="str">
        <f t="shared" si="2"/>
        <v/>
      </c>
    </row>
    <row r="74" spans="2:13" ht="18.75" x14ac:dyDescent="0.25">
      <c r="B74" s="6">
        <v>20</v>
      </c>
      <c r="D74" s="3" t="str">
        <f t="shared" si="2"/>
        <v/>
      </c>
      <c r="E74" s="3" t="str">
        <f t="shared" si="2"/>
        <v/>
      </c>
      <c r="F74" s="3" t="str">
        <f t="shared" si="2"/>
        <v/>
      </c>
      <c r="G74" s="3" t="str">
        <f t="shared" si="2"/>
        <v/>
      </c>
      <c r="H74" s="3" t="str">
        <f t="shared" si="2"/>
        <v/>
      </c>
      <c r="I74" s="3" t="str">
        <f t="shared" si="2"/>
        <v/>
      </c>
      <c r="J74" s="3" t="str">
        <f t="shared" si="2"/>
        <v/>
      </c>
      <c r="K74" s="3" t="str">
        <f t="shared" si="2"/>
        <v/>
      </c>
      <c r="L74" s="3" t="str">
        <f t="shared" si="2"/>
        <v/>
      </c>
      <c r="M74" s="3" t="str">
        <f t="shared" si="2"/>
        <v/>
      </c>
    </row>
  </sheetData>
  <sheetProtection sheet="1" objects="1" scenarios="1" selectLockedCells="1"/>
  <mergeCells count="12">
    <mergeCell ref="M11:M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L11:L12"/>
  </mergeCells>
  <conditionalFormatting sqref="C13:C32">
    <cfRule type="top10" dxfId="186" priority="11" rank="1"/>
  </conditionalFormatting>
  <conditionalFormatting sqref="D13:D32">
    <cfRule type="cellIs" dxfId="185" priority="10" operator="equal">
      <formula>$D$34</formula>
    </cfRule>
  </conditionalFormatting>
  <conditionalFormatting sqref="E13:E32">
    <cfRule type="cellIs" dxfId="184" priority="9" operator="equal">
      <formula>$E$34</formula>
    </cfRule>
  </conditionalFormatting>
  <conditionalFormatting sqref="F13:F32">
    <cfRule type="cellIs" dxfId="183" priority="8" operator="equal">
      <formula>$F$34</formula>
    </cfRule>
  </conditionalFormatting>
  <conditionalFormatting sqref="G13:G32">
    <cfRule type="cellIs" dxfId="182" priority="7" operator="equal">
      <formula>$G$34</formula>
    </cfRule>
  </conditionalFormatting>
  <conditionalFormatting sqref="H13:H32">
    <cfRule type="cellIs" dxfId="181" priority="6" operator="equal">
      <formula>$H$34</formula>
    </cfRule>
  </conditionalFormatting>
  <conditionalFormatting sqref="I13:I32">
    <cfRule type="cellIs" dxfId="180" priority="5" operator="equal">
      <formula>$I$34</formula>
    </cfRule>
  </conditionalFormatting>
  <conditionalFormatting sqref="J13:J32">
    <cfRule type="cellIs" dxfId="179" priority="4" operator="equal">
      <formula>$J$34</formula>
    </cfRule>
  </conditionalFormatting>
  <conditionalFormatting sqref="K13:K32">
    <cfRule type="cellIs" dxfId="178" priority="3" operator="equal">
      <formula>$K$34</formula>
    </cfRule>
  </conditionalFormatting>
  <conditionalFormatting sqref="L13:L32">
    <cfRule type="cellIs" dxfId="177" priority="2" operator="equal">
      <formula>$L$34</formula>
    </cfRule>
  </conditionalFormatting>
  <conditionalFormatting sqref="M13:M32">
    <cfRule type="cellIs" dxfId="176" priority="1" operator="equal">
      <formula>$M$34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8"/>
  <dimension ref="B1:M74"/>
  <sheetViews>
    <sheetView zoomScaleNormal="100" workbookViewId="0">
      <selection activeCell="C21" sqref="C21"/>
    </sheetView>
  </sheetViews>
  <sheetFormatPr baseColWidth="10" defaultColWidth="11.42578125" defaultRowHeight="15" x14ac:dyDescent="0.25"/>
  <cols>
    <col min="1" max="1" width="9.7109375" style="1" customWidth="1"/>
    <col min="2" max="2" width="21.7109375" style="1" customWidth="1"/>
    <col min="3" max="3" width="9.7109375" style="21" customWidth="1"/>
    <col min="4" max="13" width="22.28515625" style="1" customWidth="1"/>
    <col min="14" max="16384" width="11.42578125" style="1"/>
  </cols>
  <sheetData>
    <row r="1" spans="2:13" s="2" customFormat="1" x14ac:dyDescent="0.25">
      <c r="C1" s="19"/>
    </row>
    <row r="2" spans="2:13" s="2" customFormat="1" x14ac:dyDescent="0.25">
      <c r="C2" s="19"/>
    </row>
    <row r="3" spans="2:13" s="2" customFormat="1" x14ac:dyDescent="0.25">
      <c r="C3" s="19"/>
    </row>
    <row r="4" spans="2:13" s="2" customFormat="1" x14ac:dyDescent="0.25">
      <c r="C4" s="19"/>
    </row>
    <row r="5" spans="2:13" s="2" customFormat="1" x14ac:dyDescent="0.25">
      <c r="C5" s="19"/>
    </row>
    <row r="6" spans="2:13" s="2" customFormat="1" x14ac:dyDescent="0.25">
      <c r="C6" s="19"/>
    </row>
    <row r="7" spans="2:13" s="2" customFormat="1" x14ac:dyDescent="0.25">
      <c r="C7" s="19"/>
      <c r="H7" s="17" t="s">
        <v>309</v>
      </c>
    </row>
    <row r="8" spans="2:13" s="2" customFormat="1" ht="72" customHeight="1" x14ac:dyDescent="0.25">
      <c r="C8" s="19"/>
    </row>
    <row r="11" spans="2:13" ht="15" customHeight="1" x14ac:dyDescent="0.25">
      <c r="B11" s="65" t="s">
        <v>8</v>
      </c>
      <c r="C11" s="69" t="s">
        <v>9</v>
      </c>
      <c r="D11" s="67" t="s">
        <v>299</v>
      </c>
      <c r="E11" s="67" t="s">
        <v>300</v>
      </c>
      <c r="F11" s="70" t="s">
        <v>301</v>
      </c>
      <c r="G11" s="70" t="s">
        <v>302</v>
      </c>
      <c r="H11" s="70" t="s">
        <v>303</v>
      </c>
      <c r="I11" s="70" t="s">
        <v>304</v>
      </c>
      <c r="J11" s="70" t="s">
        <v>305</v>
      </c>
      <c r="K11" s="70" t="s">
        <v>306</v>
      </c>
      <c r="L11" s="70" t="s">
        <v>307</v>
      </c>
      <c r="M11" s="70" t="s">
        <v>308</v>
      </c>
    </row>
    <row r="12" spans="2:13" ht="15" customHeight="1" x14ac:dyDescent="0.25">
      <c r="B12" s="66"/>
      <c r="C12" s="69"/>
      <c r="D12" s="68"/>
      <c r="E12" s="68"/>
      <c r="F12" s="70"/>
      <c r="G12" s="70"/>
      <c r="H12" s="70"/>
      <c r="I12" s="70"/>
      <c r="J12" s="70"/>
      <c r="K12" s="70"/>
      <c r="L12" s="70"/>
      <c r="M12" s="70"/>
    </row>
    <row r="13" spans="2:13" ht="30" customHeight="1" x14ac:dyDescent="0.25">
      <c r="B13" s="6" t="s">
        <v>474</v>
      </c>
      <c r="C13" s="20">
        <f>IF(D$34=".","",IF(D13="-","-",SUM(D55:M55)))</f>
        <v>4</v>
      </c>
      <c r="D13" s="23" t="s">
        <v>483</v>
      </c>
      <c r="E13" s="23" t="s">
        <v>486</v>
      </c>
      <c r="F13" s="23" t="s">
        <v>495</v>
      </c>
      <c r="G13" s="23" t="s">
        <v>490</v>
      </c>
      <c r="H13" s="23" t="s">
        <v>501</v>
      </c>
      <c r="I13" s="23" t="s">
        <v>496</v>
      </c>
      <c r="J13" s="23" t="s">
        <v>497</v>
      </c>
      <c r="K13" s="23" t="s">
        <v>493</v>
      </c>
      <c r="L13" s="23" t="s">
        <v>494</v>
      </c>
      <c r="M13" s="23" t="s">
        <v>491</v>
      </c>
    </row>
    <row r="14" spans="2:13" ht="30" customHeight="1" x14ac:dyDescent="0.25">
      <c r="B14" s="6" t="s">
        <v>475</v>
      </c>
      <c r="C14" s="20">
        <f t="shared" ref="C14:C32" si="0">IF(D$34=".","",IF(D14="-","-",SUM(D56:M56)))</f>
        <v>4</v>
      </c>
      <c r="D14" s="23" t="s">
        <v>483</v>
      </c>
      <c r="E14" s="23" t="s">
        <v>486</v>
      </c>
      <c r="F14" s="23" t="s">
        <v>504</v>
      </c>
      <c r="G14" s="23" t="s">
        <v>484</v>
      </c>
      <c r="H14" s="23" t="s">
        <v>485</v>
      </c>
      <c r="I14" s="23" t="s">
        <v>489</v>
      </c>
      <c r="J14" s="23" t="s">
        <v>497</v>
      </c>
      <c r="K14" s="23" t="s">
        <v>493</v>
      </c>
      <c r="L14" s="23" t="s">
        <v>500</v>
      </c>
      <c r="M14" s="23" t="s">
        <v>499</v>
      </c>
    </row>
    <row r="15" spans="2:13" ht="30" customHeight="1" x14ac:dyDescent="0.25">
      <c r="B15" s="6" t="s">
        <v>476</v>
      </c>
      <c r="C15" s="20" t="s">
        <v>503</v>
      </c>
      <c r="D15" s="23"/>
      <c r="E15" s="23"/>
      <c r="F15" s="23"/>
      <c r="G15" s="23"/>
      <c r="H15" s="23"/>
      <c r="I15" s="23"/>
      <c r="J15" s="23"/>
      <c r="K15" s="23"/>
      <c r="L15" s="23"/>
      <c r="M15" s="23"/>
    </row>
    <row r="16" spans="2:13" ht="30" customHeight="1" x14ac:dyDescent="0.25">
      <c r="B16" s="6" t="s">
        <v>477</v>
      </c>
      <c r="C16" s="20">
        <f t="shared" si="0"/>
        <v>3</v>
      </c>
      <c r="D16" s="23" t="s">
        <v>483</v>
      </c>
      <c r="E16" s="23" t="s">
        <v>486</v>
      </c>
      <c r="F16" s="23" t="s">
        <v>485</v>
      </c>
      <c r="G16" s="23" t="s">
        <v>490</v>
      </c>
      <c r="H16" s="23" t="s">
        <v>487</v>
      </c>
      <c r="I16" s="23" t="s">
        <v>496</v>
      </c>
      <c r="J16" s="23" t="s">
        <v>497</v>
      </c>
      <c r="K16" s="23" t="s">
        <v>493</v>
      </c>
      <c r="L16" s="23" t="s">
        <v>485</v>
      </c>
      <c r="M16" s="23" t="s">
        <v>499</v>
      </c>
    </row>
    <row r="17" spans="2:13" ht="30" customHeight="1" x14ac:dyDescent="0.25">
      <c r="B17" s="7" t="s">
        <v>478</v>
      </c>
      <c r="C17" s="20">
        <f t="shared" si="0"/>
        <v>1</v>
      </c>
      <c r="D17" s="24" t="s">
        <v>485</v>
      </c>
      <c r="E17" s="24" t="s">
        <v>486</v>
      </c>
      <c r="F17" s="24" t="s">
        <v>495</v>
      </c>
      <c r="G17" s="24" t="s">
        <v>485</v>
      </c>
      <c r="H17" s="24" t="s">
        <v>501</v>
      </c>
      <c r="I17" s="24" t="s">
        <v>489</v>
      </c>
      <c r="J17" s="24" t="s">
        <v>497</v>
      </c>
      <c r="K17" s="24" t="s">
        <v>493</v>
      </c>
      <c r="L17" s="24" t="s">
        <v>500</v>
      </c>
      <c r="M17" s="24" t="s">
        <v>499</v>
      </c>
    </row>
    <row r="18" spans="2:13" ht="30" customHeight="1" x14ac:dyDescent="0.25">
      <c r="B18" s="6" t="s">
        <v>479</v>
      </c>
      <c r="C18" s="20">
        <f t="shared" si="0"/>
        <v>5</v>
      </c>
      <c r="D18" s="23" t="s">
        <v>485</v>
      </c>
      <c r="E18" s="23" t="s">
        <v>486</v>
      </c>
      <c r="F18" s="23" t="s">
        <v>504</v>
      </c>
      <c r="G18" s="23" t="s">
        <v>484</v>
      </c>
      <c r="H18" s="23" t="s">
        <v>487</v>
      </c>
      <c r="I18" s="23" t="s">
        <v>489</v>
      </c>
      <c r="J18" s="23" t="s">
        <v>497</v>
      </c>
      <c r="K18" s="23" t="s">
        <v>493</v>
      </c>
      <c r="L18" s="23" t="s">
        <v>485</v>
      </c>
      <c r="M18" s="23" t="s">
        <v>491</v>
      </c>
    </row>
    <row r="19" spans="2:13" ht="30" customHeight="1" x14ac:dyDescent="0.25">
      <c r="B19" s="6" t="s">
        <v>480</v>
      </c>
      <c r="C19" s="20">
        <f t="shared" si="0"/>
        <v>5</v>
      </c>
      <c r="D19" s="23" t="s">
        <v>485</v>
      </c>
      <c r="E19" s="23" t="s">
        <v>486</v>
      </c>
      <c r="F19" s="23" t="s">
        <v>504</v>
      </c>
      <c r="G19" s="23" t="s">
        <v>490</v>
      </c>
      <c r="H19" s="23" t="s">
        <v>487</v>
      </c>
      <c r="I19" s="23" t="s">
        <v>496</v>
      </c>
      <c r="J19" s="23" t="s">
        <v>497</v>
      </c>
      <c r="K19" s="23" t="s">
        <v>493</v>
      </c>
      <c r="L19" s="23" t="s">
        <v>494</v>
      </c>
      <c r="M19" s="23" t="s">
        <v>491</v>
      </c>
    </row>
    <row r="20" spans="2:13" ht="30" customHeight="1" x14ac:dyDescent="0.25">
      <c r="B20" s="6" t="s">
        <v>481</v>
      </c>
      <c r="C20" s="20" t="s">
        <v>503</v>
      </c>
      <c r="D20" s="23"/>
      <c r="E20" s="23"/>
      <c r="F20" s="23"/>
      <c r="G20" s="23"/>
      <c r="H20" s="23"/>
      <c r="I20" s="23"/>
      <c r="J20" s="23"/>
      <c r="K20" s="23"/>
      <c r="L20" s="23"/>
      <c r="M20" s="23"/>
    </row>
    <row r="21" spans="2:13" ht="30" customHeight="1" x14ac:dyDescent="0.25">
      <c r="B21" s="6" t="s">
        <v>482</v>
      </c>
      <c r="C21" s="20">
        <f t="shared" si="0"/>
        <v>4</v>
      </c>
      <c r="D21" s="23" t="s">
        <v>502</v>
      </c>
      <c r="E21" s="23" t="s">
        <v>488</v>
      </c>
      <c r="F21" s="23" t="s">
        <v>495</v>
      </c>
      <c r="G21" s="23" t="s">
        <v>490</v>
      </c>
      <c r="H21" s="23" t="s">
        <v>487</v>
      </c>
      <c r="I21" s="23" t="s">
        <v>496</v>
      </c>
      <c r="J21" s="23" t="s">
        <v>497</v>
      </c>
      <c r="K21" s="23" t="s">
        <v>493</v>
      </c>
      <c r="L21" s="23" t="s">
        <v>494</v>
      </c>
      <c r="M21" s="23" t="s">
        <v>485</v>
      </c>
    </row>
    <row r="22" spans="2:13" ht="30" hidden="1" customHeight="1" x14ac:dyDescent="0.25">
      <c r="B22" s="6">
        <v>10</v>
      </c>
      <c r="C22" s="20">
        <f t="shared" si="0"/>
        <v>0</v>
      </c>
      <c r="D22" s="23"/>
      <c r="E22" s="23"/>
      <c r="F22" s="23"/>
      <c r="G22" s="23"/>
      <c r="H22" s="23"/>
      <c r="I22" s="23"/>
      <c r="J22" s="23"/>
      <c r="K22" s="23"/>
      <c r="L22" s="23"/>
      <c r="M22" s="23"/>
    </row>
    <row r="23" spans="2:13" ht="30" hidden="1" customHeight="1" x14ac:dyDescent="0.25">
      <c r="B23" s="6">
        <v>11</v>
      </c>
      <c r="C23" s="20">
        <f t="shared" si="0"/>
        <v>0</v>
      </c>
      <c r="D23" s="23"/>
      <c r="E23" s="23"/>
      <c r="F23" s="23"/>
      <c r="G23" s="23"/>
      <c r="H23" s="23"/>
      <c r="I23" s="23"/>
      <c r="J23" s="23"/>
      <c r="K23" s="23"/>
      <c r="L23" s="23"/>
      <c r="M23" s="23"/>
    </row>
    <row r="24" spans="2:13" ht="30" hidden="1" customHeight="1" x14ac:dyDescent="0.25">
      <c r="B24" s="6">
        <v>12</v>
      </c>
      <c r="C24" s="20">
        <f t="shared" si="0"/>
        <v>0</v>
      </c>
      <c r="D24" s="23"/>
      <c r="E24" s="23"/>
      <c r="F24" s="23"/>
      <c r="G24" s="23"/>
      <c r="H24" s="23"/>
      <c r="I24" s="23"/>
      <c r="J24" s="23"/>
      <c r="K24" s="23"/>
      <c r="L24" s="23"/>
      <c r="M24" s="23"/>
    </row>
    <row r="25" spans="2:13" ht="30" hidden="1" customHeight="1" x14ac:dyDescent="0.25">
      <c r="B25" s="6">
        <v>13</v>
      </c>
      <c r="C25" s="20">
        <f t="shared" si="0"/>
        <v>0</v>
      </c>
      <c r="D25" s="23"/>
      <c r="E25" s="23"/>
      <c r="F25" s="23"/>
      <c r="G25" s="23"/>
      <c r="H25" s="23"/>
      <c r="I25" s="23"/>
      <c r="J25" s="23"/>
      <c r="K25" s="23"/>
      <c r="L25" s="23"/>
      <c r="M25" s="23"/>
    </row>
    <row r="26" spans="2:13" ht="30" hidden="1" customHeight="1" x14ac:dyDescent="0.25">
      <c r="B26" s="6">
        <v>14</v>
      </c>
      <c r="C26" s="20">
        <f t="shared" si="0"/>
        <v>0</v>
      </c>
      <c r="D26" s="23"/>
      <c r="E26" s="23"/>
      <c r="F26" s="23"/>
      <c r="G26" s="23"/>
      <c r="H26" s="23"/>
      <c r="I26" s="23"/>
      <c r="J26" s="23"/>
      <c r="K26" s="23"/>
      <c r="L26" s="23"/>
      <c r="M26" s="23"/>
    </row>
    <row r="27" spans="2:13" ht="30" hidden="1" customHeight="1" x14ac:dyDescent="0.25">
      <c r="B27" s="6">
        <v>15</v>
      </c>
      <c r="C27" s="20">
        <f t="shared" si="0"/>
        <v>0</v>
      </c>
      <c r="D27" s="23"/>
      <c r="E27" s="23"/>
      <c r="F27" s="23"/>
      <c r="G27" s="23"/>
      <c r="H27" s="23"/>
      <c r="I27" s="23"/>
      <c r="J27" s="23"/>
      <c r="K27" s="23"/>
      <c r="L27" s="23"/>
      <c r="M27" s="23"/>
    </row>
    <row r="28" spans="2:13" ht="30" hidden="1" customHeight="1" x14ac:dyDescent="0.25">
      <c r="B28" s="6">
        <v>16</v>
      </c>
      <c r="C28" s="20">
        <f t="shared" si="0"/>
        <v>0</v>
      </c>
      <c r="D28" s="23"/>
      <c r="E28" s="23"/>
      <c r="F28" s="23"/>
      <c r="G28" s="23"/>
      <c r="H28" s="23"/>
      <c r="I28" s="23"/>
      <c r="J28" s="23"/>
      <c r="K28" s="23"/>
      <c r="L28" s="23"/>
      <c r="M28" s="23"/>
    </row>
    <row r="29" spans="2:13" ht="30" hidden="1" customHeight="1" x14ac:dyDescent="0.25">
      <c r="B29" s="6">
        <v>17</v>
      </c>
      <c r="C29" s="20">
        <f t="shared" si="0"/>
        <v>0</v>
      </c>
      <c r="D29" s="23"/>
      <c r="E29" s="23"/>
      <c r="F29" s="23"/>
      <c r="G29" s="23"/>
      <c r="H29" s="23"/>
      <c r="I29" s="23"/>
      <c r="J29" s="23"/>
      <c r="K29" s="23"/>
      <c r="L29" s="23"/>
      <c r="M29" s="23"/>
    </row>
    <row r="30" spans="2:13" ht="30" hidden="1" customHeight="1" x14ac:dyDescent="0.25">
      <c r="B30" s="6">
        <v>18</v>
      </c>
      <c r="C30" s="20">
        <f t="shared" si="0"/>
        <v>0</v>
      </c>
      <c r="D30" s="23"/>
      <c r="E30" s="23"/>
      <c r="F30" s="23"/>
      <c r="G30" s="23"/>
      <c r="H30" s="23"/>
      <c r="I30" s="23"/>
      <c r="J30" s="23"/>
      <c r="K30" s="23"/>
      <c r="L30" s="23"/>
      <c r="M30" s="23"/>
    </row>
    <row r="31" spans="2:13" ht="30" hidden="1" customHeight="1" x14ac:dyDescent="0.25">
      <c r="B31" s="6">
        <v>19</v>
      </c>
      <c r="C31" s="20">
        <f t="shared" si="0"/>
        <v>0</v>
      </c>
      <c r="D31" s="23"/>
      <c r="E31" s="23"/>
      <c r="F31" s="23"/>
      <c r="G31" s="23"/>
      <c r="H31" s="23"/>
      <c r="I31" s="23"/>
      <c r="J31" s="23"/>
      <c r="K31" s="23"/>
      <c r="L31" s="23"/>
      <c r="M31" s="23"/>
    </row>
    <row r="32" spans="2:13" ht="30" hidden="1" customHeight="1" x14ac:dyDescent="0.25">
      <c r="B32" s="6">
        <v>20</v>
      </c>
      <c r="C32" s="20">
        <f t="shared" si="0"/>
        <v>0</v>
      </c>
      <c r="D32" s="23"/>
      <c r="E32" s="23"/>
      <c r="F32" s="23"/>
      <c r="G32" s="23"/>
      <c r="H32" s="23"/>
      <c r="I32" s="23"/>
      <c r="J32" s="23"/>
      <c r="K32" s="23"/>
      <c r="L32" s="23"/>
      <c r="M32" s="23"/>
    </row>
    <row r="33" spans="2:13" ht="30" customHeight="1" x14ac:dyDescent="0.25"/>
    <row r="34" spans="2:13" ht="30" customHeight="1" x14ac:dyDescent="0.25">
      <c r="B34" s="4" t="s">
        <v>7</v>
      </c>
      <c r="D34" s="5" t="s">
        <v>483</v>
      </c>
      <c r="E34" s="5" t="s">
        <v>488</v>
      </c>
      <c r="F34" s="5" t="s">
        <v>504</v>
      </c>
      <c r="G34" s="5" t="s">
        <v>484</v>
      </c>
      <c r="H34" s="5" t="s">
        <v>487</v>
      </c>
      <c r="I34" s="5" t="s">
        <v>485</v>
      </c>
      <c r="J34" s="5" t="s">
        <v>498</v>
      </c>
      <c r="K34" s="5" t="s">
        <v>493</v>
      </c>
      <c r="L34" s="5" t="s">
        <v>494</v>
      </c>
      <c r="M34" s="5" t="s">
        <v>491</v>
      </c>
    </row>
    <row r="35" spans="2:13" ht="30" customHeight="1" x14ac:dyDescent="0.25"/>
    <row r="36" spans="2:13" ht="30" customHeight="1" x14ac:dyDescent="0.25"/>
    <row r="37" spans="2:13" ht="30" customHeight="1" x14ac:dyDescent="0.25"/>
    <row r="38" spans="2:13" ht="30" customHeight="1" x14ac:dyDescent="0.25"/>
    <row r="39" spans="2:13" ht="30" customHeight="1" x14ac:dyDescent="0.25"/>
    <row r="40" spans="2:13" ht="30" customHeight="1" x14ac:dyDescent="0.25"/>
    <row r="41" spans="2:13" ht="30" customHeight="1" x14ac:dyDescent="0.25"/>
    <row r="42" spans="2:13" ht="30" customHeight="1" x14ac:dyDescent="0.25"/>
    <row r="45" spans="2:13" ht="18.75" customHeight="1" x14ac:dyDescent="0.25"/>
    <row r="46" spans="2:13" ht="18.75" customHeight="1" x14ac:dyDescent="0.25"/>
    <row r="47" spans="2:13" ht="18.75" customHeight="1" x14ac:dyDescent="0.25"/>
    <row r="48" spans="2:13" ht="18.75" customHeight="1" x14ac:dyDescent="0.25"/>
    <row r="49" spans="2:13" ht="18.75" customHeight="1" x14ac:dyDescent="0.25"/>
    <row r="50" spans="2:13" ht="18.75" customHeight="1" x14ac:dyDescent="0.25"/>
    <row r="51" spans="2:13" ht="18.75" customHeight="1" x14ac:dyDescent="0.25"/>
    <row r="52" spans="2:13" ht="18.75" customHeight="1" x14ac:dyDescent="0.25"/>
    <row r="53" spans="2:13" ht="18.75" customHeight="1" x14ac:dyDescent="0.25"/>
    <row r="54" spans="2:13" ht="18.75" customHeight="1" x14ac:dyDescent="0.25"/>
    <row r="55" spans="2:13" ht="18.75" customHeight="1" x14ac:dyDescent="0.25">
      <c r="B55" s="6">
        <v>1</v>
      </c>
      <c r="D55" s="3">
        <f t="shared" ref="D55:M70" si="1">IF(D13="","",IF(D13=D$34,1,0))</f>
        <v>1</v>
      </c>
      <c r="E55" s="3">
        <f t="shared" si="1"/>
        <v>0</v>
      </c>
      <c r="F55" s="3">
        <f t="shared" si="1"/>
        <v>0</v>
      </c>
      <c r="G55" s="3">
        <f t="shared" si="1"/>
        <v>0</v>
      </c>
      <c r="H55" s="3">
        <f t="shared" si="1"/>
        <v>0</v>
      </c>
      <c r="I55" s="3">
        <f t="shared" si="1"/>
        <v>0</v>
      </c>
      <c r="J55" s="3">
        <f t="shared" si="1"/>
        <v>0</v>
      </c>
      <c r="K55" s="3">
        <f t="shared" si="1"/>
        <v>1</v>
      </c>
      <c r="L55" s="3">
        <f t="shared" si="1"/>
        <v>1</v>
      </c>
      <c r="M55" s="3">
        <f t="shared" si="1"/>
        <v>1</v>
      </c>
    </row>
    <row r="56" spans="2:13" ht="18.75" customHeight="1" x14ac:dyDescent="0.25">
      <c r="B56" s="6">
        <v>2</v>
      </c>
      <c r="D56" s="3">
        <f t="shared" si="1"/>
        <v>1</v>
      </c>
      <c r="E56" s="3">
        <f t="shared" si="1"/>
        <v>0</v>
      </c>
      <c r="F56" s="3">
        <f t="shared" si="1"/>
        <v>1</v>
      </c>
      <c r="G56" s="3">
        <f t="shared" si="1"/>
        <v>1</v>
      </c>
      <c r="H56" s="3">
        <f t="shared" si="1"/>
        <v>0</v>
      </c>
      <c r="I56" s="3">
        <f t="shared" si="1"/>
        <v>0</v>
      </c>
      <c r="J56" s="3">
        <f t="shared" si="1"/>
        <v>0</v>
      </c>
      <c r="K56" s="3">
        <f t="shared" si="1"/>
        <v>1</v>
      </c>
      <c r="L56" s="3">
        <f t="shared" si="1"/>
        <v>0</v>
      </c>
      <c r="M56" s="3">
        <f t="shared" si="1"/>
        <v>0</v>
      </c>
    </row>
    <row r="57" spans="2:13" ht="18.75" customHeight="1" x14ac:dyDescent="0.25">
      <c r="B57" s="6">
        <v>3</v>
      </c>
      <c r="D57" s="3" t="str">
        <f t="shared" si="1"/>
        <v/>
      </c>
      <c r="E57" s="3" t="str">
        <f t="shared" si="1"/>
        <v/>
      </c>
      <c r="F57" s="3" t="str">
        <f t="shared" si="1"/>
        <v/>
      </c>
      <c r="G57" s="3" t="str">
        <f t="shared" si="1"/>
        <v/>
      </c>
      <c r="H57" s="3" t="str">
        <f t="shared" si="1"/>
        <v/>
      </c>
      <c r="I57" s="3" t="str">
        <f t="shared" si="1"/>
        <v/>
      </c>
      <c r="J57" s="3" t="str">
        <f t="shared" si="1"/>
        <v/>
      </c>
      <c r="K57" s="3" t="str">
        <f t="shared" si="1"/>
        <v/>
      </c>
      <c r="L57" s="3" t="str">
        <f t="shared" si="1"/>
        <v/>
      </c>
      <c r="M57" s="3" t="str">
        <f t="shared" si="1"/>
        <v/>
      </c>
    </row>
    <row r="58" spans="2:13" ht="18.75" customHeight="1" x14ac:dyDescent="0.25">
      <c r="B58" s="6">
        <v>4</v>
      </c>
      <c r="D58" s="3">
        <f t="shared" si="1"/>
        <v>1</v>
      </c>
      <c r="E58" s="3">
        <f t="shared" si="1"/>
        <v>0</v>
      </c>
      <c r="F58" s="3">
        <f t="shared" si="1"/>
        <v>0</v>
      </c>
      <c r="G58" s="3">
        <f t="shared" si="1"/>
        <v>0</v>
      </c>
      <c r="H58" s="3">
        <f t="shared" si="1"/>
        <v>1</v>
      </c>
      <c r="I58" s="3">
        <f t="shared" si="1"/>
        <v>0</v>
      </c>
      <c r="J58" s="3">
        <f t="shared" si="1"/>
        <v>0</v>
      </c>
      <c r="K58" s="3">
        <f t="shared" si="1"/>
        <v>1</v>
      </c>
      <c r="L58" s="3">
        <f t="shared" si="1"/>
        <v>0</v>
      </c>
      <c r="M58" s="3">
        <f t="shared" si="1"/>
        <v>0</v>
      </c>
    </row>
    <row r="59" spans="2:13" ht="18.75" customHeight="1" x14ac:dyDescent="0.25">
      <c r="B59" s="7">
        <v>5</v>
      </c>
      <c r="D59" s="3">
        <f t="shared" si="1"/>
        <v>0</v>
      </c>
      <c r="E59" s="3">
        <f t="shared" si="1"/>
        <v>0</v>
      </c>
      <c r="F59" s="3">
        <f t="shared" si="1"/>
        <v>0</v>
      </c>
      <c r="G59" s="3">
        <f t="shared" si="1"/>
        <v>0</v>
      </c>
      <c r="H59" s="3">
        <f t="shared" si="1"/>
        <v>0</v>
      </c>
      <c r="I59" s="3">
        <f t="shared" si="1"/>
        <v>0</v>
      </c>
      <c r="J59" s="3">
        <f t="shared" si="1"/>
        <v>0</v>
      </c>
      <c r="K59" s="3">
        <f t="shared" si="1"/>
        <v>1</v>
      </c>
      <c r="L59" s="3">
        <f t="shared" si="1"/>
        <v>0</v>
      </c>
      <c r="M59" s="3">
        <f t="shared" si="1"/>
        <v>0</v>
      </c>
    </row>
    <row r="60" spans="2:13" ht="18.75" x14ac:dyDescent="0.25">
      <c r="B60" s="6">
        <v>6</v>
      </c>
      <c r="D60" s="3">
        <f t="shared" si="1"/>
        <v>0</v>
      </c>
      <c r="E60" s="3">
        <f t="shared" si="1"/>
        <v>0</v>
      </c>
      <c r="F60" s="3">
        <f t="shared" si="1"/>
        <v>1</v>
      </c>
      <c r="G60" s="3">
        <f t="shared" si="1"/>
        <v>1</v>
      </c>
      <c r="H60" s="3">
        <f t="shared" si="1"/>
        <v>1</v>
      </c>
      <c r="I60" s="3">
        <f t="shared" si="1"/>
        <v>0</v>
      </c>
      <c r="J60" s="3">
        <f t="shared" si="1"/>
        <v>0</v>
      </c>
      <c r="K60" s="3">
        <f t="shared" si="1"/>
        <v>1</v>
      </c>
      <c r="L60" s="3">
        <f t="shared" si="1"/>
        <v>0</v>
      </c>
      <c r="M60" s="3">
        <f t="shared" si="1"/>
        <v>1</v>
      </c>
    </row>
    <row r="61" spans="2:13" ht="18.75" x14ac:dyDescent="0.25">
      <c r="B61" s="6">
        <v>7</v>
      </c>
      <c r="D61" s="3">
        <f t="shared" si="1"/>
        <v>0</v>
      </c>
      <c r="E61" s="3">
        <f t="shared" si="1"/>
        <v>0</v>
      </c>
      <c r="F61" s="3">
        <f t="shared" si="1"/>
        <v>1</v>
      </c>
      <c r="G61" s="3">
        <f t="shared" si="1"/>
        <v>0</v>
      </c>
      <c r="H61" s="3">
        <f t="shared" si="1"/>
        <v>1</v>
      </c>
      <c r="I61" s="3">
        <f t="shared" si="1"/>
        <v>0</v>
      </c>
      <c r="J61" s="3">
        <f t="shared" si="1"/>
        <v>0</v>
      </c>
      <c r="K61" s="3">
        <f t="shared" si="1"/>
        <v>1</v>
      </c>
      <c r="L61" s="3">
        <f t="shared" si="1"/>
        <v>1</v>
      </c>
      <c r="M61" s="3">
        <f t="shared" si="1"/>
        <v>1</v>
      </c>
    </row>
    <row r="62" spans="2:13" ht="18.75" x14ac:dyDescent="0.25">
      <c r="B62" s="6">
        <v>8</v>
      </c>
      <c r="D62" s="3" t="str">
        <f t="shared" si="1"/>
        <v/>
      </c>
      <c r="E62" s="3" t="str">
        <f t="shared" si="1"/>
        <v/>
      </c>
      <c r="F62" s="3" t="str">
        <f t="shared" si="1"/>
        <v/>
      </c>
      <c r="G62" s="3" t="str">
        <f t="shared" si="1"/>
        <v/>
      </c>
      <c r="H62" s="3" t="str">
        <f t="shared" si="1"/>
        <v/>
      </c>
      <c r="I62" s="3" t="str">
        <f t="shared" si="1"/>
        <v/>
      </c>
      <c r="J62" s="3" t="str">
        <f t="shared" si="1"/>
        <v/>
      </c>
      <c r="K62" s="3" t="str">
        <f t="shared" si="1"/>
        <v/>
      </c>
      <c r="L62" s="3" t="str">
        <f t="shared" si="1"/>
        <v/>
      </c>
      <c r="M62" s="3" t="str">
        <f t="shared" si="1"/>
        <v/>
      </c>
    </row>
    <row r="63" spans="2:13" ht="18.75" x14ac:dyDescent="0.25">
      <c r="B63" s="6">
        <v>9</v>
      </c>
      <c r="D63" s="3">
        <f t="shared" si="1"/>
        <v>0</v>
      </c>
      <c r="E63" s="3">
        <f t="shared" si="1"/>
        <v>1</v>
      </c>
      <c r="F63" s="3">
        <f t="shared" si="1"/>
        <v>0</v>
      </c>
      <c r="G63" s="3">
        <f t="shared" si="1"/>
        <v>0</v>
      </c>
      <c r="H63" s="3">
        <f t="shared" si="1"/>
        <v>1</v>
      </c>
      <c r="I63" s="3">
        <f t="shared" si="1"/>
        <v>0</v>
      </c>
      <c r="J63" s="3">
        <f t="shared" si="1"/>
        <v>0</v>
      </c>
      <c r="K63" s="3">
        <f t="shared" si="1"/>
        <v>1</v>
      </c>
      <c r="L63" s="3">
        <f t="shared" si="1"/>
        <v>1</v>
      </c>
      <c r="M63" s="3">
        <f t="shared" si="1"/>
        <v>0</v>
      </c>
    </row>
    <row r="64" spans="2:13" ht="18.75" x14ac:dyDescent="0.25">
      <c r="B64" s="6">
        <v>10</v>
      </c>
      <c r="D64" s="3" t="str">
        <f t="shared" si="1"/>
        <v/>
      </c>
      <c r="E64" s="3" t="str">
        <f t="shared" si="1"/>
        <v/>
      </c>
      <c r="F64" s="3" t="str">
        <f t="shared" si="1"/>
        <v/>
      </c>
      <c r="G64" s="3" t="str">
        <f t="shared" si="1"/>
        <v/>
      </c>
      <c r="H64" s="3" t="str">
        <f t="shared" si="1"/>
        <v/>
      </c>
      <c r="I64" s="3" t="str">
        <f t="shared" si="1"/>
        <v/>
      </c>
      <c r="J64" s="3" t="str">
        <f t="shared" si="1"/>
        <v/>
      </c>
      <c r="K64" s="3" t="str">
        <f t="shared" si="1"/>
        <v/>
      </c>
      <c r="L64" s="3" t="str">
        <f t="shared" si="1"/>
        <v/>
      </c>
      <c r="M64" s="3" t="str">
        <f t="shared" si="1"/>
        <v/>
      </c>
    </row>
    <row r="65" spans="2:13" ht="18.75" x14ac:dyDescent="0.25">
      <c r="B65" s="7">
        <v>11</v>
      </c>
      <c r="D65" s="3" t="str">
        <f t="shared" si="1"/>
        <v/>
      </c>
      <c r="E65" s="3" t="str">
        <f t="shared" si="1"/>
        <v/>
      </c>
      <c r="F65" s="3" t="str">
        <f t="shared" si="1"/>
        <v/>
      </c>
      <c r="G65" s="3" t="str">
        <f t="shared" si="1"/>
        <v/>
      </c>
      <c r="H65" s="3" t="str">
        <f t="shared" si="1"/>
        <v/>
      </c>
      <c r="I65" s="3" t="str">
        <f t="shared" si="1"/>
        <v/>
      </c>
      <c r="J65" s="3" t="str">
        <f t="shared" si="1"/>
        <v/>
      </c>
      <c r="K65" s="3" t="str">
        <f t="shared" si="1"/>
        <v/>
      </c>
      <c r="L65" s="3" t="str">
        <f t="shared" si="1"/>
        <v/>
      </c>
      <c r="M65" s="3" t="str">
        <f t="shared" si="1"/>
        <v/>
      </c>
    </row>
    <row r="66" spans="2:13" ht="18.75" x14ac:dyDescent="0.25">
      <c r="B66" s="6">
        <v>12</v>
      </c>
      <c r="D66" s="3" t="str">
        <f t="shared" si="1"/>
        <v/>
      </c>
      <c r="E66" s="3" t="str">
        <f t="shared" si="1"/>
        <v/>
      </c>
      <c r="F66" s="3" t="str">
        <f t="shared" si="1"/>
        <v/>
      </c>
      <c r="G66" s="3" t="str">
        <f t="shared" si="1"/>
        <v/>
      </c>
      <c r="H66" s="3" t="str">
        <f t="shared" si="1"/>
        <v/>
      </c>
      <c r="I66" s="3" t="str">
        <f t="shared" si="1"/>
        <v/>
      </c>
      <c r="J66" s="3" t="str">
        <f t="shared" si="1"/>
        <v/>
      </c>
      <c r="K66" s="3" t="str">
        <f t="shared" si="1"/>
        <v/>
      </c>
      <c r="L66" s="3" t="str">
        <f t="shared" si="1"/>
        <v/>
      </c>
      <c r="M66" s="3" t="str">
        <f t="shared" si="1"/>
        <v/>
      </c>
    </row>
    <row r="67" spans="2:13" ht="18.75" x14ac:dyDescent="0.25">
      <c r="B67" s="6">
        <v>13</v>
      </c>
      <c r="D67" s="3" t="str">
        <f t="shared" si="1"/>
        <v/>
      </c>
      <c r="E67" s="3" t="str">
        <f t="shared" si="1"/>
        <v/>
      </c>
      <c r="F67" s="3" t="str">
        <f t="shared" si="1"/>
        <v/>
      </c>
      <c r="G67" s="3" t="str">
        <f t="shared" si="1"/>
        <v/>
      </c>
      <c r="H67" s="3" t="str">
        <f t="shared" si="1"/>
        <v/>
      </c>
      <c r="I67" s="3" t="str">
        <f t="shared" si="1"/>
        <v/>
      </c>
      <c r="J67" s="3" t="str">
        <f t="shared" si="1"/>
        <v/>
      </c>
      <c r="K67" s="3" t="str">
        <f t="shared" si="1"/>
        <v/>
      </c>
      <c r="L67" s="3" t="str">
        <f t="shared" si="1"/>
        <v/>
      </c>
      <c r="M67" s="3" t="str">
        <f t="shared" si="1"/>
        <v/>
      </c>
    </row>
    <row r="68" spans="2:13" ht="18.75" x14ac:dyDescent="0.25">
      <c r="B68" s="6">
        <v>14</v>
      </c>
      <c r="D68" s="3" t="str">
        <f t="shared" si="1"/>
        <v/>
      </c>
      <c r="E68" s="3" t="str">
        <f t="shared" si="1"/>
        <v/>
      </c>
      <c r="F68" s="3" t="str">
        <f t="shared" si="1"/>
        <v/>
      </c>
      <c r="G68" s="3" t="str">
        <f t="shared" si="1"/>
        <v/>
      </c>
      <c r="H68" s="3" t="str">
        <f t="shared" si="1"/>
        <v/>
      </c>
      <c r="I68" s="3" t="str">
        <f t="shared" si="1"/>
        <v/>
      </c>
      <c r="J68" s="3" t="str">
        <f t="shared" si="1"/>
        <v/>
      </c>
      <c r="K68" s="3" t="str">
        <f t="shared" si="1"/>
        <v/>
      </c>
      <c r="L68" s="3" t="str">
        <f t="shared" si="1"/>
        <v/>
      </c>
      <c r="M68" s="3" t="str">
        <f t="shared" si="1"/>
        <v/>
      </c>
    </row>
    <row r="69" spans="2:13" ht="18.75" x14ac:dyDescent="0.25">
      <c r="B69" s="6">
        <v>15</v>
      </c>
      <c r="D69" s="3" t="str">
        <f t="shared" si="1"/>
        <v/>
      </c>
      <c r="E69" s="3" t="str">
        <f t="shared" si="1"/>
        <v/>
      </c>
      <c r="F69" s="3" t="str">
        <f t="shared" si="1"/>
        <v/>
      </c>
      <c r="G69" s="3" t="str">
        <f t="shared" si="1"/>
        <v/>
      </c>
      <c r="H69" s="3" t="str">
        <f t="shared" si="1"/>
        <v/>
      </c>
      <c r="I69" s="3" t="str">
        <f t="shared" si="1"/>
        <v/>
      </c>
      <c r="J69" s="3" t="str">
        <f t="shared" si="1"/>
        <v/>
      </c>
      <c r="K69" s="3" t="str">
        <f t="shared" si="1"/>
        <v/>
      </c>
      <c r="L69" s="3" t="str">
        <f t="shared" si="1"/>
        <v/>
      </c>
      <c r="M69" s="3" t="str">
        <f t="shared" si="1"/>
        <v/>
      </c>
    </row>
    <row r="70" spans="2:13" ht="18.75" x14ac:dyDescent="0.25">
      <c r="B70" s="6">
        <v>16</v>
      </c>
      <c r="D70" s="3" t="str">
        <f t="shared" si="1"/>
        <v/>
      </c>
      <c r="E70" s="3" t="str">
        <f t="shared" si="1"/>
        <v/>
      </c>
      <c r="F70" s="3" t="str">
        <f t="shared" si="1"/>
        <v/>
      </c>
      <c r="G70" s="3" t="str">
        <f t="shared" si="1"/>
        <v/>
      </c>
      <c r="H70" s="3" t="str">
        <f t="shared" si="1"/>
        <v/>
      </c>
      <c r="I70" s="3" t="str">
        <f t="shared" si="1"/>
        <v/>
      </c>
      <c r="J70" s="3" t="str">
        <f t="shared" si="1"/>
        <v/>
      </c>
      <c r="K70" s="3" t="str">
        <f t="shared" si="1"/>
        <v/>
      </c>
      <c r="L70" s="3" t="str">
        <f t="shared" si="1"/>
        <v/>
      </c>
      <c r="M70" s="3" t="str">
        <f t="shared" si="1"/>
        <v/>
      </c>
    </row>
    <row r="71" spans="2:13" ht="18.75" x14ac:dyDescent="0.25">
      <c r="B71" s="6">
        <v>17</v>
      </c>
      <c r="D71" s="3" t="str">
        <f t="shared" ref="D71:M74" si="2">IF(D29="","",IF(D29=D$34,1,0))</f>
        <v/>
      </c>
      <c r="E71" s="3" t="str">
        <f t="shared" si="2"/>
        <v/>
      </c>
      <c r="F71" s="3" t="str">
        <f t="shared" si="2"/>
        <v/>
      </c>
      <c r="G71" s="3" t="str">
        <f t="shared" si="2"/>
        <v/>
      </c>
      <c r="H71" s="3" t="str">
        <f t="shared" si="2"/>
        <v/>
      </c>
      <c r="I71" s="3" t="str">
        <f t="shared" si="2"/>
        <v/>
      </c>
      <c r="J71" s="3" t="str">
        <f t="shared" si="2"/>
        <v/>
      </c>
      <c r="K71" s="3" t="str">
        <f t="shared" si="2"/>
        <v/>
      </c>
      <c r="L71" s="3" t="str">
        <f t="shared" si="2"/>
        <v/>
      </c>
      <c r="M71" s="3" t="str">
        <f t="shared" si="2"/>
        <v/>
      </c>
    </row>
    <row r="72" spans="2:13" ht="18.75" x14ac:dyDescent="0.25">
      <c r="B72" s="6">
        <v>18</v>
      </c>
      <c r="D72" s="3" t="str">
        <f t="shared" si="2"/>
        <v/>
      </c>
      <c r="E72" s="3" t="str">
        <f t="shared" si="2"/>
        <v/>
      </c>
      <c r="F72" s="3" t="str">
        <f t="shared" si="2"/>
        <v/>
      </c>
      <c r="G72" s="3" t="str">
        <f t="shared" si="2"/>
        <v/>
      </c>
      <c r="H72" s="3" t="str">
        <f t="shared" si="2"/>
        <v/>
      </c>
      <c r="I72" s="3" t="str">
        <f t="shared" si="2"/>
        <v/>
      </c>
      <c r="J72" s="3" t="str">
        <f t="shared" si="2"/>
        <v/>
      </c>
      <c r="K72" s="3" t="str">
        <f t="shared" si="2"/>
        <v/>
      </c>
      <c r="L72" s="3" t="str">
        <f t="shared" si="2"/>
        <v/>
      </c>
      <c r="M72" s="3" t="str">
        <f t="shared" si="2"/>
        <v/>
      </c>
    </row>
    <row r="73" spans="2:13" ht="18.75" x14ac:dyDescent="0.25">
      <c r="B73" s="6">
        <v>19</v>
      </c>
      <c r="D73" s="3" t="str">
        <f t="shared" si="2"/>
        <v/>
      </c>
      <c r="E73" s="3" t="str">
        <f t="shared" si="2"/>
        <v/>
      </c>
      <c r="F73" s="3" t="str">
        <f t="shared" si="2"/>
        <v/>
      </c>
      <c r="G73" s="3" t="str">
        <f t="shared" si="2"/>
        <v/>
      </c>
      <c r="H73" s="3" t="str">
        <f t="shared" si="2"/>
        <v/>
      </c>
      <c r="I73" s="3" t="str">
        <f t="shared" si="2"/>
        <v/>
      </c>
      <c r="J73" s="3" t="str">
        <f t="shared" si="2"/>
        <v/>
      </c>
      <c r="K73" s="3" t="str">
        <f t="shared" si="2"/>
        <v/>
      </c>
      <c r="L73" s="3" t="str">
        <f t="shared" si="2"/>
        <v/>
      </c>
      <c r="M73" s="3" t="str">
        <f t="shared" si="2"/>
        <v/>
      </c>
    </row>
    <row r="74" spans="2:13" ht="18.75" x14ac:dyDescent="0.25">
      <c r="B74" s="6">
        <v>20</v>
      </c>
      <c r="D74" s="3" t="str">
        <f t="shared" si="2"/>
        <v/>
      </c>
      <c r="E74" s="3" t="str">
        <f t="shared" si="2"/>
        <v/>
      </c>
      <c r="F74" s="3" t="str">
        <f t="shared" si="2"/>
        <v/>
      </c>
      <c r="G74" s="3" t="str">
        <f t="shared" si="2"/>
        <v/>
      </c>
      <c r="H74" s="3" t="str">
        <f t="shared" si="2"/>
        <v/>
      </c>
      <c r="I74" s="3" t="str">
        <f t="shared" si="2"/>
        <v/>
      </c>
      <c r="J74" s="3" t="str">
        <f t="shared" si="2"/>
        <v/>
      </c>
      <c r="K74" s="3" t="str">
        <f t="shared" si="2"/>
        <v/>
      </c>
      <c r="L74" s="3" t="str">
        <f t="shared" si="2"/>
        <v/>
      </c>
      <c r="M74" s="3" t="str">
        <f t="shared" si="2"/>
        <v/>
      </c>
    </row>
  </sheetData>
  <sheetProtection sheet="1" objects="1" scenarios="1" selectLockedCells="1"/>
  <mergeCells count="12">
    <mergeCell ref="M11:M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L11:L12"/>
  </mergeCells>
  <conditionalFormatting sqref="C13:C32">
    <cfRule type="top10" dxfId="175" priority="11" rank="1"/>
  </conditionalFormatting>
  <conditionalFormatting sqref="D13:D32">
    <cfRule type="cellIs" dxfId="174" priority="10" operator="equal">
      <formula>$D$34</formula>
    </cfRule>
  </conditionalFormatting>
  <conditionalFormatting sqref="E13:E32">
    <cfRule type="cellIs" dxfId="173" priority="9" operator="equal">
      <formula>$E$34</formula>
    </cfRule>
  </conditionalFormatting>
  <conditionalFormatting sqref="F13:F32">
    <cfRule type="cellIs" dxfId="172" priority="8" operator="equal">
      <formula>$F$34</formula>
    </cfRule>
  </conditionalFormatting>
  <conditionalFormatting sqref="G13:G32">
    <cfRule type="cellIs" dxfId="171" priority="7" operator="equal">
      <formula>$G$34</formula>
    </cfRule>
  </conditionalFormatting>
  <conditionalFormatting sqref="H13:H32">
    <cfRule type="cellIs" dxfId="170" priority="6" operator="equal">
      <formula>$H$34</formula>
    </cfRule>
  </conditionalFormatting>
  <conditionalFormatting sqref="I13:I32">
    <cfRule type="cellIs" dxfId="169" priority="5" operator="equal">
      <formula>$I$34</formula>
    </cfRule>
  </conditionalFormatting>
  <conditionalFormatting sqref="J13:J32">
    <cfRule type="cellIs" dxfId="168" priority="4" operator="equal">
      <formula>$J$34</formula>
    </cfRule>
  </conditionalFormatting>
  <conditionalFormatting sqref="K13:K32">
    <cfRule type="cellIs" dxfId="167" priority="3" operator="equal">
      <formula>$K$34</formula>
    </cfRule>
  </conditionalFormatting>
  <conditionalFormatting sqref="L13:L32">
    <cfRule type="cellIs" dxfId="166" priority="2" operator="equal">
      <formula>$L$34</formula>
    </cfRule>
  </conditionalFormatting>
  <conditionalFormatting sqref="M13:M32">
    <cfRule type="cellIs" dxfId="165" priority="1" operator="equal">
      <formula>$M$34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9"/>
  <dimension ref="B1:M74"/>
  <sheetViews>
    <sheetView zoomScaleNormal="100" workbookViewId="0">
      <selection activeCell="K20" sqref="K20"/>
    </sheetView>
  </sheetViews>
  <sheetFormatPr baseColWidth="10" defaultColWidth="11.42578125" defaultRowHeight="15" x14ac:dyDescent="0.25"/>
  <cols>
    <col min="1" max="1" width="9.7109375" style="1" customWidth="1"/>
    <col min="2" max="2" width="21.7109375" style="1" customWidth="1"/>
    <col min="3" max="3" width="9.7109375" style="21" customWidth="1"/>
    <col min="4" max="13" width="22.28515625" style="1" customWidth="1"/>
    <col min="14" max="16384" width="11.42578125" style="1"/>
  </cols>
  <sheetData>
    <row r="1" spans="2:13" s="2" customFormat="1" x14ac:dyDescent="0.25">
      <c r="C1" s="19"/>
    </row>
    <row r="2" spans="2:13" s="2" customFormat="1" x14ac:dyDescent="0.25">
      <c r="C2" s="19"/>
    </row>
    <row r="3" spans="2:13" s="2" customFormat="1" x14ac:dyDescent="0.25">
      <c r="C3" s="19"/>
    </row>
    <row r="4" spans="2:13" s="2" customFormat="1" x14ac:dyDescent="0.25">
      <c r="C4" s="19"/>
    </row>
    <row r="5" spans="2:13" s="2" customFormat="1" x14ac:dyDescent="0.25">
      <c r="C5" s="19"/>
    </row>
    <row r="6" spans="2:13" s="2" customFormat="1" x14ac:dyDescent="0.25">
      <c r="C6" s="19"/>
    </row>
    <row r="7" spans="2:13" s="2" customFormat="1" x14ac:dyDescent="0.25">
      <c r="C7" s="19"/>
      <c r="H7" s="17" t="s">
        <v>319</v>
      </c>
    </row>
    <row r="8" spans="2:13" s="2" customFormat="1" ht="72" customHeight="1" x14ac:dyDescent="0.25">
      <c r="C8" s="19"/>
    </row>
    <row r="11" spans="2:13" ht="15" customHeight="1" x14ac:dyDescent="0.25">
      <c r="B11" s="65" t="s">
        <v>8</v>
      </c>
      <c r="C11" s="69" t="s">
        <v>9</v>
      </c>
      <c r="D11" s="67" t="s">
        <v>310</v>
      </c>
      <c r="E11" s="67" t="s">
        <v>311</v>
      </c>
      <c r="F11" s="70" t="s">
        <v>312</v>
      </c>
      <c r="G11" s="70" t="s">
        <v>313</v>
      </c>
      <c r="H11" s="70" t="s">
        <v>314</v>
      </c>
      <c r="I11" s="70" t="s">
        <v>1</v>
      </c>
      <c r="J11" s="70" t="s">
        <v>315</v>
      </c>
      <c r="K11" s="70" t="s">
        <v>316</v>
      </c>
      <c r="L11" s="70" t="s">
        <v>317</v>
      </c>
      <c r="M11" s="70" t="s">
        <v>318</v>
      </c>
    </row>
    <row r="12" spans="2:13" ht="15" customHeight="1" x14ac:dyDescent="0.25">
      <c r="B12" s="66"/>
      <c r="C12" s="69"/>
      <c r="D12" s="68"/>
      <c r="E12" s="68"/>
      <c r="F12" s="70"/>
      <c r="G12" s="70"/>
      <c r="H12" s="70"/>
      <c r="I12" s="70"/>
      <c r="J12" s="70"/>
      <c r="K12" s="70"/>
      <c r="L12" s="70"/>
      <c r="M12" s="70"/>
    </row>
    <row r="13" spans="2:13" ht="30" customHeight="1" x14ac:dyDescent="0.25">
      <c r="B13" s="6" t="s">
        <v>474</v>
      </c>
      <c r="C13" s="20">
        <f>IF(D$34=".","",IF(D13="-","-",SUM(D55:M55)))</f>
        <v>5</v>
      </c>
      <c r="D13" s="23" t="s">
        <v>494</v>
      </c>
      <c r="E13" s="23" t="s">
        <v>484</v>
      </c>
      <c r="F13" s="23" t="s">
        <v>493</v>
      </c>
      <c r="G13" s="23" t="s">
        <v>489</v>
      </c>
      <c r="H13" s="23" t="s">
        <v>496</v>
      </c>
      <c r="I13" s="23" t="s">
        <v>483</v>
      </c>
      <c r="J13" s="23" t="s">
        <v>491</v>
      </c>
      <c r="K13" s="23" t="s">
        <v>495</v>
      </c>
      <c r="L13" s="23" t="s">
        <v>501</v>
      </c>
      <c r="M13" s="23" t="s">
        <v>504</v>
      </c>
    </row>
    <row r="14" spans="2:13" ht="30" customHeight="1" x14ac:dyDescent="0.25">
      <c r="B14" s="6" t="s">
        <v>475</v>
      </c>
      <c r="C14" s="20">
        <f t="shared" ref="C14:C32" si="0">IF(D$34=".","",IF(D14="-","-",SUM(D56:M56)))</f>
        <v>2</v>
      </c>
      <c r="D14" s="23" t="s">
        <v>485</v>
      </c>
      <c r="E14" s="23" t="s">
        <v>484</v>
      </c>
      <c r="F14" s="23" t="s">
        <v>493</v>
      </c>
      <c r="G14" s="23" t="s">
        <v>489</v>
      </c>
      <c r="H14" s="23" t="s">
        <v>486</v>
      </c>
      <c r="I14" s="23" t="s">
        <v>485</v>
      </c>
      <c r="J14" s="23" t="s">
        <v>485</v>
      </c>
      <c r="K14" s="23" t="s">
        <v>495</v>
      </c>
      <c r="L14" s="23" t="s">
        <v>501</v>
      </c>
      <c r="M14" s="23" t="s">
        <v>499</v>
      </c>
    </row>
    <row r="15" spans="2:13" ht="30" customHeight="1" x14ac:dyDescent="0.25">
      <c r="B15" s="6" t="s">
        <v>476</v>
      </c>
      <c r="C15" s="20" t="s">
        <v>503</v>
      </c>
      <c r="D15" s="23"/>
      <c r="E15" s="23"/>
      <c r="F15" s="23"/>
      <c r="G15" s="23"/>
      <c r="H15" s="23"/>
      <c r="I15" s="23"/>
      <c r="J15" s="23"/>
      <c r="K15" s="23"/>
      <c r="L15" s="23"/>
      <c r="M15" s="23"/>
    </row>
    <row r="16" spans="2:13" ht="30" customHeight="1" x14ac:dyDescent="0.25">
      <c r="B16" s="6" t="s">
        <v>477</v>
      </c>
      <c r="C16" s="20">
        <f t="shared" si="0"/>
        <v>5</v>
      </c>
      <c r="D16" s="23" t="s">
        <v>502</v>
      </c>
      <c r="E16" s="23" t="s">
        <v>485</v>
      </c>
      <c r="F16" s="23" t="s">
        <v>493</v>
      </c>
      <c r="G16" s="23" t="s">
        <v>489</v>
      </c>
      <c r="H16" s="23" t="s">
        <v>496</v>
      </c>
      <c r="I16" s="23" t="s">
        <v>492</v>
      </c>
      <c r="J16" s="23" t="s">
        <v>497</v>
      </c>
      <c r="K16" s="23" t="s">
        <v>490</v>
      </c>
      <c r="L16" s="23" t="s">
        <v>485</v>
      </c>
      <c r="M16" s="23" t="s">
        <v>504</v>
      </c>
    </row>
    <row r="17" spans="2:13" ht="30" customHeight="1" x14ac:dyDescent="0.25">
      <c r="B17" s="7" t="s">
        <v>478</v>
      </c>
      <c r="C17" s="20">
        <f t="shared" si="0"/>
        <v>4</v>
      </c>
      <c r="D17" s="24" t="s">
        <v>485</v>
      </c>
      <c r="E17" s="24" t="s">
        <v>484</v>
      </c>
      <c r="F17" s="24" t="s">
        <v>493</v>
      </c>
      <c r="G17" s="24" t="s">
        <v>489</v>
      </c>
      <c r="H17" s="24" t="s">
        <v>486</v>
      </c>
      <c r="I17" s="24" t="s">
        <v>492</v>
      </c>
      <c r="J17" s="24" t="s">
        <v>497</v>
      </c>
      <c r="K17" s="24" t="s">
        <v>485</v>
      </c>
      <c r="L17" s="24" t="s">
        <v>488</v>
      </c>
      <c r="M17" s="24" t="s">
        <v>504</v>
      </c>
    </row>
    <row r="18" spans="2:13" ht="30" customHeight="1" x14ac:dyDescent="0.25">
      <c r="B18" s="6" t="s">
        <v>479</v>
      </c>
      <c r="C18" s="20">
        <f t="shared" si="0"/>
        <v>4</v>
      </c>
      <c r="D18" s="23" t="s">
        <v>502</v>
      </c>
      <c r="E18" s="23" t="s">
        <v>484</v>
      </c>
      <c r="F18" s="23" t="s">
        <v>493</v>
      </c>
      <c r="G18" s="23" t="s">
        <v>489</v>
      </c>
      <c r="H18" s="23" t="s">
        <v>496</v>
      </c>
      <c r="I18" s="23" t="s">
        <v>485</v>
      </c>
      <c r="J18" s="23" t="s">
        <v>497</v>
      </c>
      <c r="K18" s="23" t="s">
        <v>495</v>
      </c>
      <c r="L18" s="23" t="s">
        <v>488</v>
      </c>
      <c r="M18" s="23" t="s">
        <v>504</v>
      </c>
    </row>
    <row r="19" spans="2:13" ht="30" customHeight="1" x14ac:dyDescent="0.25">
      <c r="B19" s="6" t="s">
        <v>480</v>
      </c>
      <c r="C19" s="20">
        <f t="shared" si="0"/>
        <v>6</v>
      </c>
      <c r="D19" s="23" t="s">
        <v>494</v>
      </c>
      <c r="E19" s="23" t="s">
        <v>500</v>
      </c>
      <c r="F19" s="23" t="s">
        <v>493</v>
      </c>
      <c r="G19" s="23" t="s">
        <v>489</v>
      </c>
      <c r="H19" s="23" t="s">
        <v>485</v>
      </c>
      <c r="I19" s="23" t="s">
        <v>492</v>
      </c>
      <c r="J19" s="23" t="s">
        <v>497</v>
      </c>
      <c r="K19" s="23" t="s">
        <v>495</v>
      </c>
      <c r="L19" s="23" t="s">
        <v>485</v>
      </c>
      <c r="M19" s="23" t="s">
        <v>485</v>
      </c>
    </row>
    <row r="20" spans="2:13" ht="30" customHeight="1" x14ac:dyDescent="0.25">
      <c r="B20" s="6" t="s">
        <v>481</v>
      </c>
      <c r="C20" s="20" t="s">
        <v>503</v>
      </c>
      <c r="D20" s="23"/>
      <c r="E20" s="23"/>
      <c r="F20" s="23"/>
      <c r="G20" s="23"/>
      <c r="H20" s="23"/>
      <c r="I20" s="23"/>
      <c r="J20" s="23"/>
      <c r="K20" s="23"/>
      <c r="L20" s="23"/>
      <c r="M20" s="23"/>
    </row>
    <row r="21" spans="2:13" ht="30" customHeight="1" x14ac:dyDescent="0.25">
      <c r="B21" s="6" t="s">
        <v>482</v>
      </c>
      <c r="C21" s="20">
        <f t="shared" si="0"/>
        <v>7</v>
      </c>
      <c r="D21" s="23" t="s">
        <v>494</v>
      </c>
      <c r="E21" s="23" t="s">
        <v>485</v>
      </c>
      <c r="F21" s="23" t="s">
        <v>493</v>
      </c>
      <c r="G21" s="23" t="s">
        <v>489</v>
      </c>
      <c r="H21" s="23" t="s">
        <v>496</v>
      </c>
      <c r="I21" s="23" t="s">
        <v>492</v>
      </c>
      <c r="J21" s="23" t="s">
        <v>497</v>
      </c>
      <c r="K21" s="23" t="s">
        <v>495</v>
      </c>
      <c r="L21" s="23" t="s">
        <v>488</v>
      </c>
      <c r="M21" s="23" t="s">
        <v>485</v>
      </c>
    </row>
    <row r="22" spans="2:13" ht="30" hidden="1" customHeight="1" x14ac:dyDescent="0.25">
      <c r="B22" s="6">
        <v>10</v>
      </c>
      <c r="C22" s="20">
        <f t="shared" si="0"/>
        <v>0</v>
      </c>
      <c r="D22" s="23"/>
      <c r="E22" s="23"/>
      <c r="F22" s="23"/>
      <c r="G22" s="23"/>
      <c r="H22" s="23"/>
      <c r="I22" s="23"/>
      <c r="J22" s="23"/>
      <c r="K22" s="23"/>
      <c r="L22" s="23"/>
      <c r="M22" s="23"/>
    </row>
    <row r="23" spans="2:13" ht="30" hidden="1" customHeight="1" x14ac:dyDescent="0.25">
      <c r="B23" s="6">
        <v>11</v>
      </c>
      <c r="C23" s="20">
        <f t="shared" si="0"/>
        <v>0</v>
      </c>
      <c r="D23" s="23"/>
      <c r="E23" s="23"/>
      <c r="F23" s="23"/>
      <c r="G23" s="23"/>
      <c r="H23" s="23"/>
      <c r="I23" s="23"/>
      <c r="J23" s="23"/>
      <c r="K23" s="23"/>
      <c r="L23" s="23"/>
      <c r="M23" s="23"/>
    </row>
    <row r="24" spans="2:13" ht="30" hidden="1" customHeight="1" x14ac:dyDescent="0.25">
      <c r="B24" s="6">
        <v>12</v>
      </c>
      <c r="C24" s="20">
        <f t="shared" si="0"/>
        <v>0</v>
      </c>
      <c r="D24" s="23"/>
      <c r="E24" s="23"/>
      <c r="F24" s="23"/>
      <c r="G24" s="23"/>
      <c r="H24" s="23"/>
      <c r="I24" s="23"/>
      <c r="J24" s="23"/>
      <c r="K24" s="23"/>
      <c r="L24" s="23"/>
      <c r="M24" s="23"/>
    </row>
    <row r="25" spans="2:13" ht="30" hidden="1" customHeight="1" x14ac:dyDescent="0.25">
      <c r="B25" s="6">
        <v>13</v>
      </c>
      <c r="C25" s="20">
        <f t="shared" si="0"/>
        <v>0</v>
      </c>
      <c r="D25" s="23"/>
      <c r="E25" s="23"/>
      <c r="F25" s="23"/>
      <c r="G25" s="23"/>
      <c r="H25" s="23"/>
      <c r="I25" s="23"/>
      <c r="J25" s="23"/>
      <c r="K25" s="23"/>
      <c r="L25" s="23"/>
      <c r="M25" s="23"/>
    </row>
    <row r="26" spans="2:13" ht="30" hidden="1" customHeight="1" x14ac:dyDescent="0.25">
      <c r="B26" s="6">
        <v>14</v>
      </c>
      <c r="C26" s="20">
        <f t="shared" si="0"/>
        <v>0</v>
      </c>
      <c r="D26" s="23"/>
      <c r="E26" s="23"/>
      <c r="F26" s="23"/>
      <c r="G26" s="23"/>
      <c r="H26" s="23"/>
      <c r="I26" s="23"/>
      <c r="J26" s="23"/>
      <c r="K26" s="23"/>
      <c r="L26" s="23"/>
      <c r="M26" s="23"/>
    </row>
    <row r="27" spans="2:13" ht="30" hidden="1" customHeight="1" x14ac:dyDescent="0.25">
      <c r="B27" s="6">
        <v>15</v>
      </c>
      <c r="C27" s="20">
        <f t="shared" si="0"/>
        <v>0</v>
      </c>
      <c r="D27" s="23"/>
      <c r="E27" s="23"/>
      <c r="F27" s="23"/>
      <c r="G27" s="23"/>
      <c r="H27" s="23"/>
      <c r="I27" s="23"/>
      <c r="J27" s="23"/>
      <c r="K27" s="23"/>
      <c r="L27" s="23"/>
      <c r="M27" s="23"/>
    </row>
    <row r="28" spans="2:13" ht="30" hidden="1" customHeight="1" x14ac:dyDescent="0.25">
      <c r="B28" s="6">
        <v>16</v>
      </c>
      <c r="C28" s="20">
        <f t="shared" si="0"/>
        <v>0</v>
      </c>
      <c r="D28" s="23"/>
      <c r="E28" s="23"/>
      <c r="F28" s="23"/>
      <c r="G28" s="23"/>
      <c r="H28" s="23"/>
      <c r="I28" s="23"/>
      <c r="J28" s="23"/>
      <c r="K28" s="23"/>
      <c r="L28" s="23"/>
      <c r="M28" s="23"/>
    </row>
    <row r="29" spans="2:13" ht="30" hidden="1" customHeight="1" x14ac:dyDescent="0.25">
      <c r="B29" s="6">
        <v>17</v>
      </c>
      <c r="C29" s="20">
        <f t="shared" si="0"/>
        <v>0</v>
      </c>
      <c r="D29" s="23"/>
      <c r="E29" s="23"/>
      <c r="F29" s="23"/>
      <c r="G29" s="23"/>
      <c r="H29" s="23"/>
      <c r="I29" s="23"/>
      <c r="J29" s="23"/>
      <c r="K29" s="23"/>
      <c r="L29" s="23"/>
      <c r="M29" s="23"/>
    </row>
    <row r="30" spans="2:13" ht="30" hidden="1" customHeight="1" x14ac:dyDescent="0.25">
      <c r="B30" s="6">
        <v>18</v>
      </c>
      <c r="C30" s="20">
        <f t="shared" si="0"/>
        <v>0</v>
      </c>
      <c r="D30" s="23"/>
      <c r="E30" s="23"/>
      <c r="F30" s="23"/>
      <c r="G30" s="23"/>
      <c r="H30" s="23"/>
      <c r="I30" s="23"/>
      <c r="J30" s="23"/>
      <c r="K30" s="23"/>
      <c r="L30" s="23"/>
      <c r="M30" s="23"/>
    </row>
    <row r="31" spans="2:13" ht="30" hidden="1" customHeight="1" x14ac:dyDescent="0.25">
      <c r="B31" s="6">
        <v>19</v>
      </c>
      <c r="C31" s="20">
        <f t="shared" si="0"/>
        <v>0</v>
      </c>
      <c r="D31" s="23"/>
      <c r="E31" s="23"/>
      <c r="F31" s="23"/>
      <c r="G31" s="23"/>
      <c r="H31" s="23"/>
      <c r="I31" s="23"/>
      <c r="J31" s="23"/>
      <c r="K31" s="23"/>
      <c r="L31" s="23"/>
      <c r="M31" s="23"/>
    </row>
    <row r="32" spans="2:13" ht="30" hidden="1" customHeight="1" x14ac:dyDescent="0.25">
      <c r="B32" s="6">
        <v>20</v>
      </c>
      <c r="C32" s="20">
        <f t="shared" si="0"/>
        <v>0</v>
      </c>
      <c r="D32" s="23"/>
      <c r="E32" s="23"/>
      <c r="F32" s="23"/>
      <c r="G32" s="23"/>
      <c r="H32" s="23"/>
      <c r="I32" s="23"/>
      <c r="J32" s="23"/>
      <c r="K32" s="23"/>
      <c r="L32" s="23"/>
      <c r="M32" s="23"/>
    </row>
    <row r="33" spans="2:13" ht="30" customHeight="1" x14ac:dyDescent="0.25"/>
    <row r="34" spans="2:13" ht="30" customHeight="1" x14ac:dyDescent="0.25">
      <c r="B34" s="4" t="s">
        <v>7</v>
      </c>
      <c r="D34" s="5" t="s">
        <v>494</v>
      </c>
      <c r="E34" s="5" t="s">
        <v>500</v>
      </c>
      <c r="F34" s="5" t="s">
        <v>493</v>
      </c>
      <c r="G34" s="5" t="s">
        <v>489</v>
      </c>
      <c r="H34" s="5" t="s">
        <v>496</v>
      </c>
      <c r="I34" s="5" t="s">
        <v>492</v>
      </c>
      <c r="J34" s="5" t="s">
        <v>491</v>
      </c>
      <c r="K34" s="5" t="s">
        <v>490</v>
      </c>
      <c r="L34" s="5" t="s">
        <v>488</v>
      </c>
      <c r="M34" s="56" t="s">
        <v>485</v>
      </c>
    </row>
    <row r="35" spans="2:13" ht="30" customHeight="1" x14ac:dyDescent="0.25"/>
    <row r="36" spans="2:13" ht="30" customHeight="1" x14ac:dyDescent="0.25"/>
    <row r="37" spans="2:13" ht="30" customHeight="1" x14ac:dyDescent="0.25"/>
    <row r="38" spans="2:13" ht="30" customHeight="1" x14ac:dyDescent="0.25"/>
    <row r="39" spans="2:13" ht="30" customHeight="1" x14ac:dyDescent="0.25"/>
    <row r="40" spans="2:13" ht="30" customHeight="1" x14ac:dyDescent="0.25"/>
    <row r="41" spans="2:13" ht="30" customHeight="1" x14ac:dyDescent="0.25"/>
    <row r="42" spans="2:13" ht="30" customHeight="1" x14ac:dyDescent="0.25"/>
    <row r="45" spans="2:13" ht="18.75" customHeight="1" x14ac:dyDescent="0.25"/>
    <row r="46" spans="2:13" ht="18.75" customHeight="1" x14ac:dyDescent="0.25"/>
    <row r="47" spans="2:13" ht="18.75" customHeight="1" x14ac:dyDescent="0.25"/>
    <row r="48" spans="2:13" ht="18.75" customHeight="1" x14ac:dyDescent="0.25"/>
    <row r="49" spans="2:13" ht="18.75" customHeight="1" x14ac:dyDescent="0.25"/>
    <row r="50" spans="2:13" ht="18.75" customHeight="1" x14ac:dyDescent="0.25"/>
    <row r="51" spans="2:13" ht="18.75" customHeight="1" x14ac:dyDescent="0.25"/>
    <row r="52" spans="2:13" ht="18.75" customHeight="1" x14ac:dyDescent="0.25"/>
    <row r="53" spans="2:13" ht="18.75" customHeight="1" x14ac:dyDescent="0.25"/>
    <row r="54" spans="2:13" ht="18.75" customHeight="1" x14ac:dyDescent="0.25"/>
    <row r="55" spans="2:13" ht="18.75" customHeight="1" x14ac:dyDescent="0.25">
      <c r="B55" s="6">
        <v>1</v>
      </c>
      <c r="D55" s="3">
        <f t="shared" ref="D55:M70" si="1">IF(D13="","",IF(D13=D$34,1,0))</f>
        <v>1</v>
      </c>
      <c r="E55" s="3">
        <f t="shared" si="1"/>
        <v>0</v>
      </c>
      <c r="F55" s="3">
        <f t="shared" si="1"/>
        <v>1</v>
      </c>
      <c r="G55" s="3">
        <f t="shared" si="1"/>
        <v>1</v>
      </c>
      <c r="H55" s="3">
        <f t="shared" si="1"/>
        <v>1</v>
      </c>
      <c r="I55" s="3">
        <f t="shared" si="1"/>
        <v>0</v>
      </c>
      <c r="J55" s="3">
        <f t="shared" si="1"/>
        <v>1</v>
      </c>
      <c r="K55" s="3">
        <f t="shared" si="1"/>
        <v>0</v>
      </c>
      <c r="L55" s="3">
        <f t="shared" si="1"/>
        <v>0</v>
      </c>
      <c r="M55" s="3">
        <f t="shared" si="1"/>
        <v>0</v>
      </c>
    </row>
    <row r="56" spans="2:13" ht="18.75" customHeight="1" x14ac:dyDescent="0.25">
      <c r="B56" s="6">
        <v>2</v>
      </c>
      <c r="D56" s="3">
        <f t="shared" si="1"/>
        <v>0</v>
      </c>
      <c r="E56" s="3">
        <f t="shared" si="1"/>
        <v>0</v>
      </c>
      <c r="F56" s="3">
        <f t="shared" si="1"/>
        <v>1</v>
      </c>
      <c r="G56" s="3">
        <f t="shared" si="1"/>
        <v>1</v>
      </c>
      <c r="H56" s="3">
        <f t="shared" si="1"/>
        <v>0</v>
      </c>
      <c r="I56" s="3">
        <f t="shared" si="1"/>
        <v>0</v>
      </c>
      <c r="J56" s="3">
        <f t="shared" si="1"/>
        <v>0</v>
      </c>
      <c r="K56" s="3">
        <f t="shared" si="1"/>
        <v>0</v>
      </c>
      <c r="L56" s="3">
        <f t="shared" si="1"/>
        <v>0</v>
      </c>
      <c r="M56" s="3">
        <f t="shared" si="1"/>
        <v>0</v>
      </c>
    </row>
    <row r="57" spans="2:13" ht="18.75" customHeight="1" x14ac:dyDescent="0.25">
      <c r="B57" s="6">
        <v>3</v>
      </c>
      <c r="D57" s="3" t="str">
        <f t="shared" si="1"/>
        <v/>
      </c>
      <c r="E57" s="3" t="str">
        <f t="shared" si="1"/>
        <v/>
      </c>
      <c r="F57" s="3" t="str">
        <f t="shared" si="1"/>
        <v/>
      </c>
      <c r="G57" s="3" t="str">
        <f t="shared" si="1"/>
        <v/>
      </c>
      <c r="H57" s="3" t="str">
        <f t="shared" si="1"/>
        <v/>
      </c>
      <c r="I57" s="3" t="str">
        <f t="shared" si="1"/>
        <v/>
      </c>
      <c r="J57" s="3" t="str">
        <f t="shared" si="1"/>
        <v/>
      </c>
      <c r="K57" s="3" t="str">
        <f t="shared" si="1"/>
        <v/>
      </c>
      <c r="L57" s="3" t="str">
        <f t="shared" si="1"/>
        <v/>
      </c>
      <c r="M57" s="3" t="str">
        <f t="shared" si="1"/>
        <v/>
      </c>
    </row>
    <row r="58" spans="2:13" ht="18.75" customHeight="1" x14ac:dyDescent="0.25">
      <c r="B58" s="6">
        <v>4</v>
      </c>
      <c r="D58" s="3">
        <f t="shared" si="1"/>
        <v>0</v>
      </c>
      <c r="E58" s="3">
        <f t="shared" si="1"/>
        <v>0</v>
      </c>
      <c r="F58" s="3">
        <f t="shared" si="1"/>
        <v>1</v>
      </c>
      <c r="G58" s="3">
        <f t="shared" si="1"/>
        <v>1</v>
      </c>
      <c r="H58" s="3">
        <f t="shared" si="1"/>
        <v>1</v>
      </c>
      <c r="I58" s="3">
        <f t="shared" si="1"/>
        <v>1</v>
      </c>
      <c r="J58" s="3">
        <f t="shared" si="1"/>
        <v>0</v>
      </c>
      <c r="K58" s="3">
        <f t="shared" si="1"/>
        <v>1</v>
      </c>
      <c r="L58" s="3">
        <f t="shared" si="1"/>
        <v>0</v>
      </c>
      <c r="M58" s="3">
        <f t="shared" si="1"/>
        <v>0</v>
      </c>
    </row>
    <row r="59" spans="2:13" ht="18.75" customHeight="1" x14ac:dyDescent="0.25">
      <c r="B59" s="7">
        <v>5</v>
      </c>
      <c r="D59" s="3">
        <f t="shared" si="1"/>
        <v>0</v>
      </c>
      <c r="E59" s="3">
        <f t="shared" si="1"/>
        <v>0</v>
      </c>
      <c r="F59" s="3">
        <f t="shared" si="1"/>
        <v>1</v>
      </c>
      <c r="G59" s="3">
        <f t="shared" si="1"/>
        <v>1</v>
      </c>
      <c r="H59" s="3">
        <f t="shared" si="1"/>
        <v>0</v>
      </c>
      <c r="I59" s="3">
        <f t="shared" si="1"/>
        <v>1</v>
      </c>
      <c r="J59" s="3">
        <f t="shared" si="1"/>
        <v>0</v>
      </c>
      <c r="K59" s="3">
        <f t="shared" si="1"/>
        <v>0</v>
      </c>
      <c r="L59" s="3">
        <f t="shared" si="1"/>
        <v>1</v>
      </c>
      <c r="M59" s="3">
        <f t="shared" si="1"/>
        <v>0</v>
      </c>
    </row>
    <row r="60" spans="2:13" ht="18.75" x14ac:dyDescent="0.25">
      <c r="B60" s="6">
        <v>6</v>
      </c>
      <c r="D60" s="3">
        <f t="shared" si="1"/>
        <v>0</v>
      </c>
      <c r="E60" s="3">
        <f t="shared" si="1"/>
        <v>0</v>
      </c>
      <c r="F60" s="3">
        <f t="shared" si="1"/>
        <v>1</v>
      </c>
      <c r="G60" s="3">
        <f t="shared" si="1"/>
        <v>1</v>
      </c>
      <c r="H60" s="3">
        <f t="shared" si="1"/>
        <v>1</v>
      </c>
      <c r="I60" s="3">
        <f t="shared" si="1"/>
        <v>0</v>
      </c>
      <c r="J60" s="3">
        <f t="shared" si="1"/>
        <v>0</v>
      </c>
      <c r="K60" s="3">
        <f t="shared" si="1"/>
        <v>0</v>
      </c>
      <c r="L60" s="3">
        <f t="shared" si="1"/>
        <v>1</v>
      </c>
      <c r="M60" s="3">
        <f t="shared" si="1"/>
        <v>0</v>
      </c>
    </row>
    <row r="61" spans="2:13" ht="18.75" x14ac:dyDescent="0.25">
      <c r="B61" s="6">
        <v>7</v>
      </c>
      <c r="D61" s="3">
        <f t="shared" si="1"/>
        <v>1</v>
      </c>
      <c r="E61" s="3">
        <f t="shared" si="1"/>
        <v>1</v>
      </c>
      <c r="F61" s="3">
        <f t="shared" si="1"/>
        <v>1</v>
      </c>
      <c r="G61" s="3">
        <f t="shared" si="1"/>
        <v>1</v>
      </c>
      <c r="H61" s="3">
        <f t="shared" si="1"/>
        <v>0</v>
      </c>
      <c r="I61" s="3">
        <f t="shared" si="1"/>
        <v>1</v>
      </c>
      <c r="J61" s="3">
        <f t="shared" si="1"/>
        <v>0</v>
      </c>
      <c r="K61" s="3">
        <f t="shared" si="1"/>
        <v>0</v>
      </c>
      <c r="L61" s="3">
        <f t="shared" si="1"/>
        <v>0</v>
      </c>
      <c r="M61" s="3">
        <f t="shared" si="1"/>
        <v>1</v>
      </c>
    </row>
    <row r="62" spans="2:13" ht="18.75" x14ac:dyDescent="0.25">
      <c r="B62" s="6">
        <v>8</v>
      </c>
      <c r="D62" s="3" t="str">
        <f t="shared" si="1"/>
        <v/>
      </c>
      <c r="E62" s="3" t="str">
        <f t="shared" si="1"/>
        <v/>
      </c>
      <c r="F62" s="3" t="str">
        <f t="shared" si="1"/>
        <v/>
      </c>
      <c r="G62" s="3" t="str">
        <f t="shared" si="1"/>
        <v/>
      </c>
      <c r="H62" s="3" t="str">
        <f t="shared" si="1"/>
        <v/>
      </c>
      <c r="I62" s="3" t="str">
        <f t="shared" si="1"/>
        <v/>
      </c>
      <c r="J62" s="3" t="str">
        <f t="shared" si="1"/>
        <v/>
      </c>
      <c r="K62" s="3" t="str">
        <f t="shared" si="1"/>
        <v/>
      </c>
      <c r="L62" s="3" t="str">
        <f t="shared" si="1"/>
        <v/>
      </c>
      <c r="M62" s="3" t="str">
        <f t="shared" si="1"/>
        <v/>
      </c>
    </row>
    <row r="63" spans="2:13" ht="18.75" x14ac:dyDescent="0.25">
      <c r="B63" s="6">
        <v>9</v>
      </c>
      <c r="D63" s="3">
        <f t="shared" si="1"/>
        <v>1</v>
      </c>
      <c r="E63" s="3">
        <f t="shared" si="1"/>
        <v>0</v>
      </c>
      <c r="F63" s="3">
        <f t="shared" si="1"/>
        <v>1</v>
      </c>
      <c r="G63" s="3">
        <f t="shared" si="1"/>
        <v>1</v>
      </c>
      <c r="H63" s="3">
        <f t="shared" si="1"/>
        <v>1</v>
      </c>
      <c r="I63" s="3">
        <f t="shared" si="1"/>
        <v>1</v>
      </c>
      <c r="J63" s="3">
        <f t="shared" si="1"/>
        <v>0</v>
      </c>
      <c r="K63" s="3">
        <f t="shared" si="1"/>
        <v>0</v>
      </c>
      <c r="L63" s="3">
        <f t="shared" si="1"/>
        <v>1</v>
      </c>
      <c r="M63" s="3">
        <f t="shared" si="1"/>
        <v>1</v>
      </c>
    </row>
    <row r="64" spans="2:13" ht="18.75" x14ac:dyDescent="0.25">
      <c r="B64" s="6">
        <v>10</v>
      </c>
      <c r="D64" s="3" t="str">
        <f t="shared" si="1"/>
        <v/>
      </c>
      <c r="E64" s="3" t="str">
        <f t="shared" si="1"/>
        <v/>
      </c>
      <c r="F64" s="3" t="str">
        <f t="shared" si="1"/>
        <v/>
      </c>
      <c r="G64" s="3" t="str">
        <f t="shared" si="1"/>
        <v/>
      </c>
      <c r="H64" s="3" t="str">
        <f t="shared" si="1"/>
        <v/>
      </c>
      <c r="I64" s="3" t="str">
        <f t="shared" si="1"/>
        <v/>
      </c>
      <c r="J64" s="3" t="str">
        <f t="shared" si="1"/>
        <v/>
      </c>
      <c r="K64" s="3" t="str">
        <f t="shared" si="1"/>
        <v/>
      </c>
      <c r="L64" s="3" t="str">
        <f t="shared" si="1"/>
        <v/>
      </c>
      <c r="M64" s="3" t="str">
        <f t="shared" si="1"/>
        <v/>
      </c>
    </row>
    <row r="65" spans="2:13" ht="18.75" x14ac:dyDescent="0.25">
      <c r="B65" s="7">
        <v>11</v>
      </c>
      <c r="D65" s="3" t="str">
        <f t="shared" si="1"/>
        <v/>
      </c>
      <c r="E65" s="3" t="str">
        <f t="shared" si="1"/>
        <v/>
      </c>
      <c r="F65" s="3" t="str">
        <f t="shared" si="1"/>
        <v/>
      </c>
      <c r="G65" s="3" t="str">
        <f t="shared" si="1"/>
        <v/>
      </c>
      <c r="H65" s="3" t="str">
        <f t="shared" si="1"/>
        <v/>
      </c>
      <c r="I65" s="3" t="str">
        <f t="shared" si="1"/>
        <v/>
      </c>
      <c r="J65" s="3" t="str">
        <f t="shared" si="1"/>
        <v/>
      </c>
      <c r="K65" s="3" t="str">
        <f t="shared" si="1"/>
        <v/>
      </c>
      <c r="L65" s="3" t="str">
        <f t="shared" si="1"/>
        <v/>
      </c>
      <c r="M65" s="3" t="str">
        <f t="shared" si="1"/>
        <v/>
      </c>
    </row>
    <row r="66" spans="2:13" ht="18.75" x14ac:dyDescent="0.25">
      <c r="B66" s="6">
        <v>12</v>
      </c>
      <c r="D66" s="3" t="str">
        <f t="shared" si="1"/>
        <v/>
      </c>
      <c r="E66" s="3" t="str">
        <f t="shared" si="1"/>
        <v/>
      </c>
      <c r="F66" s="3" t="str">
        <f t="shared" si="1"/>
        <v/>
      </c>
      <c r="G66" s="3" t="str">
        <f t="shared" si="1"/>
        <v/>
      </c>
      <c r="H66" s="3" t="str">
        <f t="shared" si="1"/>
        <v/>
      </c>
      <c r="I66" s="3" t="str">
        <f t="shared" si="1"/>
        <v/>
      </c>
      <c r="J66" s="3" t="str">
        <f t="shared" si="1"/>
        <v/>
      </c>
      <c r="K66" s="3" t="str">
        <f t="shared" si="1"/>
        <v/>
      </c>
      <c r="L66" s="3" t="str">
        <f t="shared" si="1"/>
        <v/>
      </c>
      <c r="M66" s="3" t="str">
        <f t="shared" si="1"/>
        <v/>
      </c>
    </row>
    <row r="67" spans="2:13" ht="18.75" x14ac:dyDescent="0.25">
      <c r="B67" s="6">
        <v>13</v>
      </c>
      <c r="D67" s="3" t="str">
        <f t="shared" si="1"/>
        <v/>
      </c>
      <c r="E67" s="3" t="str">
        <f t="shared" si="1"/>
        <v/>
      </c>
      <c r="F67" s="3" t="str">
        <f t="shared" si="1"/>
        <v/>
      </c>
      <c r="G67" s="3" t="str">
        <f t="shared" si="1"/>
        <v/>
      </c>
      <c r="H67" s="3" t="str">
        <f t="shared" si="1"/>
        <v/>
      </c>
      <c r="I67" s="3" t="str">
        <f t="shared" si="1"/>
        <v/>
      </c>
      <c r="J67" s="3" t="str">
        <f t="shared" si="1"/>
        <v/>
      </c>
      <c r="K67" s="3" t="str">
        <f t="shared" si="1"/>
        <v/>
      </c>
      <c r="L67" s="3" t="str">
        <f t="shared" si="1"/>
        <v/>
      </c>
      <c r="M67" s="3" t="str">
        <f t="shared" si="1"/>
        <v/>
      </c>
    </row>
    <row r="68" spans="2:13" ht="18.75" x14ac:dyDescent="0.25">
      <c r="B68" s="6">
        <v>14</v>
      </c>
      <c r="D68" s="3" t="str">
        <f t="shared" si="1"/>
        <v/>
      </c>
      <c r="E68" s="3" t="str">
        <f t="shared" si="1"/>
        <v/>
      </c>
      <c r="F68" s="3" t="str">
        <f t="shared" si="1"/>
        <v/>
      </c>
      <c r="G68" s="3" t="str">
        <f t="shared" si="1"/>
        <v/>
      </c>
      <c r="H68" s="3" t="str">
        <f t="shared" si="1"/>
        <v/>
      </c>
      <c r="I68" s="3" t="str">
        <f t="shared" si="1"/>
        <v/>
      </c>
      <c r="J68" s="3" t="str">
        <f t="shared" si="1"/>
        <v/>
      </c>
      <c r="K68" s="3" t="str">
        <f t="shared" si="1"/>
        <v/>
      </c>
      <c r="L68" s="3" t="str">
        <f t="shared" si="1"/>
        <v/>
      </c>
      <c r="M68" s="3" t="str">
        <f t="shared" si="1"/>
        <v/>
      </c>
    </row>
    <row r="69" spans="2:13" ht="18.75" x14ac:dyDescent="0.25">
      <c r="B69" s="6">
        <v>15</v>
      </c>
      <c r="D69" s="3" t="str">
        <f t="shared" si="1"/>
        <v/>
      </c>
      <c r="E69" s="3" t="str">
        <f t="shared" si="1"/>
        <v/>
      </c>
      <c r="F69" s="3" t="str">
        <f t="shared" si="1"/>
        <v/>
      </c>
      <c r="G69" s="3" t="str">
        <f t="shared" si="1"/>
        <v/>
      </c>
      <c r="H69" s="3" t="str">
        <f t="shared" si="1"/>
        <v/>
      </c>
      <c r="I69" s="3" t="str">
        <f t="shared" si="1"/>
        <v/>
      </c>
      <c r="J69" s="3" t="str">
        <f t="shared" si="1"/>
        <v/>
      </c>
      <c r="K69" s="3" t="str">
        <f t="shared" si="1"/>
        <v/>
      </c>
      <c r="L69" s="3" t="str">
        <f t="shared" si="1"/>
        <v/>
      </c>
      <c r="M69" s="3" t="str">
        <f t="shared" si="1"/>
        <v/>
      </c>
    </row>
    <row r="70" spans="2:13" ht="18.75" x14ac:dyDescent="0.25">
      <c r="B70" s="6">
        <v>16</v>
      </c>
      <c r="D70" s="3" t="str">
        <f t="shared" si="1"/>
        <v/>
      </c>
      <c r="E70" s="3" t="str">
        <f t="shared" si="1"/>
        <v/>
      </c>
      <c r="F70" s="3" t="str">
        <f t="shared" si="1"/>
        <v/>
      </c>
      <c r="G70" s="3" t="str">
        <f t="shared" si="1"/>
        <v/>
      </c>
      <c r="H70" s="3" t="str">
        <f t="shared" si="1"/>
        <v/>
      </c>
      <c r="I70" s="3" t="str">
        <f t="shared" si="1"/>
        <v/>
      </c>
      <c r="J70" s="3" t="str">
        <f t="shared" si="1"/>
        <v/>
      </c>
      <c r="K70" s="3" t="str">
        <f t="shared" si="1"/>
        <v/>
      </c>
      <c r="L70" s="3" t="str">
        <f t="shared" si="1"/>
        <v/>
      </c>
      <c r="M70" s="3" t="str">
        <f t="shared" si="1"/>
        <v/>
      </c>
    </row>
    <row r="71" spans="2:13" ht="18.75" x14ac:dyDescent="0.25">
      <c r="B71" s="6">
        <v>17</v>
      </c>
      <c r="D71" s="3" t="str">
        <f t="shared" ref="D71:M74" si="2">IF(D29="","",IF(D29=D$34,1,0))</f>
        <v/>
      </c>
      <c r="E71" s="3" t="str">
        <f t="shared" si="2"/>
        <v/>
      </c>
      <c r="F71" s="3" t="str">
        <f t="shared" si="2"/>
        <v/>
      </c>
      <c r="G71" s="3" t="str">
        <f t="shared" si="2"/>
        <v/>
      </c>
      <c r="H71" s="3" t="str">
        <f t="shared" si="2"/>
        <v/>
      </c>
      <c r="I71" s="3" t="str">
        <f t="shared" si="2"/>
        <v/>
      </c>
      <c r="J71" s="3" t="str">
        <f t="shared" si="2"/>
        <v/>
      </c>
      <c r="K71" s="3" t="str">
        <f t="shared" si="2"/>
        <v/>
      </c>
      <c r="L71" s="3" t="str">
        <f t="shared" si="2"/>
        <v/>
      </c>
      <c r="M71" s="3" t="str">
        <f t="shared" si="2"/>
        <v/>
      </c>
    </row>
    <row r="72" spans="2:13" ht="18.75" x14ac:dyDescent="0.25">
      <c r="B72" s="6">
        <v>18</v>
      </c>
      <c r="D72" s="3" t="str">
        <f t="shared" si="2"/>
        <v/>
      </c>
      <c r="E72" s="3" t="str">
        <f t="shared" si="2"/>
        <v/>
      </c>
      <c r="F72" s="3" t="str">
        <f t="shared" si="2"/>
        <v/>
      </c>
      <c r="G72" s="3" t="str">
        <f t="shared" si="2"/>
        <v/>
      </c>
      <c r="H72" s="3" t="str">
        <f t="shared" si="2"/>
        <v/>
      </c>
      <c r="I72" s="3" t="str">
        <f t="shared" si="2"/>
        <v/>
      </c>
      <c r="J72" s="3" t="str">
        <f t="shared" si="2"/>
        <v/>
      </c>
      <c r="K72" s="3" t="str">
        <f t="shared" si="2"/>
        <v/>
      </c>
      <c r="L72" s="3" t="str">
        <f t="shared" si="2"/>
        <v/>
      </c>
      <c r="M72" s="3" t="str">
        <f t="shared" si="2"/>
        <v/>
      </c>
    </row>
    <row r="73" spans="2:13" ht="18.75" x14ac:dyDescent="0.25">
      <c r="B73" s="6">
        <v>19</v>
      </c>
      <c r="D73" s="3" t="str">
        <f t="shared" si="2"/>
        <v/>
      </c>
      <c r="E73" s="3" t="str">
        <f t="shared" si="2"/>
        <v/>
      </c>
      <c r="F73" s="3" t="str">
        <f t="shared" si="2"/>
        <v/>
      </c>
      <c r="G73" s="3" t="str">
        <f t="shared" si="2"/>
        <v/>
      </c>
      <c r="H73" s="3" t="str">
        <f t="shared" si="2"/>
        <v/>
      </c>
      <c r="I73" s="3" t="str">
        <f t="shared" si="2"/>
        <v/>
      </c>
      <c r="J73" s="3" t="str">
        <f t="shared" si="2"/>
        <v/>
      </c>
      <c r="K73" s="3" t="str">
        <f t="shared" si="2"/>
        <v/>
      </c>
      <c r="L73" s="3" t="str">
        <f t="shared" si="2"/>
        <v/>
      </c>
      <c r="M73" s="3" t="str">
        <f t="shared" si="2"/>
        <v/>
      </c>
    </row>
    <row r="74" spans="2:13" ht="18.75" x14ac:dyDescent="0.25">
      <c r="B74" s="6">
        <v>20</v>
      </c>
      <c r="D74" s="3" t="str">
        <f t="shared" si="2"/>
        <v/>
      </c>
      <c r="E74" s="3" t="str">
        <f t="shared" si="2"/>
        <v/>
      </c>
      <c r="F74" s="3" t="str">
        <f t="shared" si="2"/>
        <v/>
      </c>
      <c r="G74" s="3" t="str">
        <f t="shared" si="2"/>
        <v/>
      </c>
      <c r="H74" s="3" t="str">
        <f t="shared" si="2"/>
        <v/>
      </c>
      <c r="I74" s="3" t="str">
        <f t="shared" si="2"/>
        <v/>
      </c>
      <c r="J74" s="3" t="str">
        <f t="shared" si="2"/>
        <v/>
      </c>
      <c r="K74" s="3" t="str">
        <f t="shared" si="2"/>
        <v/>
      </c>
      <c r="L74" s="3" t="str">
        <f t="shared" si="2"/>
        <v/>
      </c>
      <c r="M74" s="3" t="str">
        <f t="shared" si="2"/>
        <v/>
      </c>
    </row>
  </sheetData>
  <sheetProtection sheet="1" objects="1" scenarios="1" selectLockedCells="1"/>
  <mergeCells count="12">
    <mergeCell ref="M11:M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L11:L12"/>
  </mergeCells>
  <conditionalFormatting sqref="C13:C32">
    <cfRule type="top10" dxfId="164" priority="11" rank="1"/>
  </conditionalFormatting>
  <conditionalFormatting sqref="D13:D32">
    <cfRule type="cellIs" dxfId="163" priority="10" operator="equal">
      <formula>$D$34</formula>
    </cfRule>
  </conditionalFormatting>
  <conditionalFormatting sqref="E13:E32">
    <cfRule type="cellIs" dxfId="162" priority="9" operator="equal">
      <formula>$E$34</formula>
    </cfRule>
  </conditionalFormatting>
  <conditionalFormatting sqref="F13:F32">
    <cfRule type="cellIs" dxfId="161" priority="8" operator="equal">
      <formula>$F$34</formula>
    </cfRule>
  </conditionalFormatting>
  <conditionalFormatting sqref="G13:G32">
    <cfRule type="cellIs" dxfId="160" priority="7" operator="equal">
      <formula>$G$34</formula>
    </cfRule>
  </conditionalFormatting>
  <conditionalFormatting sqref="H13:H32">
    <cfRule type="cellIs" dxfId="159" priority="6" operator="equal">
      <formula>$H$34</formula>
    </cfRule>
  </conditionalFormatting>
  <conditionalFormatting sqref="I13:I32">
    <cfRule type="cellIs" dxfId="158" priority="5" operator="equal">
      <formula>$I$34</formula>
    </cfRule>
  </conditionalFormatting>
  <conditionalFormatting sqref="J13:J32">
    <cfRule type="cellIs" dxfId="157" priority="4" operator="equal">
      <formula>$J$34</formula>
    </cfRule>
  </conditionalFormatting>
  <conditionalFormatting sqref="K13:K32">
    <cfRule type="cellIs" dxfId="156" priority="3" operator="equal">
      <formula>$K$34</formula>
    </cfRule>
  </conditionalFormatting>
  <conditionalFormatting sqref="L13:L32">
    <cfRule type="cellIs" dxfId="155" priority="2" operator="equal">
      <formula>$L$34</formula>
    </cfRule>
  </conditionalFormatting>
  <conditionalFormatting sqref="M13:M32">
    <cfRule type="cellIs" dxfId="154" priority="1" operator="equal">
      <formula>$M$34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0"/>
  <dimension ref="B1:M74"/>
  <sheetViews>
    <sheetView zoomScaleNormal="100" workbookViewId="0">
      <selection activeCell="I34" sqref="I34"/>
    </sheetView>
  </sheetViews>
  <sheetFormatPr baseColWidth="10" defaultColWidth="11.42578125" defaultRowHeight="15" x14ac:dyDescent="0.25"/>
  <cols>
    <col min="1" max="1" width="9.7109375" style="1" customWidth="1"/>
    <col min="2" max="2" width="21.7109375" style="1" customWidth="1"/>
    <col min="3" max="3" width="9.7109375" style="21" customWidth="1"/>
    <col min="4" max="13" width="22.28515625" style="1" customWidth="1"/>
    <col min="14" max="16384" width="11.42578125" style="1"/>
  </cols>
  <sheetData>
    <row r="1" spans="2:13" s="2" customFormat="1" x14ac:dyDescent="0.25">
      <c r="C1" s="19"/>
    </row>
    <row r="2" spans="2:13" s="2" customFormat="1" x14ac:dyDescent="0.25">
      <c r="C2" s="19"/>
    </row>
    <row r="3" spans="2:13" s="2" customFormat="1" x14ac:dyDescent="0.25">
      <c r="C3" s="19"/>
    </row>
    <row r="4" spans="2:13" s="2" customFormat="1" x14ac:dyDescent="0.25">
      <c r="C4" s="19"/>
    </row>
    <row r="5" spans="2:13" s="2" customFormat="1" x14ac:dyDescent="0.25">
      <c r="C5" s="19"/>
    </row>
    <row r="6" spans="2:13" s="2" customFormat="1" x14ac:dyDescent="0.25">
      <c r="C6" s="19"/>
    </row>
    <row r="7" spans="2:13" s="2" customFormat="1" x14ac:dyDescent="0.25">
      <c r="C7" s="19"/>
      <c r="H7" s="17" t="s">
        <v>330</v>
      </c>
    </row>
    <row r="8" spans="2:13" s="2" customFormat="1" ht="72" customHeight="1" x14ac:dyDescent="0.25">
      <c r="C8" s="19"/>
    </row>
    <row r="11" spans="2:13" ht="15" customHeight="1" x14ac:dyDescent="0.25">
      <c r="B11" s="65" t="s">
        <v>8</v>
      </c>
      <c r="C11" s="69" t="s">
        <v>9</v>
      </c>
      <c r="D11" s="67" t="s">
        <v>320</v>
      </c>
      <c r="E11" s="67" t="s">
        <v>321</v>
      </c>
      <c r="F11" s="70" t="s">
        <v>322</v>
      </c>
      <c r="G11" s="70" t="s">
        <v>323</v>
      </c>
      <c r="H11" s="70" t="s">
        <v>324</v>
      </c>
      <c r="I11" s="70" t="s">
        <v>325</v>
      </c>
      <c r="J11" s="70" t="s">
        <v>326</v>
      </c>
      <c r="K11" s="70" t="s">
        <v>327</v>
      </c>
      <c r="L11" s="70" t="s">
        <v>328</v>
      </c>
      <c r="M11" s="70" t="s">
        <v>329</v>
      </c>
    </row>
    <row r="12" spans="2:13" ht="15" customHeight="1" x14ac:dyDescent="0.25">
      <c r="B12" s="66"/>
      <c r="C12" s="69"/>
      <c r="D12" s="68"/>
      <c r="E12" s="68"/>
      <c r="F12" s="70"/>
      <c r="G12" s="70"/>
      <c r="H12" s="70"/>
      <c r="I12" s="70"/>
      <c r="J12" s="70"/>
      <c r="K12" s="70"/>
      <c r="L12" s="70"/>
      <c r="M12" s="70"/>
    </row>
    <row r="13" spans="2:13" ht="30" customHeight="1" x14ac:dyDescent="0.25">
      <c r="B13" s="6" t="s">
        <v>474</v>
      </c>
      <c r="C13" s="20">
        <f>IF(D$34=".","",IF(D13="-","-",SUM(D55:M55)))</f>
        <v>5</v>
      </c>
      <c r="D13" s="23" t="s">
        <v>496</v>
      </c>
      <c r="E13" s="23" t="s">
        <v>488</v>
      </c>
      <c r="F13" s="23" t="s">
        <v>497</v>
      </c>
      <c r="G13" s="23" t="s">
        <v>490</v>
      </c>
      <c r="H13" s="23" t="s">
        <v>486</v>
      </c>
      <c r="I13" s="23" t="s">
        <v>492</v>
      </c>
      <c r="J13" s="23" t="s">
        <v>484</v>
      </c>
      <c r="K13" s="23" t="s">
        <v>494</v>
      </c>
      <c r="L13" s="23" t="s">
        <v>501</v>
      </c>
      <c r="M13" s="23" t="s">
        <v>493</v>
      </c>
    </row>
    <row r="14" spans="2:13" ht="30" customHeight="1" x14ac:dyDescent="0.25">
      <c r="B14" s="6" t="s">
        <v>475</v>
      </c>
      <c r="C14" s="20">
        <f t="shared" ref="C14:C32" si="0">IF(D$34=".","",IF(D14="-","-",SUM(D56:M56)))</f>
        <v>4</v>
      </c>
      <c r="D14" s="23" t="s">
        <v>496</v>
      </c>
      <c r="E14" s="23" t="s">
        <v>488</v>
      </c>
      <c r="F14" s="23" t="s">
        <v>485</v>
      </c>
      <c r="G14" s="23" t="s">
        <v>490</v>
      </c>
      <c r="H14" s="23" t="s">
        <v>486</v>
      </c>
      <c r="I14" s="23" t="s">
        <v>498</v>
      </c>
      <c r="J14" s="23" t="s">
        <v>484</v>
      </c>
      <c r="K14" s="23" t="s">
        <v>489</v>
      </c>
      <c r="L14" s="23" t="s">
        <v>501</v>
      </c>
      <c r="M14" s="23" t="s">
        <v>493</v>
      </c>
    </row>
    <row r="15" spans="2:13" ht="30" customHeight="1" x14ac:dyDescent="0.25">
      <c r="B15" s="6" t="s">
        <v>476</v>
      </c>
      <c r="C15" s="20"/>
      <c r="D15" s="23"/>
      <c r="E15" s="23"/>
      <c r="F15" s="23"/>
      <c r="G15" s="23"/>
      <c r="H15" s="23"/>
      <c r="I15" s="23"/>
      <c r="J15" s="23"/>
      <c r="K15" s="23"/>
      <c r="L15" s="23"/>
      <c r="M15" s="23"/>
    </row>
    <row r="16" spans="2:13" ht="30" customHeight="1" x14ac:dyDescent="0.25">
      <c r="B16" s="6" t="s">
        <v>477</v>
      </c>
      <c r="C16" s="20">
        <f t="shared" si="0"/>
        <v>4</v>
      </c>
      <c r="D16" s="23" t="s">
        <v>496</v>
      </c>
      <c r="E16" s="23" t="s">
        <v>485</v>
      </c>
      <c r="F16" s="23" t="s">
        <v>497</v>
      </c>
      <c r="G16" s="23" t="s">
        <v>490</v>
      </c>
      <c r="H16" s="23" t="s">
        <v>486</v>
      </c>
      <c r="I16" s="23" t="s">
        <v>498</v>
      </c>
      <c r="J16" s="23" t="s">
        <v>484</v>
      </c>
      <c r="K16" s="23" t="s">
        <v>485</v>
      </c>
      <c r="L16" s="23" t="s">
        <v>501</v>
      </c>
      <c r="M16" s="23" t="s">
        <v>493</v>
      </c>
    </row>
    <row r="17" spans="2:13" ht="30" customHeight="1" x14ac:dyDescent="0.25">
      <c r="B17" s="7" t="s">
        <v>478</v>
      </c>
      <c r="C17" s="20">
        <f t="shared" si="0"/>
        <v>5</v>
      </c>
      <c r="D17" s="24" t="s">
        <v>496</v>
      </c>
      <c r="E17" s="24" t="s">
        <v>488</v>
      </c>
      <c r="F17" s="24" t="s">
        <v>485</v>
      </c>
      <c r="G17" s="24" t="s">
        <v>490</v>
      </c>
      <c r="H17" s="24" t="s">
        <v>486</v>
      </c>
      <c r="I17" s="24" t="s">
        <v>492</v>
      </c>
      <c r="J17" s="24" t="s">
        <v>484</v>
      </c>
      <c r="K17" s="24" t="s">
        <v>489</v>
      </c>
      <c r="L17" s="24" t="s">
        <v>501</v>
      </c>
      <c r="M17" s="24" t="s">
        <v>493</v>
      </c>
    </row>
    <row r="18" spans="2:13" ht="30" customHeight="1" x14ac:dyDescent="0.25">
      <c r="B18" s="6" t="s">
        <v>479</v>
      </c>
      <c r="C18" s="20">
        <f t="shared" si="0"/>
        <v>4</v>
      </c>
      <c r="D18" s="23" t="s">
        <v>496</v>
      </c>
      <c r="E18" s="23" t="s">
        <v>488</v>
      </c>
      <c r="F18" s="23" t="s">
        <v>485</v>
      </c>
      <c r="G18" s="23" t="s">
        <v>490</v>
      </c>
      <c r="H18" s="23" t="s">
        <v>486</v>
      </c>
      <c r="I18" s="23" t="s">
        <v>485</v>
      </c>
      <c r="J18" s="23" t="s">
        <v>484</v>
      </c>
      <c r="K18" s="23" t="s">
        <v>489</v>
      </c>
      <c r="L18" s="23" t="s">
        <v>501</v>
      </c>
      <c r="M18" s="23" t="s">
        <v>493</v>
      </c>
    </row>
    <row r="19" spans="2:13" ht="30" customHeight="1" x14ac:dyDescent="0.25">
      <c r="B19" s="6" t="s">
        <v>480</v>
      </c>
      <c r="C19" s="20">
        <f t="shared" si="0"/>
        <v>5</v>
      </c>
      <c r="D19" s="23" t="s">
        <v>496</v>
      </c>
      <c r="E19" s="23" t="s">
        <v>488</v>
      </c>
      <c r="F19" s="23" t="s">
        <v>485</v>
      </c>
      <c r="G19" s="23" t="s">
        <v>490</v>
      </c>
      <c r="H19" s="23" t="s">
        <v>486</v>
      </c>
      <c r="I19" s="23" t="s">
        <v>498</v>
      </c>
      <c r="J19" s="23" t="s">
        <v>487</v>
      </c>
      <c r="K19" s="23" t="s">
        <v>485</v>
      </c>
      <c r="L19" s="23" t="s">
        <v>501</v>
      </c>
      <c r="M19" s="23" t="s">
        <v>493</v>
      </c>
    </row>
    <row r="20" spans="2:13" ht="30" customHeight="1" x14ac:dyDescent="0.25">
      <c r="B20" s="6" t="s">
        <v>481</v>
      </c>
      <c r="C20" s="20"/>
      <c r="D20" s="23"/>
      <c r="E20" s="23"/>
      <c r="F20" s="23"/>
      <c r="G20" s="23"/>
      <c r="H20" s="23"/>
      <c r="I20" s="23"/>
      <c r="J20" s="23"/>
      <c r="K20" s="23"/>
      <c r="L20" s="23"/>
      <c r="M20" s="23"/>
    </row>
    <row r="21" spans="2:13" ht="30" customHeight="1" x14ac:dyDescent="0.25">
      <c r="B21" s="6" t="s">
        <v>482</v>
      </c>
      <c r="C21" s="20">
        <f t="shared" si="0"/>
        <v>6</v>
      </c>
      <c r="D21" s="23" t="s">
        <v>496</v>
      </c>
      <c r="E21" s="23" t="s">
        <v>488</v>
      </c>
      <c r="F21" s="23" t="s">
        <v>497</v>
      </c>
      <c r="G21" s="23" t="s">
        <v>490</v>
      </c>
      <c r="H21" s="23" t="s">
        <v>495</v>
      </c>
      <c r="I21" s="23" t="s">
        <v>485</v>
      </c>
      <c r="J21" s="23" t="s">
        <v>485</v>
      </c>
      <c r="K21" s="23" t="s">
        <v>489</v>
      </c>
      <c r="L21" s="23" t="s">
        <v>501</v>
      </c>
      <c r="M21" s="23" t="s">
        <v>493</v>
      </c>
    </row>
    <row r="22" spans="2:13" ht="30" hidden="1" customHeight="1" x14ac:dyDescent="0.25">
      <c r="B22" s="6">
        <v>10</v>
      </c>
      <c r="C22" s="20">
        <f t="shared" si="0"/>
        <v>0</v>
      </c>
      <c r="D22" s="23"/>
      <c r="E22" s="23"/>
      <c r="F22" s="23"/>
      <c r="G22" s="23"/>
      <c r="H22" s="23"/>
      <c r="I22" s="23"/>
      <c r="J22" s="23"/>
      <c r="K22" s="23"/>
      <c r="L22" s="23"/>
      <c r="M22" s="23"/>
    </row>
    <row r="23" spans="2:13" ht="30" hidden="1" customHeight="1" x14ac:dyDescent="0.25">
      <c r="B23" s="6">
        <v>11</v>
      </c>
      <c r="C23" s="20">
        <f t="shared" si="0"/>
        <v>0</v>
      </c>
      <c r="D23" s="23"/>
      <c r="E23" s="23"/>
      <c r="F23" s="23"/>
      <c r="G23" s="23"/>
      <c r="H23" s="23"/>
      <c r="I23" s="23"/>
      <c r="J23" s="23"/>
      <c r="K23" s="23"/>
      <c r="L23" s="23"/>
      <c r="M23" s="23"/>
    </row>
    <row r="24" spans="2:13" ht="30" hidden="1" customHeight="1" x14ac:dyDescent="0.25">
      <c r="B24" s="6">
        <v>12</v>
      </c>
      <c r="C24" s="20">
        <f t="shared" si="0"/>
        <v>0</v>
      </c>
      <c r="D24" s="23"/>
      <c r="E24" s="23"/>
      <c r="F24" s="23"/>
      <c r="G24" s="23"/>
      <c r="H24" s="23"/>
      <c r="I24" s="23"/>
      <c r="J24" s="23"/>
      <c r="K24" s="23"/>
      <c r="L24" s="23"/>
      <c r="M24" s="23"/>
    </row>
    <row r="25" spans="2:13" ht="30" hidden="1" customHeight="1" x14ac:dyDescent="0.25">
      <c r="B25" s="6">
        <v>13</v>
      </c>
      <c r="C25" s="20">
        <f t="shared" si="0"/>
        <v>0</v>
      </c>
      <c r="D25" s="23"/>
      <c r="E25" s="23"/>
      <c r="F25" s="23"/>
      <c r="G25" s="23"/>
      <c r="H25" s="23"/>
      <c r="I25" s="23"/>
      <c r="J25" s="23"/>
      <c r="K25" s="23"/>
      <c r="L25" s="23"/>
      <c r="M25" s="23"/>
    </row>
    <row r="26" spans="2:13" ht="30" hidden="1" customHeight="1" x14ac:dyDescent="0.25">
      <c r="B26" s="6">
        <v>14</v>
      </c>
      <c r="C26" s="20">
        <f t="shared" si="0"/>
        <v>0</v>
      </c>
      <c r="D26" s="23"/>
      <c r="E26" s="23"/>
      <c r="F26" s="23"/>
      <c r="G26" s="23"/>
      <c r="H26" s="23"/>
      <c r="I26" s="23"/>
      <c r="J26" s="23"/>
      <c r="K26" s="23"/>
      <c r="L26" s="23"/>
      <c r="M26" s="23"/>
    </row>
    <row r="27" spans="2:13" ht="30" hidden="1" customHeight="1" x14ac:dyDescent="0.25">
      <c r="B27" s="6">
        <v>15</v>
      </c>
      <c r="C27" s="20">
        <f t="shared" si="0"/>
        <v>0</v>
      </c>
      <c r="D27" s="23"/>
      <c r="E27" s="23"/>
      <c r="F27" s="23"/>
      <c r="G27" s="23"/>
      <c r="H27" s="23"/>
      <c r="I27" s="23"/>
      <c r="J27" s="23"/>
      <c r="K27" s="23"/>
      <c r="L27" s="23"/>
      <c r="M27" s="23"/>
    </row>
    <row r="28" spans="2:13" ht="30" hidden="1" customHeight="1" x14ac:dyDescent="0.25">
      <c r="B28" s="6">
        <v>16</v>
      </c>
      <c r="C28" s="20">
        <f t="shared" si="0"/>
        <v>0</v>
      </c>
      <c r="D28" s="23"/>
      <c r="E28" s="23"/>
      <c r="F28" s="23"/>
      <c r="G28" s="23"/>
      <c r="H28" s="23"/>
      <c r="I28" s="23"/>
      <c r="J28" s="23"/>
      <c r="K28" s="23"/>
      <c r="L28" s="23"/>
      <c r="M28" s="23"/>
    </row>
    <row r="29" spans="2:13" ht="30" hidden="1" customHeight="1" x14ac:dyDescent="0.25">
      <c r="B29" s="6">
        <v>17</v>
      </c>
      <c r="C29" s="20">
        <f t="shared" si="0"/>
        <v>0</v>
      </c>
      <c r="D29" s="23"/>
      <c r="E29" s="23"/>
      <c r="F29" s="23"/>
      <c r="G29" s="23"/>
      <c r="H29" s="23"/>
      <c r="I29" s="23"/>
      <c r="J29" s="23"/>
      <c r="K29" s="23"/>
      <c r="L29" s="23"/>
      <c r="M29" s="23"/>
    </row>
    <row r="30" spans="2:13" ht="30" hidden="1" customHeight="1" x14ac:dyDescent="0.25">
      <c r="B30" s="6">
        <v>18</v>
      </c>
      <c r="C30" s="20">
        <f t="shared" si="0"/>
        <v>0</v>
      </c>
      <c r="D30" s="23"/>
      <c r="E30" s="23"/>
      <c r="F30" s="23"/>
      <c r="G30" s="23"/>
      <c r="H30" s="23"/>
      <c r="I30" s="23"/>
      <c r="J30" s="23"/>
      <c r="K30" s="23"/>
      <c r="L30" s="23"/>
      <c r="M30" s="23"/>
    </row>
    <row r="31" spans="2:13" ht="30" hidden="1" customHeight="1" x14ac:dyDescent="0.25">
      <c r="B31" s="6">
        <v>19</v>
      </c>
      <c r="C31" s="20">
        <f t="shared" si="0"/>
        <v>0</v>
      </c>
      <c r="D31" s="23"/>
      <c r="E31" s="23"/>
      <c r="F31" s="23"/>
      <c r="G31" s="23"/>
      <c r="H31" s="23"/>
      <c r="I31" s="23"/>
      <c r="J31" s="23"/>
      <c r="K31" s="23"/>
      <c r="L31" s="23"/>
      <c r="M31" s="23"/>
    </row>
    <row r="32" spans="2:13" ht="30" hidden="1" customHeight="1" x14ac:dyDescent="0.25">
      <c r="B32" s="6">
        <v>20</v>
      </c>
      <c r="C32" s="20">
        <f t="shared" si="0"/>
        <v>0</v>
      </c>
      <c r="D32" s="23"/>
      <c r="E32" s="23"/>
      <c r="F32" s="23"/>
      <c r="G32" s="23"/>
      <c r="H32" s="23"/>
      <c r="I32" s="23"/>
      <c r="J32" s="23"/>
      <c r="K32" s="23"/>
      <c r="L32" s="23"/>
      <c r="M32" s="23"/>
    </row>
    <row r="33" spans="2:13" ht="30" customHeight="1" x14ac:dyDescent="0.25"/>
    <row r="34" spans="2:13" ht="30" customHeight="1" x14ac:dyDescent="0.25">
      <c r="B34" s="4" t="s">
        <v>7</v>
      </c>
      <c r="D34" s="5" t="s">
        <v>496</v>
      </c>
      <c r="E34" s="5" t="s">
        <v>488</v>
      </c>
      <c r="F34" s="5" t="s">
        <v>504</v>
      </c>
      <c r="G34" s="5" t="s">
        <v>485</v>
      </c>
      <c r="H34" s="5" t="s">
        <v>495</v>
      </c>
      <c r="I34" s="5" t="s">
        <v>492</v>
      </c>
      <c r="J34" s="5" t="s">
        <v>485</v>
      </c>
      <c r="K34" s="5" t="s">
        <v>485</v>
      </c>
      <c r="L34" s="5" t="s">
        <v>501</v>
      </c>
      <c r="M34" s="5" t="s">
        <v>493</v>
      </c>
    </row>
    <row r="35" spans="2:13" ht="30" customHeight="1" x14ac:dyDescent="0.25"/>
    <row r="36" spans="2:13" ht="30" customHeight="1" x14ac:dyDescent="0.25"/>
    <row r="37" spans="2:13" ht="30" customHeight="1" x14ac:dyDescent="0.25"/>
    <row r="38" spans="2:13" ht="30" customHeight="1" x14ac:dyDescent="0.25"/>
    <row r="39" spans="2:13" ht="30" customHeight="1" x14ac:dyDescent="0.25"/>
    <row r="40" spans="2:13" ht="30" customHeight="1" x14ac:dyDescent="0.25"/>
    <row r="41" spans="2:13" ht="30" customHeight="1" x14ac:dyDescent="0.25"/>
    <row r="42" spans="2:13" ht="30" customHeight="1" x14ac:dyDescent="0.25"/>
    <row r="45" spans="2:13" ht="18.75" customHeight="1" x14ac:dyDescent="0.25"/>
    <row r="46" spans="2:13" ht="18.75" customHeight="1" x14ac:dyDescent="0.25"/>
    <row r="47" spans="2:13" ht="18.75" customHeight="1" x14ac:dyDescent="0.25"/>
    <row r="48" spans="2:13" ht="18.75" customHeight="1" x14ac:dyDescent="0.25"/>
    <row r="49" spans="2:13" ht="18.75" customHeight="1" x14ac:dyDescent="0.25"/>
    <row r="50" spans="2:13" ht="18.75" customHeight="1" x14ac:dyDescent="0.25"/>
    <row r="51" spans="2:13" ht="18.75" customHeight="1" x14ac:dyDescent="0.25"/>
    <row r="52" spans="2:13" ht="18.75" customHeight="1" x14ac:dyDescent="0.25"/>
    <row r="53" spans="2:13" ht="18.75" customHeight="1" x14ac:dyDescent="0.25"/>
    <row r="54" spans="2:13" ht="18.75" customHeight="1" x14ac:dyDescent="0.25"/>
    <row r="55" spans="2:13" ht="18.75" customHeight="1" x14ac:dyDescent="0.25">
      <c r="B55" s="6">
        <v>1</v>
      </c>
      <c r="D55" s="3">
        <f t="shared" ref="D55:M70" si="1">IF(D13="","",IF(D13=D$34,1,0))</f>
        <v>1</v>
      </c>
      <c r="E55" s="3">
        <f t="shared" si="1"/>
        <v>1</v>
      </c>
      <c r="F55" s="3">
        <f t="shared" si="1"/>
        <v>0</v>
      </c>
      <c r="G55" s="3">
        <f t="shared" si="1"/>
        <v>0</v>
      </c>
      <c r="H55" s="3">
        <f t="shared" si="1"/>
        <v>0</v>
      </c>
      <c r="I55" s="3">
        <f t="shared" si="1"/>
        <v>1</v>
      </c>
      <c r="J55" s="3">
        <f t="shared" si="1"/>
        <v>0</v>
      </c>
      <c r="K55" s="3">
        <f t="shared" si="1"/>
        <v>0</v>
      </c>
      <c r="L55" s="3">
        <f t="shared" si="1"/>
        <v>1</v>
      </c>
      <c r="M55" s="3">
        <f t="shared" si="1"/>
        <v>1</v>
      </c>
    </row>
    <row r="56" spans="2:13" ht="18.75" customHeight="1" x14ac:dyDescent="0.25">
      <c r="B56" s="6">
        <v>2</v>
      </c>
      <c r="D56" s="3">
        <f t="shared" si="1"/>
        <v>1</v>
      </c>
      <c r="E56" s="3">
        <f t="shared" si="1"/>
        <v>1</v>
      </c>
      <c r="F56" s="3">
        <f t="shared" si="1"/>
        <v>0</v>
      </c>
      <c r="G56" s="3">
        <f t="shared" si="1"/>
        <v>0</v>
      </c>
      <c r="H56" s="3">
        <f t="shared" si="1"/>
        <v>0</v>
      </c>
      <c r="I56" s="3">
        <f t="shared" si="1"/>
        <v>0</v>
      </c>
      <c r="J56" s="3">
        <f t="shared" si="1"/>
        <v>0</v>
      </c>
      <c r="K56" s="3">
        <f t="shared" si="1"/>
        <v>0</v>
      </c>
      <c r="L56" s="3">
        <f t="shared" si="1"/>
        <v>1</v>
      </c>
      <c r="M56" s="3">
        <f t="shared" si="1"/>
        <v>1</v>
      </c>
    </row>
    <row r="57" spans="2:13" ht="18.75" customHeight="1" x14ac:dyDescent="0.25">
      <c r="B57" s="6">
        <v>3</v>
      </c>
      <c r="D57" s="3" t="str">
        <f t="shared" si="1"/>
        <v/>
      </c>
      <c r="E57" s="3" t="str">
        <f t="shared" si="1"/>
        <v/>
      </c>
      <c r="F57" s="3" t="str">
        <f t="shared" si="1"/>
        <v/>
      </c>
      <c r="G57" s="3" t="str">
        <f t="shared" si="1"/>
        <v/>
      </c>
      <c r="H57" s="3" t="str">
        <f t="shared" si="1"/>
        <v/>
      </c>
      <c r="I57" s="3" t="str">
        <f t="shared" si="1"/>
        <v/>
      </c>
      <c r="J57" s="3" t="str">
        <f t="shared" si="1"/>
        <v/>
      </c>
      <c r="K57" s="3" t="str">
        <f t="shared" si="1"/>
        <v/>
      </c>
      <c r="L57" s="3" t="str">
        <f t="shared" si="1"/>
        <v/>
      </c>
      <c r="M57" s="3" t="str">
        <f t="shared" si="1"/>
        <v/>
      </c>
    </row>
    <row r="58" spans="2:13" ht="18.75" customHeight="1" x14ac:dyDescent="0.25">
      <c r="B58" s="6">
        <v>4</v>
      </c>
      <c r="D58" s="3">
        <f t="shared" si="1"/>
        <v>1</v>
      </c>
      <c r="E58" s="3">
        <f t="shared" si="1"/>
        <v>0</v>
      </c>
      <c r="F58" s="3">
        <f t="shared" si="1"/>
        <v>0</v>
      </c>
      <c r="G58" s="3">
        <f t="shared" si="1"/>
        <v>0</v>
      </c>
      <c r="H58" s="3">
        <f t="shared" si="1"/>
        <v>0</v>
      </c>
      <c r="I58" s="3">
        <f t="shared" si="1"/>
        <v>0</v>
      </c>
      <c r="J58" s="3">
        <f t="shared" si="1"/>
        <v>0</v>
      </c>
      <c r="K58" s="3">
        <f t="shared" si="1"/>
        <v>1</v>
      </c>
      <c r="L58" s="3">
        <f t="shared" si="1"/>
        <v>1</v>
      </c>
      <c r="M58" s="3">
        <f t="shared" si="1"/>
        <v>1</v>
      </c>
    </row>
    <row r="59" spans="2:13" ht="18.75" customHeight="1" x14ac:dyDescent="0.25">
      <c r="B59" s="7">
        <v>5</v>
      </c>
      <c r="D59" s="3">
        <f t="shared" si="1"/>
        <v>1</v>
      </c>
      <c r="E59" s="3">
        <f t="shared" si="1"/>
        <v>1</v>
      </c>
      <c r="F59" s="3">
        <f t="shared" si="1"/>
        <v>0</v>
      </c>
      <c r="G59" s="3">
        <f t="shared" si="1"/>
        <v>0</v>
      </c>
      <c r="H59" s="3">
        <f t="shared" si="1"/>
        <v>0</v>
      </c>
      <c r="I59" s="3">
        <f t="shared" si="1"/>
        <v>1</v>
      </c>
      <c r="J59" s="3">
        <f t="shared" si="1"/>
        <v>0</v>
      </c>
      <c r="K59" s="3">
        <f t="shared" si="1"/>
        <v>0</v>
      </c>
      <c r="L59" s="3">
        <f t="shared" si="1"/>
        <v>1</v>
      </c>
      <c r="M59" s="3">
        <f t="shared" si="1"/>
        <v>1</v>
      </c>
    </row>
    <row r="60" spans="2:13" ht="18.75" x14ac:dyDescent="0.25">
      <c r="B60" s="6">
        <v>6</v>
      </c>
      <c r="D60" s="3">
        <f t="shared" si="1"/>
        <v>1</v>
      </c>
      <c r="E60" s="3">
        <f t="shared" si="1"/>
        <v>1</v>
      </c>
      <c r="F60" s="3">
        <f t="shared" si="1"/>
        <v>0</v>
      </c>
      <c r="G60" s="3">
        <f t="shared" si="1"/>
        <v>0</v>
      </c>
      <c r="H60" s="3">
        <f t="shared" si="1"/>
        <v>0</v>
      </c>
      <c r="I60" s="3">
        <f t="shared" si="1"/>
        <v>0</v>
      </c>
      <c r="J60" s="3">
        <f t="shared" si="1"/>
        <v>0</v>
      </c>
      <c r="K60" s="3">
        <f t="shared" si="1"/>
        <v>0</v>
      </c>
      <c r="L60" s="3">
        <f t="shared" si="1"/>
        <v>1</v>
      </c>
      <c r="M60" s="3">
        <f t="shared" si="1"/>
        <v>1</v>
      </c>
    </row>
    <row r="61" spans="2:13" ht="18.75" x14ac:dyDescent="0.25">
      <c r="B61" s="6">
        <v>7</v>
      </c>
      <c r="D61" s="3">
        <f t="shared" si="1"/>
        <v>1</v>
      </c>
      <c r="E61" s="3">
        <f t="shared" si="1"/>
        <v>1</v>
      </c>
      <c r="F61" s="3">
        <f t="shared" si="1"/>
        <v>0</v>
      </c>
      <c r="G61" s="3">
        <f t="shared" si="1"/>
        <v>0</v>
      </c>
      <c r="H61" s="3">
        <f t="shared" si="1"/>
        <v>0</v>
      </c>
      <c r="I61" s="3">
        <f t="shared" si="1"/>
        <v>0</v>
      </c>
      <c r="J61" s="3">
        <f t="shared" si="1"/>
        <v>0</v>
      </c>
      <c r="K61" s="3">
        <f t="shared" si="1"/>
        <v>1</v>
      </c>
      <c r="L61" s="3">
        <f t="shared" si="1"/>
        <v>1</v>
      </c>
      <c r="M61" s="3">
        <f t="shared" si="1"/>
        <v>1</v>
      </c>
    </row>
    <row r="62" spans="2:13" ht="18.75" x14ac:dyDescent="0.25">
      <c r="B62" s="6">
        <v>8</v>
      </c>
      <c r="D62" s="3" t="str">
        <f t="shared" si="1"/>
        <v/>
      </c>
      <c r="E62" s="3" t="str">
        <f t="shared" si="1"/>
        <v/>
      </c>
      <c r="F62" s="3" t="str">
        <f t="shared" si="1"/>
        <v/>
      </c>
      <c r="G62" s="3" t="str">
        <f t="shared" si="1"/>
        <v/>
      </c>
      <c r="H62" s="3" t="str">
        <f t="shared" si="1"/>
        <v/>
      </c>
      <c r="I62" s="3" t="str">
        <f t="shared" si="1"/>
        <v/>
      </c>
      <c r="J62" s="3" t="str">
        <f t="shared" si="1"/>
        <v/>
      </c>
      <c r="K62" s="3" t="str">
        <f t="shared" si="1"/>
        <v/>
      </c>
      <c r="L62" s="3" t="str">
        <f t="shared" si="1"/>
        <v/>
      </c>
      <c r="M62" s="3" t="str">
        <f t="shared" si="1"/>
        <v/>
      </c>
    </row>
    <row r="63" spans="2:13" ht="18.75" x14ac:dyDescent="0.25">
      <c r="B63" s="6">
        <v>9</v>
      </c>
      <c r="D63" s="3">
        <f t="shared" si="1"/>
        <v>1</v>
      </c>
      <c r="E63" s="3">
        <f t="shared" si="1"/>
        <v>1</v>
      </c>
      <c r="F63" s="3">
        <f t="shared" si="1"/>
        <v>0</v>
      </c>
      <c r="G63" s="3">
        <f t="shared" si="1"/>
        <v>0</v>
      </c>
      <c r="H63" s="3">
        <f t="shared" si="1"/>
        <v>1</v>
      </c>
      <c r="I63" s="3">
        <f t="shared" si="1"/>
        <v>0</v>
      </c>
      <c r="J63" s="3">
        <f t="shared" si="1"/>
        <v>1</v>
      </c>
      <c r="K63" s="3">
        <f t="shared" si="1"/>
        <v>0</v>
      </c>
      <c r="L63" s="3">
        <f t="shared" si="1"/>
        <v>1</v>
      </c>
      <c r="M63" s="3">
        <f t="shared" si="1"/>
        <v>1</v>
      </c>
    </row>
    <row r="64" spans="2:13" ht="18.75" x14ac:dyDescent="0.25">
      <c r="B64" s="6">
        <v>10</v>
      </c>
      <c r="D64" s="3" t="str">
        <f t="shared" si="1"/>
        <v/>
      </c>
      <c r="E64" s="3" t="str">
        <f t="shared" si="1"/>
        <v/>
      </c>
      <c r="F64" s="3" t="str">
        <f t="shared" si="1"/>
        <v/>
      </c>
      <c r="G64" s="3" t="str">
        <f t="shared" si="1"/>
        <v/>
      </c>
      <c r="H64" s="3" t="str">
        <f t="shared" si="1"/>
        <v/>
      </c>
      <c r="I64" s="3" t="str">
        <f t="shared" si="1"/>
        <v/>
      </c>
      <c r="J64" s="3" t="str">
        <f t="shared" si="1"/>
        <v/>
      </c>
      <c r="K64" s="3" t="str">
        <f t="shared" si="1"/>
        <v/>
      </c>
      <c r="L64" s="3" t="str">
        <f t="shared" si="1"/>
        <v/>
      </c>
      <c r="M64" s="3" t="str">
        <f t="shared" si="1"/>
        <v/>
      </c>
    </row>
    <row r="65" spans="2:13" ht="18.75" x14ac:dyDescent="0.25">
      <c r="B65" s="7">
        <v>11</v>
      </c>
      <c r="D65" s="3" t="str">
        <f t="shared" si="1"/>
        <v/>
      </c>
      <c r="E65" s="3" t="str">
        <f t="shared" si="1"/>
        <v/>
      </c>
      <c r="F65" s="3" t="str">
        <f t="shared" si="1"/>
        <v/>
      </c>
      <c r="G65" s="3" t="str">
        <f t="shared" si="1"/>
        <v/>
      </c>
      <c r="H65" s="3" t="str">
        <f t="shared" si="1"/>
        <v/>
      </c>
      <c r="I65" s="3" t="str">
        <f t="shared" si="1"/>
        <v/>
      </c>
      <c r="J65" s="3" t="str">
        <f t="shared" si="1"/>
        <v/>
      </c>
      <c r="K65" s="3" t="str">
        <f t="shared" si="1"/>
        <v/>
      </c>
      <c r="L65" s="3" t="str">
        <f t="shared" si="1"/>
        <v/>
      </c>
      <c r="M65" s="3" t="str">
        <f t="shared" si="1"/>
        <v/>
      </c>
    </row>
    <row r="66" spans="2:13" ht="18.75" x14ac:dyDescent="0.25">
      <c r="B66" s="6">
        <v>12</v>
      </c>
      <c r="D66" s="3" t="str">
        <f t="shared" si="1"/>
        <v/>
      </c>
      <c r="E66" s="3" t="str">
        <f t="shared" si="1"/>
        <v/>
      </c>
      <c r="F66" s="3" t="str">
        <f t="shared" si="1"/>
        <v/>
      </c>
      <c r="G66" s="3" t="str">
        <f t="shared" si="1"/>
        <v/>
      </c>
      <c r="H66" s="3" t="str">
        <f t="shared" si="1"/>
        <v/>
      </c>
      <c r="I66" s="3" t="str">
        <f t="shared" si="1"/>
        <v/>
      </c>
      <c r="J66" s="3" t="str">
        <f t="shared" si="1"/>
        <v/>
      </c>
      <c r="K66" s="3" t="str">
        <f t="shared" si="1"/>
        <v/>
      </c>
      <c r="L66" s="3" t="str">
        <f t="shared" si="1"/>
        <v/>
      </c>
      <c r="M66" s="3" t="str">
        <f t="shared" si="1"/>
        <v/>
      </c>
    </row>
    <row r="67" spans="2:13" ht="18.75" x14ac:dyDescent="0.25">
      <c r="B67" s="6">
        <v>13</v>
      </c>
      <c r="D67" s="3" t="str">
        <f t="shared" si="1"/>
        <v/>
      </c>
      <c r="E67" s="3" t="str">
        <f t="shared" si="1"/>
        <v/>
      </c>
      <c r="F67" s="3" t="str">
        <f t="shared" si="1"/>
        <v/>
      </c>
      <c r="G67" s="3" t="str">
        <f t="shared" si="1"/>
        <v/>
      </c>
      <c r="H67" s="3" t="str">
        <f t="shared" si="1"/>
        <v/>
      </c>
      <c r="I67" s="3" t="str">
        <f t="shared" si="1"/>
        <v/>
      </c>
      <c r="J67" s="3" t="str">
        <f t="shared" si="1"/>
        <v/>
      </c>
      <c r="K67" s="3" t="str">
        <f t="shared" si="1"/>
        <v/>
      </c>
      <c r="L67" s="3" t="str">
        <f t="shared" si="1"/>
        <v/>
      </c>
      <c r="M67" s="3" t="str">
        <f t="shared" si="1"/>
        <v/>
      </c>
    </row>
    <row r="68" spans="2:13" ht="18.75" x14ac:dyDescent="0.25">
      <c r="B68" s="6">
        <v>14</v>
      </c>
      <c r="D68" s="3" t="str">
        <f t="shared" si="1"/>
        <v/>
      </c>
      <c r="E68" s="3" t="str">
        <f t="shared" si="1"/>
        <v/>
      </c>
      <c r="F68" s="3" t="str">
        <f t="shared" si="1"/>
        <v/>
      </c>
      <c r="G68" s="3" t="str">
        <f t="shared" si="1"/>
        <v/>
      </c>
      <c r="H68" s="3" t="str">
        <f t="shared" si="1"/>
        <v/>
      </c>
      <c r="I68" s="3" t="str">
        <f t="shared" si="1"/>
        <v/>
      </c>
      <c r="J68" s="3" t="str">
        <f t="shared" si="1"/>
        <v/>
      </c>
      <c r="K68" s="3" t="str">
        <f t="shared" si="1"/>
        <v/>
      </c>
      <c r="L68" s="3" t="str">
        <f t="shared" si="1"/>
        <v/>
      </c>
      <c r="M68" s="3" t="str">
        <f t="shared" si="1"/>
        <v/>
      </c>
    </row>
    <row r="69" spans="2:13" ht="18.75" x14ac:dyDescent="0.25">
      <c r="B69" s="6">
        <v>15</v>
      </c>
      <c r="D69" s="3" t="str">
        <f t="shared" si="1"/>
        <v/>
      </c>
      <c r="E69" s="3" t="str">
        <f t="shared" si="1"/>
        <v/>
      </c>
      <c r="F69" s="3" t="str">
        <f t="shared" si="1"/>
        <v/>
      </c>
      <c r="G69" s="3" t="str">
        <f t="shared" si="1"/>
        <v/>
      </c>
      <c r="H69" s="3" t="str">
        <f t="shared" si="1"/>
        <v/>
      </c>
      <c r="I69" s="3" t="str">
        <f t="shared" si="1"/>
        <v/>
      </c>
      <c r="J69" s="3" t="str">
        <f t="shared" si="1"/>
        <v/>
      </c>
      <c r="K69" s="3" t="str">
        <f t="shared" si="1"/>
        <v/>
      </c>
      <c r="L69" s="3" t="str">
        <f t="shared" si="1"/>
        <v/>
      </c>
      <c r="M69" s="3" t="str">
        <f t="shared" si="1"/>
        <v/>
      </c>
    </row>
    <row r="70" spans="2:13" ht="18.75" x14ac:dyDescent="0.25">
      <c r="B70" s="6">
        <v>16</v>
      </c>
      <c r="D70" s="3" t="str">
        <f t="shared" si="1"/>
        <v/>
      </c>
      <c r="E70" s="3" t="str">
        <f t="shared" si="1"/>
        <v/>
      </c>
      <c r="F70" s="3" t="str">
        <f t="shared" si="1"/>
        <v/>
      </c>
      <c r="G70" s="3" t="str">
        <f t="shared" si="1"/>
        <v/>
      </c>
      <c r="H70" s="3" t="str">
        <f t="shared" si="1"/>
        <v/>
      </c>
      <c r="I70" s="3" t="str">
        <f t="shared" si="1"/>
        <v/>
      </c>
      <c r="J70" s="3" t="str">
        <f t="shared" si="1"/>
        <v/>
      </c>
      <c r="K70" s="3" t="str">
        <f t="shared" si="1"/>
        <v/>
      </c>
      <c r="L70" s="3" t="str">
        <f t="shared" si="1"/>
        <v/>
      </c>
      <c r="M70" s="3" t="str">
        <f t="shared" si="1"/>
        <v/>
      </c>
    </row>
    <row r="71" spans="2:13" ht="18.75" x14ac:dyDescent="0.25">
      <c r="B71" s="6">
        <v>17</v>
      </c>
      <c r="D71" s="3" t="str">
        <f t="shared" ref="D71:M74" si="2">IF(D29="","",IF(D29=D$34,1,0))</f>
        <v/>
      </c>
      <c r="E71" s="3" t="str">
        <f t="shared" si="2"/>
        <v/>
      </c>
      <c r="F71" s="3" t="str">
        <f t="shared" si="2"/>
        <v/>
      </c>
      <c r="G71" s="3" t="str">
        <f t="shared" si="2"/>
        <v/>
      </c>
      <c r="H71" s="3" t="str">
        <f t="shared" si="2"/>
        <v/>
      </c>
      <c r="I71" s="3" t="str">
        <f t="shared" si="2"/>
        <v/>
      </c>
      <c r="J71" s="3" t="str">
        <f t="shared" si="2"/>
        <v/>
      </c>
      <c r="K71" s="3" t="str">
        <f t="shared" si="2"/>
        <v/>
      </c>
      <c r="L71" s="3" t="str">
        <f t="shared" si="2"/>
        <v/>
      </c>
      <c r="M71" s="3" t="str">
        <f t="shared" si="2"/>
        <v/>
      </c>
    </row>
    <row r="72" spans="2:13" ht="18.75" x14ac:dyDescent="0.25">
      <c r="B72" s="6">
        <v>18</v>
      </c>
      <c r="D72" s="3" t="str">
        <f t="shared" si="2"/>
        <v/>
      </c>
      <c r="E72" s="3" t="str">
        <f t="shared" si="2"/>
        <v/>
      </c>
      <c r="F72" s="3" t="str">
        <f t="shared" si="2"/>
        <v/>
      </c>
      <c r="G72" s="3" t="str">
        <f t="shared" si="2"/>
        <v/>
      </c>
      <c r="H72" s="3" t="str">
        <f t="shared" si="2"/>
        <v/>
      </c>
      <c r="I72" s="3" t="str">
        <f t="shared" si="2"/>
        <v/>
      </c>
      <c r="J72" s="3" t="str">
        <f t="shared" si="2"/>
        <v/>
      </c>
      <c r="K72" s="3" t="str">
        <f t="shared" si="2"/>
        <v/>
      </c>
      <c r="L72" s="3" t="str">
        <f t="shared" si="2"/>
        <v/>
      </c>
      <c r="M72" s="3" t="str">
        <f t="shared" si="2"/>
        <v/>
      </c>
    </row>
    <row r="73" spans="2:13" ht="18.75" x14ac:dyDescent="0.25">
      <c r="B73" s="6">
        <v>19</v>
      </c>
      <c r="D73" s="3" t="str">
        <f t="shared" si="2"/>
        <v/>
      </c>
      <c r="E73" s="3" t="str">
        <f t="shared" si="2"/>
        <v/>
      </c>
      <c r="F73" s="3" t="str">
        <f t="shared" si="2"/>
        <v/>
      </c>
      <c r="G73" s="3" t="str">
        <f t="shared" si="2"/>
        <v/>
      </c>
      <c r="H73" s="3" t="str">
        <f t="shared" si="2"/>
        <v/>
      </c>
      <c r="I73" s="3" t="str">
        <f t="shared" si="2"/>
        <v/>
      </c>
      <c r="J73" s="3" t="str">
        <f t="shared" si="2"/>
        <v/>
      </c>
      <c r="K73" s="3" t="str">
        <f t="shared" si="2"/>
        <v/>
      </c>
      <c r="L73" s="3" t="str">
        <f t="shared" si="2"/>
        <v/>
      </c>
      <c r="M73" s="3" t="str">
        <f t="shared" si="2"/>
        <v/>
      </c>
    </row>
    <row r="74" spans="2:13" ht="18.75" x14ac:dyDescent="0.25">
      <c r="B74" s="6">
        <v>20</v>
      </c>
      <c r="D74" s="3" t="str">
        <f t="shared" si="2"/>
        <v/>
      </c>
      <c r="E74" s="3" t="str">
        <f t="shared" si="2"/>
        <v/>
      </c>
      <c r="F74" s="3" t="str">
        <f t="shared" si="2"/>
        <v/>
      </c>
      <c r="G74" s="3" t="str">
        <f t="shared" si="2"/>
        <v/>
      </c>
      <c r="H74" s="3" t="str">
        <f t="shared" si="2"/>
        <v/>
      </c>
      <c r="I74" s="3" t="str">
        <f t="shared" si="2"/>
        <v/>
      </c>
      <c r="J74" s="3" t="str">
        <f t="shared" si="2"/>
        <v/>
      </c>
      <c r="K74" s="3" t="str">
        <f t="shared" si="2"/>
        <v/>
      </c>
      <c r="L74" s="3" t="str">
        <f t="shared" si="2"/>
        <v/>
      </c>
      <c r="M74" s="3" t="str">
        <f t="shared" si="2"/>
        <v/>
      </c>
    </row>
  </sheetData>
  <sheetProtection sheet="1" objects="1" scenarios="1" selectLockedCells="1"/>
  <mergeCells count="12">
    <mergeCell ref="M11:M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L11:L12"/>
  </mergeCells>
  <conditionalFormatting sqref="C13:C32">
    <cfRule type="top10" dxfId="153" priority="11" rank="1"/>
  </conditionalFormatting>
  <conditionalFormatting sqref="D13:D32">
    <cfRule type="cellIs" dxfId="152" priority="10" operator="equal">
      <formula>$D$34</formula>
    </cfRule>
  </conditionalFormatting>
  <conditionalFormatting sqref="E13:E32">
    <cfRule type="cellIs" dxfId="151" priority="9" operator="equal">
      <formula>$E$34</formula>
    </cfRule>
  </conditionalFormatting>
  <conditionalFormatting sqref="F13:F32">
    <cfRule type="cellIs" dxfId="150" priority="8" operator="equal">
      <formula>$F$34</formula>
    </cfRule>
  </conditionalFormatting>
  <conditionalFormatting sqref="G13:G32">
    <cfRule type="cellIs" dxfId="149" priority="7" operator="equal">
      <formula>$G$34</formula>
    </cfRule>
  </conditionalFormatting>
  <conditionalFormatting sqref="H13:H32">
    <cfRule type="cellIs" dxfId="148" priority="6" operator="equal">
      <formula>$H$34</formula>
    </cfRule>
  </conditionalFormatting>
  <conditionalFormatting sqref="I13:I32">
    <cfRule type="cellIs" dxfId="147" priority="5" operator="equal">
      <formula>$I$34</formula>
    </cfRule>
  </conditionalFormatting>
  <conditionalFormatting sqref="J13:J32">
    <cfRule type="cellIs" dxfId="146" priority="4" operator="equal">
      <formula>$J$34</formula>
    </cfRule>
  </conditionalFormatting>
  <conditionalFormatting sqref="K13:K32">
    <cfRule type="cellIs" dxfId="145" priority="3" operator="equal">
      <formula>$K$34</formula>
    </cfRule>
  </conditionalFormatting>
  <conditionalFormatting sqref="L13:L32">
    <cfRule type="cellIs" dxfId="144" priority="2" operator="equal">
      <formula>$L$34</formula>
    </cfRule>
  </conditionalFormatting>
  <conditionalFormatting sqref="M13:M32">
    <cfRule type="cellIs" dxfId="143" priority="1" operator="equal">
      <formula>$M$34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1"/>
  <dimension ref="B1:M74"/>
  <sheetViews>
    <sheetView zoomScaleNormal="100" workbookViewId="0">
      <selection activeCell="G34" sqref="G34"/>
    </sheetView>
  </sheetViews>
  <sheetFormatPr baseColWidth="10" defaultColWidth="11.42578125" defaultRowHeight="15" x14ac:dyDescent="0.25"/>
  <cols>
    <col min="1" max="1" width="9.7109375" style="1" customWidth="1"/>
    <col min="2" max="2" width="21.7109375" style="1" customWidth="1"/>
    <col min="3" max="3" width="9.7109375" style="21" customWidth="1"/>
    <col min="4" max="13" width="22.28515625" style="1" customWidth="1"/>
    <col min="14" max="16384" width="11.42578125" style="1"/>
  </cols>
  <sheetData>
    <row r="1" spans="2:13" s="2" customFormat="1" x14ac:dyDescent="0.25">
      <c r="C1" s="19"/>
    </row>
    <row r="2" spans="2:13" s="2" customFormat="1" x14ac:dyDescent="0.25">
      <c r="C2" s="19"/>
    </row>
    <row r="3" spans="2:13" s="2" customFormat="1" x14ac:dyDescent="0.25">
      <c r="C3" s="19"/>
    </row>
    <row r="4" spans="2:13" s="2" customFormat="1" x14ac:dyDescent="0.25">
      <c r="C4" s="19"/>
    </row>
    <row r="5" spans="2:13" s="2" customFormat="1" x14ac:dyDescent="0.25">
      <c r="C5" s="19"/>
    </row>
    <row r="6" spans="2:13" s="2" customFormat="1" x14ac:dyDescent="0.25">
      <c r="C6" s="19"/>
    </row>
    <row r="7" spans="2:13" s="2" customFormat="1" x14ac:dyDescent="0.25">
      <c r="C7" s="19"/>
      <c r="H7" s="17" t="s">
        <v>341</v>
      </c>
    </row>
    <row r="8" spans="2:13" s="2" customFormat="1" ht="72" customHeight="1" x14ac:dyDescent="0.25">
      <c r="C8" s="19"/>
    </row>
    <row r="11" spans="2:13" ht="15" customHeight="1" x14ac:dyDescent="0.25">
      <c r="B11" s="65" t="s">
        <v>8</v>
      </c>
      <c r="C11" s="69" t="s">
        <v>9</v>
      </c>
      <c r="D11" s="67" t="s">
        <v>331</v>
      </c>
      <c r="E11" s="67" t="s">
        <v>332</v>
      </c>
      <c r="F11" s="70" t="s">
        <v>333</v>
      </c>
      <c r="G11" s="70" t="s">
        <v>334</v>
      </c>
      <c r="H11" s="70" t="s">
        <v>335</v>
      </c>
      <c r="I11" s="70" t="s">
        <v>336</v>
      </c>
      <c r="J11" s="70" t="s">
        <v>337</v>
      </c>
      <c r="K11" s="70" t="s">
        <v>338</v>
      </c>
      <c r="L11" s="70" t="s">
        <v>339</v>
      </c>
      <c r="M11" s="70" t="s">
        <v>340</v>
      </c>
    </row>
    <row r="12" spans="2:13" ht="15" customHeight="1" x14ac:dyDescent="0.25">
      <c r="B12" s="66"/>
      <c r="C12" s="69"/>
      <c r="D12" s="68"/>
      <c r="E12" s="68"/>
      <c r="F12" s="70"/>
      <c r="G12" s="70"/>
      <c r="H12" s="70"/>
      <c r="I12" s="70"/>
      <c r="J12" s="70"/>
      <c r="K12" s="70"/>
      <c r="L12" s="70"/>
      <c r="M12" s="70"/>
    </row>
    <row r="13" spans="2:13" ht="30" customHeight="1" x14ac:dyDescent="0.25">
      <c r="B13" s="6" t="s">
        <v>474</v>
      </c>
      <c r="C13" s="20">
        <f>IF(D$34=".","",IF(D13="-","-",SUM(D55:M55)))</f>
        <v>5</v>
      </c>
      <c r="D13" s="23" t="s">
        <v>491</v>
      </c>
      <c r="E13" s="23" t="s">
        <v>494</v>
      </c>
      <c r="F13" s="23" t="s">
        <v>495</v>
      </c>
      <c r="G13" s="23" t="s">
        <v>486</v>
      </c>
      <c r="H13" s="23" t="s">
        <v>489</v>
      </c>
      <c r="I13" s="23" t="s">
        <v>496</v>
      </c>
      <c r="J13" s="23" t="s">
        <v>492</v>
      </c>
      <c r="K13" s="23" t="s">
        <v>497</v>
      </c>
      <c r="L13" s="23" t="s">
        <v>493</v>
      </c>
      <c r="M13" s="23" t="s">
        <v>499</v>
      </c>
    </row>
    <row r="14" spans="2:13" ht="30" customHeight="1" x14ac:dyDescent="0.25">
      <c r="B14" s="6" t="s">
        <v>475</v>
      </c>
      <c r="C14" s="20">
        <f t="shared" ref="C14:C32" si="0">IF(D$34=".","",IF(D14="-","-",SUM(D56:M56)))</f>
        <v>6</v>
      </c>
      <c r="D14" s="23" t="s">
        <v>485</v>
      </c>
      <c r="E14" s="23" t="s">
        <v>494</v>
      </c>
      <c r="F14" s="23" t="s">
        <v>500</v>
      </c>
      <c r="G14" s="23" t="s">
        <v>486</v>
      </c>
      <c r="H14" s="23" t="s">
        <v>489</v>
      </c>
      <c r="I14" s="23" t="s">
        <v>496</v>
      </c>
      <c r="J14" s="23" t="s">
        <v>492</v>
      </c>
      <c r="K14" s="23" t="s">
        <v>484</v>
      </c>
      <c r="L14" s="23" t="s">
        <v>493</v>
      </c>
      <c r="M14" s="23" t="s">
        <v>499</v>
      </c>
    </row>
    <row r="15" spans="2:13" ht="30" customHeight="1" x14ac:dyDescent="0.25">
      <c r="B15" s="6" t="s">
        <v>476</v>
      </c>
      <c r="C15" s="20"/>
      <c r="D15" s="23"/>
      <c r="E15" s="23"/>
      <c r="F15" s="23"/>
      <c r="G15" s="23"/>
      <c r="H15" s="23"/>
      <c r="I15" s="23"/>
      <c r="J15" s="23"/>
      <c r="K15" s="23"/>
      <c r="L15" s="23"/>
      <c r="M15" s="23"/>
    </row>
    <row r="16" spans="2:13" ht="30" customHeight="1" x14ac:dyDescent="0.25">
      <c r="B16" s="6" t="s">
        <v>477</v>
      </c>
      <c r="C16" s="20">
        <f t="shared" si="0"/>
        <v>4</v>
      </c>
      <c r="D16" s="23" t="s">
        <v>502</v>
      </c>
      <c r="E16" s="23" t="s">
        <v>483</v>
      </c>
      <c r="F16" s="23" t="s">
        <v>495</v>
      </c>
      <c r="G16" s="23" t="s">
        <v>486</v>
      </c>
      <c r="H16" s="23" t="s">
        <v>489</v>
      </c>
      <c r="I16" s="23" t="s">
        <v>496</v>
      </c>
      <c r="J16" s="23" t="s">
        <v>485</v>
      </c>
      <c r="K16" s="23" t="s">
        <v>497</v>
      </c>
      <c r="L16" s="23" t="s">
        <v>493</v>
      </c>
      <c r="M16" s="23" t="s">
        <v>498</v>
      </c>
    </row>
    <row r="17" spans="2:13" ht="30" customHeight="1" x14ac:dyDescent="0.25">
      <c r="B17" s="7" t="s">
        <v>478</v>
      </c>
      <c r="C17" s="20">
        <f t="shared" si="0"/>
        <v>6</v>
      </c>
      <c r="D17" s="24" t="s">
        <v>485</v>
      </c>
      <c r="E17" s="24" t="s">
        <v>483</v>
      </c>
      <c r="F17" s="24" t="s">
        <v>495</v>
      </c>
      <c r="G17" s="24" t="s">
        <v>486</v>
      </c>
      <c r="H17" s="24" t="s">
        <v>489</v>
      </c>
      <c r="I17" s="24" t="s">
        <v>496</v>
      </c>
      <c r="J17" s="24" t="s">
        <v>492</v>
      </c>
      <c r="K17" s="24" t="s">
        <v>485</v>
      </c>
      <c r="L17" s="24" t="s">
        <v>493</v>
      </c>
      <c r="M17" s="24" t="s">
        <v>499</v>
      </c>
    </row>
    <row r="18" spans="2:13" ht="30" customHeight="1" x14ac:dyDescent="0.25">
      <c r="B18" s="6" t="s">
        <v>479</v>
      </c>
      <c r="C18" s="20">
        <f t="shared" si="0"/>
        <v>2</v>
      </c>
      <c r="D18" s="23" t="s">
        <v>502</v>
      </c>
      <c r="E18" s="23" t="s">
        <v>485</v>
      </c>
      <c r="F18" s="23" t="s">
        <v>500</v>
      </c>
      <c r="G18" s="23" t="s">
        <v>486</v>
      </c>
      <c r="H18" s="23" t="s">
        <v>485</v>
      </c>
      <c r="I18" s="23" t="s">
        <v>496</v>
      </c>
      <c r="J18" s="23" t="s">
        <v>492</v>
      </c>
      <c r="K18" s="23" t="s">
        <v>484</v>
      </c>
      <c r="L18" s="23" t="s">
        <v>493</v>
      </c>
      <c r="M18" s="23" t="s">
        <v>498</v>
      </c>
    </row>
    <row r="19" spans="2:13" ht="30" customHeight="1" x14ac:dyDescent="0.25">
      <c r="B19" s="6" t="s">
        <v>480</v>
      </c>
      <c r="C19" s="20">
        <f t="shared" si="0"/>
        <v>5</v>
      </c>
      <c r="D19" s="23" t="s">
        <v>485</v>
      </c>
      <c r="E19" s="23" t="s">
        <v>494</v>
      </c>
      <c r="F19" s="23" t="s">
        <v>485</v>
      </c>
      <c r="G19" s="23" t="s">
        <v>486</v>
      </c>
      <c r="H19" s="23" t="s">
        <v>485</v>
      </c>
      <c r="I19" s="23" t="s">
        <v>496</v>
      </c>
      <c r="J19" s="23" t="s">
        <v>492</v>
      </c>
      <c r="K19" s="23" t="s">
        <v>497</v>
      </c>
      <c r="L19" s="23" t="s">
        <v>493</v>
      </c>
      <c r="M19" s="23" t="s">
        <v>498</v>
      </c>
    </row>
    <row r="20" spans="2:13" ht="30" customHeight="1" x14ac:dyDescent="0.25">
      <c r="B20" s="6" t="s">
        <v>481</v>
      </c>
      <c r="C20" s="20"/>
      <c r="D20" s="23"/>
      <c r="E20" s="23"/>
      <c r="F20" s="23"/>
      <c r="G20" s="23"/>
      <c r="H20" s="23"/>
      <c r="I20" s="23"/>
      <c r="J20" s="23"/>
      <c r="K20" s="23"/>
      <c r="L20" s="23"/>
      <c r="M20" s="23"/>
    </row>
    <row r="21" spans="2:13" ht="30" customHeight="1" x14ac:dyDescent="0.25">
      <c r="B21" s="6" t="s">
        <v>482</v>
      </c>
      <c r="C21" s="20">
        <f t="shared" si="0"/>
        <v>5</v>
      </c>
      <c r="D21" s="23" t="s">
        <v>485</v>
      </c>
      <c r="E21" s="23" t="s">
        <v>494</v>
      </c>
      <c r="F21" s="23" t="s">
        <v>495</v>
      </c>
      <c r="G21" s="23" t="s">
        <v>486</v>
      </c>
      <c r="H21" s="23" t="s">
        <v>485</v>
      </c>
      <c r="I21" s="23" t="s">
        <v>496</v>
      </c>
      <c r="J21" s="23" t="s">
        <v>485</v>
      </c>
      <c r="K21" s="23" t="s">
        <v>497</v>
      </c>
      <c r="L21" s="23" t="s">
        <v>493</v>
      </c>
      <c r="M21" s="23" t="s">
        <v>485</v>
      </c>
    </row>
    <row r="22" spans="2:13" ht="30" hidden="1" customHeight="1" x14ac:dyDescent="0.25">
      <c r="B22" s="6">
        <v>10</v>
      </c>
      <c r="C22" s="20">
        <f t="shared" si="0"/>
        <v>0</v>
      </c>
      <c r="D22" s="23"/>
      <c r="E22" s="23"/>
      <c r="F22" s="23"/>
      <c r="G22" s="23"/>
      <c r="H22" s="23"/>
      <c r="I22" s="23"/>
      <c r="J22" s="23"/>
      <c r="K22" s="23"/>
      <c r="L22" s="23"/>
      <c r="M22" s="23"/>
    </row>
    <row r="23" spans="2:13" ht="30" hidden="1" customHeight="1" x14ac:dyDescent="0.25">
      <c r="B23" s="6">
        <v>11</v>
      </c>
      <c r="C23" s="20">
        <f t="shared" si="0"/>
        <v>0</v>
      </c>
      <c r="D23" s="23"/>
      <c r="E23" s="23"/>
      <c r="F23" s="23"/>
      <c r="G23" s="23"/>
      <c r="H23" s="23"/>
      <c r="I23" s="23"/>
      <c r="J23" s="23"/>
      <c r="K23" s="23"/>
      <c r="L23" s="23"/>
      <c r="M23" s="23"/>
    </row>
    <row r="24" spans="2:13" ht="30" hidden="1" customHeight="1" x14ac:dyDescent="0.25">
      <c r="B24" s="6">
        <v>12</v>
      </c>
      <c r="C24" s="20">
        <f t="shared" si="0"/>
        <v>0</v>
      </c>
      <c r="D24" s="23"/>
      <c r="E24" s="23"/>
      <c r="F24" s="23"/>
      <c r="G24" s="23"/>
      <c r="H24" s="23"/>
      <c r="I24" s="23"/>
      <c r="J24" s="23"/>
      <c r="K24" s="23"/>
      <c r="L24" s="23"/>
      <c r="M24" s="23"/>
    </row>
    <row r="25" spans="2:13" ht="30" hidden="1" customHeight="1" x14ac:dyDescent="0.25">
      <c r="B25" s="6">
        <v>13</v>
      </c>
      <c r="C25" s="20">
        <f t="shared" si="0"/>
        <v>0</v>
      </c>
      <c r="D25" s="23"/>
      <c r="E25" s="23"/>
      <c r="F25" s="23"/>
      <c r="G25" s="23"/>
      <c r="H25" s="23"/>
      <c r="I25" s="23"/>
      <c r="J25" s="23"/>
      <c r="K25" s="23"/>
      <c r="L25" s="23"/>
      <c r="M25" s="23"/>
    </row>
    <row r="26" spans="2:13" ht="30" hidden="1" customHeight="1" x14ac:dyDescent="0.25">
      <c r="B26" s="6">
        <v>14</v>
      </c>
      <c r="C26" s="20">
        <f t="shared" si="0"/>
        <v>0</v>
      </c>
      <c r="D26" s="23"/>
      <c r="E26" s="23"/>
      <c r="F26" s="23"/>
      <c r="G26" s="23"/>
      <c r="H26" s="23"/>
      <c r="I26" s="23"/>
      <c r="J26" s="23"/>
      <c r="K26" s="23"/>
      <c r="L26" s="23"/>
      <c r="M26" s="23"/>
    </row>
    <row r="27" spans="2:13" ht="30" hidden="1" customHeight="1" x14ac:dyDescent="0.25">
      <c r="B27" s="6">
        <v>15</v>
      </c>
      <c r="C27" s="20">
        <f t="shared" si="0"/>
        <v>0</v>
      </c>
      <c r="D27" s="23"/>
      <c r="E27" s="23"/>
      <c r="F27" s="23"/>
      <c r="G27" s="23"/>
      <c r="H27" s="23"/>
      <c r="I27" s="23"/>
      <c r="J27" s="23"/>
      <c r="K27" s="23"/>
      <c r="L27" s="23"/>
      <c r="M27" s="23"/>
    </row>
    <row r="28" spans="2:13" ht="30" hidden="1" customHeight="1" x14ac:dyDescent="0.25">
      <c r="B28" s="6">
        <v>16</v>
      </c>
      <c r="C28" s="20">
        <f t="shared" si="0"/>
        <v>0</v>
      </c>
      <c r="D28" s="23"/>
      <c r="E28" s="23"/>
      <c r="F28" s="23"/>
      <c r="G28" s="23"/>
      <c r="H28" s="23"/>
      <c r="I28" s="23"/>
      <c r="J28" s="23"/>
      <c r="K28" s="23"/>
      <c r="L28" s="23"/>
      <c r="M28" s="23"/>
    </row>
    <row r="29" spans="2:13" ht="30" hidden="1" customHeight="1" x14ac:dyDescent="0.25">
      <c r="B29" s="6">
        <v>17</v>
      </c>
      <c r="C29" s="20">
        <f t="shared" si="0"/>
        <v>0</v>
      </c>
      <c r="D29" s="23"/>
      <c r="E29" s="23"/>
      <c r="F29" s="23"/>
      <c r="G29" s="23"/>
      <c r="H29" s="23"/>
      <c r="I29" s="23"/>
      <c r="J29" s="23"/>
      <c r="K29" s="23"/>
      <c r="L29" s="23"/>
      <c r="M29" s="23"/>
    </row>
    <row r="30" spans="2:13" ht="30" hidden="1" customHeight="1" x14ac:dyDescent="0.25">
      <c r="B30" s="6">
        <v>18</v>
      </c>
      <c r="C30" s="20">
        <f t="shared" si="0"/>
        <v>0</v>
      </c>
      <c r="D30" s="23"/>
      <c r="E30" s="23"/>
      <c r="F30" s="23"/>
      <c r="G30" s="23"/>
      <c r="H30" s="23"/>
      <c r="I30" s="23"/>
      <c r="J30" s="23"/>
      <c r="K30" s="23"/>
      <c r="L30" s="23"/>
      <c r="M30" s="23"/>
    </row>
    <row r="31" spans="2:13" ht="30" hidden="1" customHeight="1" x14ac:dyDescent="0.25">
      <c r="B31" s="6">
        <v>19</v>
      </c>
      <c r="C31" s="20">
        <f t="shared" si="0"/>
        <v>0</v>
      </c>
      <c r="D31" s="23"/>
      <c r="E31" s="23"/>
      <c r="F31" s="23"/>
      <c r="G31" s="23"/>
      <c r="H31" s="23"/>
      <c r="I31" s="23"/>
      <c r="J31" s="23"/>
      <c r="K31" s="23"/>
      <c r="L31" s="23"/>
      <c r="M31" s="23"/>
    </row>
    <row r="32" spans="2:13" ht="30" hidden="1" customHeight="1" x14ac:dyDescent="0.25">
      <c r="B32" s="6">
        <v>20</v>
      </c>
      <c r="C32" s="20">
        <f t="shared" si="0"/>
        <v>0</v>
      </c>
      <c r="D32" s="23"/>
      <c r="E32" s="23"/>
      <c r="F32" s="23"/>
      <c r="G32" s="23"/>
      <c r="H32" s="23"/>
      <c r="I32" s="23"/>
      <c r="J32" s="23"/>
      <c r="K32" s="23"/>
      <c r="L32" s="23"/>
      <c r="M32" s="23"/>
    </row>
    <row r="33" spans="2:13" ht="30" customHeight="1" x14ac:dyDescent="0.25"/>
    <row r="34" spans="2:13" ht="30" customHeight="1" x14ac:dyDescent="0.25">
      <c r="B34" s="4" t="s">
        <v>7</v>
      </c>
      <c r="D34" s="5" t="s">
        <v>485</v>
      </c>
      <c r="E34" s="5" t="s">
        <v>494</v>
      </c>
      <c r="F34" s="5" t="s">
        <v>485</v>
      </c>
      <c r="G34" s="5" t="s">
        <v>485</v>
      </c>
      <c r="H34" s="5" t="s">
        <v>489</v>
      </c>
      <c r="I34" s="5" t="s">
        <v>496</v>
      </c>
      <c r="J34" s="5" t="s">
        <v>485</v>
      </c>
      <c r="K34" s="5" t="s">
        <v>485</v>
      </c>
      <c r="L34" s="5" t="s">
        <v>493</v>
      </c>
      <c r="M34" s="5" t="s">
        <v>499</v>
      </c>
    </row>
    <row r="35" spans="2:13" ht="30" customHeight="1" x14ac:dyDescent="0.25"/>
    <row r="36" spans="2:13" ht="30" customHeight="1" x14ac:dyDescent="0.25"/>
    <row r="37" spans="2:13" ht="30" customHeight="1" x14ac:dyDescent="0.25"/>
    <row r="38" spans="2:13" ht="30" customHeight="1" x14ac:dyDescent="0.25"/>
    <row r="39" spans="2:13" ht="30" customHeight="1" x14ac:dyDescent="0.25"/>
    <row r="40" spans="2:13" ht="30" customHeight="1" x14ac:dyDescent="0.25"/>
    <row r="41" spans="2:13" ht="30" customHeight="1" x14ac:dyDescent="0.25"/>
    <row r="42" spans="2:13" ht="30" customHeight="1" x14ac:dyDescent="0.25"/>
    <row r="45" spans="2:13" ht="18.75" customHeight="1" x14ac:dyDescent="0.25"/>
    <row r="46" spans="2:13" ht="18.75" customHeight="1" x14ac:dyDescent="0.25"/>
    <row r="47" spans="2:13" ht="18.75" customHeight="1" x14ac:dyDescent="0.25"/>
    <row r="48" spans="2:13" ht="18.75" customHeight="1" x14ac:dyDescent="0.25"/>
    <row r="49" spans="2:13" ht="18.75" customHeight="1" x14ac:dyDescent="0.25"/>
    <row r="50" spans="2:13" ht="18.75" customHeight="1" x14ac:dyDescent="0.25"/>
    <row r="51" spans="2:13" ht="18.75" customHeight="1" x14ac:dyDescent="0.25"/>
    <row r="52" spans="2:13" ht="18.75" customHeight="1" x14ac:dyDescent="0.25"/>
    <row r="53" spans="2:13" ht="18.75" customHeight="1" x14ac:dyDescent="0.25"/>
    <row r="54" spans="2:13" ht="18.75" customHeight="1" x14ac:dyDescent="0.25"/>
    <row r="55" spans="2:13" ht="18.75" customHeight="1" x14ac:dyDescent="0.25">
      <c r="B55" s="6">
        <v>1</v>
      </c>
      <c r="D55" s="3">
        <f t="shared" ref="D55:M70" si="1">IF(D13="","",IF(D13=D$34,1,0))</f>
        <v>0</v>
      </c>
      <c r="E55" s="3">
        <f t="shared" si="1"/>
        <v>1</v>
      </c>
      <c r="F55" s="3">
        <f t="shared" si="1"/>
        <v>0</v>
      </c>
      <c r="G55" s="3">
        <f t="shared" si="1"/>
        <v>0</v>
      </c>
      <c r="H55" s="3">
        <f t="shared" si="1"/>
        <v>1</v>
      </c>
      <c r="I55" s="3">
        <f t="shared" si="1"/>
        <v>1</v>
      </c>
      <c r="J55" s="3">
        <f t="shared" si="1"/>
        <v>0</v>
      </c>
      <c r="K55" s="3">
        <f t="shared" si="1"/>
        <v>0</v>
      </c>
      <c r="L55" s="3">
        <f t="shared" si="1"/>
        <v>1</v>
      </c>
      <c r="M55" s="3">
        <f t="shared" si="1"/>
        <v>1</v>
      </c>
    </row>
    <row r="56" spans="2:13" ht="18.75" customHeight="1" x14ac:dyDescent="0.25">
      <c r="B56" s="6">
        <v>2</v>
      </c>
      <c r="D56" s="3">
        <f t="shared" si="1"/>
        <v>1</v>
      </c>
      <c r="E56" s="3">
        <f t="shared" si="1"/>
        <v>1</v>
      </c>
      <c r="F56" s="3">
        <f t="shared" si="1"/>
        <v>0</v>
      </c>
      <c r="G56" s="3">
        <f t="shared" si="1"/>
        <v>0</v>
      </c>
      <c r="H56" s="3">
        <f t="shared" si="1"/>
        <v>1</v>
      </c>
      <c r="I56" s="3">
        <f t="shared" si="1"/>
        <v>1</v>
      </c>
      <c r="J56" s="3">
        <f t="shared" si="1"/>
        <v>0</v>
      </c>
      <c r="K56" s="3">
        <f t="shared" si="1"/>
        <v>0</v>
      </c>
      <c r="L56" s="3">
        <f t="shared" si="1"/>
        <v>1</v>
      </c>
      <c r="M56" s="3">
        <f t="shared" si="1"/>
        <v>1</v>
      </c>
    </row>
    <row r="57" spans="2:13" ht="18.75" customHeight="1" x14ac:dyDescent="0.25">
      <c r="B57" s="6">
        <v>3</v>
      </c>
      <c r="D57" s="3" t="str">
        <f t="shared" si="1"/>
        <v/>
      </c>
      <c r="E57" s="3" t="str">
        <f t="shared" si="1"/>
        <v/>
      </c>
      <c r="F57" s="3" t="str">
        <f t="shared" si="1"/>
        <v/>
      </c>
      <c r="G57" s="3" t="str">
        <f t="shared" si="1"/>
        <v/>
      </c>
      <c r="H57" s="3" t="str">
        <f t="shared" si="1"/>
        <v/>
      </c>
      <c r="I57" s="3" t="str">
        <f t="shared" si="1"/>
        <v/>
      </c>
      <c r="J57" s="3" t="str">
        <f t="shared" si="1"/>
        <v/>
      </c>
      <c r="K57" s="3" t="str">
        <f t="shared" si="1"/>
        <v/>
      </c>
      <c r="L57" s="3" t="str">
        <f t="shared" si="1"/>
        <v/>
      </c>
      <c r="M57" s="3" t="str">
        <f t="shared" si="1"/>
        <v/>
      </c>
    </row>
    <row r="58" spans="2:13" ht="18.75" customHeight="1" x14ac:dyDescent="0.25">
      <c r="B58" s="6">
        <v>4</v>
      </c>
      <c r="D58" s="3">
        <f t="shared" si="1"/>
        <v>0</v>
      </c>
      <c r="E58" s="3">
        <f t="shared" si="1"/>
        <v>0</v>
      </c>
      <c r="F58" s="3">
        <f t="shared" si="1"/>
        <v>0</v>
      </c>
      <c r="G58" s="3">
        <f t="shared" si="1"/>
        <v>0</v>
      </c>
      <c r="H58" s="3">
        <f t="shared" si="1"/>
        <v>1</v>
      </c>
      <c r="I58" s="3">
        <f t="shared" si="1"/>
        <v>1</v>
      </c>
      <c r="J58" s="3">
        <f t="shared" si="1"/>
        <v>1</v>
      </c>
      <c r="K58" s="3">
        <f t="shared" si="1"/>
        <v>0</v>
      </c>
      <c r="L58" s="3">
        <f t="shared" si="1"/>
        <v>1</v>
      </c>
      <c r="M58" s="3">
        <f t="shared" si="1"/>
        <v>0</v>
      </c>
    </row>
    <row r="59" spans="2:13" ht="18.75" customHeight="1" x14ac:dyDescent="0.25">
      <c r="B59" s="7">
        <v>5</v>
      </c>
      <c r="D59" s="3">
        <f t="shared" si="1"/>
        <v>1</v>
      </c>
      <c r="E59" s="3">
        <f t="shared" si="1"/>
        <v>0</v>
      </c>
      <c r="F59" s="3">
        <f t="shared" si="1"/>
        <v>0</v>
      </c>
      <c r="G59" s="3">
        <f t="shared" si="1"/>
        <v>0</v>
      </c>
      <c r="H59" s="3">
        <f t="shared" si="1"/>
        <v>1</v>
      </c>
      <c r="I59" s="3">
        <f t="shared" si="1"/>
        <v>1</v>
      </c>
      <c r="J59" s="3">
        <f t="shared" si="1"/>
        <v>0</v>
      </c>
      <c r="K59" s="3">
        <f t="shared" si="1"/>
        <v>1</v>
      </c>
      <c r="L59" s="3">
        <f t="shared" si="1"/>
        <v>1</v>
      </c>
      <c r="M59" s="3">
        <f t="shared" si="1"/>
        <v>1</v>
      </c>
    </row>
    <row r="60" spans="2:13" ht="18.75" x14ac:dyDescent="0.25">
      <c r="B60" s="6">
        <v>6</v>
      </c>
      <c r="D60" s="3">
        <f t="shared" si="1"/>
        <v>0</v>
      </c>
      <c r="E60" s="3">
        <f t="shared" si="1"/>
        <v>0</v>
      </c>
      <c r="F60" s="3">
        <f t="shared" si="1"/>
        <v>0</v>
      </c>
      <c r="G60" s="3">
        <f t="shared" si="1"/>
        <v>0</v>
      </c>
      <c r="H60" s="3">
        <f t="shared" si="1"/>
        <v>0</v>
      </c>
      <c r="I60" s="3">
        <f t="shared" si="1"/>
        <v>1</v>
      </c>
      <c r="J60" s="3">
        <f t="shared" si="1"/>
        <v>0</v>
      </c>
      <c r="K60" s="3">
        <f t="shared" si="1"/>
        <v>0</v>
      </c>
      <c r="L60" s="3">
        <f t="shared" si="1"/>
        <v>1</v>
      </c>
      <c r="M60" s="3">
        <f t="shared" si="1"/>
        <v>0</v>
      </c>
    </row>
    <row r="61" spans="2:13" ht="18.75" x14ac:dyDescent="0.25">
      <c r="B61" s="6">
        <v>7</v>
      </c>
      <c r="D61" s="3">
        <f t="shared" si="1"/>
        <v>1</v>
      </c>
      <c r="E61" s="3">
        <f t="shared" si="1"/>
        <v>1</v>
      </c>
      <c r="F61" s="3">
        <f t="shared" si="1"/>
        <v>1</v>
      </c>
      <c r="G61" s="3">
        <f t="shared" si="1"/>
        <v>0</v>
      </c>
      <c r="H61" s="3">
        <f t="shared" si="1"/>
        <v>0</v>
      </c>
      <c r="I61" s="3">
        <f t="shared" si="1"/>
        <v>1</v>
      </c>
      <c r="J61" s="3">
        <f t="shared" si="1"/>
        <v>0</v>
      </c>
      <c r="K61" s="3">
        <f t="shared" si="1"/>
        <v>0</v>
      </c>
      <c r="L61" s="3">
        <f t="shared" si="1"/>
        <v>1</v>
      </c>
      <c r="M61" s="3">
        <f t="shared" si="1"/>
        <v>0</v>
      </c>
    </row>
    <row r="62" spans="2:13" ht="18.75" x14ac:dyDescent="0.25">
      <c r="B62" s="6">
        <v>8</v>
      </c>
      <c r="D62" s="3" t="str">
        <f t="shared" si="1"/>
        <v/>
      </c>
      <c r="E62" s="3" t="str">
        <f t="shared" si="1"/>
        <v/>
      </c>
      <c r="F62" s="3" t="str">
        <f t="shared" si="1"/>
        <v/>
      </c>
      <c r="G62" s="3" t="str">
        <f t="shared" si="1"/>
        <v/>
      </c>
      <c r="H62" s="3" t="str">
        <f t="shared" si="1"/>
        <v/>
      </c>
      <c r="I62" s="3" t="str">
        <f t="shared" si="1"/>
        <v/>
      </c>
      <c r="J62" s="3" t="str">
        <f t="shared" si="1"/>
        <v/>
      </c>
      <c r="K62" s="3" t="str">
        <f t="shared" si="1"/>
        <v/>
      </c>
      <c r="L62" s="3" t="str">
        <f t="shared" si="1"/>
        <v/>
      </c>
      <c r="M62" s="3" t="str">
        <f t="shared" si="1"/>
        <v/>
      </c>
    </row>
    <row r="63" spans="2:13" ht="18.75" x14ac:dyDescent="0.25">
      <c r="B63" s="6">
        <v>9</v>
      </c>
      <c r="D63" s="3">
        <f t="shared" si="1"/>
        <v>1</v>
      </c>
      <c r="E63" s="3">
        <f t="shared" si="1"/>
        <v>1</v>
      </c>
      <c r="F63" s="3">
        <f t="shared" si="1"/>
        <v>0</v>
      </c>
      <c r="G63" s="3">
        <f t="shared" si="1"/>
        <v>0</v>
      </c>
      <c r="H63" s="3">
        <f t="shared" si="1"/>
        <v>0</v>
      </c>
      <c r="I63" s="3">
        <f t="shared" si="1"/>
        <v>1</v>
      </c>
      <c r="J63" s="3">
        <f t="shared" si="1"/>
        <v>1</v>
      </c>
      <c r="K63" s="3">
        <f t="shared" si="1"/>
        <v>0</v>
      </c>
      <c r="L63" s="3">
        <f t="shared" si="1"/>
        <v>1</v>
      </c>
      <c r="M63" s="3">
        <f t="shared" si="1"/>
        <v>0</v>
      </c>
    </row>
    <row r="64" spans="2:13" ht="18.75" x14ac:dyDescent="0.25">
      <c r="B64" s="6">
        <v>10</v>
      </c>
      <c r="D64" s="3" t="str">
        <f t="shared" si="1"/>
        <v/>
      </c>
      <c r="E64" s="3" t="str">
        <f t="shared" si="1"/>
        <v/>
      </c>
      <c r="F64" s="3" t="str">
        <f t="shared" si="1"/>
        <v/>
      </c>
      <c r="G64" s="3" t="str">
        <f t="shared" si="1"/>
        <v/>
      </c>
      <c r="H64" s="3" t="str">
        <f t="shared" si="1"/>
        <v/>
      </c>
      <c r="I64" s="3" t="str">
        <f t="shared" si="1"/>
        <v/>
      </c>
      <c r="J64" s="3" t="str">
        <f t="shared" si="1"/>
        <v/>
      </c>
      <c r="K64" s="3" t="str">
        <f t="shared" si="1"/>
        <v/>
      </c>
      <c r="L64" s="3" t="str">
        <f t="shared" si="1"/>
        <v/>
      </c>
      <c r="M64" s="3" t="str">
        <f t="shared" si="1"/>
        <v/>
      </c>
    </row>
    <row r="65" spans="2:13" ht="18.75" x14ac:dyDescent="0.25">
      <c r="B65" s="7">
        <v>11</v>
      </c>
      <c r="D65" s="3" t="str">
        <f t="shared" si="1"/>
        <v/>
      </c>
      <c r="E65" s="3" t="str">
        <f t="shared" si="1"/>
        <v/>
      </c>
      <c r="F65" s="3" t="str">
        <f t="shared" si="1"/>
        <v/>
      </c>
      <c r="G65" s="3" t="str">
        <f t="shared" si="1"/>
        <v/>
      </c>
      <c r="H65" s="3" t="str">
        <f t="shared" si="1"/>
        <v/>
      </c>
      <c r="I65" s="3" t="str">
        <f t="shared" si="1"/>
        <v/>
      </c>
      <c r="J65" s="3" t="str">
        <f t="shared" si="1"/>
        <v/>
      </c>
      <c r="K65" s="3" t="str">
        <f t="shared" si="1"/>
        <v/>
      </c>
      <c r="L65" s="3" t="str">
        <f t="shared" si="1"/>
        <v/>
      </c>
      <c r="M65" s="3" t="str">
        <f t="shared" si="1"/>
        <v/>
      </c>
    </row>
    <row r="66" spans="2:13" ht="18.75" x14ac:dyDescent="0.25">
      <c r="B66" s="6">
        <v>12</v>
      </c>
      <c r="D66" s="3" t="str">
        <f t="shared" si="1"/>
        <v/>
      </c>
      <c r="E66" s="3" t="str">
        <f t="shared" si="1"/>
        <v/>
      </c>
      <c r="F66" s="3" t="str">
        <f t="shared" si="1"/>
        <v/>
      </c>
      <c r="G66" s="3" t="str">
        <f t="shared" si="1"/>
        <v/>
      </c>
      <c r="H66" s="3" t="str">
        <f t="shared" si="1"/>
        <v/>
      </c>
      <c r="I66" s="3" t="str">
        <f t="shared" si="1"/>
        <v/>
      </c>
      <c r="J66" s="3" t="str">
        <f t="shared" si="1"/>
        <v/>
      </c>
      <c r="K66" s="3" t="str">
        <f t="shared" si="1"/>
        <v/>
      </c>
      <c r="L66" s="3" t="str">
        <f t="shared" si="1"/>
        <v/>
      </c>
      <c r="M66" s="3" t="str">
        <f t="shared" si="1"/>
        <v/>
      </c>
    </row>
    <row r="67" spans="2:13" ht="18.75" x14ac:dyDescent="0.25">
      <c r="B67" s="6">
        <v>13</v>
      </c>
      <c r="D67" s="3" t="str">
        <f t="shared" si="1"/>
        <v/>
      </c>
      <c r="E67" s="3" t="str">
        <f t="shared" si="1"/>
        <v/>
      </c>
      <c r="F67" s="3" t="str">
        <f t="shared" si="1"/>
        <v/>
      </c>
      <c r="G67" s="3" t="str">
        <f t="shared" si="1"/>
        <v/>
      </c>
      <c r="H67" s="3" t="str">
        <f t="shared" si="1"/>
        <v/>
      </c>
      <c r="I67" s="3" t="str">
        <f t="shared" si="1"/>
        <v/>
      </c>
      <c r="J67" s="3" t="str">
        <f t="shared" si="1"/>
        <v/>
      </c>
      <c r="K67" s="3" t="str">
        <f t="shared" si="1"/>
        <v/>
      </c>
      <c r="L67" s="3" t="str">
        <f t="shared" si="1"/>
        <v/>
      </c>
      <c r="M67" s="3" t="str">
        <f t="shared" si="1"/>
        <v/>
      </c>
    </row>
    <row r="68" spans="2:13" ht="18.75" x14ac:dyDescent="0.25">
      <c r="B68" s="6">
        <v>14</v>
      </c>
      <c r="D68" s="3" t="str">
        <f t="shared" si="1"/>
        <v/>
      </c>
      <c r="E68" s="3" t="str">
        <f t="shared" si="1"/>
        <v/>
      </c>
      <c r="F68" s="3" t="str">
        <f t="shared" si="1"/>
        <v/>
      </c>
      <c r="G68" s="3" t="str">
        <f t="shared" si="1"/>
        <v/>
      </c>
      <c r="H68" s="3" t="str">
        <f t="shared" si="1"/>
        <v/>
      </c>
      <c r="I68" s="3" t="str">
        <f t="shared" si="1"/>
        <v/>
      </c>
      <c r="J68" s="3" t="str">
        <f t="shared" si="1"/>
        <v/>
      </c>
      <c r="K68" s="3" t="str">
        <f t="shared" si="1"/>
        <v/>
      </c>
      <c r="L68" s="3" t="str">
        <f t="shared" si="1"/>
        <v/>
      </c>
      <c r="M68" s="3" t="str">
        <f t="shared" si="1"/>
        <v/>
      </c>
    </row>
    <row r="69" spans="2:13" ht="18.75" x14ac:dyDescent="0.25">
      <c r="B69" s="6">
        <v>15</v>
      </c>
      <c r="D69" s="3" t="str">
        <f t="shared" si="1"/>
        <v/>
      </c>
      <c r="E69" s="3" t="str">
        <f t="shared" si="1"/>
        <v/>
      </c>
      <c r="F69" s="3" t="str">
        <f t="shared" si="1"/>
        <v/>
      </c>
      <c r="G69" s="3" t="str">
        <f t="shared" si="1"/>
        <v/>
      </c>
      <c r="H69" s="3" t="str">
        <f t="shared" si="1"/>
        <v/>
      </c>
      <c r="I69" s="3" t="str">
        <f t="shared" si="1"/>
        <v/>
      </c>
      <c r="J69" s="3" t="str">
        <f t="shared" si="1"/>
        <v/>
      </c>
      <c r="K69" s="3" t="str">
        <f t="shared" si="1"/>
        <v/>
      </c>
      <c r="L69" s="3" t="str">
        <f t="shared" si="1"/>
        <v/>
      </c>
      <c r="M69" s="3" t="str">
        <f t="shared" si="1"/>
        <v/>
      </c>
    </row>
    <row r="70" spans="2:13" ht="18.75" x14ac:dyDescent="0.25">
      <c r="B70" s="6">
        <v>16</v>
      </c>
      <c r="D70" s="3" t="str">
        <f t="shared" si="1"/>
        <v/>
      </c>
      <c r="E70" s="3" t="str">
        <f t="shared" si="1"/>
        <v/>
      </c>
      <c r="F70" s="3" t="str">
        <f t="shared" si="1"/>
        <v/>
      </c>
      <c r="G70" s="3" t="str">
        <f t="shared" si="1"/>
        <v/>
      </c>
      <c r="H70" s="3" t="str">
        <f t="shared" si="1"/>
        <v/>
      </c>
      <c r="I70" s="3" t="str">
        <f t="shared" si="1"/>
        <v/>
      </c>
      <c r="J70" s="3" t="str">
        <f t="shared" si="1"/>
        <v/>
      </c>
      <c r="K70" s="3" t="str">
        <f t="shared" si="1"/>
        <v/>
      </c>
      <c r="L70" s="3" t="str">
        <f t="shared" si="1"/>
        <v/>
      </c>
      <c r="M70" s="3" t="str">
        <f t="shared" si="1"/>
        <v/>
      </c>
    </row>
    <row r="71" spans="2:13" ht="18.75" x14ac:dyDescent="0.25">
      <c r="B71" s="6">
        <v>17</v>
      </c>
      <c r="D71" s="3" t="str">
        <f t="shared" ref="D71:M74" si="2">IF(D29="","",IF(D29=D$34,1,0))</f>
        <v/>
      </c>
      <c r="E71" s="3" t="str">
        <f t="shared" si="2"/>
        <v/>
      </c>
      <c r="F71" s="3" t="str">
        <f t="shared" si="2"/>
        <v/>
      </c>
      <c r="G71" s="3" t="str">
        <f t="shared" si="2"/>
        <v/>
      </c>
      <c r="H71" s="3" t="str">
        <f t="shared" si="2"/>
        <v/>
      </c>
      <c r="I71" s="3" t="str">
        <f t="shared" si="2"/>
        <v/>
      </c>
      <c r="J71" s="3" t="str">
        <f t="shared" si="2"/>
        <v/>
      </c>
      <c r="K71" s="3" t="str">
        <f t="shared" si="2"/>
        <v/>
      </c>
      <c r="L71" s="3" t="str">
        <f t="shared" si="2"/>
        <v/>
      </c>
      <c r="M71" s="3" t="str">
        <f t="shared" si="2"/>
        <v/>
      </c>
    </row>
    <row r="72" spans="2:13" ht="18.75" x14ac:dyDescent="0.25">
      <c r="B72" s="6">
        <v>18</v>
      </c>
      <c r="D72" s="3" t="str">
        <f t="shared" si="2"/>
        <v/>
      </c>
      <c r="E72" s="3" t="str">
        <f t="shared" si="2"/>
        <v/>
      </c>
      <c r="F72" s="3" t="str">
        <f t="shared" si="2"/>
        <v/>
      </c>
      <c r="G72" s="3" t="str">
        <f t="shared" si="2"/>
        <v/>
      </c>
      <c r="H72" s="3" t="str">
        <f t="shared" si="2"/>
        <v/>
      </c>
      <c r="I72" s="3" t="str">
        <f t="shared" si="2"/>
        <v/>
      </c>
      <c r="J72" s="3" t="str">
        <f t="shared" si="2"/>
        <v/>
      </c>
      <c r="K72" s="3" t="str">
        <f t="shared" si="2"/>
        <v/>
      </c>
      <c r="L72" s="3" t="str">
        <f t="shared" si="2"/>
        <v/>
      </c>
      <c r="M72" s="3" t="str">
        <f t="shared" si="2"/>
        <v/>
      </c>
    </row>
    <row r="73" spans="2:13" ht="18.75" x14ac:dyDescent="0.25">
      <c r="B73" s="6">
        <v>19</v>
      </c>
      <c r="D73" s="3" t="str">
        <f t="shared" si="2"/>
        <v/>
      </c>
      <c r="E73" s="3" t="str">
        <f t="shared" si="2"/>
        <v/>
      </c>
      <c r="F73" s="3" t="str">
        <f t="shared" si="2"/>
        <v/>
      </c>
      <c r="G73" s="3" t="str">
        <f t="shared" si="2"/>
        <v/>
      </c>
      <c r="H73" s="3" t="str">
        <f t="shared" si="2"/>
        <v/>
      </c>
      <c r="I73" s="3" t="str">
        <f t="shared" si="2"/>
        <v/>
      </c>
      <c r="J73" s="3" t="str">
        <f t="shared" si="2"/>
        <v/>
      </c>
      <c r="K73" s="3" t="str">
        <f t="shared" si="2"/>
        <v/>
      </c>
      <c r="L73" s="3" t="str">
        <f t="shared" si="2"/>
        <v/>
      </c>
      <c r="M73" s="3" t="str">
        <f t="shared" si="2"/>
        <v/>
      </c>
    </row>
    <row r="74" spans="2:13" ht="18.75" x14ac:dyDescent="0.25">
      <c r="B74" s="6">
        <v>20</v>
      </c>
      <c r="D74" s="3" t="str">
        <f t="shared" si="2"/>
        <v/>
      </c>
      <c r="E74" s="3" t="str">
        <f t="shared" si="2"/>
        <v/>
      </c>
      <c r="F74" s="3" t="str">
        <f t="shared" si="2"/>
        <v/>
      </c>
      <c r="G74" s="3" t="str">
        <f t="shared" si="2"/>
        <v/>
      </c>
      <c r="H74" s="3" t="str">
        <f t="shared" si="2"/>
        <v/>
      </c>
      <c r="I74" s="3" t="str">
        <f t="shared" si="2"/>
        <v/>
      </c>
      <c r="J74" s="3" t="str">
        <f t="shared" si="2"/>
        <v/>
      </c>
      <c r="K74" s="3" t="str">
        <f t="shared" si="2"/>
        <v/>
      </c>
      <c r="L74" s="3" t="str">
        <f t="shared" si="2"/>
        <v/>
      </c>
      <c r="M74" s="3" t="str">
        <f t="shared" si="2"/>
        <v/>
      </c>
    </row>
  </sheetData>
  <sheetProtection sheet="1" objects="1" scenarios="1" selectLockedCells="1"/>
  <mergeCells count="12">
    <mergeCell ref="M11:M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L11:L12"/>
  </mergeCells>
  <conditionalFormatting sqref="C13:C32">
    <cfRule type="top10" dxfId="142" priority="11" rank="1"/>
  </conditionalFormatting>
  <conditionalFormatting sqref="D13:D32">
    <cfRule type="cellIs" dxfId="141" priority="10" operator="equal">
      <formula>$D$34</formula>
    </cfRule>
  </conditionalFormatting>
  <conditionalFormatting sqref="E13:E32">
    <cfRule type="cellIs" dxfId="140" priority="9" operator="equal">
      <formula>$E$34</formula>
    </cfRule>
  </conditionalFormatting>
  <conditionalFormatting sqref="F13:F32">
    <cfRule type="cellIs" dxfId="139" priority="8" operator="equal">
      <formula>$F$34</formula>
    </cfRule>
  </conditionalFormatting>
  <conditionalFormatting sqref="G13:G32">
    <cfRule type="cellIs" dxfId="138" priority="7" operator="equal">
      <formula>$G$34</formula>
    </cfRule>
  </conditionalFormatting>
  <conditionalFormatting sqref="H13:H32">
    <cfRule type="cellIs" dxfId="137" priority="6" operator="equal">
      <formula>$H$34</formula>
    </cfRule>
  </conditionalFormatting>
  <conditionalFormatting sqref="I13:I32">
    <cfRule type="cellIs" dxfId="136" priority="5" operator="equal">
      <formula>$I$34</formula>
    </cfRule>
  </conditionalFormatting>
  <conditionalFormatting sqref="J13:J32">
    <cfRule type="cellIs" dxfId="135" priority="4" operator="equal">
      <formula>$J$34</formula>
    </cfRule>
  </conditionalFormatting>
  <conditionalFormatting sqref="K13:K32">
    <cfRule type="cellIs" dxfId="134" priority="3" operator="equal">
      <formula>$K$34</formula>
    </cfRule>
  </conditionalFormatting>
  <conditionalFormatting sqref="L13:L32">
    <cfRule type="cellIs" dxfId="133" priority="2" operator="equal">
      <formula>$L$34</formula>
    </cfRule>
  </conditionalFormatting>
  <conditionalFormatting sqref="M13:M32">
    <cfRule type="cellIs" dxfId="132" priority="1" operator="equal">
      <formula>$M$34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2"/>
  <dimension ref="B1:M74"/>
  <sheetViews>
    <sheetView zoomScaleNormal="100" workbookViewId="0">
      <selection activeCell="I34" sqref="I34"/>
    </sheetView>
  </sheetViews>
  <sheetFormatPr baseColWidth="10" defaultColWidth="11.42578125" defaultRowHeight="15" x14ac:dyDescent="0.25"/>
  <cols>
    <col min="1" max="1" width="9.7109375" style="1" customWidth="1"/>
    <col min="2" max="2" width="21.7109375" style="1" customWidth="1"/>
    <col min="3" max="3" width="9.7109375" style="21" customWidth="1"/>
    <col min="4" max="13" width="22.28515625" style="1" customWidth="1"/>
    <col min="14" max="16384" width="11.42578125" style="1"/>
  </cols>
  <sheetData>
    <row r="1" spans="2:13" s="2" customFormat="1" x14ac:dyDescent="0.25">
      <c r="C1" s="19"/>
    </row>
    <row r="2" spans="2:13" s="2" customFormat="1" x14ac:dyDescent="0.25">
      <c r="C2" s="19"/>
    </row>
    <row r="3" spans="2:13" s="2" customFormat="1" x14ac:dyDescent="0.25">
      <c r="C3" s="19"/>
    </row>
    <row r="4" spans="2:13" s="2" customFormat="1" x14ac:dyDescent="0.25">
      <c r="C4" s="19"/>
    </row>
    <row r="5" spans="2:13" s="2" customFormat="1" x14ac:dyDescent="0.25">
      <c r="C5" s="19"/>
    </row>
    <row r="6" spans="2:13" s="2" customFormat="1" x14ac:dyDescent="0.25">
      <c r="C6" s="19"/>
    </row>
    <row r="7" spans="2:13" s="2" customFormat="1" x14ac:dyDescent="0.25">
      <c r="C7" s="19"/>
      <c r="H7" s="17" t="s">
        <v>352</v>
      </c>
    </row>
    <row r="8" spans="2:13" s="2" customFormat="1" ht="72" customHeight="1" x14ac:dyDescent="0.25">
      <c r="C8" s="19"/>
    </row>
    <row r="11" spans="2:13" ht="15" customHeight="1" x14ac:dyDescent="0.25">
      <c r="B11" s="65" t="s">
        <v>8</v>
      </c>
      <c r="C11" s="69" t="s">
        <v>9</v>
      </c>
      <c r="D11" s="67" t="s">
        <v>342</v>
      </c>
      <c r="E11" s="67" t="s">
        <v>343</v>
      </c>
      <c r="F11" s="70" t="s">
        <v>344</v>
      </c>
      <c r="G11" s="70" t="s">
        <v>345</v>
      </c>
      <c r="H11" s="70" t="s">
        <v>346</v>
      </c>
      <c r="I11" s="70" t="s">
        <v>347</v>
      </c>
      <c r="J11" s="70" t="s">
        <v>348</v>
      </c>
      <c r="K11" s="70" t="s">
        <v>349</v>
      </c>
      <c r="L11" s="70" t="s">
        <v>350</v>
      </c>
      <c r="M11" s="70" t="s">
        <v>351</v>
      </c>
    </row>
    <row r="12" spans="2:13" ht="15" customHeight="1" x14ac:dyDescent="0.25">
      <c r="B12" s="66"/>
      <c r="C12" s="69"/>
      <c r="D12" s="68"/>
      <c r="E12" s="68"/>
      <c r="F12" s="70"/>
      <c r="G12" s="70"/>
      <c r="H12" s="70"/>
      <c r="I12" s="70"/>
      <c r="J12" s="70"/>
      <c r="K12" s="70"/>
      <c r="L12" s="70"/>
      <c r="M12" s="70"/>
    </row>
    <row r="13" spans="2:13" ht="30" customHeight="1" x14ac:dyDescent="0.25">
      <c r="B13" s="6" t="s">
        <v>474</v>
      </c>
      <c r="C13" s="20">
        <f>IF(D$34=".","",IF(D13="-","-",SUM(D55:M55)))</f>
        <v>3</v>
      </c>
      <c r="D13" s="23" t="s">
        <v>488</v>
      </c>
      <c r="E13" s="23" t="s">
        <v>485</v>
      </c>
      <c r="F13" s="23" t="s">
        <v>490</v>
      </c>
      <c r="G13" s="23" t="s">
        <v>483</v>
      </c>
      <c r="H13" s="23" t="s">
        <v>486</v>
      </c>
      <c r="I13" s="23" t="s">
        <v>484</v>
      </c>
      <c r="J13" s="23" t="s">
        <v>493</v>
      </c>
      <c r="K13" s="23" t="s">
        <v>495</v>
      </c>
      <c r="L13" s="23" t="s">
        <v>501</v>
      </c>
      <c r="M13" s="23" t="s">
        <v>496</v>
      </c>
    </row>
    <row r="14" spans="2:13" ht="30" customHeight="1" x14ac:dyDescent="0.25">
      <c r="B14" s="6" t="s">
        <v>475</v>
      </c>
      <c r="C14" s="20">
        <f t="shared" ref="C14:C32" si="0">IF(D$34=".","",IF(D14="-","-",SUM(D56:M56)))</f>
        <v>5</v>
      </c>
      <c r="D14" s="23" t="s">
        <v>488</v>
      </c>
      <c r="E14" s="23" t="s">
        <v>504</v>
      </c>
      <c r="F14" s="23" t="s">
        <v>485</v>
      </c>
      <c r="G14" s="23" t="s">
        <v>485</v>
      </c>
      <c r="H14" s="23" t="s">
        <v>486</v>
      </c>
      <c r="I14" s="23" t="s">
        <v>484</v>
      </c>
      <c r="J14" s="23" t="s">
        <v>493</v>
      </c>
      <c r="K14" s="23" t="s">
        <v>495</v>
      </c>
      <c r="L14" s="23" t="s">
        <v>485</v>
      </c>
      <c r="M14" s="23" t="s">
        <v>496</v>
      </c>
    </row>
    <row r="15" spans="2:13" ht="30" customHeight="1" x14ac:dyDescent="0.25">
      <c r="B15" s="6" t="s">
        <v>476</v>
      </c>
      <c r="C15" s="20"/>
      <c r="D15" s="23"/>
      <c r="E15" s="23"/>
      <c r="F15" s="23"/>
      <c r="G15" s="23"/>
      <c r="H15" s="23"/>
      <c r="I15" s="23"/>
      <c r="J15" s="23"/>
      <c r="K15" s="23"/>
      <c r="L15" s="23"/>
      <c r="M15" s="23"/>
    </row>
    <row r="16" spans="2:13" ht="30" customHeight="1" x14ac:dyDescent="0.25">
      <c r="B16" s="6" t="s">
        <v>477</v>
      </c>
      <c r="C16" s="20">
        <f t="shared" si="0"/>
        <v>4</v>
      </c>
      <c r="D16" s="23" t="s">
        <v>485</v>
      </c>
      <c r="E16" s="23" t="s">
        <v>504</v>
      </c>
      <c r="F16" s="23" t="s">
        <v>490</v>
      </c>
      <c r="G16" s="23" t="s">
        <v>483</v>
      </c>
      <c r="H16" s="23" t="s">
        <v>486</v>
      </c>
      <c r="I16" s="23" t="s">
        <v>484</v>
      </c>
      <c r="J16" s="23" t="s">
        <v>493</v>
      </c>
      <c r="K16" s="23" t="s">
        <v>485</v>
      </c>
      <c r="L16" s="23" t="s">
        <v>501</v>
      </c>
      <c r="M16" s="23" t="s">
        <v>496</v>
      </c>
    </row>
    <row r="17" spans="2:13" ht="30" customHeight="1" x14ac:dyDescent="0.25">
      <c r="B17" s="7" t="s">
        <v>478</v>
      </c>
      <c r="C17" s="20">
        <f t="shared" si="0"/>
        <v>2</v>
      </c>
      <c r="D17" s="24" t="s">
        <v>488</v>
      </c>
      <c r="E17" s="24" t="s">
        <v>485</v>
      </c>
      <c r="F17" s="24" t="s">
        <v>490</v>
      </c>
      <c r="G17" s="24" t="s">
        <v>483</v>
      </c>
      <c r="H17" s="24" t="s">
        <v>486</v>
      </c>
      <c r="I17" s="24" t="s">
        <v>484</v>
      </c>
      <c r="J17" s="24" t="s">
        <v>485</v>
      </c>
      <c r="K17" s="24" t="s">
        <v>495</v>
      </c>
      <c r="L17" s="24" t="s">
        <v>492</v>
      </c>
      <c r="M17" s="24" t="s">
        <v>496</v>
      </c>
    </row>
    <row r="18" spans="2:13" ht="30" customHeight="1" x14ac:dyDescent="0.25">
      <c r="B18" s="6" t="s">
        <v>479</v>
      </c>
      <c r="C18" s="20">
        <f t="shared" si="0"/>
        <v>4</v>
      </c>
      <c r="D18" s="23" t="s">
        <v>488</v>
      </c>
      <c r="E18" s="23" t="s">
        <v>504</v>
      </c>
      <c r="F18" s="23" t="s">
        <v>490</v>
      </c>
      <c r="G18" s="23" t="s">
        <v>485</v>
      </c>
      <c r="H18" s="23" t="s">
        <v>486</v>
      </c>
      <c r="I18" s="23" t="s">
        <v>484</v>
      </c>
      <c r="J18" s="23" t="s">
        <v>493</v>
      </c>
      <c r="K18" s="23" t="s">
        <v>495</v>
      </c>
      <c r="L18" s="23" t="s">
        <v>485</v>
      </c>
      <c r="M18" s="23" t="s">
        <v>496</v>
      </c>
    </row>
    <row r="19" spans="2:13" ht="30" customHeight="1" x14ac:dyDescent="0.25">
      <c r="B19" s="6" t="s">
        <v>480</v>
      </c>
      <c r="C19" s="20">
        <f t="shared" si="0"/>
        <v>5</v>
      </c>
      <c r="D19" s="23" t="s">
        <v>485</v>
      </c>
      <c r="E19" s="23" t="s">
        <v>504</v>
      </c>
      <c r="F19" s="23" t="s">
        <v>490</v>
      </c>
      <c r="G19" s="23" t="s">
        <v>487</v>
      </c>
      <c r="H19" s="23" t="s">
        <v>486</v>
      </c>
      <c r="I19" s="23" t="s">
        <v>484</v>
      </c>
      <c r="J19" s="23" t="s">
        <v>493</v>
      </c>
      <c r="K19" s="23" t="s">
        <v>495</v>
      </c>
      <c r="L19" s="23" t="s">
        <v>485</v>
      </c>
      <c r="M19" s="23" t="s">
        <v>496</v>
      </c>
    </row>
    <row r="20" spans="2:13" ht="30" customHeight="1" x14ac:dyDescent="0.25">
      <c r="B20" s="6" t="s">
        <v>481</v>
      </c>
      <c r="C20" s="20"/>
      <c r="D20" s="23"/>
      <c r="E20" s="23"/>
      <c r="F20" s="23"/>
      <c r="G20" s="23"/>
      <c r="H20" s="23"/>
      <c r="I20" s="23"/>
      <c r="J20" s="23"/>
      <c r="K20" s="23"/>
      <c r="L20" s="23"/>
      <c r="M20" s="23"/>
    </row>
    <row r="21" spans="2:13" ht="30" customHeight="1" x14ac:dyDescent="0.25">
      <c r="B21" s="6" t="s">
        <v>482</v>
      </c>
      <c r="C21" s="20">
        <f t="shared" si="0"/>
        <v>2</v>
      </c>
      <c r="D21" s="23" t="s">
        <v>497</v>
      </c>
      <c r="E21" s="23" t="s">
        <v>485</v>
      </c>
      <c r="F21" s="23" t="s">
        <v>490</v>
      </c>
      <c r="G21" s="23" t="s">
        <v>485</v>
      </c>
      <c r="H21" s="23" t="s">
        <v>494</v>
      </c>
      <c r="I21" s="23" t="s">
        <v>484</v>
      </c>
      <c r="J21" s="23" t="s">
        <v>493</v>
      </c>
      <c r="K21" s="23" t="s">
        <v>495</v>
      </c>
      <c r="L21" s="23" t="s">
        <v>492</v>
      </c>
      <c r="M21" s="23" t="s">
        <v>496</v>
      </c>
    </row>
    <row r="22" spans="2:13" ht="30" hidden="1" customHeight="1" x14ac:dyDescent="0.25">
      <c r="B22" s="6">
        <v>10</v>
      </c>
      <c r="C22" s="20">
        <f t="shared" si="0"/>
        <v>0</v>
      </c>
      <c r="D22" s="23"/>
      <c r="E22" s="23"/>
      <c r="F22" s="23"/>
      <c r="G22" s="23"/>
      <c r="H22" s="23"/>
      <c r="I22" s="23"/>
      <c r="J22" s="23"/>
      <c r="K22" s="23"/>
      <c r="L22" s="23"/>
      <c r="M22" s="23"/>
    </row>
    <row r="23" spans="2:13" ht="30" hidden="1" customHeight="1" x14ac:dyDescent="0.25">
      <c r="B23" s="6">
        <v>11</v>
      </c>
      <c r="C23" s="20">
        <f t="shared" si="0"/>
        <v>0</v>
      </c>
      <c r="D23" s="23"/>
      <c r="E23" s="23"/>
      <c r="F23" s="23"/>
      <c r="G23" s="23"/>
      <c r="H23" s="23"/>
      <c r="I23" s="23"/>
      <c r="J23" s="23"/>
      <c r="K23" s="23"/>
      <c r="L23" s="23"/>
      <c r="M23" s="23"/>
    </row>
    <row r="24" spans="2:13" ht="30" hidden="1" customHeight="1" x14ac:dyDescent="0.25">
      <c r="B24" s="6">
        <v>12</v>
      </c>
      <c r="C24" s="20">
        <f t="shared" si="0"/>
        <v>0</v>
      </c>
      <c r="D24" s="23"/>
      <c r="E24" s="23"/>
      <c r="F24" s="23"/>
      <c r="G24" s="23"/>
      <c r="H24" s="23"/>
      <c r="I24" s="23"/>
      <c r="J24" s="23"/>
      <c r="K24" s="23"/>
      <c r="L24" s="23"/>
      <c r="M24" s="23"/>
    </row>
    <row r="25" spans="2:13" ht="30" hidden="1" customHeight="1" x14ac:dyDescent="0.25">
      <c r="B25" s="6">
        <v>13</v>
      </c>
      <c r="C25" s="20">
        <f t="shared" si="0"/>
        <v>0</v>
      </c>
      <c r="D25" s="23"/>
      <c r="E25" s="23"/>
      <c r="F25" s="23"/>
      <c r="G25" s="23"/>
      <c r="H25" s="23"/>
      <c r="I25" s="23"/>
      <c r="J25" s="23"/>
      <c r="K25" s="23"/>
      <c r="L25" s="23"/>
      <c r="M25" s="23"/>
    </row>
    <row r="26" spans="2:13" ht="30" hidden="1" customHeight="1" x14ac:dyDescent="0.25">
      <c r="B26" s="6">
        <v>14</v>
      </c>
      <c r="C26" s="20">
        <f t="shared" si="0"/>
        <v>0</v>
      </c>
      <c r="D26" s="23"/>
      <c r="E26" s="23"/>
      <c r="F26" s="23"/>
      <c r="G26" s="23"/>
      <c r="H26" s="23"/>
      <c r="I26" s="23"/>
      <c r="J26" s="23"/>
      <c r="K26" s="23"/>
      <c r="L26" s="23"/>
      <c r="M26" s="23"/>
    </row>
    <row r="27" spans="2:13" ht="30" hidden="1" customHeight="1" x14ac:dyDescent="0.25">
      <c r="B27" s="6">
        <v>15</v>
      </c>
      <c r="C27" s="20">
        <f t="shared" si="0"/>
        <v>0</v>
      </c>
      <c r="D27" s="23"/>
      <c r="E27" s="23"/>
      <c r="F27" s="23"/>
      <c r="G27" s="23"/>
      <c r="H27" s="23"/>
      <c r="I27" s="23"/>
      <c r="J27" s="23"/>
      <c r="K27" s="23"/>
      <c r="L27" s="23"/>
      <c r="M27" s="23"/>
    </row>
    <row r="28" spans="2:13" ht="30" hidden="1" customHeight="1" x14ac:dyDescent="0.25">
      <c r="B28" s="6">
        <v>16</v>
      </c>
      <c r="C28" s="20">
        <f t="shared" si="0"/>
        <v>0</v>
      </c>
      <c r="D28" s="23"/>
      <c r="E28" s="23"/>
      <c r="F28" s="23"/>
      <c r="G28" s="23"/>
      <c r="H28" s="23"/>
      <c r="I28" s="23"/>
      <c r="J28" s="23"/>
      <c r="K28" s="23"/>
      <c r="L28" s="23"/>
      <c r="M28" s="23"/>
    </row>
    <row r="29" spans="2:13" ht="30" hidden="1" customHeight="1" x14ac:dyDescent="0.25">
      <c r="B29" s="6">
        <v>17</v>
      </c>
      <c r="C29" s="20">
        <f t="shared" si="0"/>
        <v>0</v>
      </c>
      <c r="D29" s="23"/>
      <c r="E29" s="23"/>
      <c r="F29" s="23"/>
      <c r="G29" s="23"/>
      <c r="H29" s="23"/>
      <c r="I29" s="23"/>
      <c r="J29" s="23"/>
      <c r="K29" s="23"/>
      <c r="L29" s="23"/>
      <c r="M29" s="23"/>
    </row>
    <row r="30" spans="2:13" ht="30" hidden="1" customHeight="1" x14ac:dyDescent="0.25">
      <c r="B30" s="6">
        <v>18</v>
      </c>
      <c r="C30" s="20">
        <f t="shared" si="0"/>
        <v>0</v>
      </c>
      <c r="D30" s="23"/>
      <c r="E30" s="23"/>
      <c r="F30" s="23"/>
      <c r="G30" s="23"/>
      <c r="H30" s="23"/>
      <c r="I30" s="23"/>
      <c r="J30" s="23"/>
      <c r="K30" s="23"/>
      <c r="L30" s="23"/>
      <c r="M30" s="23"/>
    </row>
    <row r="31" spans="2:13" ht="30" hidden="1" customHeight="1" x14ac:dyDescent="0.25">
      <c r="B31" s="6">
        <v>19</v>
      </c>
      <c r="C31" s="20">
        <f t="shared" si="0"/>
        <v>0</v>
      </c>
      <c r="D31" s="23"/>
      <c r="E31" s="23"/>
      <c r="F31" s="23"/>
      <c r="G31" s="23"/>
      <c r="H31" s="23"/>
      <c r="I31" s="23"/>
      <c r="J31" s="23"/>
      <c r="K31" s="23"/>
      <c r="L31" s="23"/>
      <c r="M31" s="23"/>
    </row>
    <row r="32" spans="2:13" ht="30" hidden="1" customHeight="1" x14ac:dyDescent="0.25">
      <c r="B32" s="6">
        <v>20</v>
      </c>
      <c r="C32" s="20">
        <f t="shared" si="0"/>
        <v>0</v>
      </c>
      <c r="D32" s="23"/>
      <c r="E32" s="23"/>
      <c r="F32" s="23"/>
      <c r="G32" s="23"/>
      <c r="H32" s="23"/>
      <c r="I32" s="23"/>
      <c r="J32" s="23"/>
      <c r="K32" s="23"/>
      <c r="L32" s="23"/>
      <c r="M32" s="23"/>
    </row>
    <row r="33" spans="2:13" ht="30" customHeight="1" x14ac:dyDescent="0.25"/>
    <row r="34" spans="2:13" ht="30" customHeight="1" x14ac:dyDescent="0.25">
      <c r="B34" s="4" t="s">
        <v>7</v>
      </c>
      <c r="D34" s="5" t="s">
        <v>485</v>
      </c>
      <c r="E34" s="5" t="s">
        <v>504</v>
      </c>
      <c r="F34" s="5" t="s">
        <v>485</v>
      </c>
      <c r="G34" s="5" t="s">
        <v>483</v>
      </c>
      <c r="H34" s="5" t="s">
        <v>485</v>
      </c>
      <c r="I34" s="5" t="s">
        <v>502</v>
      </c>
      <c r="J34" s="5" t="s">
        <v>493</v>
      </c>
      <c r="K34" s="5" t="s">
        <v>495</v>
      </c>
      <c r="L34" s="5" t="s">
        <v>485</v>
      </c>
      <c r="M34" s="5" t="s">
        <v>485</v>
      </c>
    </row>
    <row r="35" spans="2:13" ht="30" customHeight="1" x14ac:dyDescent="0.25"/>
    <row r="36" spans="2:13" ht="30" customHeight="1" x14ac:dyDescent="0.25"/>
    <row r="37" spans="2:13" ht="30" customHeight="1" x14ac:dyDescent="0.25"/>
    <row r="38" spans="2:13" ht="30" customHeight="1" x14ac:dyDescent="0.25"/>
    <row r="39" spans="2:13" ht="30" customHeight="1" x14ac:dyDescent="0.25"/>
    <row r="40" spans="2:13" ht="30" customHeight="1" x14ac:dyDescent="0.25"/>
    <row r="41" spans="2:13" ht="30" customHeight="1" x14ac:dyDescent="0.25"/>
    <row r="42" spans="2:13" ht="30" customHeight="1" x14ac:dyDescent="0.25"/>
    <row r="45" spans="2:13" ht="18.75" customHeight="1" x14ac:dyDescent="0.25"/>
    <row r="46" spans="2:13" ht="18.75" customHeight="1" x14ac:dyDescent="0.25"/>
    <row r="47" spans="2:13" ht="18.75" customHeight="1" x14ac:dyDescent="0.25"/>
    <row r="48" spans="2:13" ht="18.75" customHeight="1" x14ac:dyDescent="0.25"/>
    <row r="49" spans="2:13" ht="18.75" customHeight="1" x14ac:dyDescent="0.25"/>
    <row r="50" spans="2:13" ht="18.75" customHeight="1" x14ac:dyDescent="0.25"/>
    <row r="51" spans="2:13" ht="18.75" customHeight="1" x14ac:dyDescent="0.25"/>
    <row r="52" spans="2:13" ht="18.75" customHeight="1" x14ac:dyDescent="0.25"/>
    <row r="53" spans="2:13" ht="18.75" customHeight="1" x14ac:dyDescent="0.25"/>
    <row r="54" spans="2:13" ht="18.75" customHeight="1" x14ac:dyDescent="0.25"/>
    <row r="55" spans="2:13" ht="18.75" customHeight="1" x14ac:dyDescent="0.25">
      <c r="B55" s="6">
        <v>1</v>
      </c>
      <c r="D55" s="3">
        <f t="shared" ref="D55:M70" si="1">IF(D13="","",IF(D13=D$34,1,0))</f>
        <v>0</v>
      </c>
      <c r="E55" s="3">
        <f t="shared" si="1"/>
        <v>0</v>
      </c>
      <c r="F55" s="3">
        <f t="shared" si="1"/>
        <v>0</v>
      </c>
      <c r="G55" s="3">
        <f t="shared" si="1"/>
        <v>1</v>
      </c>
      <c r="H55" s="3">
        <f t="shared" si="1"/>
        <v>0</v>
      </c>
      <c r="I55" s="3">
        <f t="shared" si="1"/>
        <v>0</v>
      </c>
      <c r="J55" s="3">
        <f t="shared" si="1"/>
        <v>1</v>
      </c>
      <c r="K55" s="3">
        <f t="shared" si="1"/>
        <v>1</v>
      </c>
      <c r="L55" s="3">
        <f t="shared" si="1"/>
        <v>0</v>
      </c>
      <c r="M55" s="3">
        <f t="shared" si="1"/>
        <v>0</v>
      </c>
    </row>
    <row r="56" spans="2:13" ht="18.75" customHeight="1" x14ac:dyDescent="0.25">
      <c r="B56" s="6">
        <v>2</v>
      </c>
      <c r="D56" s="3">
        <f t="shared" si="1"/>
        <v>0</v>
      </c>
      <c r="E56" s="3">
        <f t="shared" si="1"/>
        <v>1</v>
      </c>
      <c r="F56" s="3">
        <f t="shared" si="1"/>
        <v>1</v>
      </c>
      <c r="G56" s="3">
        <f t="shared" si="1"/>
        <v>0</v>
      </c>
      <c r="H56" s="3">
        <f t="shared" si="1"/>
        <v>0</v>
      </c>
      <c r="I56" s="3">
        <f t="shared" si="1"/>
        <v>0</v>
      </c>
      <c r="J56" s="3">
        <f t="shared" si="1"/>
        <v>1</v>
      </c>
      <c r="K56" s="3">
        <f t="shared" si="1"/>
        <v>1</v>
      </c>
      <c r="L56" s="3">
        <f t="shared" si="1"/>
        <v>1</v>
      </c>
      <c r="M56" s="3">
        <f t="shared" si="1"/>
        <v>0</v>
      </c>
    </row>
    <row r="57" spans="2:13" ht="18.75" customHeight="1" x14ac:dyDescent="0.25">
      <c r="B57" s="6">
        <v>3</v>
      </c>
      <c r="D57" s="3" t="str">
        <f t="shared" si="1"/>
        <v/>
      </c>
      <c r="E57" s="3" t="str">
        <f t="shared" si="1"/>
        <v/>
      </c>
      <c r="F57" s="3" t="str">
        <f t="shared" si="1"/>
        <v/>
      </c>
      <c r="G57" s="3" t="str">
        <f t="shared" si="1"/>
        <v/>
      </c>
      <c r="H57" s="3" t="str">
        <f t="shared" si="1"/>
        <v/>
      </c>
      <c r="I57" s="3" t="str">
        <f t="shared" si="1"/>
        <v/>
      </c>
      <c r="J57" s="3" t="str">
        <f t="shared" si="1"/>
        <v/>
      </c>
      <c r="K57" s="3" t="str">
        <f t="shared" si="1"/>
        <v/>
      </c>
      <c r="L57" s="3" t="str">
        <f t="shared" si="1"/>
        <v/>
      </c>
      <c r="M57" s="3" t="str">
        <f t="shared" si="1"/>
        <v/>
      </c>
    </row>
    <row r="58" spans="2:13" ht="18.75" customHeight="1" x14ac:dyDescent="0.25">
      <c r="B58" s="6">
        <v>4</v>
      </c>
      <c r="D58" s="3">
        <f t="shared" si="1"/>
        <v>1</v>
      </c>
      <c r="E58" s="3">
        <f t="shared" si="1"/>
        <v>1</v>
      </c>
      <c r="F58" s="3">
        <f t="shared" si="1"/>
        <v>0</v>
      </c>
      <c r="G58" s="3">
        <f t="shared" si="1"/>
        <v>1</v>
      </c>
      <c r="H58" s="3">
        <f t="shared" si="1"/>
        <v>0</v>
      </c>
      <c r="I58" s="3">
        <f t="shared" si="1"/>
        <v>0</v>
      </c>
      <c r="J58" s="3">
        <f t="shared" si="1"/>
        <v>1</v>
      </c>
      <c r="K58" s="3">
        <f t="shared" si="1"/>
        <v>0</v>
      </c>
      <c r="L58" s="3">
        <f t="shared" si="1"/>
        <v>0</v>
      </c>
      <c r="M58" s="3">
        <f t="shared" si="1"/>
        <v>0</v>
      </c>
    </row>
    <row r="59" spans="2:13" ht="18.75" customHeight="1" x14ac:dyDescent="0.25">
      <c r="B59" s="7">
        <v>5</v>
      </c>
      <c r="D59" s="3">
        <f t="shared" si="1"/>
        <v>0</v>
      </c>
      <c r="E59" s="3">
        <f t="shared" si="1"/>
        <v>0</v>
      </c>
      <c r="F59" s="3">
        <f t="shared" si="1"/>
        <v>0</v>
      </c>
      <c r="G59" s="3">
        <f t="shared" si="1"/>
        <v>1</v>
      </c>
      <c r="H59" s="3">
        <f t="shared" si="1"/>
        <v>0</v>
      </c>
      <c r="I59" s="3">
        <f t="shared" si="1"/>
        <v>0</v>
      </c>
      <c r="J59" s="3">
        <f t="shared" si="1"/>
        <v>0</v>
      </c>
      <c r="K59" s="3">
        <f t="shared" si="1"/>
        <v>1</v>
      </c>
      <c r="L59" s="3">
        <f t="shared" si="1"/>
        <v>0</v>
      </c>
      <c r="M59" s="3">
        <f t="shared" si="1"/>
        <v>0</v>
      </c>
    </row>
    <row r="60" spans="2:13" ht="18.75" x14ac:dyDescent="0.25">
      <c r="B60" s="6">
        <v>6</v>
      </c>
      <c r="D60" s="3">
        <f t="shared" si="1"/>
        <v>0</v>
      </c>
      <c r="E60" s="3">
        <f t="shared" si="1"/>
        <v>1</v>
      </c>
      <c r="F60" s="3">
        <f t="shared" si="1"/>
        <v>0</v>
      </c>
      <c r="G60" s="3">
        <f t="shared" si="1"/>
        <v>0</v>
      </c>
      <c r="H60" s="3">
        <f t="shared" si="1"/>
        <v>0</v>
      </c>
      <c r="I60" s="3">
        <f t="shared" si="1"/>
        <v>0</v>
      </c>
      <c r="J60" s="3">
        <f t="shared" si="1"/>
        <v>1</v>
      </c>
      <c r="K60" s="3">
        <f t="shared" si="1"/>
        <v>1</v>
      </c>
      <c r="L60" s="3">
        <f t="shared" si="1"/>
        <v>1</v>
      </c>
      <c r="M60" s="3">
        <f t="shared" si="1"/>
        <v>0</v>
      </c>
    </row>
    <row r="61" spans="2:13" ht="18.75" x14ac:dyDescent="0.25">
      <c r="B61" s="6">
        <v>7</v>
      </c>
      <c r="D61" s="3">
        <f t="shared" si="1"/>
        <v>1</v>
      </c>
      <c r="E61" s="3">
        <f t="shared" si="1"/>
        <v>1</v>
      </c>
      <c r="F61" s="3">
        <f t="shared" si="1"/>
        <v>0</v>
      </c>
      <c r="G61" s="3">
        <f t="shared" si="1"/>
        <v>0</v>
      </c>
      <c r="H61" s="3">
        <f t="shared" si="1"/>
        <v>0</v>
      </c>
      <c r="I61" s="3">
        <f t="shared" si="1"/>
        <v>0</v>
      </c>
      <c r="J61" s="3">
        <f t="shared" si="1"/>
        <v>1</v>
      </c>
      <c r="K61" s="3">
        <f t="shared" si="1"/>
        <v>1</v>
      </c>
      <c r="L61" s="3">
        <f t="shared" si="1"/>
        <v>1</v>
      </c>
      <c r="M61" s="3">
        <f t="shared" si="1"/>
        <v>0</v>
      </c>
    </row>
    <row r="62" spans="2:13" ht="18.75" x14ac:dyDescent="0.25">
      <c r="B62" s="6">
        <v>8</v>
      </c>
      <c r="D62" s="3" t="str">
        <f t="shared" si="1"/>
        <v/>
      </c>
      <c r="E62" s="3" t="str">
        <f t="shared" si="1"/>
        <v/>
      </c>
      <c r="F62" s="3" t="str">
        <f t="shared" si="1"/>
        <v/>
      </c>
      <c r="G62" s="3" t="str">
        <f t="shared" si="1"/>
        <v/>
      </c>
      <c r="H62" s="3" t="str">
        <f t="shared" si="1"/>
        <v/>
      </c>
      <c r="I62" s="3" t="str">
        <f t="shared" si="1"/>
        <v/>
      </c>
      <c r="J62" s="3" t="str">
        <f t="shared" si="1"/>
        <v/>
      </c>
      <c r="K62" s="3" t="str">
        <f t="shared" si="1"/>
        <v/>
      </c>
      <c r="L62" s="3" t="str">
        <f t="shared" si="1"/>
        <v/>
      </c>
      <c r="M62" s="3" t="str">
        <f t="shared" si="1"/>
        <v/>
      </c>
    </row>
    <row r="63" spans="2:13" ht="18.75" x14ac:dyDescent="0.25">
      <c r="B63" s="6">
        <v>9</v>
      </c>
      <c r="D63" s="3">
        <f t="shared" si="1"/>
        <v>0</v>
      </c>
      <c r="E63" s="3">
        <f t="shared" si="1"/>
        <v>0</v>
      </c>
      <c r="F63" s="3">
        <f t="shared" si="1"/>
        <v>0</v>
      </c>
      <c r="G63" s="3">
        <f t="shared" si="1"/>
        <v>0</v>
      </c>
      <c r="H63" s="3">
        <f t="shared" si="1"/>
        <v>0</v>
      </c>
      <c r="I63" s="3">
        <f t="shared" si="1"/>
        <v>0</v>
      </c>
      <c r="J63" s="3">
        <f t="shared" si="1"/>
        <v>1</v>
      </c>
      <c r="K63" s="3">
        <f t="shared" si="1"/>
        <v>1</v>
      </c>
      <c r="L63" s="3">
        <f t="shared" si="1"/>
        <v>0</v>
      </c>
      <c r="M63" s="3">
        <f t="shared" si="1"/>
        <v>0</v>
      </c>
    </row>
    <row r="64" spans="2:13" ht="18.75" x14ac:dyDescent="0.25">
      <c r="B64" s="6">
        <v>10</v>
      </c>
      <c r="D64" s="3" t="str">
        <f t="shared" si="1"/>
        <v/>
      </c>
      <c r="E64" s="3" t="str">
        <f t="shared" si="1"/>
        <v/>
      </c>
      <c r="F64" s="3" t="str">
        <f t="shared" si="1"/>
        <v/>
      </c>
      <c r="G64" s="3" t="str">
        <f t="shared" si="1"/>
        <v/>
      </c>
      <c r="H64" s="3" t="str">
        <f t="shared" si="1"/>
        <v/>
      </c>
      <c r="I64" s="3" t="str">
        <f t="shared" si="1"/>
        <v/>
      </c>
      <c r="J64" s="3" t="str">
        <f t="shared" si="1"/>
        <v/>
      </c>
      <c r="K64" s="3" t="str">
        <f t="shared" si="1"/>
        <v/>
      </c>
      <c r="L64" s="3" t="str">
        <f t="shared" si="1"/>
        <v/>
      </c>
      <c r="M64" s="3" t="str">
        <f t="shared" si="1"/>
        <v/>
      </c>
    </row>
    <row r="65" spans="2:13" ht="18.75" x14ac:dyDescent="0.25">
      <c r="B65" s="7">
        <v>11</v>
      </c>
      <c r="D65" s="3" t="str">
        <f t="shared" si="1"/>
        <v/>
      </c>
      <c r="E65" s="3" t="str">
        <f t="shared" si="1"/>
        <v/>
      </c>
      <c r="F65" s="3" t="str">
        <f t="shared" si="1"/>
        <v/>
      </c>
      <c r="G65" s="3" t="str">
        <f t="shared" si="1"/>
        <v/>
      </c>
      <c r="H65" s="3" t="str">
        <f t="shared" si="1"/>
        <v/>
      </c>
      <c r="I65" s="3" t="str">
        <f t="shared" si="1"/>
        <v/>
      </c>
      <c r="J65" s="3" t="str">
        <f t="shared" si="1"/>
        <v/>
      </c>
      <c r="K65" s="3" t="str">
        <f t="shared" si="1"/>
        <v/>
      </c>
      <c r="L65" s="3" t="str">
        <f t="shared" si="1"/>
        <v/>
      </c>
      <c r="M65" s="3" t="str">
        <f t="shared" si="1"/>
        <v/>
      </c>
    </row>
    <row r="66" spans="2:13" ht="18.75" x14ac:dyDescent="0.25">
      <c r="B66" s="6">
        <v>12</v>
      </c>
      <c r="D66" s="3" t="str">
        <f t="shared" si="1"/>
        <v/>
      </c>
      <c r="E66" s="3" t="str">
        <f t="shared" si="1"/>
        <v/>
      </c>
      <c r="F66" s="3" t="str">
        <f t="shared" si="1"/>
        <v/>
      </c>
      <c r="G66" s="3" t="str">
        <f t="shared" si="1"/>
        <v/>
      </c>
      <c r="H66" s="3" t="str">
        <f t="shared" si="1"/>
        <v/>
      </c>
      <c r="I66" s="3" t="str">
        <f t="shared" si="1"/>
        <v/>
      </c>
      <c r="J66" s="3" t="str">
        <f t="shared" si="1"/>
        <v/>
      </c>
      <c r="K66" s="3" t="str">
        <f t="shared" si="1"/>
        <v/>
      </c>
      <c r="L66" s="3" t="str">
        <f t="shared" si="1"/>
        <v/>
      </c>
      <c r="M66" s="3" t="str">
        <f t="shared" si="1"/>
        <v/>
      </c>
    </row>
    <row r="67" spans="2:13" ht="18.75" x14ac:dyDescent="0.25">
      <c r="B67" s="6">
        <v>13</v>
      </c>
      <c r="D67" s="3" t="str">
        <f t="shared" si="1"/>
        <v/>
      </c>
      <c r="E67" s="3" t="str">
        <f t="shared" si="1"/>
        <v/>
      </c>
      <c r="F67" s="3" t="str">
        <f t="shared" si="1"/>
        <v/>
      </c>
      <c r="G67" s="3" t="str">
        <f t="shared" si="1"/>
        <v/>
      </c>
      <c r="H67" s="3" t="str">
        <f t="shared" si="1"/>
        <v/>
      </c>
      <c r="I67" s="3" t="str">
        <f t="shared" si="1"/>
        <v/>
      </c>
      <c r="J67" s="3" t="str">
        <f t="shared" si="1"/>
        <v/>
      </c>
      <c r="K67" s="3" t="str">
        <f t="shared" si="1"/>
        <v/>
      </c>
      <c r="L67" s="3" t="str">
        <f t="shared" si="1"/>
        <v/>
      </c>
      <c r="M67" s="3" t="str">
        <f t="shared" si="1"/>
        <v/>
      </c>
    </row>
    <row r="68" spans="2:13" ht="18.75" x14ac:dyDescent="0.25">
      <c r="B68" s="6">
        <v>14</v>
      </c>
      <c r="D68" s="3" t="str">
        <f t="shared" si="1"/>
        <v/>
      </c>
      <c r="E68" s="3" t="str">
        <f t="shared" si="1"/>
        <v/>
      </c>
      <c r="F68" s="3" t="str">
        <f t="shared" si="1"/>
        <v/>
      </c>
      <c r="G68" s="3" t="str">
        <f t="shared" si="1"/>
        <v/>
      </c>
      <c r="H68" s="3" t="str">
        <f t="shared" si="1"/>
        <v/>
      </c>
      <c r="I68" s="3" t="str">
        <f t="shared" si="1"/>
        <v/>
      </c>
      <c r="J68" s="3" t="str">
        <f t="shared" si="1"/>
        <v/>
      </c>
      <c r="K68" s="3" t="str">
        <f t="shared" si="1"/>
        <v/>
      </c>
      <c r="L68" s="3" t="str">
        <f t="shared" si="1"/>
        <v/>
      </c>
      <c r="M68" s="3" t="str">
        <f t="shared" si="1"/>
        <v/>
      </c>
    </row>
    <row r="69" spans="2:13" ht="18.75" x14ac:dyDescent="0.25">
      <c r="B69" s="6">
        <v>15</v>
      </c>
      <c r="D69" s="3" t="str">
        <f t="shared" si="1"/>
        <v/>
      </c>
      <c r="E69" s="3" t="str">
        <f t="shared" si="1"/>
        <v/>
      </c>
      <c r="F69" s="3" t="str">
        <f t="shared" si="1"/>
        <v/>
      </c>
      <c r="G69" s="3" t="str">
        <f t="shared" si="1"/>
        <v/>
      </c>
      <c r="H69" s="3" t="str">
        <f t="shared" si="1"/>
        <v/>
      </c>
      <c r="I69" s="3" t="str">
        <f t="shared" si="1"/>
        <v/>
      </c>
      <c r="J69" s="3" t="str">
        <f t="shared" si="1"/>
        <v/>
      </c>
      <c r="K69" s="3" t="str">
        <f t="shared" si="1"/>
        <v/>
      </c>
      <c r="L69" s="3" t="str">
        <f t="shared" si="1"/>
        <v/>
      </c>
      <c r="M69" s="3" t="str">
        <f t="shared" si="1"/>
        <v/>
      </c>
    </row>
    <row r="70" spans="2:13" ht="18.75" x14ac:dyDescent="0.25">
      <c r="B70" s="6">
        <v>16</v>
      </c>
      <c r="D70" s="3" t="str">
        <f t="shared" si="1"/>
        <v/>
      </c>
      <c r="E70" s="3" t="str">
        <f t="shared" si="1"/>
        <v/>
      </c>
      <c r="F70" s="3" t="str">
        <f t="shared" si="1"/>
        <v/>
      </c>
      <c r="G70" s="3" t="str">
        <f t="shared" si="1"/>
        <v/>
      </c>
      <c r="H70" s="3" t="str">
        <f t="shared" si="1"/>
        <v/>
      </c>
      <c r="I70" s="3" t="str">
        <f t="shared" si="1"/>
        <v/>
      </c>
      <c r="J70" s="3" t="str">
        <f t="shared" si="1"/>
        <v/>
      </c>
      <c r="K70" s="3" t="str">
        <f t="shared" si="1"/>
        <v/>
      </c>
      <c r="L70" s="3" t="str">
        <f t="shared" si="1"/>
        <v/>
      </c>
      <c r="M70" s="3" t="str">
        <f t="shared" si="1"/>
        <v/>
      </c>
    </row>
    <row r="71" spans="2:13" ht="18.75" x14ac:dyDescent="0.25">
      <c r="B71" s="6">
        <v>17</v>
      </c>
      <c r="D71" s="3" t="str">
        <f t="shared" ref="D71:M74" si="2">IF(D29="","",IF(D29=D$34,1,0))</f>
        <v/>
      </c>
      <c r="E71" s="3" t="str">
        <f t="shared" si="2"/>
        <v/>
      </c>
      <c r="F71" s="3" t="str">
        <f t="shared" si="2"/>
        <v/>
      </c>
      <c r="G71" s="3" t="str">
        <f t="shared" si="2"/>
        <v/>
      </c>
      <c r="H71" s="3" t="str">
        <f t="shared" si="2"/>
        <v/>
      </c>
      <c r="I71" s="3" t="str">
        <f t="shared" si="2"/>
        <v/>
      </c>
      <c r="J71" s="3" t="str">
        <f t="shared" si="2"/>
        <v/>
      </c>
      <c r="K71" s="3" t="str">
        <f t="shared" si="2"/>
        <v/>
      </c>
      <c r="L71" s="3" t="str">
        <f t="shared" si="2"/>
        <v/>
      </c>
      <c r="M71" s="3" t="str">
        <f t="shared" si="2"/>
        <v/>
      </c>
    </row>
    <row r="72" spans="2:13" ht="18.75" x14ac:dyDescent="0.25">
      <c r="B72" s="6">
        <v>18</v>
      </c>
      <c r="D72" s="3" t="str">
        <f t="shared" si="2"/>
        <v/>
      </c>
      <c r="E72" s="3" t="str">
        <f t="shared" si="2"/>
        <v/>
      </c>
      <c r="F72" s="3" t="str">
        <f t="shared" si="2"/>
        <v/>
      </c>
      <c r="G72" s="3" t="str">
        <f t="shared" si="2"/>
        <v/>
      </c>
      <c r="H72" s="3" t="str">
        <f t="shared" si="2"/>
        <v/>
      </c>
      <c r="I72" s="3" t="str">
        <f t="shared" si="2"/>
        <v/>
      </c>
      <c r="J72" s="3" t="str">
        <f t="shared" si="2"/>
        <v/>
      </c>
      <c r="K72" s="3" t="str">
        <f t="shared" si="2"/>
        <v/>
      </c>
      <c r="L72" s="3" t="str">
        <f t="shared" si="2"/>
        <v/>
      </c>
      <c r="M72" s="3" t="str">
        <f t="shared" si="2"/>
        <v/>
      </c>
    </row>
    <row r="73" spans="2:13" ht="18.75" x14ac:dyDescent="0.25">
      <c r="B73" s="6">
        <v>19</v>
      </c>
      <c r="D73" s="3" t="str">
        <f t="shared" si="2"/>
        <v/>
      </c>
      <c r="E73" s="3" t="str">
        <f t="shared" si="2"/>
        <v/>
      </c>
      <c r="F73" s="3" t="str">
        <f t="shared" si="2"/>
        <v/>
      </c>
      <c r="G73" s="3" t="str">
        <f t="shared" si="2"/>
        <v/>
      </c>
      <c r="H73" s="3" t="str">
        <f t="shared" si="2"/>
        <v/>
      </c>
      <c r="I73" s="3" t="str">
        <f t="shared" si="2"/>
        <v/>
      </c>
      <c r="J73" s="3" t="str">
        <f t="shared" si="2"/>
        <v/>
      </c>
      <c r="K73" s="3" t="str">
        <f t="shared" si="2"/>
        <v/>
      </c>
      <c r="L73" s="3" t="str">
        <f t="shared" si="2"/>
        <v/>
      </c>
      <c r="M73" s="3" t="str">
        <f t="shared" si="2"/>
        <v/>
      </c>
    </row>
    <row r="74" spans="2:13" ht="18.75" x14ac:dyDescent="0.25">
      <c r="B74" s="6">
        <v>20</v>
      </c>
      <c r="D74" s="3" t="str">
        <f t="shared" si="2"/>
        <v/>
      </c>
      <c r="E74" s="3" t="str">
        <f t="shared" si="2"/>
        <v/>
      </c>
      <c r="F74" s="3" t="str">
        <f t="shared" si="2"/>
        <v/>
      </c>
      <c r="G74" s="3" t="str">
        <f t="shared" si="2"/>
        <v/>
      </c>
      <c r="H74" s="3" t="str">
        <f t="shared" si="2"/>
        <v/>
      </c>
      <c r="I74" s="3" t="str">
        <f t="shared" si="2"/>
        <v/>
      </c>
      <c r="J74" s="3" t="str">
        <f t="shared" si="2"/>
        <v/>
      </c>
      <c r="K74" s="3" t="str">
        <f t="shared" si="2"/>
        <v/>
      </c>
      <c r="L74" s="3" t="str">
        <f t="shared" si="2"/>
        <v/>
      </c>
      <c r="M74" s="3" t="str">
        <f t="shared" si="2"/>
        <v/>
      </c>
    </row>
  </sheetData>
  <sheetProtection sheet="1" objects="1" scenarios="1" selectLockedCells="1"/>
  <mergeCells count="12">
    <mergeCell ref="M11:M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L11:L12"/>
  </mergeCells>
  <conditionalFormatting sqref="C13:C32">
    <cfRule type="top10" dxfId="131" priority="11" rank="1"/>
  </conditionalFormatting>
  <conditionalFormatting sqref="D13:D32">
    <cfRule type="cellIs" dxfId="130" priority="10" operator="equal">
      <formula>$D$34</formula>
    </cfRule>
  </conditionalFormatting>
  <conditionalFormatting sqref="E13:E32">
    <cfRule type="cellIs" dxfId="129" priority="9" operator="equal">
      <formula>$E$34</formula>
    </cfRule>
  </conditionalFormatting>
  <conditionalFormatting sqref="F13:F32">
    <cfRule type="cellIs" dxfId="128" priority="8" operator="equal">
      <formula>$F$34</formula>
    </cfRule>
  </conditionalFormatting>
  <conditionalFormatting sqref="G13:G32">
    <cfRule type="cellIs" dxfId="127" priority="7" operator="equal">
      <formula>$G$34</formula>
    </cfRule>
  </conditionalFormatting>
  <conditionalFormatting sqref="H13:H32">
    <cfRule type="cellIs" dxfId="126" priority="6" operator="equal">
      <formula>$H$34</formula>
    </cfRule>
  </conditionalFormatting>
  <conditionalFormatting sqref="I13:I32">
    <cfRule type="cellIs" dxfId="125" priority="5" operator="equal">
      <formula>$I$34</formula>
    </cfRule>
  </conditionalFormatting>
  <conditionalFormatting sqref="J13:J32">
    <cfRule type="cellIs" dxfId="124" priority="4" operator="equal">
      <formula>$J$34</formula>
    </cfRule>
  </conditionalFormatting>
  <conditionalFormatting sqref="K13:K32">
    <cfRule type="cellIs" dxfId="123" priority="3" operator="equal">
      <formula>$K$34</formula>
    </cfRule>
  </conditionalFormatting>
  <conditionalFormatting sqref="L13:L32">
    <cfRule type="cellIs" dxfId="122" priority="2" operator="equal">
      <formula>$L$34</formula>
    </cfRule>
  </conditionalFormatting>
  <conditionalFormatting sqref="M13:M32">
    <cfRule type="cellIs" dxfId="121" priority="1" operator="equal">
      <formula>$M$34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:CD224"/>
  <sheetViews>
    <sheetView zoomScaleNormal="100" workbookViewId="0"/>
  </sheetViews>
  <sheetFormatPr baseColWidth="10" defaultColWidth="11.42578125" defaultRowHeight="15" x14ac:dyDescent="0.25"/>
  <cols>
    <col min="1" max="1" width="15.42578125" style="1" customWidth="1"/>
    <col min="2" max="2" width="4.85546875" style="1" customWidth="1"/>
    <col min="3" max="40" width="5.5703125" style="1" customWidth="1"/>
    <col min="41" max="41" width="9.7109375" style="36" customWidth="1"/>
    <col min="42" max="42" width="10.7109375" style="14" customWidth="1"/>
    <col min="43" max="44" width="5.7109375" style="1" customWidth="1"/>
    <col min="45" max="16384" width="11.42578125" style="1"/>
  </cols>
  <sheetData>
    <row r="1" spans="2:42" s="2" customFormat="1" ht="15" customHeight="1" x14ac:dyDescent="0.25">
      <c r="AO1" s="54"/>
      <c r="AP1" s="13"/>
    </row>
    <row r="2" spans="2:42" s="2" customFormat="1" ht="15" customHeight="1" x14ac:dyDescent="0.25">
      <c r="AO2" s="54"/>
      <c r="AP2" s="13"/>
    </row>
    <row r="3" spans="2:42" s="2" customFormat="1" ht="15" customHeight="1" x14ac:dyDescent="0.25">
      <c r="AO3" s="54"/>
      <c r="AP3" s="13"/>
    </row>
    <row r="4" spans="2:42" s="2" customFormat="1" ht="15" customHeight="1" x14ac:dyDescent="0.25">
      <c r="AO4" s="54"/>
      <c r="AP4" s="13"/>
    </row>
    <row r="5" spans="2:42" s="2" customFormat="1" ht="15" customHeight="1" x14ac:dyDescent="0.25">
      <c r="AO5" s="54"/>
      <c r="AP5" s="13"/>
    </row>
    <row r="6" spans="2:42" s="2" customFormat="1" ht="15" customHeight="1" x14ac:dyDescent="0.25">
      <c r="AO6" s="54"/>
      <c r="AP6" s="13"/>
    </row>
    <row r="7" spans="2:42" s="2" customFormat="1" ht="15" customHeight="1" x14ac:dyDescent="0.25">
      <c r="AO7" s="54"/>
      <c r="AP7" s="13"/>
    </row>
    <row r="8" spans="2:42" s="2" customFormat="1" ht="72" customHeight="1" x14ac:dyDescent="0.25">
      <c r="W8" s="61" t="str">
        <f>$A$160</f>
        <v>Remi</v>
      </c>
      <c r="X8" s="61"/>
      <c r="Y8" s="61"/>
      <c r="Z8" s="61"/>
      <c r="AO8" s="54"/>
      <c r="AP8" s="13"/>
    </row>
    <row r="9" spans="2:42" ht="25.5" customHeight="1" x14ac:dyDescent="0.25"/>
    <row r="10" spans="2:42" ht="9.75" customHeight="1" x14ac:dyDescent="0.25">
      <c r="C10" s="32"/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</row>
    <row r="11" spans="2:42" ht="28.5" customHeight="1" x14ac:dyDescent="0.4">
      <c r="D11" s="34"/>
      <c r="E11" s="43" t="s">
        <v>50</v>
      </c>
      <c r="F11" s="43"/>
      <c r="G11" s="43"/>
      <c r="H11" s="43" t="s">
        <v>51</v>
      </c>
      <c r="I11" s="43"/>
      <c r="J11" s="43"/>
      <c r="K11" s="43" t="s">
        <v>52</v>
      </c>
      <c r="L11" s="43"/>
      <c r="M11" s="43"/>
      <c r="N11" s="43" t="s">
        <v>53</v>
      </c>
      <c r="O11" s="43"/>
      <c r="P11" s="43"/>
      <c r="Q11" s="43" t="s">
        <v>54</v>
      </c>
      <c r="R11" s="43"/>
      <c r="S11" s="43"/>
      <c r="T11" s="43" t="s">
        <v>55</v>
      </c>
      <c r="U11" s="43"/>
      <c r="V11" s="43"/>
      <c r="W11" s="43" t="s">
        <v>56</v>
      </c>
      <c r="X11" s="43"/>
      <c r="Y11" s="43"/>
      <c r="Z11" s="43" t="s">
        <v>57</v>
      </c>
      <c r="AA11" s="43"/>
      <c r="AB11" s="43"/>
      <c r="AC11" s="43" t="s">
        <v>58</v>
      </c>
      <c r="AD11" s="43"/>
      <c r="AE11" s="43"/>
      <c r="AF11" s="43" t="s">
        <v>59</v>
      </c>
      <c r="AG11" s="43"/>
      <c r="AH11" s="44"/>
      <c r="AI11" s="43" t="s">
        <v>60</v>
      </c>
      <c r="AJ11" s="45"/>
    </row>
    <row r="12" spans="2:42" ht="30" customHeight="1" x14ac:dyDescent="0.4">
      <c r="B12" s="40"/>
      <c r="D12" s="32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I12" s="32"/>
    </row>
    <row r="13" spans="2:42" ht="30" customHeight="1" x14ac:dyDescent="0.45">
      <c r="D13" s="32"/>
      <c r="E13" s="52">
        <f>$O$151</f>
        <v>0</v>
      </c>
      <c r="F13" s="46"/>
      <c r="G13" s="46"/>
      <c r="H13" s="52">
        <f>$N$151</f>
        <v>0</v>
      </c>
      <c r="I13" s="46"/>
      <c r="J13" s="46"/>
      <c r="K13" s="52">
        <f>$M$151</f>
        <v>0</v>
      </c>
      <c r="L13" s="46"/>
      <c r="M13" s="46"/>
      <c r="N13" s="52">
        <f>$L$151</f>
        <v>3</v>
      </c>
      <c r="O13" s="46"/>
      <c r="P13" s="46"/>
      <c r="Q13" s="52">
        <f>$K$151</f>
        <v>11</v>
      </c>
      <c r="R13" s="46"/>
      <c r="S13" s="46"/>
      <c r="T13" s="52">
        <f>$J$151</f>
        <v>10</v>
      </c>
      <c r="U13" s="46"/>
      <c r="V13" s="46"/>
      <c r="W13" s="52">
        <f>$I$151</f>
        <v>9</v>
      </c>
      <c r="X13" s="46"/>
      <c r="Y13" s="46"/>
      <c r="Z13" s="52">
        <f>$H$151</f>
        <v>3</v>
      </c>
      <c r="AA13" s="46"/>
      <c r="AB13" s="46"/>
      <c r="AC13" s="52">
        <f>$G$151</f>
        <v>2</v>
      </c>
      <c r="AD13" s="46"/>
      <c r="AE13" s="46"/>
      <c r="AF13" s="52">
        <f>$F$151</f>
        <v>0</v>
      </c>
      <c r="AG13" s="46"/>
      <c r="AH13" s="45"/>
      <c r="AI13" s="52">
        <f>$E$151</f>
        <v>0</v>
      </c>
    </row>
    <row r="14" spans="2:42" ht="30" customHeight="1" x14ac:dyDescent="0.25">
      <c r="D14" s="32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2"/>
      <c r="AI14" s="32"/>
    </row>
    <row r="15" spans="2:42" ht="20.25" customHeight="1" x14ac:dyDescent="0.25"/>
    <row r="16" spans="2:42" ht="30" customHeight="1" x14ac:dyDescent="0.25"/>
    <row r="17" spans="32:39" ht="30" customHeight="1" x14ac:dyDescent="0.35">
      <c r="AF17" s="35"/>
      <c r="AG17" s="62">
        <f>SUM(AP184:CA184)</f>
        <v>11</v>
      </c>
      <c r="AH17" s="62"/>
      <c r="AI17" s="35"/>
    </row>
    <row r="18" spans="32:39" ht="30" customHeight="1" x14ac:dyDescent="0.25">
      <c r="AG18" s="62"/>
      <c r="AH18" s="62"/>
    </row>
    <row r="19" spans="32:39" ht="30" customHeight="1" x14ac:dyDescent="0.5">
      <c r="AH19" s="33"/>
    </row>
    <row r="20" spans="32:39" ht="30" customHeight="1" x14ac:dyDescent="0.25"/>
    <row r="21" spans="32:39" ht="30" customHeight="1" x14ac:dyDescent="0.35">
      <c r="AG21" s="63">
        <f>AO160</f>
        <v>4.8947368421052628</v>
      </c>
      <c r="AH21" s="63"/>
      <c r="AL21" s="64">
        <f>B160</f>
        <v>186</v>
      </c>
      <c r="AM21" s="64"/>
    </row>
    <row r="22" spans="32:39" ht="30" customHeight="1" x14ac:dyDescent="0.25"/>
    <row r="23" spans="32:39" ht="30" customHeight="1" x14ac:dyDescent="0.25"/>
    <row r="24" spans="32:39" ht="30" customHeight="1" x14ac:dyDescent="0.25"/>
    <row r="150" spans="1:43" x14ac:dyDescent="0.25">
      <c r="E150" s="1">
        <v>0</v>
      </c>
      <c r="F150" s="1">
        <v>1</v>
      </c>
      <c r="G150" s="1">
        <v>2</v>
      </c>
      <c r="H150" s="1">
        <v>3</v>
      </c>
      <c r="I150" s="1">
        <v>4</v>
      </c>
      <c r="J150" s="1">
        <v>5</v>
      </c>
      <c r="K150" s="1">
        <v>6</v>
      </c>
      <c r="L150" s="1">
        <v>7</v>
      </c>
      <c r="M150" s="1">
        <v>8</v>
      </c>
      <c r="N150" s="1">
        <v>9</v>
      </c>
      <c r="O150" s="1">
        <v>10</v>
      </c>
    </row>
    <row r="151" spans="1:43" x14ac:dyDescent="0.25">
      <c r="E151" s="1">
        <f>COUNTIF(C160:AN160,"0")</f>
        <v>0</v>
      </c>
      <c r="F151" s="1">
        <f>COUNTIF(C160:AN160,"1")</f>
        <v>0</v>
      </c>
      <c r="G151" s="1">
        <f>COUNTIF(C160:AN160,"2")</f>
        <v>2</v>
      </c>
      <c r="H151" s="1">
        <f>COUNTIF(C160:AN160,"3")</f>
        <v>3</v>
      </c>
      <c r="I151" s="1">
        <f>COUNTIF(C160:AN160,"4")</f>
        <v>9</v>
      </c>
      <c r="J151" s="1">
        <f>COUNTIF(C160:AN160,"5")</f>
        <v>10</v>
      </c>
      <c r="K151" s="1">
        <f>COUNTIF(C160:AN160,"6")</f>
        <v>11</v>
      </c>
      <c r="L151" s="1">
        <f>COUNTIF(C160:AN160,"7")</f>
        <v>3</v>
      </c>
      <c r="M151" s="1">
        <f>COUNTIF(C160:AN160,"8")</f>
        <v>0</v>
      </c>
      <c r="N151" s="1">
        <f>COUNTIF(C160:AN160,"9")</f>
        <v>0</v>
      </c>
      <c r="O151" s="1">
        <f>COUNTIF(C160:AN160,"10")</f>
        <v>0</v>
      </c>
      <c r="AP151" s="1"/>
    </row>
    <row r="152" spans="1:43" x14ac:dyDescent="0.25">
      <c r="AP152" s="1"/>
    </row>
    <row r="153" spans="1:43" x14ac:dyDescent="0.25"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55"/>
      <c r="AP153" s="30"/>
    </row>
    <row r="154" spans="1:43" ht="15.75" thickBot="1" x14ac:dyDescent="0.3">
      <c r="AP154" s="1"/>
    </row>
    <row r="155" spans="1:43" ht="15.75" thickBot="1" x14ac:dyDescent="0.3">
      <c r="T155" s="58" t="s">
        <v>62</v>
      </c>
      <c r="U155" s="59"/>
      <c r="V155" s="60"/>
    </row>
    <row r="157" spans="1:43" x14ac:dyDescent="0.25">
      <c r="A157" s="37" t="str">
        <f>Accueil!C12</f>
        <v>Pseudo</v>
      </c>
      <c r="B157" s="37" t="str">
        <f>Accueil!D12</f>
        <v>Total</v>
      </c>
      <c r="C157" s="37" t="str">
        <f>Accueil!E12</f>
        <v>J1</v>
      </c>
      <c r="D157" s="37" t="str">
        <f>Accueil!F12</f>
        <v>J2</v>
      </c>
      <c r="E157" s="37" t="str">
        <f>Accueil!G12</f>
        <v>J3</v>
      </c>
      <c r="F157" s="37" t="str">
        <f>Accueil!H12</f>
        <v>J4</v>
      </c>
      <c r="G157" s="37" t="str">
        <f>Accueil!I12</f>
        <v>J5</v>
      </c>
      <c r="H157" s="37" t="str">
        <f>Accueil!J12</f>
        <v>J6</v>
      </c>
      <c r="I157" s="37" t="str">
        <f>Accueil!K12</f>
        <v>J7</v>
      </c>
      <c r="J157" s="37" t="str">
        <f>Accueil!L12</f>
        <v>J8</v>
      </c>
      <c r="K157" s="37" t="str">
        <f>Accueil!M12</f>
        <v>J9</v>
      </c>
      <c r="L157" s="37" t="str">
        <f>Accueil!N12</f>
        <v>J10</v>
      </c>
      <c r="M157" s="37" t="str">
        <f>Accueil!O12</f>
        <v>J11</v>
      </c>
      <c r="N157" s="37" t="str">
        <f>Accueil!P12</f>
        <v>J12</v>
      </c>
      <c r="O157" s="37" t="str">
        <f>Accueil!Q12</f>
        <v>J13</v>
      </c>
      <c r="P157" s="37" t="str">
        <f>Accueil!R12</f>
        <v>J14</v>
      </c>
      <c r="Q157" s="37" t="str">
        <f>Accueil!S12</f>
        <v>J15</v>
      </c>
      <c r="R157" s="37" t="str">
        <f>Accueil!T12</f>
        <v>J16</v>
      </c>
      <c r="S157" s="37" t="str">
        <f>Accueil!U12</f>
        <v>J17</v>
      </c>
      <c r="T157" s="37" t="str">
        <f>Accueil!V12</f>
        <v>J18</v>
      </c>
      <c r="U157" s="37" t="str">
        <f>Accueil!W12</f>
        <v>J19</v>
      </c>
      <c r="V157" s="37" t="str">
        <f>Accueil!X12</f>
        <v>J20</v>
      </c>
      <c r="W157" s="37" t="str">
        <f>Accueil!Y12</f>
        <v>J21</v>
      </c>
      <c r="X157" s="37" t="str">
        <f>Accueil!Z12</f>
        <v>J22</v>
      </c>
      <c r="Y157" s="37" t="str">
        <f>Accueil!AA12</f>
        <v>J23</v>
      </c>
      <c r="Z157" s="37" t="str">
        <f>Accueil!AB12</f>
        <v>J24</v>
      </c>
      <c r="AA157" s="37" t="str">
        <f>Accueil!AC12</f>
        <v>J25</v>
      </c>
      <c r="AB157" s="37" t="str">
        <f>Accueil!AD12</f>
        <v>J26</v>
      </c>
      <c r="AC157" s="37" t="str">
        <f>Accueil!AE12</f>
        <v>J27</v>
      </c>
      <c r="AD157" s="37" t="str">
        <f>Accueil!AF12</f>
        <v>J28</v>
      </c>
      <c r="AE157" s="37" t="str">
        <f>Accueil!AG12</f>
        <v>J29</v>
      </c>
      <c r="AF157" s="37" t="str">
        <f>Accueil!AH12</f>
        <v>J30</v>
      </c>
      <c r="AG157" s="37" t="str">
        <f>Accueil!AI12</f>
        <v>J31</v>
      </c>
      <c r="AH157" s="37" t="str">
        <f>Accueil!AJ12</f>
        <v>J32</v>
      </c>
      <c r="AI157" s="37" t="str">
        <f>Accueil!AK12</f>
        <v>J33</v>
      </c>
      <c r="AJ157" s="37" t="str">
        <f>Accueil!AL12</f>
        <v>J34</v>
      </c>
      <c r="AK157" s="37" t="str">
        <f>Accueil!AM12</f>
        <v>J35</v>
      </c>
      <c r="AL157" s="37" t="str">
        <f>Accueil!AN12</f>
        <v>J36</v>
      </c>
      <c r="AM157" s="37" t="str">
        <f>Accueil!AO12</f>
        <v>J37</v>
      </c>
      <c r="AN157" s="38" t="str">
        <f>Accueil!AP12</f>
        <v>J38</v>
      </c>
      <c r="AO157" s="37" t="str">
        <f>Accueil!AQ12</f>
        <v>Moy. /10</v>
      </c>
    </row>
    <row r="158" spans="1:43" x14ac:dyDescent="0.25">
      <c r="A158" s="37" t="str">
        <f>Accueil!C13</f>
        <v>James</v>
      </c>
      <c r="B158" s="37">
        <f>Accueil!D13</f>
        <v>199</v>
      </c>
      <c r="C158" s="37">
        <f>IF(Accueil!E13="",NA(),Accueil!E13)</f>
        <v>6</v>
      </c>
      <c r="D158" s="37">
        <f>IF(Accueil!F13="",NA(),Accueil!F13)</f>
        <v>7</v>
      </c>
      <c r="E158" s="37">
        <f>IF(Accueil!G13="",NA(),Accueil!G13)</f>
        <v>6</v>
      </c>
      <c r="F158" s="37">
        <f>IF(Accueil!H13="",NA(),Accueil!H13)</f>
        <v>6</v>
      </c>
      <c r="G158" s="37">
        <f>IF(Accueil!I13="",NA(),Accueil!I13)</f>
        <v>7</v>
      </c>
      <c r="H158" s="37">
        <f>IF(Accueil!J13="",NA(),Accueil!J13)</f>
        <v>6</v>
      </c>
      <c r="I158" s="37">
        <f>IF(Accueil!K13="",NA(),Accueil!K13)</f>
        <v>5</v>
      </c>
      <c r="J158" s="37">
        <f>IF(Accueil!L13="",NA(),Accueil!L13)</f>
        <v>3</v>
      </c>
      <c r="K158" s="37">
        <f>IF(Accueil!M13="",NA(),Accueil!M13)</f>
        <v>6</v>
      </c>
      <c r="L158" s="37">
        <f>IF(Accueil!N13="",NA(),Accueil!N13)</f>
        <v>4</v>
      </c>
      <c r="M158" s="37">
        <f>IF(Accueil!O13="",NA(),Accueil!O13)</f>
        <v>5</v>
      </c>
      <c r="N158" s="37">
        <f>IF(Accueil!P13="",NA(),Accueil!P13)</f>
        <v>6</v>
      </c>
      <c r="O158" s="37">
        <f>IF(Accueil!Q13="",NA(),Accueil!Q13)</f>
        <v>3</v>
      </c>
      <c r="P158" s="37">
        <f>IF(Accueil!R13="",NA(),Accueil!R13)</f>
        <v>5</v>
      </c>
      <c r="Q158" s="37">
        <f>IF(Accueil!S13="",NA(),Accueil!S13)</f>
        <v>7</v>
      </c>
      <c r="R158" s="37">
        <f>IF(Accueil!T13="",NA(),Accueil!T13)</f>
        <v>7</v>
      </c>
      <c r="S158" s="37">
        <f>IF(Accueil!U13="",NA(),Accueil!U13)</f>
        <v>4</v>
      </c>
      <c r="T158" s="37">
        <f>IF(Accueil!V13="",NA(),Accueil!V13)</f>
        <v>9</v>
      </c>
      <c r="U158" s="37">
        <f>IF(Accueil!W13="",NA(),Accueil!W13)</f>
        <v>8</v>
      </c>
      <c r="V158" s="37">
        <f>IF(Accueil!X13="",NA(),Accueil!X13)</f>
        <v>4</v>
      </c>
      <c r="W158" s="37">
        <f>IF(Accueil!Y13="",NA(),Accueil!Y13)</f>
        <v>4</v>
      </c>
      <c r="X158" s="37">
        <f>IF(Accueil!Z13="",NA(),Accueil!Z13)</f>
        <v>5</v>
      </c>
      <c r="Y158" s="37">
        <f>IF(Accueil!AA13="",NA(),Accueil!AA13)</f>
        <v>4</v>
      </c>
      <c r="Z158" s="37">
        <f>IF(Accueil!AB13="",NA(),Accueil!AB13)</f>
        <v>2</v>
      </c>
      <c r="AA158" s="37">
        <f>IF(Accueil!AC13="",NA(),Accueil!AC13)</f>
        <v>4</v>
      </c>
      <c r="AB158" s="37">
        <f>IF(Accueil!AD13="",NA(),Accueil!AD13)</f>
        <v>6</v>
      </c>
      <c r="AC158" s="37">
        <f>IF(Accueil!AE13="",NA(),Accueil!AE13)</f>
        <v>5</v>
      </c>
      <c r="AD158" s="37">
        <f>IF(Accueil!AF13="",NA(),Accueil!AF13)</f>
        <v>7</v>
      </c>
      <c r="AE158" s="37">
        <f>IF(Accueil!AG13="",NA(),Accueil!AG13)</f>
        <v>8</v>
      </c>
      <c r="AF158" s="37">
        <f>IF(Accueil!AH13="",NA(),Accueil!AH13)</f>
        <v>5</v>
      </c>
      <c r="AG158" s="37">
        <f>IF(Accueil!AI13="",NA(),Accueil!AI13)</f>
        <v>3</v>
      </c>
      <c r="AH158" s="37">
        <f>IF(Accueil!AJ13="",NA(),Accueil!AJ13)</f>
        <v>4</v>
      </c>
      <c r="AI158" s="37">
        <f>IF(Accueil!AK13="",NA(),Accueil!AK13)</f>
        <v>5</v>
      </c>
      <c r="AJ158" s="37">
        <f>IF(Accueil!AL13="",NA(),Accueil!AL13)</f>
        <v>6</v>
      </c>
      <c r="AK158" s="37">
        <f>IF(Accueil!AM13="",NA(),Accueil!AM13)</f>
        <v>4</v>
      </c>
      <c r="AL158" s="37">
        <f>IF(Accueil!AN13="",NA(),Accueil!AN13)</f>
        <v>3</v>
      </c>
      <c r="AM158" s="37">
        <f>IF(Accueil!AO13="",NA(),Accueil!AO13)</f>
        <v>4</v>
      </c>
      <c r="AN158" s="37">
        <f>IF(Accueil!AP13="",NA(),Accueil!AP13)</f>
        <v>6</v>
      </c>
      <c r="AO158" s="37">
        <f>Accueil!AQ13</f>
        <v>5.2368421052631575</v>
      </c>
      <c r="AQ158" s="14"/>
    </row>
    <row r="159" spans="1:43" x14ac:dyDescent="0.25">
      <c r="A159" s="37" t="str">
        <f>Accueil!C14</f>
        <v>Manu</v>
      </c>
      <c r="B159" s="37">
        <f>Accueil!D14</f>
        <v>188</v>
      </c>
      <c r="C159" s="37">
        <f>IF(Accueil!E14="",NA(),Accueil!E14)</f>
        <v>6</v>
      </c>
      <c r="D159" s="37">
        <f>IF(Accueil!F14="",NA(),Accueil!F14)</f>
        <v>5</v>
      </c>
      <c r="E159" s="37">
        <f>IF(Accueil!G14="",NA(),Accueil!G14)</f>
        <v>5</v>
      </c>
      <c r="F159" s="37">
        <f>IF(Accueil!H14="",NA(),Accueil!H14)</f>
        <v>6</v>
      </c>
      <c r="G159" s="37">
        <f>IF(Accueil!I14="",NA(),Accueil!I14)</f>
        <v>5</v>
      </c>
      <c r="H159" s="37">
        <f>IF(Accueil!J14="",NA(),Accueil!J14)</f>
        <v>6</v>
      </c>
      <c r="I159" s="37">
        <f>IF(Accueil!K14="",NA(),Accueil!K14)</f>
        <v>5</v>
      </c>
      <c r="J159" s="37">
        <f>IF(Accueil!L14="",NA(),Accueil!L14)</f>
        <v>1</v>
      </c>
      <c r="K159" s="37">
        <f>IF(Accueil!M14="",NA(),Accueil!M14)</f>
        <v>4</v>
      </c>
      <c r="L159" s="37">
        <f>IF(Accueil!N14="",NA(),Accueil!N14)</f>
        <v>3</v>
      </c>
      <c r="M159" s="37">
        <f>IF(Accueil!O14="",NA(),Accueil!O14)</f>
        <v>6</v>
      </c>
      <c r="N159" s="37">
        <f>IF(Accueil!P14="",NA(),Accueil!P14)</f>
        <v>7</v>
      </c>
      <c r="O159" s="37">
        <f>IF(Accueil!Q14="",NA(),Accueil!Q14)</f>
        <v>5</v>
      </c>
      <c r="P159" s="37">
        <f>IF(Accueil!R14="",NA(),Accueil!R14)</f>
        <v>7</v>
      </c>
      <c r="Q159" s="37">
        <f>IF(Accueil!S14="",NA(),Accueil!S14)</f>
        <v>5</v>
      </c>
      <c r="R159" s="37">
        <f>IF(Accueil!T14="",NA(),Accueil!T14)</f>
        <v>6</v>
      </c>
      <c r="S159" s="37">
        <f>IF(Accueil!U14="",NA(),Accueil!U14)</f>
        <v>4</v>
      </c>
      <c r="T159" s="37">
        <f>IF(Accueil!V14="",NA(),Accueil!V14)</f>
        <v>4</v>
      </c>
      <c r="U159" s="37">
        <f>IF(Accueil!W14="",NA(),Accueil!W14)</f>
        <v>5</v>
      </c>
      <c r="V159" s="37">
        <f>IF(Accueil!X14="",NA(),Accueil!X14)</f>
        <v>6</v>
      </c>
      <c r="W159" s="37">
        <f>IF(Accueil!Y14="",NA(),Accueil!Y14)</f>
        <v>4</v>
      </c>
      <c r="X159" s="37">
        <f>IF(Accueil!Z14="",NA(),Accueil!Z14)</f>
        <v>4</v>
      </c>
      <c r="Y159" s="37">
        <f>IF(Accueil!AA14="",NA(),Accueil!AA14)</f>
        <v>3</v>
      </c>
      <c r="Z159" s="37">
        <f>IF(Accueil!AB14="",NA(),Accueil!AB14)</f>
        <v>5</v>
      </c>
      <c r="AA159" s="37">
        <f>IF(Accueil!AC14="",NA(),Accueil!AC14)</f>
        <v>4</v>
      </c>
      <c r="AB159" s="37">
        <f>IF(Accueil!AD14="",NA(),Accueil!AD14)</f>
        <v>4</v>
      </c>
      <c r="AC159" s="37">
        <f>IF(Accueil!AE14="",NA(),Accueil!AE14)</f>
        <v>4</v>
      </c>
      <c r="AD159" s="37">
        <f>IF(Accueil!AF14="",NA(),Accueil!AF14)</f>
        <v>6</v>
      </c>
      <c r="AE159" s="37">
        <f>IF(Accueil!AG14="",NA(),Accueil!AG14)</f>
        <v>6</v>
      </c>
      <c r="AF159" s="37">
        <f>IF(Accueil!AH14="",NA(),Accueil!AH14)</f>
        <v>5</v>
      </c>
      <c r="AG159" s="37">
        <f>IF(Accueil!AI14="",NA(),Accueil!AI14)</f>
        <v>5</v>
      </c>
      <c r="AH159" s="37">
        <f>IF(Accueil!AJ14="",NA(),Accueil!AJ14)</f>
        <v>4</v>
      </c>
      <c r="AI159" s="37">
        <f>IF(Accueil!AK14="",NA(),Accueil!AK14)</f>
        <v>6</v>
      </c>
      <c r="AJ159" s="37">
        <f>IF(Accueil!AL14="",NA(),Accueil!AL14)</f>
        <v>6</v>
      </c>
      <c r="AK159" s="37">
        <f>IF(Accueil!AM14="",NA(),Accueil!AM14)</f>
        <v>4</v>
      </c>
      <c r="AL159" s="37">
        <f>IF(Accueil!AN14="",NA(),Accueil!AN14)</f>
        <v>3</v>
      </c>
      <c r="AM159" s="37">
        <f>IF(Accueil!AO14="",NA(),Accueil!AO14)</f>
        <v>6</v>
      </c>
      <c r="AN159" s="37">
        <f>IF(Accueil!AP14="",NA(),Accueil!AP14)</f>
        <v>8</v>
      </c>
      <c r="AO159" s="37">
        <f>Accueil!AQ14</f>
        <v>4.9473684210526319</v>
      </c>
    </row>
    <row r="160" spans="1:43" x14ac:dyDescent="0.25">
      <c r="A160" s="37" t="str">
        <f>Accueil!C15</f>
        <v>Remi</v>
      </c>
      <c r="B160" s="37">
        <f>Accueil!D15</f>
        <v>186</v>
      </c>
      <c r="C160" s="37">
        <f>IF(Accueil!E15="",NA(),Accueil!E15)</f>
        <v>6</v>
      </c>
      <c r="D160" s="37">
        <f>IF(Accueil!F15="",NA(),Accueil!F15)</f>
        <v>4</v>
      </c>
      <c r="E160" s="37">
        <f>IF(Accueil!G15="",NA(),Accueil!G15)</f>
        <v>4</v>
      </c>
      <c r="F160" s="37">
        <f>IF(Accueil!H15="",NA(),Accueil!H15)</f>
        <v>6</v>
      </c>
      <c r="G160" s="37">
        <f>IF(Accueil!I15="",NA(),Accueil!I15)</f>
        <v>4</v>
      </c>
      <c r="H160" s="37">
        <f>IF(Accueil!J15="",NA(),Accueil!J15)</f>
        <v>5</v>
      </c>
      <c r="I160" s="37">
        <f>IF(Accueil!K15="",NA(),Accueil!K15)</f>
        <v>4</v>
      </c>
      <c r="J160" s="37">
        <f>IF(Accueil!L15="",NA(),Accueil!L15)</f>
        <v>2</v>
      </c>
      <c r="K160" s="37">
        <f>IF(Accueil!M15="",NA(),Accueil!M15)</f>
        <v>4</v>
      </c>
      <c r="L160" s="37">
        <f>IF(Accueil!N15="",NA(),Accueil!N15)</f>
        <v>2</v>
      </c>
      <c r="M160" s="37">
        <f>IF(Accueil!O15="",NA(),Accueil!O15)</f>
        <v>7</v>
      </c>
      <c r="N160" s="37">
        <f>IF(Accueil!P15="",NA(),Accueil!P15)</f>
        <v>4</v>
      </c>
      <c r="O160" s="37">
        <f>IF(Accueil!Q15="",NA(),Accueil!Q15)</f>
        <v>5</v>
      </c>
      <c r="P160" s="37">
        <f>IF(Accueil!R15="",NA(),Accueil!R15)</f>
        <v>7</v>
      </c>
      <c r="Q160" s="37">
        <f>IF(Accueil!S15="",NA(),Accueil!S15)</f>
        <v>6</v>
      </c>
      <c r="R160" s="37">
        <f>IF(Accueil!T15="",NA(),Accueil!T15)</f>
        <v>4</v>
      </c>
      <c r="S160" s="37">
        <f>IF(Accueil!U15="",NA(),Accueil!U15)</f>
        <v>5</v>
      </c>
      <c r="T160" s="37">
        <f>IF(Accueil!V15="",NA(),Accueil!V15)</f>
        <v>6</v>
      </c>
      <c r="U160" s="37">
        <f>IF(Accueil!W15="",NA(),Accueil!W15)</f>
        <v>6</v>
      </c>
      <c r="V160" s="37">
        <f>IF(Accueil!X15="",NA(),Accueil!X15)</f>
        <v>3</v>
      </c>
      <c r="W160" s="37">
        <f>IF(Accueil!Y15="",NA(),Accueil!Y15)</f>
        <v>6</v>
      </c>
      <c r="X160" s="37">
        <f>IF(Accueil!Z15="",NA(),Accueil!Z15)</f>
        <v>3</v>
      </c>
      <c r="Y160" s="37">
        <f>IF(Accueil!AA15="",NA(),Accueil!AA15)</f>
        <v>5</v>
      </c>
      <c r="Z160" s="37">
        <f>IF(Accueil!AB15="",NA(),Accueil!AB15)</f>
        <v>6</v>
      </c>
      <c r="AA160" s="37">
        <f>IF(Accueil!AC15="",NA(),Accueil!AC15)</f>
        <v>5</v>
      </c>
      <c r="AB160" s="37">
        <f>IF(Accueil!AD15="",NA(),Accueil!AD15)</f>
        <v>5</v>
      </c>
      <c r="AC160" s="37">
        <f>IF(Accueil!AE15="",NA(),Accueil!AE15)</f>
        <v>5</v>
      </c>
      <c r="AD160" s="37">
        <f>IF(Accueil!AF15="",NA(),Accueil!AF15)</f>
        <v>5</v>
      </c>
      <c r="AE160" s="37">
        <f>IF(Accueil!AG15="",NA(),Accueil!AG15)</f>
        <v>6</v>
      </c>
      <c r="AF160" s="37">
        <f>IF(Accueil!AH15="",NA(),Accueil!AH15)</f>
        <v>6</v>
      </c>
      <c r="AG160" s="37">
        <f>IF(Accueil!AI15="",NA(),Accueil!AI15)</f>
        <v>6</v>
      </c>
      <c r="AH160" s="37">
        <f>IF(Accueil!AJ15="",NA(),Accueil!AJ15)</f>
        <v>4</v>
      </c>
      <c r="AI160" s="37">
        <f>IF(Accueil!AK15="",NA(),Accueil!AK15)</f>
        <v>5</v>
      </c>
      <c r="AJ160" s="37">
        <f>IF(Accueil!AL15="",NA(),Accueil!AL15)</f>
        <v>7</v>
      </c>
      <c r="AK160" s="37">
        <f>IF(Accueil!AM15="",NA(),Accueil!AM15)</f>
        <v>5</v>
      </c>
      <c r="AL160" s="37">
        <f>IF(Accueil!AN15="",NA(),Accueil!AN15)</f>
        <v>3</v>
      </c>
      <c r="AM160" s="37">
        <f>IF(Accueil!AO15="",NA(),Accueil!AO15)</f>
        <v>4</v>
      </c>
      <c r="AN160" s="37">
        <f>IF(Accueil!AP15="",NA(),Accueil!AP15)</f>
        <v>6</v>
      </c>
      <c r="AO160" s="37">
        <f>Accueil!AQ15</f>
        <v>4.8947368421052628</v>
      </c>
    </row>
    <row r="161" spans="1:41" x14ac:dyDescent="0.25">
      <c r="A161" s="37" t="str">
        <f>Accueil!C16</f>
        <v>Régis</v>
      </c>
      <c r="B161" s="37">
        <f>Accueil!D16</f>
        <v>183</v>
      </c>
      <c r="C161" s="37">
        <f>IF(Accueil!E16="",NA(),Accueil!E16)</f>
        <v>5</v>
      </c>
      <c r="D161" s="37">
        <f>IF(Accueil!F16="",NA(),Accueil!F16)</f>
        <v>5</v>
      </c>
      <c r="E161" s="37">
        <f>IF(Accueil!G16="",NA(),Accueil!G16)</f>
        <v>4</v>
      </c>
      <c r="F161" s="37">
        <f>IF(Accueil!H16="",NA(),Accueil!H16)</f>
        <v>6</v>
      </c>
      <c r="G161" s="37">
        <f>IF(Accueil!I16="",NA(),Accueil!I16)</f>
        <v>4</v>
      </c>
      <c r="H161" s="37">
        <f>IF(Accueil!J16="",NA(),Accueil!J16)</f>
        <v>6</v>
      </c>
      <c r="I161" s="37">
        <f>IF(Accueil!K16="",NA(),Accueil!K16)</f>
        <v>6</v>
      </c>
      <c r="J161" s="37">
        <f>IF(Accueil!L16="",NA(),Accueil!L16)</f>
        <v>4</v>
      </c>
      <c r="K161" s="37">
        <f>IF(Accueil!M16="",NA(),Accueil!M16)</f>
        <v>4</v>
      </c>
      <c r="L161" s="37">
        <f>IF(Accueil!N16="",NA(),Accueil!N16)</f>
        <v>3</v>
      </c>
      <c r="M161" s="37">
        <f>IF(Accueil!O16="",NA(),Accueil!O16)</f>
        <v>6</v>
      </c>
      <c r="N161" s="37">
        <f>IF(Accueil!P16="",NA(),Accueil!P16)</f>
        <v>6</v>
      </c>
      <c r="O161" s="37">
        <f>IF(Accueil!Q16="",NA(),Accueil!Q16)</f>
        <v>4</v>
      </c>
      <c r="P161" s="37">
        <f>IF(Accueil!R16="",NA(),Accueil!R16)</f>
        <v>5</v>
      </c>
      <c r="Q161" s="37">
        <f>IF(Accueil!S16="",NA(),Accueil!S16)</f>
        <v>5</v>
      </c>
      <c r="R161" s="37">
        <f>IF(Accueil!T16="",NA(),Accueil!T16)</f>
        <v>3</v>
      </c>
      <c r="S161" s="37">
        <f>IF(Accueil!U16="",NA(),Accueil!U16)</f>
        <v>5</v>
      </c>
      <c r="T161" s="37">
        <f>IF(Accueil!V16="",NA(),Accueil!V16)</f>
        <v>8</v>
      </c>
      <c r="U161" s="37">
        <f>IF(Accueil!W16="",NA(),Accueil!W16)</f>
        <v>5</v>
      </c>
      <c r="V161" s="37">
        <f>IF(Accueil!X16="",NA(),Accueil!X16)</f>
        <v>3</v>
      </c>
      <c r="W161" s="37">
        <f>IF(Accueil!Y16="",NA(),Accueil!Y16)</f>
        <v>4</v>
      </c>
      <c r="X161" s="37">
        <f>IF(Accueil!Z16="",NA(),Accueil!Z16)</f>
        <v>5</v>
      </c>
      <c r="Y161" s="37">
        <f>IF(Accueil!AA16="",NA(),Accueil!AA16)</f>
        <v>5</v>
      </c>
      <c r="Z161" s="37">
        <f>IF(Accueil!AB16="",NA(),Accueil!AB16)</f>
        <v>4</v>
      </c>
      <c r="AA161" s="37">
        <f>IF(Accueil!AC16="",NA(),Accueil!AC16)</f>
        <v>4</v>
      </c>
      <c r="AB161" s="37">
        <f>IF(Accueil!AD16="",NA(),Accueil!AD16)</f>
        <v>2</v>
      </c>
      <c r="AC161" s="37">
        <f>IF(Accueil!AE16="",NA(),Accueil!AE16)</f>
        <v>4</v>
      </c>
      <c r="AD161" s="37">
        <f>IF(Accueil!AF16="",NA(),Accueil!AF16)</f>
        <v>6</v>
      </c>
      <c r="AE161" s="37">
        <f>IF(Accueil!AG16="",NA(),Accueil!AG16)</f>
        <v>7</v>
      </c>
      <c r="AF161" s="37">
        <f>IF(Accueil!AH16="",NA(),Accueil!AH16)</f>
        <v>2</v>
      </c>
      <c r="AG161" s="37">
        <f>IF(Accueil!AI16="",NA(),Accueil!AI16)</f>
        <v>6</v>
      </c>
      <c r="AH161" s="37">
        <f>IF(Accueil!AJ16="",NA(),Accueil!AJ16)</f>
        <v>7</v>
      </c>
      <c r="AI161" s="37">
        <f>IF(Accueil!AK16="",NA(),Accueil!AK16)</f>
        <v>4</v>
      </c>
      <c r="AJ161" s="37">
        <f>IF(Accueil!AL16="",NA(),Accueil!AL16)</f>
        <v>6</v>
      </c>
      <c r="AK161" s="37">
        <f>IF(Accueil!AM16="",NA(),Accueil!AM16)</f>
        <v>4</v>
      </c>
      <c r="AL161" s="37">
        <f>IF(Accueil!AN16="",NA(),Accueil!AN16)</f>
        <v>5</v>
      </c>
      <c r="AM161" s="37">
        <f>IF(Accueil!AO16="",NA(),Accueil!AO16)</f>
        <v>4</v>
      </c>
      <c r="AN161" s="37">
        <f>IF(Accueil!AP16="",NA(),Accueil!AP16)</f>
        <v>7</v>
      </c>
      <c r="AO161" s="37">
        <f>Accueil!AQ16</f>
        <v>4.8157894736842106</v>
      </c>
    </row>
    <row r="162" spans="1:41" x14ac:dyDescent="0.25">
      <c r="A162" s="37" t="str">
        <f>Accueil!C17</f>
        <v>Alia</v>
      </c>
      <c r="B162" s="37">
        <f>Accueil!D17</f>
        <v>182</v>
      </c>
      <c r="C162" s="37">
        <f>IF(Accueil!E17="",NA(),Accueil!E17)</f>
        <v>5</v>
      </c>
      <c r="D162" s="37">
        <f>IF(Accueil!F17="",NA(),Accueil!F17)</f>
        <v>9</v>
      </c>
      <c r="E162" s="37">
        <f>IF(Accueil!G17="",NA(),Accueil!G17)</f>
        <v>5</v>
      </c>
      <c r="F162" s="37">
        <f>IF(Accueil!H17="",NA(),Accueil!H17)</f>
        <v>5</v>
      </c>
      <c r="G162" s="37">
        <f>IF(Accueil!I17="",NA(),Accueil!I17)</f>
        <v>3</v>
      </c>
      <c r="H162" s="37">
        <f>IF(Accueil!J17="",NA(),Accueil!J17)</f>
        <v>5</v>
      </c>
      <c r="I162" s="37">
        <f>IF(Accueil!K17="",NA(),Accueil!K17)</f>
        <v>3</v>
      </c>
      <c r="J162" s="37">
        <f>IF(Accueil!L17="",NA(),Accueil!L17)</f>
        <v>3</v>
      </c>
      <c r="K162" s="37">
        <f>IF(Accueil!M17="",NA(),Accueil!M17)</f>
        <v>6</v>
      </c>
      <c r="L162" s="37">
        <f>IF(Accueil!N17="",NA(),Accueil!N17)</f>
        <v>3</v>
      </c>
      <c r="M162" s="37">
        <f>IF(Accueil!O17="",NA(),Accueil!O17)</f>
        <v>7</v>
      </c>
      <c r="N162" s="37">
        <f>IF(Accueil!P17="",NA(),Accueil!P17)</f>
        <v>6</v>
      </c>
      <c r="O162" s="37">
        <f>IF(Accueil!Q17="",NA(),Accueil!Q17)</f>
        <v>3</v>
      </c>
      <c r="P162" s="37">
        <f>IF(Accueil!R17="",NA(),Accueil!R17)</f>
        <v>4</v>
      </c>
      <c r="Q162" s="37">
        <f>IF(Accueil!S17="",NA(),Accueil!S17)</f>
        <v>3</v>
      </c>
      <c r="R162" s="37">
        <f>IF(Accueil!T17="",NA(),Accueil!T17)</f>
        <v>4</v>
      </c>
      <c r="S162" s="37">
        <f>IF(Accueil!U17="",NA(),Accueil!U17)</f>
        <v>6</v>
      </c>
      <c r="T162" s="37">
        <f>IF(Accueil!V17="",NA(),Accueil!V17)</f>
        <v>5</v>
      </c>
      <c r="U162" s="37">
        <f>IF(Accueil!W17="",NA(),Accueil!W17)</f>
        <v>7</v>
      </c>
      <c r="V162" s="37">
        <f>IF(Accueil!X17="",NA(),Accueil!X17)</f>
        <v>4</v>
      </c>
      <c r="W162" s="37">
        <f>IF(Accueil!Y17="",NA(),Accueil!Y17)</f>
        <v>4</v>
      </c>
      <c r="X162" s="37">
        <f>IF(Accueil!Z17="",NA(),Accueil!Z17)</f>
        <v>5</v>
      </c>
      <c r="Y162" s="37">
        <f>IF(Accueil!AA17="",NA(),Accueil!AA17)</f>
        <v>4</v>
      </c>
      <c r="Z162" s="37">
        <f>IF(Accueil!AB17="",NA(),Accueil!AB17)</f>
        <v>5</v>
      </c>
      <c r="AA162" s="37">
        <f>IF(Accueil!AC17="",NA(),Accueil!AC17)</f>
        <v>5</v>
      </c>
      <c r="AB162" s="37">
        <f>IF(Accueil!AD17="",NA(),Accueil!AD17)</f>
        <v>5</v>
      </c>
      <c r="AC162" s="37">
        <f>IF(Accueil!AE17="",NA(),Accueil!AE17)</f>
        <v>3</v>
      </c>
      <c r="AD162" s="37">
        <f>IF(Accueil!AF17="",NA(),Accueil!AF17)</f>
        <v>5</v>
      </c>
      <c r="AE162" s="37">
        <f>IF(Accueil!AG17="",NA(),Accueil!AG17)</f>
        <v>7</v>
      </c>
      <c r="AF162" s="37">
        <f>IF(Accueil!AH17="",NA(),Accueil!AH17)</f>
        <v>6</v>
      </c>
      <c r="AG162" s="37">
        <f>IF(Accueil!AI17="",NA(),Accueil!AI17)</f>
        <v>6</v>
      </c>
      <c r="AH162" s="37">
        <f>IF(Accueil!AJ17="",NA(),Accueil!AJ17)</f>
        <v>4</v>
      </c>
      <c r="AI162" s="37">
        <f>IF(Accueil!AK17="",NA(),Accueil!AK17)</f>
        <v>4</v>
      </c>
      <c r="AJ162" s="37">
        <f>IF(Accueil!AL17="",NA(),Accueil!AL17)</f>
        <v>6</v>
      </c>
      <c r="AK162" s="37">
        <f>IF(Accueil!AM17="",NA(),Accueil!AM17)</f>
        <v>3</v>
      </c>
      <c r="AL162" s="37">
        <f>IF(Accueil!AN17="",NA(),Accueil!AN17)</f>
        <v>4</v>
      </c>
      <c r="AM162" s="37">
        <f>IF(Accueil!AO17="",NA(),Accueil!AO17)</f>
        <v>4</v>
      </c>
      <c r="AN162" s="37">
        <f>IF(Accueil!AP17="",NA(),Accueil!AP17)</f>
        <v>6</v>
      </c>
      <c r="AO162" s="37">
        <f>Accueil!AQ17</f>
        <v>4.7894736842105265</v>
      </c>
    </row>
    <row r="163" spans="1:41" x14ac:dyDescent="0.25">
      <c r="A163" s="37" t="str">
        <f>Accueil!C18</f>
        <v>Sarah</v>
      </c>
      <c r="B163" s="37">
        <f>Accueil!D18</f>
        <v>180</v>
      </c>
      <c r="C163" s="37">
        <f>IF(Accueil!E18="",NA(),Accueil!E18)</f>
        <v>4</v>
      </c>
      <c r="D163" s="37">
        <f>IF(Accueil!F18="",NA(),Accueil!F18)</f>
        <v>5</v>
      </c>
      <c r="E163" s="37">
        <f>IF(Accueil!G18="",NA(),Accueil!G18)</f>
        <v>4</v>
      </c>
      <c r="F163" s="37">
        <f>IF(Accueil!H18="",NA(),Accueil!H18)</f>
        <v>6</v>
      </c>
      <c r="G163" s="37">
        <f>IF(Accueil!I18="",NA(),Accueil!I18)</f>
        <v>3</v>
      </c>
      <c r="H163" s="37">
        <f>IF(Accueil!J18="",NA(),Accueil!J18)</f>
        <v>7</v>
      </c>
      <c r="I163" s="37">
        <f>IF(Accueil!K18="",NA(),Accueil!K18)</f>
        <v>2</v>
      </c>
      <c r="J163" s="37">
        <f>IF(Accueil!L18="",NA(),Accueil!L18)</f>
        <v>2</v>
      </c>
      <c r="K163" s="37">
        <f>IF(Accueil!M18="",NA(),Accueil!M18)</f>
        <v>3</v>
      </c>
      <c r="L163" s="37">
        <f>IF(Accueil!N18="",NA(),Accueil!N18)</f>
        <v>4</v>
      </c>
      <c r="M163" s="37">
        <f>IF(Accueil!O18="",NA(),Accueil!O18)</f>
        <v>5</v>
      </c>
      <c r="N163" s="37">
        <f>IF(Accueil!P18="",NA(),Accueil!P18)</f>
        <v>7</v>
      </c>
      <c r="O163" s="37">
        <f>IF(Accueil!Q18="",NA(),Accueil!Q18)</f>
        <v>3</v>
      </c>
      <c r="P163" s="37">
        <f>IF(Accueil!R18="",NA(),Accueil!R18)</f>
        <v>5</v>
      </c>
      <c r="Q163" s="37">
        <f>IF(Accueil!S18="",NA(),Accueil!S18)</f>
        <v>6</v>
      </c>
      <c r="R163" s="37">
        <f>IF(Accueil!T18="",NA(),Accueil!T18)</f>
        <v>6</v>
      </c>
      <c r="S163" s="37">
        <f>IF(Accueil!U18="",NA(),Accueil!U18)</f>
        <v>5</v>
      </c>
      <c r="T163" s="37">
        <f>IF(Accueil!V18="",NA(),Accueil!V18)</f>
        <v>6</v>
      </c>
      <c r="U163" s="37">
        <f>IF(Accueil!W18="",NA(),Accueil!W18)</f>
        <v>6</v>
      </c>
      <c r="V163" s="37">
        <f>IF(Accueil!X18="",NA(),Accueil!X18)</f>
        <v>6</v>
      </c>
      <c r="W163" s="37">
        <f>IF(Accueil!Y18="",NA(),Accueil!Y18)</f>
        <v>3</v>
      </c>
      <c r="X163" s="37">
        <f>IF(Accueil!Z18="",NA(),Accueil!Z18)</f>
        <v>5</v>
      </c>
      <c r="Y163" s="37">
        <f>IF(Accueil!AA18="",NA(),Accueil!AA18)</f>
        <v>4</v>
      </c>
      <c r="Z163" s="37">
        <f>IF(Accueil!AB18="",NA(),Accueil!AB18)</f>
        <v>7</v>
      </c>
      <c r="AA163" s="37">
        <f>IF(Accueil!AC18="",NA(),Accueil!AC18)</f>
        <v>6</v>
      </c>
      <c r="AB163" s="37">
        <f>IF(Accueil!AD18="",NA(),Accueil!AD18)</f>
        <v>5</v>
      </c>
      <c r="AC163" s="37">
        <f>IF(Accueil!AE18="",NA(),Accueil!AE18)</f>
        <v>2</v>
      </c>
      <c r="AD163" s="37">
        <f>IF(Accueil!AF18="",NA(),Accueil!AF18)</f>
        <v>5</v>
      </c>
      <c r="AE163" s="37">
        <f>IF(Accueil!AG18="",NA(),Accueil!AG18)</f>
        <v>6</v>
      </c>
      <c r="AF163" s="37">
        <f>IF(Accueil!AH18="",NA(),Accueil!AH18)</f>
        <v>3</v>
      </c>
      <c r="AG163" s="37">
        <f>IF(Accueil!AI18="",NA(),Accueil!AI18)</f>
        <v>8</v>
      </c>
      <c r="AH163" s="37">
        <f>IF(Accueil!AJ18="",NA(),Accueil!AJ18)</f>
        <v>4</v>
      </c>
      <c r="AI163" s="37">
        <f>IF(Accueil!AK18="",NA(),Accueil!AK18)</f>
        <v>5</v>
      </c>
      <c r="AJ163" s="37">
        <f>IF(Accueil!AL18="",NA(),Accueil!AL18)</f>
        <v>6</v>
      </c>
      <c r="AK163" s="37">
        <f>IF(Accueil!AM18="",NA(),Accueil!AM18)</f>
        <v>3</v>
      </c>
      <c r="AL163" s="37">
        <f>IF(Accueil!AN18="",NA(),Accueil!AN18)</f>
        <v>4</v>
      </c>
      <c r="AM163" s="37">
        <f>IF(Accueil!AO18="",NA(),Accueil!AO18)</f>
        <v>3</v>
      </c>
      <c r="AN163" s="37">
        <f>IF(Accueil!AP18="",NA(),Accueil!AP18)</f>
        <v>6</v>
      </c>
      <c r="AO163" s="37">
        <f>Accueil!AQ18</f>
        <v>4.7368421052631575</v>
      </c>
    </row>
    <row r="164" spans="1:41" x14ac:dyDescent="0.25">
      <c r="A164" s="37" t="str">
        <f>Accueil!C19</f>
        <v>Mélanie</v>
      </c>
      <c r="B164" s="37">
        <f>Accueil!D19</f>
        <v>166</v>
      </c>
      <c r="C164" s="37">
        <f>IF(Accueil!E19="",NA(),Accueil!E19)</f>
        <v>6</v>
      </c>
      <c r="D164" s="37">
        <f>IF(Accueil!F19="",NA(),Accueil!F19)</f>
        <v>7</v>
      </c>
      <c r="E164" s="37">
        <f>IF(Accueil!G19="",NA(),Accueil!G19)</f>
        <v>4</v>
      </c>
      <c r="F164" s="37">
        <f>IF(Accueil!H19="",NA(),Accueil!H19)</f>
        <v>2</v>
      </c>
      <c r="G164" s="37">
        <f>IF(Accueil!I19="",NA(),Accueil!I19)</f>
        <v>5</v>
      </c>
      <c r="H164" s="37">
        <f>IF(Accueil!J19="",NA(),Accueil!J19)</f>
        <v>3</v>
      </c>
      <c r="I164" s="37">
        <f>IF(Accueil!K19="",NA(),Accueil!K19)</f>
        <v>6</v>
      </c>
      <c r="J164" s="37">
        <f>IF(Accueil!L19="",NA(),Accueil!L19)</f>
        <v>4</v>
      </c>
      <c r="K164" s="37">
        <f>IF(Accueil!M19="",NA(),Accueil!M19)</f>
        <v>4</v>
      </c>
      <c r="L164" s="37">
        <f>IF(Accueil!N19="",NA(),Accueil!N19)</f>
        <v>2</v>
      </c>
      <c r="M164" s="37">
        <f>IF(Accueil!O19="",NA(),Accueil!O19)</f>
        <v>3</v>
      </c>
      <c r="N164" s="37">
        <f>IF(Accueil!P19="",NA(),Accueil!P19)</f>
        <v>5</v>
      </c>
      <c r="O164" s="37">
        <f>IF(Accueil!Q19="",NA(),Accueil!Q19)</f>
        <v>1</v>
      </c>
      <c r="P164" s="37">
        <f>IF(Accueil!R19="",NA(),Accueil!R19)</f>
        <v>5</v>
      </c>
      <c r="Q164" s="37">
        <f>IF(Accueil!S19="",NA(),Accueil!S19)</f>
        <v>3</v>
      </c>
      <c r="R164" s="37">
        <f>IF(Accueil!T19="",NA(),Accueil!T19)</f>
        <v>2</v>
      </c>
      <c r="S164" s="37">
        <f>IF(Accueil!U19="",NA(),Accueil!U19)</f>
        <v>3</v>
      </c>
      <c r="T164" s="37">
        <f>IF(Accueil!V19="",NA(),Accueil!V19)</f>
        <v>8</v>
      </c>
      <c r="U164" s="37">
        <f>IF(Accueil!W19="",NA(),Accueil!W19)</f>
        <v>7</v>
      </c>
      <c r="V164" s="37">
        <f>IF(Accueil!X19="",NA(),Accueil!X19)</f>
        <v>3</v>
      </c>
      <c r="W164" s="37">
        <f>IF(Accueil!Y19="",NA(),Accueil!Y19)</f>
        <v>5</v>
      </c>
      <c r="X164" s="37">
        <f>IF(Accueil!Z19="",NA(),Accueil!Z19)</f>
        <v>6</v>
      </c>
      <c r="Y164" s="37">
        <f>IF(Accueil!AA19="",NA(),Accueil!AA19)</f>
        <v>1</v>
      </c>
      <c r="Z164" s="37">
        <f>IF(Accueil!AB19="",NA(),Accueil!AB19)</f>
        <v>4</v>
      </c>
      <c r="AA164" s="37">
        <f>IF(Accueil!AC19="",NA(),Accueil!AC19)</f>
        <v>5</v>
      </c>
      <c r="AB164" s="37">
        <f>IF(Accueil!AD19="",NA(),Accueil!AD19)</f>
        <v>6</v>
      </c>
      <c r="AC164" s="37">
        <f>IF(Accueil!AE19="",NA(),Accueil!AE19)</f>
        <v>2</v>
      </c>
      <c r="AD164" s="37">
        <f>IF(Accueil!AF19="",NA(),Accueil!AF19)</f>
        <v>6</v>
      </c>
      <c r="AE164" s="37">
        <f>IF(Accueil!AG19="",NA(),Accueil!AG19)</f>
        <v>6</v>
      </c>
      <c r="AF164" s="37">
        <f>IF(Accueil!AH19="",NA(),Accueil!AH19)</f>
        <v>5</v>
      </c>
      <c r="AG164" s="37">
        <f>IF(Accueil!AI19="",NA(),Accueil!AI19)</f>
        <v>6</v>
      </c>
      <c r="AH164" s="37">
        <f>IF(Accueil!AJ19="",NA(),Accueil!AJ19)</f>
        <v>7</v>
      </c>
      <c r="AI164" s="37">
        <f>IF(Accueil!AK19="",NA(),Accueil!AK19)</f>
        <v>4</v>
      </c>
      <c r="AJ164" s="37">
        <f>IF(Accueil!AL19="",NA(),Accueil!AL19)</f>
        <v>5</v>
      </c>
      <c r="AK164" s="37">
        <f>IF(Accueil!AM19="",NA(),Accueil!AM19)</f>
        <v>3</v>
      </c>
      <c r="AL164" s="37">
        <f>IF(Accueil!AN19="",NA(),Accueil!AN19)</f>
        <v>4</v>
      </c>
      <c r="AM164" s="37">
        <f>IF(Accueil!AO19="",NA(),Accueil!AO19)</f>
        <v>4</v>
      </c>
      <c r="AN164" s="37">
        <f>IF(Accueil!AP19="",NA(),Accueil!AP19)</f>
        <v>4</v>
      </c>
      <c r="AO164" s="37">
        <f>Accueil!AQ19</f>
        <v>4.3684210526315788</v>
      </c>
    </row>
    <row r="165" spans="1:41" x14ac:dyDescent="0.25">
      <c r="A165" s="37" t="str">
        <f>Accueil!C20</f>
        <v>Laura</v>
      </c>
      <c r="B165" s="37">
        <f>Accueil!D20</f>
        <v>25</v>
      </c>
      <c r="C165" s="37">
        <f>IF(Accueil!E20="",NA(),Accueil!E20)</f>
        <v>5</v>
      </c>
      <c r="D165" s="37">
        <f>IF(Accueil!F20="",NA(),Accueil!F20)</f>
        <v>6</v>
      </c>
      <c r="E165" s="37">
        <f>IF(Accueil!G20="",NA(),Accueil!G20)</f>
        <v>3</v>
      </c>
      <c r="F165" s="37">
        <f>IF(Accueil!H20="",NA(),Accueil!H20)</f>
        <v>2</v>
      </c>
      <c r="G165" s="37">
        <f>IF(Accueil!I20="",NA(),Accueil!I20)</f>
        <v>2</v>
      </c>
      <c r="H165" s="37" t="e">
        <f>IF(Accueil!J20="",NA(),Accueil!J20)</f>
        <v>#N/A</v>
      </c>
      <c r="I165" s="37">
        <f>IF(Accueil!K20="",NA(),Accueil!K20)</f>
        <v>3</v>
      </c>
      <c r="J165" s="37">
        <f>IF(Accueil!L20="",NA(),Accueil!L20)</f>
        <v>4</v>
      </c>
      <c r="K165" s="37" t="e">
        <f>IF(Accueil!M20="",NA(),Accueil!M20)</f>
        <v>#N/A</v>
      </c>
      <c r="L165" s="37" t="e">
        <f>IF(Accueil!N20="",NA(),Accueil!N20)</f>
        <v>#N/A</v>
      </c>
      <c r="M165" s="37" t="e">
        <f>IF(Accueil!O20="",NA(),Accueil!O20)</f>
        <v>#N/A</v>
      </c>
      <c r="N165" s="37" t="e">
        <f>IF(Accueil!P20="",NA(),Accueil!P20)</f>
        <v>#N/A</v>
      </c>
      <c r="O165" s="37" t="e">
        <f>IF(Accueil!Q20="",NA(),Accueil!Q20)</f>
        <v>#N/A</v>
      </c>
      <c r="P165" s="37" t="e">
        <f>IF(Accueil!R20="",NA(),Accueil!R20)</f>
        <v>#N/A</v>
      </c>
      <c r="Q165" s="37" t="e">
        <f>IF(Accueil!S20="",NA(),Accueil!S20)</f>
        <v>#N/A</v>
      </c>
      <c r="R165" s="37" t="e">
        <f>IF(Accueil!T20="",NA(),Accueil!T20)</f>
        <v>#N/A</v>
      </c>
      <c r="S165" s="37" t="e">
        <f>IF(Accueil!U20="",NA(),Accueil!U20)</f>
        <v>#N/A</v>
      </c>
      <c r="T165" s="37" t="e">
        <f>IF(Accueil!V20="",NA(),Accueil!V20)</f>
        <v>#N/A</v>
      </c>
      <c r="U165" s="37" t="e">
        <f>IF(Accueil!W20="",NA(),Accueil!W20)</f>
        <v>#N/A</v>
      </c>
      <c r="V165" s="37" t="e">
        <f>IF(Accueil!X20="",NA(),Accueil!X20)</f>
        <v>#N/A</v>
      </c>
      <c r="W165" s="37" t="e">
        <f>IF(Accueil!Y20="",NA(),Accueil!Y20)</f>
        <v>#N/A</v>
      </c>
      <c r="X165" s="37" t="e">
        <f>IF(Accueil!Z20="",NA(),Accueil!Z20)</f>
        <v>#N/A</v>
      </c>
      <c r="Y165" s="37" t="e">
        <f>IF(Accueil!AA20="",NA(),Accueil!AA20)</f>
        <v>#N/A</v>
      </c>
      <c r="Z165" s="37" t="e">
        <f>IF(Accueil!AB20="",NA(),Accueil!AB20)</f>
        <v>#N/A</v>
      </c>
      <c r="AA165" s="37" t="e">
        <f>IF(Accueil!AC20="",NA(),Accueil!AC20)</f>
        <v>#N/A</v>
      </c>
      <c r="AB165" s="37" t="e">
        <f>IF(Accueil!AD20="",NA(),Accueil!AD20)</f>
        <v>#N/A</v>
      </c>
      <c r="AC165" s="37" t="e">
        <f>IF(Accueil!AE20="",NA(),Accueil!AE20)</f>
        <v>#N/A</v>
      </c>
      <c r="AD165" s="37" t="e">
        <f>IF(Accueil!AF20="",NA(),Accueil!AF20)</f>
        <v>#N/A</v>
      </c>
      <c r="AE165" s="37" t="e">
        <f>IF(Accueil!AG20="",NA(),Accueil!AG20)</f>
        <v>#N/A</v>
      </c>
      <c r="AF165" s="37" t="e">
        <f>IF(Accueil!AH20="",NA(),Accueil!AH20)</f>
        <v>#N/A</v>
      </c>
      <c r="AG165" s="37" t="e">
        <f>IF(Accueil!AI20="",NA(),Accueil!AI20)</f>
        <v>#N/A</v>
      </c>
      <c r="AH165" s="37" t="e">
        <f>IF(Accueil!AJ20="",NA(),Accueil!AJ20)</f>
        <v>#N/A</v>
      </c>
      <c r="AI165" s="37" t="e">
        <f>IF(Accueil!AK20="",NA(),Accueil!AK20)</f>
        <v>#N/A</v>
      </c>
      <c r="AJ165" s="37" t="e">
        <f>IF(Accueil!AL20="",NA(),Accueil!AL20)</f>
        <v>#N/A</v>
      </c>
      <c r="AK165" s="37" t="e">
        <f>IF(Accueil!AM20="",NA(),Accueil!AM20)</f>
        <v>#N/A</v>
      </c>
      <c r="AL165" s="37" t="e">
        <f>IF(Accueil!AN20="",NA(),Accueil!AN20)</f>
        <v>#N/A</v>
      </c>
      <c r="AM165" s="37" t="e">
        <f>IF(Accueil!AO20="",NA(),Accueil!AO20)</f>
        <v>#N/A</v>
      </c>
      <c r="AN165" s="37" t="e">
        <f>IF(Accueil!AP20="",NA(),Accueil!AP20)</f>
        <v>#N/A</v>
      </c>
      <c r="AO165" s="37">
        <f>Accueil!AQ20</f>
        <v>3.5714285714285716</v>
      </c>
    </row>
    <row r="166" spans="1:41" x14ac:dyDescent="0.25">
      <c r="A166" s="37" t="str">
        <f>Accueil!C21</f>
        <v>Renoda</v>
      </c>
      <c r="B166" s="37">
        <f>Accueil!D21</f>
        <v>6</v>
      </c>
      <c r="C166" s="37">
        <f>IF(Accueil!E21="",NA(),Accueil!E21)</f>
        <v>6</v>
      </c>
      <c r="D166" s="37" t="e">
        <f>IF(Accueil!F21="",NA(),Accueil!F21)</f>
        <v>#N/A</v>
      </c>
      <c r="E166" s="37" t="e">
        <f>IF(Accueil!G21="",NA(),Accueil!G21)</f>
        <v>#N/A</v>
      </c>
      <c r="F166" s="37" t="e">
        <f>IF(Accueil!H21="",NA(),Accueil!H21)</f>
        <v>#N/A</v>
      </c>
      <c r="G166" s="37" t="e">
        <f>IF(Accueil!I21="",NA(),Accueil!I21)</f>
        <v>#N/A</v>
      </c>
      <c r="H166" s="37" t="e">
        <f>IF(Accueil!J21="",NA(),Accueil!J21)</f>
        <v>#N/A</v>
      </c>
      <c r="I166" s="37" t="e">
        <f>IF(Accueil!K21="",NA(),Accueil!K21)</f>
        <v>#N/A</v>
      </c>
      <c r="J166" s="37" t="e">
        <f>IF(Accueil!L21="",NA(),Accueil!L21)</f>
        <v>#N/A</v>
      </c>
      <c r="K166" s="37" t="e">
        <f>IF(Accueil!M21="",NA(),Accueil!M21)</f>
        <v>#N/A</v>
      </c>
      <c r="L166" s="37" t="e">
        <f>IF(Accueil!N21="",NA(),Accueil!N21)</f>
        <v>#N/A</v>
      </c>
      <c r="M166" s="37" t="e">
        <f>IF(Accueil!O21="",NA(),Accueil!O21)</f>
        <v>#N/A</v>
      </c>
      <c r="N166" s="37" t="e">
        <f>IF(Accueil!P21="",NA(),Accueil!P21)</f>
        <v>#N/A</v>
      </c>
      <c r="O166" s="37" t="e">
        <f>IF(Accueil!Q21="",NA(),Accueil!Q21)</f>
        <v>#N/A</v>
      </c>
      <c r="P166" s="37" t="e">
        <f>IF(Accueil!R21="",NA(),Accueil!R21)</f>
        <v>#N/A</v>
      </c>
      <c r="Q166" s="37" t="e">
        <f>IF(Accueil!S21="",NA(),Accueil!S21)</f>
        <v>#N/A</v>
      </c>
      <c r="R166" s="37" t="e">
        <f>IF(Accueil!T21="",NA(),Accueil!T21)</f>
        <v>#N/A</v>
      </c>
      <c r="S166" s="37" t="e">
        <f>IF(Accueil!U21="",NA(),Accueil!U21)</f>
        <v>#N/A</v>
      </c>
      <c r="T166" s="37" t="e">
        <f>IF(Accueil!V21="",NA(),Accueil!V21)</f>
        <v>#N/A</v>
      </c>
      <c r="U166" s="37" t="e">
        <f>IF(Accueil!W21="",NA(),Accueil!W21)</f>
        <v>#N/A</v>
      </c>
      <c r="V166" s="37" t="e">
        <f>IF(Accueil!X21="",NA(),Accueil!X21)</f>
        <v>#N/A</v>
      </c>
      <c r="W166" s="37" t="e">
        <f>IF(Accueil!Y21="",NA(),Accueil!Y21)</f>
        <v>#N/A</v>
      </c>
      <c r="X166" s="37" t="e">
        <f>IF(Accueil!Z21="",NA(),Accueil!Z21)</f>
        <v>#N/A</v>
      </c>
      <c r="Y166" s="37" t="e">
        <f>IF(Accueil!AA21="",NA(),Accueil!AA21)</f>
        <v>#N/A</v>
      </c>
      <c r="Z166" s="37" t="e">
        <f>IF(Accueil!AB21="",NA(),Accueil!AB21)</f>
        <v>#N/A</v>
      </c>
      <c r="AA166" s="37" t="e">
        <f>IF(Accueil!AC21="",NA(),Accueil!AC21)</f>
        <v>#N/A</v>
      </c>
      <c r="AB166" s="37" t="e">
        <f>IF(Accueil!AD21="",NA(),Accueil!AD21)</f>
        <v>#N/A</v>
      </c>
      <c r="AC166" s="37" t="e">
        <f>IF(Accueil!AE21="",NA(),Accueil!AE21)</f>
        <v>#N/A</v>
      </c>
      <c r="AD166" s="37" t="e">
        <f>IF(Accueil!AF21="",NA(),Accueil!AF21)</f>
        <v>#N/A</v>
      </c>
      <c r="AE166" s="37" t="e">
        <f>IF(Accueil!AG21="",NA(),Accueil!AG21)</f>
        <v>#N/A</v>
      </c>
      <c r="AF166" s="37" t="e">
        <f>IF(Accueil!AH21="",NA(),Accueil!AH21)</f>
        <v>#N/A</v>
      </c>
      <c r="AG166" s="37" t="e">
        <f>IF(Accueil!AI21="",NA(),Accueil!AI21)</f>
        <v>#N/A</v>
      </c>
      <c r="AH166" s="37" t="e">
        <f>IF(Accueil!AJ21="",NA(),Accueil!AJ21)</f>
        <v>#N/A</v>
      </c>
      <c r="AI166" s="37" t="e">
        <f>IF(Accueil!AK21="",NA(),Accueil!AK21)</f>
        <v>#N/A</v>
      </c>
      <c r="AJ166" s="37" t="e">
        <f>IF(Accueil!AL21="",NA(),Accueil!AL21)</f>
        <v>#N/A</v>
      </c>
      <c r="AK166" s="37" t="e">
        <f>IF(Accueil!AM21="",NA(),Accueil!AM21)</f>
        <v>#N/A</v>
      </c>
      <c r="AL166" s="37" t="e">
        <f>IF(Accueil!AN21="",NA(),Accueil!AN21)</f>
        <v>#N/A</v>
      </c>
      <c r="AM166" s="37" t="e">
        <f>IF(Accueil!AO21="",NA(),Accueil!AO21)</f>
        <v>#N/A</v>
      </c>
      <c r="AN166" s="37" t="e">
        <f>IF(Accueil!AP21="",NA(),Accueil!AP21)</f>
        <v>#N/A</v>
      </c>
      <c r="AO166" s="37" t="str">
        <f>Accueil!AQ21</f>
        <v>-</v>
      </c>
    </row>
    <row r="167" spans="1:41" x14ac:dyDescent="0.25">
      <c r="A167" s="37">
        <f>Accueil!C22</f>
        <v>10</v>
      </c>
      <c r="B167" s="37">
        <f>Accueil!D22</f>
        <v>0</v>
      </c>
      <c r="C167" s="37">
        <f>IF(Accueil!E22="",NA(),Accueil!E22)</f>
        <v>0</v>
      </c>
      <c r="D167" s="37">
        <f>IF(Accueil!F22="",NA(),Accueil!F22)</f>
        <v>0</v>
      </c>
      <c r="E167" s="37">
        <f>IF(Accueil!G22="",NA(),Accueil!G22)</f>
        <v>0</v>
      </c>
      <c r="F167" s="37">
        <f>IF(Accueil!H22="",NA(),Accueil!H22)</f>
        <v>0</v>
      </c>
      <c r="G167" s="37">
        <f>IF(Accueil!I22="",NA(),Accueil!I22)</f>
        <v>0</v>
      </c>
      <c r="H167" s="37">
        <f>IF(Accueil!J22="",NA(),Accueil!J22)</f>
        <v>0</v>
      </c>
      <c r="I167" s="37">
        <f>IF(Accueil!K22="",NA(),Accueil!K22)</f>
        <v>0</v>
      </c>
      <c r="J167" s="37">
        <f>IF(Accueil!L22="",NA(),Accueil!L22)</f>
        <v>0</v>
      </c>
      <c r="K167" s="37">
        <f>IF(Accueil!M22="",NA(),Accueil!M22)</f>
        <v>0</v>
      </c>
      <c r="L167" s="37">
        <f>IF(Accueil!N22="",NA(),Accueil!N22)</f>
        <v>0</v>
      </c>
      <c r="M167" s="37">
        <f>IF(Accueil!O22="",NA(),Accueil!O22)</f>
        <v>0</v>
      </c>
      <c r="N167" s="37">
        <f>IF(Accueil!P22="",NA(),Accueil!P22)</f>
        <v>0</v>
      </c>
      <c r="O167" s="37">
        <f>IF(Accueil!Q22="",NA(),Accueil!Q22)</f>
        <v>0</v>
      </c>
      <c r="P167" s="37">
        <f>IF(Accueil!R22="",NA(),Accueil!R22)</f>
        <v>0</v>
      </c>
      <c r="Q167" s="37">
        <f>IF(Accueil!S22="",NA(),Accueil!S22)</f>
        <v>0</v>
      </c>
      <c r="R167" s="37">
        <f>IF(Accueil!T22="",NA(),Accueil!T22)</f>
        <v>0</v>
      </c>
      <c r="S167" s="37">
        <f>IF(Accueil!U22="",NA(),Accueil!U22)</f>
        <v>0</v>
      </c>
      <c r="T167" s="37">
        <f>IF(Accueil!V22="",NA(),Accueil!V22)</f>
        <v>0</v>
      </c>
      <c r="U167" s="37">
        <f>IF(Accueil!W22="",NA(),Accueil!W22)</f>
        <v>0</v>
      </c>
      <c r="V167" s="37">
        <f>IF(Accueil!X22="",NA(),Accueil!X22)</f>
        <v>0</v>
      </c>
      <c r="W167" s="37">
        <f>IF(Accueil!Y22="",NA(),Accueil!Y22)</f>
        <v>0</v>
      </c>
      <c r="X167" s="37">
        <f>IF(Accueil!Z22="",NA(),Accueil!Z22)</f>
        <v>0</v>
      </c>
      <c r="Y167" s="37">
        <f>IF(Accueil!AA22="",NA(),Accueil!AA22)</f>
        <v>0</v>
      </c>
      <c r="Z167" s="37">
        <f>IF(Accueil!AB22="",NA(),Accueil!AB22)</f>
        <v>0</v>
      </c>
      <c r="AA167" s="37">
        <f>IF(Accueil!AC22="",NA(),Accueil!AC22)</f>
        <v>0</v>
      </c>
      <c r="AB167" s="37">
        <f>IF(Accueil!AD22="",NA(),Accueil!AD22)</f>
        <v>0</v>
      </c>
      <c r="AC167" s="37">
        <f>IF(Accueil!AE22="",NA(),Accueil!AE22)</f>
        <v>0</v>
      </c>
      <c r="AD167" s="37">
        <f>IF(Accueil!AF22="",NA(),Accueil!AF22)</f>
        <v>0</v>
      </c>
      <c r="AE167" s="37">
        <f>IF(Accueil!AG22="",NA(),Accueil!AG22)</f>
        <v>0</v>
      </c>
      <c r="AF167" s="37">
        <f>IF(Accueil!AH22="",NA(),Accueil!AH22)</f>
        <v>0</v>
      </c>
      <c r="AG167" s="37">
        <f>IF(Accueil!AI22="",NA(),Accueil!AI22)</f>
        <v>0</v>
      </c>
      <c r="AH167" s="37">
        <f>IF(Accueil!AJ22="",NA(),Accueil!AJ22)</f>
        <v>0</v>
      </c>
      <c r="AI167" s="37">
        <f>IF(Accueil!AK22="",NA(),Accueil!AK22)</f>
        <v>0</v>
      </c>
      <c r="AJ167" s="37">
        <f>IF(Accueil!AL22="",NA(),Accueil!AL22)</f>
        <v>0</v>
      </c>
      <c r="AK167" s="37">
        <f>IF(Accueil!AM22="",NA(),Accueil!AM22)</f>
        <v>0</v>
      </c>
      <c r="AL167" s="37">
        <f>IF(Accueil!AN22="",NA(),Accueil!AN22)</f>
        <v>0</v>
      </c>
      <c r="AM167" s="37">
        <f>IF(Accueil!AO22="",NA(),Accueil!AO22)</f>
        <v>0</v>
      </c>
      <c r="AN167" s="37">
        <f>IF(Accueil!AP22="",NA(),Accueil!AP22)</f>
        <v>0</v>
      </c>
      <c r="AO167" s="37" t="str">
        <f>Accueil!AQ22</f>
        <v/>
      </c>
    </row>
    <row r="168" spans="1:41" x14ac:dyDescent="0.25">
      <c r="A168" s="37">
        <f>Accueil!C23</f>
        <v>11</v>
      </c>
      <c r="B168" s="37">
        <f>Accueil!D23</f>
        <v>0</v>
      </c>
      <c r="C168" s="37">
        <f>IF(Accueil!E23="",NA(),Accueil!E23)</f>
        <v>0</v>
      </c>
      <c r="D168" s="37">
        <f>IF(Accueil!F23="",NA(),Accueil!F23)</f>
        <v>0</v>
      </c>
      <c r="E168" s="37">
        <f>IF(Accueil!G23="",NA(),Accueil!G23)</f>
        <v>0</v>
      </c>
      <c r="F168" s="37">
        <f>IF(Accueil!H23="",NA(),Accueil!H23)</f>
        <v>0</v>
      </c>
      <c r="G168" s="37">
        <f>IF(Accueil!I23="",NA(),Accueil!I23)</f>
        <v>0</v>
      </c>
      <c r="H168" s="37">
        <f>IF(Accueil!J23="",NA(),Accueil!J23)</f>
        <v>0</v>
      </c>
      <c r="I168" s="37">
        <f>IF(Accueil!K23="",NA(),Accueil!K23)</f>
        <v>0</v>
      </c>
      <c r="J168" s="37">
        <f>IF(Accueil!L23="",NA(),Accueil!L23)</f>
        <v>0</v>
      </c>
      <c r="K168" s="37">
        <f>IF(Accueil!M23="",NA(),Accueil!M23)</f>
        <v>0</v>
      </c>
      <c r="L168" s="37">
        <f>IF(Accueil!N23="",NA(),Accueil!N23)</f>
        <v>0</v>
      </c>
      <c r="M168" s="37">
        <f>IF(Accueil!O23="",NA(),Accueil!O23)</f>
        <v>0</v>
      </c>
      <c r="N168" s="37">
        <f>IF(Accueil!P23="",NA(),Accueil!P23)</f>
        <v>0</v>
      </c>
      <c r="O168" s="37">
        <f>IF(Accueil!Q23="",NA(),Accueil!Q23)</f>
        <v>0</v>
      </c>
      <c r="P168" s="37">
        <f>IF(Accueil!R23="",NA(),Accueil!R23)</f>
        <v>0</v>
      </c>
      <c r="Q168" s="37">
        <f>IF(Accueil!S23="",NA(),Accueil!S23)</f>
        <v>0</v>
      </c>
      <c r="R168" s="37">
        <f>IF(Accueil!T23="",NA(),Accueil!T23)</f>
        <v>0</v>
      </c>
      <c r="S168" s="37">
        <f>IF(Accueil!U23="",NA(),Accueil!U23)</f>
        <v>0</v>
      </c>
      <c r="T168" s="37">
        <f>IF(Accueil!V23="",NA(),Accueil!V23)</f>
        <v>0</v>
      </c>
      <c r="U168" s="37">
        <f>IF(Accueil!W23="",NA(),Accueil!W23)</f>
        <v>0</v>
      </c>
      <c r="V168" s="37">
        <f>IF(Accueil!X23="",NA(),Accueil!X23)</f>
        <v>0</v>
      </c>
      <c r="W168" s="37">
        <f>IF(Accueil!Y23="",NA(),Accueil!Y23)</f>
        <v>0</v>
      </c>
      <c r="X168" s="37">
        <f>IF(Accueil!Z23="",NA(),Accueil!Z23)</f>
        <v>0</v>
      </c>
      <c r="Y168" s="37">
        <f>IF(Accueil!AA23="",NA(),Accueil!AA23)</f>
        <v>0</v>
      </c>
      <c r="Z168" s="37">
        <f>IF(Accueil!AB23="",NA(),Accueil!AB23)</f>
        <v>0</v>
      </c>
      <c r="AA168" s="37">
        <f>IF(Accueil!AC23="",NA(),Accueil!AC23)</f>
        <v>0</v>
      </c>
      <c r="AB168" s="37">
        <f>IF(Accueil!AD23="",NA(),Accueil!AD23)</f>
        <v>0</v>
      </c>
      <c r="AC168" s="37">
        <f>IF(Accueil!AE23="",NA(),Accueil!AE23)</f>
        <v>0</v>
      </c>
      <c r="AD168" s="37">
        <f>IF(Accueil!AF23="",NA(),Accueil!AF23)</f>
        <v>0</v>
      </c>
      <c r="AE168" s="37">
        <f>IF(Accueil!AG23="",NA(),Accueil!AG23)</f>
        <v>0</v>
      </c>
      <c r="AF168" s="37">
        <f>IF(Accueil!AH23="",NA(),Accueil!AH23)</f>
        <v>0</v>
      </c>
      <c r="AG168" s="37">
        <f>IF(Accueil!AI23="",NA(),Accueil!AI23)</f>
        <v>0</v>
      </c>
      <c r="AH168" s="37">
        <f>IF(Accueil!AJ23="",NA(),Accueil!AJ23)</f>
        <v>0</v>
      </c>
      <c r="AI168" s="37">
        <f>IF(Accueil!AK23="",NA(),Accueil!AK23)</f>
        <v>0</v>
      </c>
      <c r="AJ168" s="37">
        <f>IF(Accueil!AL23="",NA(),Accueil!AL23)</f>
        <v>0</v>
      </c>
      <c r="AK168" s="37">
        <f>IF(Accueil!AM23="",NA(),Accueil!AM23)</f>
        <v>0</v>
      </c>
      <c r="AL168" s="37">
        <f>IF(Accueil!AN23="",NA(),Accueil!AN23)</f>
        <v>0</v>
      </c>
      <c r="AM168" s="37">
        <f>IF(Accueil!AO23="",NA(),Accueil!AO23)</f>
        <v>0</v>
      </c>
      <c r="AN168" s="37">
        <f>IF(Accueil!AP23="",NA(),Accueil!AP23)</f>
        <v>0</v>
      </c>
      <c r="AO168" s="37" t="str">
        <f>Accueil!AQ23</f>
        <v/>
      </c>
    </row>
    <row r="169" spans="1:41" x14ac:dyDescent="0.25">
      <c r="A169" s="37">
        <f>Accueil!C24</f>
        <v>12</v>
      </c>
      <c r="B169" s="37">
        <f>Accueil!D24</f>
        <v>0</v>
      </c>
      <c r="C169" s="37">
        <f>IF(Accueil!E24="",NA(),Accueil!E24)</f>
        <v>0</v>
      </c>
      <c r="D169" s="37">
        <f>IF(Accueil!F24="",NA(),Accueil!F24)</f>
        <v>0</v>
      </c>
      <c r="E169" s="37">
        <f>IF(Accueil!G24="",NA(),Accueil!G24)</f>
        <v>0</v>
      </c>
      <c r="F169" s="37">
        <f>IF(Accueil!H24="",NA(),Accueil!H24)</f>
        <v>0</v>
      </c>
      <c r="G169" s="37">
        <f>IF(Accueil!I24="",NA(),Accueil!I24)</f>
        <v>0</v>
      </c>
      <c r="H169" s="37">
        <f>IF(Accueil!J24="",NA(),Accueil!J24)</f>
        <v>0</v>
      </c>
      <c r="I169" s="37">
        <f>IF(Accueil!K24="",NA(),Accueil!K24)</f>
        <v>0</v>
      </c>
      <c r="J169" s="37">
        <f>IF(Accueil!L24="",NA(),Accueil!L24)</f>
        <v>0</v>
      </c>
      <c r="K169" s="37">
        <f>IF(Accueil!M24="",NA(),Accueil!M24)</f>
        <v>0</v>
      </c>
      <c r="L169" s="37">
        <f>IF(Accueil!N24="",NA(),Accueil!N24)</f>
        <v>0</v>
      </c>
      <c r="M169" s="37">
        <f>IF(Accueil!O24="",NA(),Accueil!O24)</f>
        <v>0</v>
      </c>
      <c r="N169" s="37">
        <f>IF(Accueil!P24="",NA(),Accueil!P24)</f>
        <v>0</v>
      </c>
      <c r="O169" s="37">
        <f>IF(Accueil!Q24="",NA(),Accueil!Q24)</f>
        <v>0</v>
      </c>
      <c r="P169" s="37">
        <f>IF(Accueil!R24="",NA(),Accueil!R24)</f>
        <v>0</v>
      </c>
      <c r="Q169" s="37">
        <f>IF(Accueil!S24="",NA(),Accueil!S24)</f>
        <v>0</v>
      </c>
      <c r="R169" s="37">
        <f>IF(Accueil!T24="",NA(),Accueil!T24)</f>
        <v>0</v>
      </c>
      <c r="S169" s="37">
        <f>IF(Accueil!U24="",NA(),Accueil!U24)</f>
        <v>0</v>
      </c>
      <c r="T169" s="37">
        <f>IF(Accueil!V24="",NA(),Accueil!V24)</f>
        <v>0</v>
      </c>
      <c r="U169" s="37">
        <f>IF(Accueil!W24="",NA(),Accueil!W24)</f>
        <v>0</v>
      </c>
      <c r="V169" s="37">
        <f>IF(Accueil!X24="",NA(),Accueil!X24)</f>
        <v>0</v>
      </c>
      <c r="W169" s="37">
        <f>IF(Accueil!Y24="",NA(),Accueil!Y24)</f>
        <v>0</v>
      </c>
      <c r="X169" s="37">
        <f>IF(Accueil!Z24="",NA(),Accueil!Z24)</f>
        <v>0</v>
      </c>
      <c r="Y169" s="37">
        <f>IF(Accueil!AA24="",NA(),Accueil!AA24)</f>
        <v>0</v>
      </c>
      <c r="Z169" s="37">
        <f>IF(Accueil!AB24="",NA(),Accueil!AB24)</f>
        <v>0</v>
      </c>
      <c r="AA169" s="37">
        <f>IF(Accueil!AC24="",NA(),Accueil!AC24)</f>
        <v>0</v>
      </c>
      <c r="AB169" s="37">
        <f>IF(Accueil!AD24="",NA(),Accueil!AD24)</f>
        <v>0</v>
      </c>
      <c r="AC169" s="37">
        <f>IF(Accueil!AE24="",NA(),Accueil!AE24)</f>
        <v>0</v>
      </c>
      <c r="AD169" s="37">
        <f>IF(Accueil!AF24="",NA(),Accueil!AF24)</f>
        <v>0</v>
      </c>
      <c r="AE169" s="37">
        <f>IF(Accueil!AG24="",NA(),Accueil!AG24)</f>
        <v>0</v>
      </c>
      <c r="AF169" s="37">
        <f>IF(Accueil!AH24="",NA(),Accueil!AH24)</f>
        <v>0</v>
      </c>
      <c r="AG169" s="37">
        <f>IF(Accueil!AI24="",NA(),Accueil!AI24)</f>
        <v>0</v>
      </c>
      <c r="AH169" s="37">
        <f>IF(Accueil!AJ24="",NA(),Accueil!AJ24)</f>
        <v>0</v>
      </c>
      <c r="AI169" s="37">
        <f>IF(Accueil!AK24="",NA(),Accueil!AK24)</f>
        <v>0</v>
      </c>
      <c r="AJ169" s="37">
        <f>IF(Accueil!AL24="",NA(),Accueil!AL24)</f>
        <v>0</v>
      </c>
      <c r="AK169" s="37">
        <f>IF(Accueil!AM24="",NA(),Accueil!AM24)</f>
        <v>0</v>
      </c>
      <c r="AL169" s="37">
        <f>IF(Accueil!AN24="",NA(),Accueil!AN24)</f>
        <v>0</v>
      </c>
      <c r="AM169" s="37">
        <f>IF(Accueil!AO24="",NA(),Accueil!AO24)</f>
        <v>0</v>
      </c>
      <c r="AN169" s="37">
        <f>IF(Accueil!AP24="",NA(),Accueil!AP24)</f>
        <v>0</v>
      </c>
      <c r="AO169" s="37" t="str">
        <f>Accueil!AQ24</f>
        <v/>
      </c>
    </row>
    <row r="170" spans="1:41" x14ac:dyDescent="0.25">
      <c r="A170" s="37">
        <f>Accueil!C25</f>
        <v>13</v>
      </c>
      <c r="B170" s="37">
        <f>Accueil!D25</f>
        <v>0</v>
      </c>
      <c r="C170" s="37">
        <f>IF(Accueil!E25="",NA(),Accueil!E25)</f>
        <v>0</v>
      </c>
      <c r="D170" s="37">
        <f>IF(Accueil!F25="",NA(),Accueil!F25)</f>
        <v>0</v>
      </c>
      <c r="E170" s="37">
        <f>IF(Accueil!G25="",NA(),Accueil!G25)</f>
        <v>0</v>
      </c>
      <c r="F170" s="37">
        <f>IF(Accueil!H25="",NA(),Accueil!H25)</f>
        <v>0</v>
      </c>
      <c r="G170" s="37">
        <f>IF(Accueil!I25="",NA(),Accueil!I25)</f>
        <v>0</v>
      </c>
      <c r="H170" s="37">
        <f>IF(Accueil!J25="",NA(),Accueil!J25)</f>
        <v>0</v>
      </c>
      <c r="I170" s="37">
        <f>IF(Accueil!K25="",NA(),Accueil!K25)</f>
        <v>0</v>
      </c>
      <c r="J170" s="37">
        <f>IF(Accueil!L25="",NA(),Accueil!L25)</f>
        <v>0</v>
      </c>
      <c r="K170" s="37">
        <f>IF(Accueil!M25="",NA(),Accueil!M25)</f>
        <v>0</v>
      </c>
      <c r="L170" s="37">
        <f>IF(Accueil!N25="",NA(),Accueil!N25)</f>
        <v>0</v>
      </c>
      <c r="M170" s="37">
        <f>IF(Accueil!O25="",NA(),Accueil!O25)</f>
        <v>0</v>
      </c>
      <c r="N170" s="37">
        <f>IF(Accueil!P25="",NA(),Accueil!P25)</f>
        <v>0</v>
      </c>
      <c r="O170" s="37">
        <f>IF(Accueil!Q25="",NA(),Accueil!Q25)</f>
        <v>0</v>
      </c>
      <c r="P170" s="37">
        <f>IF(Accueil!R25="",NA(),Accueil!R25)</f>
        <v>0</v>
      </c>
      <c r="Q170" s="37">
        <f>IF(Accueil!S25="",NA(),Accueil!S25)</f>
        <v>0</v>
      </c>
      <c r="R170" s="37">
        <f>IF(Accueil!T25="",NA(),Accueil!T25)</f>
        <v>0</v>
      </c>
      <c r="S170" s="37">
        <f>IF(Accueil!U25="",NA(),Accueil!U25)</f>
        <v>0</v>
      </c>
      <c r="T170" s="37">
        <f>IF(Accueil!V25="",NA(),Accueil!V25)</f>
        <v>0</v>
      </c>
      <c r="U170" s="37">
        <f>IF(Accueil!W25="",NA(),Accueil!W25)</f>
        <v>0</v>
      </c>
      <c r="V170" s="37">
        <f>IF(Accueil!X25="",NA(),Accueil!X25)</f>
        <v>0</v>
      </c>
      <c r="W170" s="37">
        <f>IF(Accueil!Y25="",NA(),Accueil!Y25)</f>
        <v>0</v>
      </c>
      <c r="X170" s="37">
        <f>IF(Accueil!Z25="",NA(),Accueil!Z25)</f>
        <v>0</v>
      </c>
      <c r="Y170" s="37">
        <f>IF(Accueil!AA25="",NA(),Accueil!AA25)</f>
        <v>0</v>
      </c>
      <c r="Z170" s="37">
        <f>IF(Accueil!AB25="",NA(),Accueil!AB25)</f>
        <v>0</v>
      </c>
      <c r="AA170" s="37">
        <f>IF(Accueil!AC25="",NA(),Accueil!AC25)</f>
        <v>0</v>
      </c>
      <c r="AB170" s="37">
        <f>IF(Accueil!AD25="",NA(),Accueil!AD25)</f>
        <v>0</v>
      </c>
      <c r="AC170" s="37">
        <f>IF(Accueil!AE25="",NA(),Accueil!AE25)</f>
        <v>0</v>
      </c>
      <c r="AD170" s="37">
        <f>IF(Accueil!AF25="",NA(),Accueil!AF25)</f>
        <v>0</v>
      </c>
      <c r="AE170" s="37">
        <f>IF(Accueil!AG25="",NA(),Accueil!AG25)</f>
        <v>0</v>
      </c>
      <c r="AF170" s="37">
        <f>IF(Accueil!AH25="",NA(),Accueil!AH25)</f>
        <v>0</v>
      </c>
      <c r="AG170" s="37">
        <f>IF(Accueil!AI25="",NA(),Accueil!AI25)</f>
        <v>0</v>
      </c>
      <c r="AH170" s="37">
        <f>IF(Accueil!AJ25="",NA(),Accueil!AJ25)</f>
        <v>0</v>
      </c>
      <c r="AI170" s="37">
        <f>IF(Accueil!AK25="",NA(),Accueil!AK25)</f>
        <v>0</v>
      </c>
      <c r="AJ170" s="37">
        <f>IF(Accueil!AL25="",NA(),Accueil!AL25)</f>
        <v>0</v>
      </c>
      <c r="AK170" s="37">
        <f>IF(Accueil!AM25="",NA(),Accueil!AM25)</f>
        <v>0</v>
      </c>
      <c r="AL170" s="37">
        <f>IF(Accueil!AN25="",NA(),Accueil!AN25)</f>
        <v>0</v>
      </c>
      <c r="AM170" s="37">
        <f>IF(Accueil!AO25="",NA(),Accueil!AO25)</f>
        <v>0</v>
      </c>
      <c r="AN170" s="37">
        <f>IF(Accueil!AP25="",NA(),Accueil!AP25)</f>
        <v>0</v>
      </c>
      <c r="AO170" s="37" t="str">
        <f>Accueil!AQ25</f>
        <v/>
      </c>
    </row>
    <row r="171" spans="1:41" x14ac:dyDescent="0.25">
      <c r="A171" s="37">
        <f>Accueil!C26</f>
        <v>14</v>
      </c>
      <c r="B171" s="37">
        <f>Accueil!D26</f>
        <v>0</v>
      </c>
      <c r="C171" s="37">
        <f>IF(Accueil!E26="",NA(),Accueil!E26)</f>
        <v>0</v>
      </c>
      <c r="D171" s="37">
        <f>IF(Accueil!F26="",NA(),Accueil!F26)</f>
        <v>0</v>
      </c>
      <c r="E171" s="37">
        <f>IF(Accueil!G26="",NA(),Accueil!G26)</f>
        <v>0</v>
      </c>
      <c r="F171" s="37">
        <f>IF(Accueil!H26="",NA(),Accueil!H26)</f>
        <v>0</v>
      </c>
      <c r="G171" s="37">
        <f>IF(Accueil!I26="",NA(),Accueil!I26)</f>
        <v>0</v>
      </c>
      <c r="H171" s="37">
        <f>IF(Accueil!J26="",NA(),Accueil!J26)</f>
        <v>0</v>
      </c>
      <c r="I171" s="37">
        <f>IF(Accueil!K26="",NA(),Accueil!K26)</f>
        <v>0</v>
      </c>
      <c r="J171" s="37">
        <f>IF(Accueil!L26="",NA(),Accueil!L26)</f>
        <v>0</v>
      </c>
      <c r="K171" s="37">
        <f>IF(Accueil!M26="",NA(),Accueil!M26)</f>
        <v>0</v>
      </c>
      <c r="L171" s="37">
        <f>IF(Accueil!N26="",NA(),Accueil!N26)</f>
        <v>0</v>
      </c>
      <c r="M171" s="37">
        <f>IF(Accueil!O26="",NA(),Accueil!O26)</f>
        <v>0</v>
      </c>
      <c r="N171" s="37">
        <f>IF(Accueil!P26="",NA(),Accueil!P26)</f>
        <v>0</v>
      </c>
      <c r="O171" s="37">
        <f>IF(Accueil!Q26="",NA(),Accueil!Q26)</f>
        <v>0</v>
      </c>
      <c r="P171" s="37">
        <f>IF(Accueil!R26="",NA(),Accueil!R26)</f>
        <v>0</v>
      </c>
      <c r="Q171" s="37">
        <f>IF(Accueil!S26="",NA(),Accueil!S26)</f>
        <v>0</v>
      </c>
      <c r="R171" s="37">
        <f>IF(Accueil!T26="",NA(),Accueil!T26)</f>
        <v>0</v>
      </c>
      <c r="S171" s="37">
        <f>IF(Accueil!U26="",NA(),Accueil!U26)</f>
        <v>0</v>
      </c>
      <c r="T171" s="37">
        <f>IF(Accueil!V26="",NA(),Accueil!V26)</f>
        <v>0</v>
      </c>
      <c r="U171" s="37">
        <f>IF(Accueil!W26="",NA(),Accueil!W26)</f>
        <v>0</v>
      </c>
      <c r="V171" s="37">
        <f>IF(Accueil!X26="",NA(),Accueil!X26)</f>
        <v>0</v>
      </c>
      <c r="W171" s="37">
        <f>IF(Accueil!Y26="",NA(),Accueil!Y26)</f>
        <v>0</v>
      </c>
      <c r="X171" s="37">
        <f>IF(Accueil!Z26="",NA(),Accueil!Z26)</f>
        <v>0</v>
      </c>
      <c r="Y171" s="37">
        <f>IF(Accueil!AA26="",NA(),Accueil!AA26)</f>
        <v>0</v>
      </c>
      <c r="Z171" s="37">
        <f>IF(Accueil!AB26="",NA(),Accueil!AB26)</f>
        <v>0</v>
      </c>
      <c r="AA171" s="37">
        <f>IF(Accueil!AC26="",NA(),Accueil!AC26)</f>
        <v>0</v>
      </c>
      <c r="AB171" s="37">
        <f>IF(Accueil!AD26="",NA(),Accueil!AD26)</f>
        <v>0</v>
      </c>
      <c r="AC171" s="37">
        <f>IF(Accueil!AE26="",NA(),Accueil!AE26)</f>
        <v>0</v>
      </c>
      <c r="AD171" s="37">
        <f>IF(Accueil!AF26="",NA(),Accueil!AF26)</f>
        <v>0</v>
      </c>
      <c r="AE171" s="37">
        <f>IF(Accueil!AG26="",NA(),Accueil!AG26)</f>
        <v>0</v>
      </c>
      <c r="AF171" s="37">
        <f>IF(Accueil!AH26="",NA(),Accueil!AH26)</f>
        <v>0</v>
      </c>
      <c r="AG171" s="37">
        <f>IF(Accueil!AI26="",NA(),Accueil!AI26)</f>
        <v>0</v>
      </c>
      <c r="AH171" s="37">
        <f>IF(Accueil!AJ26="",NA(),Accueil!AJ26)</f>
        <v>0</v>
      </c>
      <c r="AI171" s="37">
        <f>IF(Accueil!AK26="",NA(),Accueil!AK26)</f>
        <v>0</v>
      </c>
      <c r="AJ171" s="37">
        <f>IF(Accueil!AL26="",NA(),Accueil!AL26)</f>
        <v>0</v>
      </c>
      <c r="AK171" s="37">
        <f>IF(Accueil!AM26="",NA(),Accueil!AM26)</f>
        <v>0</v>
      </c>
      <c r="AL171" s="37">
        <f>IF(Accueil!AN26="",NA(),Accueil!AN26)</f>
        <v>0</v>
      </c>
      <c r="AM171" s="37">
        <f>IF(Accueil!AO26="",NA(),Accueil!AO26)</f>
        <v>0</v>
      </c>
      <c r="AN171" s="37">
        <f>IF(Accueil!AP26="",NA(),Accueil!AP26)</f>
        <v>0</v>
      </c>
      <c r="AO171" s="37" t="str">
        <f>Accueil!AQ26</f>
        <v/>
      </c>
    </row>
    <row r="172" spans="1:41" x14ac:dyDescent="0.25">
      <c r="A172" s="37">
        <f>Accueil!C27</f>
        <v>15</v>
      </c>
      <c r="B172" s="37">
        <f>Accueil!D27</f>
        <v>0</v>
      </c>
      <c r="C172" s="37">
        <f>IF(Accueil!E27="",NA(),Accueil!E27)</f>
        <v>0</v>
      </c>
      <c r="D172" s="37">
        <f>IF(Accueil!F27="",NA(),Accueil!F27)</f>
        <v>0</v>
      </c>
      <c r="E172" s="37">
        <f>IF(Accueil!G27="",NA(),Accueil!G27)</f>
        <v>0</v>
      </c>
      <c r="F172" s="37">
        <f>IF(Accueil!H27="",NA(),Accueil!H27)</f>
        <v>0</v>
      </c>
      <c r="G172" s="37">
        <f>IF(Accueil!I27="",NA(),Accueil!I27)</f>
        <v>0</v>
      </c>
      <c r="H172" s="37">
        <f>IF(Accueil!J27="",NA(),Accueil!J27)</f>
        <v>0</v>
      </c>
      <c r="I172" s="37">
        <f>IF(Accueil!K27="",NA(),Accueil!K27)</f>
        <v>0</v>
      </c>
      <c r="J172" s="37">
        <f>IF(Accueil!L27="",NA(),Accueil!L27)</f>
        <v>0</v>
      </c>
      <c r="K172" s="37">
        <f>IF(Accueil!M27="",NA(),Accueil!M27)</f>
        <v>0</v>
      </c>
      <c r="L172" s="37">
        <f>IF(Accueil!N27="",NA(),Accueil!N27)</f>
        <v>0</v>
      </c>
      <c r="M172" s="37">
        <f>IF(Accueil!O27="",NA(),Accueil!O27)</f>
        <v>0</v>
      </c>
      <c r="N172" s="37">
        <f>IF(Accueil!P27="",NA(),Accueil!P27)</f>
        <v>0</v>
      </c>
      <c r="O172" s="37">
        <f>IF(Accueil!Q27="",NA(),Accueil!Q27)</f>
        <v>0</v>
      </c>
      <c r="P172" s="37">
        <f>IF(Accueil!R27="",NA(),Accueil!R27)</f>
        <v>0</v>
      </c>
      <c r="Q172" s="37">
        <f>IF(Accueil!S27="",NA(),Accueil!S27)</f>
        <v>0</v>
      </c>
      <c r="R172" s="37">
        <f>IF(Accueil!T27="",NA(),Accueil!T27)</f>
        <v>0</v>
      </c>
      <c r="S172" s="37">
        <f>IF(Accueil!U27="",NA(),Accueil!U27)</f>
        <v>0</v>
      </c>
      <c r="T172" s="37">
        <f>IF(Accueil!V27="",NA(),Accueil!V27)</f>
        <v>0</v>
      </c>
      <c r="U172" s="37">
        <f>IF(Accueil!W27="",NA(),Accueil!W27)</f>
        <v>0</v>
      </c>
      <c r="V172" s="37">
        <f>IF(Accueil!X27="",NA(),Accueil!X27)</f>
        <v>0</v>
      </c>
      <c r="W172" s="37">
        <f>IF(Accueil!Y27="",NA(),Accueil!Y27)</f>
        <v>0</v>
      </c>
      <c r="X172" s="37">
        <f>IF(Accueil!Z27="",NA(),Accueil!Z27)</f>
        <v>0</v>
      </c>
      <c r="Y172" s="37">
        <f>IF(Accueil!AA27="",NA(),Accueil!AA27)</f>
        <v>0</v>
      </c>
      <c r="Z172" s="37">
        <f>IF(Accueil!AB27="",NA(),Accueil!AB27)</f>
        <v>0</v>
      </c>
      <c r="AA172" s="37">
        <f>IF(Accueil!AC27="",NA(),Accueil!AC27)</f>
        <v>0</v>
      </c>
      <c r="AB172" s="37">
        <f>IF(Accueil!AD27="",NA(),Accueil!AD27)</f>
        <v>0</v>
      </c>
      <c r="AC172" s="37">
        <f>IF(Accueil!AE27="",NA(),Accueil!AE27)</f>
        <v>0</v>
      </c>
      <c r="AD172" s="37">
        <f>IF(Accueil!AF27="",NA(),Accueil!AF27)</f>
        <v>0</v>
      </c>
      <c r="AE172" s="37">
        <f>IF(Accueil!AG27="",NA(),Accueil!AG27)</f>
        <v>0</v>
      </c>
      <c r="AF172" s="37">
        <f>IF(Accueil!AH27="",NA(),Accueil!AH27)</f>
        <v>0</v>
      </c>
      <c r="AG172" s="37">
        <f>IF(Accueil!AI27="",NA(),Accueil!AI27)</f>
        <v>0</v>
      </c>
      <c r="AH172" s="37">
        <f>IF(Accueil!AJ27="",NA(),Accueil!AJ27)</f>
        <v>0</v>
      </c>
      <c r="AI172" s="37">
        <f>IF(Accueil!AK27="",NA(),Accueil!AK27)</f>
        <v>0</v>
      </c>
      <c r="AJ172" s="37">
        <f>IF(Accueil!AL27="",NA(),Accueil!AL27)</f>
        <v>0</v>
      </c>
      <c r="AK172" s="37">
        <f>IF(Accueil!AM27="",NA(),Accueil!AM27)</f>
        <v>0</v>
      </c>
      <c r="AL172" s="37">
        <f>IF(Accueil!AN27="",NA(),Accueil!AN27)</f>
        <v>0</v>
      </c>
      <c r="AM172" s="37">
        <f>IF(Accueil!AO27="",NA(),Accueil!AO27)</f>
        <v>0</v>
      </c>
      <c r="AN172" s="37">
        <f>IF(Accueil!AP27="",NA(),Accueil!AP27)</f>
        <v>0</v>
      </c>
      <c r="AO172" s="37" t="str">
        <f>Accueil!AQ27</f>
        <v/>
      </c>
    </row>
    <row r="173" spans="1:41" x14ac:dyDescent="0.25">
      <c r="A173" s="37">
        <f>Accueil!C28</f>
        <v>16</v>
      </c>
      <c r="B173" s="37">
        <f>Accueil!D28</f>
        <v>0</v>
      </c>
      <c r="C173" s="37">
        <f>IF(Accueil!E28="",NA(),Accueil!E28)</f>
        <v>0</v>
      </c>
      <c r="D173" s="37">
        <f>IF(Accueil!F28="",NA(),Accueil!F28)</f>
        <v>0</v>
      </c>
      <c r="E173" s="37">
        <f>IF(Accueil!G28="",NA(),Accueil!G28)</f>
        <v>0</v>
      </c>
      <c r="F173" s="37">
        <f>IF(Accueil!H28="",NA(),Accueil!H28)</f>
        <v>0</v>
      </c>
      <c r="G173" s="37">
        <f>IF(Accueil!I28="",NA(),Accueil!I28)</f>
        <v>0</v>
      </c>
      <c r="H173" s="37">
        <f>IF(Accueil!J28="",NA(),Accueil!J28)</f>
        <v>0</v>
      </c>
      <c r="I173" s="37">
        <f>IF(Accueil!K28="",NA(),Accueil!K28)</f>
        <v>0</v>
      </c>
      <c r="J173" s="37">
        <f>IF(Accueil!L28="",NA(),Accueil!L28)</f>
        <v>0</v>
      </c>
      <c r="K173" s="37">
        <f>IF(Accueil!M28="",NA(),Accueil!M28)</f>
        <v>0</v>
      </c>
      <c r="L173" s="37">
        <f>IF(Accueil!N28="",NA(),Accueil!N28)</f>
        <v>0</v>
      </c>
      <c r="M173" s="37">
        <f>IF(Accueil!O28="",NA(),Accueil!O28)</f>
        <v>0</v>
      </c>
      <c r="N173" s="37">
        <f>IF(Accueil!P28="",NA(),Accueil!P28)</f>
        <v>0</v>
      </c>
      <c r="O173" s="37">
        <f>IF(Accueil!Q28="",NA(),Accueil!Q28)</f>
        <v>0</v>
      </c>
      <c r="P173" s="37">
        <f>IF(Accueil!R28="",NA(),Accueil!R28)</f>
        <v>0</v>
      </c>
      <c r="Q173" s="37">
        <f>IF(Accueil!S28="",NA(),Accueil!S28)</f>
        <v>0</v>
      </c>
      <c r="R173" s="37">
        <f>IF(Accueil!T28="",NA(),Accueil!T28)</f>
        <v>0</v>
      </c>
      <c r="S173" s="37">
        <f>IF(Accueil!U28="",NA(),Accueil!U28)</f>
        <v>0</v>
      </c>
      <c r="T173" s="37">
        <f>IF(Accueil!V28="",NA(),Accueil!V28)</f>
        <v>0</v>
      </c>
      <c r="U173" s="37">
        <f>IF(Accueil!W28="",NA(),Accueil!W28)</f>
        <v>0</v>
      </c>
      <c r="V173" s="37">
        <f>IF(Accueil!X28="",NA(),Accueil!X28)</f>
        <v>0</v>
      </c>
      <c r="W173" s="37">
        <f>IF(Accueil!Y28="",NA(),Accueil!Y28)</f>
        <v>0</v>
      </c>
      <c r="X173" s="37">
        <f>IF(Accueil!Z28="",NA(),Accueil!Z28)</f>
        <v>0</v>
      </c>
      <c r="Y173" s="37">
        <f>IF(Accueil!AA28="",NA(),Accueil!AA28)</f>
        <v>0</v>
      </c>
      <c r="Z173" s="37">
        <f>IF(Accueil!AB28="",NA(),Accueil!AB28)</f>
        <v>0</v>
      </c>
      <c r="AA173" s="37">
        <f>IF(Accueil!AC28="",NA(),Accueil!AC28)</f>
        <v>0</v>
      </c>
      <c r="AB173" s="37">
        <f>IF(Accueil!AD28="",NA(),Accueil!AD28)</f>
        <v>0</v>
      </c>
      <c r="AC173" s="37">
        <f>IF(Accueil!AE28="",NA(),Accueil!AE28)</f>
        <v>0</v>
      </c>
      <c r="AD173" s="37">
        <f>IF(Accueil!AF28="",NA(),Accueil!AF28)</f>
        <v>0</v>
      </c>
      <c r="AE173" s="37">
        <f>IF(Accueil!AG28="",NA(),Accueil!AG28)</f>
        <v>0</v>
      </c>
      <c r="AF173" s="37">
        <f>IF(Accueil!AH28="",NA(),Accueil!AH28)</f>
        <v>0</v>
      </c>
      <c r="AG173" s="37">
        <f>IF(Accueil!AI28="",NA(),Accueil!AI28)</f>
        <v>0</v>
      </c>
      <c r="AH173" s="37">
        <f>IF(Accueil!AJ28="",NA(),Accueil!AJ28)</f>
        <v>0</v>
      </c>
      <c r="AI173" s="37">
        <f>IF(Accueil!AK28="",NA(),Accueil!AK28)</f>
        <v>0</v>
      </c>
      <c r="AJ173" s="37">
        <f>IF(Accueil!AL28="",NA(),Accueil!AL28)</f>
        <v>0</v>
      </c>
      <c r="AK173" s="37">
        <f>IF(Accueil!AM28="",NA(),Accueil!AM28)</f>
        <v>0</v>
      </c>
      <c r="AL173" s="37">
        <f>IF(Accueil!AN28="",NA(),Accueil!AN28)</f>
        <v>0</v>
      </c>
      <c r="AM173" s="37">
        <f>IF(Accueil!AO28="",NA(),Accueil!AO28)</f>
        <v>0</v>
      </c>
      <c r="AN173" s="37">
        <f>IF(Accueil!AP28="",NA(),Accueil!AP28)</f>
        <v>0</v>
      </c>
      <c r="AO173" s="37" t="str">
        <f>Accueil!AQ28</f>
        <v/>
      </c>
    </row>
    <row r="174" spans="1:41" x14ac:dyDescent="0.25">
      <c r="A174" s="37">
        <f>Accueil!C29</f>
        <v>17</v>
      </c>
      <c r="B174" s="37">
        <f>Accueil!D29</f>
        <v>0</v>
      </c>
      <c r="C174" s="37">
        <f>IF(Accueil!E29="",NA(),Accueil!E29)</f>
        <v>0</v>
      </c>
      <c r="D174" s="37">
        <f>IF(Accueil!F29="",NA(),Accueil!F29)</f>
        <v>0</v>
      </c>
      <c r="E174" s="37">
        <f>IF(Accueil!G29="",NA(),Accueil!G29)</f>
        <v>0</v>
      </c>
      <c r="F174" s="37">
        <f>IF(Accueil!H29="",NA(),Accueil!H29)</f>
        <v>0</v>
      </c>
      <c r="G174" s="37">
        <f>IF(Accueil!I29="",NA(),Accueil!I29)</f>
        <v>0</v>
      </c>
      <c r="H174" s="37">
        <f>IF(Accueil!J29="",NA(),Accueil!J29)</f>
        <v>0</v>
      </c>
      <c r="I174" s="37">
        <f>IF(Accueil!K29="",NA(),Accueil!K29)</f>
        <v>0</v>
      </c>
      <c r="J174" s="37">
        <f>IF(Accueil!L29="",NA(),Accueil!L29)</f>
        <v>0</v>
      </c>
      <c r="K174" s="37">
        <f>IF(Accueil!M29="",NA(),Accueil!M29)</f>
        <v>0</v>
      </c>
      <c r="L174" s="37">
        <f>IF(Accueil!N29="",NA(),Accueil!N29)</f>
        <v>0</v>
      </c>
      <c r="M174" s="37">
        <f>IF(Accueil!O29="",NA(),Accueil!O29)</f>
        <v>0</v>
      </c>
      <c r="N174" s="37">
        <f>IF(Accueil!P29="",NA(),Accueil!P29)</f>
        <v>0</v>
      </c>
      <c r="O174" s="37">
        <f>IF(Accueil!Q29="",NA(),Accueil!Q29)</f>
        <v>0</v>
      </c>
      <c r="P174" s="37">
        <f>IF(Accueil!R29="",NA(),Accueil!R29)</f>
        <v>0</v>
      </c>
      <c r="Q174" s="37">
        <f>IF(Accueil!S29="",NA(),Accueil!S29)</f>
        <v>0</v>
      </c>
      <c r="R174" s="37">
        <f>IF(Accueil!T29="",NA(),Accueil!T29)</f>
        <v>0</v>
      </c>
      <c r="S174" s="37">
        <f>IF(Accueil!U29="",NA(),Accueil!U29)</f>
        <v>0</v>
      </c>
      <c r="T174" s="37">
        <f>IF(Accueil!V29="",NA(),Accueil!V29)</f>
        <v>0</v>
      </c>
      <c r="U174" s="37">
        <f>IF(Accueil!W29="",NA(),Accueil!W29)</f>
        <v>0</v>
      </c>
      <c r="V174" s="37">
        <f>IF(Accueil!X29="",NA(),Accueil!X29)</f>
        <v>0</v>
      </c>
      <c r="W174" s="37">
        <f>IF(Accueil!Y29="",NA(),Accueil!Y29)</f>
        <v>0</v>
      </c>
      <c r="X174" s="37">
        <f>IF(Accueil!Z29="",NA(),Accueil!Z29)</f>
        <v>0</v>
      </c>
      <c r="Y174" s="37">
        <f>IF(Accueil!AA29="",NA(),Accueil!AA29)</f>
        <v>0</v>
      </c>
      <c r="Z174" s="37">
        <f>IF(Accueil!AB29="",NA(),Accueil!AB29)</f>
        <v>0</v>
      </c>
      <c r="AA174" s="37">
        <f>IF(Accueil!AC29="",NA(),Accueil!AC29)</f>
        <v>0</v>
      </c>
      <c r="AB174" s="37">
        <f>IF(Accueil!AD29="",NA(),Accueil!AD29)</f>
        <v>0</v>
      </c>
      <c r="AC174" s="37">
        <f>IF(Accueil!AE29="",NA(),Accueil!AE29)</f>
        <v>0</v>
      </c>
      <c r="AD174" s="37">
        <f>IF(Accueil!AF29="",NA(),Accueil!AF29)</f>
        <v>0</v>
      </c>
      <c r="AE174" s="37">
        <f>IF(Accueil!AG29="",NA(),Accueil!AG29)</f>
        <v>0</v>
      </c>
      <c r="AF174" s="37">
        <f>IF(Accueil!AH29="",NA(),Accueil!AH29)</f>
        <v>0</v>
      </c>
      <c r="AG174" s="37">
        <f>IF(Accueil!AI29="",NA(),Accueil!AI29)</f>
        <v>0</v>
      </c>
      <c r="AH174" s="37">
        <f>IF(Accueil!AJ29="",NA(),Accueil!AJ29)</f>
        <v>0</v>
      </c>
      <c r="AI174" s="37">
        <f>IF(Accueil!AK29="",NA(),Accueil!AK29)</f>
        <v>0</v>
      </c>
      <c r="AJ174" s="37">
        <f>IF(Accueil!AL29="",NA(),Accueil!AL29)</f>
        <v>0</v>
      </c>
      <c r="AK174" s="37">
        <f>IF(Accueil!AM29="",NA(),Accueil!AM29)</f>
        <v>0</v>
      </c>
      <c r="AL174" s="37">
        <f>IF(Accueil!AN29="",NA(),Accueil!AN29)</f>
        <v>0</v>
      </c>
      <c r="AM174" s="37">
        <f>IF(Accueil!AO29="",NA(),Accueil!AO29)</f>
        <v>0</v>
      </c>
      <c r="AN174" s="37">
        <f>IF(Accueil!AP29="",NA(),Accueil!AP29)</f>
        <v>0</v>
      </c>
      <c r="AO174" s="37" t="str">
        <f>Accueil!AQ29</f>
        <v/>
      </c>
    </row>
    <row r="175" spans="1:41" x14ac:dyDescent="0.25">
      <c r="A175" s="37">
        <f>Accueil!C30</f>
        <v>18</v>
      </c>
      <c r="B175" s="37">
        <f>Accueil!D30</f>
        <v>0</v>
      </c>
      <c r="C175" s="37">
        <f>IF(Accueil!E30="",NA(),Accueil!E30)</f>
        <v>0</v>
      </c>
      <c r="D175" s="37">
        <f>IF(Accueil!F30="",NA(),Accueil!F30)</f>
        <v>0</v>
      </c>
      <c r="E175" s="37">
        <f>IF(Accueil!G30="",NA(),Accueil!G30)</f>
        <v>0</v>
      </c>
      <c r="F175" s="37">
        <f>IF(Accueil!H30="",NA(),Accueil!H30)</f>
        <v>0</v>
      </c>
      <c r="G175" s="37">
        <f>IF(Accueil!I30="",NA(),Accueil!I30)</f>
        <v>0</v>
      </c>
      <c r="H175" s="37">
        <f>IF(Accueil!J30="",NA(),Accueil!J30)</f>
        <v>0</v>
      </c>
      <c r="I175" s="37">
        <f>IF(Accueil!K30="",NA(),Accueil!K30)</f>
        <v>0</v>
      </c>
      <c r="J175" s="37">
        <f>IF(Accueil!L30="",NA(),Accueil!L30)</f>
        <v>0</v>
      </c>
      <c r="K175" s="37">
        <f>IF(Accueil!M30="",NA(),Accueil!M30)</f>
        <v>0</v>
      </c>
      <c r="L175" s="37">
        <f>IF(Accueil!N30="",NA(),Accueil!N30)</f>
        <v>0</v>
      </c>
      <c r="M175" s="37">
        <f>IF(Accueil!O30="",NA(),Accueil!O30)</f>
        <v>0</v>
      </c>
      <c r="N175" s="37">
        <f>IF(Accueil!P30="",NA(),Accueil!P30)</f>
        <v>0</v>
      </c>
      <c r="O175" s="37">
        <f>IF(Accueil!Q30="",NA(),Accueil!Q30)</f>
        <v>0</v>
      </c>
      <c r="P175" s="37">
        <f>IF(Accueil!R30="",NA(),Accueil!R30)</f>
        <v>0</v>
      </c>
      <c r="Q175" s="37">
        <f>IF(Accueil!S30="",NA(),Accueil!S30)</f>
        <v>0</v>
      </c>
      <c r="R175" s="37">
        <f>IF(Accueil!T30="",NA(),Accueil!T30)</f>
        <v>0</v>
      </c>
      <c r="S175" s="37">
        <f>IF(Accueil!U30="",NA(),Accueil!U30)</f>
        <v>0</v>
      </c>
      <c r="T175" s="37">
        <f>IF(Accueil!V30="",NA(),Accueil!V30)</f>
        <v>0</v>
      </c>
      <c r="U175" s="37">
        <f>IF(Accueil!W30="",NA(),Accueil!W30)</f>
        <v>0</v>
      </c>
      <c r="V175" s="37">
        <f>IF(Accueil!X30="",NA(),Accueil!X30)</f>
        <v>0</v>
      </c>
      <c r="W175" s="37">
        <f>IF(Accueil!Y30="",NA(),Accueil!Y30)</f>
        <v>0</v>
      </c>
      <c r="X175" s="37">
        <f>IF(Accueil!Z30="",NA(),Accueil!Z30)</f>
        <v>0</v>
      </c>
      <c r="Y175" s="37">
        <f>IF(Accueil!AA30="",NA(),Accueil!AA30)</f>
        <v>0</v>
      </c>
      <c r="Z175" s="37">
        <f>IF(Accueil!AB30="",NA(),Accueil!AB30)</f>
        <v>0</v>
      </c>
      <c r="AA175" s="37">
        <f>IF(Accueil!AC30="",NA(),Accueil!AC30)</f>
        <v>0</v>
      </c>
      <c r="AB175" s="37">
        <f>IF(Accueil!AD30="",NA(),Accueil!AD30)</f>
        <v>0</v>
      </c>
      <c r="AC175" s="37">
        <f>IF(Accueil!AE30="",NA(),Accueil!AE30)</f>
        <v>0</v>
      </c>
      <c r="AD175" s="37">
        <f>IF(Accueil!AF30="",NA(),Accueil!AF30)</f>
        <v>0</v>
      </c>
      <c r="AE175" s="37">
        <f>IF(Accueil!AG30="",NA(),Accueil!AG30)</f>
        <v>0</v>
      </c>
      <c r="AF175" s="37">
        <f>IF(Accueil!AH30="",NA(),Accueil!AH30)</f>
        <v>0</v>
      </c>
      <c r="AG175" s="37">
        <f>IF(Accueil!AI30="",NA(),Accueil!AI30)</f>
        <v>0</v>
      </c>
      <c r="AH175" s="37">
        <f>IF(Accueil!AJ30="",NA(),Accueil!AJ30)</f>
        <v>0</v>
      </c>
      <c r="AI175" s="37">
        <f>IF(Accueil!AK30="",NA(),Accueil!AK30)</f>
        <v>0</v>
      </c>
      <c r="AJ175" s="37">
        <f>IF(Accueil!AL30="",NA(),Accueil!AL30)</f>
        <v>0</v>
      </c>
      <c r="AK175" s="37">
        <f>IF(Accueil!AM30="",NA(),Accueil!AM30)</f>
        <v>0</v>
      </c>
      <c r="AL175" s="37">
        <f>IF(Accueil!AN30="",NA(),Accueil!AN30)</f>
        <v>0</v>
      </c>
      <c r="AM175" s="37">
        <f>IF(Accueil!AO30="",NA(),Accueil!AO30)</f>
        <v>0</v>
      </c>
      <c r="AN175" s="37">
        <f>IF(Accueil!AP30="",NA(),Accueil!AP30)</f>
        <v>0</v>
      </c>
      <c r="AO175" s="37" t="str">
        <f>Accueil!AQ30</f>
        <v/>
      </c>
    </row>
    <row r="176" spans="1:41" x14ac:dyDescent="0.25">
      <c r="A176" s="37">
        <f>Accueil!C31</f>
        <v>19</v>
      </c>
      <c r="B176" s="37">
        <f>Accueil!D31</f>
        <v>0</v>
      </c>
      <c r="C176" s="37">
        <f>IF(Accueil!E31="",NA(),Accueil!E31)</f>
        <v>0</v>
      </c>
      <c r="D176" s="37">
        <f>IF(Accueil!F31="",NA(),Accueil!F31)</f>
        <v>0</v>
      </c>
      <c r="E176" s="37">
        <f>IF(Accueil!G31="",NA(),Accueil!G31)</f>
        <v>0</v>
      </c>
      <c r="F176" s="37">
        <f>IF(Accueil!H31="",NA(),Accueil!H31)</f>
        <v>0</v>
      </c>
      <c r="G176" s="37">
        <f>IF(Accueil!I31="",NA(),Accueil!I31)</f>
        <v>0</v>
      </c>
      <c r="H176" s="37">
        <f>IF(Accueil!J31="",NA(),Accueil!J31)</f>
        <v>0</v>
      </c>
      <c r="I176" s="37">
        <f>IF(Accueil!K31="",NA(),Accueil!K31)</f>
        <v>0</v>
      </c>
      <c r="J176" s="37">
        <f>IF(Accueil!L31="",NA(),Accueil!L31)</f>
        <v>0</v>
      </c>
      <c r="K176" s="37">
        <f>IF(Accueil!M31="",NA(),Accueil!M31)</f>
        <v>0</v>
      </c>
      <c r="L176" s="37">
        <f>IF(Accueil!N31="",NA(),Accueil!N31)</f>
        <v>0</v>
      </c>
      <c r="M176" s="37">
        <f>IF(Accueil!O31="",NA(),Accueil!O31)</f>
        <v>0</v>
      </c>
      <c r="N176" s="37">
        <f>IF(Accueil!P31="",NA(),Accueil!P31)</f>
        <v>0</v>
      </c>
      <c r="O176" s="37">
        <f>IF(Accueil!Q31="",NA(),Accueil!Q31)</f>
        <v>0</v>
      </c>
      <c r="P176" s="37">
        <f>IF(Accueil!R31="",NA(),Accueil!R31)</f>
        <v>0</v>
      </c>
      <c r="Q176" s="37">
        <f>IF(Accueil!S31="",NA(),Accueil!S31)</f>
        <v>0</v>
      </c>
      <c r="R176" s="37">
        <f>IF(Accueil!T31="",NA(),Accueil!T31)</f>
        <v>0</v>
      </c>
      <c r="S176" s="37">
        <f>IF(Accueil!U31="",NA(),Accueil!U31)</f>
        <v>0</v>
      </c>
      <c r="T176" s="37">
        <f>IF(Accueil!V31="",NA(),Accueil!V31)</f>
        <v>0</v>
      </c>
      <c r="U176" s="37">
        <f>IF(Accueil!W31="",NA(),Accueil!W31)</f>
        <v>0</v>
      </c>
      <c r="V176" s="37">
        <f>IF(Accueil!X31="",NA(),Accueil!X31)</f>
        <v>0</v>
      </c>
      <c r="W176" s="37">
        <f>IF(Accueil!Y31="",NA(),Accueil!Y31)</f>
        <v>0</v>
      </c>
      <c r="X176" s="37">
        <f>IF(Accueil!Z31="",NA(),Accueil!Z31)</f>
        <v>0</v>
      </c>
      <c r="Y176" s="37">
        <f>IF(Accueil!AA31="",NA(),Accueil!AA31)</f>
        <v>0</v>
      </c>
      <c r="Z176" s="37">
        <f>IF(Accueil!AB31="",NA(),Accueil!AB31)</f>
        <v>0</v>
      </c>
      <c r="AA176" s="37">
        <f>IF(Accueil!AC31="",NA(),Accueil!AC31)</f>
        <v>0</v>
      </c>
      <c r="AB176" s="37">
        <f>IF(Accueil!AD31="",NA(),Accueil!AD31)</f>
        <v>0</v>
      </c>
      <c r="AC176" s="37">
        <f>IF(Accueil!AE31="",NA(),Accueil!AE31)</f>
        <v>0</v>
      </c>
      <c r="AD176" s="37">
        <f>IF(Accueil!AF31="",NA(),Accueil!AF31)</f>
        <v>0</v>
      </c>
      <c r="AE176" s="37">
        <f>IF(Accueil!AG31="",NA(),Accueil!AG31)</f>
        <v>0</v>
      </c>
      <c r="AF176" s="37">
        <f>IF(Accueil!AH31="",NA(),Accueil!AH31)</f>
        <v>0</v>
      </c>
      <c r="AG176" s="37">
        <f>IF(Accueil!AI31="",NA(),Accueil!AI31)</f>
        <v>0</v>
      </c>
      <c r="AH176" s="37">
        <f>IF(Accueil!AJ31="",NA(),Accueil!AJ31)</f>
        <v>0</v>
      </c>
      <c r="AI176" s="37">
        <f>IF(Accueil!AK31="",NA(),Accueil!AK31)</f>
        <v>0</v>
      </c>
      <c r="AJ176" s="37">
        <f>IF(Accueil!AL31="",NA(),Accueil!AL31)</f>
        <v>0</v>
      </c>
      <c r="AK176" s="37">
        <f>IF(Accueil!AM31="",NA(),Accueil!AM31)</f>
        <v>0</v>
      </c>
      <c r="AL176" s="37">
        <f>IF(Accueil!AN31="",NA(),Accueil!AN31)</f>
        <v>0</v>
      </c>
      <c r="AM176" s="37">
        <f>IF(Accueil!AO31="",NA(),Accueil!AO31)</f>
        <v>0</v>
      </c>
      <c r="AN176" s="37">
        <f>IF(Accueil!AP31="",NA(),Accueil!AP31)</f>
        <v>0</v>
      </c>
      <c r="AO176" s="37" t="str">
        <f>Accueil!AQ31</f>
        <v/>
      </c>
    </row>
    <row r="177" spans="1:82" x14ac:dyDescent="0.25">
      <c r="A177" s="37">
        <f>Accueil!C32</f>
        <v>20</v>
      </c>
      <c r="B177" s="37">
        <f>Accueil!D32</f>
        <v>0</v>
      </c>
      <c r="C177" s="37">
        <f>IF(Accueil!E32="",NA(),Accueil!E32)</f>
        <v>0</v>
      </c>
      <c r="D177" s="37">
        <f>IF(Accueil!F32="",NA(),Accueil!F32)</f>
        <v>0</v>
      </c>
      <c r="E177" s="37">
        <f>IF(Accueil!G32="",NA(),Accueil!G32)</f>
        <v>0</v>
      </c>
      <c r="F177" s="37">
        <f>IF(Accueil!H32="",NA(),Accueil!H32)</f>
        <v>0</v>
      </c>
      <c r="G177" s="37">
        <f>IF(Accueil!I32="",NA(),Accueil!I32)</f>
        <v>0</v>
      </c>
      <c r="H177" s="37">
        <f>IF(Accueil!J32="",NA(),Accueil!J32)</f>
        <v>0</v>
      </c>
      <c r="I177" s="37">
        <f>IF(Accueil!K32="",NA(),Accueil!K32)</f>
        <v>0</v>
      </c>
      <c r="J177" s="37">
        <f>IF(Accueil!L32="",NA(),Accueil!L32)</f>
        <v>0</v>
      </c>
      <c r="K177" s="37">
        <f>IF(Accueil!M32="",NA(),Accueil!M32)</f>
        <v>0</v>
      </c>
      <c r="L177" s="37">
        <f>IF(Accueil!N32="",NA(),Accueil!N32)</f>
        <v>0</v>
      </c>
      <c r="M177" s="37">
        <f>IF(Accueil!O32="",NA(),Accueil!O32)</f>
        <v>0</v>
      </c>
      <c r="N177" s="37">
        <f>IF(Accueil!P32="",NA(),Accueil!P32)</f>
        <v>0</v>
      </c>
      <c r="O177" s="37">
        <f>IF(Accueil!Q32="",NA(),Accueil!Q32)</f>
        <v>0</v>
      </c>
      <c r="P177" s="37">
        <f>IF(Accueil!R32="",NA(),Accueil!R32)</f>
        <v>0</v>
      </c>
      <c r="Q177" s="37">
        <f>IF(Accueil!S32="",NA(),Accueil!S32)</f>
        <v>0</v>
      </c>
      <c r="R177" s="37">
        <f>IF(Accueil!T32="",NA(),Accueil!T32)</f>
        <v>0</v>
      </c>
      <c r="S177" s="37">
        <f>IF(Accueil!U32="",NA(),Accueil!U32)</f>
        <v>0</v>
      </c>
      <c r="T177" s="37">
        <f>IF(Accueil!V32="",NA(),Accueil!V32)</f>
        <v>0</v>
      </c>
      <c r="U177" s="37">
        <f>IF(Accueil!W32="",NA(),Accueil!W32)</f>
        <v>0</v>
      </c>
      <c r="V177" s="37">
        <f>IF(Accueil!X32="",NA(),Accueil!X32)</f>
        <v>0</v>
      </c>
      <c r="W177" s="37">
        <f>IF(Accueil!Y32="",NA(),Accueil!Y32)</f>
        <v>0</v>
      </c>
      <c r="X177" s="37">
        <f>IF(Accueil!Z32="",NA(),Accueil!Z32)</f>
        <v>0</v>
      </c>
      <c r="Y177" s="37">
        <f>IF(Accueil!AA32="",NA(),Accueil!AA32)</f>
        <v>0</v>
      </c>
      <c r="Z177" s="37">
        <f>IF(Accueil!AB32="",NA(),Accueil!AB32)</f>
        <v>0</v>
      </c>
      <c r="AA177" s="37">
        <f>IF(Accueil!AC32="",NA(),Accueil!AC32)</f>
        <v>0</v>
      </c>
      <c r="AB177" s="37">
        <f>IF(Accueil!AD32="",NA(),Accueil!AD32)</f>
        <v>0</v>
      </c>
      <c r="AC177" s="37">
        <f>IF(Accueil!AE32="",NA(),Accueil!AE32)</f>
        <v>0</v>
      </c>
      <c r="AD177" s="37">
        <f>IF(Accueil!AF32="",NA(),Accueil!AF32)</f>
        <v>0</v>
      </c>
      <c r="AE177" s="37">
        <f>IF(Accueil!AG32="",NA(),Accueil!AG32)</f>
        <v>0</v>
      </c>
      <c r="AF177" s="37">
        <f>IF(Accueil!AH32="",NA(),Accueil!AH32)</f>
        <v>0</v>
      </c>
      <c r="AG177" s="37">
        <f>IF(Accueil!AI32="",NA(),Accueil!AI32)</f>
        <v>0</v>
      </c>
      <c r="AH177" s="37">
        <f>IF(Accueil!AJ32="",NA(),Accueil!AJ32)</f>
        <v>0</v>
      </c>
      <c r="AI177" s="37">
        <f>IF(Accueil!AK32="",NA(),Accueil!AK32)</f>
        <v>0</v>
      </c>
      <c r="AJ177" s="37">
        <f>IF(Accueil!AL32="",NA(),Accueil!AL32)</f>
        <v>0</v>
      </c>
      <c r="AK177" s="37">
        <f>IF(Accueil!AM32="",NA(),Accueil!AM32)</f>
        <v>0</v>
      </c>
      <c r="AL177" s="37">
        <f>IF(Accueil!AN32="",NA(),Accueil!AN32)</f>
        <v>0</v>
      </c>
      <c r="AM177" s="37">
        <f>IF(Accueil!AO32="",NA(),Accueil!AO32)</f>
        <v>0</v>
      </c>
      <c r="AN177" s="37">
        <f>IF(Accueil!AP32="",NA(),Accueil!AP32)</f>
        <v>0</v>
      </c>
      <c r="AO177" s="37" t="str">
        <f>Accueil!AQ32</f>
        <v/>
      </c>
    </row>
    <row r="178" spans="1:82" ht="15.75" thickBot="1" x14ac:dyDescent="0.3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</row>
    <row r="179" spans="1:82" ht="15.75" thickBot="1" x14ac:dyDescent="0.3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58" t="s">
        <v>9</v>
      </c>
      <c r="U179" s="59"/>
      <c r="V179" s="60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</row>
    <row r="180" spans="1:82" x14ac:dyDescent="0.25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</row>
    <row r="181" spans="1:82" x14ac:dyDescent="0.25">
      <c r="A181" s="37" t="str">
        <f>Accueil!C12</f>
        <v>Pseudo</v>
      </c>
      <c r="B181" s="37" t="str">
        <f>Accueil!D12</f>
        <v>Total</v>
      </c>
      <c r="C181" s="37" t="str">
        <f>Accueil!E12</f>
        <v>J1</v>
      </c>
      <c r="D181" s="37" t="str">
        <f>Accueil!F12</f>
        <v>J2</v>
      </c>
      <c r="E181" s="37" t="str">
        <f>Accueil!G12</f>
        <v>J3</v>
      </c>
      <c r="F181" s="37" t="str">
        <f>Accueil!H12</f>
        <v>J4</v>
      </c>
      <c r="G181" s="37" t="str">
        <f>Accueil!I12</f>
        <v>J5</v>
      </c>
      <c r="H181" s="37" t="str">
        <f>Accueil!J12</f>
        <v>J6</v>
      </c>
      <c r="I181" s="37" t="str">
        <f>Accueil!K12</f>
        <v>J7</v>
      </c>
      <c r="J181" s="37" t="str">
        <f>Accueil!L12</f>
        <v>J8</v>
      </c>
      <c r="K181" s="37" t="str">
        <f>Accueil!M12</f>
        <v>J9</v>
      </c>
      <c r="L181" s="37" t="str">
        <f>Accueil!N12</f>
        <v>J10</v>
      </c>
      <c r="M181" s="37" t="str">
        <f>Accueil!O12</f>
        <v>J11</v>
      </c>
      <c r="N181" s="37" t="str">
        <f>Accueil!P12</f>
        <v>J12</v>
      </c>
      <c r="O181" s="37" t="str">
        <f>Accueil!Q12</f>
        <v>J13</v>
      </c>
      <c r="P181" s="37" t="str">
        <f>Accueil!R12</f>
        <v>J14</v>
      </c>
      <c r="Q181" s="37" t="str">
        <f>Accueil!S12</f>
        <v>J15</v>
      </c>
      <c r="R181" s="37" t="str">
        <f>Accueil!T12</f>
        <v>J16</v>
      </c>
      <c r="S181" s="37" t="str">
        <f>Accueil!U12</f>
        <v>J17</v>
      </c>
      <c r="T181" s="37" t="str">
        <f>Accueil!V12</f>
        <v>J18</v>
      </c>
      <c r="U181" s="37" t="str">
        <f>Accueil!W12</f>
        <v>J19</v>
      </c>
      <c r="V181" s="37" t="str">
        <f>Accueil!X12</f>
        <v>J20</v>
      </c>
      <c r="W181" s="37" t="str">
        <f>Accueil!Y12</f>
        <v>J21</v>
      </c>
      <c r="X181" s="37" t="str">
        <f>Accueil!Z12</f>
        <v>J22</v>
      </c>
      <c r="Y181" s="37" t="str">
        <f>Accueil!AA12</f>
        <v>J23</v>
      </c>
      <c r="Z181" s="37" t="str">
        <f>Accueil!AB12</f>
        <v>J24</v>
      </c>
      <c r="AA181" s="37" t="str">
        <f>Accueil!AC12</f>
        <v>J25</v>
      </c>
      <c r="AB181" s="37" t="str">
        <f>Accueil!AD12</f>
        <v>J26</v>
      </c>
      <c r="AC181" s="37" t="str">
        <f>Accueil!AE12</f>
        <v>J27</v>
      </c>
      <c r="AD181" s="37" t="str">
        <f>Accueil!AF12</f>
        <v>J28</v>
      </c>
      <c r="AE181" s="37" t="str">
        <f>Accueil!AG12</f>
        <v>J29</v>
      </c>
      <c r="AF181" s="37" t="str">
        <f>Accueil!AH12</f>
        <v>J30</v>
      </c>
      <c r="AG181" s="37" t="str">
        <f>Accueil!AI12</f>
        <v>J31</v>
      </c>
      <c r="AH181" s="37" t="str">
        <f>Accueil!AJ12</f>
        <v>J32</v>
      </c>
      <c r="AI181" s="37" t="str">
        <f>Accueil!AK12</f>
        <v>J33</v>
      </c>
      <c r="AJ181" s="37" t="str">
        <f>Accueil!AL12</f>
        <v>J34</v>
      </c>
      <c r="AK181" s="37" t="str">
        <f>Accueil!AM12</f>
        <v>J35</v>
      </c>
      <c r="AL181" s="37" t="str">
        <f>Accueil!AN12</f>
        <v>J36</v>
      </c>
      <c r="AM181" s="37" t="str">
        <f>Accueil!AO12</f>
        <v>J37</v>
      </c>
      <c r="AN181" s="37" t="str">
        <f>Accueil!AP12</f>
        <v>J38</v>
      </c>
      <c r="AO181" s="37" t="str">
        <f>Accueil!AQ12</f>
        <v>Moy. /10</v>
      </c>
    </row>
    <row r="182" spans="1:82" x14ac:dyDescent="0.25">
      <c r="A182" s="37" t="str">
        <f>Accueil!C13</f>
        <v>James</v>
      </c>
      <c r="B182" s="37">
        <f>Accueil!D13</f>
        <v>199</v>
      </c>
      <c r="C182" s="37">
        <f>Accueil!E13</f>
        <v>6</v>
      </c>
      <c r="D182" s="37">
        <f>Accueil!F13</f>
        <v>7</v>
      </c>
      <c r="E182" s="37">
        <f>Accueil!G13</f>
        <v>6</v>
      </c>
      <c r="F182" s="37">
        <f>Accueil!H13</f>
        <v>6</v>
      </c>
      <c r="G182" s="37">
        <f>Accueil!I13</f>
        <v>7</v>
      </c>
      <c r="H182" s="37">
        <f>Accueil!J13</f>
        <v>6</v>
      </c>
      <c r="I182" s="37">
        <f>Accueil!K13</f>
        <v>5</v>
      </c>
      <c r="J182" s="37">
        <f>Accueil!L13</f>
        <v>3</v>
      </c>
      <c r="K182" s="37">
        <f>Accueil!M13</f>
        <v>6</v>
      </c>
      <c r="L182" s="37">
        <f>Accueil!N13</f>
        <v>4</v>
      </c>
      <c r="M182" s="37">
        <f>Accueil!O13</f>
        <v>5</v>
      </c>
      <c r="N182" s="37">
        <f>Accueil!P13</f>
        <v>6</v>
      </c>
      <c r="O182" s="37">
        <f>Accueil!Q13</f>
        <v>3</v>
      </c>
      <c r="P182" s="37">
        <f>Accueil!R13</f>
        <v>5</v>
      </c>
      <c r="Q182" s="37">
        <f>Accueil!S13</f>
        <v>7</v>
      </c>
      <c r="R182" s="37">
        <f>Accueil!T13</f>
        <v>7</v>
      </c>
      <c r="S182" s="37">
        <f>Accueil!U13</f>
        <v>4</v>
      </c>
      <c r="T182" s="37">
        <f>Accueil!V13</f>
        <v>9</v>
      </c>
      <c r="U182" s="37">
        <f>Accueil!W13</f>
        <v>8</v>
      </c>
      <c r="V182" s="37">
        <f>Accueil!X13</f>
        <v>4</v>
      </c>
      <c r="W182" s="37">
        <f>Accueil!Y13</f>
        <v>4</v>
      </c>
      <c r="X182" s="37">
        <f>Accueil!Z13</f>
        <v>5</v>
      </c>
      <c r="Y182" s="37">
        <f>Accueil!AA13</f>
        <v>4</v>
      </c>
      <c r="Z182" s="37">
        <f>Accueil!AB13</f>
        <v>2</v>
      </c>
      <c r="AA182" s="37">
        <f>Accueil!AC13</f>
        <v>4</v>
      </c>
      <c r="AB182" s="37">
        <f>Accueil!AD13</f>
        <v>6</v>
      </c>
      <c r="AC182" s="37">
        <f>Accueil!AE13</f>
        <v>5</v>
      </c>
      <c r="AD182" s="37">
        <f>Accueil!AF13</f>
        <v>7</v>
      </c>
      <c r="AE182" s="37">
        <f>Accueil!AG13</f>
        <v>8</v>
      </c>
      <c r="AF182" s="37">
        <f>Accueil!AH13</f>
        <v>5</v>
      </c>
      <c r="AG182" s="37">
        <f>Accueil!AI13</f>
        <v>3</v>
      </c>
      <c r="AH182" s="37">
        <f>Accueil!AJ13</f>
        <v>4</v>
      </c>
      <c r="AI182" s="37">
        <f>Accueil!AK13</f>
        <v>5</v>
      </c>
      <c r="AJ182" s="37">
        <f>Accueil!AL13</f>
        <v>6</v>
      </c>
      <c r="AK182" s="37">
        <f>Accueil!AM13</f>
        <v>4</v>
      </c>
      <c r="AL182" s="37">
        <f>Accueil!AN13</f>
        <v>3</v>
      </c>
      <c r="AM182" s="37">
        <f>Accueil!AO13</f>
        <v>4</v>
      </c>
      <c r="AN182" s="37">
        <f>Accueil!AP13</f>
        <v>6</v>
      </c>
      <c r="AO182" s="37">
        <f>Accueil!AQ13</f>
        <v>5.2368421052631575</v>
      </c>
      <c r="AP182" s="38">
        <f>IF(C182=MAX(C$182:C$201),1,0)</f>
        <v>1</v>
      </c>
      <c r="AQ182" s="38">
        <f t="shared" ref="AQ182:CA182" si="0">IF(D182=MAX(D$182:D$201),1,0)</f>
        <v>0</v>
      </c>
      <c r="AR182" s="38">
        <f t="shared" si="0"/>
        <v>1</v>
      </c>
      <c r="AS182" s="38">
        <f t="shared" si="0"/>
        <v>1</v>
      </c>
      <c r="AT182" s="38">
        <f t="shared" si="0"/>
        <v>1</v>
      </c>
      <c r="AU182" s="38">
        <f t="shared" si="0"/>
        <v>0</v>
      </c>
      <c r="AV182" s="38">
        <f t="shared" si="0"/>
        <v>0</v>
      </c>
      <c r="AW182" s="38">
        <f t="shared" si="0"/>
        <v>0</v>
      </c>
      <c r="AX182" s="38">
        <f t="shared" si="0"/>
        <v>1</v>
      </c>
      <c r="AY182" s="38">
        <f t="shared" si="0"/>
        <v>1</v>
      </c>
      <c r="AZ182" s="38">
        <f t="shared" si="0"/>
        <v>0</v>
      </c>
      <c r="BA182" s="38">
        <f t="shared" si="0"/>
        <v>0</v>
      </c>
      <c r="BB182" s="38">
        <f t="shared" si="0"/>
        <v>0</v>
      </c>
      <c r="BC182" s="38">
        <f t="shared" si="0"/>
        <v>0</v>
      </c>
      <c r="BD182" s="38">
        <f t="shared" si="0"/>
        <v>1</v>
      </c>
      <c r="BE182" s="38">
        <f t="shared" si="0"/>
        <v>1</v>
      </c>
      <c r="BF182" s="38">
        <f t="shared" si="0"/>
        <v>0</v>
      </c>
      <c r="BG182" s="38">
        <f t="shared" si="0"/>
        <v>1</v>
      </c>
      <c r="BH182" s="38">
        <f t="shared" si="0"/>
        <v>1</v>
      </c>
      <c r="BI182" s="38">
        <f t="shared" si="0"/>
        <v>0</v>
      </c>
      <c r="BJ182" s="38">
        <f t="shared" si="0"/>
        <v>0</v>
      </c>
      <c r="BK182" s="38">
        <f t="shared" si="0"/>
        <v>0</v>
      </c>
      <c r="BL182" s="38">
        <f t="shared" si="0"/>
        <v>0</v>
      </c>
      <c r="BM182" s="38">
        <f t="shared" si="0"/>
        <v>0</v>
      </c>
      <c r="BN182" s="38">
        <f t="shared" si="0"/>
        <v>0</v>
      </c>
      <c r="BO182" s="38">
        <f t="shared" si="0"/>
        <v>1</v>
      </c>
      <c r="BP182" s="38">
        <f t="shared" si="0"/>
        <v>1</v>
      </c>
      <c r="BQ182" s="38">
        <f t="shared" si="0"/>
        <v>1</v>
      </c>
      <c r="BR182" s="38">
        <f t="shared" si="0"/>
        <v>1</v>
      </c>
      <c r="BS182" s="38">
        <f t="shared" si="0"/>
        <v>0</v>
      </c>
      <c r="BT182" s="38">
        <f t="shared" si="0"/>
        <v>0</v>
      </c>
      <c r="BU182" s="38">
        <f t="shared" si="0"/>
        <v>0</v>
      </c>
      <c r="BV182" s="38">
        <f t="shared" si="0"/>
        <v>0</v>
      </c>
      <c r="BW182" s="38">
        <f t="shared" si="0"/>
        <v>0</v>
      </c>
      <c r="BX182" s="38">
        <f t="shared" si="0"/>
        <v>0</v>
      </c>
      <c r="BY182" s="38">
        <f t="shared" si="0"/>
        <v>0</v>
      </c>
      <c r="BZ182" s="38">
        <f t="shared" si="0"/>
        <v>0</v>
      </c>
      <c r="CA182" s="38">
        <f t="shared" si="0"/>
        <v>0</v>
      </c>
      <c r="CB182" s="14"/>
      <c r="CC182" s="14"/>
      <c r="CD182" s="14"/>
    </row>
    <row r="183" spans="1:82" x14ac:dyDescent="0.25">
      <c r="A183" s="37" t="str">
        <f>Accueil!C14</f>
        <v>Manu</v>
      </c>
      <c r="B183" s="37">
        <f>Accueil!D14</f>
        <v>188</v>
      </c>
      <c r="C183" s="37">
        <f>Accueil!E14</f>
        <v>6</v>
      </c>
      <c r="D183" s="37">
        <f>Accueil!F14</f>
        <v>5</v>
      </c>
      <c r="E183" s="37">
        <f>Accueil!G14</f>
        <v>5</v>
      </c>
      <c r="F183" s="37">
        <f>Accueil!H14</f>
        <v>6</v>
      </c>
      <c r="G183" s="37">
        <f>Accueil!I14</f>
        <v>5</v>
      </c>
      <c r="H183" s="37">
        <f>Accueil!J14</f>
        <v>6</v>
      </c>
      <c r="I183" s="37">
        <f>Accueil!K14</f>
        <v>5</v>
      </c>
      <c r="J183" s="37">
        <f>Accueil!L14</f>
        <v>1</v>
      </c>
      <c r="K183" s="37">
        <f>Accueil!M14</f>
        <v>4</v>
      </c>
      <c r="L183" s="37">
        <f>Accueil!N14</f>
        <v>3</v>
      </c>
      <c r="M183" s="37">
        <f>Accueil!O14</f>
        <v>6</v>
      </c>
      <c r="N183" s="37">
        <f>Accueil!P14</f>
        <v>7</v>
      </c>
      <c r="O183" s="37">
        <f>Accueil!Q14</f>
        <v>5</v>
      </c>
      <c r="P183" s="37">
        <f>Accueil!R14</f>
        <v>7</v>
      </c>
      <c r="Q183" s="37">
        <f>Accueil!S14</f>
        <v>5</v>
      </c>
      <c r="R183" s="37">
        <f>Accueil!T14</f>
        <v>6</v>
      </c>
      <c r="S183" s="37">
        <f>Accueil!U14</f>
        <v>4</v>
      </c>
      <c r="T183" s="37">
        <f>Accueil!V14</f>
        <v>4</v>
      </c>
      <c r="U183" s="37">
        <f>Accueil!W14</f>
        <v>5</v>
      </c>
      <c r="V183" s="37">
        <f>Accueil!X14</f>
        <v>6</v>
      </c>
      <c r="W183" s="37">
        <f>Accueil!Y14</f>
        <v>4</v>
      </c>
      <c r="X183" s="37">
        <f>Accueil!Z14</f>
        <v>4</v>
      </c>
      <c r="Y183" s="37">
        <f>Accueil!AA14</f>
        <v>3</v>
      </c>
      <c r="Z183" s="37">
        <f>Accueil!AB14</f>
        <v>5</v>
      </c>
      <c r="AA183" s="37">
        <f>Accueil!AC14</f>
        <v>4</v>
      </c>
      <c r="AB183" s="37">
        <f>Accueil!AD14</f>
        <v>4</v>
      </c>
      <c r="AC183" s="37">
        <f>Accueil!AE14</f>
        <v>4</v>
      </c>
      <c r="AD183" s="37">
        <f>Accueil!AF14</f>
        <v>6</v>
      </c>
      <c r="AE183" s="37">
        <f>Accueil!AG14</f>
        <v>6</v>
      </c>
      <c r="AF183" s="37">
        <f>Accueil!AH14</f>
        <v>5</v>
      </c>
      <c r="AG183" s="37">
        <f>Accueil!AI14</f>
        <v>5</v>
      </c>
      <c r="AH183" s="37">
        <f>Accueil!AJ14</f>
        <v>4</v>
      </c>
      <c r="AI183" s="37">
        <f>Accueil!AK14</f>
        <v>6</v>
      </c>
      <c r="AJ183" s="37">
        <f>Accueil!AL14</f>
        <v>6</v>
      </c>
      <c r="AK183" s="37">
        <f>Accueil!AM14</f>
        <v>4</v>
      </c>
      <c r="AL183" s="37">
        <f>Accueil!AN14</f>
        <v>3</v>
      </c>
      <c r="AM183" s="37">
        <f>Accueil!AO14</f>
        <v>6</v>
      </c>
      <c r="AN183" s="37">
        <f>Accueil!AP14</f>
        <v>8</v>
      </c>
      <c r="AO183" s="37">
        <f>Accueil!AQ14</f>
        <v>4.9473684210526319</v>
      </c>
      <c r="AP183" s="38">
        <f t="shared" ref="AP183:AP201" si="1">IF(C183=MAX(C$182:C$201),1,0)</f>
        <v>1</v>
      </c>
      <c r="AQ183" s="38">
        <f t="shared" ref="AQ183:AQ201" si="2">IF(D183=MAX(D$182:D$201),1,0)</f>
        <v>0</v>
      </c>
      <c r="AR183" s="38">
        <f t="shared" ref="AR183:AR201" si="3">IF(E183=MAX(E$182:E$201),1,0)</f>
        <v>0</v>
      </c>
      <c r="AS183" s="38">
        <f t="shared" ref="AS183:AS201" si="4">IF(F183=MAX(F$182:F$201),1,0)</f>
        <v>1</v>
      </c>
      <c r="AT183" s="38">
        <f t="shared" ref="AT183:AT201" si="5">IF(G183=MAX(G$182:G$201),1,0)</f>
        <v>0</v>
      </c>
      <c r="AU183" s="38">
        <f t="shared" ref="AU183:AU201" si="6">IF(H183=MAX(H$182:H$201),1,0)</f>
        <v>0</v>
      </c>
      <c r="AV183" s="38">
        <f t="shared" ref="AV183:AV201" si="7">IF(I183=MAX(I$182:I$201),1,0)</f>
        <v>0</v>
      </c>
      <c r="AW183" s="38">
        <f t="shared" ref="AW183:AW201" si="8">IF(J183=MAX(J$182:J$201),1,0)</f>
        <v>0</v>
      </c>
      <c r="AX183" s="38">
        <f t="shared" ref="AX183:AX201" si="9">IF(K183=MAX(K$182:K$201),1,0)</f>
        <v>0</v>
      </c>
      <c r="AY183" s="38">
        <f t="shared" ref="AY183:AY201" si="10">IF(L183=MAX(L$182:L$201),1,0)</f>
        <v>0</v>
      </c>
      <c r="AZ183" s="38">
        <f t="shared" ref="AZ183:AZ201" si="11">IF(M183=MAX(M$182:M$201),1,0)</f>
        <v>0</v>
      </c>
      <c r="BA183" s="38">
        <f t="shared" ref="BA183:BA201" si="12">IF(N183=MAX(N$182:N$201),1,0)</f>
        <v>1</v>
      </c>
      <c r="BB183" s="38">
        <f t="shared" ref="BB183:BB201" si="13">IF(O183=MAX(O$182:O$201),1,0)</f>
        <v>1</v>
      </c>
      <c r="BC183" s="38">
        <f t="shared" ref="BC183:BC201" si="14">IF(P183=MAX(P$182:P$201),1,0)</f>
        <v>1</v>
      </c>
      <c r="BD183" s="38">
        <f t="shared" ref="BD183:BD201" si="15">IF(Q183=MAX(Q$182:Q$201),1,0)</f>
        <v>0</v>
      </c>
      <c r="BE183" s="38">
        <f t="shared" ref="BE183:BE201" si="16">IF(R183=MAX(R$182:R$201),1,0)</f>
        <v>0</v>
      </c>
      <c r="BF183" s="38">
        <f t="shared" ref="BF183:BF201" si="17">IF(S183=MAX(S$182:S$201),1,0)</f>
        <v>0</v>
      </c>
      <c r="BG183" s="38">
        <f t="shared" ref="BG183:BG201" si="18">IF(T183=MAX(T$182:T$201),1,0)</f>
        <v>0</v>
      </c>
      <c r="BH183" s="38">
        <f t="shared" ref="BH183:BH201" si="19">IF(U183=MAX(U$182:U$201),1,0)</f>
        <v>0</v>
      </c>
      <c r="BI183" s="38">
        <f t="shared" ref="BI183:BI201" si="20">IF(V183=MAX(V$182:V$201),1,0)</f>
        <v>1</v>
      </c>
      <c r="BJ183" s="38">
        <f t="shared" ref="BJ183:BJ201" si="21">IF(W183=MAX(W$182:W$201),1,0)</f>
        <v>0</v>
      </c>
      <c r="BK183" s="38">
        <f t="shared" ref="BK183:BK201" si="22">IF(X183=MAX(X$182:X$201),1,0)</f>
        <v>0</v>
      </c>
      <c r="BL183" s="38">
        <f t="shared" ref="BL183:BL201" si="23">IF(Y183=MAX(Y$182:Y$201),1,0)</f>
        <v>0</v>
      </c>
      <c r="BM183" s="38">
        <f t="shared" ref="BM183:BM201" si="24">IF(Z183=MAX(Z$182:Z$201),1,0)</f>
        <v>0</v>
      </c>
      <c r="BN183" s="38">
        <f t="shared" ref="BN183:BN201" si="25">IF(AA183=MAX(AA$182:AA$201),1,0)</f>
        <v>0</v>
      </c>
      <c r="BO183" s="38">
        <f t="shared" ref="BO183:BO201" si="26">IF(AB183=MAX(AB$182:AB$201),1,0)</f>
        <v>0</v>
      </c>
      <c r="BP183" s="38">
        <f t="shared" ref="BP183:BP201" si="27">IF(AC183=MAX(AC$182:AC$201),1,0)</f>
        <v>0</v>
      </c>
      <c r="BQ183" s="38">
        <f t="shared" ref="BQ183:BQ201" si="28">IF(AD183=MAX(AD$182:AD$201),1,0)</f>
        <v>0</v>
      </c>
      <c r="BR183" s="38">
        <f t="shared" ref="BR183:BR201" si="29">IF(AE183=MAX(AE$182:AE$201),1,0)</f>
        <v>0</v>
      </c>
      <c r="BS183" s="38">
        <f t="shared" ref="BS183:BS201" si="30">IF(AF183=MAX(AF$182:AF$201),1,0)</f>
        <v>0</v>
      </c>
      <c r="BT183" s="38">
        <f t="shared" ref="BT183:BT201" si="31">IF(AG183=MAX(AG$182:AG$201),1,0)</f>
        <v>0</v>
      </c>
      <c r="BU183" s="38">
        <f t="shared" ref="BU183:BU201" si="32">IF(AH183=MAX(AH$182:AH$201),1,0)</f>
        <v>0</v>
      </c>
      <c r="BV183" s="38">
        <f t="shared" ref="BV183:BV201" si="33">IF(AI183=MAX(AI$182:AI$201),1,0)</f>
        <v>1</v>
      </c>
      <c r="BW183" s="38">
        <f t="shared" ref="BW183:BW201" si="34">IF(AJ183=MAX(AJ$182:AJ$201),1,0)</f>
        <v>0</v>
      </c>
      <c r="BX183" s="38">
        <f t="shared" ref="BX183:BX201" si="35">IF(AK183=MAX(AK$182:AK$201),1,0)</f>
        <v>0</v>
      </c>
      <c r="BY183" s="38">
        <f t="shared" ref="BY183:BY201" si="36">IF(AL183=MAX(AL$182:AL$201),1,0)</f>
        <v>0</v>
      </c>
      <c r="BZ183" s="38">
        <f t="shared" ref="BZ183:BZ201" si="37">IF(AM183=MAX(AM$182:AM$201),1,0)</f>
        <v>1</v>
      </c>
      <c r="CA183" s="38">
        <f t="shared" ref="CA183:CA201" si="38">IF(AN183=MAX(AN$182:AN$201),1,0)</f>
        <v>1</v>
      </c>
      <c r="CB183" s="14"/>
      <c r="CC183" s="14"/>
      <c r="CD183" s="14"/>
    </row>
    <row r="184" spans="1:82" x14ac:dyDescent="0.25">
      <c r="A184" s="37" t="str">
        <f>Accueil!C15</f>
        <v>Remi</v>
      </c>
      <c r="B184" s="37">
        <f>Accueil!D15</f>
        <v>186</v>
      </c>
      <c r="C184" s="37">
        <f>Accueil!E15</f>
        <v>6</v>
      </c>
      <c r="D184" s="37">
        <f>Accueil!F15</f>
        <v>4</v>
      </c>
      <c r="E184" s="37">
        <f>Accueil!G15</f>
        <v>4</v>
      </c>
      <c r="F184" s="37">
        <f>Accueil!H15</f>
        <v>6</v>
      </c>
      <c r="G184" s="37">
        <f>Accueil!I15</f>
        <v>4</v>
      </c>
      <c r="H184" s="37">
        <f>Accueil!J15</f>
        <v>5</v>
      </c>
      <c r="I184" s="37">
        <f>Accueil!K15</f>
        <v>4</v>
      </c>
      <c r="J184" s="37">
        <f>Accueil!L15</f>
        <v>2</v>
      </c>
      <c r="K184" s="37">
        <f>Accueil!M15</f>
        <v>4</v>
      </c>
      <c r="L184" s="37">
        <f>Accueil!N15</f>
        <v>2</v>
      </c>
      <c r="M184" s="37">
        <f>Accueil!O15</f>
        <v>7</v>
      </c>
      <c r="N184" s="37">
        <f>Accueil!P15</f>
        <v>4</v>
      </c>
      <c r="O184" s="37">
        <f>Accueil!Q15</f>
        <v>5</v>
      </c>
      <c r="P184" s="37">
        <f>Accueil!R15</f>
        <v>7</v>
      </c>
      <c r="Q184" s="37">
        <f>Accueil!S15</f>
        <v>6</v>
      </c>
      <c r="R184" s="37">
        <f>Accueil!T15</f>
        <v>4</v>
      </c>
      <c r="S184" s="37">
        <f>Accueil!U15</f>
        <v>5</v>
      </c>
      <c r="T184" s="37">
        <f>Accueil!V15</f>
        <v>6</v>
      </c>
      <c r="U184" s="37">
        <f>Accueil!W15</f>
        <v>6</v>
      </c>
      <c r="V184" s="37">
        <f>Accueil!X15</f>
        <v>3</v>
      </c>
      <c r="W184" s="37">
        <f>Accueil!Y15</f>
        <v>6</v>
      </c>
      <c r="X184" s="37">
        <f>Accueil!Z15</f>
        <v>3</v>
      </c>
      <c r="Y184" s="37">
        <f>Accueil!AA15</f>
        <v>5</v>
      </c>
      <c r="Z184" s="37">
        <f>Accueil!AB15</f>
        <v>6</v>
      </c>
      <c r="AA184" s="37">
        <f>Accueil!AC15</f>
        <v>5</v>
      </c>
      <c r="AB184" s="37">
        <f>Accueil!AD15</f>
        <v>5</v>
      </c>
      <c r="AC184" s="37">
        <f>Accueil!AE15</f>
        <v>5</v>
      </c>
      <c r="AD184" s="37">
        <f>Accueil!AF15</f>
        <v>5</v>
      </c>
      <c r="AE184" s="37">
        <f>Accueil!AG15</f>
        <v>6</v>
      </c>
      <c r="AF184" s="37">
        <f>Accueil!AH15</f>
        <v>6</v>
      </c>
      <c r="AG184" s="37">
        <f>Accueil!AI15</f>
        <v>6</v>
      </c>
      <c r="AH184" s="37">
        <f>Accueil!AJ15</f>
        <v>4</v>
      </c>
      <c r="AI184" s="37">
        <f>Accueil!AK15</f>
        <v>5</v>
      </c>
      <c r="AJ184" s="37">
        <f>Accueil!AL15</f>
        <v>7</v>
      </c>
      <c r="AK184" s="37">
        <f>Accueil!AM15</f>
        <v>5</v>
      </c>
      <c r="AL184" s="37">
        <f>Accueil!AN15</f>
        <v>3</v>
      </c>
      <c r="AM184" s="37">
        <f>Accueil!AO15</f>
        <v>4</v>
      </c>
      <c r="AN184" s="37">
        <f>Accueil!AP15</f>
        <v>6</v>
      </c>
      <c r="AO184" s="37">
        <f>Accueil!AQ15</f>
        <v>4.8947368421052628</v>
      </c>
      <c r="AP184" s="38">
        <f t="shared" si="1"/>
        <v>1</v>
      </c>
      <c r="AQ184" s="38">
        <f t="shared" si="2"/>
        <v>0</v>
      </c>
      <c r="AR184" s="38">
        <f t="shared" si="3"/>
        <v>0</v>
      </c>
      <c r="AS184" s="38">
        <f t="shared" si="4"/>
        <v>1</v>
      </c>
      <c r="AT184" s="38">
        <f t="shared" si="5"/>
        <v>0</v>
      </c>
      <c r="AU184" s="38">
        <f t="shared" si="6"/>
        <v>0</v>
      </c>
      <c r="AV184" s="38">
        <f t="shared" si="7"/>
        <v>0</v>
      </c>
      <c r="AW184" s="38">
        <f t="shared" si="8"/>
        <v>0</v>
      </c>
      <c r="AX184" s="38">
        <f t="shared" si="9"/>
        <v>0</v>
      </c>
      <c r="AY184" s="38">
        <f t="shared" si="10"/>
        <v>0</v>
      </c>
      <c r="AZ184" s="38">
        <f t="shared" si="11"/>
        <v>1</v>
      </c>
      <c r="BA184" s="38">
        <f t="shared" si="12"/>
        <v>0</v>
      </c>
      <c r="BB184" s="38">
        <f t="shared" si="13"/>
        <v>1</v>
      </c>
      <c r="BC184" s="38">
        <f t="shared" si="14"/>
        <v>1</v>
      </c>
      <c r="BD184" s="38">
        <f t="shared" si="15"/>
        <v>0</v>
      </c>
      <c r="BE184" s="38">
        <f t="shared" si="16"/>
        <v>0</v>
      </c>
      <c r="BF184" s="38">
        <f t="shared" si="17"/>
        <v>0</v>
      </c>
      <c r="BG184" s="38">
        <f t="shared" si="18"/>
        <v>0</v>
      </c>
      <c r="BH184" s="38">
        <f t="shared" si="19"/>
        <v>0</v>
      </c>
      <c r="BI184" s="38">
        <f t="shared" si="20"/>
        <v>0</v>
      </c>
      <c r="BJ184" s="38">
        <f t="shared" si="21"/>
        <v>1</v>
      </c>
      <c r="BK184" s="38">
        <f t="shared" si="22"/>
        <v>0</v>
      </c>
      <c r="BL184" s="38">
        <f t="shared" si="23"/>
        <v>1</v>
      </c>
      <c r="BM184" s="38">
        <f t="shared" si="24"/>
        <v>0</v>
      </c>
      <c r="BN184" s="38">
        <f t="shared" si="25"/>
        <v>0</v>
      </c>
      <c r="BO184" s="38">
        <f t="shared" si="26"/>
        <v>0</v>
      </c>
      <c r="BP184" s="38">
        <f t="shared" si="27"/>
        <v>1</v>
      </c>
      <c r="BQ184" s="38">
        <f t="shared" si="28"/>
        <v>0</v>
      </c>
      <c r="BR184" s="38">
        <f t="shared" si="29"/>
        <v>0</v>
      </c>
      <c r="BS184" s="38">
        <f t="shared" si="30"/>
        <v>1</v>
      </c>
      <c r="BT184" s="38">
        <f t="shared" si="31"/>
        <v>0</v>
      </c>
      <c r="BU184" s="38">
        <f t="shared" si="32"/>
        <v>0</v>
      </c>
      <c r="BV184" s="38">
        <f t="shared" si="33"/>
        <v>0</v>
      </c>
      <c r="BW184" s="38">
        <f t="shared" si="34"/>
        <v>1</v>
      </c>
      <c r="BX184" s="38">
        <f t="shared" si="35"/>
        <v>1</v>
      </c>
      <c r="BY184" s="38">
        <f t="shared" si="36"/>
        <v>0</v>
      </c>
      <c r="BZ184" s="38">
        <f t="shared" si="37"/>
        <v>0</v>
      </c>
      <c r="CA184" s="38">
        <f t="shared" si="38"/>
        <v>0</v>
      </c>
      <c r="CB184" s="14"/>
      <c r="CC184" s="14"/>
      <c r="CD184" s="14"/>
    </row>
    <row r="185" spans="1:82" x14ac:dyDescent="0.25">
      <c r="A185" s="37" t="str">
        <f>Accueil!C16</f>
        <v>Régis</v>
      </c>
      <c r="B185" s="37">
        <f>Accueil!D16</f>
        <v>183</v>
      </c>
      <c r="C185" s="37">
        <f>Accueil!E16</f>
        <v>5</v>
      </c>
      <c r="D185" s="37">
        <f>Accueil!F16</f>
        <v>5</v>
      </c>
      <c r="E185" s="37">
        <f>Accueil!G16</f>
        <v>4</v>
      </c>
      <c r="F185" s="37">
        <f>Accueil!H16</f>
        <v>6</v>
      </c>
      <c r="G185" s="37">
        <f>Accueil!I16</f>
        <v>4</v>
      </c>
      <c r="H185" s="37">
        <f>Accueil!J16</f>
        <v>6</v>
      </c>
      <c r="I185" s="37">
        <f>Accueil!K16</f>
        <v>6</v>
      </c>
      <c r="J185" s="37">
        <f>Accueil!L16</f>
        <v>4</v>
      </c>
      <c r="K185" s="37">
        <f>Accueil!M16</f>
        <v>4</v>
      </c>
      <c r="L185" s="37">
        <f>Accueil!N16</f>
        <v>3</v>
      </c>
      <c r="M185" s="37">
        <f>Accueil!O16</f>
        <v>6</v>
      </c>
      <c r="N185" s="37">
        <f>Accueil!P16</f>
        <v>6</v>
      </c>
      <c r="O185" s="37">
        <f>Accueil!Q16</f>
        <v>4</v>
      </c>
      <c r="P185" s="37">
        <f>Accueil!R16</f>
        <v>5</v>
      </c>
      <c r="Q185" s="37">
        <f>Accueil!S16</f>
        <v>5</v>
      </c>
      <c r="R185" s="37">
        <f>Accueil!T16</f>
        <v>3</v>
      </c>
      <c r="S185" s="37">
        <f>Accueil!U16</f>
        <v>5</v>
      </c>
      <c r="T185" s="37">
        <f>Accueil!V16</f>
        <v>8</v>
      </c>
      <c r="U185" s="37">
        <f>Accueil!W16</f>
        <v>5</v>
      </c>
      <c r="V185" s="37">
        <f>Accueil!X16</f>
        <v>3</v>
      </c>
      <c r="W185" s="37">
        <f>Accueil!Y16</f>
        <v>4</v>
      </c>
      <c r="X185" s="37">
        <f>Accueil!Z16</f>
        <v>5</v>
      </c>
      <c r="Y185" s="37">
        <f>Accueil!AA16</f>
        <v>5</v>
      </c>
      <c r="Z185" s="37">
        <f>Accueil!AB16</f>
        <v>4</v>
      </c>
      <c r="AA185" s="37">
        <f>Accueil!AC16</f>
        <v>4</v>
      </c>
      <c r="AB185" s="37">
        <f>Accueil!AD16</f>
        <v>2</v>
      </c>
      <c r="AC185" s="37">
        <f>Accueil!AE16</f>
        <v>4</v>
      </c>
      <c r="AD185" s="37">
        <f>Accueil!AF16</f>
        <v>6</v>
      </c>
      <c r="AE185" s="37">
        <f>Accueil!AG16</f>
        <v>7</v>
      </c>
      <c r="AF185" s="37">
        <f>Accueil!AH16</f>
        <v>2</v>
      </c>
      <c r="AG185" s="37">
        <f>Accueil!AI16</f>
        <v>6</v>
      </c>
      <c r="AH185" s="37">
        <f>Accueil!AJ16</f>
        <v>7</v>
      </c>
      <c r="AI185" s="37">
        <f>Accueil!AK16</f>
        <v>4</v>
      </c>
      <c r="AJ185" s="37">
        <f>Accueil!AL16</f>
        <v>6</v>
      </c>
      <c r="AK185" s="37">
        <f>Accueil!AM16</f>
        <v>4</v>
      </c>
      <c r="AL185" s="37">
        <f>Accueil!AN16</f>
        <v>5</v>
      </c>
      <c r="AM185" s="37">
        <f>Accueil!AO16</f>
        <v>4</v>
      </c>
      <c r="AN185" s="37">
        <f>Accueil!AP16</f>
        <v>7</v>
      </c>
      <c r="AO185" s="37">
        <f>Accueil!AQ16</f>
        <v>4.8157894736842106</v>
      </c>
      <c r="AP185" s="38">
        <f t="shared" si="1"/>
        <v>0</v>
      </c>
      <c r="AQ185" s="38">
        <f t="shared" si="2"/>
        <v>0</v>
      </c>
      <c r="AR185" s="38">
        <f t="shared" si="3"/>
        <v>0</v>
      </c>
      <c r="AS185" s="38">
        <f t="shared" si="4"/>
        <v>1</v>
      </c>
      <c r="AT185" s="38">
        <f t="shared" si="5"/>
        <v>0</v>
      </c>
      <c r="AU185" s="38">
        <f t="shared" si="6"/>
        <v>0</v>
      </c>
      <c r="AV185" s="38">
        <f t="shared" si="7"/>
        <v>1</v>
      </c>
      <c r="AW185" s="38">
        <f t="shared" si="8"/>
        <v>1</v>
      </c>
      <c r="AX185" s="38">
        <f t="shared" si="9"/>
        <v>0</v>
      </c>
      <c r="AY185" s="38">
        <f t="shared" si="10"/>
        <v>0</v>
      </c>
      <c r="AZ185" s="38">
        <f t="shared" si="11"/>
        <v>0</v>
      </c>
      <c r="BA185" s="38">
        <f t="shared" si="12"/>
        <v>0</v>
      </c>
      <c r="BB185" s="38">
        <f t="shared" si="13"/>
        <v>0</v>
      </c>
      <c r="BC185" s="38">
        <f t="shared" si="14"/>
        <v>0</v>
      </c>
      <c r="BD185" s="38">
        <f t="shared" si="15"/>
        <v>0</v>
      </c>
      <c r="BE185" s="38">
        <f t="shared" si="16"/>
        <v>0</v>
      </c>
      <c r="BF185" s="38">
        <f t="shared" si="17"/>
        <v>0</v>
      </c>
      <c r="BG185" s="38">
        <f t="shared" si="18"/>
        <v>0</v>
      </c>
      <c r="BH185" s="38">
        <f t="shared" si="19"/>
        <v>0</v>
      </c>
      <c r="BI185" s="38">
        <f t="shared" si="20"/>
        <v>0</v>
      </c>
      <c r="BJ185" s="38">
        <f t="shared" si="21"/>
        <v>0</v>
      </c>
      <c r="BK185" s="38">
        <f t="shared" si="22"/>
        <v>0</v>
      </c>
      <c r="BL185" s="38">
        <f t="shared" si="23"/>
        <v>1</v>
      </c>
      <c r="BM185" s="38">
        <f t="shared" si="24"/>
        <v>0</v>
      </c>
      <c r="BN185" s="38">
        <f t="shared" si="25"/>
        <v>0</v>
      </c>
      <c r="BO185" s="38">
        <f t="shared" si="26"/>
        <v>0</v>
      </c>
      <c r="BP185" s="38">
        <f t="shared" si="27"/>
        <v>0</v>
      </c>
      <c r="BQ185" s="38">
        <f t="shared" si="28"/>
        <v>0</v>
      </c>
      <c r="BR185" s="38">
        <f t="shared" si="29"/>
        <v>0</v>
      </c>
      <c r="BS185" s="38">
        <f t="shared" si="30"/>
        <v>0</v>
      </c>
      <c r="BT185" s="38">
        <f t="shared" si="31"/>
        <v>0</v>
      </c>
      <c r="BU185" s="38">
        <f t="shared" si="32"/>
        <v>1</v>
      </c>
      <c r="BV185" s="38">
        <f t="shared" si="33"/>
        <v>0</v>
      </c>
      <c r="BW185" s="38">
        <f t="shared" si="34"/>
        <v>0</v>
      </c>
      <c r="BX185" s="38">
        <f t="shared" si="35"/>
        <v>0</v>
      </c>
      <c r="BY185" s="38">
        <f t="shared" si="36"/>
        <v>1</v>
      </c>
      <c r="BZ185" s="38">
        <f t="shared" si="37"/>
        <v>0</v>
      </c>
      <c r="CA185" s="38">
        <f t="shared" si="38"/>
        <v>0</v>
      </c>
      <c r="CB185" s="14"/>
      <c r="CC185" s="14"/>
      <c r="CD185" s="14"/>
    </row>
    <row r="186" spans="1:82" x14ac:dyDescent="0.25">
      <c r="A186" s="37" t="str">
        <f>Accueil!C17</f>
        <v>Alia</v>
      </c>
      <c r="B186" s="37">
        <f>Accueil!D17</f>
        <v>182</v>
      </c>
      <c r="C186" s="37">
        <f>Accueil!E17</f>
        <v>5</v>
      </c>
      <c r="D186" s="37">
        <f>Accueil!F17</f>
        <v>9</v>
      </c>
      <c r="E186" s="37">
        <f>Accueil!G17</f>
        <v>5</v>
      </c>
      <c r="F186" s="37">
        <f>Accueil!H17</f>
        <v>5</v>
      </c>
      <c r="G186" s="37">
        <f>Accueil!I17</f>
        <v>3</v>
      </c>
      <c r="H186" s="37">
        <f>Accueil!J17</f>
        <v>5</v>
      </c>
      <c r="I186" s="37">
        <f>Accueil!K17</f>
        <v>3</v>
      </c>
      <c r="J186" s="37">
        <f>Accueil!L17</f>
        <v>3</v>
      </c>
      <c r="K186" s="37">
        <f>Accueil!M17</f>
        <v>6</v>
      </c>
      <c r="L186" s="37">
        <f>Accueil!N17</f>
        <v>3</v>
      </c>
      <c r="M186" s="37">
        <f>Accueil!O17</f>
        <v>7</v>
      </c>
      <c r="N186" s="37">
        <f>Accueil!P17</f>
        <v>6</v>
      </c>
      <c r="O186" s="37">
        <f>Accueil!Q17</f>
        <v>3</v>
      </c>
      <c r="P186" s="37">
        <f>Accueil!R17</f>
        <v>4</v>
      </c>
      <c r="Q186" s="37">
        <f>Accueil!S17</f>
        <v>3</v>
      </c>
      <c r="R186" s="37">
        <f>Accueil!T17</f>
        <v>4</v>
      </c>
      <c r="S186" s="37">
        <f>Accueil!U17</f>
        <v>6</v>
      </c>
      <c r="T186" s="37">
        <f>Accueil!V17</f>
        <v>5</v>
      </c>
      <c r="U186" s="37">
        <f>Accueil!W17</f>
        <v>7</v>
      </c>
      <c r="V186" s="37">
        <f>Accueil!X17</f>
        <v>4</v>
      </c>
      <c r="W186" s="37">
        <f>Accueil!Y17</f>
        <v>4</v>
      </c>
      <c r="X186" s="37">
        <f>Accueil!Z17</f>
        <v>5</v>
      </c>
      <c r="Y186" s="37">
        <f>Accueil!AA17</f>
        <v>4</v>
      </c>
      <c r="Z186" s="37">
        <f>Accueil!AB17</f>
        <v>5</v>
      </c>
      <c r="AA186" s="37">
        <f>Accueil!AC17</f>
        <v>5</v>
      </c>
      <c r="AB186" s="37">
        <f>Accueil!AD17</f>
        <v>5</v>
      </c>
      <c r="AC186" s="37">
        <f>Accueil!AE17</f>
        <v>3</v>
      </c>
      <c r="AD186" s="37">
        <f>Accueil!AF17</f>
        <v>5</v>
      </c>
      <c r="AE186" s="37">
        <f>Accueil!AG17</f>
        <v>7</v>
      </c>
      <c r="AF186" s="37">
        <f>Accueil!AH17</f>
        <v>6</v>
      </c>
      <c r="AG186" s="37">
        <f>Accueil!AI17</f>
        <v>6</v>
      </c>
      <c r="AH186" s="37">
        <f>Accueil!AJ17</f>
        <v>4</v>
      </c>
      <c r="AI186" s="37">
        <f>Accueil!AK17</f>
        <v>4</v>
      </c>
      <c r="AJ186" s="37">
        <f>Accueil!AL17</f>
        <v>6</v>
      </c>
      <c r="AK186" s="37">
        <f>Accueil!AM17</f>
        <v>3</v>
      </c>
      <c r="AL186" s="37">
        <f>Accueil!AN17</f>
        <v>4</v>
      </c>
      <c r="AM186" s="37">
        <f>Accueil!AO17</f>
        <v>4</v>
      </c>
      <c r="AN186" s="37">
        <f>Accueil!AP17</f>
        <v>6</v>
      </c>
      <c r="AO186" s="37">
        <f>Accueil!AQ17</f>
        <v>4.7894736842105265</v>
      </c>
      <c r="AP186" s="38">
        <f t="shared" si="1"/>
        <v>0</v>
      </c>
      <c r="AQ186" s="38">
        <f t="shared" si="2"/>
        <v>1</v>
      </c>
      <c r="AR186" s="38">
        <f t="shared" si="3"/>
        <v>0</v>
      </c>
      <c r="AS186" s="38">
        <f t="shared" si="4"/>
        <v>0</v>
      </c>
      <c r="AT186" s="38">
        <f t="shared" si="5"/>
        <v>0</v>
      </c>
      <c r="AU186" s="38">
        <f t="shared" si="6"/>
        <v>0</v>
      </c>
      <c r="AV186" s="38">
        <f t="shared" si="7"/>
        <v>0</v>
      </c>
      <c r="AW186" s="38">
        <f t="shared" si="8"/>
        <v>0</v>
      </c>
      <c r="AX186" s="38">
        <f t="shared" si="9"/>
        <v>1</v>
      </c>
      <c r="AY186" s="38">
        <f t="shared" si="10"/>
        <v>0</v>
      </c>
      <c r="AZ186" s="38">
        <f t="shared" si="11"/>
        <v>1</v>
      </c>
      <c r="BA186" s="38">
        <f t="shared" si="12"/>
        <v>0</v>
      </c>
      <c r="BB186" s="38">
        <f t="shared" si="13"/>
        <v>0</v>
      </c>
      <c r="BC186" s="38">
        <f t="shared" si="14"/>
        <v>0</v>
      </c>
      <c r="BD186" s="38">
        <f t="shared" si="15"/>
        <v>0</v>
      </c>
      <c r="BE186" s="38">
        <f t="shared" si="16"/>
        <v>0</v>
      </c>
      <c r="BF186" s="38">
        <f t="shared" si="17"/>
        <v>1</v>
      </c>
      <c r="BG186" s="38">
        <f t="shared" si="18"/>
        <v>0</v>
      </c>
      <c r="BH186" s="38">
        <f t="shared" si="19"/>
        <v>0</v>
      </c>
      <c r="BI186" s="38">
        <f t="shared" si="20"/>
        <v>0</v>
      </c>
      <c r="BJ186" s="38">
        <f t="shared" si="21"/>
        <v>0</v>
      </c>
      <c r="BK186" s="38">
        <f t="shared" si="22"/>
        <v>0</v>
      </c>
      <c r="BL186" s="38">
        <f t="shared" si="23"/>
        <v>0</v>
      </c>
      <c r="BM186" s="38">
        <f t="shared" si="24"/>
        <v>0</v>
      </c>
      <c r="BN186" s="38">
        <f t="shared" si="25"/>
        <v>0</v>
      </c>
      <c r="BO186" s="38">
        <f t="shared" si="26"/>
        <v>0</v>
      </c>
      <c r="BP186" s="38">
        <f t="shared" si="27"/>
        <v>0</v>
      </c>
      <c r="BQ186" s="38">
        <f t="shared" si="28"/>
        <v>0</v>
      </c>
      <c r="BR186" s="38">
        <f t="shared" si="29"/>
        <v>0</v>
      </c>
      <c r="BS186" s="38">
        <f t="shared" si="30"/>
        <v>1</v>
      </c>
      <c r="BT186" s="38">
        <f t="shared" si="31"/>
        <v>0</v>
      </c>
      <c r="BU186" s="38">
        <f t="shared" si="32"/>
        <v>0</v>
      </c>
      <c r="BV186" s="38">
        <f t="shared" si="33"/>
        <v>0</v>
      </c>
      <c r="BW186" s="38">
        <f t="shared" si="34"/>
        <v>0</v>
      </c>
      <c r="BX186" s="38">
        <f t="shared" si="35"/>
        <v>0</v>
      </c>
      <c r="BY186" s="38">
        <f t="shared" si="36"/>
        <v>0</v>
      </c>
      <c r="BZ186" s="38">
        <f t="shared" si="37"/>
        <v>0</v>
      </c>
      <c r="CA186" s="38">
        <f t="shared" si="38"/>
        <v>0</v>
      </c>
      <c r="CB186" s="14"/>
      <c r="CC186" s="14"/>
      <c r="CD186" s="14"/>
    </row>
    <row r="187" spans="1:82" x14ac:dyDescent="0.25">
      <c r="A187" s="37" t="str">
        <f>Accueil!C18</f>
        <v>Sarah</v>
      </c>
      <c r="B187" s="37">
        <f>Accueil!D18</f>
        <v>180</v>
      </c>
      <c r="C187" s="37">
        <f>Accueil!E18</f>
        <v>4</v>
      </c>
      <c r="D187" s="37">
        <f>Accueil!F18</f>
        <v>5</v>
      </c>
      <c r="E187" s="37">
        <f>Accueil!G18</f>
        <v>4</v>
      </c>
      <c r="F187" s="37">
        <f>Accueil!H18</f>
        <v>6</v>
      </c>
      <c r="G187" s="37">
        <f>Accueil!I18</f>
        <v>3</v>
      </c>
      <c r="H187" s="37">
        <f>Accueil!J18</f>
        <v>7</v>
      </c>
      <c r="I187" s="37">
        <f>Accueil!K18</f>
        <v>2</v>
      </c>
      <c r="J187" s="37">
        <f>Accueil!L18</f>
        <v>2</v>
      </c>
      <c r="K187" s="37">
        <f>Accueil!M18</f>
        <v>3</v>
      </c>
      <c r="L187" s="37">
        <f>Accueil!N18</f>
        <v>4</v>
      </c>
      <c r="M187" s="37">
        <f>Accueil!O18</f>
        <v>5</v>
      </c>
      <c r="N187" s="37">
        <f>Accueil!P18</f>
        <v>7</v>
      </c>
      <c r="O187" s="37">
        <f>Accueil!Q18</f>
        <v>3</v>
      </c>
      <c r="P187" s="37">
        <f>Accueil!R18</f>
        <v>5</v>
      </c>
      <c r="Q187" s="37">
        <f>Accueil!S18</f>
        <v>6</v>
      </c>
      <c r="R187" s="37">
        <f>Accueil!T18</f>
        <v>6</v>
      </c>
      <c r="S187" s="37">
        <f>Accueil!U18</f>
        <v>5</v>
      </c>
      <c r="T187" s="37">
        <f>Accueil!V18</f>
        <v>6</v>
      </c>
      <c r="U187" s="37">
        <f>Accueil!W18</f>
        <v>6</v>
      </c>
      <c r="V187" s="37">
        <f>Accueil!X18</f>
        <v>6</v>
      </c>
      <c r="W187" s="37">
        <f>Accueil!Y18</f>
        <v>3</v>
      </c>
      <c r="X187" s="37">
        <f>Accueil!Z18</f>
        <v>5</v>
      </c>
      <c r="Y187" s="37">
        <f>Accueil!AA18</f>
        <v>4</v>
      </c>
      <c r="Z187" s="37">
        <f>Accueil!AB18</f>
        <v>7</v>
      </c>
      <c r="AA187" s="37">
        <f>Accueil!AC18</f>
        <v>6</v>
      </c>
      <c r="AB187" s="37">
        <f>Accueil!AD18</f>
        <v>5</v>
      </c>
      <c r="AC187" s="37">
        <f>Accueil!AE18</f>
        <v>2</v>
      </c>
      <c r="AD187" s="37">
        <f>Accueil!AF18</f>
        <v>5</v>
      </c>
      <c r="AE187" s="37">
        <f>Accueil!AG18</f>
        <v>6</v>
      </c>
      <c r="AF187" s="37">
        <f>Accueil!AH18</f>
        <v>3</v>
      </c>
      <c r="AG187" s="37">
        <f>Accueil!AI18</f>
        <v>8</v>
      </c>
      <c r="AH187" s="37">
        <f>Accueil!AJ18</f>
        <v>4</v>
      </c>
      <c r="AI187" s="37">
        <f>Accueil!AK18</f>
        <v>5</v>
      </c>
      <c r="AJ187" s="37">
        <f>Accueil!AL18</f>
        <v>6</v>
      </c>
      <c r="AK187" s="37">
        <f>Accueil!AM18</f>
        <v>3</v>
      </c>
      <c r="AL187" s="37">
        <f>Accueil!AN18</f>
        <v>4</v>
      </c>
      <c r="AM187" s="37">
        <f>Accueil!AO18</f>
        <v>3</v>
      </c>
      <c r="AN187" s="37">
        <f>Accueil!AP18</f>
        <v>6</v>
      </c>
      <c r="AO187" s="37">
        <f>Accueil!AQ18</f>
        <v>4.7368421052631575</v>
      </c>
      <c r="AP187" s="38">
        <f t="shared" si="1"/>
        <v>0</v>
      </c>
      <c r="AQ187" s="38">
        <f t="shared" si="2"/>
        <v>0</v>
      </c>
      <c r="AR187" s="38">
        <f t="shared" si="3"/>
        <v>0</v>
      </c>
      <c r="AS187" s="38">
        <f t="shared" si="4"/>
        <v>1</v>
      </c>
      <c r="AT187" s="38">
        <f t="shared" si="5"/>
        <v>0</v>
      </c>
      <c r="AU187" s="38">
        <f t="shared" si="6"/>
        <v>1</v>
      </c>
      <c r="AV187" s="38">
        <f t="shared" si="7"/>
        <v>0</v>
      </c>
      <c r="AW187" s="38">
        <f t="shared" si="8"/>
        <v>0</v>
      </c>
      <c r="AX187" s="38">
        <f t="shared" si="9"/>
        <v>0</v>
      </c>
      <c r="AY187" s="38">
        <f t="shared" si="10"/>
        <v>1</v>
      </c>
      <c r="AZ187" s="38">
        <f t="shared" si="11"/>
        <v>0</v>
      </c>
      <c r="BA187" s="38">
        <f t="shared" si="12"/>
        <v>1</v>
      </c>
      <c r="BB187" s="38">
        <f t="shared" si="13"/>
        <v>0</v>
      </c>
      <c r="BC187" s="38">
        <f t="shared" si="14"/>
        <v>0</v>
      </c>
      <c r="BD187" s="38">
        <f t="shared" si="15"/>
        <v>0</v>
      </c>
      <c r="BE187" s="38">
        <f t="shared" si="16"/>
        <v>0</v>
      </c>
      <c r="BF187" s="38">
        <f t="shared" si="17"/>
        <v>0</v>
      </c>
      <c r="BG187" s="38">
        <f t="shared" si="18"/>
        <v>0</v>
      </c>
      <c r="BH187" s="38">
        <f t="shared" si="19"/>
        <v>0</v>
      </c>
      <c r="BI187" s="38">
        <f t="shared" si="20"/>
        <v>1</v>
      </c>
      <c r="BJ187" s="38">
        <f t="shared" si="21"/>
        <v>0</v>
      </c>
      <c r="BK187" s="38">
        <f t="shared" si="22"/>
        <v>0</v>
      </c>
      <c r="BL187" s="38">
        <f t="shared" si="23"/>
        <v>0</v>
      </c>
      <c r="BM187" s="38">
        <f t="shared" si="24"/>
        <v>1</v>
      </c>
      <c r="BN187" s="38">
        <f t="shared" si="25"/>
        <v>1</v>
      </c>
      <c r="BO187" s="38">
        <f t="shared" si="26"/>
        <v>0</v>
      </c>
      <c r="BP187" s="38">
        <f t="shared" si="27"/>
        <v>0</v>
      </c>
      <c r="BQ187" s="38">
        <f t="shared" si="28"/>
        <v>0</v>
      </c>
      <c r="BR187" s="38">
        <f t="shared" si="29"/>
        <v>0</v>
      </c>
      <c r="BS187" s="38">
        <f t="shared" si="30"/>
        <v>0</v>
      </c>
      <c r="BT187" s="38">
        <f t="shared" si="31"/>
        <v>1</v>
      </c>
      <c r="BU187" s="38">
        <f t="shared" si="32"/>
        <v>0</v>
      </c>
      <c r="BV187" s="38">
        <f t="shared" si="33"/>
        <v>0</v>
      </c>
      <c r="BW187" s="38">
        <f t="shared" si="34"/>
        <v>0</v>
      </c>
      <c r="BX187" s="38">
        <f t="shared" si="35"/>
        <v>0</v>
      </c>
      <c r="BY187" s="38">
        <f t="shared" si="36"/>
        <v>0</v>
      </c>
      <c r="BZ187" s="38">
        <f t="shared" si="37"/>
        <v>0</v>
      </c>
      <c r="CA187" s="38">
        <f t="shared" si="38"/>
        <v>0</v>
      </c>
      <c r="CB187" s="14"/>
      <c r="CC187" s="14"/>
      <c r="CD187" s="14"/>
    </row>
    <row r="188" spans="1:82" x14ac:dyDescent="0.25">
      <c r="A188" s="37" t="str">
        <f>Accueil!C19</f>
        <v>Mélanie</v>
      </c>
      <c r="B188" s="37">
        <f>Accueil!D19</f>
        <v>166</v>
      </c>
      <c r="C188" s="37">
        <f>Accueil!E19</f>
        <v>6</v>
      </c>
      <c r="D188" s="37">
        <f>Accueil!F19</f>
        <v>7</v>
      </c>
      <c r="E188" s="37">
        <f>Accueil!G19</f>
        <v>4</v>
      </c>
      <c r="F188" s="37">
        <f>Accueil!H19</f>
        <v>2</v>
      </c>
      <c r="G188" s="37">
        <f>Accueil!I19</f>
        <v>5</v>
      </c>
      <c r="H188" s="37">
        <f>Accueil!J19</f>
        <v>3</v>
      </c>
      <c r="I188" s="37">
        <f>Accueil!K19</f>
        <v>6</v>
      </c>
      <c r="J188" s="37">
        <f>Accueil!L19</f>
        <v>4</v>
      </c>
      <c r="K188" s="37">
        <f>Accueil!M19</f>
        <v>4</v>
      </c>
      <c r="L188" s="37">
        <f>Accueil!N19</f>
        <v>2</v>
      </c>
      <c r="M188" s="37">
        <f>Accueil!O19</f>
        <v>3</v>
      </c>
      <c r="N188" s="37">
        <f>Accueil!P19</f>
        <v>5</v>
      </c>
      <c r="O188" s="37">
        <f>Accueil!Q19</f>
        <v>1</v>
      </c>
      <c r="P188" s="37">
        <f>Accueil!R19</f>
        <v>5</v>
      </c>
      <c r="Q188" s="37">
        <f>Accueil!S19</f>
        <v>3</v>
      </c>
      <c r="R188" s="37">
        <f>Accueil!T19</f>
        <v>2</v>
      </c>
      <c r="S188" s="37">
        <f>Accueil!U19</f>
        <v>3</v>
      </c>
      <c r="T188" s="37">
        <f>Accueil!V19</f>
        <v>8</v>
      </c>
      <c r="U188" s="37">
        <f>Accueil!W19</f>
        <v>7</v>
      </c>
      <c r="V188" s="37">
        <f>Accueil!X19</f>
        <v>3</v>
      </c>
      <c r="W188" s="37">
        <f>Accueil!Y19</f>
        <v>5</v>
      </c>
      <c r="X188" s="37">
        <f>Accueil!Z19</f>
        <v>6</v>
      </c>
      <c r="Y188" s="37">
        <f>Accueil!AA19</f>
        <v>1</v>
      </c>
      <c r="Z188" s="37">
        <f>Accueil!AB19</f>
        <v>4</v>
      </c>
      <c r="AA188" s="37">
        <f>Accueil!AC19</f>
        <v>5</v>
      </c>
      <c r="AB188" s="37">
        <f>Accueil!AD19</f>
        <v>6</v>
      </c>
      <c r="AC188" s="37">
        <f>Accueil!AE19</f>
        <v>2</v>
      </c>
      <c r="AD188" s="37">
        <f>Accueil!AF19</f>
        <v>6</v>
      </c>
      <c r="AE188" s="37">
        <f>Accueil!AG19</f>
        <v>6</v>
      </c>
      <c r="AF188" s="37">
        <f>Accueil!AH19</f>
        <v>5</v>
      </c>
      <c r="AG188" s="37">
        <f>Accueil!AI19</f>
        <v>6</v>
      </c>
      <c r="AH188" s="37">
        <f>Accueil!AJ19</f>
        <v>7</v>
      </c>
      <c r="AI188" s="37">
        <f>Accueil!AK19</f>
        <v>4</v>
      </c>
      <c r="AJ188" s="37">
        <f>Accueil!AL19</f>
        <v>5</v>
      </c>
      <c r="AK188" s="37">
        <f>Accueil!AM19</f>
        <v>3</v>
      </c>
      <c r="AL188" s="37">
        <f>Accueil!AN19</f>
        <v>4</v>
      </c>
      <c r="AM188" s="37">
        <f>Accueil!AO19</f>
        <v>4</v>
      </c>
      <c r="AN188" s="37">
        <f>Accueil!AP19</f>
        <v>4</v>
      </c>
      <c r="AO188" s="37">
        <f>Accueil!AQ19</f>
        <v>4.3684210526315788</v>
      </c>
      <c r="AP188" s="38">
        <f t="shared" si="1"/>
        <v>1</v>
      </c>
      <c r="AQ188" s="38">
        <f t="shared" si="2"/>
        <v>0</v>
      </c>
      <c r="AR188" s="38">
        <f t="shared" si="3"/>
        <v>0</v>
      </c>
      <c r="AS188" s="38">
        <f t="shared" si="4"/>
        <v>0</v>
      </c>
      <c r="AT188" s="38">
        <f t="shared" si="5"/>
        <v>0</v>
      </c>
      <c r="AU188" s="38">
        <f t="shared" si="6"/>
        <v>0</v>
      </c>
      <c r="AV188" s="38">
        <f t="shared" si="7"/>
        <v>1</v>
      </c>
      <c r="AW188" s="38">
        <f t="shared" si="8"/>
        <v>1</v>
      </c>
      <c r="AX188" s="38">
        <f t="shared" si="9"/>
        <v>0</v>
      </c>
      <c r="AY188" s="38">
        <f t="shared" si="10"/>
        <v>0</v>
      </c>
      <c r="AZ188" s="38">
        <f t="shared" si="11"/>
        <v>0</v>
      </c>
      <c r="BA188" s="38">
        <f t="shared" si="12"/>
        <v>0</v>
      </c>
      <c r="BB188" s="38">
        <f t="shared" si="13"/>
        <v>0</v>
      </c>
      <c r="BC188" s="38">
        <f t="shared" si="14"/>
        <v>0</v>
      </c>
      <c r="BD188" s="38">
        <f t="shared" si="15"/>
        <v>0</v>
      </c>
      <c r="BE188" s="38">
        <f t="shared" si="16"/>
        <v>0</v>
      </c>
      <c r="BF188" s="38">
        <f t="shared" si="17"/>
        <v>0</v>
      </c>
      <c r="BG188" s="38">
        <f t="shared" si="18"/>
        <v>0</v>
      </c>
      <c r="BH188" s="38">
        <f t="shared" si="19"/>
        <v>0</v>
      </c>
      <c r="BI188" s="38">
        <f t="shared" si="20"/>
        <v>0</v>
      </c>
      <c r="BJ188" s="38">
        <f t="shared" si="21"/>
        <v>0</v>
      </c>
      <c r="BK188" s="38">
        <f t="shared" si="22"/>
        <v>1</v>
      </c>
      <c r="BL188" s="38">
        <f t="shared" si="23"/>
        <v>0</v>
      </c>
      <c r="BM188" s="38">
        <f t="shared" si="24"/>
        <v>0</v>
      </c>
      <c r="BN188" s="38">
        <f t="shared" si="25"/>
        <v>0</v>
      </c>
      <c r="BO188" s="38">
        <f t="shared" si="26"/>
        <v>1</v>
      </c>
      <c r="BP188" s="38">
        <f t="shared" si="27"/>
        <v>0</v>
      </c>
      <c r="BQ188" s="38">
        <f t="shared" si="28"/>
        <v>0</v>
      </c>
      <c r="BR188" s="38">
        <f t="shared" si="29"/>
        <v>0</v>
      </c>
      <c r="BS188" s="38">
        <f t="shared" si="30"/>
        <v>0</v>
      </c>
      <c r="BT188" s="38">
        <f t="shared" si="31"/>
        <v>0</v>
      </c>
      <c r="BU188" s="38">
        <f t="shared" si="32"/>
        <v>1</v>
      </c>
      <c r="BV188" s="38">
        <f t="shared" si="33"/>
        <v>0</v>
      </c>
      <c r="BW188" s="38">
        <f t="shared" si="34"/>
        <v>0</v>
      </c>
      <c r="BX188" s="38">
        <f t="shared" si="35"/>
        <v>0</v>
      </c>
      <c r="BY188" s="38">
        <f t="shared" si="36"/>
        <v>0</v>
      </c>
      <c r="BZ188" s="38">
        <f t="shared" si="37"/>
        <v>0</v>
      </c>
      <c r="CA188" s="38">
        <f t="shared" si="38"/>
        <v>0</v>
      </c>
      <c r="CB188" s="14"/>
      <c r="CC188" s="14"/>
      <c r="CD188" s="14"/>
    </row>
    <row r="189" spans="1:82" x14ac:dyDescent="0.25">
      <c r="A189" s="37" t="str">
        <f>Accueil!C20</f>
        <v>Laura</v>
      </c>
      <c r="B189" s="37">
        <f>Accueil!D20</f>
        <v>25</v>
      </c>
      <c r="C189" s="37">
        <f>Accueil!E20</f>
        <v>5</v>
      </c>
      <c r="D189" s="37">
        <f>Accueil!F20</f>
        <v>6</v>
      </c>
      <c r="E189" s="37">
        <f>Accueil!G20</f>
        <v>3</v>
      </c>
      <c r="F189" s="37">
        <f>Accueil!H20</f>
        <v>2</v>
      </c>
      <c r="G189" s="37">
        <f>Accueil!I20</f>
        <v>2</v>
      </c>
      <c r="H189" s="37">
        <f>Accueil!J20</f>
        <v>0</v>
      </c>
      <c r="I189" s="37">
        <f>Accueil!K20</f>
        <v>3</v>
      </c>
      <c r="J189" s="37">
        <f>Accueil!L20</f>
        <v>4</v>
      </c>
      <c r="K189" s="37">
        <f>Accueil!M20</f>
        <v>0</v>
      </c>
      <c r="L189" s="37">
        <f>Accueil!N20</f>
        <v>0</v>
      </c>
      <c r="M189" s="37">
        <f>Accueil!O20</f>
        <v>0</v>
      </c>
      <c r="N189" s="37">
        <f>Accueil!P20</f>
        <v>0</v>
      </c>
      <c r="O189" s="37">
        <f>Accueil!Q20</f>
        <v>0</v>
      </c>
      <c r="P189" s="37">
        <f>Accueil!R20</f>
        <v>0</v>
      </c>
      <c r="Q189" s="37">
        <f>Accueil!S20</f>
        <v>0</v>
      </c>
      <c r="R189" s="37">
        <f>Accueil!T20</f>
        <v>0</v>
      </c>
      <c r="S189" s="37">
        <f>Accueil!U20</f>
        <v>0</v>
      </c>
      <c r="T189" s="37">
        <f>Accueil!V20</f>
        <v>0</v>
      </c>
      <c r="U189" s="37">
        <f>Accueil!W20</f>
        <v>0</v>
      </c>
      <c r="V189" s="37">
        <f>Accueil!X20</f>
        <v>0</v>
      </c>
      <c r="W189" s="37">
        <f>Accueil!Y20</f>
        <v>0</v>
      </c>
      <c r="X189" s="37">
        <f>Accueil!Z20</f>
        <v>0</v>
      </c>
      <c r="Y189" s="37">
        <f>Accueil!AA20</f>
        <v>0</v>
      </c>
      <c r="Z189" s="37">
        <f>Accueil!AB20</f>
        <v>0</v>
      </c>
      <c r="AA189" s="37">
        <f>Accueil!AC20</f>
        <v>0</v>
      </c>
      <c r="AB189" s="37">
        <f>Accueil!AD20</f>
        <v>0</v>
      </c>
      <c r="AC189" s="37">
        <f>Accueil!AE20</f>
        <v>0</v>
      </c>
      <c r="AD189" s="37">
        <f>Accueil!AF20</f>
        <v>0</v>
      </c>
      <c r="AE189" s="37">
        <f>Accueil!AG20</f>
        <v>0</v>
      </c>
      <c r="AF189" s="37">
        <f>Accueil!AH20</f>
        <v>0</v>
      </c>
      <c r="AG189" s="37">
        <f>Accueil!AI20</f>
        <v>0</v>
      </c>
      <c r="AH189" s="37">
        <f>Accueil!AJ20</f>
        <v>0</v>
      </c>
      <c r="AI189" s="37">
        <f>Accueil!AK20</f>
        <v>0</v>
      </c>
      <c r="AJ189" s="37">
        <f>Accueil!AL20</f>
        <v>0</v>
      </c>
      <c r="AK189" s="37">
        <f>Accueil!AM20</f>
        <v>0</v>
      </c>
      <c r="AL189" s="37">
        <f>Accueil!AN20</f>
        <v>0</v>
      </c>
      <c r="AM189" s="37">
        <f>Accueil!AO20</f>
        <v>0</v>
      </c>
      <c r="AN189" s="37">
        <f>Accueil!AP20</f>
        <v>0</v>
      </c>
      <c r="AO189" s="37">
        <f>Accueil!AQ20</f>
        <v>3.5714285714285716</v>
      </c>
      <c r="AP189" s="38">
        <f t="shared" si="1"/>
        <v>0</v>
      </c>
      <c r="AQ189" s="38">
        <f t="shared" si="2"/>
        <v>0</v>
      </c>
      <c r="AR189" s="38">
        <f t="shared" si="3"/>
        <v>0</v>
      </c>
      <c r="AS189" s="38">
        <f t="shared" si="4"/>
        <v>0</v>
      </c>
      <c r="AT189" s="38">
        <f t="shared" si="5"/>
        <v>0</v>
      </c>
      <c r="AU189" s="38">
        <f t="shared" si="6"/>
        <v>0</v>
      </c>
      <c r="AV189" s="38">
        <f t="shared" si="7"/>
        <v>0</v>
      </c>
      <c r="AW189" s="38">
        <f t="shared" si="8"/>
        <v>1</v>
      </c>
      <c r="AX189" s="38">
        <f t="shared" si="9"/>
        <v>0</v>
      </c>
      <c r="AY189" s="38">
        <f t="shared" si="10"/>
        <v>0</v>
      </c>
      <c r="AZ189" s="38">
        <f t="shared" si="11"/>
        <v>0</v>
      </c>
      <c r="BA189" s="38">
        <f t="shared" si="12"/>
        <v>0</v>
      </c>
      <c r="BB189" s="38">
        <f t="shared" si="13"/>
        <v>0</v>
      </c>
      <c r="BC189" s="38">
        <f t="shared" si="14"/>
        <v>0</v>
      </c>
      <c r="BD189" s="38">
        <f t="shared" si="15"/>
        <v>0</v>
      </c>
      <c r="BE189" s="38">
        <f t="shared" si="16"/>
        <v>0</v>
      </c>
      <c r="BF189" s="38">
        <f t="shared" si="17"/>
        <v>0</v>
      </c>
      <c r="BG189" s="38">
        <f t="shared" si="18"/>
        <v>0</v>
      </c>
      <c r="BH189" s="38">
        <f t="shared" si="19"/>
        <v>0</v>
      </c>
      <c r="BI189" s="38">
        <f t="shared" si="20"/>
        <v>0</v>
      </c>
      <c r="BJ189" s="38">
        <f t="shared" si="21"/>
        <v>0</v>
      </c>
      <c r="BK189" s="38">
        <f t="shared" si="22"/>
        <v>0</v>
      </c>
      <c r="BL189" s="38">
        <f t="shared" si="23"/>
        <v>0</v>
      </c>
      <c r="BM189" s="38">
        <f t="shared" si="24"/>
        <v>0</v>
      </c>
      <c r="BN189" s="38">
        <f t="shared" si="25"/>
        <v>0</v>
      </c>
      <c r="BO189" s="38">
        <f t="shared" si="26"/>
        <v>0</v>
      </c>
      <c r="BP189" s="38">
        <f t="shared" si="27"/>
        <v>0</v>
      </c>
      <c r="BQ189" s="38">
        <f t="shared" si="28"/>
        <v>0</v>
      </c>
      <c r="BR189" s="38">
        <f t="shared" si="29"/>
        <v>0</v>
      </c>
      <c r="BS189" s="38">
        <f t="shared" si="30"/>
        <v>0</v>
      </c>
      <c r="BT189" s="38">
        <f t="shared" si="31"/>
        <v>0</v>
      </c>
      <c r="BU189" s="38">
        <f t="shared" si="32"/>
        <v>0</v>
      </c>
      <c r="BV189" s="38">
        <f t="shared" si="33"/>
        <v>0</v>
      </c>
      <c r="BW189" s="38">
        <f t="shared" si="34"/>
        <v>0</v>
      </c>
      <c r="BX189" s="38">
        <f t="shared" si="35"/>
        <v>0</v>
      </c>
      <c r="BY189" s="38">
        <f t="shared" si="36"/>
        <v>0</v>
      </c>
      <c r="BZ189" s="38">
        <f t="shared" si="37"/>
        <v>0</v>
      </c>
      <c r="CA189" s="38">
        <f t="shared" si="38"/>
        <v>0</v>
      </c>
      <c r="CB189" s="14"/>
      <c r="CC189" s="14"/>
      <c r="CD189" s="14"/>
    </row>
    <row r="190" spans="1:82" x14ac:dyDescent="0.25">
      <c r="A190" s="37" t="str">
        <f>Accueil!C21</f>
        <v>Renoda</v>
      </c>
      <c r="B190" s="37">
        <f>Accueil!D21</f>
        <v>6</v>
      </c>
      <c r="C190" s="37">
        <f>Accueil!E21</f>
        <v>6</v>
      </c>
      <c r="D190" s="37">
        <f>Accueil!F21</f>
        <v>0</v>
      </c>
      <c r="E190" s="37">
        <f>Accueil!G21</f>
        <v>0</v>
      </c>
      <c r="F190" s="37">
        <f>Accueil!H21</f>
        <v>0</v>
      </c>
      <c r="G190" s="37">
        <f>Accueil!I21</f>
        <v>0</v>
      </c>
      <c r="H190" s="37">
        <f>Accueil!J21</f>
        <v>0</v>
      </c>
      <c r="I190" s="37">
        <f>Accueil!K21</f>
        <v>0</v>
      </c>
      <c r="J190" s="37">
        <f>Accueil!L21</f>
        <v>0</v>
      </c>
      <c r="K190" s="37">
        <f>Accueil!M21</f>
        <v>0</v>
      </c>
      <c r="L190" s="37">
        <f>Accueil!N21</f>
        <v>0</v>
      </c>
      <c r="M190" s="37">
        <f>Accueil!O21</f>
        <v>0</v>
      </c>
      <c r="N190" s="37">
        <f>Accueil!P21</f>
        <v>0</v>
      </c>
      <c r="O190" s="37">
        <f>Accueil!Q21</f>
        <v>0</v>
      </c>
      <c r="P190" s="37">
        <f>Accueil!R21</f>
        <v>0</v>
      </c>
      <c r="Q190" s="37">
        <f>Accueil!S21</f>
        <v>0</v>
      </c>
      <c r="R190" s="37">
        <f>Accueil!T21</f>
        <v>0</v>
      </c>
      <c r="S190" s="37">
        <f>Accueil!U21</f>
        <v>0</v>
      </c>
      <c r="T190" s="37">
        <f>Accueil!V21</f>
        <v>0</v>
      </c>
      <c r="U190" s="37">
        <f>Accueil!W21</f>
        <v>0</v>
      </c>
      <c r="V190" s="37">
        <f>Accueil!X21</f>
        <v>0</v>
      </c>
      <c r="W190" s="37">
        <f>Accueil!Y21</f>
        <v>0</v>
      </c>
      <c r="X190" s="37">
        <f>Accueil!Z21</f>
        <v>0</v>
      </c>
      <c r="Y190" s="37">
        <f>Accueil!AA21</f>
        <v>0</v>
      </c>
      <c r="Z190" s="37">
        <f>Accueil!AB21</f>
        <v>0</v>
      </c>
      <c r="AA190" s="37">
        <f>Accueil!AC21</f>
        <v>0</v>
      </c>
      <c r="AB190" s="37">
        <f>Accueil!AD21</f>
        <v>0</v>
      </c>
      <c r="AC190" s="37">
        <f>Accueil!AE21</f>
        <v>0</v>
      </c>
      <c r="AD190" s="37">
        <f>Accueil!AF21</f>
        <v>0</v>
      </c>
      <c r="AE190" s="37">
        <f>Accueil!AG21</f>
        <v>0</v>
      </c>
      <c r="AF190" s="37">
        <f>Accueil!AH21</f>
        <v>0</v>
      </c>
      <c r="AG190" s="37">
        <f>Accueil!AI21</f>
        <v>0</v>
      </c>
      <c r="AH190" s="37">
        <f>Accueil!AJ21</f>
        <v>0</v>
      </c>
      <c r="AI190" s="37">
        <f>Accueil!AK21</f>
        <v>0</v>
      </c>
      <c r="AJ190" s="37">
        <f>Accueil!AL21</f>
        <v>0</v>
      </c>
      <c r="AK190" s="37">
        <f>Accueil!AM21</f>
        <v>0</v>
      </c>
      <c r="AL190" s="37">
        <f>Accueil!AN21</f>
        <v>0</v>
      </c>
      <c r="AM190" s="37">
        <f>Accueil!AO21</f>
        <v>0</v>
      </c>
      <c r="AN190" s="37">
        <f>Accueil!AP21</f>
        <v>0</v>
      </c>
      <c r="AO190" s="37" t="str">
        <f>Accueil!AQ21</f>
        <v>-</v>
      </c>
      <c r="AP190" s="38">
        <f t="shared" si="1"/>
        <v>1</v>
      </c>
      <c r="AQ190" s="38">
        <f t="shared" si="2"/>
        <v>0</v>
      </c>
      <c r="AR190" s="38">
        <f t="shared" si="3"/>
        <v>0</v>
      </c>
      <c r="AS190" s="38">
        <f t="shared" si="4"/>
        <v>0</v>
      </c>
      <c r="AT190" s="38">
        <f t="shared" si="5"/>
        <v>0</v>
      </c>
      <c r="AU190" s="38">
        <f t="shared" si="6"/>
        <v>0</v>
      </c>
      <c r="AV190" s="38">
        <f t="shared" si="7"/>
        <v>0</v>
      </c>
      <c r="AW190" s="38">
        <f t="shared" si="8"/>
        <v>0</v>
      </c>
      <c r="AX190" s="38">
        <f t="shared" si="9"/>
        <v>0</v>
      </c>
      <c r="AY190" s="38">
        <f t="shared" si="10"/>
        <v>0</v>
      </c>
      <c r="AZ190" s="38">
        <f t="shared" si="11"/>
        <v>0</v>
      </c>
      <c r="BA190" s="38">
        <f t="shared" si="12"/>
        <v>0</v>
      </c>
      <c r="BB190" s="38">
        <f t="shared" si="13"/>
        <v>0</v>
      </c>
      <c r="BC190" s="38">
        <f t="shared" si="14"/>
        <v>0</v>
      </c>
      <c r="BD190" s="38">
        <f t="shared" si="15"/>
        <v>0</v>
      </c>
      <c r="BE190" s="38">
        <f t="shared" si="16"/>
        <v>0</v>
      </c>
      <c r="BF190" s="38">
        <f t="shared" si="17"/>
        <v>0</v>
      </c>
      <c r="BG190" s="38">
        <f t="shared" si="18"/>
        <v>0</v>
      </c>
      <c r="BH190" s="38">
        <f t="shared" si="19"/>
        <v>0</v>
      </c>
      <c r="BI190" s="38">
        <f t="shared" si="20"/>
        <v>0</v>
      </c>
      <c r="BJ190" s="38">
        <f t="shared" si="21"/>
        <v>0</v>
      </c>
      <c r="BK190" s="38">
        <f t="shared" si="22"/>
        <v>0</v>
      </c>
      <c r="BL190" s="38">
        <f t="shared" si="23"/>
        <v>0</v>
      </c>
      <c r="BM190" s="38">
        <f t="shared" si="24"/>
        <v>0</v>
      </c>
      <c r="BN190" s="38">
        <f t="shared" si="25"/>
        <v>0</v>
      </c>
      <c r="BO190" s="38">
        <f t="shared" si="26"/>
        <v>0</v>
      </c>
      <c r="BP190" s="38">
        <f t="shared" si="27"/>
        <v>0</v>
      </c>
      <c r="BQ190" s="38">
        <f t="shared" si="28"/>
        <v>0</v>
      </c>
      <c r="BR190" s="38">
        <f t="shared" si="29"/>
        <v>0</v>
      </c>
      <c r="BS190" s="38">
        <f t="shared" si="30"/>
        <v>0</v>
      </c>
      <c r="BT190" s="38">
        <f t="shared" si="31"/>
        <v>0</v>
      </c>
      <c r="BU190" s="38">
        <f t="shared" si="32"/>
        <v>0</v>
      </c>
      <c r="BV190" s="38">
        <f t="shared" si="33"/>
        <v>0</v>
      </c>
      <c r="BW190" s="38">
        <f t="shared" si="34"/>
        <v>0</v>
      </c>
      <c r="BX190" s="38">
        <f t="shared" si="35"/>
        <v>0</v>
      </c>
      <c r="BY190" s="38">
        <f t="shared" si="36"/>
        <v>0</v>
      </c>
      <c r="BZ190" s="38">
        <f t="shared" si="37"/>
        <v>0</v>
      </c>
      <c r="CA190" s="38">
        <f t="shared" si="38"/>
        <v>0</v>
      </c>
      <c r="CB190" s="14"/>
      <c r="CC190" s="14"/>
      <c r="CD190" s="14"/>
    </row>
    <row r="191" spans="1:82" x14ac:dyDescent="0.25">
      <c r="A191" s="37">
        <f>Accueil!C22</f>
        <v>10</v>
      </c>
      <c r="B191" s="37">
        <f>Accueil!D22</f>
        <v>0</v>
      </c>
      <c r="C191" s="37">
        <f>Accueil!E22</f>
        <v>0</v>
      </c>
      <c r="D191" s="37">
        <f>Accueil!F22</f>
        <v>0</v>
      </c>
      <c r="E191" s="37">
        <f>Accueil!G22</f>
        <v>0</v>
      </c>
      <c r="F191" s="37">
        <f>Accueil!H22</f>
        <v>0</v>
      </c>
      <c r="G191" s="37">
        <f>Accueil!I22</f>
        <v>0</v>
      </c>
      <c r="H191" s="37">
        <f>Accueil!J22</f>
        <v>0</v>
      </c>
      <c r="I191" s="37">
        <f>Accueil!K22</f>
        <v>0</v>
      </c>
      <c r="J191" s="37">
        <f>Accueil!L22</f>
        <v>0</v>
      </c>
      <c r="K191" s="37">
        <f>Accueil!M22</f>
        <v>0</v>
      </c>
      <c r="L191" s="37">
        <f>Accueil!N22</f>
        <v>0</v>
      </c>
      <c r="M191" s="37">
        <f>Accueil!O22</f>
        <v>0</v>
      </c>
      <c r="N191" s="37">
        <f>Accueil!P22</f>
        <v>0</v>
      </c>
      <c r="O191" s="37">
        <f>Accueil!Q22</f>
        <v>0</v>
      </c>
      <c r="P191" s="37">
        <f>Accueil!R22</f>
        <v>0</v>
      </c>
      <c r="Q191" s="37">
        <f>Accueil!S22</f>
        <v>0</v>
      </c>
      <c r="R191" s="37">
        <f>Accueil!T22</f>
        <v>0</v>
      </c>
      <c r="S191" s="37">
        <f>Accueil!U22</f>
        <v>0</v>
      </c>
      <c r="T191" s="37">
        <f>Accueil!V22</f>
        <v>0</v>
      </c>
      <c r="U191" s="37">
        <f>Accueil!W22</f>
        <v>0</v>
      </c>
      <c r="V191" s="37">
        <f>Accueil!X22</f>
        <v>0</v>
      </c>
      <c r="W191" s="37">
        <f>Accueil!Y22</f>
        <v>0</v>
      </c>
      <c r="X191" s="37">
        <f>Accueil!Z22</f>
        <v>0</v>
      </c>
      <c r="Y191" s="37">
        <f>Accueil!AA22</f>
        <v>0</v>
      </c>
      <c r="Z191" s="37">
        <f>Accueil!AB22</f>
        <v>0</v>
      </c>
      <c r="AA191" s="37">
        <f>Accueil!AC22</f>
        <v>0</v>
      </c>
      <c r="AB191" s="37">
        <f>Accueil!AD22</f>
        <v>0</v>
      </c>
      <c r="AC191" s="37">
        <f>Accueil!AE22</f>
        <v>0</v>
      </c>
      <c r="AD191" s="37">
        <f>Accueil!AF22</f>
        <v>0</v>
      </c>
      <c r="AE191" s="37">
        <f>Accueil!AG22</f>
        <v>0</v>
      </c>
      <c r="AF191" s="37">
        <f>Accueil!AH22</f>
        <v>0</v>
      </c>
      <c r="AG191" s="37">
        <f>Accueil!AI22</f>
        <v>0</v>
      </c>
      <c r="AH191" s="37">
        <f>Accueil!AJ22</f>
        <v>0</v>
      </c>
      <c r="AI191" s="37">
        <f>Accueil!AK22</f>
        <v>0</v>
      </c>
      <c r="AJ191" s="37">
        <f>Accueil!AL22</f>
        <v>0</v>
      </c>
      <c r="AK191" s="37">
        <f>Accueil!AM22</f>
        <v>0</v>
      </c>
      <c r="AL191" s="37">
        <f>Accueil!AN22</f>
        <v>0</v>
      </c>
      <c r="AM191" s="37">
        <f>Accueil!AO22</f>
        <v>0</v>
      </c>
      <c r="AN191" s="37">
        <f>Accueil!AP22</f>
        <v>0</v>
      </c>
      <c r="AO191" s="37" t="str">
        <f>Accueil!AQ22</f>
        <v/>
      </c>
      <c r="AP191" s="38">
        <f t="shared" si="1"/>
        <v>0</v>
      </c>
      <c r="AQ191" s="38">
        <f t="shared" si="2"/>
        <v>0</v>
      </c>
      <c r="AR191" s="38">
        <f t="shared" si="3"/>
        <v>0</v>
      </c>
      <c r="AS191" s="38">
        <f t="shared" si="4"/>
        <v>0</v>
      </c>
      <c r="AT191" s="38">
        <f t="shared" si="5"/>
        <v>0</v>
      </c>
      <c r="AU191" s="38">
        <f t="shared" si="6"/>
        <v>0</v>
      </c>
      <c r="AV191" s="38">
        <f t="shared" si="7"/>
        <v>0</v>
      </c>
      <c r="AW191" s="38">
        <f t="shared" si="8"/>
        <v>0</v>
      </c>
      <c r="AX191" s="38">
        <f t="shared" si="9"/>
        <v>0</v>
      </c>
      <c r="AY191" s="38">
        <f t="shared" si="10"/>
        <v>0</v>
      </c>
      <c r="AZ191" s="38">
        <f t="shared" si="11"/>
        <v>0</v>
      </c>
      <c r="BA191" s="38">
        <f t="shared" si="12"/>
        <v>0</v>
      </c>
      <c r="BB191" s="38">
        <f t="shared" si="13"/>
        <v>0</v>
      </c>
      <c r="BC191" s="38">
        <f t="shared" si="14"/>
        <v>0</v>
      </c>
      <c r="BD191" s="38">
        <f t="shared" si="15"/>
        <v>0</v>
      </c>
      <c r="BE191" s="38">
        <f t="shared" si="16"/>
        <v>0</v>
      </c>
      <c r="BF191" s="38">
        <f t="shared" si="17"/>
        <v>0</v>
      </c>
      <c r="BG191" s="38">
        <f t="shared" si="18"/>
        <v>0</v>
      </c>
      <c r="BH191" s="38">
        <f t="shared" si="19"/>
        <v>0</v>
      </c>
      <c r="BI191" s="38">
        <f t="shared" si="20"/>
        <v>0</v>
      </c>
      <c r="BJ191" s="38">
        <f t="shared" si="21"/>
        <v>0</v>
      </c>
      <c r="BK191" s="38">
        <f t="shared" si="22"/>
        <v>0</v>
      </c>
      <c r="BL191" s="38">
        <f t="shared" si="23"/>
        <v>0</v>
      </c>
      <c r="BM191" s="38">
        <f t="shared" si="24"/>
        <v>0</v>
      </c>
      <c r="BN191" s="38">
        <f t="shared" si="25"/>
        <v>0</v>
      </c>
      <c r="BO191" s="38">
        <f t="shared" si="26"/>
        <v>0</v>
      </c>
      <c r="BP191" s="38">
        <f t="shared" si="27"/>
        <v>0</v>
      </c>
      <c r="BQ191" s="38">
        <f t="shared" si="28"/>
        <v>0</v>
      </c>
      <c r="BR191" s="38">
        <f t="shared" si="29"/>
        <v>0</v>
      </c>
      <c r="BS191" s="38">
        <f t="shared" si="30"/>
        <v>0</v>
      </c>
      <c r="BT191" s="38">
        <f t="shared" si="31"/>
        <v>0</v>
      </c>
      <c r="BU191" s="38">
        <f t="shared" si="32"/>
        <v>0</v>
      </c>
      <c r="BV191" s="38">
        <f t="shared" si="33"/>
        <v>0</v>
      </c>
      <c r="BW191" s="38">
        <f t="shared" si="34"/>
        <v>0</v>
      </c>
      <c r="BX191" s="38">
        <f t="shared" si="35"/>
        <v>0</v>
      </c>
      <c r="BY191" s="38">
        <f t="shared" si="36"/>
        <v>0</v>
      </c>
      <c r="BZ191" s="38">
        <f t="shared" si="37"/>
        <v>0</v>
      </c>
      <c r="CA191" s="38">
        <f t="shared" si="38"/>
        <v>0</v>
      </c>
      <c r="CB191" s="14"/>
      <c r="CC191" s="14"/>
      <c r="CD191" s="14"/>
    </row>
    <row r="192" spans="1:82" x14ac:dyDescent="0.25">
      <c r="A192" s="37">
        <f>Accueil!C23</f>
        <v>11</v>
      </c>
      <c r="B192" s="37">
        <f>Accueil!D23</f>
        <v>0</v>
      </c>
      <c r="C192" s="37">
        <f>Accueil!E23</f>
        <v>0</v>
      </c>
      <c r="D192" s="37">
        <f>Accueil!F23</f>
        <v>0</v>
      </c>
      <c r="E192" s="37">
        <f>Accueil!G23</f>
        <v>0</v>
      </c>
      <c r="F192" s="37">
        <f>Accueil!H23</f>
        <v>0</v>
      </c>
      <c r="G192" s="37">
        <f>Accueil!I23</f>
        <v>0</v>
      </c>
      <c r="H192" s="37">
        <f>Accueil!J23</f>
        <v>0</v>
      </c>
      <c r="I192" s="37">
        <f>Accueil!K23</f>
        <v>0</v>
      </c>
      <c r="J192" s="37">
        <f>Accueil!L23</f>
        <v>0</v>
      </c>
      <c r="K192" s="37">
        <f>Accueil!M23</f>
        <v>0</v>
      </c>
      <c r="L192" s="37">
        <f>Accueil!N23</f>
        <v>0</v>
      </c>
      <c r="M192" s="37">
        <f>Accueil!O23</f>
        <v>0</v>
      </c>
      <c r="N192" s="37">
        <f>Accueil!P23</f>
        <v>0</v>
      </c>
      <c r="O192" s="37">
        <f>Accueil!Q23</f>
        <v>0</v>
      </c>
      <c r="P192" s="37">
        <f>Accueil!R23</f>
        <v>0</v>
      </c>
      <c r="Q192" s="37">
        <f>Accueil!S23</f>
        <v>0</v>
      </c>
      <c r="R192" s="37">
        <f>Accueil!T23</f>
        <v>0</v>
      </c>
      <c r="S192" s="37">
        <f>Accueil!U23</f>
        <v>0</v>
      </c>
      <c r="T192" s="37">
        <f>Accueil!V23</f>
        <v>0</v>
      </c>
      <c r="U192" s="37">
        <f>Accueil!W23</f>
        <v>0</v>
      </c>
      <c r="V192" s="37">
        <f>Accueil!X23</f>
        <v>0</v>
      </c>
      <c r="W192" s="37">
        <f>Accueil!Y23</f>
        <v>0</v>
      </c>
      <c r="X192" s="37">
        <f>Accueil!Z23</f>
        <v>0</v>
      </c>
      <c r="Y192" s="37">
        <f>Accueil!AA23</f>
        <v>0</v>
      </c>
      <c r="Z192" s="37">
        <f>Accueil!AB23</f>
        <v>0</v>
      </c>
      <c r="AA192" s="37">
        <f>Accueil!AC23</f>
        <v>0</v>
      </c>
      <c r="AB192" s="37">
        <f>Accueil!AD23</f>
        <v>0</v>
      </c>
      <c r="AC192" s="37">
        <f>Accueil!AE23</f>
        <v>0</v>
      </c>
      <c r="AD192" s="37">
        <f>Accueil!AF23</f>
        <v>0</v>
      </c>
      <c r="AE192" s="37">
        <f>Accueil!AG23</f>
        <v>0</v>
      </c>
      <c r="AF192" s="37">
        <f>Accueil!AH23</f>
        <v>0</v>
      </c>
      <c r="AG192" s="37">
        <f>Accueil!AI23</f>
        <v>0</v>
      </c>
      <c r="AH192" s="37">
        <f>Accueil!AJ23</f>
        <v>0</v>
      </c>
      <c r="AI192" s="37">
        <f>Accueil!AK23</f>
        <v>0</v>
      </c>
      <c r="AJ192" s="37">
        <f>Accueil!AL23</f>
        <v>0</v>
      </c>
      <c r="AK192" s="37">
        <f>Accueil!AM23</f>
        <v>0</v>
      </c>
      <c r="AL192" s="37">
        <f>Accueil!AN23</f>
        <v>0</v>
      </c>
      <c r="AM192" s="37">
        <f>Accueil!AO23</f>
        <v>0</v>
      </c>
      <c r="AN192" s="37">
        <f>Accueil!AP23</f>
        <v>0</v>
      </c>
      <c r="AO192" s="37" t="str">
        <f>Accueil!AQ23</f>
        <v/>
      </c>
      <c r="AP192" s="38">
        <f t="shared" si="1"/>
        <v>0</v>
      </c>
      <c r="AQ192" s="38">
        <f t="shared" si="2"/>
        <v>0</v>
      </c>
      <c r="AR192" s="38">
        <f t="shared" si="3"/>
        <v>0</v>
      </c>
      <c r="AS192" s="38">
        <f t="shared" si="4"/>
        <v>0</v>
      </c>
      <c r="AT192" s="38">
        <f t="shared" si="5"/>
        <v>0</v>
      </c>
      <c r="AU192" s="38">
        <f t="shared" si="6"/>
        <v>0</v>
      </c>
      <c r="AV192" s="38">
        <f t="shared" si="7"/>
        <v>0</v>
      </c>
      <c r="AW192" s="38">
        <f t="shared" si="8"/>
        <v>0</v>
      </c>
      <c r="AX192" s="38">
        <f t="shared" si="9"/>
        <v>0</v>
      </c>
      <c r="AY192" s="38">
        <f t="shared" si="10"/>
        <v>0</v>
      </c>
      <c r="AZ192" s="38">
        <f t="shared" si="11"/>
        <v>0</v>
      </c>
      <c r="BA192" s="38">
        <f t="shared" si="12"/>
        <v>0</v>
      </c>
      <c r="BB192" s="38">
        <f t="shared" si="13"/>
        <v>0</v>
      </c>
      <c r="BC192" s="38">
        <f t="shared" si="14"/>
        <v>0</v>
      </c>
      <c r="BD192" s="38">
        <f t="shared" si="15"/>
        <v>0</v>
      </c>
      <c r="BE192" s="38">
        <f t="shared" si="16"/>
        <v>0</v>
      </c>
      <c r="BF192" s="38">
        <f t="shared" si="17"/>
        <v>0</v>
      </c>
      <c r="BG192" s="38">
        <f t="shared" si="18"/>
        <v>0</v>
      </c>
      <c r="BH192" s="38">
        <f t="shared" si="19"/>
        <v>0</v>
      </c>
      <c r="BI192" s="38">
        <f t="shared" si="20"/>
        <v>0</v>
      </c>
      <c r="BJ192" s="38">
        <f t="shared" si="21"/>
        <v>0</v>
      </c>
      <c r="BK192" s="38">
        <f t="shared" si="22"/>
        <v>0</v>
      </c>
      <c r="BL192" s="38">
        <f t="shared" si="23"/>
        <v>0</v>
      </c>
      <c r="BM192" s="38">
        <f t="shared" si="24"/>
        <v>0</v>
      </c>
      <c r="BN192" s="38">
        <f t="shared" si="25"/>
        <v>0</v>
      </c>
      <c r="BO192" s="38">
        <f t="shared" si="26"/>
        <v>0</v>
      </c>
      <c r="BP192" s="38">
        <f t="shared" si="27"/>
        <v>0</v>
      </c>
      <c r="BQ192" s="38">
        <f t="shared" si="28"/>
        <v>0</v>
      </c>
      <c r="BR192" s="38">
        <f t="shared" si="29"/>
        <v>0</v>
      </c>
      <c r="BS192" s="38">
        <f t="shared" si="30"/>
        <v>0</v>
      </c>
      <c r="BT192" s="38">
        <f t="shared" si="31"/>
        <v>0</v>
      </c>
      <c r="BU192" s="38">
        <f t="shared" si="32"/>
        <v>0</v>
      </c>
      <c r="BV192" s="38">
        <f t="shared" si="33"/>
        <v>0</v>
      </c>
      <c r="BW192" s="38">
        <f t="shared" si="34"/>
        <v>0</v>
      </c>
      <c r="BX192" s="38">
        <f t="shared" si="35"/>
        <v>0</v>
      </c>
      <c r="BY192" s="38">
        <f t="shared" si="36"/>
        <v>0</v>
      </c>
      <c r="BZ192" s="38">
        <f t="shared" si="37"/>
        <v>0</v>
      </c>
      <c r="CA192" s="38">
        <f t="shared" si="38"/>
        <v>0</v>
      </c>
      <c r="CB192" s="14"/>
      <c r="CC192" s="14"/>
      <c r="CD192" s="14"/>
    </row>
    <row r="193" spans="1:82" x14ac:dyDescent="0.25">
      <c r="A193" s="37">
        <f>Accueil!C24</f>
        <v>12</v>
      </c>
      <c r="B193" s="37">
        <f>Accueil!D24</f>
        <v>0</v>
      </c>
      <c r="C193" s="37">
        <f>Accueil!E24</f>
        <v>0</v>
      </c>
      <c r="D193" s="37">
        <f>Accueil!F24</f>
        <v>0</v>
      </c>
      <c r="E193" s="37">
        <f>Accueil!G24</f>
        <v>0</v>
      </c>
      <c r="F193" s="37">
        <f>Accueil!H24</f>
        <v>0</v>
      </c>
      <c r="G193" s="37">
        <f>Accueil!I24</f>
        <v>0</v>
      </c>
      <c r="H193" s="37">
        <f>Accueil!J24</f>
        <v>0</v>
      </c>
      <c r="I193" s="37">
        <f>Accueil!K24</f>
        <v>0</v>
      </c>
      <c r="J193" s="37">
        <f>Accueil!L24</f>
        <v>0</v>
      </c>
      <c r="K193" s="37">
        <f>Accueil!M24</f>
        <v>0</v>
      </c>
      <c r="L193" s="37">
        <f>Accueil!N24</f>
        <v>0</v>
      </c>
      <c r="M193" s="37">
        <f>Accueil!O24</f>
        <v>0</v>
      </c>
      <c r="N193" s="37">
        <f>Accueil!P24</f>
        <v>0</v>
      </c>
      <c r="O193" s="37">
        <f>Accueil!Q24</f>
        <v>0</v>
      </c>
      <c r="P193" s="37">
        <f>Accueil!R24</f>
        <v>0</v>
      </c>
      <c r="Q193" s="37">
        <f>Accueil!S24</f>
        <v>0</v>
      </c>
      <c r="R193" s="37">
        <f>Accueil!T24</f>
        <v>0</v>
      </c>
      <c r="S193" s="37">
        <f>Accueil!U24</f>
        <v>0</v>
      </c>
      <c r="T193" s="37">
        <f>Accueil!V24</f>
        <v>0</v>
      </c>
      <c r="U193" s="37">
        <f>Accueil!W24</f>
        <v>0</v>
      </c>
      <c r="V193" s="37">
        <f>Accueil!X24</f>
        <v>0</v>
      </c>
      <c r="W193" s="37">
        <f>Accueil!Y24</f>
        <v>0</v>
      </c>
      <c r="X193" s="37">
        <f>Accueil!Z24</f>
        <v>0</v>
      </c>
      <c r="Y193" s="37">
        <f>Accueil!AA24</f>
        <v>0</v>
      </c>
      <c r="Z193" s="37">
        <f>Accueil!AB24</f>
        <v>0</v>
      </c>
      <c r="AA193" s="37">
        <f>Accueil!AC24</f>
        <v>0</v>
      </c>
      <c r="AB193" s="37">
        <f>Accueil!AD24</f>
        <v>0</v>
      </c>
      <c r="AC193" s="37">
        <f>Accueil!AE24</f>
        <v>0</v>
      </c>
      <c r="AD193" s="37">
        <f>Accueil!AF24</f>
        <v>0</v>
      </c>
      <c r="AE193" s="37">
        <f>Accueil!AG24</f>
        <v>0</v>
      </c>
      <c r="AF193" s="37">
        <f>Accueil!AH24</f>
        <v>0</v>
      </c>
      <c r="AG193" s="37">
        <f>Accueil!AI24</f>
        <v>0</v>
      </c>
      <c r="AH193" s="37">
        <f>Accueil!AJ24</f>
        <v>0</v>
      </c>
      <c r="AI193" s="37">
        <f>Accueil!AK24</f>
        <v>0</v>
      </c>
      <c r="AJ193" s="37">
        <f>Accueil!AL24</f>
        <v>0</v>
      </c>
      <c r="AK193" s="37">
        <f>Accueil!AM24</f>
        <v>0</v>
      </c>
      <c r="AL193" s="37">
        <f>Accueil!AN24</f>
        <v>0</v>
      </c>
      <c r="AM193" s="37">
        <f>Accueil!AO24</f>
        <v>0</v>
      </c>
      <c r="AN193" s="37">
        <f>Accueil!AP24</f>
        <v>0</v>
      </c>
      <c r="AO193" s="37" t="str">
        <f>Accueil!AQ24</f>
        <v/>
      </c>
      <c r="AP193" s="38">
        <f t="shared" si="1"/>
        <v>0</v>
      </c>
      <c r="AQ193" s="38">
        <f t="shared" si="2"/>
        <v>0</v>
      </c>
      <c r="AR193" s="38">
        <f t="shared" si="3"/>
        <v>0</v>
      </c>
      <c r="AS193" s="38">
        <f t="shared" si="4"/>
        <v>0</v>
      </c>
      <c r="AT193" s="38">
        <f t="shared" si="5"/>
        <v>0</v>
      </c>
      <c r="AU193" s="38">
        <f t="shared" si="6"/>
        <v>0</v>
      </c>
      <c r="AV193" s="38">
        <f t="shared" si="7"/>
        <v>0</v>
      </c>
      <c r="AW193" s="38">
        <f t="shared" si="8"/>
        <v>0</v>
      </c>
      <c r="AX193" s="38">
        <f t="shared" si="9"/>
        <v>0</v>
      </c>
      <c r="AY193" s="38">
        <f t="shared" si="10"/>
        <v>0</v>
      </c>
      <c r="AZ193" s="38">
        <f t="shared" si="11"/>
        <v>0</v>
      </c>
      <c r="BA193" s="38">
        <f t="shared" si="12"/>
        <v>0</v>
      </c>
      <c r="BB193" s="38">
        <f t="shared" si="13"/>
        <v>0</v>
      </c>
      <c r="BC193" s="38">
        <f t="shared" si="14"/>
        <v>0</v>
      </c>
      <c r="BD193" s="38">
        <f t="shared" si="15"/>
        <v>0</v>
      </c>
      <c r="BE193" s="38">
        <f t="shared" si="16"/>
        <v>0</v>
      </c>
      <c r="BF193" s="38">
        <f t="shared" si="17"/>
        <v>0</v>
      </c>
      <c r="BG193" s="38">
        <f t="shared" si="18"/>
        <v>0</v>
      </c>
      <c r="BH193" s="38">
        <f t="shared" si="19"/>
        <v>0</v>
      </c>
      <c r="BI193" s="38">
        <f t="shared" si="20"/>
        <v>0</v>
      </c>
      <c r="BJ193" s="38">
        <f t="shared" si="21"/>
        <v>0</v>
      </c>
      <c r="BK193" s="38">
        <f t="shared" si="22"/>
        <v>0</v>
      </c>
      <c r="BL193" s="38">
        <f t="shared" si="23"/>
        <v>0</v>
      </c>
      <c r="BM193" s="38">
        <f t="shared" si="24"/>
        <v>0</v>
      </c>
      <c r="BN193" s="38">
        <f t="shared" si="25"/>
        <v>0</v>
      </c>
      <c r="BO193" s="38">
        <f t="shared" si="26"/>
        <v>0</v>
      </c>
      <c r="BP193" s="38">
        <f t="shared" si="27"/>
        <v>0</v>
      </c>
      <c r="BQ193" s="38">
        <f t="shared" si="28"/>
        <v>0</v>
      </c>
      <c r="BR193" s="38">
        <f t="shared" si="29"/>
        <v>0</v>
      </c>
      <c r="BS193" s="38">
        <f t="shared" si="30"/>
        <v>0</v>
      </c>
      <c r="BT193" s="38">
        <f t="shared" si="31"/>
        <v>0</v>
      </c>
      <c r="BU193" s="38">
        <f t="shared" si="32"/>
        <v>0</v>
      </c>
      <c r="BV193" s="38">
        <f t="shared" si="33"/>
        <v>0</v>
      </c>
      <c r="BW193" s="38">
        <f t="shared" si="34"/>
        <v>0</v>
      </c>
      <c r="BX193" s="38">
        <f t="shared" si="35"/>
        <v>0</v>
      </c>
      <c r="BY193" s="38">
        <f t="shared" si="36"/>
        <v>0</v>
      </c>
      <c r="BZ193" s="38">
        <f t="shared" si="37"/>
        <v>0</v>
      </c>
      <c r="CA193" s="38">
        <f t="shared" si="38"/>
        <v>0</v>
      </c>
      <c r="CB193" s="14"/>
      <c r="CC193" s="14"/>
      <c r="CD193" s="14"/>
    </row>
    <row r="194" spans="1:82" x14ac:dyDescent="0.25">
      <c r="A194" s="37">
        <f>Accueil!C25</f>
        <v>13</v>
      </c>
      <c r="B194" s="37">
        <f>Accueil!D25</f>
        <v>0</v>
      </c>
      <c r="C194" s="37">
        <f>Accueil!E25</f>
        <v>0</v>
      </c>
      <c r="D194" s="37">
        <f>Accueil!F25</f>
        <v>0</v>
      </c>
      <c r="E194" s="37">
        <f>Accueil!G25</f>
        <v>0</v>
      </c>
      <c r="F194" s="37">
        <f>Accueil!H25</f>
        <v>0</v>
      </c>
      <c r="G194" s="37">
        <f>Accueil!I25</f>
        <v>0</v>
      </c>
      <c r="H194" s="37">
        <f>Accueil!J25</f>
        <v>0</v>
      </c>
      <c r="I194" s="37">
        <f>Accueil!K25</f>
        <v>0</v>
      </c>
      <c r="J194" s="37">
        <f>Accueil!L25</f>
        <v>0</v>
      </c>
      <c r="K194" s="37">
        <f>Accueil!M25</f>
        <v>0</v>
      </c>
      <c r="L194" s="37">
        <f>Accueil!N25</f>
        <v>0</v>
      </c>
      <c r="M194" s="37">
        <f>Accueil!O25</f>
        <v>0</v>
      </c>
      <c r="N194" s="37">
        <f>Accueil!P25</f>
        <v>0</v>
      </c>
      <c r="O194" s="37">
        <f>Accueil!Q25</f>
        <v>0</v>
      </c>
      <c r="P194" s="37">
        <f>Accueil!R25</f>
        <v>0</v>
      </c>
      <c r="Q194" s="37">
        <f>Accueil!S25</f>
        <v>0</v>
      </c>
      <c r="R194" s="37">
        <f>Accueil!T25</f>
        <v>0</v>
      </c>
      <c r="S194" s="37">
        <f>Accueil!U25</f>
        <v>0</v>
      </c>
      <c r="T194" s="37">
        <f>Accueil!V25</f>
        <v>0</v>
      </c>
      <c r="U194" s="37">
        <f>Accueil!W25</f>
        <v>0</v>
      </c>
      <c r="V194" s="37">
        <f>Accueil!X25</f>
        <v>0</v>
      </c>
      <c r="W194" s="37">
        <f>Accueil!Y25</f>
        <v>0</v>
      </c>
      <c r="X194" s="37">
        <f>Accueil!Z25</f>
        <v>0</v>
      </c>
      <c r="Y194" s="37">
        <f>Accueil!AA25</f>
        <v>0</v>
      </c>
      <c r="Z194" s="37">
        <f>Accueil!AB25</f>
        <v>0</v>
      </c>
      <c r="AA194" s="37">
        <f>Accueil!AC25</f>
        <v>0</v>
      </c>
      <c r="AB194" s="37">
        <f>Accueil!AD25</f>
        <v>0</v>
      </c>
      <c r="AC194" s="37">
        <f>Accueil!AE25</f>
        <v>0</v>
      </c>
      <c r="AD194" s="37">
        <f>Accueil!AF25</f>
        <v>0</v>
      </c>
      <c r="AE194" s="37">
        <f>Accueil!AG25</f>
        <v>0</v>
      </c>
      <c r="AF194" s="37">
        <f>Accueil!AH25</f>
        <v>0</v>
      </c>
      <c r="AG194" s="37">
        <f>Accueil!AI25</f>
        <v>0</v>
      </c>
      <c r="AH194" s="37">
        <f>Accueil!AJ25</f>
        <v>0</v>
      </c>
      <c r="AI194" s="37">
        <f>Accueil!AK25</f>
        <v>0</v>
      </c>
      <c r="AJ194" s="37">
        <f>Accueil!AL25</f>
        <v>0</v>
      </c>
      <c r="AK194" s="37">
        <f>Accueil!AM25</f>
        <v>0</v>
      </c>
      <c r="AL194" s="37">
        <f>Accueil!AN25</f>
        <v>0</v>
      </c>
      <c r="AM194" s="37">
        <f>Accueil!AO25</f>
        <v>0</v>
      </c>
      <c r="AN194" s="37">
        <f>Accueil!AP25</f>
        <v>0</v>
      </c>
      <c r="AO194" s="37" t="str">
        <f>Accueil!AQ25</f>
        <v/>
      </c>
      <c r="AP194" s="38">
        <f t="shared" si="1"/>
        <v>0</v>
      </c>
      <c r="AQ194" s="38">
        <f t="shared" si="2"/>
        <v>0</v>
      </c>
      <c r="AR194" s="38">
        <f t="shared" si="3"/>
        <v>0</v>
      </c>
      <c r="AS194" s="38">
        <f t="shared" si="4"/>
        <v>0</v>
      </c>
      <c r="AT194" s="38">
        <f t="shared" si="5"/>
        <v>0</v>
      </c>
      <c r="AU194" s="38">
        <f t="shared" si="6"/>
        <v>0</v>
      </c>
      <c r="AV194" s="38">
        <f t="shared" si="7"/>
        <v>0</v>
      </c>
      <c r="AW194" s="38">
        <f t="shared" si="8"/>
        <v>0</v>
      </c>
      <c r="AX194" s="38">
        <f t="shared" si="9"/>
        <v>0</v>
      </c>
      <c r="AY194" s="38">
        <f t="shared" si="10"/>
        <v>0</v>
      </c>
      <c r="AZ194" s="38">
        <f t="shared" si="11"/>
        <v>0</v>
      </c>
      <c r="BA194" s="38">
        <f t="shared" si="12"/>
        <v>0</v>
      </c>
      <c r="BB194" s="38">
        <f t="shared" si="13"/>
        <v>0</v>
      </c>
      <c r="BC194" s="38">
        <f t="shared" si="14"/>
        <v>0</v>
      </c>
      <c r="BD194" s="38">
        <f t="shared" si="15"/>
        <v>0</v>
      </c>
      <c r="BE194" s="38">
        <f t="shared" si="16"/>
        <v>0</v>
      </c>
      <c r="BF194" s="38">
        <f t="shared" si="17"/>
        <v>0</v>
      </c>
      <c r="BG194" s="38">
        <f t="shared" si="18"/>
        <v>0</v>
      </c>
      <c r="BH194" s="38">
        <f t="shared" si="19"/>
        <v>0</v>
      </c>
      <c r="BI194" s="38">
        <f t="shared" si="20"/>
        <v>0</v>
      </c>
      <c r="BJ194" s="38">
        <f t="shared" si="21"/>
        <v>0</v>
      </c>
      <c r="BK194" s="38">
        <f t="shared" si="22"/>
        <v>0</v>
      </c>
      <c r="BL194" s="38">
        <f t="shared" si="23"/>
        <v>0</v>
      </c>
      <c r="BM194" s="38">
        <f t="shared" si="24"/>
        <v>0</v>
      </c>
      <c r="BN194" s="38">
        <f t="shared" si="25"/>
        <v>0</v>
      </c>
      <c r="BO194" s="38">
        <f t="shared" si="26"/>
        <v>0</v>
      </c>
      <c r="BP194" s="38">
        <f t="shared" si="27"/>
        <v>0</v>
      </c>
      <c r="BQ194" s="38">
        <f t="shared" si="28"/>
        <v>0</v>
      </c>
      <c r="BR194" s="38">
        <f t="shared" si="29"/>
        <v>0</v>
      </c>
      <c r="BS194" s="38">
        <f t="shared" si="30"/>
        <v>0</v>
      </c>
      <c r="BT194" s="38">
        <f t="shared" si="31"/>
        <v>0</v>
      </c>
      <c r="BU194" s="38">
        <f t="shared" si="32"/>
        <v>0</v>
      </c>
      <c r="BV194" s="38">
        <f t="shared" si="33"/>
        <v>0</v>
      </c>
      <c r="BW194" s="38">
        <f t="shared" si="34"/>
        <v>0</v>
      </c>
      <c r="BX194" s="38">
        <f t="shared" si="35"/>
        <v>0</v>
      </c>
      <c r="BY194" s="38">
        <f t="shared" si="36"/>
        <v>0</v>
      </c>
      <c r="BZ194" s="38">
        <f t="shared" si="37"/>
        <v>0</v>
      </c>
      <c r="CA194" s="38">
        <f t="shared" si="38"/>
        <v>0</v>
      </c>
      <c r="CB194" s="14"/>
      <c r="CC194" s="14"/>
      <c r="CD194" s="14"/>
    </row>
    <row r="195" spans="1:82" x14ac:dyDescent="0.25">
      <c r="A195" s="37">
        <f>Accueil!C26</f>
        <v>14</v>
      </c>
      <c r="B195" s="37">
        <f>Accueil!D26</f>
        <v>0</v>
      </c>
      <c r="C195" s="37">
        <f>Accueil!E26</f>
        <v>0</v>
      </c>
      <c r="D195" s="37">
        <f>Accueil!F26</f>
        <v>0</v>
      </c>
      <c r="E195" s="37">
        <f>Accueil!G26</f>
        <v>0</v>
      </c>
      <c r="F195" s="37">
        <f>Accueil!H26</f>
        <v>0</v>
      </c>
      <c r="G195" s="37">
        <f>Accueil!I26</f>
        <v>0</v>
      </c>
      <c r="H195" s="37">
        <f>Accueil!J26</f>
        <v>0</v>
      </c>
      <c r="I195" s="37">
        <f>Accueil!K26</f>
        <v>0</v>
      </c>
      <c r="J195" s="37">
        <f>Accueil!L26</f>
        <v>0</v>
      </c>
      <c r="K195" s="37">
        <f>Accueil!M26</f>
        <v>0</v>
      </c>
      <c r="L195" s="37">
        <f>Accueil!N26</f>
        <v>0</v>
      </c>
      <c r="M195" s="37">
        <f>Accueil!O26</f>
        <v>0</v>
      </c>
      <c r="N195" s="37">
        <f>Accueil!P26</f>
        <v>0</v>
      </c>
      <c r="O195" s="37">
        <f>Accueil!Q26</f>
        <v>0</v>
      </c>
      <c r="P195" s="37">
        <f>Accueil!R26</f>
        <v>0</v>
      </c>
      <c r="Q195" s="37">
        <f>Accueil!S26</f>
        <v>0</v>
      </c>
      <c r="R195" s="37">
        <f>Accueil!T26</f>
        <v>0</v>
      </c>
      <c r="S195" s="37">
        <f>Accueil!U26</f>
        <v>0</v>
      </c>
      <c r="T195" s="37">
        <f>Accueil!V26</f>
        <v>0</v>
      </c>
      <c r="U195" s="37">
        <f>Accueil!W26</f>
        <v>0</v>
      </c>
      <c r="V195" s="37">
        <f>Accueil!X26</f>
        <v>0</v>
      </c>
      <c r="W195" s="37">
        <f>Accueil!Y26</f>
        <v>0</v>
      </c>
      <c r="X195" s="37">
        <f>Accueil!Z26</f>
        <v>0</v>
      </c>
      <c r="Y195" s="37">
        <f>Accueil!AA26</f>
        <v>0</v>
      </c>
      <c r="Z195" s="37">
        <f>Accueil!AB26</f>
        <v>0</v>
      </c>
      <c r="AA195" s="37">
        <f>Accueil!AC26</f>
        <v>0</v>
      </c>
      <c r="AB195" s="37">
        <f>Accueil!AD26</f>
        <v>0</v>
      </c>
      <c r="AC195" s="37">
        <f>Accueil!AE26</f>
        <v>0</v>
      </c>
      <c r="AD195" s="37">
        <f>Accueil!AF26</f>
        <v>0</v>
      </c>
      <c r="AE195" s="37">
        <f>Accueil!AG26</f>
        <v>0</v>
      </c>
      <c r="AF195" s="37">
        <f>Accueil!AH26</f>
        <v>0</v>
      </c>
      <c r="AG195" s="37">
        <f>Accueil!AI26</f>
        <v>0</v>
      </c>
      <c r="AH195" s="37">
        <f>Accueil!AJ26</f>
        <v>0</v>
      </c>
      <c r="AI195" s="37">
        <f>Accueil!AK26</f>
        <v>0</v>
      </c>
      <c r="AJ195" s="37">
        <f>Accueil!AL26</f>
        <v>0</v>
      </c>
      <c r="AK195" s="37">
        <f>Accueil!AM26</f>
        <v>0</v>
      </c>
      <c r="AL195" s="37">
        <f>Accueil!AN26</f>
        <v>0</v>
      </c>
      <c r="AM195" s="37">
        <f>Accueil!AO26</f>
        <v>0</v>
      </c>
      <c r="AN195" s="37">
        <f>Accueil!AP26</f>
        <v>0</v>
      </c>
      <c r="AO195" s="37" t="str">
        <f>Accueil!AQ26</f>
        <v/>
      </c>
      <c r="AP195" s="38">
        <f t="shared" si="1"/>
        <v>0</v>
      </c>
      <c r="AQ195" s="38">
        <f t="shared" si="2"/>
        <v>0</v>
      </c>
      <c r="AR195" s="38">
        <f t="shared" si="3"/>
        <v>0</v>
      </c>
      <c r="AS195" s="38">
        <f t="shared" si="4"/>
        <v>0</v>
      </c>
      <c r="AT195" s="38">
        <f t="shared" si="5"/>
        <v>0</v>
      </c>
      <c r="AU195" s="38">
        <f t="shared" si="6"/>
        <v>0</v>
      </c>
      <c r="AV195" s="38">
        <f t="shared" si="7"/>
        <v>0</v>
      </c>
      <c r="AW195" s="38">
        <f t="shared" si="8"/>
        <v>0</v>
      </c>
      <c r="AX195" s="38">
        <f t="shared" si="9"/>
        <v>0</v>
      </c>
      <c r="AY195" s="38">
        <f t="shared" si="10"/>
        <v>0</v>
      </c>
      <c r="AZ195" s="38">
        <f t="shared" si="11"/>
        <v>0</v>
      </c>
      <c r="BA195" s="38">
        <f t="shared" si="12"/>
        <v>0</v>
      </c>
      <c r="BB195" s="38">
        <f t="shared" si="13"/>
        <v>0</v>
      </c>
      <c r="BC195" s="38">
        <f t="shared" si="14"/>
        <v>0</v>
      </c>
      <c r="BD195" s="38">
        <f t="shared" si="15"/>
        <v>0</v>
      </c>
      <c r="BE195" s="38">
        <f t="shared" si="16"/>
        <v>0</v>
      </c>
      <c r="BF195" s="38">
        <f t="shared" si="17"/>
        <v>0</v>
      </c>
      <c r="BG195" s="38">
        <f t="shared" si="18"/>
        <v>0</v>
      </c>
      <c r="BH195" s="38">
        <f t="shared" si="19"/>
        <v>0</v>
      </c>
      <c r="BI195" s="38">
        <f t="shared" si="20"/>
        <v>0</v>
      </c>
      <c r="BJ195" s="38">
        <f t="shared" si="21"/>
        <v>0</v>
      </c>
      <c r="BK195" s="38">
        <f t="shared" si="22"/>
        <v>0</v>
      </c>
      <c r="BL195" s="38">
        <f t="shared" si="23"/>
        <v>0</v>
      </c>
      <c r="BM195" s="38">
        <f t="shared" si="24"/>
        <v>0</v>
      </c>
      <c r="BN195" s="38">
        <f t="shared" si="25"/>
        <v>0</v>
      </c>
      <c r="BO195" s="38">
        <f t="shared" si="26"/>
        <v>0</v>
      </c>
      <c r="BP195" s="38">
        <f t="shared" si="27"/>
        <v>0</v>
      </c>
      <c r="BQ195" s="38">
        <f t="shared" si="28"/>
        <v>0</v>
      </c>
      <c r="BR195" s="38">
        <f t="shared" si="29"/>
        <v>0</v>
      </c>
      <c r="BS195" s="38">
        <f t="shared" si="30"/>
        <v>0</v>
      </c>
      <c r="BT195" s="38">
        <f t="shared" si="31"/>
        <v>0</v>
      </c>
      <c r="BU195" s="38">
        <f t="shared" si="32"/>
        <v>0</v>
      </c>
      <c r="BV195" s="38">
        <f t="shared" si="33"/>
        <v>0</v>
      </c>
      <c r="BW195" s="38">
        <f t="shared" si="34"/>
        <v>0</v>
      </c>
      <c r="BX195" s="38">
        <f t="shared" si="35"/>
        <v>0</v>
      </c>
      <c r="BY195" s="38">
        <f t="shared" si="36"/>
        <v>0</v>
      </c>
      <c r="BZ195" s="38">
        <f t="shared" si="37"/>
        <v>0</v>
      </c>
      <c r="CA195" s="38">
        <f t="shared" si="38"/>
        <v>0</v>
      </c>
      <c r="CB195" s="14"/>
      <c r="CC195" s="14"/>
      <c r="CD195" s="14"/>
    </row>
    <row r="196" spans="1:82" x14ac:dyDescent="0.25">
      <c r="A196" s="37">
        <f>Accueil!C27</f>
        <v>15</v>
      </c>
      <c r="B196" s="37">
        <f>Accueil!D27</f>
        <v>0</v>
      </c>
      <c r="C196" s="37">
        <f>Accueil!E27</f>
        <v>0</v>
      </c>
      <c r="D196" s="37">
        <f>Accueil!F27</f>
        <v>0</v>
      </c>
      <c r="E196" s="37">
        <f>Accueil!G27</f>
        <v>0</v>
      </c>
      <c r="F196" s="37">
        <f>Accueil!H27</f>
        <v>0</v>
      </c>
      <c r="G196" s="37">
        <f>Accueil!I27</f>
        <v>0</v>
      </c>
      <c r="H196" s="37">
        <f>Accueil!J27</f>
        <v>0</v>
      </c>
      <c r="I196" s="37">
        <f>Accueil!K27</f>
        <v>0</v>
      </c>
      <c r="J196" s="37">
        <f>Accueil!L27</f>
        <v>0</v>
      </c>
      <c r="K196" s="37">
        <f>Accueil!M27</f>
        <v>0</v>
      </c>
      <c r="L196" s="37">
        <f>Accueil!N27</f>
        <v>0</v>
      </c>
      <c r="M196" s="37">
        <f>Accueil!O27</f>
        <v>0</v>
      </c>
      <c r="N196" s="37">
        <f>Accueil!P27</f>
        <v>0</v>
      </c>
      <c r="O196" s="37">
        <f>Accueil!Q27</f>
        <v>0</v>
      </c>
      <c r="P196" s="37">
        <f>Accueil!R27</f>
        <v>0</v>
      </c>
      <c r="Q196" s="37">
        <f>Accueil!S27</f>
        <v>0</v>
      </c>
      <c r="R196" s="37">
        <f>Accueil!T27</f>
        <v>0</v>
      </c>
      <c r="S196" s="37">
        <f>Accueil!U27</f>
        <v>0</v>
      </c>
      <c r="T196" s="37">
        <f>Accueil!V27</f>
        <v>0</v>
      </c>
      <c r="U196" s="37">
        <f>Accueil!W27</f>
        <v>0</v>
      </c>
      <c r="V196" s="37">
        <f>Accueil!X27</f>
        <v>0</v>
      </c>
      <c r="W196" s="37">
        <f>Accueil!Y27</f>
        <v>0</v>
      </c>
      <c r="X196" s="37">
        <f>Accueil!Z27</f>
        <v>0</v>
      </c>
      <c r="Y196" s="37">
        <f>Accueil!AA27</f>
        <v>0</v>
      </c>
      <c r="Z196" s="37">
        <f>Accueil!AB27</f>
        <v>0</v>
      </c>
      <c r="AA196" s="37">
        <f>Accueil!AC27</f>
        <v>0</v>
      </c>
      <c r="AB196" s="37">
        <f>Accueil!AD27</f>
        <v>0</v>
      </c>
      <c r="AC196" s="37">
        <f>Accueil!AE27</f>
        <v>0</v>
      </c>
      <c r="AD196" s="37">
        <f>Accueil!AF27</f>
        <v>0</v>
      </c>
      <c r="AE196" s="37">
        <f>Accueil!AG27</f>
        <v>0</v>
      </c>
      <c r="AF196" s="37">
        <f>Accueil!AH27</f>
        <v>0</v>
      </c>
      <c r="AG196" s="37">
        <f>Accueil!AI27</f>
        <v>0</v>
      </c>
      <c r="AH196" s="37">
        <f>Accueil!AJ27</f>
        <v>0</v>
      </c>
      <c r="AI196" s="37">
        <f>Accueil!AK27</f>
        <v>0</v>
      </c>
      <c r="AJ196" s="37">
        <f>Accueil!AL27</f>
        <v>0</v>
      </c>
      <c r="AK196" s="37">
        <f>Accueil!AM27</f>
        <v>0</v>
      </c>
      <c r="AL196" s="37">
        <f>Accueil!AN27</f>
        <v>0</v>
      </c>
      <c r="AM196" s="37">
        <f>Accueil!AO27</f>
        <v>0</v>
      </c>
      <c r="AN196" s="37">
        <f>Accueil!AP27</f>
        <v>0</v>
      </c>
      <c r="AO196" s="37" t="str">
        <f>Accueil!AQ27</f>
        <v/>
      </c>
      <c r="AP196" s="38">
        <f t="shared" si="1"/>
        <v>0</v>
      </c>
      <c r="AQ196" s="38">
        <f t="shared" si="2"/>
        <v>0</v>
      </c>
      <c r="AR196" s="38">
        <f t="shared" si="3"/>
        <v>0</v>
      </c>
      <c r="AS196" s="38">
        <f t="shared" si="4"/>
        <v>0</v>
      </c>
      <c r="AT196" s="38">
        <f t="shared" si="5"/>
        <v>0</v>
      </c>
      <c r="AU196" s="38">
        <f t="shared" si="6"/>
        <v>0</v>
      </c>
      <c r="AV196" s="38">
        <f t="shared" si="7"/>
        <v>0</v>
      </c>
      <c r="AW196" s="38">
        <f t="shared" si="8"/>
        <v>0</v>
      </c>
      <c r="AX196" s="38">
        <f t="shared" si="9"/>
        <v>0</v>
      </c>
      <c r="AY196" s="38">
        <f t="shared" si="10"/>
        <v>0</v>
      </c>
      <c r="AZ196" s="38">
        <f t="shared" si="11"/>
        <v>0</v>
      </c>
      <c r="BA196" s="38">
        <f t="shared" si="12"/>
        <v>0</v>
      </c>
      <c r="BB196" s="38">
        <f t="shared" si="13"/>
        <v>0</v>
      </c>
      <c r="BC196" s="38">
        <f t="shared" si="14"/>
        <v>0</v>
      </c>
      <c r="BD196" s="38">
        <f t="shared" si="15"/>
        <v>0</v>
      </c>
      <c r="BE196" s="38">
        <f t="shared" si="16"/>
        <v>0</v>
      </c>
      <c r="BF196" s="38">
        <f t="shared" si="17"/>
        <v>0</v>
      </c>
      <c r="BG196" s="38">
        <f t="shared" si="18"/>
        <v>0</v>
      </c>
      <c r="BH196" s="38">
        <f t="shared" si="19"/>
        <v>0</v>
      </c>
      <c r="BI196" s="38">
        <f t="shared" si="20"/>
        <v>0</v>
      </c>
      <c r="BJ196" s="38">
        <f t="shared" si="21"/>
        <v>0</v>
      </c>
      <c r="BK196" s="38">
        <f t="shared" si="22"/>
        <v>0</v>
      </c>
      <c r="BL196" s="38">
        <f t="shared" si="23"/>
        <v>0</v>
      </c>
      <c r="BM196" s="38">
        <f t="shared" si="24"/>
        <v>0</v>
      </c>
      <c r="BN196" s="38">
        <f t="shared" si="25"/>
        <v>0</v>
      </c>
      <c r="BO196" s="38">
        <f t="shared" si="26"/>
        <v>0</v>
      </c>
      <c r="BP196" s="38">
        <f t="shared" si="27"/>
        <v>0</v>
      </c>
      <c r="BQ196" s="38">
        <f t="shared" si="28"/>
        <v>0</v>
      </c>
      <c r="BR196" s="38">
        <f t="shared" si="29"/>
        <v>0</v>
      </c>
      <c r="BS196" s="38">
        <f t="shared" si="30"/>
        <v>0</v>
      </c>
      <c r="BT196" s="38">
        <f t="shared" si="31"/>
        <v>0</v>
      </c>
      <c r="BU196" s="38">
        <f t="shared" si="32"/>
        <v>0</v>
      </c>
      <c r="BV196" s="38">
        <f t="shared" si="33"/>
        <v>0</v>
      </c>
      <c r="BW196" s="38">
        <f t="shared" si="34"/>
        <v>0</v>
      </c>
      <c r="BX196" s="38">
        <f t="shared" si="35"/>
        <v>0</v>
      </c>
      <c r="BY196" s="38">
        <f t="shared" si="36"/>
        <v>0</v>
      </c>
      <c r="BZ196" s="38">
        <f t="shared" si="37"/>
        <v>0</v>
      </c>
      <c r="CA196" s="38">
        <f t="shared" si="38"/>
        <v>0</v>
      </c>
      <c r="CB196" s="14"/>
      <c r="CC196" s="14"/>
      <c r="CD196" s="14"/>
    </row>
    <row r="197" spans="1:82" x14ac:dyDescent="0.25">
      <c r="A197" s="37">
        <f>Accueil!C28</f>
        <v>16</v>
      </c>
      <c r="B197" s="37">
        <f>Accueil!D28</f>
        <v>0</v>
      </c>
      <c r="C197" s="37">
        <f>Accueil!E28</f>
        <v>0</v>
      </c>
      <c r="D197" s="37">
        <f>Accueil!F28</f>
        <v>0</v>
      </c>
      <c r="E197" s="37">
        <f>Accueil!G28</f>
        <v>0</v>
      </c>
      <c r="F197" s="37">
        <f>Accueil!H28</f>
        <v>0</v>
      </c>
      <c r="G197" s="37">
        <f>Accueil!I28</f>
        <v>0</v>
      </c>
      <c r="H197" s="37">
        <f>Accueil!J28</f>
        <v>0</v>
      </c>
      <c r="I197" s="37">
        <f>Accueil!K28</f>
        <v>0</v>
      </c>
      <c r="J197" s="37">
        <f>Accueil!L28</f>
        <v>0</v>
      </c>
      <c r="K197" s="37">
        <f>Accueil!M28</f>
        <v>0</v>
      </c>
      <c r="L197" s="37">
        <f>Accueil!N28</f>
        <v>0</v>
      </c>
      <c r="M197" s="37">
        <f>Accueil!O28</f>
        <v>0</v>
      </c>
      <c r="N197" s="37">
        <f>Accueil!P28</f>
        <v>0</v>
      </c>
      <c r="O197" s="37">
        <f>Accueil!Q28</f>
        <v>0</v>
      </c>
      <c r="P197" s="37">
        <f>Accueil!R28</f>
        <v>0</v>
      </c>
      <c r="Q197" s="37">
        <f>Accueil!S28</f>
        <v>0</v>
      </c>
      <c r="R197" s="37">
        <f>Accueil!T28</f>
        <v>0</v>
      </c>
      <c r="S197" s="37">
        <f>Accueil!U28</f>
        <v>0</v>
      </c>
      <c r="T197" s="37">
        <f>Accueil!V28</f>
        <v>0</v>
      </c>
      <c r="U197" s="37">
        <f>Accueil!W28</f>
        <v>0</v>
      </c>
      <c r="V197" s="37">
        <f>Accueil!X28</f>
        <v>0</v>
      </c>
      <c r="W197" s="37">
        <f>Accueil!Y28</f>
        <v>0</v>
      </c>
      <c r="X197" s="37">
        <f>Accueil!Z28</f>
        <v>0</v>
      </c>
      <c r="Y197" s="37">
        <f>Accueil!AA28</f>
        <v>0</v>
      </c>
      <c r="Z197" s="37">
        <f>Accueil!AB28</f>
        <v>0</v>
      </c>
      <c r="AA197" s="37">
        <f>Accueil!AC28</f>
        <v>0</v>
      </c>
      <c r="AB197" s="37">
        <f>Accueil!AD28</f>
        <v>0</v>
      </c>
      <c r="AC197" s="37">
        <f>Accueil!AE28</f>
        <v>0</v>
      </c>
      <c r="AD197" s="37">
        <f>Accueil!AF28</f>
        <v>0</v>
      </c>
      <c r="AE197" s="37">
        <f>Accueil!AG28</f>
        <v>0</v>
      </c>
      <c r="AF197" s="37">
        <f>Accueil!AH28</f>
        <v>0</v>
      </c>
      <c r="AG197" s="37">
        <f>Accueil!AI28</f>
        <v>0</v>
      </c>
      <c r="AH197" s="37">
        <f>Accueil!AJ28</f>
        <v>0</v>
      </c>
      <c r="AI197" s="37">
        <f>Accueil!AK28</f>
        <v>0</v>
      </c>
      <c r="AJ197" s="37">
        <f>Accueil!AL28</f>
        <v>0</v>
      </c>
      <c r="AK197" s="37">
        <f>Accueil!AM28</f>
        <v>0</v>
      </c>
      <c r="AL197" s="37">
        <f>Accueil!AN28</f>
        <v>0</v>
      </c>
      <c r="AM197" s="37">
        <f>Accueil!AO28</f>
        <v>0</v>
      </c>
      <c r="AN197" s="37">
        <f>Accueil!AP28</f>
        <v>0</v>
      </c>
      <c r="AO197" s="37" t="str">
        <f>Accueil!AQ28</f>
        <v/>
      </c>
      <c r="AP197" s="38">
        <f t="shared" si="1"/>
        <v>0</v>
      </c>
      <c r="AQ197" s="38">
        <f t="shared" si="2"/>
        <v>0</v>
      </c>
      <c r="AR197" s="38">
        <f t="shared" si="3"/>
        <v>0</v>
      </c>
      <c r="AS197" s="38">
        <f t="shared" si="4"/>
        <v>0</v>
      </c>
      <c r="AT197" s="38">
        <f t="shared" si="5"/>
        <v>0</v>
      </c>
      <c r="AU197" s="38">
        <f t="shared" si="6"/>
        <v>0</v>
      </c>
      <c r="AV197" s="38">
        <f t="shared" si="7"/>
        <v>0</v>
      </c>
      <c r="AW197" s="38">
        <f t="shared" si="8"/>
        <v>0</v>
      </c>
      <c r="AX197" s="38">
        <f t="shared" si="9"/>
        <v>0</v>
      </c>
      <c r="AY197" s="38">
        <f t="shared" si="10"/>
        <v>0</v>
      </c>
      <c r="AZ197" s="38">
        <f t="shared" si="11"/>
        <v>0</v>
      </c>
      <c r="BA197" s="38">
        <f t="shared" si="12"/>
        <v>0</v>
      </c>
      <c r="BB197" s="38">
        <f t="shared" si="13"/>
        <v>0</v>
      </c>
      <c r="BC197" s="38">
        <f t="shared" si="14"/>
        <v>0</v>
      </c>
      <c r="BD197" s="38">
        <f t="shared" si="15"/>
        <v>0</v>
      </c>
      <c r="BE197" s="38">
        <f t="shared" si="16"/>
        <v>0</v>
      </c>
      <c r="BF197" s="38">
        <f t="shared" si="17"/>
        <v>0</v>
      </c>
      <c r="BG197" s="38">
        <f t="shared" si="18"/>
        <v>0</v>
      </c>
      <c r="BH197" s="38">
        <f t="shared" si="19"/>
        <v>0</v>
      </c>
      <c r="BI197" s="38">
        <f t="shared" si="20"/>
        <v>0</v>
      </c>
      <c r="BJ197" s="38">
        <f t="shared" si="21"/>
        <v>0</v>
      </c>
      <c r="BK197" s="38">
        <f t="shared" si="22"/>
        <v>0</v>
      </c>
      <c r="BL197" s="38">
        <f t="shared" si="23"/>
        <v>0</v>
      </c>
      <c r="BM197" s="38">
        <f t="shared" si="24"/>
        <v>0</v>
      </c>
      <c r="BN197" s="38">
        <f t="shared" si="25"/>
        <v>0</v>
      </c>
      <c r="BO197" s="38">
        <f t="shared" si="26"/>
        <v>0</v>
      </c>
      <c r="BP197" s="38">
        <f t="shared" si="27"/>
        <v>0</v>
      </c>
      <c r="BQ197" s="38">
        <f t="shared" si="28"/>
        <v>0</v>
      </c>
      <c r="BR197" s="38">
        <f t="shared" si="29"/>
        <v>0</v>
      </c>
      <c r="BS197" s="38">
        <f t="shared" si="30"/>
        <v>0</v>
      </c>
      <c r="BT197" s="38">
        <f t="shared" si="31"/>
        <v>0</v>
      </c>
      <c r="BU197" s="38">
        <f t="shared" si="32"/>
        <v>0</v>
      </c>
      <c r="BV197" s="38">
        <f t="shared" si="33"/>
        <v>0</v>
      </c>
      <c r="BW197" s="38">
        <f t="shared" si="34"/>
        <v>0</v>
      </c>
      <c r="BX197" s="38">
        <f t="shared" si="35"/>
        <v>0</v>
      </c>
      <c r="BY197" s="38">
        <f t="shared" si="36"/>
        <v>0</v>
      </c>
      <c r="BZ197" s="38">
        <f t="shared" si="37"/>
        <v>0</v>
      </c>
      <c r="CA197" s="38">
        <f t="shared" si="38"/>
        <v>0</v>
      </c>
      <c r="CB197" s="14"/>
      <c r="CC197" s="14"/>
      <c r="CD197" s="14"/>
    </row>
    <row r="198" spans="1:82" x14ac:dyDescent="0.25">
      <c r="A198" s="37">
        <f>Accueil!C29</f>
        <v>17</v>
      </c>
      <c r="B198" s="37">
        <f>Accueil!D29</f>
        <v>0</v>
      </c>
      <c r="C198" s="37">
        <f>Accueil!E29</f>
        <v>0</v>
      </c>
      <c r="D198" s="37">
        <f>Accueil!F29</f>
        <v>0</v>
      </c>
      <c r="E198" s="37">
        <f>Accueil!G29</f>
        <v>0</v>
      </c>
      <c r="F198" s="37">
        <f>Accueil!H29</f>
        <v>0</v>
      </c>
      <c r="G198" s="37">
        <f>Accueil!I29</f>
        <v>0</v>
      </c>
      <c r="H198" s="37">
        <f>Accueil!J29</f>
        <v>0</v>
      </c>
      <c r="I198" s="37">
        <f>Accueil!K29</f>
        <v>0</v>
      </c>
      <c r="J198" s="37">
        <f>Accueil!L29</f>
        <v>0</v>
      </c>
      <c r="K198" s="37">
        <f>Accueil!M29</f>
        <v>0</v>
      </c>
      <c r="L198" s="37">
        <f>Accueil!N29</f>
        <v>0</v>
      </c>
      <c r="M198" s="37">
        <f>Accueil!O29</f>
        <v>0</v>
      </c>
      <c r="N198" s="37">
        <f>Accueil!P29</f>
        <v>0</v>
      </c>
      <c r="O198" s="37">
        <f>Accueil!Q29</f>
        <v>0</v>
      </c>
      <c r="P198" s="37">
        <f>Accueil!R29</f>
        <v>0</v>
      </c>
      <c r="Q198" s="37">
        <f>Accueil!S29</f>
        <v>0</v>
      </c>
      <c r="R198" s="37">
        <f>Accueil!T29</f>
        <v>0</v>
      </c>
      <c r="S198" s="37">
        <f>Accueil!U29</f>
        <v>0</v>
      </c>
      <c r="T198" s="37">
        <f>Accueil!V29</f>
        <v>0</v>
      </c>
      <c r="U198" s="37">
        <f>Accueil!W29</f>
        <v>0</v>
      </c>
      <c r="V198" s="37">
        <f>Accueil!X29</f>
        <v>0</v>
      </c>
      <c r="W198" s="37">
        <f>Accueil!Y29</f>
        <v>0</v>
      </c>
      <c r="X198" s="37">
        <f>Accueil!Z29</f>
        <v>0</v>
      </c>
      <c r="Y198" s="37">
        <f>Accueil!AA29</f>
        <v>0</v>
      </c>
      <c r="Z198" s="37">
        <f>Accueil!AB29</f>
        <v>0</v>
      </c>
      <c r="AA198" s="37">
        <f>Accueil!AC29</f>
        <v>0</v>
      </c>
      <c r="AB198" s="37">
        <f>Accueil!AD29</f>
        <v>0</v>
      </c>
      <c r="AC198" s="37">
        <f>Accueil!AE29</f>
        <v>0</v>
      </c>
      <c r="AD198" s="37">
        <f>Accueil!AF29</f>
        <v>0</v>
      </c>
      <c r="AE198" s="37">
        <f>Accueil!AG29</f>
        <v>0</v>
      </c>
      <c r="AF198" s="37">
        <f>Accueil!AH29</f>
        <v>0</v>
      </c>
      <c r="AG198" s="37">
        <f>Accueil!AI29</f>
        <v>0</v>
      </c>
      <c r="AH198" s="37">
        <f>Accueil!AJ29</f>
        <v>0</v>
      </c>
      <c r="AI198" s="37">
        <f>Accueil!AK29</f>
        <v>0</v>
      </c>
      <c r="AJ198" s="37">
        <f>Accueil!AL29</f>
        <v>0</v>
      </c>
      <c r="AK198" s="37">
        <f>Accueil!AM29</f>
        <v>0</v>
      </c>
      <c r="AL198" s="37">
        <f>Accueil!AN29</f>
        <v>0</v>
      </c>
      <c r="AM198" s="37">
        <f>Accueil!AO29</f>
        <v>0</v>
      </c>
      <c r="AN198" s="37">
        <f>Accueil!AP29</f>
        <v>0</v>
      </c>
      <c r="AO198" s="37" t="str">
        <f>Accueil!AQ29</f>
        <v/>
      </c>
      <c r="AP198" s="38">
        <f t="shared" si="1"/>
        <v>0</v>
      </c>
      <c r="AQ198" s="38">
        <f t="shared" si="2"/>
        <v>0</v>
      </c>
      <c r="AR198" s="38">
        <f t="shared" si="3"/>
        <v>0</v>
      </c>
      <c r="AS198" s="38">
        <f t="shared" si="4"/>
        <v>0</v>
      </c>
      <c r="AT198" s="38">
        <f t="shared" si="5"/>
        <v>0</v>
      </c>
      <c r="AU198" s="38">
        <f t="shared" si="6"/>
        <v>0</v>
      </c>
      <c r="AV198" s="38">
        <f t="shared" si="7"/>
        <v>0</v>
      </c>
      <c r="AW198" s="38">
        <f t="shared" si="8"/>
        <v>0</v>
      </c>
      <c r="AX198" s="38">
        <f t="shared" si="9"/>
        <v>0</v>
      </c>
      <c r="AY198" s="38">
        <f t="shared" si="10"/>
        <v>0</v>
      </c>
      <c r="AZ198" s="38">
        <f t="shared" si="11"/>
        <v>0</v>
      </c>
      <c r="BA198" s="38">
        <f t="shared" si="12"/>
        <v>0</v>
      </c>
      <c r="BB198" s="38">
        <f t="shared" si="13"/>
        <v>0</v>
      </c>
      <c r="BC198" s="38">
        <f t="shared" si="14"/>
        <v>0</v>
      </c>
      <c r="BD198" s="38">
        <f t="shared" si="15"/>
        <v>0</v>
      </c>
      <c r="BE198" s="38">
        <f t="shared" si="16"/>
        <v>0</v>
      </c>
      <c r="BF198" s="38">
        <f t="shared" si="17"/>
        <v>0</v>
      </c>
      <c r="BG198" s="38">
        <f t="shared" si="18"/>
        <v>0</v>
      </c>
      <c r="BH198" s="38">
        <f t="shared" si="19"/>
        <v>0</v>
      </c>
      <c r="BI198" s="38">
        <f t="shared" si="20"/>
        <v>0</v>
      </c>
      <c r="BJ198" s="38">
        <f t="shared" si="21"/>
        <v>0</v>
      </c>
      <c r="BK198" s="38">
        <f t="shared" si="22"/>
        <v>0</v>
      </c>
      <c r="BL198" s="38">
        <f t="shared" si="23"/>
        <v>0</v>
      </c>
      <c r="BM198" s="38">
        <f t="shared" si="24"/>
        <v>0</v>
      </c>
      <c r="BN198" s="38">
        <f t="shared" si="25"/>
        <v>0</v>
      </c>
      <c r="BO198" s="38">
        <f t="shared" si="26"/>
        <v>0</v>
      </c>
      <c r="BP198" s="38">
        <f t="shared" si="27"/>
        <v>0</v>
      </c>
      <c r="BQ198" s="38">
        <f t="shared" si="28"/>
        <v>0</v>
      </c>
      <c r="BR198" s="38">
        <f t="shared" si="29"/>
        <v>0</v>
      </c>
      <c r="BS198" s="38">
        <f t="shared" si="30"/>
        <v>0</v>
      </c>
      <c r="BT198" s="38">
        <f t="shared" si="31"/>
        <v>0</v>
      </c>
      <c r="BU198" s="38">
        <f t="shared" si="32"/>
        <v>0</v>
      </c>
      <c r="BV198" s="38">
        <f t="shared" si="33"/>
        <v>0</v>
      </c>
      <c r="BW198" s="38">
        <f t="shared" si="34"/>
        <v>0</v>
      </c>
      <c r="BX198" s="38">
        <f t="shared" si="35"/>
        <v>0</v>
      </c>
      <c r="BY198" s="38">
        <f t="shared" si="36"/>
        <v>0</v>
      </c>
      <c r="BZ198" s="38">
        <f t="shared" si="37"/>
        <v>0</v>
      </c>
      <c r="CA198" s="38">
        <f t="shared" si="38"/>
        <v>0</v>
      </c>
      <c r="CB198" s="14"/>
      <c r="CC198" s="14"/>
      <c r="CD198" s="14"/>
    </row>
    <row r="199" spans="1:82" x14ac:dyDescent="0.25">
      <c r="A199" s="37">
        <f>Accueil!C30</f>
        <v>18</v>
      </c>
      <c r="B199" s="37">
        <f>Accueil!D30</f>
        <v>0</v>
      </c>
      <c r="C199" s="37">
        <f>Accueil!E30</f>
        <v>0</v>
      </c>
      <c r="D199" s="37">
        <f>Accueil!F30</f>
        <v>0</v>
      </c>
      <c r="E199" s="37">
        <f>Accueil!G30</f>
        <v>0</v>
      </c>
      <c r="F199" s="37">
        <f>Accueil!H30</f>
        <v>0</v>
      </c>
      <c r="G199" s="37">
        <f>Accueil!I30</f>
        <v>0</v>
      </c>
      <c r="H199" s="37">
        <f>Accueil!J30</f>
        <v>0</v>
      </c>
      <c r="I199" s="37">
        <f>Accueil!K30</f>
        <v>0</v>
      </c>
      <c r="J199" s="37">
        <f>Accueil!L30</f>
        <v>0</v>
      </c>
      <c r="K199" s="37">
        <f>Accueil!M30</f>
        <v>0</v>
      </c>
      <c r="L199" s="37">
        <f>Accueil!N30</f>
        <v>0</v>
      </c>
      <c r="M199" s="37">
        <f>Accueil!O30</f>
        <v>0</v>
      </c>
      <c r="N199" s="37">
        <f>Accueil!P30</f>
        <v>0</v>
      </c>
      <c r="O199" s="37">
        <f>Accueil!Q30</f>
        <v>0</v>
      </c>
      <c r="P199" s="37">
        <f>Accueil!R30</f>
        <v>0</v>
      </c>
      <c r="Q199" s="37">
        <f>Accueil!S30</f>
        <v>0</v>
      </c>
      <c r="R199" s="37">
        <f>Accueil!T30</f>
        <v>0</v>
      </c>
      <c r="S199" s="37">
        <f>Accueil!U30</f>
        <v>0</v>
      </c>
      <c r="T199" s="37">
        <f>Accueil!V30</f>
        <v>0</v>
      </c>
      <c r="U199" s="37">
        <f>Accueil!W30</f>
        <v>0</v>
      </c>
      <c r="V199" s="37">
        <f>Accueil!X30</f>
        <v>0</v>
      </c>
      <c r="W199" s="37">
        <f>Accueil!Y30</f>
        <v>0</v>
      </c>
      <c r="X199" s="37">
        <f>Accueil!Z30</f>
        <v>0</v>
      </c>
      <c r="Y199" s="37">
        <f>Accueil!AA30</f>
        <v>0</v>
      </c>
      <c r="Z199" s="37">
        <f>Accueil!AB30</f>
        <v>0</v>
      </c>
      <c r="AA199" s="37">
        <f>Accueil!AC30</f>
        <v>0</v>
      </c>
      <c r="AB199" s="37">
        <f>Accueil!AD30</f>
        <v>0</v>
      </c>
      <c r="AC199" s="37">
        <f>Accueil!AE30</f>
        <v>0</v>
      </c>
      <c r="AD199" s="37">
        <f>Accueil!AF30</f>
        <v>0</v>
      </c>
      <c r="AE199" s="37">
        <f>Accueil!AG30</f>
        <v>0</v>
      </c>
      <c r="AF199" s="37">
        <f>Accueil!AH30</f>
        <v>0</v>
      </c>
      <c r="AG199" s="37">
        <f>Accueil!AI30</f>
        <v>0</v>
      </c>
      <c r="AH199" s="37">
        <f>Accueil!AJ30</f>
        <v>0</v>
      </c>
      <c r="AI199" s="37">
        <f>Accueil!AK30</f>
        <v>0</v>
      </c>
      <c r="AJ199" s="37">
        <f>Accueil!AL30</f>
        <v>0</v>
      </c>
      <c r="AK199" s="37">
        <f>Accueil!AM30</f>
        <v>0</v>
      </c>
      <c r="AL199" s="37">
        <f>Accueil!AN30</f>
        <v>0</v>
      </c>
      <c r="AM199" s="37">
        <f>Accueil!AO30</f>
        <v>0</v>
      </c>
      <c r="AN199" s="37">
        <f>Accueil!AP30</f>
        <v>0</v>
      </c>
      <c r="AO199" s="37" t="str">
        <f>Accueil!AQ30</f>
        <v/>
      </c>
      <c r="AP199" s="38">
        <f t="shared" si="1"/>
        <v>0</v>
      </c>
      <c r="AQ199" s="38">
        <f t="shared" si="2"/>
        <v>0</v>
      </c>
      <c r="AR199" s="38">
        <f t="shared" si="3"/>
        <v>0</v>
      </c>
      <c r="AS199" s="38">
        <f t="shared" si="4"/>
        <v>0</v>
      </c>
      <c r="AT199" s="38">
        <f t="shared" si="5"/>
        <v>0</v>
      </c>
      <c r="AU199" s="38">
        <f t="shared" si="6"/>
        <v>0</v>
      </c>
      <c r="AV199" s="38">
        <f t="shared" si="7"/>
        <v>0</v>
      </c>
      <c r="AW199" s="38">
        <f t="shared" si="8"/>
        <v>0</v>
      </c>
      <c r="AX199" s="38">
        <f t="shared" si="9"/>
        <v>0</v>
      </c>
      <c r="AY199" s="38">
        <f t="shared" si="10"/>
        <v>0</v>
      </c>
      <c r="AZ199" s="38">
        <f t="shared" si="11"/>
        <v>0</v>
      </c>
      <c r="BA199" s="38">
        <f t="shared" si="12"/>
        <v>0</v>
      </c>
      <c r="BB199" s="38">
        <f t="shared" si="13"/>
        <v>0</v>
      </c>
      <c r="BC199" s="38">
        <f t="shared" si="14"/>
        <v>0</v>
      </c>
      <c r="BD199" s="38">
        <f t="shared" si="15"/>
        <v>0</v>
      </c>
      <c r="BE199" s="38">
        <f t="shared" si="16"/>
        <v>0</v>
      </c>
      <c r="BF199" s="38">
        <f t="shared" si="17"/>
        <v>0</v>
      </c>
      <c r="BG199" s="38">
        <f t="shared" si="18"/>
        <v>0</v>
      </c>
      <c r="BH199" s="38">
        <f t="shared" si="19"/>
        <v>0</v>
      </c>
      <c r="BI199" s="38">
        <f t="shared" si="20"/>
        <v>0</v>
      </c>
      <c r="BJ199" s="38">
        <f t="shared" si="21"/>
        <v>0</v>
      </c>
      <c r="BK199" s="38">
        <f t="shared" si="22"/>
        <v>0</v>
      </c>
      <c r="BL199" s="38">
        <f t="shared" si="23"/>
        <v>0</v>
      </c>
      <c r="BM199" s="38">
        <f t="shared" si="24"/>
        <v>0</v>
      </c>
      <c r="BN199" s="38">
        <f t="shared" si="25"/>
        <v>0</v>
      </c>
      <c r="BO199" s="38">
        <f t="shared" si="26"/>
        <v>0</v>
      </c>
      <c r="BP199" s="38">
        <f t="shared" si="27"/>
        <v>0</v>
      </c>
      <c r="BQ199" s="38">
        <f t="shared" si="28"/>
        <v>0</v>
      </c>
      <c r="BR199" s="38">
        <f t="shared" si="29"/>
        <v>0</v>
      </c>
      <c r="BS199" s="38">
        <f t="shared" si="30"/>
        <v>0</v>
      </c>
      <c r="BT199" s="38">
        <f t="shared" si="31"/>
        <v>0</v>
      </c>
      <c r="BU199" s="38">
        <f t="shared" si="32"/>
        <v>0</v>
      </c>
      <c r="BV199" s="38">
        <f t="shared" si="33"/>
        <v>0</v>
      </c>
      <c r="BW199" s="38">
        <f t="shared" si="34"/>
        <v>0</v>
      </c>
      <c r="BX199" s="38">
        <f t="shared" si="35"/>
        <v>0</v>
      </c>
      <c r="BY199" s="38">
        <f t="shared" si="36"/>
        <v>0</v>
      </c>
      <c r="BZ199" s="38">
        <f t="shared" si="37"/>
        <v>0</v>
      </c>
      <c r="CA199" s="38">
        <f t="shared" si="38"/>
        <v>0</v>
      </c>
      <c r="CB199" s="14"/>
      <c r="CC199" s="14"/>
      <c r="CD199" s="14"/>
    </row>
    <row r="200" spans="1:82" x14ac:dyDescent="0.25">
      <c r="A200" s="37">
        <f>Accueil!C31</f>
        <v>19</v>
      </c>
      <c r="B200" s="37">
        <f>Accueil!D31</f>
        <v>0</v>
      </c>
      <c r="C200" s="37">
        <f>Accueil!E31</f>
        <v>0</v>
      </c>
      <c r="D200" s="37">
        <f>Accueil!F31</f>
        <v>0</v>
      </c>
      <c r="E200" s="37">
        <f>Accueil!G31</f>
        <v>0</v>
      </c>
      <c r="F200" s="37">
        <f>Accueil!H31</f>
        <v>0</v>
      </c>
      <c r="G200" s="37">
        <f>Accueil!I31</f>
        <v>0</v>
      </c>
      <c r="H200" s="37">
        <f>Accueil!J31</f>
        <v>0</v>
      </c>
      <c r="I200" s="37">
        <f>Accueil!K31</f>
        <v>0</v>
      </c>
      <c r="J200" s="37">
        <f>Accueil!L31</f>
        <v>0</v>
      </c>
      <c r="K200" s="37">
        <f>Accueil!M31</f>
        <v>0</v>
      </c>
      <c r="L200" s="37">
        <f>Accueil!N31</f>
        <v>0</v>
      </c>
      <c r="M200" s="37">
        <f>Accueil!O31</f>
        <v>0</v>
      </c>
      <c r="N200" s="37">
        <f>Accueil!P31</f>
        <v>0</v>
      </c>
      <c r="O200" s="37">
        <f>Accueil!Q31</f>
        <v>0</v>
      </c>
      <c r="P200" s="37">
        <f>Accueil!R31</f>
        <v>0</v>
      </c>
      <c r="Q200" s="37">
        <f>Accueil!S31</f>
        <v>0</v>
      </c>
      <c r="R200" s="37">
        <f>Accueil!T31</f>
        <v>0</v>
      </c>
      <c r="S200" s="37">
        <f>Accueil!U31</f>
        <v>0</v>
      </c>
      <c r="T200" s="37">
        <f>Accueil!V31</f>
        <v>0</v>
      </c>
      <c r="U200" s="37">
        <f>Accueil!W31</f>
        <v>0</v>
      </c>
      <c r="V200" s="37">
        <f>Accueil!X31</f>
        <v>0</v>
      </c>
      <c r="W200" s="37">
        <f>Accueil!Y31</f>
        <v>0</v>
      </c>
      <c r="X200" s="37">
        <f>Accueil!Z31</f>
        <v>0</v>
      </c>
      <c r="Y200" s="37">
        <f>Accueil!AA31</f>
        <v>0</v>
      </c>
      <c r="Z200" s="37">
        <f>Accueil!AB31</f>
        <v>0</v>
      </c>
      <c r="AA200" s="37">
        <f>Accueil!AC31</f>
        <v>0</v>
      </c>
      <c r="AB200" s="37">
        <f>Accueil!AD31</f>
        <v>0</v>
      </c>
      <c r="AC200" s="37">
        <f>Accueil!AE31</f>
        <v>0</v>
      </c>
      <c r="AD200" s="37">
        <f>Accueil!AF31</f>
        <v>0</v>
      </c>
      <c r="AE200" s="37">
        <f>Accueil!AG31</f>
        <v>0</v>
      </c>
      <c r="AF200" s="37">
        <f>Accueil!AH31</f>
        <v>0</v>
      </c>
      <c r="AG200" s="37">
        <f>Accueil!AI31</f>
        <v>0</v>
      </c>
      <c r="AH200" s="37">
        <f>Accueil!AJ31</f>
        <v>0</v>
      </c>
      <c r="AI200" s="37">
        <f>Accueil!AK31</f>
        <v>0</v>
      </c>
      <c r="AJ200" s="37">
        <f>Accueil!AL31</f>
        <v>0</v>
      </c>
      <c r="AK200" s="37">
        <f>Accueil!AM31</f>
        <v>0</v>
      </c>
      <c r="AL200" s="37">
        <f>Accueil!AN31</f>
        <v>0</v>
      </c>
      <c r="AM200" s="37">
        <f>Accueil!AO31</f>
        <v>0</v>
      </c>
      <c r="AN200" s="37">
        <f>Accueil!AP31</f>
        <v>0</v>
      </c>
      <c r="AO200" s="37" t="str">
        <f>Accueil!AQ31</f>
        <v/>
      </c>
      <c r="AP200" s="38">
        <f t="shared" si="1"/>
        <v>0</v>
      </c>
      <c r="AQ200" s="38">
        <f t="shared" si="2"/>
        <v>0</v>
      </c>
      <c r="AR200" s="38">
        <f t="shared" si="3"/>
        <v>0</v>
      </c>
      <c r="AS200" s="38">
        <f t="shared" si="4"/>
        <v>0</v>
      </c>
      <c r="AT200" s="38">
        <f t="shared" si="5"/>
        <v>0</v>
      </c>
      <c r="AU200" s="38">
        <f t="shared" si="6"/>
        <v>0</v>
      </c>
      <c r="AV200" s="38">
        <f t="shared" si="7"/>
        <v>0</v>
      </c>
      <c r="AW200" s="38">
        <f t="shared" si="8"/>
        <v>0</v>
      </c>
      <c r="AX200" s="38">
        <f t="shared" si="9"/>
        <v>0</v>
      </c>
      <c r="AY200" s="38">
        <f t="shared" si="10"/>
        <v>0</v>
      </c>
      <c r="AZ200" s="38">
        <f t="shared" si="11"/>
        <v>0</v>
      </c>
      <c r="BA200" s="38">
        <f t="shared" si="12"/>
        <v>0</v>
      </c>
      <c r="BB200" s="38">
        <f t="shared" si="13"/>
        <v>0</v>
      </c>
      <c r="BC200" s="38">
        <f t="shared" si="14"/>
        <v>0</v>
      </c>
      <c r="BD200" s="38">
        <f t="shared" si="15"/>
        <v>0</v>
      </c>
      <c r="BE200" s="38">
        <f t="shared" si="16"/>
        <v>0</v>
      </c>
      <c r="BF200" s="38">
        <f t="shared" si="17"/>
        <v>0</v>
      </c>
      <c r="BG200" s="38">
        <f t="shared" si="18"/>
        <v>0</v>
      </c>
      <c r="BH200" s="38">
        <f t="shared" si="19"/>
        <v>0</v>
      </c>
      <c r="BI200" s="38">
        <f t="shared" si="20"/>
        <v>0</v>
      </c>
      <c r="BJ200" s="38">
        <f t="shared" si="21"/>
        <v>0</v>
      </c>
      <c r="BK200" s="38">
        <f t="shared" si="22"/>
        <v>0</v>
      </c>
      <c r="BL200" s="38">
        <f t="shared" si="23"/>
        <v>0</v>
      </c>
      <c r="BM200" s="38">
        <f t="shared" si="24"/>
        <v>0</v>
      </c>
      <c r="BN200" s="38">
        <f t="shared" si="25"/>
        <v>0</v>
      </c>
      <c r="BO200" s="38">
        <f t="shared" si="26"/>
        <v>0</v>
      </c>
      <c r="BP200" s="38">
        <f t="shared" si="27"/>
        <v>0</v>
      </c>
      <c r="BQ200" s="38">
        <f t="shared" si="28"/>
        <v>0</v>
      </c>
      <c r="BR200" s="38">
        <f t="shared" si="29"/>
        <v>0</v>
      </c>
      <c r="BS200" s="38">
        <f t="shared" si="30"/>
        <v>0</v>
      </c>
      <c r="BT200" s="38">
        <f t="shared" si="31"/>
        <v>0</v>
      </c>
      <c r="BU200" s="38">
        <f t="shared" si="32"/>
        <v>0</v>
      </c>
      <c r="BV200" s="38">
        <f t="shared" si="33"/>
        <v>0</v>
      </c>
      <c r="BW200" s="38">
        <f t="shared" si="34"/>
        <v>0</v>
      </c>
      <c r="BX200" s="38">
        <f t="shared" si="35"/>
        <v>0</v>
      </c>
      <c r="BY200" s="38">
        <f t="shared" si="36"/>
        <v>0</v>
      </c>
      <c r="BZ200" s="38">
        <f t="shared" si="37"/>
        <v>0</v>
      </c>
      <c r="CA200" s="38">
        <f t="shared" si="38"/>
        <v>0</v>
      </c>
      <c r="CB200" s="14"/>
      <c r="CC200" s="14"/>
      <c r="CD200" s="14"/>
    </row>
    <row r="201" spans="1:82" x14ac:dyDescent="0.25">
      <c r="A201" s="37">
        <f>Accueil!C32</f>
        <v>20</v>
      </c>
      <c r="B201" s="37">
        <f>Accueil!D32</f>
        <v>0</v>
      </c>
      <c r="C201" s="37">
        <f>Accueil!E32</f>
        <v>0</v>
      </c>
      <c r="D201" s="37">
        <f>Accueil!F32</f>
        <v>0</v>
      </c>
      <c r="E201" s="37">
        <f>Accueil!G32</f>
        <v>0</v>
      </c>
      <c r="F201" s="37">
        <f>Accueil!H32</f>
        <v>0</v>
      </c>
      <c r="G201" s="37">
        <f>Accueil!I32</f>
        <v>0</v>
      </c>
      <c r="H201" s="37">
        <f>Accueil!J32</f>
        <v>0</v>
      </c>
      <c r="I201" s="37">
        <f>Accueil!K32</f>
        <v>0</v>
      </c>
      <c r="J201" s="37">
        <f>Accueil!L32</f>
        <v>0</v>
      </c>
      <c r="K201" s="37">
        <f>Accueil!M32</f>
        <v>0</v>
      </c>
      <c r="L201" s="37">
        <f>Accueil!N32</f>
        <v>0</v>
      </c>
      <c r="M201" s="37">
        <f>Accueil!O32</f>
        <v>0</v>
      </c>
      <c r="N201" s="37">
        <f>Accueil!P32</f>
        <v>0</v>
      </c>
      <c r="O201" s="37">
        <f>Accueil!Q32</f>
        <v>0</v>
      </c>
      <c r="P201" s="37">
        <f>Accueil!R32</f>
        <v>0</v>
      </c>
      <c r="Q201" s="37">
        <f>Accueil!S32</f>
        <v>0</v>
      </c>
      <c r="R201" s="37">
        <f>Accueil!T32</f>
        <v>0</v>
      </c>
      <c r="S201" s="37">
        <f>Accueil!U32</f>
        <v>0</v>
      </c>
      <c r="T201" s="37">
        <f>Accueil!V32</f>
        <v>0</v>
      </c>
      <c r="U201" s="37">
        <f>Accueil!W32</f>
        <v>0</v>
      </c>
      <c r="V201" s="37">
        <f>Accueil!X32</f>
        <v>0</v>
      </c>
      <c r="W201" s="37">
        <f>Accueil!Y32</f>
        <v>0</v>
      </c>
      <c r="X201" s="37">
        <f>Accueil!Z32</f>
        <v>0</v>
      </c>
      <c r="Y201" s="37">
        <f>Accueil!AA32</f>
        <v>0</v>
      </c>
      <c r="Z201" s="37">
        <f>Accueil!AB32</f>
        <v>0</v>
      </c>
      <c r="AA201" s="37">
        <f>Accueil!AC32</f>
        <v>0</v>
      </c>
      <c r="AB201" s="37">
        <f>Accueil!AD32</f>
        <v>0</v>
      </c>
      <c r="AC201" s="37">
        <f>Accueil!AE32</f>
        <v>0</v>
      </c>
      <c r="AD201" s="37">
        <f>Accueil!AF32</f>
        <v>0</v>
      </c>
      <c r="AE201" s="37">
        <f>Accueil!AG32</f>
        <v>0</v>
      </c>
      <c r="AF201" s="37">
        <f>Accueil!AH32</f>
        <v>0</v>
      </c>
      <c r="AG201" s="37">
        <f>Accueil!AI32</f>
        <v>0</v>
      </c>
      <c r="AH201" s="37">
        <f>Accueil!AJ32</f>
        <v>0</v>
      </c>
      <c r="AI201" s="37">
        <f>Accueil!AK32</f>
        <v>0</v>
      </c>
      <c r="AJ201" s="37">
        <f>Accueil!AL32</f>
        <v>0</v>
      </c>
      <c r="AK201" s="37">
        <f>Accueil!AM32</f>
        <v>0</v>
      </c>
      <c r="AL201" s="37">
        <f>Accueil!AN32</f>
        <v>0</v>
      </c>
      <c r="AM201" s="37">
        <f>Accueil!AO32</f>
        <v>0</v>
      </c>
      <c r="AN201" s="37">
        <f>Accueil!AP32</f>
        <v>0</v>
      </c>
      <c r="AO201" s="37" t="str">
        <f>Accueil!AQ32</f>
        <v/>
      </c>
      <c r="AP201" s="38">
        <f t="shared" si="1"/>
        <v>0</v>
      </c>
      <c r="AQ201" s="38">
        <f t="shared" si="2"/>
        <v>0</v>
      </c>
      <c r="AR201" s="38">
        <f t="shared" si="3"/>
        <v>0</v>
      </c>
      <c r="AS201" s="38">
        <f t="shared" si="4"/>
        <v>0</v>
      </c>
      <c r="AT201" s="38">
        <f t="shared" si="5"/>
        <v>0</v>
      </c>
      <c r="AU201" s="38">
        <f t="shared" si="6"/>
        <v>0</v>
      </c>
      <c r="AV201" s="38">
        <f t="shared" si="7"/>
        <v>0</v>
      </c>
      <c r="AW201" s="38">
        <f t="shared" si="8"/>
        <v>0</v>
      </c>
      <c r="AX201" s="38">
        <f t="shared" si="9"/>
        <v>0</v>
      </c>
      <c r="AY201" s="38">
        <f t="shared" si="10"/>
        <v>0</v>
      </c>
      <c r="AZ201" s="38">
        <f t="shared" si="11"/>
        <v>0</v>
      </c>
      <c r="BA201" s="38">
        <f t="shared" si="12"/>
        <v>0</v>
      </c>
      <c r="BB201" s="38">
        <f t="shared" si="13"/>
        <v>0</v>
      </c>
      <c r="BC201" s="38">
        <f t="shared" si="14"/>
        <v>0</v>
      </c>
      <c r="BD201" s="38">
        <f t="shared" si="15"/>
        <v>0</v>
      </c>
      <c r="BE201" s="38">
        <f t="shared" si="16"/>
        <v>0</v>
      </c>
      <c r="BF201" s="38">
        <f t="shared" si="17"/>
        <v>0</v>
      </c>
      <c r="BG201" s="38">
        <f t="shared" si="18"/>
        <v>0</v>
      </c>
      <c r="BH201" s="38">
        <f t="shared" si="19"/>
        <v>0</v>
      </c>
      <c r="BI201" s="38">
        <f t="shared" si="20"/>
        <v>0</v>
      </c>
      <c r="BJ201" s="38">
        <f t="shared" si="21"/>
        <v>0</v>
      </c>
      <c r="BK201" s="38">
        <f t="shared" si="22"/>
        <v>0</v>
      </c>
      <c r="BL201" s="38">
        <f t="shared" si="23"/>
        <v>0</v>
      </c>
      <c r="BM201" s="38">
        <f t="shared" si="24"/>
        <v>0</v>
      </c>
      <c r="BN201" s="38">
        <f t="shared" si="25"/>
        <v>0</v>
      </c>
      <c r="BO201" s="38">
        <f t="shared" si="26"/>
        <v>0</v>
      </c>
      <c r="BP201" s="38">
        <f t="shared" si="27"/>
        <v>0</v>
      </c>
      <c r="BQ201" s="38">
        <f t="shared" si="28"/>
        <v>0</v>
      </c>
      <c r="BR201" s="38">
        <f t="shared" si="29"/>
        <v>0</v>
      </c>
      <c r="BS201" s="38">
        <f t="shared" si="30"/>
        <v>0</v>
      </c>
      <c r="BT201" s="38">
        <f t="shared" si="31"/>
        <v>0</v>
      </c>
      <c r="BU201" s="38">
        <f t="shared" si="32"/>
        <v>0</v>
      </c>
      <c r="BV201" s="38">
        <f t="shared" si="33"/>
        <v>0</v>
      </c>
      <c r="BW201" s="38">
        <f t="shared" si="34"/>
        <v>0</v>
      </c>
      <c r="BX201" s="38">
        <f t="shared" si="35"/>
        <v>0</v>
      </c>
      <c r="BY201" s="38">
        <f t="shared" si="36"/>
        <v>0</v>
      </c>
      <c r="BZ201" s="38">
        <f t="shared" si="37"/>
        <v>0</v>
      </c>
      <c r="CA201" s="38">
        <f t="shared" si="38"/>
        <v>0</v>
      </c>
      <c r="CB201" s="14"/>
      <c r="CC201" s="14"/>
      <c r="CD201" s="14"/>
    </row>
    <row r="202" spans="1:82" ht="15.75" thickBot="1" x14ac:dyDescent="0.3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</row>
    <row r="203" spans="1:82" ht="15.75" thickBot="1" x14ac:dyDescent="0.3">
      <c r="A203" s="36"/>
      <c r="T203" s="58" t="s">
        <v>61</v>
      </c>
      <c r="U203" s="59"/>
      <c r="V203" s="60"/>
      <c r="W203" s="47"/>
    </row>
    <row r="205" spans="1:82" x14ac:dyDescent="0.25">
      <c r="A205" s="37" t="str">
        <f>Accueil!C13</f>
        <v>James</v>
      </c>
      <c r="B205" s="37"/>
      <c r="C205" s="37">
        <f>IF(C182="",NA(),SUM(C182)/COUNTIF(C182,"&gt;0"))</f>
        <v>6</v>
      </c>
      <c r="D205" s="37">
        <f>IF(D182="",NA(),SUM(C182:D182)/COUNTIF(C182:D182,"&gt;0"))</f>
        <v>6.5</v>
      </c>
      <c r="E205" s="37">
        <f>IF(E182="",NA(),SUM(C182:E182)/COUNTIF(C182:E182,"&gt;0"))</f>
        <v>6.333333333333333</v>
      </c>
      <c r="F205" s="37">
        <f>IF(F182="",NA(),SUM(C182:F182)/COUNTIF(C182:F182,"&gt;0"))</f>
        <v>6.25</v>
      </c>
      <c r="G205" s="37">
        <f>IF(G182="",NA(),SUM(C182:G182)/COUNTIF(C182:G182,"&gt;0"))</f>
        <v>6.4</v>
      </c>
      <c r="H205" s="37">
        <f>IF(H182="",NA(),SUM(C182:H182)/COUNTIF(C182:H182,"&gt;0"))</f>
        <v>6.333333333333333</v>
      </c>
      <c r="I205" s="37">
        <f>IF(I182="",NA(),SUM(C182:I182)/COUNTIF(C182:I182,"&gt;0"))</f>
        <v>6.1428571428571432</v>
      </c>
      <c r="J205" s="37">
        <f>IF(J182="",NA(),SUM(C182:J182)/COUNTIF(C182:J182,"&gt;0"))</f>
        <v>5.75</v>
      </c>
      <c r="K205" s="37">
        <f>IF(K182="",NA(),SUM(C182:K182)/COUNTIF(C182:K182,"&gt;0"))</f>
        <v>5.7777777777777777</v>
      </c>
      <c r="L205" s="37">
        <f>IF(L182="",NA(),SUM(C182:L182)/COUNTIF(C182:L182,"&gt;0"))</f>
        <v>5.6</v>
      </c>
      <c r="M205" s="37">
        <f>IF(M182="",NA(),SUM(C182:M182)/COUNTIF(C182:M182,"&gt;0"))</f>
        <v>5.5454545454545459</v>
      </c>
      <c r="N205" s="37">
        <f>IF(N182="",NA(),SUM(C182:N182)/COUNTIF(C182:N182,"&gt;0"))</f>
        <v>5.583333333333333</v>
      </c>
      <c r="O205" s="37">
        <f>IF(O182="",NA(),SUM(C182:O182)/COUNTIF(C182:O182,"&gt;0"))</f>
        <v>5.384615384615385</v>
      </c>
      <c r="P205" s="37">
        <f>IF(P182="",NA(),SUM(C182:P182)/COUNTIF(C182:P182,"&gt;0"))</f>
        <v>5.3571428571428568</v>
      </c>
      <c r="Q205" s="37">
        <f>IF(Q182="",NA(),SUM(C182:Q182)/COUNTIF(C182:Q182,"&gt;0"))</f>
        <v>5.4666666666666668</v>
      </c>
      <c r="R205" s="37">
        <f>IF(R182="",NA(),SUM(C182:R182)/COUNTIF(C182:R182,"&gt;0"))</f>
        <v>5.5625</v>
      </c>
      <c r="S205" s="37">
        <f>IF(S182="",NA(),SUM(C182:S182)/COUNTIF(C182:S182,"&gt;0"))</f>
        <v>5.4705882352941178</v>
      </c>
      <c r="T205" s="37">
        <f>IF(T182="",NA(),SUM(C182:T182)/COUNTIF(C182:T182,"&gt;0"))</f>
        <v>5.666666666666667</v>
      </c>
      <c r="U205" s="37">
        <f>IF(U182="",NA(),SUM(C182:U182)/COUNTIF(C182:U182,"&gt;0"))</f>
        <v>5.7894736842105265</v>
      </c>
      <c r="V205" s="37">
        <f>IF(V182="",NA(),SUM(C182:V182)/COUNTIF(C182:V182,"&gt;0"))</f>
        <v>5.7</v>
      </c>
      <c r="W205" s="37">
        <f>IF(W182="",NA(),SUM(C182:W182)/COUNTIF(C182:W182,"&gt;0"))</f>
        <v>5.6190476190476186</v>
      </c>
      <c r="X205" s="37">
        <f>IF(X182="",NA(),SUM(C182:X182)/COUNTIF(C182:X182,"&gt;0"))</f>
        <v>5.5909090909090908</v>
      </c>
      <c r="Y205" s="37">
        <f>IF(Y182="",NA(),SUM(C182:Y182)/COUNTIF(C182:Y182,"&gt;0"))</f>
        <v>5.5217391304347823</v>
      </c>
      <c r="Z205" s="37">
        <f>IF(Z182="",NA(),SUM(C182:Z182)/COUNTIF(C182:Z182,"&gt;0"))</f>
        <v>5.375</v>
      </c>
      <c r="AA205" s="37">
        <f>IF(AA182="",NA(),SUM(C182:AA182)/COUNTIF(C182:AA182,"&gt;0"))</f>
        <v>5.32</v>
      </c>
      <c r="AB205" s="37">
        <f>IF(AB182="",NA(),SUM(C182:AB182)/COUNTIF(C182:AB182,"&gt;0"))</f>
        <v>5.3461538461538458</v>
      </c>
      <c r="AC205" s="37">
        <f>IF(AC182="",NA(),SUM(C182:AC182)/COUNTIF(C182:AC182,"&gt;0"))</f>
        <v>5.333333333333333</v>
      </c>
      <c r="AD205" s="37">
        <f>IF(AD182="",NA(),SUM(C182:AD182)/COUNTIF(C182:AD182,"&gt;0"))</f>
        <v>5.3928571428571432</v>
      </c>
      <c r="AE205" s="37">
        <f>IF(AE182="",NA(),SUM(C182:AE182)/COUNTIF(C182:AE182,"&gt;0"))</f>
        <v>5.4827586206896548</v>
      </c>
      <c r="AF205" s="37">
        <f>IF(AF182="",NA(),SUM(C182:AF182)/COUNTIF(C182:AF182,"&gt;0"))</f>
        <v>5.4666666666666668</v>
      </c>
      <c r="AG205" s="37">
        <f>IF(AG182="",NA(),SUM(C182:AG182)/COUNTIF(C182:AG182,"&gt;0"))</f>
        <v>5.387096774193548</v>
      </c>
      <c r="AH205" s="37">
        <f>IF(AH182="",NA(),SUM(C182:AH182)/COUNTIF(C182:AH182,"&gt;0"))</f>
        <v>5.34375</v>
      </c>
      <c r="AI205" s="37">
        <f>IF(AI182="",NA(),SUM(C182:AI182)/COUNTIF(C182:AI182,"&gt;0"))</f>
        <v>5.333333333333333</v>
      </c>
      <c r="AJ205" s="37">
        <f>IF(AJ182="",NA(),SUM(C182:AJ182)/COUNTIF(C182:AJ182,"&gt;0"))</f>
        <v>5.3529411764705879</v>
      </c>
      <c r="AK205" s="37">
        <f>IF(AK182="",NA(),SUM(C182:AK182)/COUNTIF(C182:AK182,"&gt;0"))</f>
        <v>5.3142857142857141</v>
      </c>
      <c r="AL205" s="37">
        <f>IF(AL182="",NA(),SUM(C182:AL182)/COUNTIF(C182:AL182,"&gt;0"))</f>
        <v>5.25</v>
      </c>
      <c r="AM205" s="37">
        <f>IF(AM182="",NA(),SUM(C182:AM182)/COUNTIF(C182:AM182,"&gt;0"))</f>
        <v>5.2162162162162158</v>
      </c>
      <c r="AN205" s="48">
        <f>IF(AN182="",NA(),SUM(C182:AN182)/COUNTIF(C182:AN182,"&gt;0"))</f>
        <v>5.2368421052631575</v>
      </c>
      <c r="AO205" s="49"/>
    </row>
    <row r="206" spans="1:82" x14ac:dyDescent="0.25">
      <c r="A206" s="37" t="str">
        <f>Accueil!C14</f>
        <v>Manu</v>
      </c>
      <c r="B206" s="37"/>
      <c r="C206" s="37">
        <f t="shared" ref="C206:C223" si="39">IF(C183="",NA(),SUM(C183)/COUNTIF(C183,"&gt;0"))</f>
        <v>6</v>
      </c>
      <c r="D206" s="37">
        <f t="shared" ref="D206:D224" si="40">IF(D183="",NA(),SUM(C183:D183)/COUNTIF(C183:D183,"&gt;0"))</f>
        <v>5.5</v>
      </c>
      <c r="E206" s="37">
        <f t="shared" ref="E206:E224" si="41">IF(E183="",NA(),SUM(C183:E183)/COUNTIF(C183:E183,"&gt;0"))</f>
        <v>5.333333333333333</v>
      </c>
      <c r="F206" s="37">
        <f t="shared" ref="F206:F224" si="42">IF(F183="",NA(),SUM(C183:F183)/COUNTIF(C183:F183,"&gt;0"))</f>
        <v>5.5</v>
      </c>
      <c r="G206" s="37">
        <f t="shared" ref="G206:G224" si="43">IF(G183="",NA(),SUM(C183:G183)/COUNTIF(C183:G183,"&gt;0"))</f>
        <v>5.4</v>
      </c>
      <c r="H206" s="37">
        <f t="shared" ref="H206:H224" si="44">IF(H183="",NA(),SUM(C183:H183)/COUNTIF(C183:H183,"&gt;0"))</f>
        <v>5.5</v>
      </c>
      <c r="I206" s="37">
        <f t="shared" ref="I206:I224" si="45">IF(I183="",NA(),SUM(C183:I183)/COUNTIF(C183:I183,"&gt;0"))</f>
        <v>5.4285714285714288</v>
      </c>
      <c r="J206" s="37">
        <f t="shared" ref="J206:J224" si="46">IF(J183="",NA(),SUM(C183:J183)/COUNTIF(C183:J183,"&gt;0"))</f>
        <v>4.875</v>
      </c>
      <c r="K206" s="37">
        <f t="shared" ref="K206:K224" si="47">IF(K183="",NA(),SUM(C183:K183)/COUNTIF(C183:K183,"&gt;0"))</f>
        <v>4.7777777777777777</v>
      </c>
      <c r="L206" s="37">
        <f t="shared" ref="L206:L224" si="48">IF(L183="",NA(),SUM(C183:L183)/COUNTIF(C183:L183,"&gt;0"))</f>
        <v>4.5999999999999996</v>
      </c>
      <c r="M206" s="37">
        <f t="shared" ref="M206:M224" si="49">IF(M183="",NA(),SUM(C183:M183)/COUNTIF(C183:M183,"&gt;0"))</f>
        <v>4.7272727272727275</v>
      </c>
      <c r="N206" s="37">
        <f t="shared" ref="N206:N224" si="50">IF(N183="",NA(),SUM(C183:N183)/COUNTIF(C183:N183,"&gt;0"))</f>
        <v>4.916666666666667</v>
      </c>
      <c r="O206" s="37">
        <f t="shared" ref="O206:O224" si="51">IF(O183="",NA(),SUM(C183:O183)/COUNTIF(C183:O183,"&gt;0"))</f>
        <v>4.9230769230769234</v>
      </c>
      <c r="P206" s="37">
        <f t="shared" ref="P206:P224" si="52">IF(P183="",NA(),SUM(C183:P183)/COUNTIF(C183:P183,"&gt;0"))</f>
        <v>5.0714285714285712</v>
      </c>
      <c r="Q206" s="37">
        <f t="shared" ref="Q206:Q224" si="53">IF(Q183="",NA(),SUM(C183:Q183)/COUNTIF(C183:Q183,"&gt;0"))</f>
        <v>5.0666666666666664</v>
      </c>
      <c r="R206" s="37">
        <f t="shared" ref="R206:R224" si="54">IF(R183="",NA(),SUM(C183:R183)/COUNTIF(C183:R183,"&gt;0"))</f>
        <v>5.125</v>
      </c>
      <c r="S206" s="37">
        <f t="shared" ref="S206:S224" si="55">IF(S183="",NA(),SUM(C183:S183)/COUNTIF(C183:S183,"&gt;0"))</f>
        <v>5.0588235294117645</v>
      </c>
      <c r="T206" s="37">
        <f t="shared" ref="T206:T224" si="56">IF(T183="",NA(),SUM(C183:T183)/COUNTIF(C183:T183,"&gt;0"))</f>
        <v>5</v>
      </c>
      <c r="U206" s="37">
        <f t="shared" ref="U206:U224" si="57">IF(U183="",NA(),SUM(C183:U183)/COUNTIF(C183:U183,"&gt;0"))</f>
        <v>5</v>
      </c>
      <c r="V206" s="37">
        <f t="shared" ref="V206:V224" si="58">IF(V183="",NA(),SUM(C183:V183)/COUNTIF(C183:V183,"&gt;0"))</f>
        <v>5.05</v>
      </c>
      <c r="W206" s="37">
        <f t="shared" ref="W206:W224" si="59">IF(W183="",NA(),SUM(C183:W183)/COUNTIF(C183:W183,"&gt;0"))</f>
        <v>5</v>
      </c>
      <c r="X206" s="37">
        <f t="shared" ref="X206:X224" si="60">IF(X183="",NA(),SUM(C183:X183)/COUNTIF(C183:X183,"&gt;0"))</f>
        <v>4.9545454545454541</v>
      </c>
      <c r="Y206" s="37">
        <f t="shared" ref="Y206:Y224" si="61">IF(Y183="",NA(),SUM(C183:Y183)/COUNTIF(C183:Y183,"&gt;0"))</f>
        <v>4.8695652173913047</v>
      </c>
      <c r="Z206" s="37">
        <f t="shared" ref="Z206:Z224" si="62">IF(Z183="",NA(),SUM(C183:Z183)/COUNTIF(C183:Z183,"&gt;0"))</f>
        <v>4.875</v>
      </c>
      <c r="AA206" s="37">
        <f t="shared" ref="AA206:AA224" si="63">IF(AA183="",NA(),SUM(C183:AA183)/COUNTIF(C183:AA183,"&gt;0"))</f>
        <v>4.84</v>
      </c>
      <c r="AB206" s="37">
        <f t="shared" ref="AB206:AB224" si="64">IF(AB183="",NA(),SUM(C183:AB183)/COUNTIF(C183:AB183,"&gt;0"))</f>
        <v>4.8076923076923075</v>
      </c>
      <c r="AC206" s="37">
        <f t="shared" ref="AC206:AC224" si="65">IF(AC183="",NA(),SUM(C183:AC183)/COUNTIF(C183:AC183,"&gt;0"))</f>
        <v>4.7777777777777777</v>
      </c>
      <c r="AD206" s="37">
        <f t="shared" ref="AD206:AD224" si="66">IF(AD183="",NA(),SUM(C183:AD183)/COUNTIF(C183:AD183,"&gt;0"))</f>
        <v>4.8214285714285712</v>
      </c>
      <c r="AE206" s="37">
        <f t="shared" ref="AE206:AE224" si="67">IF(AE183="",NA(),SUM(C183:AE183)/COUNTIF(C183:AE183,"&gt;0"))</f>
        <v>4.8620689655172411</v>
      </c>
      <c r="AF206" s="37">
        <f t="shared" ref="AF206:AF224" si="68">IF(AF183="",NA(),SUM(C183:AF183)/COUNTIF(C183:AF183,"&gt;0"))</f>
        <v>4.8666666666666663</v>
      </c>
      <c r="AG206" s="37">
        <f t="shared" ref="AG206:AG224" si="69">IF(AG183="",NA(),SUM(C183:AG183)/COUNTIF(C183:AG183,"&gt;0"))</f>
        <v>4.870967741935484</v>
      </c>
      <c r="AH206" s="37">
        <f t="shared" ref="AH206:AH224" si="70">IF(AH183="",NA(),SUM(C183:AH183)/COUNTIF(C183:AH183,"&gt;0"))</f>
        <v>4.84375</v>
      </c>
      <c r="AI206" s="37">
        <f t="shared" ref="AI206:AI224" si="71">IF(AI183="",NA(),SUM(C183:AI183)/COUNTIF(C183:AI183,"&gt;0"))</f>
        <v>4.8787878787878789</v>
      </c>
      <c r="AJ206" s="37">
        <f t="shared" ref="AJ206:AJ224" si="72">IF(AJ183="",NA(),SUM(C183:AJ183)/COUNTIF(C183:AJ183,"&gt;0"))</f>
        <v>4.9117647058823533</v>
      </c>
      <c r="AK206" s="37">
        <f t="shared" ref="AK206:AK224" si="73">IF(AK183="",NA(),SUM(C183:AK183)/COUNTIF(C183:AK183,"&gt;0"))</f>
        <v>4.8857142857142861</v>
      </c>
      <c r="AL206" s="37">
        <f t="shared" ref="AL206:AL224" si="74">IF(AL183="",NA(),SUM(C183:AL183)/COUNTIF(C183:AL183,"&gt;0"))</f>
        <v>4.833333333333333</v>
      </c>
      <c r="AM206" s="37">
        <f t="shared" ref="AM206:AM224" si="75">IF(AM183="",NA(),SUM(C183:AM183)/COUNTIF(C183:AM183,"&gt;0"))</f>
        <v>4.8648648648648649</v>
      </c>
      <c r="AN206" s="48">
        <f t="shared" ref="AN206:AN224" si="76">IF(AN183="",NA(),SUM(C183:AN183)/COUNTIF(C183:AN183,"&gt;0"))</f>
        <v>4.9473684210526319</v>
      </c>
      <c r="AO206" s="49"/>
    </row>
    <row r="207" spans="1:82" x14ac:dyDescent="0.25">
      <c r="A207" s="37" t="str">
        <f>Accueil!C15</f>
        <v>Remi</v>
      </c>
      <c r="B207" s="37"/>
      <c r="C207" s="37">
        <f t="shared" si="39"/>
        <v>6</v>
      </c>
      <c r="D207" s="37">
        <f t="shared" si="40"/>
        <v>5</v>
      </c>
      <c r="E207" s="37">
        <f t="shared" si="41"/>
        <v>4.666666666666667</v>
      </c>
      <c r="F207" s="37">
        <f t="shared" si="42"/>
        <v>5</v>
      </c>
      <c r="G207" s="37">
        <f t="shared" si="43"/>
        <v>4.8</v>
      </c>
      <c r="H207" s="37">
        <f t="shared" si="44"/>
        <v>4.833333333333333</v>
      </c>
      <c r="I207" s="37">
        <f t="shared" si="45"/>
        <v>4.7142857142857144</v>
      </c>
      <c r="J207" s="37">
        <f t="shared" si="46"/>
        <v>4.375</v>
      </c>
      <c r="K207" s="37">
        <f t="shared" si="47"/>
        <v>4.333333333333333</v>
      </c>
      <c r="L207" s="37">
        <f t="shared" si="48"/>
        <v>4.0999999999999996</v>
      </c>
      <c r="M207" s="37">
        <f t="shared" si="49"/>
        <v>4.3636363636363633</v>
      </c>
      <c r="N207" s="37">
        <f t="shared" si="50"/>
        <v>4.333333333333333</v>
      </c>
      <c r="O207" s="37">
        <f t="shared" si="51"/>
        <v>4.384615384615385</v>
      </c>
      <c r="P207" s="37">
        <f t="shared" si="52"/>
        <v>4.5714285714285712</v>
      </c>
      <c r="Q207" s="37">
        <f t="shared" si="53"/>
        <v>4.666666666666667</v>
      </c>
      <c r="R207" s="37">
        <f t="shared" si="54"/>
        <v>4.625</v>
      </c>
      <c r="S207" s="37">
        <f t="shared" si="55"/>
        <v>4.6470588235294121</v>
      </c>
      <c r="T207" s="37">
        <f t="shared" si="56"/>
        <v>4.7222222222222223</v>
      </c>
      <c r="U207" s="37">
        <f t="shared" si="57"/>
        <v>4.7894736842105265</v>
      </c>
      <c r="V207" s="37">
        <f t="shared" si="58"/>
        <v>4.7</v>
      </c>
      <c r="W207" s="37">
        <f t="shared" si="59"/>
        <v>4.7619047619047619</v>
      </c>
      <c r="X207" s="37">
        <f t="shared" si="60"/>
        <v>4.6818181818181817</v>
      </c>
      <c r="Y207" s="37">
        <f t="shared" si="61"/>
        <v>4.6956521739130439</v>
      </c>
      <c r="Z207" s="37">
        <f t="shared" si="62"/>
        <v>4.75</v>
      </c>
      <c r="AA207" s="37">
        <f t="shared" si="63"/>
        <v>4.76</v>
      </c>
      <c r="AB207" s="37">
        <f t="shared" si="64"/>
        <v>4.7692307692307692</v>
      </c>
      <c r="AC207" s="37">
        <f t="shared" si="65"/>
        <v>4.7777777777777777</v>
      </c>
      <c r="AD207" s="37">
        <f t="shared" si="66"/>
        <v>4.7857142857142856</v>
      </c>
      <c r="AE207" s="37">
        <f t="shared" si="67"/>
        <v>4.8275862068965516</v>
      </c>
      <c r="AF207" s="37">
        <f t="shared" si="68"/>
        <v>4.8666666666666663</v>
      </c>
      <c r="AG207" s="37">
        <f t="shared" si="69"/>
        <v>4.903225806451613</v>
      </c>
      <c r="AH207" s="37">
        <f t="shared" si="70"/>
        <v>4.875</v>
      </c>
      <c r="AI207" s="37">
        <f t="shared" si="71"/>
        <v>4.8787878787878789</v>
      </c>
      <c r="AJ207" s="37">
        <f t="shared" si="72"/>
        <v>4.9411764705882355</v>
      </c>
      <c r="AK207" s="37">
        <f t="shared" si="73"/>
        <v>4.9428571428571431</v>
      </c>
      <c r="AL207" s="37">
        <f t="shared" si="74"/>
        <v>4.8888888888888893</v>
      </c>
      <c r="AM207" s="37">
        <f t="shared" si="75"/>
        <v>4.8648648648648649</v>
      </c>
      <c r="AN207" s="48">
        <f t="shared" si="76"/>
        <v>4.8947368421052628</v>
      </c>
      <c r="AO207" s="49"/>
    </row>
    <row r="208" spans="1:82" x14ac:dyDescent="0.25">
      <c r="A208" s="37" t="str">
        <f>Accueil!C16</f>
        <v>Régis</v>
      </c>
      <c r="B208" s="37"/>
      <c r="C208" s="37">
        <f t="shared" si="39"/>
        <v>5</v>
      </c>
      <c r="D208" s="37">
        <f t="shared" si="40"/>
        <v>5</v>
      </c>
      <c r="E208" s="37">
        <f t="shared" si="41"/>
        <v>4.666666666666667</v>
      </c>
      <c r="F208" s="37">
        <f t="shared" si="42"/>
        <v>5</v>
      </c>
      <c r="G208" s="37">
        <f t="shared" si="43"/>
        <v>4.8</v>
      </c>
      <c r="H208" s="37">
        <f t="shared" si="44"/>
        <v>5</v>
      </c>
      <c r="I208" s="37">
        <f t="shared" si="45"/>
        <v>5.1428571428571432</v>
      </c>
      <c r="J208" s="37">
        <f t="shared" si="46"/>
        <v>5</v>
      </c>
      <c r="K208" s="37">
        <f t="shared" si="47"/>
        <v>4.8888888888888893</v>
      </c>
      <c r="L208" s="37">
        <f t="shared" si="48"/>
        <v>4.7</v>
      </c>
      <c r="M208" s="37">
        <f t="shared" si="49"/>
        <v>4.8181818181818183</v>
      </c>
      <c r="N208" s="37">
        <f t="shared" si="50"/>
        <v>4.916666666666667</v>
      </c>
      <c r="O208" s="37">
        <f t="shared" si="51"/>
        <v>4.8461538461538458</v>
      </c>
      <c r="P208" s="37">
        <f t="shared" si="52"/>
        <v>4.8571428571428568</v>
      </c>
      <c r="Q208" s="37">
        <f t="shared" si="53"/>
        <v>4.8666666666666663</v>
      </c>
      <c r="R208" s="37">
        <f t="shared" si="54"/>
        <v>4.75</v>
      </c>
      <c r="S208" s="37">
        <f t="shared" si="55"/>
        <v>4.7647058823529411</v>
      </c>
      <c r="T208" s="37">
        <f t="shared" si="56"/>
        <v>4.9444444444444446</v>
      </c>
      <c r="U208" s="37">
        <f t="shared" si="57"/>
        <v>4.9473684210526319</v>
      </c>
      <c r="V208" s="37">
        <f t="shared" si="58"/>
        <v>4.8499999999999996</v>
      </c>
      <c r="W208" s="37">
        <f t="shared" si="59"/>
        <v>4.8095238095238093</v>
      </c>
      <c r="X208" s="37">
        <f t="shared" si="60"/>
        <v>4.8181818181818183</v>
      </c>
      <c r="Y208" s="37">
        <f t="shared" si="61"/>
        <v>4.8260869565217392</v>
      </c>
      <c r="Z208" s="37">
        <f t="shared" si="62"/>
        <v>4.791666666666667</v>
      </c>
      <c r="AA208" s="37">
        <f t="shared" si="63"/>
        <v>4.76</v>
      </c>
      <c r="AB208" s="37">
        <f t="shared" si="64"/>
        <v>4.6538461538461542</v>
      </c>
      <c r="AC208" s="37">
        <f t="shared" si="65"/>
        <v>4.6296296296296298</v>
      </c>
      <c r="AD208" s="37">
        <f t="shared" si="66"/>
        <v>4.6785714285714288</v>
      </c>
      <c r="AE208" s="37">
        <f t="shared" si="67"/>
        <v>4.7586206896551726</v>
      </c>
      <c r="AF208" s="37">
        <f t="shared" si="68"/>
        <v>4.666666666666667</v>
      </c>
      <c r="AG208" s="37">
        <f t="shared" si="69"/>
        <v>4.709677419354839</v>
      </c>
      <c r="AH208" s="37">
        <f t="shared" si="70"/>
        <v>4.78125</v>
      </c>
      <c r="AI208" s="37">
        <f t="shared" si="71"/>
        <v>4.7575757575757578</v>
      </c>
      <c r="AJ208" s="37">
        <f t="shared" si="72"/>
        <v>4.7941176470588234</v>
      </c>
      <c r="AK208" s="37">
        <f t="shared" si="73"/>
        <v>4.7714285714285714</v>
      </c>
      <c r="AL208" s="37">
        <f t="shared" si="74"/>
        <v>4.7777777777777777</v>
      </c>
      <c r="AM208" s="37">
        <f t="shared" si="75"/>
        <v>4.756756756756757</v>
      </c>
      <c r="AN208" s="48">
        <f t="shared" si="76"/>
        <v>4.8157894736842106</v>
      </c>
      <c r="AO208" s="49"/>
    </row>
    <row r="209" spans="1:41" x14ac:dyDescent="0.25">
      <c r="A209" s="37" t="str">
        <f>Accueil!C17</f>
        <v>Alia</v>
      </c>
      <c r="B209" s="37"/>
      <c r="C209" s="37">
        <f t="shared" si="39"/>
        <v>5</v>
      </c>
      <c r="D209" s="37">
        <f t="shared" si="40"/>
        <v>7</v>
      </c>
      <c r="E209" s="37">
        <f t="shared" si="41"/>
        <v>6.333333333333333</v>
      </c>
      <c r="F209" s="37">
        <f t="shared" si="42"/>
        <v>6</v>
      </c>
      <c r="G209" s="37">
        <f t="shared" si="43"/>
        <v>5.4</v>
      </c>
      <c r="H209" s="37">
        <f t="shared" si="44"/>
        <v>5.333333333333333</v>
      </c>
      <c r="I209" s="37">
        <f t="shared" si="45"/>
        <v>5</v>
      </c>
      <c r="J209" s="37">
        <f t="shared" si="46"/>
        <v>4.75</v>
      </c>
      <c r="K209" s="37">
        <f t="shared" si="47"/>
        <v>4.8888888888888893</v>
      </c>
      <c r="L209" s="37">
        <f t="shared" si="48"/>
        <v>4.7</v>
      </c>
      <c r="M209" s="37">
        <f t="shared" si="49"/>
        <v>4.9090909090909092</v>
      </c>
      <c r="N209" s="37">
        <f t="shared" si="50"/>
        <v>5</v>
      </c>
      <c r="O209" s="37">
        <f t="shared" si="51"/>
        <v>4.8461538461538458</v>
      </c>
      <c r="P209" s="37">
        <f t="shared" si="52"/>
        <v>4.7857142857142856</v>
      </c>
      <c r="Q209" s="37">
        <f t="shared" si="53"/>
        <v>4.666666666666667</v>
      </c>
      <c r="R209" s="37">
        <f t="shared" si="54"/>
        <v>4.625</v>
      </c>
      <c r="S209" s="37">
        <f t="shared" si="55"/>
        <v>4.7058823529411766</v>
      </c>
      <c r="T209" s="37">
        <f t="shared" si="56"/>
        <v>4.7222222222222223</v>
      </c>
      <c r="U209" s="37">
        <f t="shared" si="57"/>
        <v>4.8421052631578947</v>
      </c>
      <c r="V209" s="37">
        <f t="shared" si="58"/>
        <v>4.8</v>
      </c>
      <c r="W209" s="37">
        <f t="shared" si="59"/>
        <v>4.7619047619047619</v>
      </c>
      <c r="X209" s="37">
        <f t="shared" si="60"/>
        <v>4.7727272727272725</v>
      </c>
      <c r="Y209" s="37">
        <f t="shared" si="61"/>
        <v>4.7391304347826084</v>
      </c>
      <c r="Z209" s="37">
        <f t="shared" si="62"/>
        <v>4.75</v>
      </c>
      <c r="AA209" s="37">
        <f t="shared" si="63"/>
        <v>4.76</v>
      </c>
      <c r="AB209" s="37">
        <f t="shared" si="64"/>
        <v>4.7692307692307692</v>
      </c>
      <c r="AC209" s="37">
        <f t="shared" si="65"/>
        <v>4.7037037037037033</v>
      </c>
      <c r="AD209" s="37">
        <f t="shared" si="66"/>
        <v>4.7142857142857144</v>
      </c>
      <c r="AE209" s="37">
        <f t="shared" si="67"/>
        <v>4.7931034482758621</v>
      </c>
      <c r="AF209" s="37">
        <f t="shared" si="68"/>
        <v>4.833333333333333</v>
      </c>
      <c r="AG209" s="37">
        <f t="shared" si="69"/>
        <v>4.870967741935484</v>
      </c>
      <c r="AH209" s="37">
        <f t="shared" si="70"/>
        <v>4.84375</v>
      </c>
      <c r="AI209" s="37">
        <f t="shared" si="71"/>
        <v>4.8181818181818183</v>
      </c>
      <c r="AJ209" s="37">
        <f t="shared" si="72"/>
        <v>4.8529411764705879</v>
      </c>
      <c r="AK209" s="37">
        <f t="shared" si="73"/>
        <v>4.8</v>
      </c>
      <c r="AL209" s="37">
        <f t="shared" si="74"/>
        <v>4.7777777777777777</v>
      </c>
      <c r="AM209" s="37">
        <f t="shared" si="75"/>
        <v>4.756756756756757</v>
      </c>
      <c r="AN209" s="48">
        <f t="shared" si="76"/>
        <v>4.7894736842105265</v>
      </c>
      <c r="AO209" s="49"/>
    </row>
    <row r="210" spans="1:41" x14ac:dyDescent="0.25">
      <c r="A210" s="37" t="str">
        <f>Accueil!C18</f>
        <v>Sarah</v>
      </c>
      <c r="B210" s="37"/>
      <c r="C210" s="37">
        <f t="shared" si="39"/>
        <v>4</v>
      </c>
      <c r="D210" s="37">
        <f t="shared" si="40"/>
        <v>4.5</v>
      </c>
      <c r="E210" s="37">
        <f t="shared" si="41"/>
        <v>4.333333333333333</v>
      </c>
      <c r="F210" s="37">
        <f t="shared" si="42"/>
        <v>4.75</v>
      </c>
      <c r="G210" s="37">
        <f t="shared" si="43"/>
        <v>4.4000000000000004</v>
      </c>
      <c r="H210" s="37">
        <f t="shared" si="44"/>
        <v>4.833333333333333</v>
      </c>
      <c r="I210" s="37">
        <f t="shared" si="45"/>
        <v>4.4285714285714288</v>
      </c>
      <c r="J210" s="37">
        <f t="shared" si="46"/>
        <v>4.125</v>
      </c>
      <c r="K210" s="37">
        <f t="shared" si="47"/>
        <v>4</v>
      </c>
      <c r="L210" s="37">
        <f t="shared" si="48"/>
        <v>4</v>
      </c>
      <c r="M210" s="37">
        <f t="shared" si="49"/>
        <v>4.0909090909090908</v>
      </c>
      <c r="N210" s="37">
        <f t="shared" si="50"/>
        <v>4.333333333333333</v>
      </c>
      <c r="O210" s="37">
        <f t="shared" si="51"/>
        <v>4.2307692307692308</v>
      </c>
      <c r="P210" s="37">
        <f t="shared" si="52"/>
        <v>4.2857142857142856</v>
      </c>
      <c r="Q210" s="37">
        <f t="shared" si="53"/>
        <v>4.4000000000000004</v>
      </c>
      <c r="R210" s="37">
        <f t="shared" si="54"/>
        <v>4.5</v>
      </c>
      <c r="S210" s="37">
        <f t="shared" si="55"/>
        <v>4.5294117647058822</v>
      </c>
      <c r="T210" s="37">
        <f t="shared" si="56"/>
        <v>4.6111111111111107</v>
      </c>
      <c r="U210" s="37">
        <f t="shared" si="57"/>
        <v>4.6842105263157894</v>
      </c>
      <c r="V210" s="37">
        <f t="shared" si="58"/>
        <v>4.75</v>
      </c>
      <c r="W210" s="37">
        <f t="shared" si="59"/>
        <v>4.666666666666667</v>
      </c>
      <c r="X210" s="37">
        <f t="shared" si="60"/>
        <v>4.6818181818181817</v>
      </c>
      <c r="Y210" s="37">
        <f t="shared" si="61"/>
        <v>4.6521739130434785</v>
      </c>
      <c r="Z210" s="37">
        <f t="shared" si="62"/>
        <v>4.75</v>
      </c>
      <c r="AA210" s="37">
        <f t="shared" si="63"/>
        <v>4.8</v>
      </c>
      <c r="AB210" s="37">
        <f t="shared" si="64"/>
        <v>4.8076923076923075</v>
      </c>
      <c r="AC210" s="37">
        <f t="shared" si="65"/>
        <v>4.7037037037037033</v>
      </c>
      <c r="AD210" s="37">
        <f t="shared" si="66"/>
        <v>4.7142857142857144</v>
      </c>
      <c r="AE210" s="37">
        <f t="shared" si="67"/>
        <v>4.7586206896551726</v>
      </c>
      <c r="AF210" s="37">
        <f t="shared" si="68"/>
        <v>4.7</v>
      </c>
      <c r="AG210" s="37">
        <f t="shared" si="69"/>
        <v>4.806451612903226</v>
      </c>
      <c r="AH210" s="37">
        <f t="shared" si="70"/>
        <v>4.78125</v>
      </c>
      <c r="AI210" s="37">
        <f t="shared" si="71"/>
        <v>4.7878787878787881</v>
      </c>
      <c r="AJ210" s="37">
        <f t="shared" si="72"/>
        <v>4.8235294117647056</v>
      </c>
      <c r="AK210" s="37">
        <f t="shared" si="73"/>
        <v>4.7714285714285714</v>
      </c>
      <c r="AL210" s="37">
        <f t="shared" si="74"/>
        <v>4.75</v>
      </c>
      <c r="AM210" s="37">
        <f t="shared" si="75"/>
        <v>4.7027027027027026</v>
      </c>
      <c r="AN210" s="48">
        <f t="shared" si="76"/>
        <v>4.7368421052631575</v>
      </c>
      <c r="AO210" s="49"/>
    </row>
    <row r="211" spans="1:41" x14ac:dyDescent="0.25">
      <c r="A211" s="37" t="str">
        <f>Accueil!C19</f>
        <v>Mélanie</v>
      </c>
      <c r="B211" s="37"/>
      <c r="C211" s="37">
        <f t="shared" si="39"/>
        <v>6</v>
      </c>
      <c r="D211" s="37">
        <f t="shared" si="40"/>
        <v>6.5</v>
      </c>
      <c r="E211" s="37">
        <f t="shared" si="41"/>
        <v>5.666666666666667</v>
      </c>
      <c r="F211" s="37">
        <f t="shared" si="42"/>
        <v>4.75</v>
      </c>
      <c r="G211" s="37">
        <f t="shared" si="43"/>
        <v>4.8</v>
      </c>
      <c r="H211" s="37">
        <f t="shared" si="44"/>
        <v>4.5</v>
      </c>
      <c r="I211" s="37">
        <f t="shared" si="45"/>
        <v>4.7142857142857144</v>
      </c>
      <c r="J211" s="37">
        <f t="shared" si="46"/>
        <v>4.625</v>
      </c>
      <c r="K211" s="37">
        <f t="shared" si="47"/>
        <v>4.5555555555555554</v>
      </c>
      <c r="L211" s="37">
        <f t="shared" si="48"/>
        <v>4.3</v>
      </c>
      <c r="M211" s="37">
        <f t="shared" si="49"/>
        <v>4.1818181818181817</v>
      </c>
      <c r="N211" s="37">
        <f t="shared" si="50"/>
        <v>4.25</v>
      </c>
      <c r="O211" s="37">
        <f t="shared" si="51"/>
        <v>4</v>
      </c>
      <c r="P211" s="37">
        <f t="shared" si="52"/>
        <v>4.0714285714285712</v>
      </c>
      <c r="Q211" s="37">
        <f t="shared" si="53"/>
        <v>4</v>
      </c>
      <c r="R211" s="37">
        <f t="shared" si="54"/>
        <v>3.875</v>
      </c>
      <c r="S211" s="37">
        <f t="shared" si="55"/>
        <v>3.8235294117647061</v>
      </c>
      <c r="T211" s="37">
        <f t="shared" si="56"/>
        <v>4.0555555555555554</v>
      </c>
      <c r="U211" s="37">
        <f t="shared" si="57"/>
        <v>4.2105263157894735</v>
      </c>
      <c r="V211" s="37">
        <f t="shared" si="58"/>
        <v>4.1500000000000004</v>
      </c>
      <c r="W211" s="37">
        <f t="shared" si="59"/>
        <v>4.1904761904761907</v>
      </c>
      <c r="X211" s="37">
        <f t="shared" si="60"/>
        <v>4.2727272727272725</v>
      </c>
      <c r="Y211" s="37">
        <f t="shared" si="61"/>
        <v>4.1304347826086953</v>
      </c>
      <c r="Z211" s="37">
        <f t="shared" si="62"/>
        <v>4.125</v>
      </c>
      <c r="AA211" s="37">
        <f t="shared" si="63"/>
        <v>4.16</v>
      </c>
      <c r="AB211" s="37">
        <f t="shared" si="64"/>
        <v>4.2307692307692308</v>
      </c>
      <c r="AC211" s="37">
        <f t="shared" si="65"/>
        <v>4.1481481481481479</v>
      </c>
      <c r="AD211" s="37">
        <f t="shared" si="66"/>
        <v>4.2142857142857144</v>
      </c>
      <c r="AE211" s="37">
        <f t="shared" si="67"/>
        <v>4.2758620689655169</v>
      </c>
      <c r="AF211" s="37">
        <f t="shared" si="68"/>
        <v>4.3</v>
      </c>
      <c r="AG211" s="37">
        <f t="shared" si="69"/>
        <v>4.354838709677419</v>
      </c>
      <c r="AH211" s="37">
        <f t="shared" si="70"/>
        <v>4.4375</v>
      </c>
      <c r="AI211" s="37">
        <f t="shared" si="71"/>
        <v>4.4242424242424239</v>
      </c>
      <c r="AJ211" s="37">
        <f t="shared" si="72"/>
        <v>4.4411764705882355</v>
      </c>
      <c r="AK211" s="37">
        <f t="shared" si="73"/>
        <v>4.4000000000000004</v>
      </c>
      <c r="AL211" s="37">
        <f t="shared" si="74"/>
        <v>4.3888888888888893</v>
      </c>
      <c r="AM211" s="37">
        <f t="shared" si="75"/>
        <v>4.3783783783783781</v>
      </c>
      <c r="AN211" s="48">
        <f t="shared" si="76"/>
        <v>4.3684210526315788</v>
      </c>
      <c r="AO211" s="49"/>
    </row>
    <row r="212" spans="1:41" x14ac:dyDescent="0.25">
      <c r="A212" s="37" t="str">
        <f>Accueil!C20</f>
        <v>Laura</v>
      </c>
      <c r="B212" s="37"/>
      <c r="C212" s="37">
        <f t="shared" si="39"/>
        <v>5</v>
      </c>
      <c r="D212" s="37">
        <f t="shared" si="40"/>
        <v>5.5</v>
      </c>
      <c r="E212" s="37">
        <f t="shared" si="41"/>
        <v>4.666666666666667</v>
      </c>
      <c r="F212" s="37">
        <f t="shared" si="42"/>
        <v>4</v>
      </c>
      <c r="G212" s="37">
        <f t="shared" si="43"/>
        <v>3.6</v>
      </c>
      <c r="H212" s="37">
        <f t="shared" si="44"/>
        <v>3.6</v>
      </c>
      <c r="I212" s="37">
        <f t="shared" si="45"/>
        <v>3.5</v>
      </c>
      <c r="J212" s="37">
        <f t="shared" si="46"/>
        <v>3.5714285714285716</v>
      </c>
      <c r="K212" s="37">
        <f t="shared" si="47"/>
        <v>3.5714285714285716</v>
      </c>
      <c r="L212" s="37">
        <f t="shared" si="48"/>
        <v>3.5714285714285716</v>
      </c>
      <c r="M212" s="37">
        <f t="shared" si="49"/>
        <v>3.5714285714285716</v>
      </c>
      <c r="N212" s="37">
        <f t="shared" si="50"/>
        <v>3.5714285714285716</v>
      </c>
      <c r="O212" s="37">
        <f t="shared" si="51"/>
        <v>3.5714285714285716</v>
      </c>
      <c r="P212" s="37">
        <f t="shared" si="52"/>
        <v>3.5714285714285716</v>
      </c>
      <c r="Q212" s="37">
        <f t="shared" si="53"/>
        <v>3.5714285714285716</v>
      </c>
      <c r="R212" s="37">
        <f t="shared" si="54"/>
        <v>3.5714285714285716</v>
      </c>
      <c r="S212" s="37">
        <f t="shared" si="55"/>
        <v>3.5714285714285716</v>
      </c>
      <c r="T212" s="37">
        <f t="shared" si="56"/>
        <v>3.5714285714285716</v>
      </c>
      <c r="U212" s="37">
        <f t="shared" si="57"/>
        <v>3.5714285714285716</v>
      </c>
      <c r="V212" s="37">
        <f t="shared" si="58"/>
        <v>3.5714285714285716</v>
      </c>
      <c r="W212" s="37">
        <f t="shared" si="59"/>
        <v>3.5714285714285716</v>
      </c>
      <c r="X212" s="37">
        <f t="shared" si="60"/>
        <v>3.5714285714285716</v>
      </c>
      <c r="Y212" s="37">
        <f t="shared" si="61"/>
        <v>3.5714285714285716</v>
      </c>
      <c r="Z212" s="37">
        <f t="shared" si="62"/>
        <v>3.5714285714285716</v>
      </c>
      <c r="AA212" s="37">
        <f t="shared" si="63"/>
        <v>3.5714285714285716</v>
      </c>
      <c r="AB212" s="37">
        <f t="shared" si="64"/>
        <v>3.5714285714285716</v>
      </c>
      <c r="AC212" s="37">
        <f t="shared" si="65"/>
        <v>3.5714285714285716</v>
      </c>
      <c r="AD212" s="37">
        <f t="shared" si="66"/>
        <v>3.5714285714285716</v>
      </c>
      <c r="AE212" s="37">
        <f t="shared" si="67"/>
        <v>3.5714285714285716</v>
      </c>
      <c r="AF212" s="37">
        <f t="shared" si="68"/>
        <v>3.5714285714285716</v>
      </c>
      <c r="AG212" s="37">
        <f t="shared" si="69"/>
        <v>3.5714285714285716</v>
      </c>
      <c r="AH212" s="37">
        <f t="shared" si="70"/>
        <v>3.5714285714285716</v>
      </c>
      <c r="AI212" s="37">
        <f t="shared" si="71"/>
        <v>3.5714285714285716</v>
      </c>
      <c r="AJ212" s="37">
        <f t="shared" si="72"/>
        <v>3.5714285714285716</v>
      </c>
      <c r="AK212" s="37">
        <f t="shared" si="73"/>
        <v>3.5714285714285716</v>
      </c>
      <c r="AL212" s="37">
        <f t="shared" si="74"/>
        <v>3.5714285714285716</v>
      </c>
      <c r="AM212" s="37">
        <f t="shared" si="75"/>
        <v>3.5714285714285716</v>
      </c>
      <c r="AN212" s="48">
        <f t="shared" si="76"/>
        <v>3.5714285714285716</v>
      </c>
      <c r="AO212" s="49"/>
    </row>
    <row r="213" spans="1:41" x14ac:dyDescent="0.25">
      <c r="A213" s="37" t="str">
        <f>Accueil!C21</f>
        <v>Renoda</v>
      </c>
      <c r="B213" s="37"/>
      <c r="C213" s="37">
        <f t="shared" si="39"/>
        <v>6</v>
      </c>
      <c r="D213" s="37">
        <f t="shared" si="40"/>
        <v>6</v>
      </c>
      <c r="E213" s="37">
        <f t="shared" si="41"/>
        <v>6</v>
      </c>
      <c r="F213" s="37">
        <f t="shared" si="42"/>
        <v>6</v>
      </c>
      <c r="G213" s="37">
        <f t="shared" si="43"/>
        <v>6</v>
      </c>
      <c r="H213" s="37">
        <f t="shared" si="44"/>
        <v>6</v>
      </c>
      <c r="I213" s="37">
        <f t="shared" si="45"/>
        <v>6</v>
      </c>
      <c r="J213" s="37">
        <f t="shared" si="46"/>
        <v>6</v>
      </c>
      <c r="K213" s="37">
        <f t="shared" si="47"/>
        <v>6</v>
      </c>
      <c r="L213" s="37">
        <f t="shared" si="48"/>
        <v>6</v>
      </c>
      <c r="M213" s="37">
        <f t="shared" si="49"/>
        <v>6</v>
      </c>
      <c r="N213" s="37">
        <f t="shared" si="50"/>
        <v>6</v>
      </c>
      <c r="O213" s="37">
        <f t="shared" si="51"/>
        <v>6</v>
      </c>
      <c r="P213" s="37">
        <f t="shared" si="52"/>
        <v>6</v>
      </c>
      <c r="Q213" s="37">
        <f t="shared" si="53"/>
        <v>6</v>
      </c>
      <c r="R213" s="37">
        <f t="shared" si="54"/>
        <v>6</v>
      </c>
      <c r="S213" s="37">
        <f t="shared" si="55"/>
        <v>6</v>
      </c>
      <c r="T213" s="37">
        <f t="shared" si="56"/>
        <v>6</v>
      </c>
      <c r="U213" s="37">
        <f t="shared" si="57"/>
        <v>6</v>
      </c>
      <c r="V213" s="37">
        <f t="shared" si="58"/>
        <v>6</v>
      </c>
      <c r="W213" s="37">
        <f t="shared" si="59"/>
        <v>6</v>
      </c>
      <c r="X213" s="37">
        <f t="shared" si="60"/>
        <v>6</v>
      </c>
      <c r="Y213" s="37">
        <f t="shared" si="61"/>
        <v>6</v>
      </c>
      <c r="Z213" s="37">
        <f t="shared" si="62"/>
        <v>6</v>
      </c>
      <c r="AA213" s="37">
        <f t="shared" si="63"/>
        <v>6</v>
      </c>
      <c r="AB213" s="37">
        <f t="shared" si="64"/>
        <v>6</v>
      </c>
      <c r="AC213" s="37">
        <f t="shared" si="65"/>
        <v>6</v>
      </c>
      <c r="AD213" s="37">
        <f t="shared" si="66"/>
        <v>6</v>
      </c>
      <c r="AE213" s="37">
        <f t="shared" si="67"/>
        <v>6</v>
      </c>
      <c r="AF213" s="37">
        <f t="shared" si="68"/>
        <v>6</v>
      </c>
      <c r="AG213" s="37">
        <f t="shared" si="69"/>
        <v>6</v>
      </c>
      <c r="AH213" s="37">
        <f t="shared" si="70"/>
        <v>6</v>
      </c>
      <c r="AI213" s="37">
        <f t="shared" si="71"/>
        <v>6</v>
      </c>
      <c r="AJ213" s="37">
        <f t="shared" si="72"/>
        <v>6</v>
      </c>
      <c r="AK213" s="37">
        <f t="shared" si="73"/>
        <v>6</v>
      </c>
      <c r="AL213" s="37">
        <f t="shared" si="74"/>
        <v>6</v>
      </c>
      <c r="AM213" s="37">
        <f t="shared" si="75"/>
        <v>6</v>
      </c>
      <c r="AN213" s="48">
        <f t="shared" si="76"/>
        <v>6</v>
      </c>
      <c r="AO213" s="49"/>
    </row>
    <row r="214" spans="1:41" x14ac:dyDescent="0.25">
      <c r="A214" s="37">
        <f>Accueil!C22</f>
        <v>10</v>
      </c>
      <c r="B214" s="37"/>
      <c r="C214" s="37" t="e">
        <f t="shared" si="39"/>
        <v>#DIV/0!</v>
      </c>
      <c r="D214" s="37" t="e">
        <f t="shared" si="40"/>
        <v>#DIV/0!</v>
      </c>
      <c r="E214" s="37" t="e">
        <f t="shared" si="41"/>
        <v>#DIV/0!</v>
      </c>
      <c r="F214" s="37" t="e">
        <f t="shared" si="42"/>
        <v>#DIV/0!</v>
      </c>
      <c r="G214" s="37" t="e">
        <f t="shared" si="43"/>
        <v>#DIV/0!</v>
      </c>
      <c r="H214" s="37" t="e">
        <f t="shared" si="44"/>
        <v>#DIV/0!</v>
      </c>
      <c r="I214" s="37" t="e">
        <f t="shared" si="45"/>
        <v>#DIV/0!</v>
      </c>
      <c r="J214" s="37" t="e">
        <f t="shared" si="46"/>
        <v>#DIV/0!</v>
      </c>
      <c r="K214" s="37" t="e">
        <f t="shared" si="47"/>
        <v>#DIV/0!</v>
      </c>
      <c r="L214" s="37" t="e">
        <f t="shared" si="48"/>
        <v>#DIV/0!</v>
      </c>
      <c r="M214" s="37" t="e">
        <f t="shared" si="49"/>
        <v>#DIV/0!</v>
      </c>
      <c r="N214" s="37" t="e">
        <f t="shared" si="50"/>
        <v>#DIV/0!</v>
      </c>
      <c r="O214" s="37" t="e">
        <f t="shared" si="51"/>
        <v>#DIV/0!</v>
      </c>
      <c r="P214" s="37" t="e">
        <f t="shared" si="52"/>
        <v>#DIV/0!</v>
      </c>
      <c r="Q214" s="37" t="e">
        <f t="shared" si="53"/>
        <v>#DIV/0!</v>
      </c>
      <c r="R214" s="37" t="e">
        <f t="shared" si="54"/>
        <v>#DIV/0!</v>
      </c>
      <c r="S214" s="37" t="e">
        <f t="shared" si="55"/>
        <v>#DIV/0!</v>
      </c>
      <c r="T214" s="37" t="e">
        <f t="shared" si="56"/>
        <v>#DIV/0!</v>
      </c>
      <c r="U214" s="37" t="e">
        <f t="shared" si="57"/>
        <v>#DIV/0!</v>
      </c>
      <c r="V214" s="37" t="e">
        <f t="shared" si="58"/>
        <v>#DIV/0!</v>
      </c>
      <c r="W214" s="37" t="e">
        <f t="shared" si="59"/>
        <v>#DIV/0!</v>
      </c>
      <c r="X214" s="37" t="e">
        <f t="shared" si="60"/>
        <v>#DIV/0!</v>
      </c>
      <c r="Y214" s="37" t="e">
        <f t="shared" si="61"/>
        <v>#DIV/0!</v>
      </c>
      <c r="Z214" s="37" t="e">
        <f t="shared" si="62"/>
        <v>#DIV/0!</v>
      </c>
      <c r="AA214" s="37" t="e">
        <f t="shared" si="63"/>
        <v>#DIV/0!</v>
      </c>
      <c r="AB214" s="37" t="e">
        <f t="shared" si="64"/>
        <v>#DIV/0!</v>
      </c>
      <c r="AC214" s="37" t="e">
        <f t="shared" si="65"/>
        <v>#DIV/0!</v>
      </c>
      <c r="AD214" s="37" t="e">
        <f t="shared" si="66"/>
        <v>#DIV/0!</v>
      </c>
      <c r="AE214" s="37" t="e">
        <f t="shared" si="67"/>
        <v>#DIV/0!</v>
      </c>
      <c r="AF214" s="37" t="e">
        <f t="shared" si="68"/>
        <v>#DIV/0!</v>
      </c>
      <c r="AG214" s="37" t="e">
        <f t="shared" si="69"/>
        <v>#DIV/0!</v>
      </c>
      <c r="AH214" s="37" t="e">
        <f t="shared" si="70"/>
        <v>#DIV/0!</v>
      </c>
      <c r="AI214" s="37" t="e">
        <f t="shared" si="71"/>
        <v>#DIV/0!</v>
      </c>
      <c r="AJ214" s="37" t="e">
        <f t="shared" si="72"/>
        <v>#DIV/0!</v>
      </c>
      <c r="AK214" s="37" t="e">
        <f t="shared" si="73"/>
        <v>#DIV/0!</v>
      </c>
      <c r="AL214" s="37" t="e">
        <f t="shared" si="74"/>
        <v>#DIV/0!</v>
      </c>
      <c r="AM214" s="37" t="e">
        <f t="shared" si="75"/>
        <v>#DIV/0!</v>
      </c>
      <c r="AN214" s="48" t="e">
        <f t="shared" si="76"/>
        <v>#DIV/0!</v>
      </c>
      <c r="AO214" s="49"/>
    </row>
    <row r="215" spans="1:41" x14ac:dyDescent="0.25">
      <c r="A215" s="37">
        <f>Accueil!C23</f>
        <v>11</v>
      </c>
      <c r="B215" s="37"/>
      <c r="C215" s="37" t="e">
        <f t="shared" si="39"/>
        <v>#DIV/0!</v>
      </c>
      <c r="D215" s="37" t="e">
        <f t="shared" si="40"/>
        <v>#DIV/0!</v>
      </c>
      <c r="E215" s="37" t="e">
        <f t="shared" si="41"/>
        <v>#DIV/0!</v>
      </c>
      <c r="F215" s="37" t="e">
        <f t="shared" si="42"/>
        <v>#DIV/0!</v>
      </c>
      <c r="G215" s="37" t="e">
        <f t="shared" si="43"/>
        <v>#DIV/0!</v>
      </c>
      <c r="H215" s="37" t="e">
        <f t="shared" si="44"/>
        <v>#DIV/0!</v>
      </c>
      <c r="I215" s="37" t="e">
        <f t="shared" si="45"/>
        <v>#DIV/0!</v>
      </c>
      <c r="J215" s="37" t="e">
        <f t="shared" si="46"/>
        <v>#DIV/0!</v>
      </c>
      <c r="K215" s="37" t="e">
        <f t="shared" si="47"/>
        <v>#DIV/0!</v>
      </c>
      <c r="L215" s="37" t="e">
        <f t="shared" si="48"/>
        <v>#DIV/0!</v>
      </c>
      <c r="M215" s="37" t="e">
        <f t="shared" si="49"/>
        <v>#DIV/0!</v>
      </c>
      <c r="N215" s="37" t="e">
        <f t="shared" si="50"/>
        <v>#DIV/0!</v>
      </c>
      <c r="O215" s="37" t="e">
        <f t="shared" si="51"/>
        <v>#DIV/0!</v>
      </c>
      <c r="P215" s="37" t="e">
        <f t="shared" si="52"/>
        <v>#DIV/0!</v>
      </c>
      <c r="Q215" s="37" t="e">
        <f t="shared" si="53"/>
        <v>#DIV/0!</v>
      </c>
      <c r="R215" s="37" t="e">
        <f t="shared" si="54"/>
        <v>#DIV/0!</v>
      </c>
      <c r="S215" s="37" t="e">
        <f t="shared" si="55"/>
        <v>#DIV/0!</v>
      </c>
      <c r="T215" s="37" t="e">
        <f t="shared" si="56"/>
        <v>#DIV/0!</v>
      </c>
      <c r="U215" s="37" t="e">
        <f t="shared" si="57"/>
        <v>#DIV/0!</v>
      </c>
      <c r="V215" s="37" t="e">
        <f t="shared" si="58"/>
        <v>#DIV/0!</v>
      </c>
      <c r="W215" s="37" t="e">
        <f t="shared" si="59"/>
        <v>#DIV/0!</v>
      </c>
      <c r="X215" s="37" t="e">
        <f t="shared" si="60"/>
        <v>#DIV/0!</v>
      </c>
      <c r="Y215" s="37" t="e">
        <f t="shared" si="61"/>
        <v>#DIV/0!</v>
      </c>
      <c r="Z215" s="37" t="e">
        <f t="shared" si="62"/>
        <v>#DIV/0!</v>
      </c>
      <c r="AA215" s="37" t="e">
        <f t="shared" si="63"/>
        <v>#DIV/0!</v>
      </c>
      <c r="AB215" s="37" t="e">
        <f t="shared" si="64"/>
        <v>#DIV/0!</v>
      </c>
      <c r="AC215" s="37" t="e">
        <f t="shared" si="65"/>
        <v>#DIV/0!</v>
      </c>
      <c r="AD215" s="37" t="e">
        <f t="shared" si="66"/>
        <v>#DIV/0!</v>
      </c>
      <c r="AE215" s="37" t="e">
        <f t="shared" si="67"/>
        <v>#DIV/0!</v>
      </c>
      <c r="AF215" s="37" t="e">
        <f t="shared" si="68"/>
        <v>#DIV/0!</v>
      </c>
      <c r="AG215" s="37" t="e">
        <f t="shared" si="69"/>
        <v>#DIV/0!</v>
      </c>
      <c r="AH215" s="37" t="e">
        <f t="shared" si="70"/>
        <v>#DIV/0!</v>
      </c>
      <c r="AI215" s="37" t="e">
        <f t="shared" si="71"/>
        <v>#DIV/0!</v>
      </c>
      <c r="AJ215" s="37" t="e">
        <f t="shared" si="72"/>
        <v>#DIV/0!</v>
      </c>
      <c r="AK215" s="37" t="e">
        <f t="shared" si="73"/>
        <v>#DIV/0!</v>
      </c>
      <c r="AL215" s="37" t="e">
        <f t="shared" si="74"/>
        <v>#DIV/0!</v>
      </c>
      <c r="AM215" s="37" t="e">
        <f t="shared" si="75"/>
        <v>#DIV/0!</v>
      </c>
      <c r="AN215" s="37" t="e">
        <f t="shared" si="76"/>
        <v>#DIV/0!</v>
      </c>
    </row>
    <row r="216" spans="1:41" x14ac:dyDescent="0.25">
      <c r="A216" s="37">
        <f>Accueil!C24</f>
        <v>12</v>
      </c>
      <c r="B216" s="37"/>
      <c r="C216" s="37" t="e">
        <f t="shared" si="39"/>
        <v>#DIV/0!</v>
      </c>
      <c r="D216" s="37" t="e">
        <f t="shared" si="40"/>
        <v>#DIV/0!</v>
      </c>
      <c r="E216" s="37" t="e">
        <f t="shared" si="41"/>
        <v>#DIV/0!</v>
      </c>
      <c r="F216" s="37" t="e">
        <f t="shared" si="42"/>
        <v>#DIV/0!</v>
      </c>
      <c r="G216" s="37" t="e">
        <f t="shared" si="43"/>
        <v>#DIV/0!</v>
      </c>
      <c r="H216" s="37" t="e">
        <f t="shared" si="44"/>
        <v>#DIV/0!</v>
      </c>
      <c r="I216" s="37" t="e">
        <f t="shared" si="45"/>
        <v>#DIV/0!</v>
      </c>
      <c r="J216" s="37" t="e">
        <f t="shared" si="46"/>
        <v>#DIV/0!</v>
      </c>
      <c r="K216" s="37" t="e">
        <f t="shared" si="47"/>
        <v>#DIV/0!</v>
      </c>
      <c r="L216" s="37" t="e">
        <f t="shared" si="48"/>
        <v>#DIV/0!</v>
      </c>
      <c r="M216" s="37" t="e">
        <f t="shared" si="49"/>
        <v>#DIV/0!</v>
      </c>
      <c r="N216" s="37" t="e">
        <f t="shared" si="50"/>
        <v>#DIV/0!</v>
      </c>
      <c r="O216" s="37" t="e">
        <f t="shared" si="51"/>
        <v>#DIV/0!</v>
      </c>
      <c r="P216" s="37" t="e">
        <f t="shared" si="52"/>
        <v>#DIV/0!</v>
      </c>
      <c r="Q216" s="37" t="e">
        <f t="shared" si="53"/>
        <v>#DIV/0!</v>
      </c>
      <c r="R216" s="37" t="e">
        <f t="shared" si="54"/>
        <v>#DIV/0!</v>
      </c>
      <c r="S216" s="37" t="e">
        <f t="shared" si="55"/>
        <v>#DIV/0!</v>
      </c>
      <c r="T216" s="37" t="e">
        <f t="shared" si="56"/>
        <v>#DIV/0!</v>
      </c>
      <c r="U216" s="37" t="e">
        <f t="shared" si="57"/>
        <v>#DIV/0!</v>
      </c>
      <c r="V216" s="37" t="e">
        <f t="shared" si="58"/>
        <v>#DIV/0!</v>
      </c>
      <c r="W216" s="37" t="e">
        <f t="shared" si="59"/>
        <v>#DIV/0!</v>
      </c>
      <c r="X216" s="37" t="e">
        <f t="shared" si="60"/>
        <v>#DIV/0!</v>
      </c>
      <c r="Y216" s="37" t="e">
        <f t="shared" si="61"/>
        <v>#DIV/0!</v>
      </c>
      <c r="Z216" s="37" t="e">
        <f t="shared" si="62"/>
        <v>#DIV/0!</v>
      </c>
      <c r="AA216" s="37" t="e">
        <f t="shared" si="63"/>
        <v>#DIV/0!</v>
      </c>
      <c r="AB216" s="37" t="e">
        <f t="shared" si="64"/>
        <v>#DIV/0!</v>
      </c>
      <c r="AC216" s="37" t="e">
        <f t="shared" si="65"/>
        <v>#DIV/0!</v>
      </c>
      <c r="AD216" s="37" t="e">
        <f t="shared" si="66"/>
        <v>#DIV/0!</v>
      </c>
      <c r="AE216" s="37" t="e">
        <f t="shared" si="67"/>
        <v>#DIV/0!</v>
      </c>
      <c r="AF216" s="37" t="e">
        <f t="shared" si="68"/>
        <v>#DIV/0!</v>
      </c>
      <c r="AG216" s="37" t="e">
        <f t="shared" si="69"/>
        <v>#DIV/0!</v>
      </c>
      <c r="AH216" s="37" t="e">
        <f t="shared" si="70"/>
        <v>#DIV/0!</v>
      </c>
      <c r="AI216" s="37" t="e">
        <f t="shared" si="71"/>
        <v>#DIV/0!</v>
      </c>
      <c r="AJ216" s="37" t="e">
        <f t="shared" si="72"/>
        <v>#DIV/0!</v>
      </c>
      <c r="AK216" s="37" t="e">
        <f t="shared" si="73"/>
        <v>#DIV/0!</v>
      </c>
      <c r="AL216" s="37" t="e">
        <f t="shared" si="74"/>
        <v>#DIV/0!</v>
      </c>
      <c r="AM216" s="37" t="e">
        <f t="shared" si="75"/>
        <v>#DIV/0!</v>
      </c>
      <c r="AN216" s="37" t="e">
        <f t="shared" si="76"/>
        <v>#DIV/0!</v>
      </c>
    </row>
    <row r="217" spans="1:41" x14ac:dyDescent="0.25">
      <c r="A217" s="37">
        <f>Accueil!C25</f>
        <v>13</v>
      </c>
      <c r="B217" s="37"/>
      <c r="C217" s="37" t="e">
        <f t="shared" si="39"/>
        <v>#DIV/0!</v>
      </c>
      <c r="D217" s="37" t="e">
        <f t="shared" si="40"/>
        <v>#DIV/0!</v>
      </c>
      <c r="E217" s="37" t="e">
        <f t="shared" si="41"/>
        <v>#DIV/0!</v>
      </c>
      <c r="F217" s="37" t="e">
        <f t="shared" si="42"/>
        <v>#DIV/0!</v>
      </c>
      <c r="G217" s="37" t="e">
        <f t="shared" si="43"/>
        <v>#DIV/0!</v>
      </c>
      <c r="H217" s="37" t="e">
        <f t="shared" si="44"/>
        <v>#DIV/0!</v>
      </c>
      <c r="I217" s="37" t="e">
        <f t="shared" si="45"/>
        <v>#DIV/0!</v>
      </c>
      <c r="J217" s="37" t="e">
        <f t="shared" si="46"/>
        <v>#DIV/0!</v>
      </c>
      <c r="K217" s="37" t="e">
        <f t="shared" si="47"/>
        <v>#DIV/0!</v>
      </c>
      <c r="L217" s="37" t="e">
        <f t="shared" si="48"/>
        <v>#DIV/0!</v>
      </c>
      <c r="M217" s="37" t="e">
        <f t="shared" si="49"/>
        <v>#DIV/0!</v>
      </c>
      <c r="N217" s="37" t="e">
        <f t="shared" si="50"/>
        <v>#DIV/0!</v>
      </c>
      <c r="O217" s="37" t="e">
        <f t="shared" si="51"/>
        <v>#DIV/0!</v>
      </c>
      <c r="P217" s="37" t="e">
        <f t="shared" si="52"/>
        <v>#DIV/0!</v>
      </c>
      <c r="Q217" s="37" t="e">
        <f t="shared" si="53"/>
        <v>#DIV/0!</v>
      </c>
      <c r="R217" s="37" t="e">
        <f t="shared" si="54"/>
        <v>#DIV/0!</v>
      </c>
      <c r="S217" s="37" t="e">
        <f t="shared" si="55"/>
        <v>#DIV/0!</v>
      </c>
      <c r="T217" s="37" t="e">
        <f t="shared" si="56"/>
        <v>#DIV/0!</v>
      </c>
      <c r="U217" s="37" t="e">
        <f t="shared" si="57"/>
        <v>#DIV/0!</v>
      </c>
      <c r="V217" s="37" t="e">
        <f t="shared" si="58"/>
        <v>#DIV/0!</v>
      </c>
      <c r="W217" s="37" t="e">
        <f t="shared" si="59"/>
        <v>#DIV/0!</v>
      </c>
      <c r="X217" s="37" t="e">
        <f t="shared" si="60"/>
        <v>#DIV/0!</v>
      </c>
      <c r="Y217" s="37" t="e">
        <f t="shared" si="61"/>
        <v>#DIV/0!</v>
      </c>
      <c r="Z217" s="37" t="e">
        <f t="shared" si="62"/>
        <v>#DIV/0!</v>
      </c>
      <c r="AA217" s="37" t="e">
        <f t="shared" si="63"/>
        <v>#DIV/0!</v>
      </c>
      <c r="AB217" s="37" t="e">
        <f t="shared" si="64"/>
        <v>#DIV/0!</v>
      </c>
      <c r="AC217" s="37" t="e">
        <f t="shared" si="65"/>
        <v>#DIV/0!</v>
      </c>
      <c r="AD217" s="37" t="e">
        <f t="shared" si="66"/>
        <v>#DIV/0!</v>
      </c>
      <c r="AE217" s="37" t="e">
        <f t="shared" si="67"/>
        <v>#DIV/0!</v>
      </c>
      <c r="AF217" s="37" t="e">
        <f t="shared" si="68"/>
        <v>#DIV/0!</v>
      </c>
      <c r="AG217" s="37" t="e">
        <f t="shared" si="69"/>
        <v>#DIV/0!</v>
      </c>
      <c r="AH217" s="37" t="e">
        <f t="shared" si="70"/>
        <v>#DIV/0!</v>
      </c>
      <c r="AI217" s="37" t="e">
        <f t="shared" si="71"/>
        <v>#DIV/0!</v>
      </c>
      <c r="AJ217" s="37" t="e">
        <f t="shared" si="72"/>
        <v>#DIV/0!</v>
      </c>
      <c r="AK217" s="37" t="e">
        <f t="shared" si="73"/>
        <v>#DIV/0!</v>
      </c>
      <c r="AL217" s="37" t="e">
        <f t="shared" si="74"/>
        <v>#DIV/0!</v>
      </c>
      <c r="AM217" s="37" t="e">
        <f t="shared" si="75"/>
        <v>#DIV/0!</v>
      </c>
      <c r="AN217" s="37" t="e">
        <f t="shared" si="76"/>
        <v>#DIV/0!</v>
      </c>
    </row>
    <row r="218" spans="1:41" x14ac:dyDescent="0.25">
      <c r="A218" s="37">
        <f>Accueil!C26</f>
        <v>14</v>
      </c>
      <c r="B218" s="37"/>
      <c r="C218" s="37" t="e">
        <f t="shared" si="39"/>
        <v>#DIV/0!</v>
      </c>
      <c r="D218" s="37" t="e">
        <f t="shared" si="40"/>
        <v>#DIV/0!</v>
      </c>
      <c r="E218" s="37" t="e">
        <f t="shared" si="41"/>
        <v>#DIV/0!</v>
      </c>
      <c r="F218" s="37" t="e">
        <f t="shared" si="42"/>
        <v>#DIV/0!</v>
      </c>
      <c r="G218" s="37" t="e">
        <f t="shared" si="43"/>
        <v>#DIV/0!</v>
      </c>
      <c r="H218" s="37" t="e">
        <f t="shared" si="44"/>
        <v>#DIV/0!</v>
      </c>
      <c r="I218" s="37" t="e">
        <f t="shared" si="45"/>
        <v>#DIV/0!</v>
      </c>
      <c r="J218" s="37" t="e">
        <f t="shared" si="46"/>
        <v>#DIV/0!</v>
      </c>
      <c r="K218" s="37" t="e">
        <f t="shared" si="47"/>
        <v>#DIV/0!</v>
      </c>
      <c r="L218" s="37" t="e">
        <f t="shared" si="48"/>
        <v>#DIV/0!</v>
      </c>
      <c r="M218" s="37" t="e">
        <f t="shared" si="49"/>
        <v>#DIV/0!</v>
      </c>
      <c r="N218" s="37" t="e">
        <f t="shared" si="50"/>
        <v>#DIV/0!</v>
      </c>
      <c r="O218" s="37" t="e">
        <f t="shared" si="51"/>
        <v>#DIV/0!</v>
      </c>
      <c r="P218" s="37" t="e">
        <f t="shared" si="52"/>
        <v>#DIV/0!</v>
      </c>
      <c r="Q218" s="37" t="e">
        <f t="shared" si="53"/>
        <v>#DIV/0!</v>
      </c>
      <c r="R218" s="37" t="e">
        <f t="shared" si="54"/>
        <v>#DIV/0!</v>
      </c>
      <c r="S218" s="37" t="e">
        <f t="shared" si="55"/>
        <v>#DIV/0!</v>
      </c>
      <c r="T218" s="37" t="e">
        <f t="shared" si="56"/>
        <v>#DIV/0!</v>
      </c>
      <c r="U218" s="37" t="e">
        <f t="shared" si="57"/>
        <v>#DIV/0!</v>
      </c>
      <c r="V218" s="37" t="e">
        <f t="shared" si="58"/>
        <v>#DIV/0!</v>
      </c>
      <c r="W218" s="37" t="e">
        <f t="shared" si="59"/>
        <v>#DIV/0!</v>
      </c>
      <c r="X218" s="37" t="e">
        <f t="shared" si="60"/>
        <v>#DIV/0!</v>
      </c>
      <c r="Y218" s="37" t="e">
        <f t="shared" si="61"/>
        <v>#DIV/0!</v>
      </c>
      <c r="Z218" s="37" t="e">
        <f t="shared" si="62"/>
        <v>#DIV/0!</v>
      </c>
      <c r="AA218" s="37" t="e">
        <f t="shared" si="63"/>
        <v>#DIV/0!</v>
      </c>
      <c r="AB218" s="37" t="e">
        <f t="shared" si="64"/>
        <v>#DIV/0!</v>
      </c>
      <c r="AC218" s="37" t="e">
        <f t="shared" si="65"/>
        <v>#DIV/0!</v>
      </c>
      <c r="AD218" s="37" t="e">
        <f t="shared" si="66"/>
        <v>#DIV/0!</v>
      </c>
      <c r="AE218" s="37" t="e">
        <f t="shared" si="67"/>
        <v>#DIV/0!</v>
      </c>
      <c r="AF218" s="37" t="e">
        <f t="shared" si="68"/>
        <v>#DIV/0!</v>
      </c>
      <c r="AG218" s="37" t="e">
        <f t="shared" si="69"/>
        <v>#DIV/0!</v>
      </c>
      <c r="AH218" s="37" t="e">
        <f t="shared" si="70"/>
        <v>#DIV/0!</v>
      </c>
      <c r="AI218" s="37" t="e">
        <f t="shared" si="71"/>
        <v>#DIV/0!</v>
      </c>
      <c r="AJ218" s="37" t="e">
        <f t="shared" si="72"/>
        <v>#DIV/0!</v>
      </c>
      <c r="AK218" s="37" t="e">
        <f t="shared" si="73"/>
        <v>#DIV/0!</v>
      </c>
      <c r="AL218" s="37" t="e">
        <f t="shared" si="74"/>
        <v>#DIV/0!</v>
      </c>
      <c r="AM218" s="37" t="e">
        <f t="shared" si="75"/>
        <v>#DIV/0!</v>
      </c>
      <c r="AN218" s="37" t="e">
        <f t="shared" si="76"/>
        <v>#DIV/0!</v>
      </c>
    </row>
    <row r="219" spans="1:41" x14ac:dyDescent="0.25">
      <c r="A219" s="37">
        <f>Accueil!C27</f>
        <v>15</v>
      </c>
      <c r="B219" s="37"/>
      <c r="C219" s="37" t="e">
        <f t="shared" si="39"/>
        <v>#DIV/0!</v>
      </c>
      <c r="D219" s="37" t="e">
        <f t="shared" si="40"/>
        <v>#DIV/0!</v>
      </c>
      <c r="E219" s="37" t="e">
        <f t="shared" si="41"/>
        <v>#DIV/0!</v>
      </c>
      <c r="F219" s="37" t="e">
        <f t="shared" si="42"/>
        <v>#DIV/0!</v>
      </c>
      <c r="G219" s="37" t="e">
        <f t="shared" si="43"/>
        <v>#DIV/0!</v>
      </c>
      <c r="H219" s="37" t="e">
        <f t="shared" si="44"/>
        <v>#DIV/0!</v>
      </c>
      <c r="I219" s="37" t="e">
        <f t="shared" si="45"/>
        <v>#DIV/0!</v>
      </c>
      <c r="J219" s="37" t="e">
        <f t="shared" si="46"/>
        <v>#DIV/0!</v>
      </c>
      <c r="K219" s="37" t="e">
        <f t="shared" si="47"/>
        <v>#DIV/0!</v>
      </c>
      <c r="L219" s="37" t="e">
        <f t="shared" si="48"/>
        <v>#DIV/0!</v>
      </c>
      <c r="M219" s="37" t="e">
        <f t="shared" si="49"/>
        <v>#DIV/0!</v>
      </c>
      <c r="N219" s="37" t="e">
        <f t="shared" si="50"/>
        <v>#DIV/0!</v>
      </c>
      <c r="O219" s="37" t="e">
        <f t="shared" si="51"/>
        <v>#DIV/0!</v>
      </c>
      <c r="P219" s="37" t="e">
        <f t="shared" si="52"/>
        <v>#DIV/0!</v>
      </c>
      <c r="Q219" s="37" t="e">
        <f t="shared" si="53"/>
        <v>#DIV/0!</v>
      </c>
      <c r="R219" s="37" t="e">
        <f t="shared" si="54"/>
        <v>#DIV/0!</v>
      </c>
      <c r="S219" s="37" t="e">
        <f t="shared" si="55"/>
        <v>#DIV/0!</v>
      </c>
      <c r="T219" s="37" t="e">
        <f t="shared" si="56"/>
        <v>#DIV/0!</v>
      </c>
      <c r="U219" s="37" t="e">
        <f t="shared" si="57"/>
        <v>#DIV/0!</v>
      </c>
      <c r="V219" s="37" t="e">
        <f t="shared" si="58"/>
        <v>#DIV/0!</v>
      </c>
      <c r="W219" s="37" t="e">
        <f t="shared" si="59"/>
        <v>#DIV/0!</v>
      </c>
      <c r="X219" s="37" t="e">
        <f t="shared" si="60"/>
        <v>#DIV/0!</v>
      </c>
      <c r="Y219" s="37" t="e">
        <f t="shared" si="61"/>
        <v>#DIV/0!</v>
      </c>
      <c r="Z219" s="37" t="e">
        <f t="shared" si="62"/>
        <v>#DIV/0!</v>
      </c>
      <c r="AA219" s="37" t="e">
        <f t="shared" si="63"/>
        <v>#DIV/0!</v>
      </c>
      <c r="AB219" s="37" t="e">
        <f t="shared" si="64"/>
        <v>#DIV/0!</v>
      </c>
      <c r="AC219" s="37" t="e">
        <f t="shared" si="65"/>
        <v>#DIV/0!</v>
      </c>
      <c r="AD219" s="37" t="e">
        <f t="shared" si="66"/>
        <v>#DIV/0!</v>
      </c>
      <c r="AE219" s="37" t="e">
        <f t="shared" si="67"/>
        <v>#DIV/0!</v>
      </c>
      <c r="AF219" s="37" t="e">
        <f t="shared" si="68"/>
        <v>#DIV/0!</v>
      </c>
      <c r="AG219" s="37" t="e">
        <f t="shared" si="69"/>
        <v>#DIV/0!</v>
      </c>
      <c r="AH219" s="37" t="e">
        <f t="shared" si="70"/>
        <v>#DIV/0!</v>
      </c>
      <c r="AI219" s="37" t="e">
        <f t="shared" si="71"/>
        <v>#DIV/0!</v>
      </c>
      <c r="AJ219" s="37" t="e">
        <f t="shared" si="72"/>
        <v>#DIV/0!</v>
      </c>
      <c r="AK219" s="37" t="e">
        <f t="shared" si="73"/>
        <v>#DIV/0!</v>
      </c>
      <c r="AL219" s="37" t="e">
        <f t="shared" si="74"/>
        <v>#DIV/0!</v>
      </c>
      <c r="AM219" s="37" t="e">
        <f t="shared" si="75"/>
        <v>#DIV/0!</v>
      </c>
      <c r="AN219" s="37" t="e">
        <f t="shared" si="76"/>
        <v>#DIV/0!</v>
      </c>
    </row>
    <row r="220" spans="1:41" x14ac:dyDescent="0.25">
      <c r="A220" s="37">
        <f>Accueil!C28</f>
        <v>16</v>
      </c>
      <c r="B220" s="37"/>
      <c r="C220" s="37" t="e">
        <f t="shared" si="39"/>
        <v>#DIV/0!</v>
      </c>
      <c r="D220" s="37" t="e">
        <f t="shared" si="40"/>
        <v>#DIV/0!</v>
      </c>
      <c r="E220" s="37" t="e">
        <f t="shared" si="41"/>
        <v>#DIV/0!</v>
      </c>
      <c r="F220" s="37" t="e">
        <f t="shared" si="42"/>
        <v>#DIV/0!</v>
      </c>
      <c r="G220" s="37" t="e">
        <f t="shared" si="43"/>
        <v>#DIV/0!</v>
      </c>
      <c r="H220" s="37" t="e">
        <f t="shared" si="44"/>
        <v>#DIV/0!</v>
      </c>
      <c r="I220" s="37" t="e">
        <f t="shared" si="45"/>
        <v>#DIV/0!</v>
      </c>
      <c r="J220" s="37" t="e">
        <f t="shared" si="46"/>
        <v>#DIV/0!</v>
      </c>
      <c r="K220" s="37" t="e">
        <f t="shared" si="47"/>
        <v>#DIV/0!</v>
      </c>
      <c r="L220" s="37" t="e">
        <f t="shared" si="48"/>
        <v>#DIV/0!</v>
      </c>
      <c r="M220" s="37" t="e">
        <f t="shared" si="49"/>
        <v>#DIV/0!</v>
      </c>
      <c r="N220" s="37" t="e">
        <f t="shared" si="50"/>
        <v>#DIV/0!</v>
      </c>
      <c r="O220" s="37" t="e">
        <f t="shared" si="51"/>
        <v>#DIV/0!</v>
      </c>
      <c r="P220" s="37" t="e">
        <f t="shared" si="52"/>
        <v>#DIV/0!</v>
      </c>
      <c r="Q220" s="37" t="e">
        <f t="shared" si="53"/>
        <v>#DIV/0!</v>
      </c>
      <c r="R220" s="37" t="e">
        <f t="shared" si="54"/>
        <v>#DIV/0!</v>
      </c>
      <c r="S220" s="37" t="e">
        <f t="shared" si="55"/>
        <v>#DIV/0!</v>
      </c>
      <c r="T220" s="37" t="e">
        <f t="shared" si="56"/>
        <v>#DIV/0!</v>
      </c>
      <c r="U220" s="37" t="e">
        <f t="shared" si="57"/>
        <v>#DIV/0!</v>
      </c>
      <c r="V220" s="37" t="e">
        <f t="shared" si="58"/>
        <v>#DIV/0!</v>
      </c>
      <c r="W220" s="37" t="e">
        <f t="shared" si="59"/>
        <v>#DIV/0!</v>
      </c>
      <c r="X220" s="37" t="e">
        <f t="shared" si="60"/>
        <v>#DIV/0!</v>
      </c>
      <c r="Y220" s="37" t="e">
        <f t="shared" si="61"/>
        <v>#DIV/0!</v>
      </c>
      <c r="Z220" s="37" t="e">
        <f t="shared" si="62"/>
        <v>#DIV/0!</v>
      </c>
      <c r="AA220" s="37" t="e">
        <f t="shared" si="63"/>
        <v>#DIV/0!</v>
      </c>
      <c r="AB220" s="37" t="e">
        <f t="shared" si="64"/>
        <v>#DIV/0!</v>
      </c>
      <c r="AC220" s="37" t="e">
        <f t="shared" si="65"/>
        <v>#DIV/0!</v>
      </c>
      <c r="AD220" s="37" t="e">
        <f t="shared" si="66"/>
        <v>#DIV/0!</v>
      </c>
      <c r="AE220" s="37" t="e">
        <f t="shared" si="67"/>
        <v>#DIV/0!</v>
      </c>
      <c r="AF220" s="37" t="e">
        <f t="shared" si="68"/>
        <v>#DIV/0!</v>
      </c>
      <c r="AG220" s="37" t="e">
        <f t="shared" si="69"/>
        <v>#DIV/0!</v>
      </c>
      <c r="AH220" s="37" t="e">
        <f t="shared" si="70"/>
        <v>#DIV/0!</v>
      </c>
      <c r="AI220" s="37" t="e">
        <f t="shared" si="71"/>
        <v>#DIV/0!</v>
      </c>
      <c r="AJ220" s="37" t="e">
        <f t="shared" si="72"/>
        <v>#DIV/0!</v>
      </c>
      <c r="AK220" s="37" t="e">
        <f t="shared" si="73"/>
        <v>#DIV/0!</v>
      </c>
      <c r="AL220" s="37" t="e">
        <f t="shared" si="74"/>
        <v>#DIV/0!</v>
      </c>
      <c r="AM220" s="37" t="e">
        <f t="shared" si="75"/>
        <v>#DIV/0!</v>
      </c>
      <c r="AN220" s="37" t="e">
        <f t="shared" si="76"/>
        <v>#DIV/0!</v>
      </c>
    </row>
    <row r="221" spans="1:41" x14ac:dyDescent="0.25">
      <c r="A221" s="37">
        <f>Accueil!C29</f>
        <v>17</v>
      </c>
      <c r="B221" s="37"/>
      <c r="C221" s="37" t="e">
        <f t="shared" si="39"/>
        <v>#DIV/0!</v>
      </c>
      <c r="D221" s="37" t="e">
        <f t="shared" si="40"/>
        <v>#DIV/0!</v>
      </c>
      <c r="E221" s="37" t="e">
        <f t="shared" si="41"/>
        <v>#DIV/0!</v>
      </c>
      <c r="F221" s="37" t="e">
        <f t="shared" si="42"/>
        <v>#DIV/0!</v>
      </c>
      <c r="G221" s="37" t="e">
        <f t="shared" si="43"/>
        <v>#DIV/0!</v>
      </c>
      <c r="H221" s="37" t="e">
        <f t="shared" si="44"/>
        <v>#DIV/0!</v>
      </c>
      <c r="I221" s="37" t="e">
        <f t="shared" si="45"/>
        <v>#DIV/0!</v>
      </c>
      <c r="J221" s="37" t="e">
        <f t="shared" si="46"/>
        <v>#DIV/0!</v>
      </c>
      <c r="K221" s="37" t="e">
        <f t="shared" si="47"/>
        <v>#DIV/0!</v>
      </c>
      <c r="L221" s="37" t="e">
        <f t="shared" si="48"/>
        <v>#DIV/0!</v>
      </c>
      <c r="M221" s="37" t="e">
        <f t="shared" si="49"/>
        <v>#DIV/0!</v>
      </c>
      <c r="N221" s="37" t="e">
        <f t="shared" si="50"/>
        <v>#DIV/0!</v>
      </c>
      <c r="O221" s="37" t="e">
        <f t="shared" si="51"/>
        <v>#DIV/0!</v>
      </c>
      <c r="P221" s="37" t="e">
        <f t="shared" si="52"/>
        <v>#DIV/0!</v>
      </c>
      <c r="Q221" s="37" t="e">
        <f t="shared" si="53"/>
        <v>#DIV/0!</v>
      </c>
      <c r="R221" s="37" t="e">
        <f t="shared" si="54"/>
        <v>#DIV/0!</v>
      </c>
      <c r="S221" s="37" t="e">
        <f t="shared" si="55"/>
        <v>#DIV/0!</v>
      </c>
      <c r="T221" s="37" t="e">
        <f t="shared" si="56"/>
        <v>#DIV/0!</v>
      </c>
      <c r="U221" s="37" t="e">
        <f t="shared" si="57"/>
        <v>#DIV/0!</v>
      </c>
      <c r="V221" s="37" t="e">
        <f t="shared" si="58"/>
        <v>#DIV/0!</v>
      </c>
      <c r="W221" s="37" t="e">
        <f t="shared" si="59"/>
        <v>#DIV/0!</v>
      </c>
      <c r="X221" s="37" t="e">
        <f t="shared" si="60"/>
        <v>#DIV/0!</v>
      </c>
      <c r="Y221" s="37" t="e">
        <f t="shared" si="61"/>
        <v>#DIV/0!</v>
      </c>
      <c r="Z221" s="37" t="e">
        <f t="shared" si="62"/>
        <v>#DIV/0!</v>
      </c>
      <c r="AA221" s="37" t="e">
        <f t="shared" si="63"/>
        <v>#DIV/0!</v>
      </c>
      <c r="AB221" s="37" t="e">
        <f t="shared" si="64"/>
        <v>#DIV/0!</v>
      </c>
      <c r="AC221" s="37" t="e">
        <f t="shared" si="65"/>
        <v>#DIV/0!</v>
      </c>
      <c r="AD221" s="37" t="e">
        <f t="shared" si="66"/>
        <v>#DIV/0!</v>
      </c>
      <c r="AE221" s="37" t="e">
        <f t="shared" si="67"/>
        <v>#DIV/0!</v>
      </c>
      <c r="AF221" s="37" t="e">
        <f t="shared" si="68"/>
        <v>#DIV/0!</v>
      </c>
      <c r="AG221" s="37" t="e">
        <f t="shared" si="69"/>
        <v>#DIV/0!</v>
      </c>
      <c r="AH221" s="37" t="e">
        <f t="shared" si="70"/>
        <v>#DIV/0!</v>
      </c>
      <c r="AI221" s="37" t="e">
        <f t="shared" si="71"/>
        <v>#DIV/0!</v>
      </c>
      <c r="AJ221" s="37" t="e">
        <f t="shared" si="72"/>
        <v>#DIV/0!</v>
      </c>
      <c r="AK221" s="37" t="e">
        <f t="shared" si="73"/>
        <v>#DIV/0!</v>
      </c>
      <c r="AL221" s="37" t="e">
        <f t="shared" si="74"/>
        <v>#DIV/0!</v>
      </c>
      <c r="AM221" s="37" t="e">
        <f t="shared" si="75"/>
        <v>#DIV/0!</v>
      </c>
      <c r="AN221" s="37" t="e">
        <f t="shared" si="76"/>
        <v>#DIV/0!</v>
      </c>
    </row>
    <row r="222" spans="1:41" x14ac:dyDescent="0.25">
      <c r="A222" s="37">
        <f>Accueil!C30</f>
        <v>18</v>
      </c>
      <c r="B222" s="37"/>
      <c r="C222" s="37" t="e">
        <f t="shared" si="39"/>
        <v>#DIV/0!</v>
      </c>
      <c r="D222" s="37" t="e">
        <f t="shared" si="40"/>
        <v>#DIV/0!</v>
      </c>
      <c r="E222" s="37" t="e">
        <f t="shared" si="41"/>
        <v>#DIV/0!</v>
      </c>
      <c r="F222" s="37" t="e">
        <f t="shared" si="42"/>
        <v>#DIV/0!</v>
      </c>
      <c r="G222" s="37" t="e">
        <f t="shared" si="43"/>
        <v>#DIV/0!</v>
      </c>
      <c r="H222" s="37" t="e">
        <f t="shared" si="44"/>
        <v>#DIV/0!</v>
      </c>
      <c r="I222" s="37" t="e">
        <f t="shared" si="45"/>
        <v>#DIV/0!</v>
      </c>
      <c r="J222" s="37" t="e">
        <f t="shared" si="46"/>
        <v>#DIV/0!</v>
      </c>
      <c r="K222" s="37" t="e">
        <f t="shared" si="47"/>
        <v>#DIV/0!</v>
      </c>
      <c r="L222" s="37" t="e">
        <f t="shared" si="48"/>
        <v>#DIV/0!</v>
      </c>
      <c r="M222" s="37" t="e">
        <f t="shared" si="49"/>
        <v>#DIV/0!</v>
      </c>
      <c r="N222" s="37" t="e">
        <f t="shared" si="50"/>
        <v>#DIV/0!</v>
      </c>
      <c r="O222" s="37" t="e">
        <f t="shared" si="51"/>
        <v>#DIV/0!</v>
      </c>
      <c r="P222" s="37" t="e">
        <f t="shared" si="52"/>
        <v>#DIV/0!</v>
      </c>
      <c r="Q222" s="37" t="e">
        <f t="shared" si="53"/>
        <v>#DIV/0!</v>
      </c>
      <c r="R222" s="37" t="e">
        <f t="shared" si="54"/>
        <v>#DIV/0!</v>
      </c>
      <c r="S222" s="37" t="e">
        <f t="shared" si="55"/>
        <v>#DIV/0!</v>
      </c>
      <c r="T222" s="37" t="e">
        <f t="shared" si="56"/>
        <v>#DIV/0!</v>
      </c>
      <c r="U222" s="37" t="e">
        <f t="shared" si="57"/>
        <v>#DIV/0!</v>
      </c>
      <c r="V222" s="37" t="e">
        <f t="shared" si="58"/>
        <v>#DIV/0!</v>
      </c>
      <c r="W222" s="37" t="e">
        <f t="shared" si="59"/>
        <v>#DIV/0!</v>
      </c>
      <c r="X222" s="37" t="e">
        <f t="shared" si="60"/>
        <v>#DIV/0!</v>
      </c>
      <c r="Y222" s="37" t="e">
        <f t="shared" si="61"/>
        <v>#DIV/0!</v>
      </c>
      <c r="Z222" s="37" t="e">
        <f t="shared" si="62"/>
        <v>#DIV/0!</v>
      </c>
      <c r="AA222" s="37" t="e">
        <f t="shared" si="63"/>
        <v>#DIV/0!</v>
      </c>
      <c r="AB222" s="37" t="e">
        <f t="shared" si="64"/>
        <v>#DIV/0!</v>
      </c>
      <c r="AC222" s="37" t="e">
        <f t="shared" si="65"/>
        <v>#DIV/0!</v>
      </c>
      <c r="AD222" s="37" t="e">
        <f t="shared" si="66"/>
        <v>#DIV/0!</v>
      </c>
      <c r="AE222" s="37" t="e">
        <f t="shared" si="67"/>
        <v>#DIV/0!</v>
      </c>
      <c r="AF222" s="37" t="e">
        <f t="shared" si="68"/>
        <v>#DIV/0!</v>
      </c>
      <c r="AG222" s="37" t="e">
        <f t="shared" si="69"/>
        <v>#DIV/0!</v>
      </c>
      <c r="AH222" s="37" t="e">
        <f t="shared" si="70"/>
        <v>#DIV/0!</v>
      </c>
      <c r="AI222" s="37" t="e">
        <f t="shared" si="71"/>
        <v>#DIV/0!</v>
      </c>
      <c r="AJ222" s="37" t="e">
        <f t="shared" si="72"/>
        <v>#DIV/0!</v>
      </c>
      <c r="AK222" s="37" t="e">
        <f t="shared" si="73"/>
        <v>#DIV/0!</v>
      </c>
      <c r="AL222" s="37" t="e">
        <f t="shared" si="74"/>
        <v>#DIV/0!</v>
      </c>
      <c r="AM222" s="37" t="e">
        <f t="shared" si="75"/>
        <v>#DIV/0!</v>
      </c>
      <c r="AN222" s="37" t="e">
        <f t="shared" si="76"/>
        <v>#DIV/0!</v>
      </c>
    </row>
    <row r="223" spans="1:41" x14ac:dyDescent="0.25">
      <c r="A223" s="37">
        <f>Accueil!C31</f>
        <v>19</v>
      </c>
      <c r="B223" s="37"/>
      <c r="C223" s="37" t="e">
        <f t="shared" si="39"/>
        <v>#DIV/0!</v>
      </c>
      <c r="D223" s="37" t="e">
        <f t="shared" si="40"/>
        <v>#DIV/0!</v>
      </c>
      <c r="E223" s="37" t="e">
        <f t="shared" si="41"/>
        <v>#DIV/0!</v>
      </c>
      <c r="F223" s="37" t="e">
        <f t="shared" si="42"/>
        <v>#DIV/0!</v>
      </c>
      <c r="G223" s="37" t="e">
        <f t="shared" si="43"/>
        <v>#DIV/0!</v>
      </c>
      <c r="H223" s="37" t="e">
        <f t="shared" si="44"/>
        <v>#DIV/0!</v>
      </c>
      <c r="I223" s="37" t="e">
        <f t="shared" si="45"/>
        <v>#DIV/0!</v>
      </c>
      <c r="J223" s="37" t="e">
        <f t="shared" si="46"/>
        <v>#DIV/0!</v>
      </c>
      <c r="K223" s="37" t="e">
        <f t="shared" si="47"/>
        <v>#DIV/0!</v>
      </c>
      <c r="L223" s="37" t="e">
        <f t="shared" si="48"/>
        <v>#DIV/0!</v>
      </c>
      <c r="M223" s="37" t="e">
        <f t="shared" si="49"/>
        <v>#DIV/0!</v>
      </c>
      <c r="N223" s="37" t="e">
        <f t="shared" si="50"/>
        <v>#DIV/0!</v>
      </c>
      <c r="O223" s="37" t="e">
        <f t="shared" si="51"/>
        <v>#DIV/0!</v>
      </c>
      <c r="P223" s="37" t="e">
        <f t="shared" si="52"/>
        <v>#DIV/0!</v>
      </c>
      <c r="Q223" s="37" t="e">
        <f t="shared" si="53"/>
        <v>#DIV/0!</v>
      </c>
      <c r="R223" s="37" t="e">
        <f t="shared" si="54"/>
        <v>#DIV/0!</v>
      </c>
      <c r="S223" s="37" t="e">
        <f t="shared" si="55"/>
        <v>#DIV/0!</v>
      </c>
      <c r="T223" s="37" t="e">
        <f t="shared" si="56"/>
        <v>#DIV/0!</v>
      </c>
      <c r="U223" s="37" t="e">
        <f t="shared" si="57"/>
        <v>#DIV/0!</v>
      </c>
      <c r="V223" s="37" t="e">
        <f t="shared" si="58"/>
        <v>#DIV/0!</v>
      </c>
      <c r="W223" s="37" t="e">
        <f t="shared" si="59"/>
        <v>#DIV/0!</v>
      </c>
      <c r="X223" s="37" t="e">
        <f t="shared" si="60"/>
        <v>#DIV/0!</v>
      </c>
      <c r="Y223" s="37" t="e">
        <f t="shared" si="61"/>
        <v>#DIV/0!</v>
      </c>
      <c r="Z223" s="37" t="e">
        <f t="shared" si="62"/>
        <v>#DIV/0!</v>
      </c>
      <c r="AA223" s="37" t="e">
        <f t="shared" si="63"/>
        <v>#DIV/0!</v>
      </c>
      <c r="AB223" s="37" t="e">
        <f t="shared" si="64"/>
        <v>#DIV/0!</v>
      </c>
      <c r="AC223" s="37" t="e">
        <f t="shared" si="65"/>
        <v>#DIV/0!</v>
      </c>
      <c r="AD223" s="37" t="e">
        <f t="shared" si="66"/>
        <v>#DIV/0!</v>
      </c>
      <c r="AE223" s="37" t="e">
        <f t="shared" si="67"/>
        <v>#DIV/0!</v>
      </c>
      <c r="AF223" s="37" t="e">
        <f t="shared" si="68"/>
        <v>#DIV/0!</v>
      </c>
      <c r="AG223" s="37" t="e">
        <f t="shared" si="69"/>
        <v>#DIV/0!</v>
      </c>
      <c r="AH223" s="37" t="e">
        <f t="shared" si="70"/>
        <v>#DIV/0!</v>
      </c>
      <c r="AI223" s="37" t="e">
        <f t="shared" si="71"/>
        <v>#DIV/0!</v>
      </c>
      <c r="AJ223" s="37" t="e">
        <f t="shared" si="72"/>
        <v>#DIV/0!</v>
      </c>
      <c r="AK223" s="37" t="e">
        <f t="shared" si="73"/>
        <v>#DIV/0!</v>
      </c>
      <c r="AL223" s="37" t="e">
        <f t="shared" si="74"/>
        <v>#DIV/0!</v>
      </c>
      <c r="AM223" s="37" t="e">
        <f t="shared" si="75"/>
        <v>#DIV/0!</v>
      </c>
      <c r="AN223" s="37" t="e">
        <f t="shared" si="76"/>
        <v>#DIV/0!</v>
      </c>
    </row>
    <row r="224" spans="1:41" x14ac:dyDescent="0.25">
      <c r="A224" s="37">
        <f>Accueil!C32</f>
        <v>20</v>
      </c>
      <c r="B224" s="37"/>
      <c r="C224" s="37" t="e">
        <f>IF(C201="",NA(),SUM(C201)/COUNTIF(C201,"&gt;0"))</f>
        <v>#DIV/0!</v>
      </c>
      <c r="D224" s="37" t="e">
        <f t="shared" si="40"/>
        <v>#DIV/0!</v>
      </c>
      <c r="E224" s="37" t="e">
        <f t="shared" si="41"/>
        <v>#DIV/0!</v>
      </c>
      <c r="F224" s="37" t="e">
        <f t="shared" si="42"/>
        <v>#DIV/0!</v>
      </c>
      <c r="G224" s="37" t="e">
        <f t="shared" si="43"/>
        <v>#DIV/0!</v>
      </c>
      <c r="H224" s="37" t="e">
        <f t="shared" si="44"/>
        <v>#DIV/0!</v>
      </c>
      <c r="I224" s="37" t="e">
        <f t="shared" si="45"/>
        <v>#DIV/0!</v>
      </c>
      <c r="J224" s="37" t="e">
        <f t="shared" si="46"/>
        <v>#DIV/0!</v>
      </c>
      <c r="K224" s="37" t="e">
        <f t="shared" si="47"/>
        <v>#DIV/0!</v>
      </c>
      <c r="L224" s="37" t="e">
        <f t="shared" si="48"/>
        <v>#DIV/0!</v>
      </c>
      <c r="M224" s="37" t="e">
        <f t="shared" si="49"/>
        <v>#DIV/0!</v>
      </c>
      <c r="N224" s="37" t="e">
        <f t="shared" si="50"/>
        <v>#DIV/0!</v>
      </c>
      <c r="O224" s="37" t="e">
        <f t="shared" si="51"/>
        <v>#DIV/0!</v>
      </c>
      <c r="P224" s="37" t="e">
        <f t="shared" si="52"/>
        <v>#DIV/0!</v>
      </c>
      <c r="Q224" s="37" t="e">
        <f t="shared" si="53"/>
        <v>#DIV/0!</v>
      </c>
      <c r="R224" s="37" t="e">
        <f t="shared" si="54"/>
        <v>#DIV/0!</v>
      </c>
      <c r="S224" s="37" t="e">
        <f t="shared" si="55"/>
        <v>#DIV/0!</v>
      </c>
      <c r="T224" s="37" t="e">
        <f t="shared" si="56"/>
        <v>#DIV/0!</v>
      </c>
      <c r="U224" s="37" t="e">
        <f t="shared" si="57"/>
        <v>#DIV/0!</v>
      </c>
      <c r="V224" s="37" t="e">
        <f t="shared" si="58"/>
        <v>#DIV/0!</v>
      </c>
      <c r="W224" s="37" t="e">
        <f t="shared" si="59"/>
        <v>#DIV/0!</v>
      </c>
      <c r="X224" s="37" t="e">
        <f t="shared" si="60"/>
        <v>#DIV/0!</v>
      </c>
      <c r="Y224" s="37" t="e">
        <f t="shared" si="61"/>
        <v>#DIV/0!</v>
      </c>
      <c r="Z224" s="37" t="e">
        <f t="shared" si="62"/>
        <v>#DIV/0!</v>
      </c>
      <c r="AA224" s="37" t="e">
        <f t="shared" si="63"/>
        <v>#DIV/0!</v>
      </c>
      <c r="AB224" s="37" t="e">
        <f t="shared" si="64"/>
        <v>#DIV/0!</v>
      </c>
      <c r="AC224" s="37" t="e">
        <f t="shared" si="65"/>
        <v>#DIV/0!</v>
      </c>
      <c r="AD224" s="37" t="e">
        <f t="shared" si="66"/>
        <v>#DIV/0!</v>
      </c>
      <c r="AE224" s="37" t="e">
        <f t="shared" si="67"/>
        <v>#DIV/0!</v>
      </c>
      <c r="AF224" s="37" t="e">
        <f t="shared" si="68"/>
        <v>#DIV/0!</v>
      </c>
      <c r="AG224" s="37" t="e">
        <f t="shared" si="69"/>
        <v>#DIV/0!</v>
      </c>
      <c r="AH224" s="37" t="e">
        <f t="shared" si="70"/>
        <v>#DIV/0!</v>
      </c>
      <c r="AI224" s="37" t="e">
        <f t="shared" si="71"/>
        <v>#DIV/0!</v>
      </c>
      <c r="AJ224" s="37" t="e">
        <f t="shared" si="72"/>
        <v>#DIV/0!</v>
      </c>
      <c r="AK224" s="37" t="e">
        <f t="shared" si="73"/>
        <v>#DIV/0!</v>
      </c>
      <c r="AL224" s="37" t="e">
        <f t="shared" si="74"/>
        <v>#DIV/0!</v>
      </c>
      <c r="AM224" s="37" t="e">
        <f t="shared" si="75"/>
        <v>#DIV/0!</v>
      </c>
      <c r="AN224" s="37" t="e">
        <f t="shared" si="76"/>
        <v>#DIV/0!</v>
      </c>
    </row>
  </sheetData>
  <sheetProtection sheet="1" objects="1" scenarios="1" selectLockedCells="1"/>
  <mergeCells count="7">
    <mergeCell ref="W8:Z8"/>
    <mergeCell ref="T203:V203"/>
    <mergeCell ref="AG17:AH18"/>
    <mergeCell ref="AG21:AH21"/>
    <mergeCell ref="AL21:AM21"/>
    <mergeCell ref="T179:V179"/>
    <mergeCell ref="T155:V155"/>
  </mergeCells>
  <pageMargins left="0.7" right="0.7" top="0.75" bottom="0.75" header="0.3" footer="0.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3"/>
  <dimension ref="B1:M74"/>
  <sheetViews>
    <sheetView zoomScaleNormal="100" workbookViewId="0">
      <selection activeCell="F34" sqref="F34"/>
    </sheetView>
  </sheetViews>
  <sheetFormatPr baseColWidth="10" defaultColWidth="11.42578125" defaultRowHeight="15" x14ac:dyDescent="0.25"/>
  <cols>
    <col min="1" max="1" width="9.7109375" style="1" customWidth="1"/>
    <col min="2" max="2" width="21.7109375" style="1" customWidth="1"/>
    <col min="3" max="3" width="9.7109375" style="21" customWidth="1"/>
    <col min="4" max="13" width="22.28515625" style="1" customWidth="1"/>
    <col min="14" max="16384" width="11.42578125" style="1"/>
  </cols>
  <sheetData>
    <row r="1" spans="2:13" s="2" customFormat="1" x14ac:dyDescent="0.25">
      <c r="C1" s="19"/>
    </row>
    <row r="2" spans="2:13" s="2" customFormat="1" x14ac:dyDescent="0.25">
      <c r="C2" s="19"/>
    </row>
    <row r="3" spans="2:13" s="2" customFormat="1" x14ac:dyDescent="0.25">
      <c r="C3" s="19"/>
    </row>
    <row r="4" spans="2:13" s="2" customFormat="1" x14ac:dyDescent="0.25">
      <c r="C4" s="19"/>
    </row>
    <row r="5" spans="2:13" s="2" customFormat="1" x14ac:dyDescent="0.25">
      <c r="C5" s="19"/>
    </row>
    <row r="6" spans="2:13" s="2" customFormat="1" x14ac:dyDescent="0.25">
      <c r="C6" s="19"/>
    </row>
    <row r="7" spans="2:13" s="2" customFormat="1" x14ac:dyDescent="0.25">
      <c r="C7" s="19"/>
      <c r="H7" s="17" t="s">
        <v>363</v>
      </c>
    </row>
    <row r="8" spans="2:13" s="2" customFormat="1" ht="72" customHeight="1" x14ac:dyDescent="0.25">
      <c r="C8" s="19"/>
    </row>
    <row r="11" spans="2:13" ht="15" customHeight="1" x14ac:dyDescent="0.25">
      <c r="B11" s="65" t="s">
        <v>8</v>
      </c>
      <c r="C11" s="69" t="s">
        <v>9</v>
      </c>
      <c r="D11" s="67" t="s">
        <v>353</v>
      </c>
      <c r="E11" s="67" t="s">
        <v>354</v>
      </c>
      <c r="F11" s="70" t="s">
        <v>355</v>
      </c>
      <c r="G11" s="70" t="s">
        <v>356</v>
      </c>
      <c r="H11" s="70" t="s">
        <v>357</v>
      </c>
      <c r="I11" s="70" t="s">
        <v>358</v>
      </c>
      <c r="J11" s="70" t="s">
        <v>359</v>
      </c>
      <c r="K11" s="70" t="s">
        <v>360</v>
      </c>
      <c r="L11" s="70" t="s">
        <v>361</v>
      </c>
      <c r="M11" s="70" t="s">
        <v>362</v>
      </c>
    </row>
    <row r="12" spans="2:13" ht="15" customHeight="1" x14ac:dyDescent="0.25">
      <c r="B12" s="66"/>
      <c r="C12" s="69"/>
      <c r="D12" s="68"/>
      <c r="E12" s="68"/>
      <c r="F12" s="70"/>
      <c r="G12" s="70"/>
      <c r="H12" s="70"/>
      <c r="I12" s="70"/>
      <c r="J12" s="70"/>
      <c r="K12" s="70"/>
      <c r="L12" s="70"/>
      <c r="M12" s="70"/>
    </row>
    <row r="13" spans="2:13" ht="30" customHeight="1" x14ac:dyDescent="0.25">
      <c r="B13" s="6" t="s">
        <v>474</v>
      </c>
      <c r="C13" s="20">
        <f>IF(D$34=".","",IF(D13="-","-",SUM(D55:M55)))</f>
        <v>5</v>
      </c>
      <c r="D13" s="23" t="s">
        <v>495</v>
      </c>
      <c r="E13" s="23" t="s">
        <v>483</v>
      </c>
      <c r="F13" s="23" t="s">
        <v>501</v>
      </c>
      <c r="G13" s="23" t="s">
        <v>489</v>
      </c>
      <c r="H13" s="23" t="s">
        <v>491</v>
      </c>
      <c r="I13" s="23" t="s">
        <v>496</v>
      </c>
      <c r="J13" s="23" t="s">
        <v>486</v>
      </c>
      <c r="K13" s="23" t="s">
        <v>497</v>
      </c>
      <c r="L13" s="23" t="s">
        <v>494</v>
      </c>
      <c r="M13" s="23" t="s">
        <v>493</v>
      </c>
    </row>
    <row r="14" spans="2:13" ht="30" customHeight="1" x14ac:dyDescent="0.25">
      <c r="B14" s="6" t="s">
        <v>475</v>
      </c>
      <c r="C14" s="20">
        <f t="shared" ref="C14:C32" si="0">IF(D$34=".","",IF(D14="-","-",SUM(D56:M56)))</f>
        <v>7</v>
      </c>
      <c r="D14" s="23" t="s">
        <v>485</v>
      </c>
      <c r="E14" s="23" t="s">
        <v>483</v>
      </c>
      <c r="F14" s="23" t="s">
        <v>500</v>
      </c>
      <c r="G14" s="23" t="s">
        <v>485</v>
      </c>
      <c r="H14" s="23" t="s">
        <v>498</v>
      </c>
      <c r="I14" s="23" t="s">
        <v>496</v>
      </c>
      <c r="J14" s="23" t="s">
        <v>485</v>
      </c>
      <c r="K14" s="23" t="s">
        <v>497</v>
      </c>
      <c r="L14" s="23" t="s">
        <v>494</v>
      </c>
      <c r="M14" s="23" t="s">
        <v>493</v>
      </c>
    </row>
    <row r="15" spans="2:13" ht="30" customHeight="1" x14ac:dyDescent="0.25">
      <c r="B15" s="6" t="s">
        <v>476</v>
      </c>
      <c r="C15" s="20"/>
      <c r="D15" s="23"/>
      <c r="E15" s="23"/>
      <c r="F15" s="23"/>
      <c r="G15" s="23"/>
      <c r="H15" s="23"/>
      <c r="I15" s="23"/>
      <c r="J15" s="23"/>
      <c r="K15" s="23"/>
      <c r="L15" s="23"/>
      <c r="M15" s="23"/>
    </row>
    <row r="16" spans="2:13" ht="30" customHeight="1" x14ac:dyDescent="0.25">
      <c r="B16" s="6" t="s">
        <v>477</v>
      </c>
      <c r="C16" s="20">
        <f t="shared" si="0"/>
        <v>6</v>
      </c>
      <c r="D16" s="23" t="s">
        <v>495</v>
      </c>
      <c r="E16" s="23" t="s">
        <v>485</v>
      </c>
      <c r="F16" s="23" t="s">
        <v>500</v>
      </c>
      <c r="G16" s="23" t="s">
        <v>489</v>
      </c>
      <c r="H16" s="23" t="s">
        <v>491</v>
      </c>
      <c r="I16" s="23" t="s">
        <v>496</v>
      </c>
      <c r="J16" s="23" t="s">
        <v>485</v>
      </c>
      <c r="K16" s="23" t="s">
        <v>497</v>
      </c>
      <c r="L16" s="23" t="s">
        <v>494</v>
      </c>
      <c r="M16" s="23" t="s">
        <v>493</v>
      </c>
    </row>
    <row r="17" spans="2:13" ht="30" customHeight="1" x14ac:dyDescent="0.25">
      <c r="B17" s="7" t="s">
        <v>478</v>
      </c>
      <c r="C17" s="20">
        <f t="shared" si="0"/>
        <v>6</v>
      </c>
      <c r="D17" s="24" t="s">
        <v>495</v>
      </c>
      <c r="E17" s="24" t="s">
        <v>485</v>
      </c>
      <c r="F17" s="24" t="s">
        <v>501</v>
      </c>
      <c r="G17" s="24" t="s">
        <v>485</v>
      </c>
      <c r="H17" s="24" t="s">
        <v>491</v>
      </c>
      <c r="I17" s="24" t="s">
        <v>496</v>
      </c>
      <c r="J17" s="24" t="s">
        <v>485</v>
      </c>
      <c r="K17" s="24" t="s">
        <v>497</v>
      </c>
      <c r="L17" s="24" t="s">
        <v>504</v>
      </c>
      <c r="M17" s="24" t="s">
        <v>493</v>
      </c>
    </row>
    <row r="18" spans="2:13" ht="30" customHeight="1" x14ac:dyDescent="0.25">
      <c r="B18" s="6" t="s">
        <v>479</v>
      </c>
      <c r="C18" s="20">
        <f t="shared" si="0"/>
        <v>6</v>
      </c>
      <c r="D18" s="23" t="s">
        <v>495</v>
      </c>
      <c r="E18" s="23" t="s">
        <v>485</v>
      </c>
      <c r="F18" s="23" t="s">
        <v>500</v>
      </c>
      <c r="G18" s="23" t="s">
        <v>489</v>
      </c>
      <c r="H18" s="23" t="s">
        <v>498</v>
      </c>
      <c r="I18" s="23" t="s">
        <v>496</v>
      </c>
      <c r="J18" s="23" t="s">
        <v>485</v>
      </c>
      <c r="K18" s="23" t="s">
        <v>497</v>
      </c>
      <c r="L18" s="23" t="s">
        <v>494</v>
      </c>
      <c r="M18" s="23" t="s">
        <v>493</v>
      </c>
    </row>
    <row r="19" spans="2:13" ht="30" customHeight="1" x14ac:dyDescent="0.25">
      <c r="B19" s="6" t="s">
        <v>480</v>
      </c>
      <c r="C19" s="20">
        <f t="shared" si="0"/>
        <v>5</v>
      </c>
      <c r="D19" s="23" t="s">
        <v>485</v>
      </c>
      <c r="E19" s="23" t="s">
        <v>490</v>
      </c>
      <c r="F19" s="23" t="s">
        <v>500</v>
      </c>
      <c r="G19" s="23" t="s">
        <v>489</v>
      </c>
      <c r="H19" s="23" t="s">
        <v>498</v>
      </c>
      <c r="I19" s="23" t="s">
        <v>496</v>
      </c>
      <c r="J19" s="23" t="s">
        <v>485</v>
      </c>
      <c r="K19" s="23" t="s">
        <v>497</v>
      </c>
      <c r="L19" s="23" t="s">
        <v>494</v>
      </c>
      <c r="M19" s="23" t="s">
        <v>493</v>
      </c>
    </row>
    <row r="20" spans="2:13" ht="30" customHeight="1" x14ac:dyDescent="0.25">
      <c r="B20" s="6" t="s">
        <v>481</v>
      </c>
      <c r="C20" s="20"/>
      <c r="D20" s="23"/>
      <c r="E20" s="23"/>
      <c r="F20" s="23"/>
      <c r="G20" s="23"/>
      <c r="H20" s="23"/>
      <c r="I20" s="23"/>
      <c r="J20" s="23"/>
      <c r="K20" s="23"/>
      <c r="L20" s="23"/>
      <c r="M20" s="23"/>
    </row>
    <row r="21" spans="2:13" ht="30" customHeight="1" x14ac:dyDescent="0.25">
      <c r="B21" s="6" t="s">
        <v>482</v>
      </c>
      <c r="C21" s="20">
        <f t="shared" si="0"/>
        <v>5</v>
      </c>
      <c r="D21" s="23" t="s">
        <v>495</v>
      </c>
      <c r="E21" s="23" t="s">
        <v>490</v>
      </c>
      <c r="F21" s="23" t="s">
        <v>485</v>
      </c>
      <c r="G21" s="23" t="s">
        <v>489</v>
      </c>
      <c r="H21" s="23" t="s">
        <v>491</v>
      </c>
      <c r="I21" s="23" t="s">
        <v>496</v>
      </c>
      <c r="J21" s="23" t="s">
        <v>485</v>
      </c>
      <c r="K21" s="23" t="s">
        <v>497</v>
      </c>
      <c r="L21" s="23" t="s">
        <v>494</v>
      </c>
      <c r="M21" s="23" t="s">
        <v>493</v>
      </c>
    </row>
    <row r="22" spans="2:13" ht="30" hidden="1" customHeight="1" x14ac:dyDescent="0.25">
      <c r="B22" s="6">
        <v>10</v>
      </c>
      <c r="C22" s="20">
        <f t="shared" si="0"/>
        <v>0</v>
      </c>
      <c r="D22" s="23"/>
      <c r="E22" s="23"/>
      <c r="F22" s="23"/>
      <c r="G22" s="23"/>
      <c r="H22" s="23"/>
      <c r="I22" s="23"/>
      <c r="J22" s="23"/>
      <c r="K22" s="23"/>
      <c r="L22" s="23"/>
      <c r="M22" s="23"/>
    </row>
    <row r="23" spans="2:13" ht="30" hidden="1" customHeight="1" x14ac:dyDescent="0.25">
      <c r="B23" s="6">
        <v>11</v>
      </c>
      <c r="C23" s="20">
        <f t="shared" si="0"/>
        <v>0</v>
      </c>
      <c r="D23" s="23"/>
      <c r="E23" s="23"/>
      <c r="F23" s="23"/>
      <c r="G23" s="23"/>
      <c r="H23" s="23"/>
      <c r="I23" s="23"/>
      <c r="J23" s="23"/>
      <c r="K23" s="23"/>
      <c r="L23" s="23"/>
      <c r="M23" s="23"/>
    </row>
    <row r="24" spans="2:13" ht="30" hidden="1" customHeight="1" x14ac:dyDescent="0.25">
      <c r="B24" s="6">
        <v>12</v>
      </c>
      <c r="C24" s="20">
        <f t="shared" si="0"/>
        <v>0</v>
      </c>
      <c r="D24" s="23"/>
      <c r="E24" s="23"/>
      <c r="F24" s="23"/>
      <c r="G24" s="23"/>
      <c r="H24" s="23"/>
      <c r="I24" s="23"/>
      <c r="J24" s="23"/>
      <c r="K24" s="23"/>
      <c r="L24" s="23"/>
      <c r="M24" s="23"/>
    </row>
    <row r="25" spans="2:13" ht="30" hidden="1" customHeight="1" x14ac:dyDescent="0.25">
      <c r="B25" s="6">
        <v>13</v>
      </c>
      <c r="C25" s="20">
        <f t="shared" si="0"/>
        <v>0</v>
      </c>
      <c r="D25" s="23"/>
      <c r="E25" s="23"/>
      <c r="F25" s="23"/>
      <c r="G25" s="23"/>
      <c r="H25" s="23"/>
      <c r="I25" s="23"/>
      <c r="J25" s="23"/>
      <c r="K25" s="23"/>
      <c r="L25" s="23"/>
      <c r="M25" s="23"/>
    </row>
    <row r="26" spans="2:13" ht="30" hidden="1" customHeight="1" x14ac:dyDescent="0.25">
      <c r="B26" s="6">
        <v>14</v>
      </c>
      <c r="C26" s="20">
        <f t="shared" si="0"/>
        <v>0</v>
      </c>
      <c r="D26" s="23"/>
      <c r="E26" s="23"/>
      <c r="F26" s="23"/>
      <c r="G26" s="23"/>
      <c r="H26" s="23"/>
      <c r="I26" s="23"/>
      <c r="J26" s="23"/>
      <c r="K26" s="23"/>
      <c r="L26" s="23"/>
      <c r="M26" s="23"/>
    </row>
    <row r="27" spans="2:13" ht="30" hidden="1" customHeight="1" x14ac:dyDescent="0.25">
      <c r="B27" s="6">
        <v>15</v>
      </c>
      <c r="C27" s="20">
        <f t="shared" si="0"/>
        <v>0</v>
      </c>
      <c r="D27" s="23"/>
      <c r="E27" s="23"/>
      <c r="F27" s="23"/>
      <c r="G27" s="23"/>
      <c r="H27" s="23"/>
      <c r="I27" s="23"/>
      <c r="J27" s="23"/>
      <c r="K27" s="23"/>
      <c r="L27" s="23"/>
      <c r="M27" s="23"/>
    </row>
    <row r="28" spans="2:13" ht="30" hidden="1" customHeight="1" x14ac:dyDescent="0.25">
      <c r="B28" s="6">
        <v>16</v>
      </c>
      <c r="C28" s="20">
        <f t="shared" si="0"/>
        <v>0</v>
      </c>
      <c r="D28" s="23"/>
      <c r="E28" s="23"/>
      <c r="F28" s="23"/>
      <c r="G28" s="23"/>
      <c r="H28" s="23"/>
      <c r="I28" s="23"/>
      <c r="J28" s="23"/>
      <c r="K28" s="23"/>
      <c r="L28" s="23"/>
      <c r="M28" s="23"/>
    </row>
    <row r="29" spans="2:13" ht="30" hidden="1" customHeight="1" x14ac:dyDescent="0.25">
      <c r="B29" s="6">
        <v>17</v>
      </c>
      <c r="C29" s="20">
        <f t="shared" si="0"/>
        <v>0</v>
      </c>
      <c r="D29" s="23"/>
      <c r="E29" s="23"/>
      <c r="F29" s="23"/>
      <c r="G29" s="23"/>
      <c r="H29" s="23"/>
      <c r="I29" s="23"/>
      <c r="J29" s="23"/>
      <c r="K29" s="23"/>
      <c r="L29" s="23"/>
      <c r="M29" s="23"/>
    </row>
    <row r="30" spans="2:13" ht="30" hidden="1" customHeight="1" x14ac:dyDescent="0.25">
      <c r="B30" s="6">
        <v>18</v>
      </c>
      <c r="C30" s="20">
        <f t="shared" si="0"/>
        <v>0</v>
      </c>
      <c r="D30" s="23"/>
      <c r="E30" s="23"/>
      <c r="F30" s="23"/>
      <c r="G30" s="23"/>
      <c r="H30" s="23"/>
      <c r="I30" s="23"/>
      <c r="J30" s="23"/>
      <c r="K30" s="23"/>
      <c r="L30" s="23"/>
      <c r="M30" s="23"/>
    </row>
    <row r="31" spans="2:13" ht="30" hidden="1" customHeight="1" x14ac:dyDescent="0.25">
      <c r="B31" s="6">
        <v>19</v>
      </c>
      <c r="C31" s="20">
        <f t="shared" si="0"/>
        <v>0</v>
      </c>
      <c r="D31" s="23"/>
      <c r="E31" s="23"/>
      <c r="F31" s="23"/>
      <c r="G31" s="23"/>
      <c r="H31" s="23"/>
      <c r="I31" s="23"/>
      <c r="J31" s="23"/>
      <c r="K31" s="23"/>
      <c r="L31" s="23"/>
      <c r="M31" s="23"/>
    </row>
    <row r="32" spans="2:13" ht="30" hidden="1" customHeight="1" x14ac:dyDescent="0.25">
      <c r="B32" s="6">
        <v>20</v>
      </c>
      <c r="C32" s="20">
        <f t="shared" si="0"/>
        <v>0</v>
      </c>
      <c r="D32" s="23"/>
      <c r="E32" s="23"/>
      <c r="F32" s="23"/>
      <c r="G32" s="23"/>
      <c r="H32" s="23"/>
      <c r="I32" s="23"/>
      <c r="J32" s="23"/>
      <c r="K32" s="23"/>
      <c r="L32" s="23"/>
      <c r="M32" s="23"/>
    </row>
    <row r="33" spans="2:13" ht="30" customHeight="1" x14ac:dyDescent="0.25"/>
    <row r="34" spans="2:13" ht="30" customHeight="1" x14ac:dyDescent="0.25">
      <c r="B34" s="4" t="s">
        <v>7</v>
      </c>
      <c r="D34" s="5" t="s">
        <v>495</v>
      </c>
      <c r="E34" s="5" t="s">
        <v>483</v>
      </c>
      <c r="F34" s="5" t="s">
        <v>500</v>
      </c>
      <c r="G34" s="5" t="s">
        <v>485</v>
      </c>
      <c r="H34" s="5" t="s">
        <v>485</v>
      </c>
      <c r="I34" s="5" t="s">
        <v>496</v>
      </c>
      <c r="J34" s="5" t="s">
        <v>485</v>
      </c>
      <c r="K34" s="5" t="s">
        <v>497</v>
      </c>
      <c r="L34" s="5" t="s">
        <v>485</v>
      </c>
      <c r="M34" s="5" t="s">
        <v>493</v>
      </c>
    </row>
    <row r="35" spans="2:13" ht="30" customHeight="1" x14ac:dyDescent="0.25"/>
    <row r="36" spans="2:13" ht="30" customHeight="1" x14ac:dyDescent="0.25"/>
    <row r="37" spans="2:13" ht="30" customHeight="1" x14ac:dyDescent="0.25"/>
    <row r="38" spans="2:13" ht="30" customHeight="1" x14ac:dyDescent="0.25"/>
    <row r="39" spans="2:13" ht="30" customHeight="1" x14ac:dyDescent="0.25"/>
    <row r="40" spans="2:13" ht="30" customHeight="1" x14ac:dyDescent="0.25"/>
    <row r="41" spans="2:13" ht="30" customHeight="1" x14ac:dyDescent="0.25"/>
    <row r="42" spans="2:13" ht="30" customHeight="1" x14ac:dyDescent="0.25"/>
    <row r="45" spans="2:13" ht="18.75" customHeight="1" x14ac:dyDescent="0.25"/>
    <row r="46" spans="2:13" ht="18.75" customHeight="1" x14ac:dyDescent="0.25"/>
    <row r="47" spans="2:13" ht="18.75" customHeight="1" x14ac:dyDescent="0.25"/>
    <row r="48" spans="2:13" ht="18.75" customHeight="1" x14ac:dyDescent="0.25"/>
    <row r="49" spans="2:13" ht="18.75" customHeight="1" x14ac:dyDescent="0.25"/>
    <row r="50" spans="2:13" ht="18.75" customHeight="1" x14ac:dyDescent="0.25"/>
    <row r="51" spans="2:13" ht="18.75" customHeight="1" x14ac:dyDescent="0.25"/>
    <row r="52" spans="2:13" ht="18.75" customHeight="1" x14ac:dyDescent="0.25"/>
    <row r="53" spans="2:13" ht="18.75" customHeight="1" x14ac:dyDescent="0.25"/>
    <row r="54" spans="2:13" ht="18.75" customHeight="1" x14ac:dyDescent="0.25"/>
    <row r="55" spans="2:13" ht="18.75" customHeight="1" x14ac:dyDescent="0.25">
      <c r="B55" s="6">
        <v>1</v>
      </c>
      <c r="D55" s="3">
        <f t="shared" ref="D55:M70" si="1">IF(D13="","",IF(D13=D$34,1,0))</f>
        <v>1</v>
      </c>
      <c r="E55" s="3">
        <f t="shared" si="1"/>
        <v>1</v>
      </c>
      <c r="F55" s="3">
        <f t="shared" si="1"/>
        <v>0</v>
      </c>
      <c r="G55" s="3">
        <f t="shared" si="1"/>
        <v>0</v>
      </c>
      <c r="H55" s="3">
        <f t="shared" si="1"/>
        <v>0</v>
      </c>
      <c r="I55" s="3">
        <f t="shared" si="1"/>
        <v>1</v>
      </c>
      <c r="J55" s="3">
        <f t="shared" si="1"/>
        <v>0</v>
      </c>
      <c r="K55" s="3">
        <f t="shared" si="1"/>
        <v>1</v>
      </c>
      <c r="L55" s="3">
        <f t="shared" si="1"/>
        <v>0</v>
      </c>
      <c r="M55" s="3">
        <f t="shared" si="1"/>
        <v>1</v>
      </c>
    </row>
    <row r="56" spans="2:13" ht="18.75" customHeight="1" x14ac:dyDescent="0.25">
      <c r="B56" s="6">
        <v>2</v>
      </c>
      <c r="D56" s="3">
        <f t="shared" si="1"/>
        <v>0</v>
      </c>
      <c r="E56" s="3">
        <f t="shared" si="1"/>
        <v>1</v>
      </c>
      <c r="F56" s="3">
        <f t="shared" si="1"/>
        <v>1</v>
      </c>
      <c r="G56" s="3">
        <f t="shared" si="1"/>
        <v>1</v>
      </c>
      <c r="H56" s="3">
        <f t="shared" si="1"/>
        <v>0</v>
      </c>
      <c r="I56" s="3">
        <f t="shared" si="1"/>
        <v>1</v>
      </c>
      <c r="J56" s="3">
        <f t="shared" si="1"/>
        <v>1</v>
      </c>
      <c r="K56" s="3">
        <f t="shared" si="1"/>
        <v>1</v>
      </c>
      <c r="L56" s="3">
        <f t="shared" si="1"/>
        <v>0</v>
      </c>
      <c r="M56" s="3">
        <f t="shared" si="1"/>
        <v>1</v>
      </c>
    </row>
    <row r="57" spans="2:13" ht="18.75" customHeight="1" x14ac:dyDescent="0.25">
      <c r="B57" s="6">
        <v>3</v>
      </c>
      <c r="D57" s="3" t="str">
        <f t="shared" si="1"/>
        <v/>
      </c>
      <c r="E57" s="3" t="str">
        <f t="shared" si="1"/>
        <v/>
      </c>
      <c r="F57" s="3" t="str">
        <f t="shared" si="1"/>
        <v/>
      </c>
      <c r="G57" s="3" t="str">
        <f t="shared" si="1"/>
        <v/>
      </c>
      <c r="H57" s="3" t="str">
        <f t="shared" si="1"/>
        <v/>
      </c>
      <c r="I57" s="3" t="str">
        <f t="shared" si="1"/>
        <v/>
      </c>
      <c r="J57" s="3" t="str">
        <f t="shared" si="1"/>
        <v/>
      </c>
      <c r="K57" s="3" t="str">
        <f t="shared" si="1"/>
        <v/>
      </c>
      <c r="L57" s="3" t="str">
        <f t="shared" si="1"/>
        <v/>
      </c>
      <c r="M57" s="3" t="str">
        <f t="shared" si="1"/>
        <v/>
      </c>
    </row>
    <row r="58" spans="2:13" ht="18.75" customHeight="1" x14ac:dyDescent="0.25">
      <c r="B58" s="6">
        <v>4</v>
      </c>
      <c r="D58" s="3">
        <f t="shared" si="1"/>
        <v>1</v>
      </c>
      <c r="E58" s="3">
        <f t="shared" si="1"/>
        <v>0</v>
      </c>
      <c r="F58" s="3">
        <f t="shared" si="1"/>
        <v>1</v>
      </c>
      <c r="G58" s="3">
        <f t="shared" si="1"/>
        <v>0</v>
      </c>
      <c r="H58" s="3">
        <f t="shared" si="1"/>
        <v>0</v>
      </c>
      <c r="I58" s="3">
        <f t="shared" si="1"/>
        <v>1</v>
      </c>
      <c r="J58" s="3">
        <f t="shared" si="1"/>
        <v>1</v>
      </c>
      <c r="K58" s="3">
        <f t="shared" si="1"/>
        <v>1</v>
      </c>
      <c r="L58" s="3">
        <f t="shared" si="1"/>
        <v>0</v>
      </c>
      <c r="M58" s="3">
        <f t="shared" si="1"/>
        <v>1</v>
      </c>
    </row>
    <row r="59" spans="2:13" ht="18.75" customHeight="1" x14ac:dyDescent="0.25">
      <c r="B59" s="7">
        <v>5</v>
      </c>
      <c r="D59" s="3">
        <f t="shared" si="1"/>
        <v>1</v>
      </c>
      <c r="E59" s="3">
        <f t="shared" si="1"/>
        <v>0</v>
      </c>
      <c r="F59" s="3">
        <f t="shared" si="1"/>
        <v>0</v>
      </c>
      <c r="G59" s="3">
        <f t="shared" si="1"/>
        <v>1</v>
      </c>
      <c r="H59" s="3">
        <f t="shared" si="1"/>
        <v>0</v>
      </c>
      <c r="I59" s="3">
        <f t="shared" si="1"/>
        <v>1</v>
      </c>
      <c r="J59" s="3">
        <f t="shared" si="1"/>
        <v>1</v>
      </c>
      <c r="K59" s="3">
        <f t="shared" si="1"/>
        <v>1</v>
      </c>
      <c r="L59" s="3">
        <f t="shared" si="1"/>
        <v>0</v>
      </c>
      <c r="M59" s="3">
        <f t="shared" si="1"/>
        <v>1</v>
      </c>
    </row>
    <row r="60" spans="2:13" ht="18.75" x14ac:dyDescent="0.25">
      <c r="B60" s="6">
        <v>6</v>
      </c>
      <c r="D60" s="3">
        <f t="shared" si="1"/>
        <v>1</v>
      </c>
      <c r="E60" s="3">
        <f t="shared" si="1"/>
        <v>0</v>
      </c>
      <c r="F60" s="3">
        <f t="shared" si="1"/>
        <v>1</v>
      </c>
      <c r="G60" s="3">
        <f t="shared" si="1"/>
        <v>0</v>
      </c>
      <c r="H60" s="3">
        <f t="shared" si="1"/>
        <v>0</v>
      </c>
      <c r="I60" s="3">
        <f t="shared" si="1"/>
        <v>1</v>
      </c>
      <c r="J60" s="3">
        <f t="shared" si="1"/>
        <v>1</v>
      </c>
      <c r="K60" s="3">
        <f t="shared" si="1"/>
        <v>1</v>
      </c>
      <c r="L60" s="3">
        <f t="shared" si="1"/>
        <v>0</v>
      </c>
      <c r="M60" s="3">
        <f t="shared" si="1"/>
        <v>1</v>
      </c>
    </row>
    <row r="61" spans="2:13" ht="18.75" x14ac:dyDescent="0.25">
      <c r="B61" s="6">
        <v>7</v>
      </c>
      <c r="D61" s="3">
        <f t="shared" si="1"/>
        <v>0</v>
      </c>
      <c r="E61" s="3">
        <f t="shared" si="1"/>
        <v>0</v>
      </c>
      <c r="F61" s="3">
        <f t="shared" si="1"/>
        <v>1</v>
      </c>
      <c r="G61" s="3">
        <f t="shared" si="1"/>
        <v>0</v>
      </c>
      <c r="H61" s="3">
        <f t="shared" si="1"/>
        <v>0</v>
      </c>
      <c r="I61" s="3">
        <f t="shared" si="1"/>
        <v>1</v>
      </c>
      <c r="J61" s="3">
        <f t="shared" si="1"/>
        <v>1</v>
      </c>
      <c r="K61" s="3">
        <f t="shared" si="1"/>
        <v>1</v>
      </c>
      <c r="L61" s="3">
        <f t="shared" si="1"/>
        <v>0</v>
      </c>
      <c r="M61" s="3">
        <f t="shared" si="1"/>
        <v>1</v>
      </c>
    </row>
    <row r="62" spans="2:13" ht="18.75" x14ac:dyDescent="0.25">
      <c r="B62" s="6">
        <v>8</v>
      </c>
      <c r="D62" s="3" t="str">
        <f t="shared" si="1"/>
        <v/>
      </c>
      <c r="E62" s="3" t="str">
        <f t="shared" si="1"/>
        <v/>
      </c>
      <c r="F62" s="3" t="str">
        <f t="shared" si="1"/>
        <v/>
      </c>
      <c r="G62" s="3" t="str">
        <f t="shared" si="1"/>
        <v/>
      </c>
      <c r="H62" s="3" t="str">
        <f t="shared" si="1"/>
        <v/>
      </c>
      <c r="I62" s="3" t="str">
        <f t="shared" si="1"/>
        <v/>
      </c>
      <c r="J62" s="3" t="str">
        <f t="shared" si="1"/>
        <v/>
      </c>
      <c r="K62" s="3" t="str">
        <f t="shared" si="1"/>
        <v/>
      </c>
      <c r="L62" s="3" t="str">
        <f t="shared" si="1"/>
        <v/>
      </c>
      <c r="M62" s="3" t="str">
        <f t="shared" si="1"/>
        <v/>
      </c>
    </row>
    <row r="63" spans="2:13" ht="18.75" x14ac:dyDescent="0.25">
      <c r="B63" s="6">
        <v>9</v>
      </c>
      <c r="D63" s="3">
        <f t="shared" si="1"/>
        <v>1</v>
      </c>
      <c r="E63" s="3">
        <f t="shared" si="1"/>
        <v>0</v>
      </c>
      <c r="F63" s="3">
        <f t="shared" si="1"/>
        <v>0</v>
      </c>
      <c r="G63" s="3">
        <f t="shared" si="1"/>
        <v>0</v>
      </c>
      <c r="H63" s="3">
        <f t="shared" si="1"/>
        <v>0</v>
      </c>
      <c r="I63" s="3">
        <f t="shared" si="1"/>
        <v>1</v>
      </c>
      <c r="J63" s="3">
        <f t="shared" si="1"/>
        <v>1</v>
      </c>
      <c r="K63" s="3">
        <f t="shared" si="1"/>
        <v>1</v>
      </c>
      <c r="L63" s="3">
        <f t="shared" si="1"/>
        <v>0</v>
      </c>
      <c r="M63" s="3">
        <f t="shared" si="1"/>
        <v>1</v>
      </c>
    </row>
    <row r="64" spans="2:13" ht="18.75" x14ac:dyDescent="0.25">
      <c r="B64" s="6">
        <v>10</v>
      </c>
      <c r="D64" s="3" t="str">
        <f t="shared" si="1"/>
        <v/>
      </c>
      <c r="E64" s="3" t="str">
        <f t="shared" si="1"/>
        <v/>
      </c>
      <c r="F64" s="3" t="str">
        <f t="shared" si="1"/>
        <v/>
      </c>
      <c r="G64" s="3" t="str">
        <f t="shared" si="1"/>
        <v/>
      </c>
      <c r="H64" s="3" t="str">
        <f t="shared" si="1"/>
        <v/>
      </c>
      <c r="I64" s="3" t="str">
        <f t="shared" si="1"/>
        <v/>
      </c>
      <c r="J64" s="3" t="str">
        <f t="shared" si="1"/>
        <v/>
      </c>
      <c r="K64" s="3" t="str">
        <f t="shared" si="1"/>
        <v/>
      </c>
      <c r="L64" s="3" t="str">
        <f t="shared" si="1"/>
        <v/>
      </c>
      <c r="M64" s="3" t="str">
        <f t="shared" si="1"/>
        <v/>
      </c>
    </row>
    <row r="65" spans="2:13" ht="18.75" x14ac:dyDescent="0.25">
      <c r="B65" s="7">
        <v>11</v>
      </c>
      <c r="D65" s="3" t="str">
        <f t="shared" si="1"/>
        <v/>
      </c>
      <c r="E65" s="3" t="str">
        <f t="shared" si="1"/>
        <v/>
      </c>
      <c r="F65" s="3" t="str">
        <f t="shared" si="1"/>
        <v/>
      </c>
      <c r="G65" s="3" t="str">
        <f t="shared" si="1"/>
        <v/>
      </c>
      <c r="H65" s="3" t="str">
        <f t="shared" si="1"/>
        <v/>
      </c>
      <c r="I65" s="3" t="str">
        <f t="shared" si="1"/>
        <v/>
      </c>
      <c r="J65" s="3" t="str">
        <f t="shared" si="1"/>
        <v/>
      </c>
      <c r="K65" s="3" t="str">
        <f t="shared" si="1"/>
        <v/>
      </c>
      <c r="L65" s="3" t="str">
        <f t="shared" si="1"/>
        <v/>
      </c>
      <c r="M65" s="3" t="str">
        <f t="shared" si="1"/>
        <v/>
      </c>
    </row>
    <row r="66" spans="2:13" ht="18.75" x14ac:dyDescent="0.25">
      <c r="B66" s="6">
        <v>12</v>
      </c>
      <c r="D66" s="3" t="str">
        <f t="shared" si="1"/>
        <v/>
      </c>
      <c r="E66" s="3" t="str">
        <f t="shared" si="1"/>
        <v/>
      </c>
      <c r="F66" s="3" t="str">
        <f t="shared" si="1"/>
        <v/>
      </c>
      <c r="G66" s="3" t="str">
        <f t="shared" si="1"/>
        <v/>
      </c>
      <c r="H66" s="3" t="str">
        <f t="shared" si="1"/>
        <v/>
      </c>
      <c r="I66" s="3" t="str">
        <f t="shared" si="1"/>
        <v/>
      </c>
      <c r="J66" s="3" t="str">
        <f t="shared" si="1"/>
        <v/>
      </c>
      <c r="K66" s="3" t="str">
        <f t="shared" si="1"/>
        <v/>
      </c>
      <c r="L66" s="3" t="str">
        <f t="shared" si="1"/>
        <v/>
      </c>
      <c r="M66" s="3" t="str">
        <f t="shared" si="1"/>
        <v/>
      </c>
    </row>
    <row r="67" spans="2:13" ht="18.75" x14ac:dyDescent="0.25">
      <c r="B67" s="6">
        <v>13</v>
      </c>
      <c r="D67" s="3" t="str">
        <f t="shared" si="1"/>
        <v/>
      </c>
      <c r="E67" s="3" t="str">
        <f t="shared" si="1"/>
        <v/>
      </c>
      <c r="F67" s="3" t="str">
        <f t="shared" si="1"/>
        <v/>
      </c>
      <c r="G67" s="3" t="str">
        <f t="shared" si="1"/>
        <v/>
      </c>
      <c r="H67" s="3" t="str">
        <f t="shared" si="1"/>
        <v/>
      </c>
      <c r="I67" s="3" t="str">
        <f t="shared" si="1"/>
        <v/>
      </c>
      <c r="J67" s="3" t="str">
        <f t="shared" si="1"/>
        <v/>
      </c>
      <c r="K67" s="3" t="str">
        <f t="shared" si="1"/>
        <v/>
      </c>
      <c r="L67" s="3" t="str">
        <f t="shared" si="1"/>
        <v/>
      </c>
      <c r="M67" s="3" t="str">
        <f t="shared" si="1"/>
        <v/>
      </c>
    </row>
    <row r="68" spans="2:13" ht="18.75" x14ac:dyDescent="0.25">
      <c r="B68" s="6">
        <v>14</v>
      </c>
      <c r="D68" s="3" t="str">
        <f t="shared" si="1"/>
        <v/>
      </c>
      <c r="E68" s="3" t="str">
        <f t="shared" si="1"/>
        <v/>
      </c>
      <c r="F68" s="3" t="str">
        <f t="shared" si="1"/>
        <v/>
      </c>
      <c r="G68" s="3" t="str">
        <f t="shared" si="1"/>
        <v/>
      </c>
      <c r="H68" s="3" t="str">
        <f t="shared" si="1"/>
        <v/>
      </c>
      <c r="I68" s="3" t="str">
        <f t="shared" si="1"/>
        <v/>
      </c>
      <c r="J68" s="3" t="str">
        <f t="shared" si="1"/>
        <v/>
      </c>
      <c r="K68" s="3" t="str">
        <f t="shared" si="1"/>
        <v/>
      </c>
      <c r="L68" s="3" t="str">
        <f t="shared" si="1"/>
        <v/>
      </c>
      <c r="M68" s="3" t="str">
        <f t="shared" si="1"/>
        <v/>
      </c>
    </row>
    <row r="69" spans="2:13" ht="18.75" x14ac:dyDescent="0.25">
      <c r="B69" s="6">
        <v>15</v>
      </c>
      <c r="D69" s="3" t="str">
        <f t="shared" si="1"/>
        <v/>
      </c>
      <c r="E69" s="3" t="str">
        <f t="shared" si="1"/>
        <v/>
      </c>
      <c r="F69" s="3" t="str">
        <f t="shared" si="1"/>
        <v/>
      </c>
      <c r="G69" s="3" t="str">
        <f t="shared" si="1"/>
        <v/>
      </c>
      <c r="H69" s="3" t="str">
        <f t="shared" si="1"/>
        <v/>
      </c>
      <c r="I69" s="3" t="str">
        <f t="shared" si="1"/>
        <v/>
      </c>
      <c r="J69" s="3" t="str">
        <f t="shared" si="1"/>
        <v/>
      </c>
      <c r="K69" s="3" t="str">
        <f t="shared" si="1"/>
        <v/>
      </c>
      <c r="L69" s="3" t="str">
        <f t="shared" si="1"/>
        <v/>
      </c>
      <c r="M69" s="3" t="str">
        <f t="shared" si="1"/>
        <v/>
      </c>
    </row>
    <row r="70" spans="2:13" ht="18.75" x14ac:dyDescent="0.25">
      <c r="B70" s="6">
        <v>16</v>
      </c>
      <c r="D70" s="3" t="str">
        <f t="shared" si="1"/>
        <v/>
      </c>
      <c r="E70" s="3" t="str">
        <f t="shared" si="1"/>
        <v/>
      </c>
      <c r="F70" s="3" t="str">
        <f t="shared" si="1"/>
        <v/>
      </c>
      <c r="G70" s="3" t="str">
        <f t="shared" si="1"/>
        <v/>
      </c>
      <c r="H70" s="3" t="str">
        <f t="shared" si="1"/>
        <v/>
      </c>
      <c r="I70" s="3" t="str">
        <f t="shared" si="1"/>
        <v/>
      </c>
      <c r="J70" s="3" t="str">
        <f t="shared" si="1"/>
        <v/>
      </c>
      <c r="K70" s="3" t="str">
        <f t="shared" si="1"/>
        <v/>
      </c>
      <c r="L70" s="3" t="str">
        <f t="shared" si="1"/>
        <v/>
      </c>
      <c r="M70" s="3" t="str">
        <f t="shared" si="1"/>
        <v/>
      </c>
    </row>
    <row r="71" spans="2:13" ht="18.75" x14ac:dyDescent="0.25">
      <c r="B71" s="6">
        <v>17</v>
      </c>
      <c r="D71" s="3" t="str">
        <f t="shared" ref="D71:M74" si="2">IF(D29="","",IF(D29=D$34,1,0))</f>
        <v/>
      </c>
      <c r="E71" s="3" t="str">
        <f t="shared" si="2"/>
        <v/>
      </c>
      <c r="F71" s="3" t="str">
        <f t="shared" si="2"/>
        <v/>
      </c>
      <c r="G71" s="3" t="str">
        <f t="shared" si="2"/>
        <v/>
      </c>
      <c r="H71" s="3" t="str">
        <f t="shared" si="2"/>
        <v/>
      </c>
      <c r="I71" s="3" t="str">
        <f t="shared" si="2"/>
        <v/>
      </c>
      <c r="J71" s="3" t="str">
        <f t="shared" si="2"/>
        <v/>
      </c>
      <c r="K71" s="3" t="str">
        <f t="shared" si="2"/>
        <v/>
      </c>
      <c r="L71" s="3" t="str">
        <f t="shared" si="2"/>
        <v/>
      </c>
      <c r="M71" s="3" t="str">
        <f t="shared" si="2"/>
        <v/>
      </c>
    </row>
    <row r="72" spans="2:13" ht="18.75" x14ac:dyDescent="0.25">
      <c r="B72" s="6">
        <v>18</v>
      </c>
      <c r="D72" s="3" t="str">
        <f t="shared" si="2"/>
        <v/>
      </c>
      <c r="E72" s="3" t="str">
        <f t="shared" si="2"/>
        <v/>
      </c>
      <c r="F72" s="3" t="str">
        <f t="shared" si="2"/>
        <v/>
      </c>
      <c r="G72" s="3" t="str">
        <f t="shared" si="2"/>
        <v/>
      </c>
      <c r="H72" s="3" t="str">
        <f t="shared" si="2"/>
        <v/>
      </c>
      <c r="I72" s="3" t="str">
        <f t="shared" si="2"/>
        <v/>
      </c>
      <c r="J72" s="3" t="str">
        <f t="shared" si="2"/>
        <v/>
      </c>
      <c r="K72" s="3" t="str">
        <f t="shared" si="2"/>
        <v/>
      </c>
      <c r="L72" s="3" t="str">
        <f t="shared" si="2"/>
        <v/>
      </c>
      <c r="M72" s="3" t="str">
        <f t="shared" si="2"/>
        <v/>
      </c>
    </row>
    <row r="73" spans="2:13" ht="18.75" x14ac:dyDescent="0.25">
      <c r="B73" s="6">
        <v>19</v>
      </c>
      <c r="D73" s="3" t="str">
        <f t="shared" si="2"/>
        <v/>
      </c>
      <c r="E73" s="3" t="str">
        <f t="shared" si="2"/>
        <v/>
      </c>
      <c r="F73" s="3" t="str">
        <f t="shared" si="2"/>
        <v/>
      </c>
      <c r="G73" s="3" t="str">
        <f t="shared" si="2"/>
        <v/>
      </c>
      <c r="H73" s="3" t="str">
        <f t="shared" si="2"/>
        <v/>
      </c>
      <c r="I73" s="3" t="str">
        <f t="shared" si="2"/>
        <v/>
      </c>
      <c r="J73" s="3" t="str">
        <f t="shared" si="2"/>
        <v/>
      </c>
      <c r="K73" s="3" t="str">
        <f t="shared" si="2"/>
        <v/>
      </c>
      <c r="L73" s="3" t="str">
        <f t="shared" si="2"/>
        <v/>
      </c>
      <c r="M73" s="3" t="str">
        <f t="shared" si="2"/>
        <v/>
      </c>
    </row>
    <row r="74" spans="2:13" ht="18.75" x14ac:dyDescent="0.25">
      <c r="B74" s="6">
        <v>20</v>
      </c>
      <c r="D74" s="3" t="str">
        <f t="shared" si="2"/>
        <v/>
      </c>
      <c r="E74" s="3" t="str">
        <f t="shared" si="2"/>
        <v/>
      </c>
      <c r="F74" s="3" t="str">
        <f t="shared" si="2"/>
        <v/>
      </c>
      <c r="G74" s="3" t="str">
        <f t="shared" si="2"/>
        <v/>
      </c>
      <c r="H74" s="3" t="str">
        <f t="shared" si="2"/>
        <v/>
      </c>
      <c r="I74" s="3" t="str">
        <f t="shared" si="2"/>
        <v/>
      </c>
      <c r="J74" s="3" t="str">
        <f t="shared" si="2"/>
        <v/>
      </c>
      <c r="K74" s="3" t="str">
        <f t="shared" si="2"/>
        <v/>
      </c>
      <c r="L74" s="3" t="str">
        <f t="shared" si="2"/>
        <v/>
      </c>
      <c r="M74" s="3" t="str">
        <f t="shared" si="2"/>
        <v/>
      </c>
    </row>
  </sheetData>
  <sheetProtection sheet="1" objects="1" scenarios="1" selectLockedCells="1"/>
  <mergeCells count="12">
    <mergeCell ref="M11:M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L11:L12"/>
  </mergeCells>
  <conditionalFormatting sqref="C13:C32">
    <cfRule type="top10" dxfId="120" priority="11" rank="1"/>
  </conditionalFormatting>
  <conditionalFormatting sqref="D13:D32">
    <cfRule type="cellIs" dxfId="119" priority="10" operator="equal">
      <formula>$D$34</formula>
    </cfRule>
  </conditionalFormatting>
  <conditionalFormatting sqref="E13:E32">
    <cfRule type="cellIs" dxfId="118" priority="9" operator="equal">
      <formula>$E$34</formula>
    </cfRule>
  </conditionalFormatting>
  <conditionalFormatting sqref="F13:F32">
    <cfRule type="cellIs" dxfId="117" priority="8" operator="equal">
      <formula>$F$34</formula>
    </cfRule>
  </conditionalFormatting>
  <conditionalFormatting sqref="G13:G32">
    <cfRule type="cellIs" dxfId="116" priority="7" operator="equal">
      <formula>$G$34</formula>
    </cfRule>
  </conditionalFormatting>
  <conditionalFormatting sqref="H13:H32">
    <cfRule type="cellIs" dxfId="115" priority="6" operator="equal">
      <formula>$H$34</formula>
    </cfRule>
  </conditionalFormatting>
  <conditionalFormatting sqref="I13:I32">
    <cfRule type="cellIs" dxfId="114" priority="5" operator="equal">
      <formula>$I$34</formula>
    </cfRule>
  </conditionalFormatting>
  <conditionalFormatting sqref="J13:J32">
    <cfRule type="cellIs" dxfId="113" priority="4" operator="equal">
      <formula>$J$34</formula>
    </cfRule>
  </conditionalFormatting>
  <conditionalFormatting sqref="K13:K32">
    <cfRule type="cellIs" dxfId="112" priority="3" operator="equal">
      <formula>$K$34</formula>
    </cfRule>
  </conditionalFormatting>
  <conditionalFormatting sqref="L13:L32">
    <cfRule type="cellIs" dxfId="111" priority="2" operator="equal">
      <formula>$L$34</formula>
    </cfRule>
  </conditionalFormatting>
  <conditionalFormatting sqref="M13:M32">
    <cfRule type="cellIs" dxfId="110" priority="1" operator="equal">
      <formula>$M$34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4"/>
  <dimension ref="B1:M74"/>
  <sheetViews>
    <sheetView zoomScaleNormal="100" workbookViewId="0">
      <selection activeCell="L34" sqref="L34"/>
    </sheetView>
  </sheetViews>
  <sheetFormatPr baseColWidth="10" defaultColWidth="11.42578125" defaultRowHeight="15" x14ac:dyDescent="0.25"/>
  <cols>
    <col min="1" max="1" width="9.7109375" style="1" customWidth="1"/>
    <col min="2" max="2" width="21.7109375" style="1" customWidth="1"/>
    <col min="3" max="3" width="9.7109375" style="21" customWidth="1"/>
    <col min="4" max="13" width="22.28515625" style="1" customWidth="1"/>
    <col min="14" max="16384" width="11.42578125" style="1"/>
  </cols>
  <sheetData>
    <row r="1" spans="2:13" s="2" customFormat="1" x14ac:dyDescent="0.25">
      <c r="C1" s="19"/>
    </row>
    <row r="2" spans="2:13" s="2" customFormat="1" x14ac:dyDescent="0.25">
      <c r="C2" s="19"/>
    </row>
    <row r="3" spans="2:13" s="2" customFormat="1" x14ac:dyDescent="0.25">
      <c r="C3" s="19"/>
    </row>
    <row r="4" spans="2:13" s="2" customFormat="1" x14ac:dyDescent="0.25">
      <c r="C4" s="19"/>
    </row>
    <row r="5" spans="2:13" s="2" customFormat="1" x14ac:dyDescent="0.25">
      <c r="C5" s="19"/>
    </row>
    <row r="6" spans="2:13" s="2" customFormat="1" x14ac:dyDescent="0.25">
      <c r="C6" s="19"/>
    </row>
    <row r="7" spans="2:13" s="2" customFormat="1" x14ac:dyDescent="0.25">
      <c r="C7" s="19"/>
      <c r="H7" s="17" t="s">
        <v>374</v>
      </c>
    </row>
    <row r="8" spans="2:13" s="2" customFormat="1" ht="72" customHeight="1" x14ac:dyDescent="0.25">
      <c r="C8" s="19"/>
    </row>
    <row r="11" spans="2:13" ht="15" customHeight="1" x14ac:dyDescent="0.25">
      <c r="B11" s="65" t="s">
        <v>8</v>
      </c>
      <c r="C11" s="69" t="s">
        <v>9</v>
      </c>
      <c r="D11" s="67" t="s">
        <v>364</v>
      </c>
      <c r="E11" s="67" t="s">
        <v>365</v>
      </c>
      <c r="F11" s="70" t="s">
        <v>366</v>
      </c>
      <c r="G11" s="70" t="s">
        <v>367</v>
      </c>
      <c r="H11" s="70" t="s">
        <v>368</v>
      </c>
      <c r="I11" s="70" t="s">
        <v>369</v>
      </c>
      <c r="J11" s="70" t="s">
        <v>370</v>
      </c>
      <c r="K11" s="70" t="s">
        <v>371</v>
      </c>
      <c r="L11" s="70" t="s">
        <v>372</v>
      </c>
      <c r="M11" s="70" t="s">
        <v>373</v>
      </c>
    </row>
    <row r="12" spans="2:13" ht="15" customHeight="1" x14ac:dyDescent="0.25">
      <c r="B12" s="66"/>
      <c r="C12" s="69"/>
      <c r="D12" s="68"/>
      <c r="E12" s="68"/>
      <c r="F12" s="70"/>
      <c r="G12" s="70"/>
      <c r="H12" s="70"/>
      <c r="I12" s="70"/>
      <c r="J12" s="70"/>
      <c r="K12" s="70"/>
      <c r="L12" s="70"/>
      <c r="M12" s="70"/>
    </row>
    <row r="13" spans="2:13" ht="30" customHeight="1" x14ac:dyDescent="0.25">
      <c r="B13" s="6" t="s">
        <v>474</v>
      </c>
      <c r="C13" s="20">
        <f>IF(D$34=".","",IF(D13="-","-",SUM(D55:M55)))</f>
        <v>7</v>
      </c>
      <c r="D13" s="23" t="s">
        <v>488</v>
      </c>
      <c r="E13" s="23" t="s">
        <v>485</v>
      </c>
      <c r="F13" s="23" t="s">
        <v>497</v>
      </c>
      <c r="G13" s="23" t="s">
        <v>485</v>
      </c>
      <c r="H13" s="23" t="s">
        <v>486</v>
      </c>
      <c r="I13" s="23" t="s">
        <v>484</v>
      </c>
      <c r="J13" s="23" t="s">
        <v>493</v>
      </c>
      <c r="K13" s="23" t="s">
        <v>485</v>
      </c>
      <c r="L13" s="23" t="s">
        <v>485</v>
      </c>
      <c r="M13" s="23" t="s">
        <v>491</v>
      </c>
    </row>
    <row r="14" spans="2:13" ht="30" customHeight="1" x14ac:dyDescent="0.25">
      <c r="B14" s="6" t="s">
        <v>475</v>
      </c>
      <c r="C14" s="20">
        <f t="shared" ref="C14:C32" si="0">IF(D$34=".","",IF(D14="-","-",SUM(D56:M56)))</f>
        <v>8</v>
      </c>
      <c r="D14" s="23" t="s">
        <v>488</v>
      </c>
      <c r="E14" s="23" t="s">
        <v>485</v>
      </c>
      <c r="F14" s="23" t="s">
        <v>485</v>
      </c>
      <c r="G14" s="23" t="s">
        <v>485</v>
      </c>
      <c r="H14" s="23" t="s">
        <v>486</v>
      </c>
      <c r="I14" s="23" t="s">
        <v>484</v>
      </c>
      <c r="J14" s="23" t="s">
        <v>493</v>
      </c>
      <c r="K14" s="23" t="s">
        <v>485</v>
      </c>
      <c r="L14" s="23" t="s">
        <v>496</v>
      </c>
      <c r="M14" s="23" t="s">
        <v>489</v>
      </c>
    </row>
    <row r="15" spans="2:13" ht="30" customHeight="1" x14ac:dyDescent="0.25">
      <c r="B15" s="6" t="s">
        <v>476</v>
      </c>
      <c r="C15" s="20"/>
      <c r="D15" s="23"/>
      <c r="E15" s="23"/>
      <c r="F15" s="23"/>
      <c r="G15" s="23"/>
      <c r="H15" s="23"/>
      <c r="I15" s="23"/>
      <c r="J15" s="23"/>
      <c r="K15" s="23"/>
      <c r="L15" s="23"/>
      <c r="M15" s="23"/>
    </row>
    <row r="16" spans="2:13" ht="30" customHeight="1" x14ac:dyDescent="0.25">
      <c r="B16" s="6" t="s">
        <v>477</v>
      </c>
      <c r="C16" s="20">
        <f t="shared" si="0"/>
        <v>6</v>
      </c>
      <c r="D16" s="23" t="s">
        <v>488</v>
      </c>
      <c r="E16" s="23" t="s">
        <v>504</v>
      </c>
      <c r="F16" s="23" t="s">
        <v>490</v>
      </c>
      <c r="G16" s="23" t="s">
        <v>492</v>
      </c>
      <c r="H16" s="23" t="s">
        <v>486</v>
      </c>
      <c r="I16" s="23" t="s">
        <v>484</v>
      </c>
      <c r="J16" s="23" t="s">
        <v>493</v>
      </c>
      <c r="K16" s="23" t="s">
        <v>485</v>
      </c>
      <c r="L16" s="23" t="s">
        <v>496</v>
      </c>
      <c r="M16" s="23" t="s">
        <v>489</v>
      </c>
    </row>
    <row r="17" spans="2:13" ht="30" customHeight="1" x14ac:dyDescent="0.25">
      <c r="B17" s="7" t="s">
        <v>478</v>
      </c>
      <c r="C17" s="20">
        <f t="shared" si="0"/>
        <v>6</v>
      </c>
      <c r="D17" s="24" t="s">
        <v>485</v>
      </c>
      <c r="E17" s="24" t="s">
        <v>504</v>
      </c>
      <c r="F17" s="24" t="s">
        <v>485</v>
      </c>
      <c r="G17" s="24" t="s">
        <v>492</v>
      </c>
      <c r="H17" s="24" t="s">
        <v>486</v>
      </c>
      <c r="I17" s="24" t="s">
        <v>484</v>
      </c>
      <c r="J17" s="24" t="s">
        <v>493</v>
      </c>
      <c r="K17" s="24" t="s">
        <v>495</v>
      </c>
      <c r="L17" s="24" t="s">
        <v>496</v>
      </c>
      <c r="M17" s="24" t="s">
        <v>489</v>
      </c>
    </row>
    <row r="18" spans="2:13" ht="30" customHeight="1" x14ac:dyDescent="0.25">
      <c r="B18" s="6" t="s">
        <v>479</v>
      </c>
      <c r="C18" s="20">
        <f t="shared" si="0"/>
        <v>7</v>
      </c>
      <c r="D18" s="23" t="s">
        <v>485</v>
      </c>
      <c r="E18" s="23" t="s">
        <v>504</v>
      </c>
      <c r="F18" s="23" t="s">
        <v>485</v>
      </c>
      <c r="G18" s="23" t="s">
        <v>492</v>
      </c>
      <c r="H18" s="23" t="s">
        <v>486</v>
      </c>
      <c r="I18" s="23" t="s">
        <v>484</v>
      </c>
      <c r="J18" s="23" t="s">
        <v>493</v>
      </c>
      <c r="K18" s="23" t="s">
        <v>485</v>
      </c>
      <c r="L18" s="23" t="s">
        <v>496</v>
      </c>
      <c r="M18" s="23" t="s">
        <v>489</v>
      </c>
    </row>
    <row r="19" spans="2:13" ht="30" customHeight="1" x14ac:dyDescent="0.25">
      <c r="B19" s="6" t="s">
        <v>480</v>
      </c>
      <c r="C19" s="20">
        <f t="shared" si="0"/>
        <v>6</v>
      </c>
      <c r="D19" s="23" t="s">
        <v>488</v>
      </c>
      <c r="E19" s="23" t="s">
        <v>504</v>
      </c>
      <c r="F19" s="23" t="s">
        <v>485</v>
      </c>
      <c r="G19" s="23" t="s">
        <v>485</v>
      </c>
      <c r="H19" s="23" t="s">
        <v>486</v>
      </c>
      <c r="I19" s="23" t="s">
        <v>499</v>
      </c>
      <c r="J19" s="23" t="s">
        <v>493</v>
      </c>
      <c r="K19" s="23" t="s">
        <v>485</v>
      </c>
      <c r="L19" s="23" t="s">
        <v>496</v>
      </c>
      <c r="M19" s="23" t="s">
        <v>489</v>
      </c>
    </row>
    <row r="20" spans="2:13" ht="30" customHeight="1" x14ac:dyDescent="0.25">
      <c r="B20" s="6" t="s">
        <v>481</v>
      </c>
      <c r="C20" s="20"/>
      <c r="D20" s="23"/>
      <c r="E20" s="23"/>
      <c r="F20" s="23"/>
      <c r="G20" s="23"/>
      <c r="H20" s="23"/>
      <c r="I20" s="23"/>
      <c r="J20" s="23"/>
      <c r="K20" s="23"/>
      <c r="L20" s="23"/>
      <c r="M20" s="23"/>
    </row>
    <row r="21" spans="2:13" ht="30" customHeight="1" x14ac:dyDescent="0.25">
      <c r="B21" s="6" t="s">
        <v>482</v>
      </c>
      <c r="C21" s="20">
        <f t="shared" si="0"/>
        <v>6</v>
      </c>
      <c r="D21" s="23" t="s">
        <v>488</v>
      </c>
      <c r="E21" s="23" t="s">
        <v>485</v>
      </c>
      <c r="F21" s="23" t="s">
        <v>485</v>
      </c>
      <c r="G21" s="23" t="s">
        <v>492</v>
      </c>
      <c r="H21" s="23" t="s">
        <v>486</v>
      </c>
      <c r="I21" s="23" t="s">
        <v>484</v>
      </c>
      <c r="J21" s="23" t="s">
        <v>493</v>
      </c>
      <c r="K21" s="23" t="s">
        <v>495</v>
      </c>
      <c r="L21" s="23" t="s">
        <v>496</v>
      </c>
      <c r="M21" s="23" t="s">
        <v>489</v>
      </c>
    </row>
    <row r="22" spans="2:13" ht="30" hidden="1" customHeight="1" x14ac:dyDescent="0.25">
      <c r="B22" s="6">
        <v>10</v>
      </c>
      <c r="C22" s="20">
        <f t="shared" si="0"/>
        <v>0</v>
      </c>
      <c r="D22" s="23"/>
      <c r="E22" s="23"/>
      <c r="F22" s="23"/>
      <c r="G22" s="23"/>
      <c r="H22" s="23"/>
      <c r="I22" s="23"/>
      <c r="J22" s="23"/>
      <c r="K22" s="23"/>
      <c r="L22" s="23"/>
      <c r="M22" s="23"/>
    </row>
    <row r="23" spans="2:13" ht="30" hidden="1" customHeight="1" x14ac:dyDescent="0.25">
      <c r="B23" s="6">
        <v>11</v>
      </c>
      <c r="C23" s="20">
        <f t="shared" si="0"/>
        <v>0</v>
      </c>
      <c r="D23" s="23"/>
      <c r="E23" s="23"/>
      <c r="F23" s="23"/>
      <c r="G23" s="23"/>
      <c r="H23" s="23"/>
      <c r="I23" s="23"/>
      <c r="J23" s="23"/>
      <c r="K23" s="23"/>
      <c r="L23" s="23"/>
      <c r="M23" s="23"/>
    </row>
    <row r="24" spans="2:13" ht="30" hidden="1" customHeight="1" x14ac:dyDescent="0.25">
      <c r="B24" s="6">
        <v>12</v>
      </c>
      <c r="C24" s="20">
        <f t="shared" si="0"/>
        <v>0</v>
      </c>
      <c r="D24" s="23"/>
      <c r="E24" s="23"/>
      <c r="F24" s="23"/>
      <c r="G24" s="23"/>
      <c r="H24" s="23"/>
      <c r="I24" s="23"/>
      <c r="J24" s="23"/>
      <c r="K24" s="23"/>
      <c r="L24" s="23"/>
      <c r="M24" s="23"/>
    </row>
    <row r="25" spans="2:13" ht="30" hidden="1" customHeight="1" x14ac:dyDescent="0.25">
      <c r="B25" s="6">
        <v>13</v>
      </c>
      <c r="C25" s="20">
        <f t="shared" si="0"/>
        <v>0</v>
      </c>
      <c r="D25" s="23"/>
      <c r="E25" s="23"/>
      <c r="F25" s="23"/>
      <c r="G25" s="23"/>
      <c r="H25" s="23"/>
      <c r="I25" s="23"/>
      <c r="J25" s="23"/>
      <c r="K25" s="23"/>
      <c r="L25" s="23"/>
      <c r="M25" s="23"/>
    </row>
    <row r="26" spans="2:13" ht="30" hidden="1" customHeight="1" x14ac:dyDescent="0.25">
      <c r="B26" s="6">
        <v>14</v>
      </c>
      <c r="C26" s="20">
        <f t="shared" si="0"/>
        <v>0</v>
      </c>
      <c r="D26" s="23"/>
      <c r="E26" s="23"/>
      <c r="F26" s="23"/>
      <c r="G26" s="23"/>
      <c r="H26" s="23"/>
      <c r="I26" s="23"/>
      <c r="J26" s="23"/>
      <c r="K26" s="23"/>
      <c r="L26" s="23"/>
      <c r="M26" s="23"/>
    </row>
    <row r="27" spans="2:13" ht="30" hidden="1" customHeight="1" x14ac:dyDescent="0.25">
      <c r="B27" s="6">
        <v>15</v>
      </c>
      <c r="C27" s="20">
        <f t="shared" si="0"/>
        <v>0</v>
      </c>
      <c r="D27" s="23"/>
      <c r="E27" s="23"/>
      <c r="F27" s="23"/>
      <c r="G27" s="23"/>
      <c r="H27" s="23"/>
      <c r="I27" s="23"/>
      <c r="J27" s="23"/>
      <c r="K27" s="23"/>
      <c r="L27" s="23"/>
      <c r="M27" s="23"/>
    </row>
    <row r="28" spans="2:13" ht="30" hidden="1" customHeight="1" x14ac:dyDescent="0.25">
      <c r="B28" s="6">
        <v>16</v>
      </c>
      <c r="C28" s="20">
        <f t="shared" si="0"/>
        <v>0</v>
      </c>
      <c r="D28" s="23"/>
      <c r="E28" s="23"/>
      <c r="F28" s="23"/>
      <c r="G28" s="23"/>
      <c r="H28" s="23"/>
      <c r="I28" s="23"/>
      <c r="J28" s="23"/>
      <c r="K28" s="23"/>
      <c r="L28" s="23"/>
      <c r="M28" s="23"/>
    </row>
    <row r="29" spans="2:13" ht="30" hidden="1" customHeight="1" x14ac:dyDescent="0.25">
      <c r="B29" s="6">
        <v>17</v>
      </c>
      <c r="C29" s="20">
        <f t="shared" si="0"/>
        <v>0</v>
      </c>
      <c r="D29" s="23"/>
      <c r="E29" s="23"/>
      <c r="F29" s="23"/>
      <c r="G29" s="23"/>
      <c r="H29" s="23"/>
      <c r="I29" s="23"/>
      <c r="J29" s="23"/>
      <c r="K29" s="23"/>
      <c r="L29" s="23"/>
      <c r="M29" s="23"/>
    </row>
    <row r="30" spans="2:13" ht="30" hidden="1" customHeight="1" x14ac:dyDescent="0.25">
      <c r="B30" s="6">
        <v>18</v>
      </c>
      <c r="C30" s="20">
        <f t="shared" si="0"/>
        <v>0</v>
      </c>
      <c r="D30" s="23"/>
      <c r="E30" s="23"/>
      <c r="F30" s="23"/>
      <c r="G30" s="23"/>
      <c r="H30" s="23"/>
      <c r="I30" s="23"/>
      <c r="J30" s="23"/>
      <c r="K30" s="23"/>
      <c r="L30" s="23"/>
      <c r="M30" s="23"/>
    </row>
    <row r="31" spans="2:13" ht="30" hidden="1" customHeight="1" x14ac:dyDescent="0.25">
      <c r="B31" s="6">
        <v>19</v>
      </c>
      <c r="C31" s="20">
        <f t="shared" si="0"/>
        <v>0</v>
      </c>
      <c r="D31" s="23"/>
      <c r="E31" s="23"/>
      <c r="F31" s="23"/>
      <c r="G31" s="23"/>
      <c r="H31" s="23"/>
      <c r="I31" s="23"/>
      <c r="J31" s="23"/>
      <c r="K31" s="23"/>
      <c r="L31" s="23"/>
      <c r="M31" s="23"/>
    </row>
    <row r="32" spans="2:13" ht="30" hidden="1" customHeight="1" x14ac:dyDescent="0.25">
      <c r="B32" s="6">
        <v>20</v>
      </c>
      <c r="C32" s="20">
        <f t="shared" si="0"/>
        <v>0</v>
      </c>
      <c r="D32" s="23"/>
      <c r="E32" s="23"/>
      <c r="F32" s="23"/>
      <c r="G32" s="23"/>
      <c r="H32" s="23"/>
      <c r="I32" s="23"/>
      <c r="J32" s="23"/>
      <c r="K32" s="23"/>
      <c r="L32" s="23"/>
      <c r="M32" s="23"/>
    </row>
    <row r="33" spans="2:13" ht="30" customHeight="1" x14ac:dyDescent="0.25"/>
    <row r="34" spans="2:13" ht="30" customHeight="1" x14ac:dyDescent="0.25">
      <c r="B34" s="4" t="s">
        <v>7</v>
      </c>
      <c r="D34" s="5" t="s">
        <v>485</v>
      </c>
      <c r="E34" s="5" t="s">
        <v>485</v>
      </c>
      <c r="F34" s="5" t="s">
        <v>497</v>
      </c>
      <c r="G34" s="5" t="s">
        <v>485</v>
      </c>
      <c r="H34" s="5" t="s">
        <v>486</v>
      </c>
      <c r="I34" s="5" t="s">
        <v>484</v>
      </c>
      <c r="J34" s="5" t="s">
        <v>493</v>
      </c>
      <c r="K34" s="5" t="s">
        <v>485</v>
      </c>
      <c r="L34" s="5" t="s">
        <v>496</v>
      </c>
      <c r="M34" s="5" t="s">
        <v>489</v>
      </c>
    </row>
    <row r="35" spans="2:13" ht="30" customHeight="1" x14ac:dyDescent="0.25"/>
    <row r="36" spans="2:13" ht="30" customHeight="1" x14ac:dyDescent="0.25"/>
    <row r="37" spans="2:13" ht="30" customHeight="1" x14ac:dyDescent="0.25"/>
    <row r="38" spans="2:13" ht="30" customHeight="1" x14ac:dyDescent="0.25"/>
    <row r="39" spans="2:13" ht="30" customHeight="1" x14ac:dyDescent="0.25"/>
    <row r="40" spans="2:13" ht="30" customHeight="1" x14ac:dyDescent="0.25"/>
    <row r="41" spans="2:13" ht="30" customHeight="1" x14ac:dyDescent="0.25"/>
    <row r="42" spans="2:13" ht="30" customHeight="1" x14ac:dyDescent="0.25"/>
    <row r="45" spans="2:13" ht="18.75" customHeight="1" x14ac:dyDescent="0.25"/>
    <row r="46" spans="2:13" ht="18.75" customHeight="1" x14ac:dyDescent="0.25"/>
    <row r="47" spans="2:13" ht="18.75" customHeight="1" x14ac:dyDescent="0.25"/>
    <row r="48" spans="2:13" ht="18.75" customHeight="1" x14ac:dyDescent="0.25"/>
    <row r="49" spans="2:13" ht="18.75" customHeight="1" x14ac:dyDescent="0.25"/>
    <row r="50" spans="2:13" ht="18.75" customHeight="1" x14ac:dyDescent="0.25"/>
    <row r="51" spans="2:13" ht="18.75" customHeight="1" x14ac:dyDescent="0.25"/>
    <row r="52" spans="2:13" ht="18.75" customHeight="1" x14ac:dyDescent="0.25"/>
    <row r="53" spans="2:13" ht="18.75" customHeight="1" x14ac:dyDescent="0.25"/>
    <row r="54" spans="2:13" ht="18.75" customHeight="1" x14ac:dyDescent="0.25"/>
    <row r="55" spans="2:13" ht="18.75" customHeight="1" x14ac:dyDescent="0.25">
      <c r="B55" s="6">
        <v>1</v>
      </c>
      <c r="D55" s="3">
        <f t="shared" ref="D55:M70" si="1">IF(D13="","",IF(D13=D$34,1,0))</f>
        <v>0</v>
      </c>
      <c r="E55" s="3">
        <f t="shared" si="1"/>
        <v>1</v>
      </c>
      <c r="F55" s="3">
        <f t="shared" si="1"/>
        <v>1</v>
      </c>
      <c r="G55" s="3">
        <f t="shared" si="1"/>
        <v>1</v>
      </c>
      <c r="H55" s="3">
        <f t="shared" si="1"/>
        <v>1</v>
      </c>
      <c r="I55" s="3">
        <f t="shared" si="1"/>
        <v>1</v>
      </c>
      <c r="J55" s="3">
        <f t="shared" si="1"/>
        <v>1</v>
      </c>
      <c r="K55" s="3">
        <f t="shared" si="1"/>
        <v>1</v>
      </c>
      <c r="L55" s="3">
        <f t="shared" si="1"/>
        <v>0</v>
      </c>
      <c r="M55" s="3">
        <f t="shared" si="1"/>
        <v>0</v>
      </c>
    </row>
    <row r="56" spans="2:13" ht="18.75" customHeight="1" x14ac:dyDescent="0.25">
      <c r="B56" s="6">
        <v>2</v>
      </c>
      <c r="D56" s="3">
        <f t="shared" si="1"/>
        <v>0</v>
      </c>
      <c r="E56" s="3">
        <f t="shared" si="1"/>
        <v>1</v>
      </c>
      <c r="F56" s="3">
        <f t="shared" si="1"/>
        <v>0</v>
      </c>
      <c r="G56" s="3">
        <f t="shared" si="1"/>
        <v>1</v>
      </c>
      <c r="H56" s="3">
        <f t="shared" si="1"/>
        <v>1</v>
      </c>
      <c r="I56" s="3">
        <f t="shared" si="1"/>
        <v>1</v>
      </c>
      <c r="J56" s="3">
        <f t="shared" si="1"/>
        <v>1</v>
      </c>
      <c r="K56" s="3">
        <f t="shared" si="1"/>
        <v>1</v>
      </c>
      <c r="L56" s="3">
        <f t="shared" si="1"/>
        <v>1</v>
      </c>
      <c r="M56" s="3">
        <f t="shared" si="1"/>
        <v>1</v>
      </c>
    </row>
    <row r="57" spans="2:13" ht="18.75" customHeight="1" x14ac:dyDescent="0.25">
      <c r="B57" s="6">
        <v>3</v>
      </c>
      <c r="D57" s="3" t="str">
        <f t="shared" si="1"/>
        <v/>
      </c>
      <c r="E57" s="3" t="str">
        <f t="shared" si="1"/>
        <v/>
      </c>
      <c r="F57" s="3" t="str">
        <f t="shared" si="1"/>
        <v/>
      </c>
      <c r="G57" s="3" t="str">
        <f t="shared" si="1"/>
        <v/>
      </c>
      <c r="H57" s="3" t="str">
        <f t="shared" si="1"/>
        <v/>
      </c>
      <c r="I57" s="3" t="str">
        <f t="shared" si="1"/>
        <v/>
      </c>
      <c r="J57" s="3" t="str">
        <f t="shared" si="1"/>
        <v/>
      </c>
      <c r="K57" s="3" t="str">
        <f t="shared" si="1"/>
        <v/>
      </c>
      <c r="L57" s="3" t="str">
        <f t="shared" si="1"/>
        <v/>
      </c>
      <c r="M57" s="3" t="str">
        <f t="shared" si="1"/>
        <v/>
      </c>
    </row>
    <row r="58" spans="2:13" ht="18.75" customHeight="1" x14ac:dyDescent="0.25">
      <c r="B58" s="6">
        <v>4</v>
      </c>
      <c r="D58" s="3">
        <f t="shared" si="1"/>
        <v>0</v>
      </c>
      <c r="E58" s="3">
        <f t="shared" si="1"/>
        <v>0</v>
      </c>
      <c r="F58" s="3">
        <f t="shared" si="1"/>
        <v>0</v>
      </c>
      <c r="G58" s="3">
        <f t="shared" si="1"/>
        <v>0</v>
      </c>
      <c r="H58" s="3">
        <f t="shared" si="1"/>
        <v>1</v>
      </c>
      <c r="I58" s="3">
        <f t="shared" si="1"/>
        <v>1</v>
      </c>
      <c r="J58" s="3">
        <f t="shared" si="1"/>
        <v>1</v>
      </c>
      <c r="K58" s="3">
        <f t="shared" si="1"/>
        <v>1</v>
      </c>
      <c r="L58" s="3">
        <f t="shared" si="1"/>
        <v>1</v>
      </c>
      <c r="M58" s="3">
        <f t="shared" si="1"/>
        <v>1</v>
      </c>
    </row>
    <row r="59" spans="2:13" ht="18.75" customHeight="1" x14ac:dyDescent="0.25">
      <c r="B59" s="7">
        <v>5</v>
      </c>
      <c r="D59" s="3">
        <f t="shared" si="1"/>
        <v>1</v>
      </c>
      <c r="E59" s="3">
        <f t="shared" si="1"/>
        <v>0</v>
      </c>
      <c r="F59" s="3">
        <f t="shared" si="1"/>
        <v>0</v>
      </c>
      <c r="G59" s="3">
        <f t="shared" si="1"/>
        <v>0</v>
      </c>
      <c r="H59" s="3">
        <f t="shared" si="1"/>
        <v>1</v>
      </c>
      <c r="I59" s="3">
        <f t="shared" si="1"/>
        <v>1</v>
      </c>
      <c r="J59" s="3">
        <f t="shared" si="1"/>
        <v>1</v>
      </c>
      <c r="K59" s="3">
        <f t="shared" si="1"/>
        <v>0</v>
      </c>
      <c r="L59" s="3">
        <f t="shared" si="1"/>
        <v>1</v>
      </c>
      <c r="M59" s="3">
        <f t="shared" si="1"/>
        <v>1</v>
      </c>
    </row>
    <row r="60" spans="2:13" ht="18.75" x14ac:dyDescent="0.25">
      <c r="B60" s="6">
        <v>6</v>
      </c>
      <c r="D60" s="3">
        <f t="shared" si="1"/>
        <v>1</v>
      </c>
      <c r="E60" s="3">
        <f t="shared" si="1"/>
        <v>0</v>
      </c>
      <c r="F60" s="3">
        <f t="shared" si="1"/>
        <v>0</v>
      </c>
      <c r="G60" s="3">
        <f t="shared" si="1"/>
        <v>0</v>
      </c>
      <c r="H60" s="3">
        <f t="shared" si="1"/>
        <v>1</v>
      </c>
      <c r="I60" s="3">
        <f t="shared" si="1"/>
        <v>1</v>
      </c>
      <c r="J60" s="3">
        <f t="shared" si="1"/>
        <v>1</v>
      </c>
      <c r="K60" s="3">
        <f t="shared" si="1"/>
        <v>1</v>
      </c>
      <c r="L60" s="3">
        <f t="shared" si="1"/>
        <v>1</v>
      </c>
      <c r="M60" s="3">
        <f t="shared" si="1"/>
        <v>1</v>
      </c>
    </row>
    <row r="61" spans="2:13" ht="18.75" x14ac:dyDescent="0.25">
      <c r="B61" s="6">
        <v>7</v>
      </c>
      <c r="D61" s="3">
        <f t="shared" si="1"/>
        <v>0</v>
      </c>
      <c r="E61" s="3">
        <f t="shared" si="1"/>
        <v>0</v>
      </c>
      <c r="F61" s="3">
        <f t="shared" si="1"/>
        <v>0</v>
      </c>
      <c r="G61" s="3">
        <f t="shared" si="1"/>
        <v>1</v>
      </c>
      <c r="H61" s="3">
        <f t="shared" si="1"/>
        <v>1</v>
      </c>
      <c r="I61" s="3">
        <f t="shared" si="1"/>
        <v>0</v>
      </c>
      <c r="J61" s="3">
        <f t="shared" si="1"/>
        <v>1</v>
      </c>
      <c r="K61" s="3">
        <f t="shared" si="1"/>
        <v>1</v>
      </c>
      <c r="L61" s="3">
        <f t="shared" si="1"/>
        <v>1</v>
      </c>
      <c r="M61" s="3">
        <f t="shared" si="1"/>
        <v>1</v>
      </c>
    </row>
    <row r="62" spans="2:13" ht="18.75" x14ac:dyDescent="0.25">
      <c r="B62" s="6">
        <v>8</v>
      </c>
      <c r="D62" s="3" t="str">
        <f t="shared" si="1"/>
        <v/>
      </c>
      <c r="E62" s="3" t="str">
        <f t="shared" si="1"/>
        <v/>
      </c>
      <c r="F62" s="3" t="str">
        <f t="shared" si="1"/>
        <v/>
      </c>
      <c r="G62" s="3" t="str">
        <f t="shared" si="1"/>
        <v/>
      </c>
      <c r="H62" s="3" t="str">
        <f t="shared" si="1"/>
        <v/>
      </c>
      <c r="I62" s="3" t="str">
        <f t="shared" si="1"/>
        <v/>
      </c>
      <c r="J62" s="3" t="str">
        <f t="shared" si="1"/>
        <v/>
      </c>
      <c r="K62" s="3" t="str">
        <f t="shared" si="1"/>
        <v/>
      </c>
      <c r="L62" s="3" t="str">
        <f t="shared" si="1"/>
        <v/>
      </c>
      <c r="M62" s="3" t="str">
        <f t="shared" si="1"/>
        <v/>
      </c>
    </row>
    <row r="63" spans="2:13" ht="18.75" x14ac:dyDescent="0.25">
      <c r="B63" s="6">
        <v>9</v>
      </c>
      <c r="D63" s="3">
        <f t="shared" si="1"/>
        <v>0</v>
      </c>
      <c r="E63" s="3">
        <f t="shared" si="1"/>
        <v>1</v>
      </c>
      <c r="F63" s="3">
        <f t="shared" si="1"/>
        <v>0</v>
      </c>
      <c r="G63" s="3">
        <f t="shared" si="1"/>
        <v>0</v>
      </c>
      <c r="H63" s="3">
        <f t="shared" si="1"/>
        <v>1</v>
      </c>
      <c r="I63" s="3">
        <f t="shared" si="1"/>
        <v>1</v>
      </c>
      <c r="J63" s="3">
        <f t="shared" si="1"/>
        <v>1</v>
      </c>
      <c r="K63" s="3">
        <f t="shared" si="1"/>
        <v>0</v>
      </c>
      <c r="L63" s="3">
        <f t="shared" si="1"/>
        <v>1</v>
      </c>
      <c r="M63" s="3">
        <f t="shared" si="1"/>
        <v>1</v>
      </c>
    </row>
    <row r="64" spans="2:13" ht="18.75" x14ac:dyDescent="0.25">
      <c r="B64" s="6">
        <v>10</v>
      </c>
      <c r="D64" s="3" t="str">
        <f t="shared" si="1"/>
        <v/>
      </c>
      <c r="E64" s="3" t="str">
        <f t="shared" si="1"/>
        <v/>
      </c>
      <c r="F64" s="3" t="str">
        <f t="shared" si="1"/>
        <v/>
      </c>
      <c r="G64" s="3" t="str">
        <f t="shared" si="1"/>
        <v/>
      </c>
      <c r="H64" s="3" t="str">
        <f t="shared" si="1"/>
        <v/>
      </c>
      <c r="I64" s="3" t="str">
        <f t="shared" si="1"/>
        <v/>
      </c>
      <c r="J64" s="3" t="str">
        <f t="shared" si="1"/>
        <v/>
      </c>
      <c r="K64" s="3" t="str">
        <f t="shared" si="1"/>
        <v/>
      </c>
      <c r="L64" s="3" t="str">
        <f t="shared" si="1"/>
        <v/>
      </c>
      <c r="M64" s="3" t="str">
        <f t="shared" si="1"/>
        <v/>
      </c>
    </row>
    <row r="65" spans="2:13" ht="18.75" x14ac:dyDescent="0.25">
      <c r="B65" s="7">
        <v>11</v>
      </c>
      <c r="D65" s="3" t="str">
        <f t="shared" si="1"/>
        <v/>
      </c>
      <c r="E65" s="3" t="str">
        <f t="shared" si="1"/>
        <v/>
      </c>
      <c r="F65" s="3" t="str">
        <f t="shared" si="1"/>
        <v/>
      </c>
      <c r="G65" s="3" t="str">
        <f t="shared" si="1"/>
        <v/>
      </c>
      <c r="H65" s="3" t="str">
        <f t="shared" si="1"/>
        <v/>
      </c>
      <c r="I65" s="3" t="str">
        <f t="shared" si="1"/>
        <v/>
      </c>
      <c r="J65" s="3" t="str">
        <f t="shared" si="1"/>
        <v/>
      </c>
      <c r="K65" s="3" t="str">
        <f t="shared" si="1"/>
        <v/>
      </c>
      <c r="L65" s="3" t="str">
        <f t="shared" si="1"/>
        <v/>
      </c>
      <c r="M65" s="3" t="str">
        <f t="shared" si="1"/>
        <v/>
      </c>
    </row>
    <row r="66" spans="2:13" ht="18.75" x14ac:dyDescent="0.25">
      <c r="B66" s="6">
        <v>12</v>
      </c>
      <c r="D66" s="3" t="str">
        <f t="shared" si="1"/>
        <v/>
      </c>
      <c r="E66" s="3" t="str">
        <f t="shared" si="1"/>
        <v/>
      </c>
      <c r="F66" s="3" t="str">
        <f t="shared" si="1"/>
        <v/>
      </c>
      <c r="G66" s="3" t="str">
        <f t="shared" si="1"/>
        <v/>
      </c>
      <c r="H66" s="3" t="str">
        <f t="shared" si="1"/>
        <v/>
      </c>
      <c r="I66" s="3" t="str">
        <f t="shared" si="1"/>
        <v/>
      </c>
      <c r="J66" s="3" t="str">
        <f t="shared" si="1"/>
        <v/>
      </c>
      <c r="K66" s="3" t="str">
        <f t="shared" si="1"/>
        <v/>
      </c>
      <c r="L66" s="3" t="str">
        <f t="shared" si="1"/>
        <v/>
      </c>
      <c r="M66" s="3" t="str">
        <f t="shared" si="1"/>
        <v/>
      </c>
    </row>
    <row r="67" spans="2:13" ht="18.75" x14ac:dyDescent="0.25">
      <c r="B67" s="6">
        <v>13</v>
      </c>
      <c r="D67" s="3" t="str">
        <f t="shared" si="1"/>
        <v/>
      </c>
      <c r="E67" s="3" t="str">
        <f t="shared" si="1"/>
        <v/>
      </c>
      <c r="F67" s="3" t="str">
        <f t="shared" si="1"/>
        <v/>
      </c>
      <c r="G67" s="3" t="str">
        <f t="shared" si="1"/>
        <v/>
      </c>
      <c r="H67" s="3" t="str">
        <f t="shared" si="1"/>
        <v/>
      </c>
      <c r="I67" s="3" t="str">
        <f t="shared" si="1"/>
        <v/>
      </c>
      <c r="J67" s="3" t="str">
        <f t="shared" si="1"/>
        <v/>
      </c>
      <c r="K67" s="3" t="str">
        <f t="shared" si="1"/>
        <v/>
      </c>
      <c r="L67" s="3" t="str">
        <f t="shared" si="1"/>
        <v/>
      </c>
      <c r="M67" s="3" t="str">
        <f t="shared" si="1"/>
        <v/>
      </c>
    </row>
    <row r="68" spans="2:13" ht="18.75" x14ac:dyDescent="0.25">
      <c r="B68" s="6">
        <v>14</v>
      </c>
      <c r="D68" s="3" t="str">
        <f t="shared" si="1"/>
        <v/>
      </c>
      <c r="E68" s="3" t="str">
        <f t="shared" si="1"/>
        <v/>
      </c>
      <c r="F68" s="3" t="str">
        <f t="shared" si="1"/>
        <v/>
      </c>
      <c r="G68" s="3" t="str">
        <f t="shared" si="1"/>
        <v/>
      </c>
      <c r="H68" s="3" t="str">
        <f t="shared" si="1"/>
        <v/>
      </c>
      <c r="I68" s="3" t="str">
        <f t="shared" si="1"/>
        <v/>
      </c>
      <c r="J68" s="3" t="str">
        <f t="shared" si="1"/>
        <v/>
      </c>
      <c r="K68" s="3" t="str">
        <f t="shared" si="1"/>
        <v/>
      </c>
      <c r="L68" s="3" t="str">
        <f t="shared" si="1"/>
        <v/>
      </c>
      <c r="M68" s="3" t="str">
        <f t="shared" si="1"/>
        <v/>
      </c>
    </row>
    <row r="69" spans="2:13" ht="18.75" x14ac:dyDescent="0.25">
      <c r="B69" s="6">
        <v>15</v>
      </c>
      <c r="D69" s="3" t="str">
        <f t="shared" si="1"/>
        <v/>
      </c>
      <c r="E69" s="3" t="str">
        <f t="shared" si="1"/>
        <v/>
      </c>
      <c r="F69" s="3" t="str">
        <f t="shared" si="1"/>
        <v/>
      </c>
      <c r="G69" s="3" t="str">
        <f t="shared" si="1"/>
        <v/>
      </c>
      <c r="H69" s="3" t="str">
        <f t="shared" si="1"/>
        <v/>
      </c>
      <c r="I69" s="3" t="str">
        <f t="shared" si="1"/>
        <v/>
      </c>
      <c r="J69" s="3" t="str">
        <f t="shared" si="1"/>
        <v/>
      </c>
      <c r="K69" s="3" t="str">
        <f t="shared" si="1"/>
        <v/>
      </c>
      <c r="L69" s="3" t="str">
        <f t="shared" si="1"/>
        <v/>
      </c>
      <c r="M69" s="3" t="str">
        <f t="shared" si="1"/>
        <v/>
      </c>
    </row>
    <row r="70" spans="2:13" ht="18.75" x14ac:dyDescent="0.25">
      <c r="B70" s="6">
        <v>16</v>
      </c>
      <c r="D70" s="3" t="str">
        <f t="shared" si="1"/>
        <v/>
      </c>
      <c r="E70" s="3" t="str">
        <f t="shared" si="1"/>
        <v/>
      </c>
      <c r="F70" s="3" t="str">
        <f t="shared" si="1"/>
        <v/>
      </c>
      <c r="G70" s="3" t="str">
        <f t="shared" si="1"/>
        <v/>
      </c>
      <c r="H70" s="3" t="str">
        <f t="shared" si="1"/>
        <v/>
      </c>
      <c r="I70" s="3" t="str">
        <f t="shared" si="1"/>
        <v/>
      </c>
      <c r="J70" s="3" t="str">
        <f t="shared" si="1"/>
        <v/>
      </c>
      <c r="K70" s="3" t="str">
        <f t="shared" si="1"/>
        <v/>
      </c>
      <c r="L70" s="3" t="str">
        <f t="shared" si="1"/>
        <v/>
      </c>
      <c r="M70" s="3" t="str">
        <f t="shared" si="1"/>
        <v/>
      </c>
    </row>
    <row r="71" spans="2:13" ht="18.75" x14ac:dyDescent="0.25">
      <c r="B71" s="6">
        <v>17</v>
      </c>
      <c r="D71" s="3" t="str">
        <f t="shared" ref="D71:M74" si="2">IF(D29="","",IF(D29=D$34,1,0))</f>
        <v/>
      </c>
      <c r="E71" s="3" t="str">
        <f t="shared" si="2"/>
        <v/>
      </c>
      <c r="F71" s="3" t="str">
        <f t="shared" si="2"/>
        <v/>
      </c>
      <c r="G71" s="3" t="str">
        <f t="shared" si="2"/>
        <v/>
      </c>
      <c r="H71" s="3" t="str">
        <f t="shared" si="2"/>
        <v/>
      </c>
      <c r="I71" s="3" t="str">
        <f t="shared" si="2"/>
        <v/>
      </c>
      <c r="J71" s="3" t="str">
        <f t="shared" si="2"/>
        <v/>
      </c>
      <c r="K71" s="3" t="str">
        <f t="shared" si="2"/>
        <v/>
      </c>
      <c r="L71" s="3" t="str">
        <f t="shared" si="2"/>
        <v/>
      </c>
      <c r="M71" s="3" t="str">
        <f t="shared" si="2"/>
        <v/>
      </c>
    </row>
    <row r="72" spans="2:13" ht="18.75" x14ac:dyDescent="0.25">
      <c r="B72" s="6">
        <v>18</v>
      </c>
      <c r="D72" s="3" t="str">
        <f t="shared" si="2"/>
        <v/>
      </c>
      <c r="E72" s="3" t="str">
        <f t="shared" si="2"/>
        <v/>
      </c>
      <c r="F72" s="3" t="str">
        <f t="shared" si="2"/>
        <v/>
      </c>
      <c r="G72" s="3" t="str">
        <f t="shared" si="2"/>
        <v/>
      </c>
      <c r="H72" s="3" t="str">
        <f t="shared" si="2"/>
        <v/>
      </c>
      <c r="I72" s="3" t="str">
        <f t="shared" si="2"/>
        <v/>
      </c>
      <c r="J72" s="3" t="str">
        <f t="shared" si="2"/>
        <v/>
      </c>
      <c r="K72" s="3" t="str">
        <f t="shared" si="2"/>
        <v/>
      </c>
      <c r="L72" s="3" t="str">
        <f t="shared" si="2"/>
        <v/>
      </c>
      <c r="M72" s="3" t="str">
        <f t="shared" si="2"/>
        <v/>
      </c>
    </row>
    <row r="73" spans="2:13" ht="18.75" x14ac:dyDescent="0.25">
      <c r="B73" s="6">
        <v>19</v>
      </c>
      <c r="D73" s="3" t="str">
        <f t="shared" si="2"/>
        <v/>
      </c>
      <c r="E73" s="3" t="str">
        <f t="shared" si="2"/>
        <v/>
      </c>
      <c r="F73" s="3" t="str">
        <f t="shared" si="2"/>
        <v/>
      </c>
      <c r="G73" s="3" t="str">
        <f t="shared" si="2"/>
        <v/>
      </c>
      <c r="H73" s="3" t="str">
        <f t="shared" si="2"/>
        <v/>
      </c>
      <c r="I73" s="3" t="str">
        <f t="shared" si="2"/>
        <v/>
      </c>
      <c r="J73" s="3" t="str">
        <f t="shared" si="2"/>
        <v/>
      </c>
      <c r="K73" s="3" t="str">
        <f t="shared" si="2"/>
        <v/>
      </c>
      <c r="L73" s="3" t="str">
        <f t="shared" si="2"/>
        <v/>
      </c>
      <c r="M73" s="3" t="str">
        <f t="shared" si="2"/>
        <v/>
      </c>
    </row>
    <row r="74" spans="2:13" ht="18.75" x14ac:dyDescent="0.25">
      <c r="B74" s="6">
        <v>20</v>
      </c>
      <c r="D74" s="3" t="str">
        <f t="shared" si="2"/>
        <v/>
      </c>
      <c r="E74" s="3" t="str">
        <f t="shared" si="2"/>
        <v/>
      </c>
      <c r="F74" s="3" t="str">
        <f t="shared" si="2"/>
        <v/>
      </c>
      <c r="G74" s="3" t="str">
        <f t="shared" si="2"/>
        <v/>
      </c>
      <c r="H74" s="3" t="str">
        <f t="shared" si="2"/>
        <v/>
      </c>
      <c r="I74" s="3" t="str">
        <f t="shared" si="2"/>
        <v/>
      </c>
      <c r="J74" s="3" t="str">
        <f t="shared" si="2"/>
        <v/>
      </c>
      <c r="K74" s="3" t="str">
        <f t="shared" si="2"/>
        <v/>
      </c>
      <c r="L74" s="3" t="str">
        <f t="shared" si="2"/>
        <v/>
      </c>
      <c r="M74" s="3" t="str">
        <f t="shared" si="2"/>
        <v/>
      </c>
    </row>
  </sheetData>
  <sheetProtection sheet="1" objects="1" scenarios="1" selectLockedCells="1"/>
  <mergeCells count="12">
    <mergeCell ref="M11:M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L11:L12"/>
  </mergeCells>
  <conditionalFormatting sqref="C13:C32">
    <cfRule type="top10" dxfId="109" priority="11" rank="1"/>
  </conditionalFormatting>
  <conditionalFormatting sqref="D13:D32">
    <cfRule type="cellIs" dxfId="108" priority="10" operator="equal">
      <formula>$D$34</formula>
    </cfRule>
  </conditionalFormatting>
  <conditionalFormatting sqref="E13:E32">
    <cfRule type="cellIs" dxfId="107" priority="9" operator="equal">
      <formula>$E$34</formula>
    </cfRule>
  </conditionalFormatting>
  <conditionalFormatting sqref="F13:F32">
    <cfRule type="cellIs" dxfId="106" priority="8" operator="equal">
      <formula>$F$34</formula>
    </cfRule>
  </conditionalFormatting>
  <conditionalFormatting sqref="G13:G32">
    <cfRule type="cellIs" dxfId="105" priority="7" operator="equal">
      <formula>$G$34</formula>
    </cfRule>
  </conditionalFormatting>
  <conditionalFormatting sqref="H13:H32">
    <cfRule type="cellIs" dxfId="104" priority="6" operator="equal">
      <formula>$H$34</formula>
    </cfRule>
  </conditionalFormatting>
  <conditionalFormatting sqref="I13:I32">
    <cfRule type="cellIs" dxfId="103" priority="5" operator="equal">
      <formula>$I$34</formula>
    </cfRule>
  </conditionalFormatting>
  <conditionalFormatting sqref="J13:J32">
    <cfRule type="cellIs" dxfId="102" priority="4" operator="equal">
      <formula>$J$34</formula>
    </cfRule>
  </conditionalFormatting>
  <conditionalFormatting sqref="K13:K32">
    <cfRule type="cellIs" dxfId="101" priority="3" operator="equal">
      <formula>$K$34</formula>
    </cfRule>
  </conditionalFormatting>
  <conditionalFormatting sqref="L13:L32">
    <cfRule type="cellIs" dxfId="100" priority="2" operator="equal">
      <formula>$L$34</formula>
    </cfRule>
  </conditionalFormatting>
  <conditionalFormatting sqref="M13:M32">
    <cfRule type="cellIs" dxfId="99" priority="1" operator="equal">
      <formula>$M$34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5"/>
  <dimension ref="B1:M74"/>
  <sheetViews>
    <sheetView zoomScaleNormal="100" workbookViewId="0">
      <selection activeCell="D34" sqref="D34"/>
    </sheetView>
  </sheetViews>
  <sheetFormatPr baseColWidth="10" defaultColWidth="11.42578125" defaultRowHeight="15" x14ac:dyDescent="0.25"/>
  <cols>
    <col min="1" max="1" width="9.7109375" style="1" customWidth="1"/>
    <col min="2" max="2" width="21.7109375" style="1" customWidth="1"/>
    <col min="3" max="3" width="9.7109375" style="21" customWidth="1"/>
    <col min="4" max="13" width="22.28515625" style="1" customWidth="1"/>
    <col min="14" max="16384" width="11.42578125" style="1"/>
  </cols>
  <sheetData>
    <row r="1" spans="2:13" s="2" customFormat="1" x14ac:dyDescent="0.25">
      <c r="C1" s="19"/>
    </row>
    <row r="2" spans="2:13" s="2" customFormat="1" x14ac:dyDescent="0.25">
      <c r="C2" s="19"/>
    </row>
    <row r="3" spans="2:13" s="2" customFormat="1" x14ac:dyDescent="0.25">
      <c r="C3" s="19"/>
    </row>
    <row r="4" spans="2:13" s="2" customFormat="1" x14ac:dyDescent="0.25">
      <c r="C4" s="19"/>
    </row>
    <row r="5" spans="2:13" s="2" customFormat="1" x14ac:dyDescent="0.25">
      <c r="C5" s="19"/>
    </row>
    <row r="6" spans="2:13" s="2" customFormat="1" x14ac:dyDescent="0.25">
      <c r="C6" s="19"/>
    </row>
    <row r="7" spans="2:13" s="2" customFormat="1" x14ac:dyDescent="0.25">
      <c r="C7" s="19"/>
      <c r="H7" s="17" t="s">
        <v>385</v>
      </c>
    </row>
    <row r="8" spans="2:13" s="2" customFormat="1" ht="72" customHeight="1" x14ac:dyDescent="0.25">
      <c r="C8" s="19"/>
    </row>
    <row r="11" spans="2:13" ht="15" customHeight="1" x14ac:dyDescent="0.25">
      <c r="B11" s="65" t="s">
        <v>8</v>
      </c>
      <c r="C11" s="69" t="s">
        <v>9</v>
      </c>
      <c r="D11" s="67" t="s">
        <v>375</v>
      </c>
      <c r="E11" s="67" t="s">
        <v>376</v>
      </c>
      <c r="F11" s="70" t="s">
        <v>377</v>
      </c>
      <c r="G11" s="70" t="s">
        <v>378</v>
      </c>
      <c r="H11" s="70" t="s">
        <v>379</v>
      </c>
      <c r="I11" s="70" t="s">
        <v>380</v>
      </c>
      <c r="J11" s="70" t="s">
        <v>381</v>
      </c>
      <c r="K11" s="70" t="s">
        <v>382</v>
      </c>
      <c r="L11" s="70" t="s">
        <v>383</v>
      </c>
      <c r="M11" s="70" t="s">
        <v>384</v>
      </c>
    </row>
    <row r="12" spans="2:13" ht="15" customHeight="1" x14ac:dyDescent="0.25">
      <c r="B12" s="66"/>
      <c r="C12" s="69"/>
      <c r="D12" s="68"/>
      <c r="E12" s="68"/>
      <c r="F12" s="70"/>
      <c r="G12" s="70"/>
      <c r="H12" s="70"/>
      <c r="I12" s="70"/>
      <c r="J12" s="70"/>
      <c r="K12" s="70"/>
      <c r="L12" s="70"/>
      <c r="M12" s="70"/>
    </row>
    <row r="13" spans="2:13" ht="30" customHeight="1" x14ac:dyDescent="0.25">
      <c r="B13" s="6" t="s">
        <v>474</v>
      </c>
      <c r="C13" s="20">
        <f>IF(D$34=".","",IF(D13="-","-",SUM(D55:M55)))</f>
        <v>6</v>
      </c>
      <c r="D13" s="23" t="s">
        <v>485</v>
      </c>
      <c r="E13" s="23" t="s">
        <v>483</v>
      </c>
      <c r="F13" s="23" t="s">
        <v>485</v>
      </c>
      <c r="G13" s="23" t="s">
        <v>485</v>
      </c>
      <c r="H13" s="23" t="s">
        <v>484</v>
      </c>
      <c r="I13" s="23" t="s">
        <v>496</v>
      </c>
      <c r="J13" s="23" t="s">
        <v>492</v>
      </c>
      <c r="K13" s="23" t="s">
        <v>493</v>
      </c>
      <c r="L13" s="23" t="s">
        <v>494</v>
      </c>
      <c r="M13" s="23" t="s">
        <v>485</v>
      </c>
    </row>
    <row r="14" spans="2:13" ht="30" customHeight="1" x14ac:dyDescent="0.25">
      <c r="B14" s="6" t="s">
        <v>475</v>
      </c>
      <c r="C14" s="20">
        <f t="shared" ref="C14:C32" si="0">IF(D$34=".","",IF(D14="-","-",SUM(D56:M56)))</f>
        <v>5</v>
      </c>
      <c r="D14" s="23" t="s">
        <v>502</v>
      </c>
      <c r="E14" s="23" t="s">
        <v>483</v>
      </c>
      <c r="F14" s="23" t="s">
        <v>485</v>
      </c>
      <c r="G14" s="23" t="s">
        <v>489</v>
      </c>
      <c r="H14" s="23" t="s">
        <v>484</v>
      </c>
      <c r="I14" s="23" t="s">
        <v>496</v>
      </c>
      <c r="J14" s="23" t="s">
        <v>485</v>
      </c>
      <c r="K14" s="23" t="s">
        <v>493</v>
      </c>
      <c r="L14" s="23" t="s">
        <v>494</v>
      </c>
      <c r="M14" s="23" t="s">
        <v>491</v>
      </c>
    </row>
    <row r="15" spans="2:13" ht="30" customHeight="1" x14ac:dyDescent="0.25">
      <c r="B15" s="6" t="s">
        <v>476</v>
      </c>
      <c r="C15" s="20"/>
      <c r="D15" s="23"/>
      <c r="E15" s="23"/>
      <c r="F15" s="23"/>
      <c r="G15" s="23"/>
      <c r="H15" s="23"/>
      <c r="I15" s="23"/>
      <c r="J15" s="23"/>
      <c r="K15" s="23"/>
      <c r="L15" s="23"/>
      <c r="M15" s="23"/>
    </row>
    <row r="16" spans="2:13" ht="30" customHeight="1" x14ac:dyDescent="0.25">
      <c r="B16" s="6" t="s">
        <v>477</v>
      </c>
      <c r="C16" s="20">
        <f t="shared" si="0"/>
        <v>5</v>
      </c>
      <c r="D16" s="23" t="s">
        <v>485</v>
      </c>
      <c r="E16" s="23" t="s">
        <v>483</v>
      </c>
      <c r="F16" s="23" t="s">
        <v>488</v>
      </c>
      <c r="G16" s="23" t="s">
        <v>489</v>
      </c>
      <c r="H16" s="23" t="s">
        <v>484</v>
      </c>
      <c r="I16" s="23" t="s">
        <v>496</v>
      </c>
      <c r="J16" s="23" t="s">
        <v>492</v>
      </c>
      <c r="K16" s="23" t="s">
        <v>493</v>
      </c>
      <c r="L16" s="23" t="s">
        <v>494</v>
      </c>
      <c r="M16" s="23" t="s">
        <v>491</v>
      </c>
    </row>
    <row r="17" spans="2:13" ht="30" customHeight="1" x14ac:dyDescent="0.25">
      <c r="B17" s="7" t="s">
        <v>478</v>
      </c>
      <c r="C17" s="20">
        <f t="shared" si="0"/>
        <v>5</v>
      </c>
      <c r="D17" s="24" t="s">
        <v>485</v>
      </c>
      <c r="E17" s="24" t="s">
        <v>483</v>
      </c>
      <c r="F17" s="24" t="s">
        <v>495</v>
      </c>
      <c r="G17" s="24" t="s">
        <v>485</v>
      </c>
      <c r="H17" s="24" t="s">
        <v>484</v>
      </c>
      <c r="I17" s="24" t="s">
        <v>496</v>
      </c>
      <c r="J17" s="24" t="s">
        <v>492</v>
      </c>
      <c r="K17" s="24" t="s">
        <v>493</v>
      </c>
      <c r="L17" s="24" t="s">
        <v>485</v>
      </c>
      <c r="M17" s="24" t="s">
        <v>501</v>
      </c>
    </row>
    <row r="18" spans="2:13" ht="30" customHeight="1" x14ac:dyDescent="0.25">
      <c r="B18" s="6" t="s">
        <v>479</v>
      </c>
      <c r="C18" s="20">
        <f t="shared" si="0"/>
        <v>2</v>
      </c>
      <c r="D18" s="23" t="s">
        <v>502</v>
      </c>
      <c r="E18" s="23" t="s">
        <v>500</v>
      </c>
      <c r="F18" s="23" t="s">
        <v>485</v>
      </c>
      <c r="G18" s="23" t="s">
        <v>489</v>
      </c>
      <c r="H18" s="23" t="s">
        <v>484</v>
      </c>
      <c r="I18" s="23" t="s">
        <v>496</v>
      </c>
      <c r="J18" s="23" t="s">
        <v>492</v>
      </c>
      <c r="K18" s="23" t="s">
        <v>493</v>
      </c>
      <c r="L18" s="23" t="s">
        <v>485</v>
      </c>
      <c r="M18" s="23" t="s">
        <v>501</v>
      </c>
    </row>
    <row r="19" spans="2:13" ht="30" customHeight="1" x14ac:dyDescent="0.25">
      <c r="B19" s="6" t="s">
        <v>480</v>
      </c>
      <c r="C19" s="20">
        <f t="shared" si="0"/>
        <v>6</v>
      </c>
      <c r="D19" s="23" t="s">
        <v>502</v>
      </c>
      <c r="E19" s="23" t="s">
        <v>483</v>
      </c>
      <c r="F19" s="23" t="s">
        <v>485</v>
      </c>
      <c r="G19" s="23" t="s">
        <v>486</v>
      </c>
      <c r="H19" s="23" t="s">
        <v>498</v>
      </c>
      <c r="I19" s="23" t="s">
        <v>496</v>
      </c>
      <c r="J19" s="23" t="s">
        <v>485</v>
      </c>
      <c r="K19" s="23" t="s">
        <v>493</v>
      </c>
      <c r="L19" s="23" t="s">
        <v>494</v>
      </c>
      <c r="M19" s="23" t="s">
        <v>491</v>
      </c>
    </row>
    <row r="20" spans="2:13" ht="30" customHeight="1" x14ac:dyDescent="0.25">
      <c r="B20" s="6" t="s">
        <v>481</v>
      </c>
      <c r="C20" s="20"/>
      <c r="D20" s="23"/>
      <c r="E20" s="23"/>
      <c r="F20" s="23"/>
      <c r="G20" s="23"/>
      <c r="H20" s="23"/>
      <c r="I20" s="23"/>
      <c r="J20" s="23"/>
      <c r="K20" s="23"/>
      <c r="L20" s="23"/>
      <c r="M20" s="23"/>
    </row>
    <row r="21" spans="2:13" ht="30" customHeight="1" x14ac:dyDescent="0.25">
      <c r="B21" s="6" t="s">
        <v>482</v>
      </c>
      <c r="C21" s="20">
        <f t="shared" si="0"/>
        <v>3</v>
      </c>
      <c r="D21" s="23" t="s">
        <v>502</v>
      </c>
      <c r="E21" s="23" t="s">
        <v>485</v>
      </c>
      <c r="F21" s="23" t="s">
        <v>495</v>
      </c>
      <c r="G21" s="23" t="s">
        <v>485</v>
      </c>
      <c r="H21" s="23" t="s">
        <v>484</v>
      </c>
      <c r="I21" s="23" t="s">
        <v>496</v>
      </c>
      <c r="J21" s="23" t="s">
        <v>492</v>
      </c>
      <c r="K21" s="23" t="s">
        <v>493</v>
      </c>
      <c r="L21" s="23" t="s">
        <v>485</v>
      </c>
      <c r="M21" s="23" t="s">
        <v>491</v>
      </c>
    </row>
    <row r="22" spans="2:13" ht="30" hidden="1" customHeight="1" x14ac:dyDescent="0.25">
      <c r="B22" s="6">
        <v>10</v>
      </c>
      <c r="C22" s="20">
        <f t="shared" si="0"/>
        <v>0</v>
      </c>
      <c r="D22" s="23"/>
      <c r="E22" s="23"/>
      <c r="F22" s="23"/>
      <c r="G22" s="23"/>
      <c r="H22" s="23"/>
      <c r="I22" s="23"/>
      <c r="J22" s="23"/>
      <c r="K22" s="23"/>
      <c r="L22" s="23"/>
      <c r="M22" s="23"/>
    </row>
    <row r="23" spans="2:13" ht="30" hidden="1" customHeight="1" x14ac:dyDescent="0.25">
      <c r="B23" s="6">
        <v>11</v>
      </c>
      <c r="C23" s="20">
        <f t="shared" si="0"/>
        <v>0</v>
      </c>
      <c r="D23" s="23"/>
      <c r="E23" s="23"/>
      <c r="F23" s="23"/>
      <c r="G23" s="23"/>
      <c r="H23" s="23"/>
      <c r="I23" s="23"/>
      <c r="J23" s="23"/>
      <c r="K23" s="23"/>
      <c r="L23" s="23"/>
      <c r="M23" s="23"/>
    </row>
    <row r="24" spans="2:13" ht="30" hidden="1" customHeight="1" x14ac:dyDescent="0.25">
      <c r="B24" s="6">
        <v>12</v>
      </c>
      <c r="C24" s="20">
        <f t="shared" si="0"/>
        <v>0</v>
      </c>
      <c r="D24" s="23"/>
      <c r="E24" s="23"/>
      <c r="F24" s="23"/>
      <c r="G24" s="23"/>
      <c r="H24" s="23"/>
      <c r="I24" s="23"/>
      <c r="J24" s="23"/>
      <c r="K24" s="23"/>
      <c r="L24" s="23"/>
      <c r="M24" s="23"/>
    </row>
    <row r="25" spans="2:13" ht="30" hidden="1" customHeight="1" x14ac:dyDescent="0.25">
      <c r="B25" s="6">
        <v>13</v>
      </c>
      <c r="C25" s="20">
        <f t="shared" si="0"/>
        <v>0</v>
      </c>
      <c r="D25" s="23"/>
      <c r="E25" s="23"/>
      <c r="F25" s="23"/>
      <c r="G25" s="23"/>
      <c r="H25" s="23"/>
      <c r="I25" s="23"/>
      <c r="J25" s="23"/>
      <c r="K25" s="23"/>
      <c r="L25" s="23"/>
      <c r="M25" s="23"/>
    </row>
    <row r="26" spans="2:13" ht="30" hidden="1" customHeight="1" x14ac:dyDescent="0.25">
      <c r="B26" s="6">
        <v>14</v>
      </c>
      <c r="C26" s="20">
        <f t="shared" si="0"/>
        <v>0</v>
      </c>
      <c r="D26" s="23"/>
      <c r="E26" s="23"/>
      <c r="F26" s="23"/>
      <c r="G26" s="23"/>
      <c r="H26" s="23"/>
      <c r="I26" s="23"/>
      <c r="J26" s="23"/>
      <c r="K26" s="23"/>
      <c r="L26" s="23"/>
      <c r="M26" s="23"/>
    </row>
    <row r="27" spans="2:13" ht="30" hidden="1" customHeight="1" x14ac:dyDescent="0.25">
      <c r="B27" s="6">
        <v>15</v>
      </c>
      <c r="C27" s="20">
        <f t="shared" si="0"/>
        <v>0</v>
      </c>
      <c r="D27" s="23"/>
      <c r="E27" s="23"/>
      <c r="F27" s="23"/>
      <c r="G27" s="23"/>
      <c r="H27" s="23"/>
      <c r="I27" s="23"/>
      <c r="J27" s="23"/>
      <c r="K27" s="23"/>
      <c r="L27" s="23"/>
      <c r="M27" s="23"/>
    </row>
    <row r="28" spans="2:13" ht="30" hidden="1" customHeight="1" x14ac:dyDescent="0.25">
      <c r="B28" s="6">
        <v>16</v>
      </c>
      <c r="C28" s="20">
        <f t="shared" si="0"/>
        <v>0</v>
      </c>
      <c r="D28" s="23"/>
      <c r="E28" s="23"/>
      <c r="F28" s="23"/>
      <c r="G28" s="23"/>
      <c r="H28" s="23"/>
      <c r="I28" s="23"/>
      <c r="J28" s="23"/>
      <c r="K28" s="23"/>
      <c r="L28" s="23"/>
      <c r="M28" s="23"/>
    </row>
    <row r="29" spans="2:13" ht="30" hidden="1" customHeight="1" x14ac:dyDescent="0.25">
      <c r="B29" s="6">
        <v>17</v>
      </c>
      <c r="C29" s="20">
        <f t="shared" si="0"/>
        <v>0</v>
      </c>
      <c r="D29" s="23"/>
      <c r="E29" s="23"/>
      <c r="F29" s="23"/>
      <c r="G29" s="23"/>
      <c r="H29" s="23"/>
      <c r="I29" s="23"/>
      <c r="J29" s="23"/>
      <c r="K29" s="23"/>
      <c r="L29" s="23"/>
      <c r="M29" s="23"/>
    </row>
    <row r="30" spans="2:13" ht="30" hidden="1" customHeight="1" x14ac:dyDescent="0.25">
      <c r="B30" s="6">
        <v>18</v>
      </c>
      <c r="C30" s="20">
        <f t="shared" si="0"/>
        <v>0</v>
      </c>
      <c r="D30" s="23"/>
      <c r="E30" s="23"/>
      <c r="F30" s="23"/>
      <c r="G30" s="23"/>
      <c r="H30" s="23"/>
      <c r="I30" s="23"/>
      <c r="J30" s="23"/>
      <c r="K30" s="23"/>
      <c r="L30" s="23"/>
      <c r="M30" s="23"/>
    </row>
    <row r="31" spans="2:13" ht="30" hidden="1" customHeight="1" x14ac:dyDescent="0.25">
      <c r="B31" s="6">
        <v>19</v>
      </c>
      <c r="C31" s="20">
        <f t="shared" si="0"/>
        <v>0</v>
      </c>
      <c r="D31" s="23"/>
      <c r="E31" s="23"/>
      <c r="F31" s="23"/>
      <c r="G31" s="23"/>
      <c r="H31" s="23"/>
      <c r="I31" s="23"/>
      <c r="J31" s="23"/>
      <c r="K31" s="23"/>
      <c r="L31" s="23"/>
      <c r="M31" s="23"/>
    </row>
    <row r="32" spans="2:13" ht="30" hidden="1" customHeight="1" x14ac:dyDescent="0.25">
      <c r="B32" s="6">
        <v>20</v>
      </c>
      <c r="C32" s="20">
        <f t="shared" si="0"/>
        <v>0</v>
      </c>
      <c r="D32" s="23"/>
      <c r="E32" s="23"/>
      <c r="F32" s="23"/>
      <c r="G32" s="23"/>
      <c r="H32" s="23"/>
      <c r="I32" s="23"/>
      <c r="J32" s="23"/>
      <c r="K32" s="23"/>
      <c r="L32" s="23"/>
      <c r="M32" s="23"/>
    </row>
    <row r="33" spans="2:13" ht="30" customHeight="1" x14ac:dyDescent="0.25"/>
    <row r="34" spans="2:13" ht="30" customHeight="1" x14ac:dyDescent="0.25">
      <c r="B34" s="4" t="s">
        <v>7</v>
      </c>
      <c r="D34" s="5" t="s">
        <v>485</v>
      </c>
      <c r="E34" s="5" t="s">
        <v>483</v>
      </c>
      <c r="F34" s="5" t="s">
        <v>495</v>
      </c>
      <c r="G34" s="5" t="s">
        <v>486</v>
      </c>
      <c r="H34" s="5" t="s">
        <v>485</v>
      </c>
      <c r="I34" s="5" t="s">
        <v>496</v>
      </c>
      <c r="J34" s="5" t="s">
        <v>485</v>
      </c>
      <c r="K34" s="5" t="s">
        <v>493</v>
      </c>
      <c r="L34" s="5" t="s">
        <v>494</v>
      </c>
      <c r="M34" s="5" t="s">
        <v>485</v>
      </c>
    </row>
    <row r="35" spans="2:13" ht="30" customHeight="1" x14ac:dyDescent="0.25"/>
    <row r="36" spans="2:13" ht="30" customHeight="1" x14ac:dyDescent="0.25"/>
    <row r="37" spans="2:13" ht="30" customHeight="1" x14ac:dyDescent="0.25"/>
    <row r="38" spans="2:13" ht="30" customHeight="1" x14ac:dyDescent="0.25"/>
    <row r="39" spans="2:13" ht="30" customHeight="1" x14ac:dyDescent="0.25"/>
    <row r="40" spans="2:13" ht="30" customHeight="1" x14ac:dyDescent="0.25"/>
    <row r="41" spans="2:13" ht="30" customHeight="1" x14ac:dyDescent="0.25"/>
    <row r="42" spans="2:13" ht="30" customHeight="1" x14ac:dyDescent="0.25"/>
    <row r="45" spans="2:13" ht="18.75" customHeight="1" x14ac:dyDescent="0.25"/>
    <row r="46" spans="2:13" ht="18.75" customHeight="1" x14ac:dyDescent="0.25"/>
    <row r="47" spans="2:13" ht="18.75" customHeight="1" x14ac:dyDescent="0.25"/>
    <row r="48" spans="2:13" ht="18.75" customHeight="1" x14ac:dyDescent="0.25"/>
    <row r="49" spans="2:13" ht="18.75" customHeight="1" x14ac:dyDescent="0.25"/>
    <row r="50" spans="2:13" ht="18.75" customHeight="1" x14ac:dyDescent="0.25"/>
    <row r="51" spans="2:13" ht="18.75" customHeight="1" x14ac:dyDescent="0.25"/>
    <row r="52" spans="2:13" ht="18.75" customHeight="1" x14ac:dyDescent="0.25"/>
    <row r="53" spans="2:13" ht="18.75" customHeight="1" x14ac:dyDescent="0.25"/>
    <row r="54" spans="2:13" ht="18.75" customHeight="1" x14ac:dyDescent="0.25"/>
    <row r="55" spans="2:13" ht="18.75" customHeight="1" x14ac:dyDescent="0.25">
      <c r="B55" s="6">
        <v>1</v>
      </c>
      <c r="D55" s="3">
        <f t="shared" ref="D55:M70" si="1">IF(D13="","",IF(D13=D$34,1,0))</f>
        <v>1</v>
      </c>
      <c r="E55" s="3">
        <f t="shared" si="1"/>
        <v>1</v>
      </c>
      <c r="F55" s="3">
        <f t="shared" si="1"/>
        <v>0</v>
      </c>
      <c r="G55" s="3">
        <f t="shared" si="1"/>
        <v>0</v>
      </c>
      <c r="H55" s="3">
        <f t="shared" si="1"/>
        <v>0</v>
      </c>
      <c r="I55" s="3">
        <f t="shared" si="1"/>
        <v>1</v>
      </c>
      <c r="J55" s="3">
        <f t="shared" si="1"/>
        <v>0</v>
      </c>
      <c r="K55" s="3">
        <f t="shared" si="1"/>
        <v>1</v>
      </c>
      <c r="L55" s="3">
        <f t="shared" si="1"/>
        <v>1</v>
      </c>
      <c r="M55" s="3">
        <f t="shared" si="1"/>
        <v>1</v>
      </c>
    </row>
    <row r="56" spans="2:13" ht="18.75" customHeight="1" x14ac:dyDescent="0.25">
      <c r="B56" s="6">
        <v>2</v>
      </c>
      <c r="D56" s="3">
        <f t="shared" si="1"/>
        <v>0</v>
      </c>
      <c r="E56" s="3">
        <f t="shared" si="1"/>
        <v>1</v>
      </c>
      <c r="F56" s="3">
        <f t="shared" si="1"/>
        <v>0</v>
      </c>
      <c r="G56" s="3">
        <f t="shared" si="1"/>
        <v>0</v>
      </c>
      <c r="H56" s="3">
        <f t="shared" si="1"/>
        <v>0</v>
      </c>
      <c r="I56" s="3">
        <f t="shared" si="1"/>
        <v>1</v>
      </c>
      <c r="J56" s="3">
        <f t="shared" si="1"/>
        <v>1</v>
      </c>
      <c r="K56" s="3">
        <f t="shared" si="1"/>
        <v>1</v>
      </c>
      <c r="L56" s="3">
        <f t="shared" si="1"/>
        <v>1</v>
      </c>
      <c r="M56" s="3">
        <f t="shared" si="1"/>
        <v>0</v>
      </c>
    </row>
    <row r="57" spans="2:13" ht="18.75" customHeight="1" x14ac:dyDescent="0.25">
      <c r="B57" s="6">
        <v>3</v>
      </c>
      <c r="D57" s="3" t="str">
        <f t="shared" si="1"/>
        <v/>
      </c>
      <c r="E57" s="3" t="str">
        <f t="shared" si="1"/>
        <v/>
      </c>
      <c r="F57" s="3" t="str">
        <f t="shared" si="1"/>
        <v/>
      </c>
      <c r="G57" s="3" t="str">
        <f t="shared" si="1"/>
        <v/>
      </c>
      <c r="H57" s="3" t="str">
        <f t="shared" si="1"/>
        <v/>
      </c>
      <c r="I57" s="3" t="str">
        <f t="shared" si="1"/>
        <v/>
      </c>
      <c r="J57" s="3" t="str">
        <f t="shared" si="1"/>
        <v/>
      </c>
      <c r="K57" s="3" t="str">
        <f t="shared" si="1"/>
        <v/>
      </c>
      <c r="L57" s="3" t="str">
        <f t="shared" si="1"/>
        <v/>
      </c>
      <c r="M57" s="3" t="str">
        <f t="shared" si="1"/>
        <v/>
      </c>
    </row>
    <row r="58" spans="2:13" ht="18.75" customHeight="1" x14ac:dyDescent="0.25">
      <c r="B58" s="6">
        <v>4</v>
      </c>
      <c r="D58" s="3">
        <f t="shared" si="1"/>
        <v>1</v>
      </c>
      <c r="E58" s="3">
        <f t="shared" si="1"/>
        <v>1</v>
      </c>
      <c r="F58" s="3">
        <f t="shared" si="1"/>
        <v>0</v>
      </c>
      <c r="G58" s="3">
        <f t="shared" si="1"/>
        <v>0</v>
      </c>
      <c r="H58" s="3">
        <f t="shared" si="1"/>
        <v>0</v>
      </c>
      <c r="I58" s="3">
        <f t="shared" si="1"/>
        <v>1</v>
      </c>
      <c r="J58" s="3">
        <f t="shared" si="1"/>
        <v>0</v>
      </c>
      <c r="K58" s="3">
        <f t="shared" si="1"/>
        <v>1</v>
      </c>
      <c r="L58" s="3">
        <f t="shared" si="1"/>
        <v>1</v>
      </c>
      <c r="M58" s="3">
        <f t="shared" si="1"/>
        <v>0</v>
      </c>
    </row>
    <row r="59" spans="2:13" ht="18.75" customHeight="1" x14ac:dyDescent="0.25">
      <c r="B59" s="7">
        <v>5</v>
      </c>
      <c r="D59" s="3">
        <f t="shared" si="1"/>
        <v>1</v>
      </c>
      <c r="E59" s="3">
        <f t="shared" si="1"/>
        <v>1</v>
      </c>
      <c r="F59" s="3">
        <f t="shared" si="1"/>
        <v>1</v>
      </c>
      <c r="G59" s="3">
        <f t="shared" si="1"/>
        <v>0</v>
      </c>
      <c r="H59" s="3">
        <f t="shared" si="1"/>
        <v>0</v>
      </c>
      <c r="I59" s="3">
        <f t="shared" si="1"/>
        <v>1</v>
      </c>
      <c r="J59" s="3">
        <f t="shared" si="1"/>
        <v>0</v>
      </c>
      <c r="K59" s="3">
        <f t="shared" si="1"/>
        <v>1</v>
      </c>
      <c r="L59" s="3">
        <f t="shared" si="1"/>
        <v>0</v>
      </c>
      <c r="M59" s="3">
        <f t="shared" si="1"/>
        <v>0</v>
      </c>
    </row>
    <row r="60" spans="2:13" ht="18.75" x14ac:dyDescent="0.25">
      <c r="B60" s="6">
        <v>6</v>
      </c>
      <c r="D60" s="3">
        <f t="shared" si="1"/>
        <v>0</v>
      </c>
      <c r="E60" s="3">
        <f t="shared" si="1"/>
        <v>0</v>
      </c>
      <c r="F60" s="3">
        <f t="shared" si="1"/>
        <v>0</v>
      </c>
      <c r="G60" s="3">
        <f t="shared" si="1"/>
        <v>0</v>
      </c>
      <c r="H60" s="3">
        <f t="shared" si="1"/>
        <v>0</v>
      </c>
      <c r="I60" s="3">
        <f t="shared" si="1"/>
        <v>1</v>
      </c>
      <c r="J60" s="3">
        <f t="shared" si="1"/>
        <v>0</v>
      </c>
      <c r="K60" s="3">
        <f t="shared" si="1"/>
        <v>1</v>
      </c>
      <c r="L60" s="3">
        <f t="shared" si="1"/>
        <v>0</v>
      </c>
      <c r="M60" s="3">
        <f t="shared" si="1"/>
        <v>0</v>
      </c>
    </row>
    <row r="61" spans="2:13" ht="18.75" x14ac:dyDescent="0.25">
      <c r="B61" s="6">
        <v>7</v>
      </c>
      <c r="D61" s="3">
        <f t="shared" si="1"/>
        <v>0</v>
      </c>
      <c r="E61" s="3">
        <f t="shared" si="1"/>
        <v>1</v>
      </c>
      <c r="F61" s="3">
        <f t="shared" si="1"/>
        <v>0</v>
      </c>
      <c r="G61" s="3">
        <f t="shared" si="1"/>
        <v>1</v>
      </c>
      <c r="H61" s="3">
        <f t="shared" si="1"/>
        <v>0</v>
      </c>
      <c r="I61" s="3">
        <f t="shared" si="1"/>
        <v>1</v>
      </c>
      <c r="J61" s="3">
        <f t="shared" si="1"/>
        <v>1</v>
      </c>
      <c r="K61" s="3">
        <f t="shared" si="1"/>
        <v>1</v>
      </c>
      <c r="L61" s="3">
        <f t="shared" si="1"/>
        <v>1</v>
      </c>
      <c r="M61" s="3">
        <f t="shared" si="1"/>
        <v>0</v>
      </c>
    </row>
    <row r="62" spans="2:13" ht="18.75" x14ac:dyDescent="0.25">
      <c r="B62" s="6">
        <v>8</v>
      </c>
      <c r="D62" s="3" t="str">
        <f t="shared" si="1"/>
        <v/>
      </c>
      <c r="E62" s="3" t="str">
        <f t="shared" si="1"/>
        <v/>
      </c>
      <c r="F62" s="3" t="str">
        <f t="shared" si="1"/>
        <v/>
      </c>
      <c r="G62" s="3" t="str">
        <f t="shared" si="1"/>
        <v/>
      </c>
      <c r="H62" s="3" t="str">
        <f t="shared" si="1"/>
        <v/>
      </c>
      <c r="I62" s="3" t="str">
        <f t="shared" si="1"/>
        <v/>
      </c>
      <c r="J62" s="3" t="str">
        <f t="shared" si="1"/>
        <v/>
      </c>
      <c r="K62" s="3" t="str">
        <f t="shared" si="1"/>
        <v/>
      </c>
      <c r="L62" s="3" t="str">
        <f t="shared" si="1"/>
        <v/>
      </c>
      <c r="M62" s="3" t="str">
        <f t="shared" si="1"/>
        <v/>
      </c>
    </row>
    <row r="63" spans="2:13" ht="18.75" x14ac:dyDescent="0.25">
      <c r="B63" s="6">
        <v>9</v>
      </c>
      <c r="D63" s="3">
        <f t="shared" si="1"/>
        <v>0</v>
      </c>
      <c r="E63" s="3">
        <f t="shared" si="1"/>
        <v>0</v>
      </c>
      <c r="F63" s="3">
        <f t="shared" si="1"/>
        <v>1</v>
      </c>
      <c r="G63" s="3">
        <f t="shared" si="1"/>
        <v>0</v>
      </c>
      <c r="H63" s="3">
        <f t="shared" si="1"/>
        <v>0</v>
      </c>
      <c r="I63" s="3">
        <f t="shared" si="1"/>
        <v>1</v>
      </c>
      <c r="J63" s="3">
        <f t="shared" si="1"/>
        <v>0</v>
      </c>
      <c r="K63" s="3">
        <f t="shared" si="1"/>
        <v>1</v>
      </c>
      <c r="L63" s="3">
        <f t="shared" si="1"/>
        <v>0</v>
      </c>
      <c r="M63" s="3">
        <f t="shared" si="1"/>
        <v>0</v>
      </c>
    </row>
    <row r="64" spans="2:13" ht="18.75" x14ac:dyDescent="0.25">
      <c r="B64" s="6">
        <v>10</v>
      </c>
      <c r="D64" s="3" t="str">
        <f t="shared" si="1"/>
        <v/>
      </c>
      <c r="E64" s="3" t="str">
        <f t="shared" si="1"/>
        <v/>
      </c>
      <c r="F64" s="3" t="str">
        <f t="shared" si="1"/>
        <v/>
      </c>
      <c r="G64" s="3" t="str">
        <f t="shared" si="1"/>
        <v/>
      </c>
      <c r="H64" s="3" t="str">
        <f t="shared" si="1"/>
        <v/>
      </c>
      <c r="I64" s="3" t="str">
        <f t="shared" si="1"/>
        <v/>
      </c>
      <c r="J64" s="3" t="str">
        <f t="shared" si="1"/>
        <v/>
      </c>
      <c r="K64" s="3" t="str">
        <f t="shared" si="1"/>
        <v/>
      </c>
      <c r="L64" s="3" t="str">
        <f t="shared" si="1"/>
        <v/>
      </c>
      <c r="M64" s="3" t="str">
        <f t="shared" si="1"/>
        <v/>
      </c>
    </row>
    <row r="65" spans="2:13" ht="18.75" x14ac:dyDescent="0.25">
      <c r="B65" s="7">
        <v>11</v>
      </c>
      <c r="D65" s="3" t="str">
        <f t="shared" si="1"/>
        <v/>
      </c>
      <c r="E65" s="3" t="str">
        <f t="shared" si="1"/>
        <v/>
      </c>
      <c r="F65" s="3" t="str">
        <f t="shared" si="1"/>
        <v/>
      </c>
      <c r="G65" s="3" t="str">
        <f t="shared" si="1"/>
        <v/>
      </c>
      <c r="H65" s="3" t="str">
        <f t="shared" si="1"/>
        <v/>
      </c>
      <c r="I65" s="3" t="str">
        <f t="shared" si="1"/>
        <v/>
      </c>
      <c r="J65" s="3" t="str">
        <f t="shared" si="1"/>
        <v/>
      </c>
      <c r="K65" s="3" t="str">
        <f t="shared" si="1"/>
        <v/>
      </c>
      <c r="L65" s="3" t="str">
        <f t="shared" si="1"/>
        <v/>
      </c>
      <c r="M65" s="3" t="str">
        <f t="shared" si="1"/>
        <v/>
      </c>
    </row>
    <row r="66" spans="2:13" ht="18.75" x14ac:dyDescent="0.25">
      <c r="B66" s="6">
        <v>12</v>
      </c>
      <c r="D66" s="3" t="str">
        <f t="shared" si="1"/>
        <v/>
      </c>
      <c r="E66" s="3" t="str">
        <f t="shared" si="1"/>
        <v/>
      </c>
      <c r="F66" s="3" t="str">
        <f t="shared" si="1"/>
        <v/>
      </c>
      <c r="G66" s="3" t="str">
        <f t="shared" si="1"/>
        <v/>
      </c>
      <c r="H66" s="3" t="str">
        <f t="shared" si="1"/>
        <v/>
      </c>
      <c r="I66" s="3" t="str">
        <f t="shared" si="1"/>
        <v/>
      </c>
      <c r="J66" s="3" t="str">
        <f t="shared" si="1"/>
        <v/>
      </c>
      <c r="K66" s="3" t="str">
        <f t="shared" si="1"/>
        <v/>
      </c>
      <c r="L66" s="3" t="str">
        <f t="shared" si="1"/>
        <v/>
      </c>
      <c r="M66" s="3" t="str">
        <f t="shared" si="1"/>
        <v/>
      </c>
    </row>
    <row r="67" spans="2:13" ht="18.75" x14ac:dyDescent="0.25">
      <c r="B67" s="6">
        <v>13</v>
      </c>
      <c r="D67" s="3" t="str">
        <f t="shared" si="1"/>
        <v/>
      </c>
      <c r="E67" s="3" t="str">
        <f t="shared" si="1"/>
        <v/>
      </c>
      <c r="F67" s="3" t="str">
        <f t="shared" si="1"/>
        <v/>
      </c>
      <c r="G67" s="3" t="str">
        <f t="shared" si="1"/>
        <v/>
      </c>
      <c r="H67" s="3" t="str">
        <f t="shared" si="1"/>
        <v/>
      </c>
      <c r="I67" s="3" t="str">
        <f t="shared" si="1"/>
        <v/>
      </c>
      <c r="J67" s="3" t="str">
        <f t="shared" si="1"/>
        <v/>
      </c>
      <c r="K67" s="3" t="str">
        <f t="shared" si="1"/>
        <v/>
      </c>
      <c r="L67" s="3" t="str">
        <f t="shared" si="1"/>
        <v/>
      </c>
      <c r="M67" s="3" t="str">
        <f t="shared" si="1"/>
        <v/>
      </c>
    </row>
    <row r="68" spans="2:13" ht="18.75" x14ac:dyDescent="0.25">
      <c r="B68" s="6">
        <v>14</v>
      </c>
      <c r="D68" s="3" t="str">
        <f t="shared" si="1"/>
        <v/>
      </c>
      <c r="E68" s="3" t="str">
        <f t="shared" si="1"/>
        <v/>
      </c>
      <c r="F68" s="3" t="str">
        <f t="shared" si="1"/>
        <v/>
      </c>
      <c r="G68" s="3" t="str">
        <f t="shared" si="1"/>
        <v/>
      </c>
      <c r="H68" s="3" t="str">
        <f t="shared" si="1"/>
        <v/>
      </c>
      <c r="I68" s="3" t="str">
        <f t="shared" si="1"/>
        <v/>
      </c>
      <c r="J68" s="3" t="str">
        <f t="shared" si="1"/>
        <v/>
      </c>
      <c r="K68" s="3" t="str">
        <f t="shared" si="1"/>
        <v/>
      </c>
      <c r="L68" s="3" t="str">
        <f t="shared" si="1"/>
        <v/>
      </c>
      <c r="M68" s="3" t="str">
        <f t="shared" si="1"/>
        <v/>
      </c>
    </row>
    <row r="69" spans="2:13" ht="18.75" x14ac:dyDescent="0.25">
      <c r="B69" s="6">
        <v>15</v>
      </c>
      <c r="D69" s="3" t="str">
        <f t="shared" si="1"/>
        <v/>
      </c>
      <c r="E69" s="3" t="str">
        <f t="shared" si="1"/>
        <v/>
      </c>
      <c r="F69" s="3" t="str">
        <f t="shared" si="1"/>
        <v/>
      </c>
      <c r="G69" s="3" t="str">
        <f t="shared" si="1"/>
        <v/>
      </c>
      <c r="H69" s="3" t="str">
        <f t="shared" si="1"/>
        <v/>
      </c>
      <c r="I69" s="3" t="str">
        <f t="shared" si="1"/>
        <v/>
      </c>
      <c r="J69" s="3" t="str">
        <f t="shared" si="1"/>
        <v/>
      </c>
      <c r="K69" s="3" t="str">
        <f t="shared" si="1"/>
        <v/>
      </c>
      <c r="L69" s="3" t="str">
        <f t="shared" si="1"/>
        <v/>
      </c>
      <c r="M69" s="3" t="str">
        <f t="shared" si="1"/>
        <v/>
      </c>
    </row>
    <row r="70" spans="2:13" ht="18.75" x14ac:dyDescent="0.25">
      <c r="B70" s="6">
        <v>16</v>
      </c>
      <c r="D70" s="3" t="str">
        <f t="shared" si="1"/>
        <v/>
      </c>
      <c r="E70" s="3" t="str">
        <f t="shared" si="1"/>
        <v/>
      </c>
      <c r="F70" s="3" t="str">
        <f t="shared" si="1"/>
        <v/>
      </c>
      <c r="G70" s="3" t="str">
        <f t="shared" si="1"/>
        <v/>
      </c>
      <c r="H70" s="3" t="str">
        <f t="shared" si="1"/>
        <v/>
      </c>
      <c r="I70" s="3" t="str">
        <f t="shared" si="1"/>
        <v/>
      </c>
      <c r="J70" s="3" t="str">
        <f t="shared" si="1"/>
        <v/>
      </c>
      <c r="K70" s="3" t="str">
        <f t="shared" si="1"/>
        <v/>
      </c>
      <c r="L70" s="3" t="str">
        <f t="shared" si="1"/>
        <v/>
      </c>
      <c r="M70" s="3" t="str">
        <f t="shared" si="1"/>
        <v/>
      </c>
    </row>
    <row r="71" spans="2:13" ht="18.75" x14ac:dyDescent="0.25">
      <c r="B71" s="6">
        <v>17</v>
      </c>
      <c r="D71" s="3" t="str">
        <f t="shared" ref="D71:M74" si="2">IF(D29="","",IF(D29=D$34,1,0))</f>
        <v/>
      </c>
      <c r="E71" s="3" t="str">
        <f t="shared" si="2"/>
        <v/>
      </c>
      <c r="F71" s="3" t="str">
        <f t="shared" si="2"/>
        <v/>
      </c>
      <c r="G71" s="3" t="str">
        <f t="shared" si="2"/>
        <v/>
      </c>
      <c r="H71" s="3" t="str">
        <f t="shared" si="2"/>
        <v/>
      </c>
      <c r="I71" s="3" t="str">
        <f t="shared" si="2"/>
        <v/>
      </c>
      <c r="J71" s="3" t="str">
        <f t="shared" si="2"/>
        <v/>
      </c>
      <c r="K71" s="3" t="str">
        <f t="shared" si="2"/>
        <v/>
      </c>
      <c r="L71" s="3" t="str">
        <f t="shared" si="2"/>
        <v/>
      </c>
      <c r="M71" s="3" t="str">
        <f t="shared" si="2"/>
        <v/>
      </c>
    </row>
    <row r="72" spans="2:13" ht="18.75" x14ac:dyDescent="0.25">
      <c r="B72" s="6">
        <v>18</v>
      </c>
      <c r="D72" s="3" t="str">
        <f t="shared" si="2"/>
        <v/>
      </c>
      <c r="E72" s="3" t="str">
        <f t="shared" si="2"/>
        <v/>
      </c>
      <c r="F72" s="3" t="str">
        <f t="shared" si="2"/>
        <v/>
      </c>
      <c r="G72" s="3" t="str">
        <f t="shared" si="2"/>
        <v/>
      </c>
      <c r="H72" s="3" t="str">
        <f t="shared" si="2"/>
        <v/>
      </c>
      <c r="I72" s="3" t="str">
        <f t="shared" si="2"/>
        <v/>
      </c>
      <c r="J72" s="3" t="str">
        <f t="shared" si="2"/>
        <v/>
      </c>
      <c r="K72" s="3" t="str">
        <f t="shared" si="2"/>
        <v/>
      </c>
      <c r="L72" s="3" t="str">
        <f t="shared" si="2"/>
        <v/>
      </c>
      <c r="M72" s="3" t="str">
        <f t="shared" si="2"/>
        <v/>
      </c>
    </row>
    <row r="73" spans="2:13" ht="18.75" x14ac:dyDescent="0.25">
      <c r="B73" s="6">
        <v>19</v>
      </c>
      <c r="D73" s="3" t="str">
        <f t="shared" si="2"/>
        <v/>
      </c>
      <c r="E73" s="3" t="str">
        <f t="shared" si="2"/>
        <v/>
      </c>
      <c r="F73" s="3" t="str">
        <f t="shared" si="2"/>
        <v/>
      </c>
      <c r="G73" s="3" t="str">
        <f t="shared" si="2"/>
        <v/>
      </c>
      <c r="H73" s="3" t="str">
        <f t="shared" si="2"/>
        <v/>
      </c>
      <c r="I73" s="3" t="str">
        <f t="shared" si="2"/>
        <v/>
      </c>
      <c r="J73" s="3" t="str">
        <f t="shared" si="2"/>
        <v/>
      </c>
      <c r="K73" s="3" t="str">
        <f t="shared" si="2"/>
        <v/>
      </c>
      <c r="L73" s="3" t="str">
        <f t="shared" si="2"/>
        <v/>
      </c>
      <c r="M73" s="3" t="str">
        <f t="shared" si="2"/>
        <v/>
      </c>
    </row>
    <row r="74" spans="2:13" ht="18.75" x14ac:dyDescent="0.25">
      <c r="B74" s="6">
        <v>20</v>
      </c>
      <c r="D74" s="3" t="str">
        <f t="shared" si="2"/>
        <v/>
      </c>
      <c r="E74" s="3" t="str">
        <f t="shared" si="2"/>
        <v/>
      </c>
      <c r="F74" s="3" t="str">
        <f t="shared" si="2"/>
        <v/>
      </c>
      <c r="G74" s="3" t="str">
        <f t="shared" si="2"/>
        <v/>
      </c>
      <c r="H74" s="3" t="str">
        <f t="shared" si="2"/>
        <v/>
      </c>
      <c r="I74" s="3" t="str">
        <f t="shared" si="2"/>
        <v/>
      </c>
      <c r="J74" s="3" t="str">
        <f t="shared" si="2"/>
        <v/>
      </c>
      <c r="K74" s="3" t="str">
        <f t="shared" si="2"/>
        <v/>
      </c>
      <c r="L74" s="3" t="str">
        <f t="shared" si="2"/>
        <v/>
      </c>
      <c r="M74" s="3" t="str">
        <f t="shared" si="2"/>
        <v/>
      </c>
    </row>
  </sheetData>
  <sheetProtection sheet="1" objects="1" scenarios="1" selectLockedCells="1"/>
  <mergeCells count="12">
    <mergeCell ref="M11:M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L11:L12"/>
  </mergeCells>
  <conditionalFormatting sqref="C13:C32">
    <cfRule type="top10" dxfId="98" priority="11" rank="1"/>
  </conditionalFormatting>
  <conditionalFormatting sqref="D13:D32">
    <cfRule type="cellIs" dxfId="97" priority="10" operator="equal">
      <formula>$D$34</formula>
    </cfRule>
  </conditionalFormatting>
  <conditionalFormatting sqref="E13:E32">
    <cfRule type="cellIs" dxfId="96" priority="9" operator="equal">
      <formula>$E$34</formula>
    </cfRule>
  </conditionalFormatting>
  <conditionalFormatting sqref="F13:F32">
    <cfRule type="cellIs" dxfId="95" priority="8" operator="equal">
      <formula>$F$34</formula>
    </cfRule>
  </conditionalFormatting>
  <conditionalFormatting sqref="G13:G32">
    <cfRule type="cellIs" dxfId="94" priority="7" operator="equal">
      <formula>$G$34</formula>
    </cfRule>
  </conditionalFormatting>
  <conditionalFormatting sqref="H13:H32">
    <cfRule type="cellIs" dxfId="93" priority="6" operator="equal">
      <formula>$H$34</formula>
    </cfRule>
  </conditionalFormatting>
  <conditionalFormatting sqref="I13:I32">
    <cfRule type="cellIs" dxfId="92" priority="5" operator="equal">
      <formula>$I$34</formula>
    </cfRule>
  </conditionalFormatting>
  <conditionalFormatting sqref="J13:J32">
    <cfRule type="cellIs" dxfId="91" priority="4" operator="equal">
      <formula>$J$34</formula>
    </cfRule>
  </conditionalFormatting>
  <conditionalFormatting sqref="K13:K32">
    <cfRule type="cellIs" dxfId="90" priority="3" operator="equal">
      <formula>$K$34</formula>
    </cfRule>
  </conditionalFormatting>
  <conditionalFormatting sqref="L13:L32">
    <cfRule type="cellIs" dxfId="89" priority="2" operator="equal">
      <formula>$L$34</formula>
    </cfRule>
  </conditionalFormatting>
  <conditionalFormatting sqref="M13:M32">
    <cfRule type="cellIs" dxfId="88" priority="1" operator="equal">
      <formula>$M$34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6"/>
  <dimension ref="B1:M74"/>
  <sheetViews>
    <sheetView zoomScaleNormal="100" workbookViewId="0">
      <selection activeCell="L16" sqref="L16"/>
    </sheetView>
  </sheetViews>
  <sheetFormatPr baseColWidth="10" defaultColWidth="11.42578125" defaultRowHeight="15" x14ac:dyDescent="0.25"/>
  <cols>
    <col min="1" max="1" width="9.7109375" style="1" customWidth="1"/>
    <col min="2" max="2" width="21.7109375" style="1" customWidth="1"/>
    <col min="3" max="3" width="9.7109375" style="21" customWidth="1"/>
    <col min="4" max="13" width="22.28515625" style="1" customWidth="1"/>
    <col min="14" max="16384" width="11.42578125" style="1"/>
  </cols>
  <sheetData>
    <row r="1" spans="2:13" s="2" customFormat="1" x14ac:dyDescent="0.25">
      <c r="C1" s="19"/>
    </row>
    <row r="2" spans="2:13" s="2" customFormat="1" x14ac:dyDescent="0.25">
      <c r="C2" s="19"/>
    </row>
    <row r="3" spans="2:13" s="2" customFormat="1" x14ac:dyDescent="0.25">
      <c r="C3" s="19"/>
    </row>
    <row r="4" spans="2:13" s="2" customFormat="1" x14ac:dyDescent="0.25">
      <c r="C4" s="19"/>
    </row>
    <row r="5" spans="2:13" s="2" customFormat="1" x14ac:dyDescent="0.25">
      <c r="C5" s="19"/>
    </row>
    <row r="6" spans="2:13" s="2" customFormat="1" x14ac:dyDescent="0.25">
      <c r="C6" s="19"/>
    </row>
    <row r="7" spans="2:13" s="2" customFormat="1" x14ac:dyDescent="0.25">
      <c r="C7" s="19"/>
      <c r="H7" s="17" t="s">
        <v>396</v>
      </c>
    </row>
    <row r="8" spans="2:13" s="2" customFormat="1" ht="72" customHeight="1" x14ac:dyDescent="0.25">
      <c r="C8" s="19"/>
    </row>
    <row r="11" spans="2:13" ht="15" customHeight="1" x14ac:dyDescent="0.25">
      <c r="B11" s="65" t="s">
        <v>8</v>
      </c>
      <c r="C11" s="69" t="s">
        <v>9</v>
      </c>
      <c r="D11" s="67" t="s">
        <v>386</v>
      </c>
      <c r="E11" s="67" t="s">
        <v>387</v>
      </c>
      <c r="F11" s="70" t="s">
        <v>388</v>
      </c>
      <c r="G11" s="70" t="s">
        <v>389</v>
      </c>
      <c r="H11" s="70" t="s">
        <v>390</v>
      </c>
      <c r="I11" s="70" t="s">
        <v>391</v>
      </c>
      <c r="J11" s="70" t="s">
        <v>392</v>
      </c>
      <c r="K11" s="70" t="s">
        <v>393</v>
      </c>
      <c r="L11" s="70" t="s">
        <v>394</v>
      </c>
      <c r="M11" s="70" t="s">
        <v>395</v>
      </c>
    </row>
    <row r="12" spans="2:13" ht="15" customHeight="1" x14ac:dyDescent="0.25">
      <c r="B12" s="66"/>
      <c r="C12" s="69"/>
      <c r="D12" s="68"/>
      <c r="E12" s="68"/>
      <c r="F12" s="70"/>
      <c r="G12" s="70"/>
      <c r="H12" s="70"/>
      <c r="I12" s="70"/>
      <c r="J12" s="70"/>
      <c r="K12" s="70"/>
      <c r="L12" s="70"/>
      <c r="M12" s="70"/>
    </row>
    <row r="13" spans="2:13" ht="30" customHeight="1" x14ac:dyDescent="0.25">
      <c r="B13" s="6" t="s">
        <v>474</v>
      </c>
      <c r="C13" s="20">
        <f>IF(D$34=".","",IF(D13="-","-",SUM(D55:M55)))</f>
        <v>6</v>
      </c>
      <c r="D13" s="23" t="s">
        <v>492</v>
      </c>
      <c r="E13" s="23" t="s">
        <v>489</v>
      </c>
      <c r="F13" s="23" t="s">
        <v>488</v>
      </c>
      <c r="G13" s="23" t="s">
        <v>487</v>
      </c>
      <c r="H13" s="23" t="s">
        <v>485</v>
      </c>
      <c r="I13" s="23" t="s">
        <v>494</v>
      </c>
      <c r="J13" s="23" t="s">
        <v>493</v>
      </c>
      <c r="K13" s="23" t="s">
        <v>485</v>
      </c>
      <c r="L13" s="23" t="s">
        <v>501</v>
      </c>
      <c r="M13" s="23" t="s">
        <v>497</v>
      </c>
    </row>
    <row r="14" spans="2:13" ht="30" customHeight="1" x14ac:dyDescent="0.25">
      <c r="B14" s="6" t="s">
        <v>475</v>
      </c>
      <c r="C14" s="20">
        <f t="shared" ref="C14:C32" si="0">IF(D$34=".","",IF(D14="-","-",SUM(D56:M56)))</f>
        <v>3</v>
      </c>
      <c r="D14" s="23" t="s">
        <v>485</v>
      </c>
      <c r="E14" s="23" t="s">
        <v>489</v>
      </c>
      <c r="F14" s="23" t="s">
        <v>488</v>
      </c>
      <c r="G14" s="23" t="s">
        <v>485</v>
      </c>
      <c r="H14" s="23" t="s">
        <v>486</v>
      </c>
      <c r="I14" s="23" t="s">
        <v>484</v>
      </c>
      <c r="J14" s="23" t="s">
        <v>493</v>
      </c>
      <c r="K14" s="23" t="s">
        <v>506</v>
      </c>
      <c r="L14" s="23" t="s">
        <v>506</v>
      </c>
      <c r="M14" s="23" t="s">
        <v>506</v>
      </c>
    </row>
    <row r="15" spans="2:13" ht="30" customHeight="1" x14ac:dyDescent="0.25">
      <c r="B15" s="6" t="s">
        <v>476</v>
      </c>
      <c r="C15" s="20"/>
      <c r="D15" s="23"/>
      <c r="E15" s="23"/>
      <c r="F15" s="23"/>
      <c r="G15" s="23"/>
      <c r="H15" s="23"/>
      <c r="I15" s="23"/>
      <c r="J15" s="23"/>
      <c r="K15" s="23"/>
      <c r="L15" s="23"/>
      <c r="M15" s="23"/>
    </row>
    <row r="16" spans="2:13" ht="30" customHeight="1" x14ac:dyDescent="0.25">
      <c r="B16" s="6" t="s">
        <v>477</v>
      </c>
      <c r="C16" s="20">
        <f t="shared" si="0"/>
        <v>5</v>
      </c>
      <c r="D16" s="23" t="s">
        <v>485</v>
      </c>
      <c r="E16" s="23" t="s">
        <v>489</v>
      </c>
      <c r="F16" s="23" t="s">
        <v>490</v>
      </c>
      <c r="G16" s="23" t="s">
        <v>487</v>
      </c>
      <c r="H16" s="23" t="s">
        <v>486</v>
      </c>
      <c r="I16" s="23" t="s">
        <v>484</v>
      </c>
      <c r="J16" s="23" t="s">
        <v>493</v>
      </c>
      <c r="K16" s="23" t="s">
        <v>496</v>
      </c>
      <c r="L16" s="23" t="s">
        <v>501</v>
      </c>
      <c r="M16" s="23" t="s">
        <v>497</v>
      </c>
    </row>
    <row r="17" spans="2:13" ht="30" customHeight="1" x14ac:dyDescent="0.25">
      <c r="B17" s="7" t="s">
        <v>478</v>
      </c>
      <c r="C17" s="20">
        <f t="shared" si="0"/>
        <v>6</v>
      </c>
      <c r="D17" s="24" t="s">
        <v>492</v>
      </c>
      <c r="E17" s="24" t="s">
        <v>489</v>
      </c>
      <c r="F17" s="24" t="s">
        <v>488</v>
      </c>
      <c r="G17" s="24" t="s">
        <v>485</v>
      </c>
      <c r="H17" s="24" t="s">
        <v>486</v>
      </c>
      <c r="I17" s="24" t="s">
        <v>484</v>
      </c>
      <c r="J17" s="23" t="s">
        <v>493</v>
      </c>
      <c r="K17" s="24" t="s">
        <v>485</v>
      </c>
      <c r="L17" s="24" t="s">
        <v>501</v>
      </c>
      <c r="M17" s="24" t="s">
        <v>497</v>
      </c>
    </row>
    <row r="18" spans="2:13" ht="30" customHeight="1" x14ac:dyDescent="0.25">
      <c r="B18" s="6" t="s">
        <v>479</v>
      </c>
      <c r="C18" s="20">
        <f t="shared" si="0"/>
        <v>6</v>
      </c>
      <c r="D18" s="23" t="s">
        <v>485</v>
      </c>
      <c r="E18" s="23" t="s">
        <v>489</v>
      </c>
      <c r="F18" s="23" t="s">
        <v>490</v>
      </c>
      <c r="G18" s="23" t="s">
        <v>487</v>
      </c>
      <c r="H18" s="23" t="s">
        <v>486</v>
      </c>
      <c r="I18" s="23" t="s">
        <v>484</v>
      </c>
      <c r="J18" s="23" t="s">
        <v>493</v>
      </c>
      <c r="K18" s="23" t="s">
        <v>485</v>
      </c>
      <c r="L18" s="23" t="s">
        <v>501</v>
      </c>
      <c r="M18" s="23" t="s">
        <v>497</v>
      </c>
    </row>
    <row r="19" spans="2:13" ht="30" customHeight="1" x14ac:dyDescent="0.25">
      <c r="B19" s="6" t="s">
        <v>480</v>
      </c>
      <c r="C19" s="20">
        <f t="shared" si="0"/>
        <v>6</v>
      </c>
      <c r="D19" s="23" t="s">
        <v>485</v>
      </c>
      <c r="E19" s="23" t="s">
        <v>504</v>
      </c>
      <c r="F19" s="23" t="s">
        <v>490</v>
      </c>
      <c r="G19" s="23" t="s">
        <v>487</v>
      </c>
      <c r="H19" s="23" t="s">
        <v>486</v>
      </c>
      <c r="I19" s="23" t="s">
        <v>494</v>
      </c>
      <c r="J19" s="23" t="s">
        <v>493</v>
      </c>
      <c r="K19" s="23" t="s">
        <v>496</v>
      </c>
      <c r="L19" s="23" t="s">
        <v>485</v>
      </c>
      <c r="M19" s="23" t="s">
        <v>497</v>
      </c>
    </row>
    <row r="20" spans="2:13" ht="30" customHeight="1" x14ac:dyDescent="0.25">
      <c r="B20" s="6" t="s">
        <v>481</v>
      </c>
      <c r="C20" s="20"/>
      <c r="D20" s="23"/>
      <c r="E20" s="23"/>
      <c r="F20" s="23"/>
      <c r="G20" s="23"/>
      <c r="H20" s="23"/>
      <c r="I20" s="23"/>
      <c r="J20" s="23"/>
      <c r="K20" s="23"/>
      <c r="L20" s="23"/>
      <c r="M20" s="23"/>
    </row>
    <row r="21" spans="2:13" ht="30" customHeight="1" x14ac:dyDescent="0.25">
      <c r="B21" s="6" t="s">
        <v>482</v>
      </c>
      <c r="C21" s="20">
        <f t="shared" si="0"/>
        <v>8</v>
      </c>
      <c r="D21" s="23" t="s">
        <v>492</v>
      </c>
      <c r="E21" s="23" t="s">
        <v>489</v>
      </c>
      <c r="F21" s="23" t="s">
        <v>490</v>
      </c>
      <c r="G21" s="23" t="s">
        <v>485</v>
      </c>
      <c r="H21" s="23" t="s">
        <v>486</v>
      </c>
      <c r="I21" s="23" t="s">
        <v>494</v>
      </c>
      <c r="J21" s="23" t="s">
        <v>493</v>
      </c>
      <c r="K21" s="23" t="s">
        <v>495</v>
      </c>
      <c r="L21" s="23" t="s">
        <v>485</v>
      </c>
      <c r="M21" s="23" t="s">
        <v>497</v>
      </c>
    </row>
    <row r="22" spans="2:13" ht="30" hidden="1" customHeight="1" x14ac:dyDescent="0.25">
      <c r="B22" s="6">
        <v>10</v>
      </c>
      <c r="C22" s="20">
        <f t="shared" si="0"/>
        <v>0</v>
      </c>
      <c r="D22" s="23"/>
      <c r="E22" s="23"/>
      <c r="F22" s="23"/>
      <c r="G22" s="23"/>
      <c r="H22" s="23"/>
      <c r="I22" s="23"/>
      <c r="J22" s="23"/>
      <c r="K22" s="23"/>
      <c r="L22" s="23"/>
      <c r="M22" s="23"/>
    </row>
    <row r="23" spans="2:13" ht="30" hidden="1" customHeight="1" x14ac:dyDescent="0.25">
      <c r="B23" s="6">
        <v>11</v>
      </c>
      <c r="C23" s="20">
        <f t="shared" si="0"/>
        <v>0</v>
      </c>
      <c r="D23" s="23"/>
      <c r="E23" s="23"/>
      <c r="F23" s="23"/>
      <c r="G23" s="23"/>
      <c r="H23" s="23"/>
      <c r="I23" s="23"/>
      <c r="J23" s="23"/>
      <c r="K23" s="23"/>
      <c r="L23" s="23"/>
      <c r="M23" s="23"/>
    </row>
    <row r="24" spans="2:13" ht="30" hidden="1" customHeight="1" x14ac:dyDescent="0.25">
      <c r="B24" s="6">
        <v>12</v>
      </c>
      <c r="C24" s="20">
        <f t="shared" si="0"/>
        <v>0</v>
      </c>
      <c r="D24" s="23"/>
      <c r="E24" s="23"/>
      <c r="F24" s="23"/>
      <c r="G24" s="23"/>
      <c r="H24" s="23"/>
      <c r="I24" s="23"/>
      <c r="J24" s="23"/>
      <c r="K24" s="23"/>
      <c r="L24" s="23"/>
      <c r="M24" s="23"/>
    </row>
    <row r="25" spans="2:13" ht="30" hidden="1" customHeight="1" x14ac:dyDescent="0.25">
      <c r="B25" s="6">
        <v>13</v>
      </c>
      <c r="C25" s="20">
        <f t="shared" si="0"/>
        <v>0</v>
      </c>
      <c r="D25" s="23"/>
      <c r="E25" s="23"/>
      <c r="F25" s="23"/>
      <c r="G25" s="23"/>
      <c r="H25" s="23"/>
      <c r="I25" s="23"/>
      <c r="J25" s="23"/>
      <c r="K25" s="23"/>
      <c r="L25" s="23"/>
      <c r="M25" s="23"/>
    </row>
    <row r="26" spans="2:13" ht="30" hidden="1" customHeight="1" x14ac:dyDescent="0.25">
      <c r="B26" s="6">
        <v>14</v>
      </c>
      <c r="C26" s="20">
        <f t="shared" si="0"/>
        <v>0</v>
      </c>
      <c r="D26" s="23"/>
      <c r="E26" s="23"/>
      <c r="F26" s="23"/>
      <c r="G26" s="23"/>
      <c r="H26" s="23"/>
      <c r="I26" s="23"/>
      <c r="J26" s="23"/>
      <c r="K26" s="23"/>
      <c r="L26" s="23"/>
      <c r="M26" s="23"/>
    </row>
    <row r="27" spans="2:13" ht="30" hidden="1" customHeight="1" x14ac:dyDescent="0.25">
      <c r="B27" s="6">
        <v>15</v>
      </c>
      <c r="C27" s="20">
        <f t="shared" si="0"/>
        <v>0</v>
      </c>
      <c r="D27" s="23"/>
      <c r="E27" s="23"/>
      <c r="F27" s="23"/>
      <c r="G27" s="23"/>
      <c r="H27" s="23"/>
      <c r="I27" s="23"/>
      <c r="J27" s="23"/>
      <c r="K27" s="23"/>
      <c r="L27" s="23"/>
      <c r="M27" s="23"/>
    </row>
    <row r="28" spans="2:13" ht="30" hidden="1" customHeight="1" x14ac:dyDescent="0.25">
      <c r="B28" s="6">
        <v>16</v>
      </c>
      <c r="C28" s="20">
        <f t="shared" si="0"/>
        <v>0</v>
      </c>
      <c r="D28" s="23"/>
      <c r="E28" s="23"/>
      <c r="F28" s="23"/>
      <c r="G28" s="23"/>
      <c r="H28" s="23"/>
      <c r="I28" s="23"/>
      <c r="J28" s="23"/>
      <c r="K28" s="23"/>
      <c r="L28" s="23"/>
      <c r="M28" s="23"/>
    </row>
    <row r="29" spans="2:13" ht="30" hidden="1" customHeight="1" x14ac:dyDescent="0.25">
      <c r="B29" s="6">
        <v>17</v>
      </c>
      <c r="C29" s="20">
        <f t="shared" si="0"/>
        <v>0</v>
      </c>
      <c r="D29" s="23"/>
      <c r="E29" s="23"/>
      <c r="F29" s="23"/>
      <c r="G29" s="23"/>
      <c r="H29" s="23"/>
      <c r="I29" s="23"/>
      <c r="J29" s="23"/>
      <c r="K29" s="23"/>
      <c r="L29" s="23"/>
      <c r="M29" s="23"/>
    </row>
    <row r="30" spans="2:13" ht="30" hidden="1" customHeight="1" x14ac:dyDescent="0.25">
      <c r="B30" s="6">
        <v>18</v>
      </c>
      <c r="C30" s="20">
        <f t="shared" si="0"/>
        <v>0</v>
      </c>
      <c r="D30" s="23"/>
      <c r="E30" s="23"/>
      <c r="F30" s="23"/>
      <c r="G30" s="23"/>
      <c r="H30" s="23"/>
      <c r="I30" s="23"/>
      <c r="J30" s="23"/>
      <c r="K30" s="23"/>
      <c r="L30" s="23"/>
      <c r="M30" s="23"/>
    </row>
    <row r="31" spans="2:13" ht="30" hidden="1" customHeight="1" x14ac:dyDescent="0.25">
      <c r="B31" s="6">
        <v>19</v>
      </c>
      <c r="C31" s="20">
        <f t="shared" si="0"/>
        <v>0</v>
      </c>
      <c r="D31" s="23"/>
      <c r="E31" s="23"/>
      <c r="F31" s="23"/>
      <c r="G31" s="23"/>
      <c r="H31" s="23"/>
      <c r="I31" s="23"/>
      <c r="J31" s="23"/>
      <c r="K31" s="23"/>
      <c r="L31" s="23"/>
      <c r="M31" s="23"/>
    </row>
    <row r="32" spans="2:13" ht="30" hidden="1" customHeight="1" x14ac:dyDescent="0.25">
      <c r="B32" s="6">
        <v>20</v>
      </c>
      <c r="C32" s="20">
        <f t="shared" si="0"/>
        <v>0</v>
      </c>
      <c r="D32" s="23"/>
      <c r="E32" s="23"/>
      <c r="F32" s="23"/>
      <c r="G32" s="23"/>
      <c r="H32" s="23"/>
      <c r="I32" s="23"/>
      <c r="J32" s="23"/>
      <c r="K32" s="23"/>
      <c r="L32" s="23"/>
      <c r="M32" s="23"/>
    </row>
    <row r="33" spans="2:13" ht="30" customHeight="1" x14ac:dyDescent="0.25"/>
    <row r="34" spans="2:13" ht="30" customHeight="1" x14ac:dyDescent="0.25">
      <c r="B34" s="4" t="s">
        <v>7</v>
      </c>
      <c r="D34" s="5" t="s">
        <v>492</v>
      </c>
      <c r="E34" s="5" t="s">
        <v>489</v>
      </c>
      <c r="F34" s="5" t="s">
        <v>490</v>
      </c>
      <c r="G34" s="5" t="s">
        <v>502</v>
      </c>
      <c r="H34" s="5" t="s">
        <v>486</v>
      </c>
      <c r="I34" s="5" t="s">
        <v>494</v>
      </c>
      <c r="J34" s="5" t="s">
        <v>493</v>
      </c>
      <c r="K34" s="5" t="s">
        <v>485</v>
      </c>
      <c r="L34" s="5" t="s">
        <v>485</v>
      </c>
      <c r="M34" s="5" t="s">
        <v>497</v>
      </c>
    </row>
    <row r="35" spans="2:13" ht="30" customHeight="1" x14ac:dyDescent="0.25"/>
    <row r="36" spans="2:13" ht="30" customHeight="1" x14ac:dyDescent="0.25"/>
    <row r="37" spans="2:13" ht="30" customHeight="1" x14ac:dyDescent="0.25"/>
    <row r="38" spans="2:13" ht="30" customHeight="1" x14ac:dyDescent="0.25"/>
    <row r="39" spans="2:13" ht="30" customHeight="1" x14ac:dyDescent="0.25"/>
    <row r="40" spans="2:13" ht="30" customHeight="1" x14ac:dyDescent="0.25"/>
    <row r="41" spans="2:13" ht="30" customHeight="1" x14ac:dyDescent="0.25"/>
    <row r="42" spans="2:13" ht="30" customHeight="1" x14ac:dyDescent="0.25"/>
    <row r="45" spans="2:13" ht="18.75" customHeight="1" x14ac:dyDescent="0.25"/>
    <row r="46" spans="2:13" ht="18.75" customHeight="1" x14ac:dyDescent="0.25"/>
    <row r="47" spans="2:13" ht="18.75" customHeight="1" x14ac:dyDescent="0.25"/>
    <row r="48" spans="2:13" ht="18.75" customHeight="1" x14ac:dyDescent="0.25"/>
    <row r="49" spans="2:13" ht="18.75" customHeight="1" x14ac:dyDescent="0.25"/>
    <row r="50" spans="2:13" ht="18.75" customHeight="1" x14ac:dyDescent="0.25"/>
    <row r="51" spans="2:13" ht="18.75" customHeight="1" x14ac:dyDescent="0.25"/>
    <row r="52" spans="2:13" ht="18.75" customHeight="1" x14ac:dyDescent="0.25"/>
    <row r="53" spans="2:13" ht="18.75" customHeight="1" x14ac:dyDescent="0.25"/>
    <row r="54" spans="2:13" ht="18.75" customHeight="1" x14ac:dyDescent="0.25"/>
    <row r="55" spans="2:13" ht="18.75" customHeight="1" x14ac:dyDescent="0.25">
      <c r="B55" s="6">
        <v>1</v>
      </c>
      <c r="D55" s="3">
        <f t="shared" ref="D55:M70" si="1">IF(D13="","",IF(D13=D$34,1,0))</f>
        <v>1</v>
      </c>
      <c r="E55" s="3">
        <f t="shared" si="1"/>
        <v>1</v>
      </c>
      <c r="F55" s="3">
        <f t="shared" si="1"/>
        <v>0</v>
      </c>
      <c r="G55" s="3">
        <f t="shared" si="1"/>
        <v>0</v>
      </c>
      <c r="H55" s="3">
        <f t="shared" si="1"/>
        <v>0</v>
      </c>
      <c r="I55" s="3">
        <f t="shared" si="1"/>
        <v>1</v>
      </c>
      <c r="J55" s="3">
        <f t="shared" si="1"/>
        <v>1</v>
      </c>
      <c r="K55" s="3">
        <f t="shared" si="1"/>
        <v>1</v>
      </c>
      <c r="L55" s="3">
        <f t="shared" si="1"/>
        <v>0</v>
      </c>
      <c r="M55" s="3">
        <f t="shared" si="1"/>
        <v>1</v>
      </c>
    </row>
    <row r="56" spans="2:13" ht="18.75" customHeight="1" x14ac:dyDescent="0.25">
      <c r="B56" s="6">
        <v>2</v>
      </c>
      <c r="D56" s="3">
        <f t="shared" si="1"/>
        <v>0</v>
      </c>
      <c r="E56" s="3">
        <f t="shared" si="1"/>
        <v>1</v>
      </c>
      <c r="F56" s="3">
        <f t="shared" si="1"/>
        <v>0</v>
      </c>
      <c r="G56" s="3">
        <f t="shared" si="1"/>
        <v>0</v>
      </c>
      <c r="H56" s="3">
        <f t="shared" si="1"/>
        <v>1</v>
      </c>
      <c r="I56" s="3">
        <f t="shared" si="1"/>
        <v>0</v>
      </c>
      <c r="J56" s="3">
        <f t="shared" si="1"/>
        <v>1</v>
      </c>
      <c r="K56" s="3">
        <f t="shared" si="1"/>
        <v>0</v>
      </c>
      <c r="L56" s="3">
        <f t="shared" si="1"/>
        <v>0</v>
      </c>
      <c r="M56" s="3">
        <f t="shared" si="1"/>
        <v>0</v>
      </c>
    </row>
    <row r="57" spans="2:13" ht="18.75" customHeight="1" x14ac:dyDescent="0.25">
      <c r="B57" s="6">
        <v>3</v>
      </c>
      <c r="D57" s="3" t="str">
        <f t="shared" si="1"/>
        <v/>
      </c>
      <c r="E57" s="3" t="str">
        <f t="shared" si="1"/>
        <v/>
      </c>
      <c r="F57" s="3" t="str">
        <f t="shared" si="1"/>
        <v/>
      </c>
      <c r="G57" s="3" t="str">
        <f t="shared" si="1"/>
        <v/>
      </c>
      <c r="H57" s="3" t="str">
        <f t="shared" si="1"/>
        <v/>
      </c>
      <c r="I57" s="3" t="str">
        <f t="shared" si="1"/>
        <v/>
      </c>
      <c r="J57" s="3" t="str">
        <f t="shared" si="1"/>
        <v/>
      </c>
      <c r="K57" s="3" t="str">
        <f t="shared" si="1"/>
        <v/>
      </c>
      <c r="L57" s="3" t="str">
        <f t="shared" si="1"/>
        <v/>
      </c>
      <c r="M57" s="3" t="str">
        <f t="shared" si="1"/>
        <v/>
      </c>
    </row>
    <row r="58" spans="2:13" ht="18.75" customHeight="1" x14ac:dyDescent="0.25">
      <c r="B58" s="6">
        <v>4</v>
      </c>
      <c r="D58" s="3">
        <f t="shared" si="1"/>
        <v>0</v>
      </c>
      <c r="E58" s="3">
        <f t="shared" si="1"/>
        <v>1</v>
      </c>
      <c r="F58" s="3">
        <f t="shared" si="1"/>
        <v>1</v>
      </c>
      <c r="G58" s="3">
        <f t="shared" si="1"/>
        <v>0</v>
      </c>
      <c r="H58" s="3">
        <f t="shared" si="1"/>
        <v>1</v>
      </c>
      <c r="I58" s="3">
        <f t="shared" si="1"/>
        <v>0</v>
      </c>
      <c r="J58" s="3">
        <f t="shared" si="1"/>
        <v>1</v>
      </c>
      <c r="K58" s="3">
        <f t="shared" si="1"/>
        <v>0</v>
      </c>
      <c r="L58" s="3">
        <f t="shared" si="1"/>
        <v>0</v>
      </c>
      <c r="M58" s="3">
        <f t="shared" si="1"/>
        <v>1</v>
      </c>
    </row>
    <row r="59" spans="2:13" ht="18.75" customHeight="1" x14ac:dyDescent="0.25">
      <c r="B59" s="7">
        <v>5</v>
      </c>
      <c r="D59" s="3">
        <f t="shared" si="1"/>
        <v>1</v>
      </c>
      <c r="E59" s="3">
        <f t="shared" si="1"/>
        <v>1</v>
      </c>
      <c r="F59" s="3">
        <f t="shared" si="1"/>
        <v>0</v>
      </c>
      <c r="G59" s="3">
        <f t="shared" si="1"/>
        <v>0</v>
      </c>
      <c r="H59" s="3">
        <f t="shared" si="1"/>
        <v>1</v>
      </c>
      <c r="I59" s="3">
        <f t="shared" si="1"/>
        <v>0</v>
      </c>
      <c r="J59" s="3">
        <f t="shared" si="1"/>
        <v>1</v>
      </c>
      <c r="K59" s="3">
        <f t="shared" si="1"/>
        <v>1</v>
      </c>
      <c r="L59" s="3">
        <f t="shared" si="1"/>
        <v>0</v>
      </c>
      <c r="M59" s="3">
        <f t="shared" si="1"/>
        <v>1</v>
      </c>
    </row>
    <row r="60" spans="2:13" ht="18.75" x14ac:dyDescent="0.25">
      <c r="B60" s="6">
        <v>6</v>
      </c>
      <c r="D60" s="3">
        <f t="shared" si="1"/>
        <v>0</v>
      </c>
      <c r="E60" s="3">
        <f t="shared" si="1"/>
        <v>1</v>
      </c>
      <c r="F60" s="3">
        <f t="shared" si="1"/>
        <v>1</v>
      </c>
      <c r="G60" s="3">
        <f t="shared" si="1"/>
        <v>0</v>
      </c>
      <c r="H60" s="3">
        <f t="shared" si="1"/>
        <v>1</v>
      </c>
      <c r="I60" s="3">
        <f t="shared" si="1"/>
        <v>0</v>
      </c>
      <c r="J60" s="3">
        <f t="shared" si="1"/>
        <v>1</v>
      </c>
      <c r="K60" s="3">
        <f t="shared" si="1"/>
        <v>1</v>
      </c>
      <c r="L60" s="3">
        <f t="shared" si="1"/>
        <v>0</v>
      </c>
      <c r="M60" s="3">
        <f t="shared" si="1"/>
        <v>1</v>
      </c>
    </row>
    <row r="61" spans="2:13" ht="18.75" x14ac:dyDescent="0.25">
      <c r="B61" s="6">
        <v>7</v>
      </c>
      <c r="D61" s="3">
        <f t="shared" si="1"/>
        <v>0</v>
      </c>
      <c r="E61" s="3">
        <f t="shared" si="1"/>
        <v>0</v>
      </c>
      <c r="F61" s="3">
        <f t="shared" si="1"/>
        <v>1</v>
      </c>
      <c r="G61" s="3">
        <f t="shared" si="1"/>
        <v>0</v>
      </c>
      <c r="H61" s="3">
        <f t="shared" si="1"/>
        <v>1</v>
      </c>
      <c r="I61" s="3">
        <f t="shared" si="1"/>
        <v>1</v>
      </c>
      <c r="J61" s="3">
        <f t="shared" si="1"/>
        <v>1</v>
      </c>
      <c r="K61" s="3">
        <f t="shared" si="1"/>
        <v>0</v>
      </c>
      <c r="L61" s="3">
        <f t="shared" si="1"/>
        <v>1</v>
      </c>
      <c r="M61" s="3">
        <f t="shared" si="1"/>
        <v>1</v>
      </c>
    </row>
    <row r="62" spans="2:13" ht="18.75" x14ac:dyDescent="0.25">
      <c r="B62" s="6">
        <v>8</v>
      </c>
      <c r="D62" s="3" t="str">
        <f t="shared" si="1"/>
        <v/>
      </c>
      <c r="E62" s="3" t="str">
        <f t="shared" si="1"/>
        <v/>
      </c>
      <c r="F62" s="3" t="str">
        <f t="shared" si="1"/>
        <v/>
      </c>
      <c r="G62" s="3" t="str">
        <f t="shared" si="1"/>
        <v/>
      </c>
      <c r="H62" s="3" t="str">
        <f t="shared" si="1"/>
        <v/>
      </c>
      <c r="I62" s="3" t="str">
        <f t="shared" si="1"/>
        <v/>
      </c>
      <c r="J62" s="3" t="str">
        <f t="shared" si="1"/>
        <v/>
      </c>
      <c r="K62" s="3" t="str">
        <f t="shared" si="1"/>
        <v/>
      </c>
      <c r="L62" s="3" t="str">
        <f t="shared" si="1"/>
        <v/>
      </c>
      <c r="M62" s="3" t="str">
        <f t="shared" si="1"/>
        <v/>
      </c>
    </row>
    <row r="63" spans="2:13" ht="18.75" x14ac:dyDescent="0.25">
      <c r="B63" s="6">
        <v>9</v>
      </c>
      <c r="D63" s="3">
        <f t="shared" si="1"/>
        <v>1</v>
      </c>
      <c r="E63" s="3">
        <f t="shared" si="1"/>
        <v>1</v>
      </c>
      <c r="F63" s="3">
        <f t="shared" si="1"/>
        <v>1</v>
      </c>
      <c r="G63" s="3">
        <f t="shared" si="1"/>
        <v>0</v>
      </c>
      <c r="H63" s="3">
        <f t="shared" si="1"/>
        <v>1</v>
      </c>
      <c r="I63" s="3">
        <f t="shared" si="1"/>
        <v>1</v>
      </c>
      <c r="J63" s="3">
        <f t="shared" si="1"/>
        <v>1</v>
      </c>
      <c r="K63" s="3">
        <f t="shared" si="1"/>
        <v>0</v>
      </c>
      <c r="L63" s="3">
        <f t="shared" si="1"/>
        <v>1</v>
      </c>
      <c r="M63" s="3">
        <f t="shared" si="1"/>
        <v>1</v>
      </c>
    </row>
    <row r="64" spans="2:13" ht="18.75" x14ac:dyDescent="0.25">
      <c r="B64" s="6">
        <v>10</v>
      </c>
      <c r="D64" s="3" t="str">
        <f t="shared" si="1"/>
        <v/>
      </c>
      <c r="E64" s="3" t="str">
        <f t="shared" si="1"/>
        <v/>
      </c>
      <c r="F64" s="3" t="str">
        <f t="shared" si="1"/>
        <v/>
      </c>
      <c r="G64" s="3" t="str">
        <f t="shared" si="1"/>
        <v/>
      </c>
      <c r="H64" s="3" t="str">
        <f t="shared" si="1"/>
        <v/>
      </c>
      <c r="I64" s="3" t="str">
        <f t="shared" si="1"/>
        <v/>
      </c>
      <c r="J64" s="3" t="str">
        <f t="shared" si="1"/>
        <v/>
      </c>
      <c r="K64" s="3" t="str">
        <f t="shared" si="1"/>
        <v/>
      </c>
      <c r="L64" s="3" t="str">
        <f t="shared" si="1"/>
        <v/>
      </c>
      <c r="M64" s="3" t="str">
        <f t="shared" si="1"/>
        <v/>
      </c>
    </row>
    <row r="65" spans="2:13" ht="18.75" x14ac:dyDescent="0.25">
      <c r="B65" s="7">
        <v>11</v>
      </c>
      <c r="D65" s="3" t="str">
        <f t="shared" si="1"/>
        <v/>
      </c>
      <c r="E65" s="3" t="str">
        <f t="shared" si="1"/>
        <v/>
      </c>
      <c r="F65" s="3" t="str">
        <f t="shared" si="1"/>
        <v/>
      </c>
      <c r="G65" s="3" t="str">
        <f t="shared" si="1"/>
        <v/>
      </c>
      <c r="H65" s="3" t="str">
        <f t="shared" si="1"/>
        <v/>
      </c>
      <c r="I65" s="3" t="str">
        <f t="shared" si="1"/>
        <v/>
      </c>
      <c r="J65" s="3" t="str">
        <f t="shared" si="1"/>
        <v/>
      </c>
      <c r="K65" s="3" t="str">
        <f t="shared" si="1"/>
        <v/>
      </c>
      <c r="L65" s="3" t="str">
        <f t="shared" si="1"/>
        <v/>
      </c>
      <c r="M65" s="3" t="str">
        <f t="shared" si="1"/>
        <v/>
      </c>
    </row>
    <row r="66" spans="2:13" ht="18.75" x14ac:dyDescent="0.25">
      <c r="B66" s="6">
        <v>12</v>
      </c>
      <c r="D66" s="3" t="str">
        <f t="shared" si="1"/>
        <v/>
      </c>
      <c r="E66" s="3" t="str">
        <f t="shared" si="1"/>
        <v/>
      </c>
      <c r="F66" s="3" t="str">
        <f t="shared" si="1"/>
        <v/>
      </c>
      <c r="G66" s="3" t="str">
        <f t="shared" si="1"/>
        <v/>
      </c>
      <c r="H66" s="3" t="str">
        <f t="shared" si="1"/>
        <v/>
      </c>
      <c r="I66" s="3" t="str">
        <f t="shared" si="1"/>
        <v/>
      </c>
      <c r="J66" s="3" t="str">
        <f t="shared" si="1"/>
        <v/>
      </c>
      <c r="K66" s="3" t="str">
        <f t="shared" si="1"/>
        <v/>
      </c>
      <c r="L66" s="3" t="str">
        <f t="shared" si="1"/>
        <v/>
      </c>
      <c r="M66" s="3" t="str">
        <f t="shared" si="1"/>
        <v/>
      </c>
    </row>
    <row r="67" spans="2:13" ht="18.75" x14ac:dyDescent="0.25">
      <c r="B67" s="6">
        <v>13</v>
      </c>
      <c r="D67" s="3" t="str">
        <f t="shared" si="1"/>
        <v/>
      </c>
      <c r="E67" s="3" t="str">
        <f t="shared" si="1"/>
        <v/>
      </c>
      <c r="F67" s="3" t="str">
        <f t="shared" si="1"/>
        <v/>
      </c>
      <c r="G67" s="3" t="str">
        <f t="shared" si="1"/>
        <v/>
      </c>
      <c r="H67" s="3" t="str">
        <f t="shared" si="1"/>
        <v/>
      </c>
      <c r="I67" s="3" t="str">
        <f t="shared" si="1"/>
        <v/>
      </c>
      <c r="J67" s="3" t="str">
        <f t="shared" si="1"/>
        <v/>
      </c>
      <c r="K67" s="3" t="str">
        <f t="shared" si="1"/>
        <v/>
      </c>
      <c r="L67" s="3" t="str">
        <f t="shared" si="1"/>
        <v/>
      </c>
      <c r="M67" s="3" t="str">
        <f t="shared" si="1"/>
        <v/>
      </c>
    </row>
    <row r="68" spans="2:13" ht="18.75" x14ac:dyDescent="0.25">
      <c r="B68" s="6">
        <v>14</v>
      </c>
      <c r="D68" s="3" t="str">
        <f t="shared" si="1"/>
        <v/>
      </c>
      <c r="E68" s="3" t="str">
        <f t="shared" si="1"/>
        <v/>
      </c>
      <c r="F68" s="3" t="str">
        <f t="shared" si="1"/>
        <v/>
      </c>
      <c r="G68" s="3" t="str">
        <f t="shared" si="1"/>
        <v/>
      </c>
      <c r="H68" s="3" t="str">
        <f t="shared" si="1"/>
        <v/>
      </c>
      <c r="I68" s="3" t="str">
        <f t="shared" si="1"/>
        <v/>
      </c>
      <c r="J68" s="3" t="str">
        <f t="shared" si="1"/>
        <v/>
      </c>
      <c r="K68" s="3" t="str">
        <f t="shared" si="1"/>
        <v/>
      </c>
      <c r="L68" s="3" t="str">
        <f t="shared" si="1"/>
        <v/>
      </c>
      <c r="M68" s="3" t="str">
        <f t="shared" si="1"/>
        <v/>
      </c>
    </row>
    <row r="69" spans="2:13" ht="18.75" x14ac:dyDescent="0.25">
      <c r="B69" s="6">
        <v>15</v>
      </c>
      <c r="D69" s="3" t="str">
        <f t="shared" si="1"/>
        <v/>
      </c>
      <c r="E69" s="3" t="str">
        <f t="shared" si="1"/>
        <v/>
      </c>
      <c r="F69" s="3" t="str">
        <f t="shared" si="1"/>
        <v/>
      </c>
      <c r="G69" s="3" t="str">
        <f t="shared" si="1"/>
        <v/>
      </c>
      <c r="H69" s="3" t="str">
        <f t="shared" si="1"/>
        <v/>
      </c>
      <c r="I69" s="3" t="str">
        <f t="shared" si="1"/>
        <v/>
      </c>
      <c r="J69" s="3" t="str">
        <f t="shared" si="1"/>
        <v/>
      </c>
      <c r="K69" s="3" t="str">
        <f t="shared" si="1"/>
        <v/>
      </c>
      <c r="L69" s="3" t="str">
        <f t="shared" si="1"/>
        <v/>
      </c>
      <c r="M69" s="3" t="str">
        <f t="shared" si="1"/>
        <v/>
      </c>
    </row>
    <row r="70" spans="2:13" ht="18.75" x14ac:dyDescent="0.25">
      <c r="B70" s="6">
        <v>16</v>
      </c>
      <c r="D70" s="3" t="str">
        <f t="shared" si="1"/>
        <v/>
      </c>
      <c r="E70" s="3" t="str">
        <f t="shared" si="1"/>
        <v/>
      </c>
      <c r="F70" s="3" t="str">
        <f t="shared" si="1"/>
        <v/>
      </c>
      <c r="G70" s="3" t="str">
        <f t="shared" si="1"/>
        <v/>
      </c>
      <c r="H70" s="3" t="str">
        <f t="shared" si="1"/>
        <v/>
      </c>
      <c r="I70" s="3" t="str">
        <f t="shared" si="1"/>
        <v/>
      </c>
      <c r="J70" s="3" t="str">
        <f t="shared" si="1"/>
        <v/>
      </c>
      <c r="K70" s="3" t="str">
        <f t="shared" si="1"/>
        <v/>
      </c>
      <c r="L70" s="3" t="str">
        <f t="shared" si="1"/>
        <v/>
      </c>
      <c r="M70" s="3" t="str">
        <f t="shared" si="1"/>
        <v/>
      </c>
    </row>
    <row r="71" spans="2:13" ht="18.75" x14ac:dyDescent="0.25">
      <c r="B71" s="6">
        <v>17</v>
      </c>
      <c r="D71" s="3" t="str">
        <f t="shared" ref="D71:M74" si="2">IF(D29="","",IF(D29=D$34,1,0))</f>
        <v/>
      </c>
      <c r="E71" s="3" t="str">
        <f t="shared" si="2"/>
        <v/>
      </c>
      <c r="F71" s="3" t="str">
        <f t="shared" si="2"/>
        <v/>
      </c>
      <c r="G71" s="3" t="str">
        <f t="shared" si="2"/>
        <v/>
      </c>
      <c r="H71" s="3" t="str">
        <f t="shared" si="2"/>
        <v/>
      </c>
      <c r="I71" s="3" t="str">
        <f t="shared" si="2"/>
        <v/>
      </c>
      <c r="J71" s="3" t="str">
        <f t="shared" si="2"/>
        <v/>
      </c>
      <c r="K71" s="3" t="str">
        <f t="shared" si="2"/>
        <v/>
      </c>
      <c r="L71" s="3" t="str">
        <f t="shared" si="2"/>
        <v/>
      </c>
      <c r="M71" s="3" t="str">
        <f t="shared" si="2"/>
        <v/>
      </c>
    </row>
    <row r="72" spans="2:13" ht="18.75" x14ac:dyDescent="0.25">
      <c r="B72" s="6">
        <v>18</v>
      </c>
      <c r="D72" s="3" t="str">
        <f t="shared" si="2"/>
        <v/>
      </c>
      <c r="E72" s="3" t="str">
        <f t="shared" si="2"/>
        <v/>
      </c>
      <c r="F72" s="3" t="str">
        <f t="shared" si="2"/>
        <v/>
      </c>
      <c r="G72" s="3" t="str">
        <f t="shared" si="2"/>
        <v/>
      </c>
      <c r="H72" s="3" t="str">
        <f t="shared" si="2"/>
        <v/>
      </c>
      <c r="I72" s="3" t="str">
        <f t="shared" si="2"/>
        <v/>
      </c>
      <c r="J72" s="3" t="str">
        <f t="shared" si="2"/>
        <v/>
      </c>
      <c r="K72" s="3" t="str">
        <f t="shared" si="2"/>
        <v/>
      </c>
      <c r="L72" s="3" t="str">
        <f t="shared" si="2"/>
        <v/>
      </c>
      <c r="M72" s="3" t="str">
        <f t="shared" si="2"/>
        <v/>
      </c>
    </row>
    <row r="73" spans="2:13" ht="18.75" x14ac:dyDescent="0.25">
      <c r="B73" s="6">
        <v>19</v>
      </c>
      <c r="D73" s="3" t="str">
        <f t="shared" si="2"/>
        <v/>
      </c>
      <c r="E73" s="3" t="str">
        <f t="shared" si="2"/>
        <v/>
      </c>
      <c r="F73" s="3" t="str">
        <f t="shared" si="2"/>
        <v/>
      </c>
      <c r="G73" s="3" t="str">
        <f t="shared" si="2"/>
        <v/>
      </c>
      <c r="H73" s="3" t="str">
        <f t="shared" si="2"/>
        <v/>
      </c>
      <c r="I73" s="3" t="str">
        <f t="shared" si="2"/>
        <v/>
      </c>
      <c r="J73" s="3" t="str">
        <f t="shared" si="2"/>
        <v/>
      </c>
      <c r="K73" s="3" t="str">
        <f t="shared" si="2"/>
        <v/>
      </c>
      <c r="L73" s="3" t="str">
        <f t="shared" si="2"/>
        <v/>
      </c>
      <c r="M73" s="3" t="str">
        <f t="shared" si="2"/>
        <v/>
      </c>
    </row>
    <row r="74" spans="2:13" ht="18.75" x14ac:dyDescent="0.25">
      <c r="B74" s="6">
        <v>20</v>
      </c>
      <c r="D74" s="3" t="str">
        <f t="shared" si="2"/>
        <v/>
      </c>
      <c r="E74" s="3" t="str">
        <f t="shared" si="2"/>
        <v/>
      </c>
      <c r="F74" s="3" t="str">
        <f t="shared" si="2"/>
        <v/>
      </c>
      <c r="G74" s="3" t="str">
        <f t="shared" si="2"/>
        <v/>
      </c>
      <c r="H74" s="3" t="str">
        <f t="shared" si="2"/>
        <v/>
      </c>
      <c r="I74" s="3" t="str">
        <f t="shared" si="2"/>
        <v/>
      </c>
      <c r="J74" s="3" t="str">
        <f t="shared" si="2"/>
        <v/>
      </c>
      <c r="K74" s="3" t="str">
        <f t="shared" si="2"/>
        <v/>
      </c>
      <c r="L74" s="3" t="str">
        <f t="shared" si="2"/>
        <v/>
      </c>
      <c r="M74" s="3" t="str">
        <f t="shared" si="2"/>
        <v/>
      </c>
    </row>
  </sheetData>
  <sheetProtection sheet="1" objects="1" scenarios="1" selectLockedCells="1"/>
  <mergeCells count="12">
    <mergeCell ref="M11:M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L11:L12"/>
  </mergeCells>
  <conditionalFormatting sqref="C13:C32">
    <cfRule type="top10" dxfId="87" priority="11" rank="1"/>
  </conditionalFormatting>
  <conditionalFormatting sqref="D13:D32">
    <cfRule type="cellIs" dxfId="86" priority="10" operator="equal">
      <formula>$D$34</formula>
    </cfRule>
  </conditionalFormatting>
  <conditionalFormatting sqref="E13:E32">
    <cfRule type="cellIs" dxfId="85" priority="9" operator="equal">
      <formula>$E$34</formula>
    </cfRule>
  </conditionalFormatting>
  <conditionalFormatting sqref="F13:F32">
    <cfRule type="cellIs" dxfId="84" priority="8" operator="equal">
      <formula>$F$34</formula>
    </cfRule>
  </conditionalFormatting>
  <conditionalFormatting sqref="G13:G32">
    <cfRule type="cellIs" dxfId="83" priority="7" operator="equal">
      <formula>$G$34</formula>
    </cfRule>
  </conditionalFormatting>
  <conditionalFormatting sqref="H13:H32">
    <cfRule type="cellIs" dxfId="82" priority="6" operator="equal">
      <formula>$H$34</formula>
    </cfRule>
  </conditionalFormatting>
  <conditionalFormatting sqref="I13:I32">
    <cfRule type="cellIs" dxfId="81" priority="5" operator="equal">
      <formula>$I$34</formula>
    </cfRule>
  </conditionalFormatting>
  <conditionalFormatting sqref="J13:J32">
    <cfRule type="cellIs" dxfId="80" priority="4" operator="equal">
      <formula>$J$34</formula>
    </cfRule>
  </conditionalFormatting>
  <conditionalFormatting sqref="K13:K32">
    <cfRule type="cellIs" dxfId="79" priority="3" operator="equal">
      <formula>$K$34</formula>
    </cfRule>
  </conditionalFormatting>
  <conditionalFormatting sqref="L13:L32">
    <cfRule type="cellIs" dxfId="78" priority="2" operator="equal">
      <formula>$L$34</formula>
    </cfRule>
  </conditionalFormatting>
  <conditionalFormatting sqref="M13:M32">
    <cfRule type="cellIs" dxfId="77" priority="1" operator="equal">
      <formula>$M$34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7"/>
  <dimension ref="B1:M74"/>
  <sheetViews>
    <sheetView zoomScaleNormal="100" workbookViewId="0">
      <selection activeCell="G34" sqref="G34"/>
    </sheetView>
  </sheetViews>
  <sheetFormatPr baseColWidth="10" defaultColWidth="11.42578125" defaultRowHeight="15" x14ac:dyDescent="0.25"/>
  <cols>
    <col min="1" max="1" width="9.7109375" style="1" customWidth="1"/>
    <col min="2" max="2" width="21.7109375" style="1" customWidth="1"/>
    <col min="3" max="3" width="9.7109375" style="21" customWidth="1"/>
    <col min="4" max="13" width="22.28515625" style="1" customWidth="1"/>
    <col min="14" max="16384" width="11.42578125" style="1"/>
  </cols>
  <sheetData>
    <row r="1" spans="2:13" s="2" customFormat="1" x14ac:dyDescent="0.25">
      <c r="C1" s="19"/>
    </row>
    <row r="2" spans="2:13" s="2" customFormat="1" x14ac:dyDescent="0.25">
      <c r="C2" s="19"/>
    </row>
    <row r="3" spans="2:13" s="2" customFormat="1" x14ac:dyDescent="0.25">
      <c r="C3" s="19"/>
    </row>
    <row r="4" spans="2:13" s="2" customFormat="1" x14ac:dyDescent="0.25">
      <c r="C4" s="19"/>
    </row>
    <row r="5" spans="2:13" s="2" customFormat="1" x14ac:dyDescent="0.25">
      <c r="C5" s="19"/>
    </row>
    <row r="6" spans="2:13" s="2" customFormat="1" x14ac:dyDescent="0.25">
      <c r="C6" s="19"/>
    </row>
    <row r="7" spans="2:13" s="2" customFormat="1" x14ac:dyDescent="0.25">
      <c r="C7" s="19"/>
      <c r="H7" s="17" t="s">
        <v>406</v>
      </c>
    </row>
    <row r="8" spans="2:13" s="2" customFormat="1" ht="72" customHeight="1" x14ac:dyDescent="0.25">
      <c r="C8" s="19"/>
    </row>
    <row r="11" spans="2:13" ht="15" customHeight="1" x14ac:dyDescent="0.25">
      <c r="B11" s="65" t="s">
        <v>8</v>
      </c>
      <c r="C11" s="69" t="s">
        <v>9</v>
      </c>
      <c r="D11" s="67" t="s">
        <v>397</v>
      </c>
      <c r="E11" s="67" t="s">
        <v>398</v>
      </c>
      <c r="F11" s="70" t="s">
        <v>399</v>
      </c>
      <c r="G11" s="70" t="s">
        <v>400</v>
      </c>
      <c r="H11" s="70" t="s">
        <v>401</v>
      </c>
      <c r="I11" s="70" t="s">
        <v>402</v>
      </c>
      <c r="J11" s="70" t="s">
        <v>403</v>
      </c>
      <c r="K11" s="70" t="s">
        <v>2</v>
      </c>
      <c r="L11" s="70" t="s">
        <v>404</v>
      </c>
      <c r="M11" s="70" t="s">
        <v>405</v>
      </c>
    </row>
    <row r="12" spans="2:13" ht="15" customHeight="1" x14ac:dyDescent="0.25">
      <c r="B12" s="66"/>
      <c r="C12" s="69"/>
      <c r="D12" s="68"/>
      <c r="E12" s="68"/>
      <c r="F12" s="70"/>
      <c r="G12" s="70"/>
      <c r="H12" s="70"/>
      <c r="I12" s="70"/>
      <c r="J12" s="70"/>
      <c r="K12" s="70"/>
      <c r="L12" s="70"/>
      <c r="M12" s="70"/>
    </row>
    <row r="13" spans="2:13" ht="30" customHeight="1" x14ac:dyDescent="0.25">
      <c r="B13" s="6" t="s">
        <v>474</v>
      </c>
      <c r="C13" s="20">
        <f>IF(D$34=".","",IF(D13="-","-",SUM(D55:M55)))</f>
        <v>4</v>
      </c>
      <c r="D13" s="23" t="s">
        <v>500</v>
      </c>
      <c r="E13" s="23" t="s">
        <v>483</v>
      </c>
      <c r="F13" s="23" t="s">
        <v>488</v>
      </c>
      <c r="G13" s="23" t="s">
        <v>490</v>
      </c>
      <c r="H13" s="23" t="s">
        <v>489</v>
      </c>
      <c r="I13" s="23" t="s">
        <v>486</v>
      </c>
      <c r="J13" s="23" t="s">
        <v>496</v>
      </c>
      <c r="K13" s="23" t="s">
        <v>495</v>
      </c>
      <c r="L13" s="23" t="s">
        <v>493</v>
      </c>
      <c r="M13" s="23" t="s">
        <v>491</v>
      </c>
    </row>
    <row r="14" spans="2:13" ht="30" customHeight="1" x14ac:dyDescent="0.25">
      <c r="B14" s="6" t="s">
        <v>475</v>
      </c>
      <c r="C14" s="20">
        <f t="shared" ref="C14:C32" si="0">IF(D$34=".","",IF(D14="-","-",SUM(D56:M56)))</f>
        <v>4</v>
      </c>
      <c r="D14" s="23" t="s">
        <v>500</v>
      </c>
      <c r="E14" s="23" t="s">
        <v>483</v>
      </c>
      <c r="F14" s="23" t="s">
        <v>485</v>
      </c>
      <c r="G14" s="23" t="s">
        <v>490</v>
      </c>
      <c r="H14" s="23" t="s">
        <v>485</v>
      </c>
      <c r="I14" s="23" t="s">
        <v>486</v>
      </c>
      <c r="J14" s="23" t="s">
        <v>485</v>
      </c>
      <c r="K14" s="23" t="s">
        <v>485</v>
      </c>
      <c r="L14" s="23" t="s">
        <v>493</v>
      </c>
      <c r="M14" s="23" t="s">
        <v>485</v>
      </c>
    </row>
    <row r="15" spans="2:13" ht="30" customHeight="1" x14ac:dyDescent="0.25">
      <c r="B15" s="6" t="s">
        <v>476</v>
      </c>
      <c r="C15" s="20"/>
      <c r="D15" s="23"/>
      <c r="E15" s="23"/>
      <c r="F15" s="23"/>
      <c r="G15" s="23"/>
      <c r="H15" s="23"/>
      <c r="I15" s="23"/>
      <c r="J15" s="23"/>
      <c r="K15" s="23"/>
      <c r="L15" s="23"/>
      <c r="M15" s="23"/>
    </row>
    <row r="16" spans="2:13" ht="30" customHeight="1" x14ac:dyDescent="0.25">
      <c r="B16" s="6" t="s">
        <v>477</v>
      </c>
      <c r="C16" s="20">
        <f t="shared" si="0"/>
        <v>4</v>
      </c>
      <c r="D16" s="23" t="s">
        <v>502</v>
      </c>
      <c r="E16" s="23" t="s">
        <v>483</v>
      </c>
      <c r="F16" s="23" t="s">
        <v>485</v>
      </c>
      <c r="G16" s="23" t="s">
        <v>490</v>
      </c>
      <c r="H16" s="23" t="s">
        <v>489</v>
      </c>
      <c r="I16" s="23" t="s">
        <v>486</v>
      </c>
      <c r="J16" s="23" t="s">
        <v>496</v>
      </c>
      <c r="K16" s="23" t="s">
        <v>497</v>
      </c>
      <c r="L16" s="23" t="s">
        <v>493</v>
      </c>
      <c r="M16" s="23" t="s">
        <v>491</v>
      </c>
    </row>
    <row r="17" spans="2:13" ht="30" customHeight="1" x14ac:dyDescent="0.25">
      <c r="B17" s="7" t="s">
        <v>478</v>
      </c>
      <c r="C17" s="20">
        <f t="shared" si="0"/>
        <v>7</v>
      </c>
      <c r="D17" s="24" t="s">
        <v>502</v>
      </c>
      <c r="E17" s="24" t="s">
        <v>483</v>
      </c>
      <c r="F17" s="24" t="s">
        <v>488</v>
      </c>
      <c r="G17" s="24" t="s">
        <v>490</v>
      </c>
      <c r="H17" s="24" t="s">
        <v>485</v>
      </c>
      <c r="I17" s="24" t="s">
        <v>486</v>
      </c>
      <c r="J17" s="24" t="s">
        <v>496</v>
      </c>
      <c r="K17" s="24" t="s">
        <v>495</v>
      </c>
      <c r="L17" s="24" t="s">
        <v>493</v>
      </c>
      <c r="M17" s="24" t="s">
        <v>504</v>
      </c>
    </row>
    <row r="18" spans="2:13" ht="30" customHeight="1" x14ac:dyDescent="0.25">
      <c r="B18" s="6" t="s">
        <v>479</v>
      </c>
      <c r="C18" s="20">
        <f t="shared" si="0"/>
        <v>7</v>
      </c>
      <c r="D18" s="23" t="s">
        <v>502</v>
      </c>
      <c r="E18" s="23" t="s">
        <v>483</v>
      </c>
      <c r="F18" s="23" t="s">
        <v>488</v>
      </c>
      <c r="G18" s="23" t="s">
        <v>490</v>
      </c>
      <c r="H18" s="23" t="s">
        <v>485</v>
      </c>
      <c r="I18" s="23" t="s">
        <v>486</v>
      </c>
      <c r="J18" s="23" t="s">
        <v>496</v>
      </c>
      <c r="K18" s="23" t="s">
        <v>485</v>
      </c>
      <c r="L18" s="23" t="s">
        <v>493</v>
      </c>
      <c r="M18" s="23" t="s">
        <v>485</v>
      </c>
    </row>
    <row r="19" spans="2:13" ht="30" customHeight="1" x14ac:dyDescent="0.25">
      <c r="B19" s="6" t="s">
        <v>480</v>
      </c>
      <c r="C19" s="20">
        <f t="shared" si="0"/>
        <v>4</v>
      </c>
      <c r="D19" s="23" t="s">
        <v>485</v>
      </c>
      <c r="E19" s="23" t="s">
        <v>483</v>
      </c>
      <c r="F19" s="23" t="s">
        <v>488</v>
      </c>
      <c r="G19" s="23" t="s">
        <v>490</v>
      </c>
      <c r="H19" s="23" t="s">
        <v>492</v>
      </c>
      <c r="I19" s="23" t="s">
        <v>486</v>
      </c>
      <c r="J19" s="23" t="s">
        <v>496</v>
      </c>
      <c r="K19" s="23" t="s">
        <v>497</v>
      </c>
      <c r="L19" s="23" t="s">
        <v>493</v>
      </c>
      <c r="M19" s="23" t="s">
        <v>485</v>
      </c>
    </row>
    <row r="20" spans="2:13" ht="30" customHeight="1" x14ac:dyDescent="0.25">
      <c r="B20" s="6" t="s">
        <v>481</v>
      </c>
      <c r="C20" s="20"/>
      <c r="D20" s="23"/>
      <c r="E20" s="23"/>
      <c r="F20" s="23"/>
      <c r="G20" s="23"/>
      <c r="H20" s="23"/>
      <c r="I20" s="23"/>
      <c r="J20" s="23"/>
      <c r="K20" s="23"/>
      <c r="L20" s="23"/>
      <c r="M20" s="23"/>
    </row>
    <row r="21" spans="2:13" ht="30" customHeight="1" x14ac:dyDescent="0.25">
      <c r="B21" s="6" t="s">
        <v>482</v>
      </c>
      <c r="C21" s="20">
        <f t="shared" si="0"/>
        <v>4</v>
      </c>
      <c r="D21" s="23" t="s">
        <v>485</v>
      </c>
      <c r="E21" s="23" t="s">
        <v>483</v>
      </c>
      <c r="F21" s="23" t="s">
        <v>488</v>
      </c>
      <c r="G21" s="23" t="s">
        <v>490</v>
      </c>
      <c r="H21" s="23" t="s">
        <v>492</v>
      </c>
      <c r="I21" s="23" t="s">
        <v>486</v>
      </c>
      <c r="J21" s="23" t="s">
        <v>496</v>
      </c>
      <c r="K21" s="23" t="s">
        <v>495</v>
      </c>
      <c r="L21" s="23" t="s">
        <v>493</v>
      </c>
      <c r="M21" s="23" t="s">
        <v>491</v>
      </c>
    </row>
    <row r="22" spans="2:13" ht="30" hidden="1" customHeight="1" x14ac:dyDescent="0.25">
      <c r="B22" s="6">
        <v>10</v>
      </c>
      <c r="C22" s="20">
        <f t="shared" si="0"/>
        <v>0</v>
      </c>
      <c r="D22" s="23"/>
      <c r="E22" s="23"/>
      <c r="F22" s="23"/>
      <c r="G22" s="23"/>
      <c r="H22" s="23"/>
      <c r="I22" s="23"/>
      <c r="J22" s="23"/>
      <c r="K22" s="23"/>
      <c r="L22" s="23"/>
      <c r="M22" s="23"/>
    </row>
    <row r="23" spans="2:13" ht="30" hidden="1" customHeight="1" x14ac:dyDescent="0.25">
      <c r="B23" s="6">
        <v>11</v>
      </c>
      <c r="C23" s="20">
        <f t="shared" si="0"/>
        <v>0</v>
      </c>
      <c r="D23" s="23"/>
      <c r="E23" s="23"/>
      <c r="F23" s="23"/>
      <c r="G23" s="23"/>
      <c r="H23" s="23"/>
      <c r="I23" s="23"/>
      <c r="J23" s="23"/>
      <c r="K23" s="23"/>
      <c r="L23" s="23"/>
      <c r="M23" s="23"/>
    </row>
    <row r="24" spans="2:13" ht="30" hidden="1" customHeight="1" x14ac:dyDescent="0.25">
      <c r="B24" s="6">
        <v>12</v>
      </c>
      <c r="C24" s="20">
        <f t="shared" si="0"/>
        <v>0</v>
      </c>
      <c r="D24" s="23"/>
      <c r="E24" s="23"/>
      <c r="F24" s="23"/>
      <c r="G24" s="23"/>
      <c r="H24" s="23"/>
      <c r="I24" s="23"/>
      <c r="J24" s="23"/>
      <c r="K24" s="23"/>
      <c r="L24" s="23"/>
      <c r="M24" s="23"/>
    </row>
    <row r="25" spans="2:13" ht="30" hidden="1" customHeight="1" x14ac:dyDescent="0.25">
      <c r="B25" s="6">
        <v>13</v>
      </c>
      <c r="C25" s="20">
        <f t="shared" si="0"/>
        <v>0</v>
      </c>
      <c r="D25" s="23"/>
      <c r="E25" s="23"/>
      <c r="F25" s="23"/>
      <c r="G25" s="23"/>
      <c r="H25" s="23"/>
      <c r="I25" s="23"/>
      <c r="J25" s="23"/>
      <c r="K25" s="23"/>
      <c r="L25" s="23"/>
      <c r="M25" s="23"/>
    </row>
    <row r="26" spans="2:13" ht="30" hidden="1" customHeight="1" x14ac:dyDescent="0.25">
      <c r="B26" s="6">
        <v>14</v>
      </c>
      <c r="C26" s="20">
        <f t="shared" si="0"/>
        <v>0</v>
      </c>
      <c r="D26" s="23"/>
      <c r="E26" s="23"/>
      <c r="F26" s="23"/>
      <c r="G26" s="23"/>
      <c r="H26" s="23"/>
      <c r="I26" s="23"/>
      <c r="J26" s="23"/>
      <c r="K26" s="23"/>
      <c r="L26" s="23"/>
      <c r="M26" s="23"/>
    </row>
    <row r="27" spans="2:13" ht="30" hidden="1" customHeight="1" x14ac:dyDescent="0.25">
      <c r="B27" s="6">
        <v>15</v>
      </c>
      <c r="C27" s="20">
        <f t="shared" si="0"/>
        <v>0</v>
      </c>
      <c r="D27" s="23"/>
      <c r="E27" s="23"/>
      <c r="F27" s="23"/>
      <c r="G27" s="23"/>
      <c r="H27" s="23"/>
      <c r="I27" s="23"/>
      <c r="J27" s="23"/>
      <c r="K27" s="23"/>
      <c r="L27" s="23"/>
      <c r="M27" s="23"/>
    </row>
    <row r="28" spans="2:13" ht="30" hidden="1" customHeight="1" x14ac:dyDescent="0.25">
      <c r="B28" s="6">
        <v>16</v>
      </c>
      <c r="C28" s="20">
        <f t="shared" si="0"/>
        <v>0</v>
      </c>
      <c r="D28" s="23"/>
      <c r="E28" s="23"/>
      <c r="F28" s="23"/>
      <c r="G28" s="23"/>
      <c r="H28" s="23"/>
      <c r="I28" s="23"/>
      <c r="J28" s="23"/>
      <c r="K28" s="23"/>
      <c r="L28" s="23"/>
      <c r="M28" s="23"/>
    </row>
    <row r="29" spans="2:13" ht="30" hidden="1" customHeight="1" x14ac:dyDescent="0.25">
      <c r="B29" s="6">
        <v>17</v>
      </c>
      <c r="C29" s="20">
        <f t="shared" si="0"/>
        <v>0</v>
      </c>
      <c r="D29" s="23"/>
      <c r="E29" s="23"/>
      <c r="F29" s="23"/>
      <c r="G29" s="23"/>
      <c r="H29" s="23"/>
      <c r="I29" s="23"/>
      <c r="J29" s="23"/>
      <c r="K29" s="23"/>
      <c r="L29" s="23"/>
      <c r="M29" s="23"/>
    </row>
    <row r="30" spans="2:13" ht="30" hidden="1" customHeight="1" x14ac:dyDescent="0.25">
      <c r="B30" s="6">
        <v>18</v>
      </c>
      <c r="C30" s="20">
        <f t="shared" si="0"/>
        <v>0</v>
      </c>
      <c r="D30" s="23"/>
      <c r="E30" s="23"/>
      <c r="F30" s="23"/>
      <c r="G30" s="23"/>
      <c r="H30" s="23"/>
      <c r="I30" s="23"/>
      <c r="J30" s="23"/>
      <c r="K30" s="23"/>
      <c r="L30" s="23"/>
      <c r="M30" s="23"/>
    </row>
    <row r="31" spans="2:13" ht="30" hidden="1" customHeight="1" x14ac:dyDescent="0.25">
      <c r="B31" s="6">
        <v>19</v>
      </c>
      <c r="C31" s="20">
        <f t="shared" si="0"/>
        <v>0</v>
      </c>
      <c r="D31" s="23"/>
      <c r="E31" s="23"/>
      <c r="F31" s="23"/>
      <c r="G31" s="23"/>
      <c r="H31" s="23"/>
      <c r="I31" s="23"/>
      <c r="J31" s="23"/>
      <c r="K31" s="23"/>
      <c r="L31" s="23"/>
      <c r="M31" s="23"/>
    </row>
    <row r="32" spans="2:13" ht="30" hidden="1" customHeight="1" x14ac:dyDescent="0.25">
      <c r="B32" s="6">
        <v>20</v>
      </c>
      <c r="C32" s="20">
        <f t="shared" si="0"/>
        <v>0</v>
      </c>
      <c r="D32" s="23"/>
      <c r="E32" s="23"/>
      <c r="F32" s="23"/>
      <c r="G32" s="23"/>
      <c r="H32" s="23"/>
      <c r="I32" s="23"/>
      <c r="J32" s="23"/>
      <c r="K32" s="23"/>
      <c r="L32" s="23"/>
      <c r="M32" s="23"/>
    </row>
    <row r="33" spans="2:13" ht="30" customHeight="1" x14ac:dyDescent="0.25"/>
    <row r="34" spans="2:13" ht="30" customHeight="1" x14ac:dyDescent="0.25">
      <c r="B34" s="4" t="s">
        <v>7</v>
      </c>
      <c r="D34" s="5" t="s">
        <v>502</v>
      </c>
      <c r="E34" s="5" t="s">
        <v>485</v>
      </c>
      <c r="F34" s="5" t="s">
        <v>488</v>
      </c>
      <c r="G34" s="5" t="s">
        <v>490</v>
      </c>
      <c r="H34" s="5" t="s">
        <v>485</v>
      </c>
      <c r="I34" s="5" t="s">
        <v>486</v>
      </c>
      <c r="J34" s="5" t="s">
        <v>496</v>
      </c>
      <c r="K34" s="5" t="s">
        <v>485</v>
      </c>
      <c r="L34" s="5" t="s">
        <v>485</v>
      </c>
      <c r="M34" s="5" t="s">
        <v>504</v>
      </c>
    </row>
    <row r="35" spans="2:13" ht="30" customHeight="1" x14ac:dyDescent="0.25"/>
    <row r="36" spans="2:13" ht="30" customHeight="1" x14ac:dyDescent="0.25"/>
    <row r="37" spans="2:13" ht="30" customHeight="1" x14ac:dyDescent="0.25"/>
    <row r="38" spans="2:13" ht="30" customHeight="1" x14ac:dyDescent="0.25"/>
    <row r="39" spans="2:13" ht="30" customHeight="1" x14ac:dyDescent="0.25"/>
    <row r="40" spans="2:13" ht="30" customHeight="1" x14ac:dyDescent="0.25"/>
    <row r="41" spans="2:13" ht="30" customHeight="1" x14ac:dyDescent="0.25"/>
    <row r="42" spans="2:13" ht="30" customHeight="1" x14ac:dyDescent="0.25"/>
    <row r="45" spans="2:13" ht="18.75" customHeight="1" x14ac:dyDescent="0.25"/>
    <row r="46" spans="2:13" ht="18.75" customHeight="1" x14ac:dyDescent="0.25"/>
    <row r="47" spans="2:13" ht="18.75" customHeight="1" x14ac:dyDescent="0.25"/>
    <row r="48" spans="2:13" ht="18.75" customHeight="1" x14ac:dyDescent="0.25"/>
    <row r="49" spans="2:13" ht="18.75" customHeight="1" x14ac:dyDescent="0.25"/>
    <row r="50" spans="2:13" ht="18.75" customHeight="1" x14ac:dyDescent="0.25"/>
    <row r="51" spans="2:13" ht="18.75" customHeight="1" x14ac:dyDescent="0.25"/>
    <row r="52" spans="2:13" ht="18.75" customHeight="1" x14ac:dyDescent="0.25"/>
    <row r="53" spans="2:13" ht="18.75" customHeight="1" x14ac:dyDescent="0.25"/>
    <row r="54" spans="2:13" ht="18.75" customHeight="1" x14ac:dyDescent="0.25"/>
    <row r="55" spans="2:13" ht="18.75" customHeight="1" x14ac:dyDescent="0.25">
      <c r="B55" s="6">
        <v>1</v>
      </c>
      <c r="D55" s="3">
        <f t="shared" ref="D55:M70" si="1">IF(D13="","",IF(D13=D$34,1,0))</f>
        <v>0</v>
      </c>
      <c r="E55" s="3">
        <f t="shared" si="1"/>
        <v>0</v>
      </c>
      <c r="F55" s="3">
        <f t="shared" si="1"/>
        <v>1</v>
      </c>
      <c r="G55" s="3">
        <f t="shared" si="1"/>
        <v>1</v>
      </c>
      <c r="H55" s="3">
        <f t="shared" si="1"/>
        <v>0</v>
      </c>
      <c r="I55" s="3">
        <f t="shared" si="1"/>
        <v>1</v>
      </c>
      <c r="J55" s="3">
        <f t="shared" si="1"/>
        <v>1</v>
      </c>
      <c r="K55" s="3">
        <f t="shared" si="1"/>
        <v>0</v>
      </c>
      <c r="L55" s="3">
        <f t="shared" si="1"/>
        <v>0</v>
      </c>
      <c r="M55" s="3">
        <f t="shared" si="1"/>
        <v>0</v>
      </c>
    </row>
    <row r="56" spans="2:13" ht="18.75" customHeight="1" x14ac:dyDescent="0.25">
      <c r="B56" s="6">
        <v>2</v>
      </c>
      <c r="D56" s="3">
        <f t="shared" si="1"/>
        <v>0</v>
      </c>
      <c r="E56" s="3">
        <f t="shared" si="1"/>
        <v>0</v>
      </c>
      <c r="F56" s="3">
        <f t="shared" si="1"/>
        <v>0</v>
      </c>
      <c r="G56" s="3">
        <f t="shared" si="1"/>
        <v>1</v>
      </c>
      <c r="H56" s="3">
        <f t="shared" si="1"/>
        <v>1</v>
      </c>
      <c r="I56" s="3">
        <f t="shared" si="1"/>
        <v>1</v>
      </c>
      <c r="J56" s="3">
        <f t="shared" si="1"/>
        <v>0</v>
      </c>
      <c r="K56" s="3">
        <f t="shared" si="1"/>
        <v>1</v>
      </c>
      <c r="L56" s="3">
        <f t="shared" si="1"/>
        <v>0</v>
      </c>
      <c r="M56" s="3">
        <f t="shared" si="1"/>
        <v>0</v>
      </c>
    </row>
    <row r="57" spans="2:13" ht="18.75" customHeight="1" x14ac:dyDescent="0.25">
      <c r="B57" s="6">
        <v>3</v>
      </c>
      <c r="D57" s="3" t="str">
        <f t="shared" si="1"/>
        <v/>
      </c>
      <c r="E57" s="3" t="str">
        <f t="shared" si="1"/>
        <v/>
      </c>
      <c r="F57" s="3" t="str">
        <f t="shared" si="1"/>
        <v/>
      </c>
      <c r="G57" s="3" t="str">
        <f t="shared" si="1"/>
        <v/>
      </c>
      <c r="H57" s="3" t="str">
        <f t="shared" si="1"/>
        <v/>
      </c>
      <c r="I57" s="3" t="str">
        <f t="shared" si="1"/>
        <v/>
      </c>
      <c r="J57" s="3" t="str">
        <f t="shared" si="1"/>
        <v/>
      </c>
      <c r="K57" s="3" t="str">
        <f t="shared" si="1"/>
        <v/>
      </c>
      <c r="L57" s="3" t="str">
        <f t="shared" si="1"/>
        <v/>
      </c>
      <c r="M57" s="3" t="str">
        <f t="shared" si="1"/>
        <v/>
      </c>
    </row>
    <row r="58" spans="2:13" ht="18.75" customHeight="1" x14ac:dyDescent="0.25">
      <c r="B58" s="6">
        <v>4</v>
      </c>
      <c r="D58" s="3">
        <f t="shared" si="1"/>
        <v>1</v>
      </c>
      <c r="E58" s="3">
        <f t="shared" si="1"/>
        <v>0</v>
      </c>
      <c r="F58" s="3">
        <f t="shared" si="1"/>
        <v>0</v>
      </c>
      <c r="G58" s="3">
        <f t="shared" si="1"/>
        <v>1</v>
      </c>
      <c r="H58" s="3">
        <f t="shared" si="1"/>
        <v>0</v>
      </c>
      <c r="I58" s="3">
        <f t="shared" si="1"/>
        <v>1</v>
      </c>
      <c r="J58" s="3">
        <f t="shared" si="1"/>
        <v>1</v>
      </c>
      <c r="K58" s="3">
        <f t="shared" si="1"/>
        <v>0</v>
      </c>
      <c r="L58" s="3">
        <f t="shared" si="1"/>
        <v>0</v>
      </c>
      <c r="M58" s="3">
        <f t="shared" si="1"/>
        <v>0</v>
      </c>
    </row>
    <row r="59" spans="2:13" ht="18.75" customHeight="1" x14ac:dyDescent="0.25">
      <c r="B59" s="7">
        <v>5</v>
      </c>
      <c r="D59" s="3">
        <f t="shared" si="1"/>
        <v>1</v>
      </c>
      <c r="E59" s="3">
        <f t="shared" si="1"/>
        <v>0</v>
      </c>
      <c r="F59" s="3">
        <f t="shared" si="1"/>
        <v>1</v>
      </c>
      <c r="G59" s="3">
        <f t="shared" si="1"/>
        <v>1</v>
      </c>
      <c r="H59" s="3">
        <f t="shared" si="1"/>
        <v>1</v>
      </c>
      <c r="I59" s="3">
        <f t="shared" si="1"/>
        <v>1</v>
      </c>
      <c r="J59" s="3">
        <f t="shared" si="1"/>
        <v>1</v>
      </c>
      <c r="K59" s="3">
        <f t="shared" si="1"/>
        <v>0</v>
      </c>
      <c r="L59" s="3">
        <f t="shared" si="1"/>
        <v>0</v>
      </c>
      <c r="M59" s="3">
        <f t="shared" si="1"/>
        <v>1</v>
      </c>
    </row>
    <row r="60" spans="2:13" ht="18.75" x14ac:dyDescent="0.25">
      <c r="B60" s="6">
        <v>6</v>
      </c>
      <c r="D60" s="3">
        <f t="shared" si="1"/>
        <v>1</v>
      </c>
      <c r="E60" s="3">
        <f t="shared" si="1"/>
        <v>0</v>
      </c>
      <c r="F60" s="3">
        <f t="shared" si="1"/>
        <v>1</v>
      </c>
      <c r="G60" s="3">
        <f t="shared" si="1"/>
        <v>1</v>
      </c>
      <c r="H60" s="3">
        <f t="shared" si="1"/>
        <v>1</v>
      </c>
      <c r="I60" s="3">
        <f t="shared" si="1"/>
        <v>1</v>
      </c>
      <c r="J60" s="3">
        <f t="shared" si="1"/>
        <v>1</v>
      </c>
      <c r="K60" s="3">
        <f t="shared" si="1"/>
        <v>1</v>
      </c>
      <c r="L60" s="3">
        <f t="shared" si="1"/>
        <v>0</v>
      </c>
      <c r="M60" s="3">
        <f t="shared" si="1"/>
        <v>0</v>
      </c>
    </row>
    <row r="61" spans="2:13" ht="18.75" x14ac:dyDescent="0.25">
      <c r="B61" s="6">
        <v>7</v>
      </c>
      <c r="D61" s="3">
        <f t="shared" si="1"/>
        <v>0</v>
      </c>
      <c r="E61" s="3">
        <f t="shared" si="1"/>
        <v>0</v>
      </c>
      <c r="F61" s="3">
        <f t="shared" si="1"/>
        <v>1</v>
      </c>
      <c r="G61" s="3">
        <f t="shared" si="1"/>
        <v>1</v>
      </c>
      <c r="H61" s="3">
        <f t="shared" si="1"/>
        <v>0</v>
      </c>
      <c r="I61" s="3">
        <f t="shared" si="1"/>
        <v>1</v>
      </c>
      <c r="J61" s="3">
        <f t="shared" si="1"/>
        <v>1</v>
      </c>
      <c r="K61" s="3">
        <f t="shared" si="1"/>
        <v>0</v>
      </c>
      <c r="L61" s="3">
        <f t="shared" si="1"/>
        <v>0</v>
      </c>
      <c r="M61" s="3">
        <f t="shared" si="1"/>
        <v>0</v>
      </c>
    </row>
    <row r="62" spans="2:13" ht="18.75" x14ac:dyDescent="0.25">
      <c r="B62" s="6">
        <v>8</v>
      </c>
      <c r="D62" s="3" t="str">
        <f t="shared" si="1"/>
        <v/>
      </c>
      <c r="E62" s="3" t="str">
        <f t="shared" si="1"/>
        <v/>
      </c>
      <c r="F62" s="3" t="str">
        <f t="shared" si="1"/>
        <v/>
      </c>
      <c r="G62" s="3" t="str">
        <f t="shared" si="1"/>
        <v/>
      </c>
      <c r="H62" s="3" t="str">
        <f t="shared" si="1"/>
        <v/>
      </c>
      <c r="I62" s="3" t="str">
        <f t="shared" si="1"/>
        <v/>
      </c>
      <c r="J62" s="3" t="str">
        <f t="shared" si="1"/>
        <v/>
      </c>
      <c r="K62" s="3" t="str">
        <f t="shared" si="1"/>
        <v/>
      </c>
      <c r="L62" s="3" t="str">
        <f t="shared" si="1"/>
        <v/>
      </c>
      <c r="M62" s="3" t="str">
        <f t="shared" si="1"/>
        <v/>
      </c>
    </row>
    <row r="63" spans="2:13" ht="18.75" x14ac:dyDescent="0.25">
      <c r="B63" s="6">
        <v>9</v>
      </c>
      <c r="D63" s="3">
        <f t="shared" si="1"/>
        <v>0</v>
      </c>
      <c r="E63" s="3">
        <f t="shared" si="1"/>
        <v>0</v>
      </c>
      <c r="F63" s="3">
        <f t="shared" si="1"/>
        <v>1</v>
      </c>
      <c r="G63" s="3">
        <f t="shared" si="1"/>
        <v>1</v>
      </c>
      <c r="H63" s="3">
        <f t="shared" si="1"/>
        <v>0</v>
      </c>
      <c r="I63" s="3">
        <f t="shared" si="1"/>
        <v>1</v>
      </c>
      <c r="J63" s="3">
        <f t="shared" si="1"/>
        <v>1</v>
      </c>
      <c r="K63" s="3">
        <f t="shared" si="1"/>
        <v>0</v>
      </c>
      <c r="L63" s="3">
        <f t="shared" si="1"/>
        <v>0</v>
      </c>
      <c r="M63" s="3">
        <f t="shared" si="1"/>
        <v>0</v>
      </c>
    </row>
    <row r="64" spans="2:13" ht="18.75" x14ac:dyDescent="0.25">
      <c r="B64" s="6">
        <v>10</v>
      </c>
      <c r="D64" s="3" t="str">
        <f t="shared" si="1"/>
        <v/>
      </c>
      <c r="E64" s="3" t="str">
        <f t="shared" si="1"/>
        <v/>
      </c>
      <c r="F64" s="3" t="str">
        <f t="shared" si="1"/>
        <v/>
      </c>
      <c r="G64" s="3" t="str">
        <f t="shared" si="1"/>
        <v/>
      </c>
      <c r="H64" s="3" t="str">
        <f t="shared" si="1"/>
        <v/>
      </c>
      <c r="I64" s="3" t="str">
        <f t="shared" si="1"/>
        <v/>
      </c>
      <c r="J64" s="3" t="str">
        <f t="shared" si="1"/>
        <v/>
      </c>
      <c r="K64" s="3" t="str">
        <f t="shared" si="1"/>
        <v/>
      </c>
      <c r="L64" s="3" t="str">
        <f t="shared" si="1"/>
        <v/>
      </c>
      <c r="M64" s="3" t="str">
        <f t="shared" si="1"/>
        <v/>
      </c>
    </row>
    <row r="65" spans="2:13" ht="18.75" x14ac:dyDescent="0.25">
      <c r="B65" s="7">
        <v>11</v>
      </c>
      <c r="D65" s="3" t="str">
        <f t="shared" si="1"/>
        <v/>
      </c>
      <c r="E65" s="3" t="str">
        <f t="shared" si="1"/>
        <v/>
      </c>
      <c r="F65" s="3" t="str">
        <f t="shared" si="1"/>
        <v/>
      </c>
      <c r="G65" s="3" t="str">
        <f t="shared" si="1"/>
        <v/>
      </c>
      <c r="H65" s="3" t="str">
        <f t="shared" si="1"/>
        <v/>
      </c>
      <c r="I65" s="3" t="str">
        <f t="shared" si="1"/>
        <v/>
      </c>
      <c r="J65" s="3" t="str">
        <f t="shared" si="1"/>
        <v/>
      </c>
      <c r="K65" s="3" t="str">
        <f t="shared" si="1"/>
        <v/>
      </c>
      <c r="L65" s="3" t="str">
        <f t="shared" si="1"/>
        <v/>
      </c>
      <c r="M65" s="3" t="str">
        <f t="shared" si="1"/>
        <v/>
      </c>
    </row>
    <row r="66" spans="2:13" ht="18.75" x14ac:dyDescent="0.25">
      <c r="B66" s="6">
        <v>12</v>
      </c>
      <c r="D66" s="3" t="str">
        <f t="shared" si="1"/>
        <v/>
      </c>
      <c r="E66" s="3" t="str">
        <f t="shared" si="1"/>
        <v/>
      </c>
      <c r="F66" s="3" t="str">
        <f t="shared" si="1"/>
        <v/>
      </c>
      <c r="G66" s="3" t="str">
        <f t="shared" si="1"/>
        <v/>
      </c>
      <c r="H66" s="3" t="str">
        <f t="shared" si="1"/>
        <v/>
      </c>
      <c r="I66" s="3" t="str">
        <f t="shared" si="1"/>
        <v/>
      </c>
      <c r="J66" s="3" t="str">
        <f t="shared" si="1"/>
        <v/>
      </c>
      <c r="K66" s="3" t="str">
        <f t="shared" si="1"/>
        <v/>
      </c>
      <c r="L66" s="3" t="str">
        <f t="shared" si="1"/>
        <v/>
      </c>
      <c r="M66" s="3" t="str">
        <f t="shared" si="1"/>
        <v/>
      </c>
    </row>
    <row r="67" spans="2:13" ht="18.75" x14ac:dyDescent="0.25">
      <c r="B67" s="6">
        <v>13</v>
      </c>
      <c r="D67" s="3" t="str">
        <f t="shared" si="1"/>
        <v/>
      </c>
      <c r="E67" s="3" t="str">
        <f t="shared" si="1"/>
        <v/>
      </c>
      <c r="F67" s="3" t="str">
        <f t="shared" si="1"/>
        <v/>
      </c>
      <c r="G67" s="3" t="str">
        <f t="shared" si="1"/>
        <v/>
      </c>
      <c r="H67" s="3" t="str">
        <f t="shared" si="1"/>
        <v/>
      </c>
      <c r="I67" s="3" t="str">
        <f t="shared" si="1"/>
        <v/>
      </c>
      <c r="J67" s="3" t="str">
        <f t="shared" si="1"/>
        <v/>
      </c>
      <c r="K67" s="3" t="str">
        <f t="shared" si="1"/>
        <v/>
      </c>
      <c r="L67" s="3" t="str">
        <f t="shared" si="1"/>
        <v/>
      </c>
      <c r="M67" s="3" t="str">
        <f t="shared" si="1"/>
        <v/>
      </c>
    </row>
    <row r="68" spans="2:13" ht="18.75" x14ac:dyDescent="0.25">
      <c r="B68" s="6">
        <v>14</v>
      </c>
      <c r="D68" s="3" t="str">
        <f t="shared" si="1"/>
        <v/>
      </c>
      <c r="E68" s="3" t="str">
        <f t="shared" si="1"/>
        <v/>
      </c>
      <c r="F68" s="3" t="str">
        <f t="shared" si="1"/>
        <v/>
      </c>
      <c r="G68" s="3" t="str">
        <f t="shared" si="1"/>
        <v/>
      </c>
      <c r="H68" s="3" t="str">
        <f t="shared" si="1"/>
        <v/>
      </c>
      <c r="I68" s="3" t="str">
        <f t="shared" si="1"/>
        <v/>
      </c>
      <c r="J68" s="3" t="str">
        <f t="shared" si="1"/>
        <v/>
      </c>
      <c r="K68" s="3" t="str">
        <f t="shared" si="1"/>
        <v/>
      </c>
      <c r="L68" s="3" t="str">
        <f t="shared" si="1"/>
        <v/>
      </c>
      <c r="M68" s="3" t="str">
        <f t="shared" si="1"/>
        <v/>
      </c>
    </row>
    <row r="69" spans="2:13" ht="18.75" x14ac:dyDescent="0.25">
      <c r="B69" s="6">
        <v>15</v>
      </c>
      <c r="D69" s="3" t="str">
        <f t="shared" si="1"/>
        <v/>
      </c>
      <c r="E69" s="3" t="str">
        <f t="shared" si="1"/>
        <v/>
      </c>
      <c r="F69" s="3" t="str">
        <f t="shared" si="1"/>
        <v/>
      </c>
      <c r="G69" s="3" t="str">
        <f t="shared" si="1"/>
        <v/>
      </c>
      <c r="H69" s="3" t="str">
        <f t="shared" si="1"/>
        <v/>
      </c>
      <c r="I69" s="3" t="str">
        <f t="shared" si="1"/>
        <v/>
      </c>
      <c r="J69" s="3" t="str">
        <f t="shared" si="1"/>
        <v/>
      </c>
      <c r="K69" s="3" t="str">
        <f t="shared" si="1"/>
        <v/>
      </c>
      <c r="L69" s="3" t="str">
        <f t="shared" si="1"/>
        <v/>
      </c>
      <c r="M69" s="3" t="str">
        <f t="shared" si="1"/>
        <v/>
      </c>
    </row>
    <row r="70" spans="2:13" ht="18.75" x14ac:dyDescent="0.25">
      <c r="B70" s="6">
        <v>16</v>
      </c>
      <c r="D70" s="3" t="str">
        <f t="shared" si="1"/>
        <v/>
      </c>
      <c r="E70" s="3" t="str">
        <f t="shared" si="1"/>
        <v/>
      </c>
      <c r="F70" s="3" t="str">
        <f t="shared" si="1"/>
        <v/>
      </c>
      <c r="G70" s="3" t="str">
        <f t="shared" si="1"/>
        <v/>
      </c>
      <c r="H70" s="3" t="str">
        <f t="shared" si="1"/>
        <v/>
      </c>
      <c r="I70" s="3" t="str">
        <f t="shared" si="1"/>
        <v/>
      </c>
      <c r="J70" s="3" t="str">
        <f t="shared" si="1"/>
        <v/>
      </c>
      <c r="K70" s="3" t="str">
        <f t="shared" si="1"/>
        <v/>
      </c>
      <c r="L70" s="3" t="str">
        <f t="shared" si="1"/>
        <v/>
      </c>
      <c r="M70" s="3" t="str">
        <f t="shared" si="1"/>
        <v/>
      </c>
    </row>
    <row r="71" spans="2:13" ht="18.75" x14ac:dyDescent="0.25">
      <c r="B71" s="6">
        <v>17</v>
      </c>
      <c r="D71" s="3" t="str">
        <f t="shared" ref="D71:M74" si="2">IF(D29="","",IF(D29=D$34,1,0))</f>
        <v/>
      </c>
      <c r="E71" s="3" t="str">
        <f t="shared" si="2"/>
        <v/>
      </c>
      <c r="F71" s="3" t="str">
        <f t="shared" si="2"/>
        <v/>
      </c>
      <c r="G71" s="3" t="str">
        <f t="shared" si="2"/>
        <v/>
      </c>
      <c r="H71" s="3" t="str">
        <f t="shared" si="2"/>
        <v/>
      </c>
      <c r="I71" s="3" t="str">
        <f t="shared" si="2"/>
        <v/>
      </c>
      <c r="J71" s="3" t="str">
        <f t="shared" si="2"/>
        <v/>
      </c>
      <c r="K71" s="3" t="str">
        <f t="shared" si="2"/>
        <v/>
      </c>
      <c r="L71" s="3" t="str">
        <f t="shared" si="2"/>
        <v/>
      </c>
      <c r="M71" s="3" t="str">
        <f t="shared" si="2"/>
        <v/>
      </c>
    </row>
    <row r="72" spans="2:13" ht="18.75" x14ac:dyDescent="0.25">
      <c r="B72" s="6">
        <v>18</v>
      </c>
      <c r="D72" s="3" t="str">
        <f t="shared" si="2"/>
        <v/>
      </c>
      <c r="E72" s="3" t="str">
        <f t="shared" si="2"/>
        <v/>
      </c>
      <c r="F72" s="3" t="str">
        <f t="shared" si="2"/>
        <v/>
      </c>
      <c r="G72" s="3" t="str">
        <f t="shared" si="2"/>
        <v/>
      </c>
      <c r="H72" s="3" t="str">
        <f t="shared" si="2"/>
        <v/>
      </c>
      <c r="I72" s="3" t="str">
        <f t="shared" si="2"/>
        <v/>
      </c>
      <c r="J72" s="3" t="str">
        <f t="shared" si="2"/>
        <v/>
      </c>
      <c r="K72" s="3" t="str">
        <f t="shared" si="2"/>
        <v/>
      </c>
      <c r="L72" s="3" t="str">
        <f t="shared" si="2"/>
        <v/>
      </c>
      <c r="M72" s="3" t="str">
        <f t="shared" si="2"/>
        <v/>
      </c>
    </row>
    <row r="73" spans="2:13" ht="18.75" x14ac:dyDescent="0.25">
      <c r="B73" s="6">
        <v>19</v>
      </c>
      <c r="D73" s="3" t="str">
        <f t="shared" si="2"/>
        <v/>
      </c>
      <c r="E73" s="3" t="str">
        <f t="shared" si="2"/>
        <v/>
      </c>
      <c r="F73" s="3" t="str">
        <f t="shared" si="2"/>
        <v/>
      </c>
      <c r="G73" s="3" t="str">
        <f t="shared" si="2"/>
        <v/>
      </c>
      <c r="H73" s="3" t="str">
        <f t="shared" si="2"/>
        <v/>
      </c>
      <c r="I73" s="3" t="str">
        <f t="shared" si="2"/>
        <v/>
      </c>
      <c r="J73" s="3" t="str">
        <f t="shared" si="2"/>
        <v/>
      </c>
      <c r="K73" s="3" t="str">
        <f t="shared" si="2"/>
        <v/>
      </c>
      <c r="L73" s="3" t="str">
        <f t="shared" si="2"/>
        <v/>
      </c>
      <c r="M73" s="3" t="str">
        <f t="shared" si="2"/>
        <v/>
      </c>
    </row>
    <row r="74" spans="2:13" ht="18.75" x14ac:dyDescent="0.25">
      <c r="B74" s="6">
        <v>20</v>
      </c>
      <c r="D74" s="3" t="str">
        <f t="shared" si="2"/>
        <v/>
      </c>
      <c r="E74" s="3" t="str">
        <f t="shared" si="2"/>
        <v/>
      </c>
      <c r="F74" s="3" t="str">
        <f t="shared" si="2"/>
        <v/>
      </c>
      <c r="G74" s="3" t="str">
        <f t="shared" si="2"/>
        <v/>
      </c>
      <c r="H74" s="3" t="str">
        <f t="shared" si="2"/>
        <v/>
      </c>
      <c r="I74" s="3" t="str">
        <f t="shared" si="2"/>
        <v/>
      </c>
      <c r="J74" s="3" t="str">
        <f t="shared" si="2"/>
        <v/>
      </c>
      <c r="K74" s="3" t="str">
        <f t="shared" si="2"/>
        <v/>
      </c>
      <c r="L74" s="3" t="str">
        <f t="shared" si="2"/>
        <v/>
      </c>
      <c r="M74" s="3" t="str">
        <f t="shared" si="2"/>
        <v/>
      </c>
    </row>
  </sheetData>
  <sheetProtection sheet="1" objects="1" scenarios="1" selectLockedCells="1"/>
  <mergeCells count="12">
    <mergeCell ref="M11:M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L11:L12"/>
  </mergeCells>
  <conditionalFormatting sqref="C13:C32">
    <cfRule type="top10" dxfId="76" priority="11" rank="1"/>
  </conditionalFormatting>
  <conditionalFormatting sqref="D13:D32">
    <cfRule type="cellIs" dxfId="75" priority="10" operator="equal">
      <formula>$D$34</formula>
    </cfRule>
  </conditionalFormatting>
  <conditionalFormatting sqref="E13:E32">
    <cfRule type="cellIs" dxfId="74" priority="9" operator="equal">
      <formula>$E$34</formula>
    </cfRule>
  </conditionalFormatting>
  <conditionalFormatting sqref="F13:F32">
    <cfRule type="cellIs" dxfId="73" priority="8" operator="equal">
      <formula>$F$34</formula>
    </cfRule>
  </conditionalFormatting>
  <conditionalFormatting sqref="G13:G32">
    <cfRule type="cellIs" dxfId="72" priority="7" operator="equal">
      <formula>$G$34</formula>
    </cfRule>
  </conditionalFormatting>
  <conditionalFormatting sqref="H13:H32">
    <cfRule type="cellIs" dxfId="71" priority="6" operator="equal">
      <formula>$H$34</formula>
    </cfRule>
  </conditionalFormatting>
  <conditionalFormatting sqref="I13:I32">
    <cfRule type="cellIs" dxfId="70" priority="5" operator="equal">
      <formula>$I$34</formula>
    </cfRule>
  </conditionalFormatting>
  <conditionalFormatting sqref="J13:J32">
    <cfRule type="cellIs" dxfId="69" priority="4" operator="equal">
      <formula>$J$34</formula>
    </cfRule>
  </conditionalFormatting>
  <conditionalFormatting sqref="K13:K32">
    <cfRule type="cellIs" dxfId="68" priority="3" operator="equal">
      <formula>$K$34</formula>
    </cfRule>
  </conditionalFormatting>
  <conditionalFormatting sqref="L13:L32">
    <cfRule type="cellIs" dxfId="67" priority="2" operator="equal">
      <formula>$L$34</formula>
    </cfRule>
  </conditionalFormatting>
  <conditionalFormatting sqref="M13:M32">
    <cfRule type="cellIs" dxfId="66" priority="1" operator="equal">
      <formula>$M$34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8"/>
  <dimension ref="B1:M74"/>
  <sheetViews>
    <sheetView zoomScaleNormal="100" workbookViewId="0">
      <selection activeCell="D34" sqref="D34"/>
    </sheetView>
  </sheetViews>
  <sheetFormatPr baseColWidth="10" defaultColWidth="11.42578125" defaultRowHeight="15" x14ac:dyDescent="0.25"/>
  <cols>
    <col min="1" max="1" width="9.7109375" style="1" customWidth="1"/>
    <col min="2" max="2" width="21.7109375" style="1" customWidth="1"/>
    <col min="3" max="3" width="9.7109375" style="21" customWidth="1"/>
    <col min="4" max="13" width="22.28515625" style="1" customWidth="1"/>
    <col min="14" max="16384" width="11.42578125" style="1"/>
  </cols>
  <sheetData>
    <row r="1" spans="2:13" s="2" customFormat="1" x14ac:dyDescent="0.25">
      <c r="C1" s="19"/>
    </row>
    <row r="2" spans="2:13" s="2" customFormat="1" x14ac:dyDescent="0.25">
      <c r="C2" s="19"/>
    </row>
    <row r="3" spans="2:13" s="2" customFormat="1" x14ac:dyDescent="0.25">
      <c r="C3" s="19"/>
    </row>
    <row r="4" spans="2:13" s="2" customFormat="1" x14ac:dyDescent="0.25">
      <c r="C4" s="19"/>
    </row>
    <row r="5" spans="2:13" s="2" customFormat="1" x14ac:dyDescent="0.25">
      <c r="C5" s="19"/>
    </row>
    <row r="6" spans="2:13" s="2" customFormat="1" x14ac:dyDescent="0.25">
      <c r="C6" s="19"/>
    </row>
    <row r="7" spans="2:13" s="2" customFormat="1" x14ac:dyDescent="0.25">
      <c r="C7" s="19"/>
      <c r="H7" s="17" t="s">
        <v>417</v>
      </c>
    </row>
    <row r="8" spans="2:13" s="2" customFormat="1" ht="72" customHeight="1" x14ac:dyDescent="0.25">
      <c r="C8" s="19"/>
    </row>
    <row r="11" spans="2:13" ht="15" customHeight="1" x14ac:dyDescent="0.25">
      <c r="B11" s="65" t="s">
        <v>8</v>
      </c>
      <c r="C11" s="69" t="s">
        <v>9</v>
      </c>
      <c r="D11" s="67" t="s">
        <v>407</v>
      </c>
      <c r="E11" s="67" t="s">
        <v>408</v>
      </c>
      <c r="F11" s="70" t="s">
        <v>409</v>
      </c>
      <c r="G11" s="70" t="s">
        <v>410</v>
      </c>
      <c r="H11" s="70" t="s">
        <v>411</v>
      </c>
      <c r="I11" s="70" t="s">
        <v>412</v>
      </c>
      <c r="J11" s="70" t="s">
        <v>413</v>
      </c>
      <c r="K11" s="70" t="s">
        <v>414</v>
      </c>
      <c r="L11" s="70" t="s">
        <v>415</v>
      </c>
      <c r="M11" s="70" t="s">
        <v>416</v>
      </c>
    </row>
    <row r="12" spans="2:13" ht="15" customHeight="1" x14ac:dyDescent="0.25">
      <c r="B12" s="66"/>
      <c r="C12" s="69"/>
      <c r="D12" s="68"/>
      <c r="E12" s="68"/>
      <c r="F12" s="70"/>
      <c r="G12" s="70"/>
      <c r="H12" s="70"/>
      <c r="I12" s="70"/>
      <c r="J12" s="70"/>
      <c r="K12" s="70"/>
      <c r="L12" s="70"/>
      <c r="M12" s="70"/>
    </row>
    <row r="13" spans="2:13" ht="30" customHeight="1" x14ac:dyDescent="0.25">
      <c r="B13" s="6" t="s">
        <v>474</v>
      </c>
      <c r="C13" s="20">
        <f>IF(D$34=".","",IF(D13="-","-",SUM(D55:M55)))</f>
        <v>4</v>
      </c>
      <c r="D13" s="23" t="s">
        <v>497</v>
      </c>
      <c r="E13" s="23" t="s">
        <v>491</v>
      </c>
      <c r="F13" s="23" t="s">
        <v>485</v>
      </c>
      <c r="G13" s="23" t="s">
        <v>486</v>
      </c>
      <c r="H13" s="23" t="s">
        <v>488</v>
      </c>
      <c r="I13" s="23" t="s">
        <v>484</v>
      </c>
      <c r="J13" s="23" t="s">
        <v>485</v>
      </c>
      <c r="K13" s="23" t="s">
        <v>495</v>
      </c>
      <c r="L13" s="23" t="s">
        <v>485</v>
      </c>
      <c r="M13" s="23" t="s">
        <v>489</v>
      </c>
    </row>
    <row r="14" spans="2:13" ht="30" customHeight="1" x14ac:dyDescent="0.25">
      <c r="B14" s="6" t="s">
        <v>475</v>
      </c>
      <c r="C14" s="20">
        <f t="shared" ref="C14:C32" si="0">IF(D$34=".","",IF(D14="-","-",SUM(D56:M56)))</f>
        <v>5</v>
      </c>
      <c r="D14" s="23" t="s">
        <v>485</v>
      </c>
      <c r="E14" s="23" t="s">
        <v>500</v>
      </c>
      <c r="F14" s="23" t="s">
        <v>490</v>
      </c>
      <c r="G14" s="23" t="s">
        <v>486</v>
      </c>
      <c r="H14" s="23" t="s">
        <v>485</v>
      </c>
      <c r="I14" s="23" t="s">
        <v>484</v>
      </c>
      <c r="J14" s="23" t="s">
        <v>493</v>
      </c>
      <c r="K14" s="23" t="s">
        <v>495</v>
      </c>
      <c r="L14" s="23" t="s">
        <v>494</v>
      </c>
      <c r="M14" s="23" t="s">
        <v>489</v>
      </c>
    </row>
    <row r="15" spans="2:13" ht="30" customHeight="1" x14ac:dyDescent="0.25">
      <c r="B15" s="6" t="s">
        <v>476</v>
      </c>
      <c r="C15" s="20"/>
      <c r="D15" s="23"/>
      <c r="E15" s="23"/>
      <c r="F15" s="23"/>
      <c r="G15" s="23"/>
      <c r="H15" s="23"/>
      <c r="I15" s="23"/>
      <c r="J15" s="23"/>
      <c r="K15" s="23"/>
      <c r="L15" s="23"/>
      <c r="M15" s="23"/>
    </row>
    <row r="16" spans="2:13" ht="30" customHeight="1" x14ac:dyDescent="0.25">
      <c r="B16" s="6" t="s">
        <v>477</v>
      </c>
      <c r="C16" s="20">
        <f t="shared" si="0"/>
        <v>6</v>
      </c>
      <c r="D16" s="23" t="s">
        <v>485</v>
      </c>
      <c r="E16" s="23" t="s">
        <v>500</v>
      </c>
      <c r="F16" s="23" t="s">
        <v>490</v>
      </c>
      <c r="G16" s="23" t="s">
        <v>486</v>
      </c>
      <c r="H16" s="23" t="s">
        <v>492</v>
      </c>
      <c r="I16" s="23" t="s">
        <v>485</v>
      </c>
      <c r="J16" s="23" t="s">
        <v>493</v>
      </c>
      <c r="K16" s="23" t="s">
        <v>495</v>
      </c>
      <c r="L16" s="23" t="s">
        <v>494</v>
      </c>
      <c r="M16" s="23" t="s">
        <v>489</v>
      </c>
    </row>
    <row r="17" spans="2:13" ht="30" customHeight="1" x14ac:dyDescent="0.25">
      <c r="B17" s="7" t="s">
        <v>478</v>
      </c>
      <c r="C17" s="20">
        <f t="shared" si="0"/>
        <v>4</v>
      </c>
      <c r="D17" s="24" t="s">
        <v>485</v>
      </c>
      <c r="E17" s="24" t="s">
        <v>500</v>
      </c>
      <c r="F17" s="24" t="s">
        <v>490</v>
      </c>
      <c r="G17" s="24" t="s">
        <v>486</v>
      </c>
      <c r="H17" s="24" t="s">
        <v>492</v>
      </c>
      <c r="I17" s="24" t="s">
        <v>484</v>
      </c>
      <c r="J17" s="24" t="s">
        <v>485</v>
      </c>
      <c r="K17" s="24" t="s">
        <v>495</v>
      </c>
      <c r="L17" s="24" t="s">
        <v>494</v>
      </c>
      <c r="M17" s="24" t="s">
        <v>489</v>
      </c>
    </row>
    <row r="18" spans="2:13" ht="30" customHeight="1" x14ac:dyDescent="0.25">
      <c r="B18" s="6" t="s">
        <v>479</v>
      </c>
      <c r="C18" s="20">
        <f t="shared" si="0"/>
        <v>4</v>
      </c>
      <c r="D18" s="23" t="s">
        <v>497</v>
      </c>
      <c r="E18" s="23" t="s">
        <v>500</v>
      </c>
      <c r="F18" s="23" t="s">
        <v>490</v>
      </c>
      <c r="G18" s="23" t="s">
        <v>486</v>
      </c>
      <c r="H18" s="23" t="s">
        <v>492</v>
      </c>
      <c r="I18" s="23" t="s">
        <v>484</v>
      </c>
      <c r="J18" s="23" t="s">
        <v>493</v>
      </c>
      <c r="K18" s="23" t="s">
        <v>495</v>
      </c>
      <c r="L18" s="23" t="s">
        <v>494</v>
      </c>
      <c r="M18" s="23" t="s">
        <v>489</v>
      </c>
    </row>
    <row r="19" spans="2:13" ht="30" customHeight="1" x14ac:dyDescent="0.25">
      <c r="B19" s="6" t="s">
        <v>480</v>
      </c>
      <c r="C19" s="20">
        <f t="shared" si="0"/>
        <v>5</v>
      </c>
      <c r="D19" s="23" t="s">
        <v>485</v>
      </c>
      <c r="E19" s="23" t="s">
        <v>500</v>
      </c>
      <c r="F19" s="23" t="s">
        <v>490</v>
      </c>
      <c r="G19" s="23" t="s">
        <v>486</v>
      </c>
      <c r="H19" s="23" t="s">
        <v>485</v>
      </c>
      <c r="I19" s="23" t="s">
        <v>504</v>
      </c>
      <c r="J19" s="23" t="s">
        <v>493</v>
      </c>
      <c r="K19" s="23" t="s">
        <v>495</v>
      </c>
      <c r="L19" s="23" t="s">
        <v>494</v>
      </c>
      <c r="M19" s="23" t="s">
        <v>489</v>
      </c>
    </row>
    <row r="20" spans="2:13" ht="30" customHeight="1" x14ac:dyDescent="0.25">
      <c r="B20" s="6" t="s">
        <v>481</v>
      </c>
      <c r="C20" s="20"/>
      <c r="D20" s="23"/>
      <c r="E20" s="23"/>
      <c r="F20" s="23"/>
      <c r="G20" s="23"/>
      <c r="H20" s="23"/>
      <c r="I20" s="23"/>
      <c r="J20" s="23"/>
      <c r="K20" s="23"/>
      <c r="L20" s="23"/>
      <c r="M20" s="23"/>
    </row>
    <row r="21" spans="2:13" ht="30" customHeight="1" x14ac:dyDescent="0.25">
      <c r="B21" s="6" t="s">
        <v>482</v>
      </c>
      <c r="C21" s="20">
        <f t="shared" si="0"/>
        <v>5</v>
      </c>
      <c r="D21" s="23" t="s">
        <v>497</v>
      </c>
      <c r="E21" s="23" t="s">
        <v>485</v>
      </c>
      <c r="F21" s="23" t="s">
        <v>490</v>
      </c>
      <c r="G21" s="23" t="s">
        <v>486</v>
      </c>
      <c r="H21" s="23" t="s">
        <v>492</v>
      </c>
      <c r="I21" s="23" t="s">
        <v>484</v>
      </c>
      <c r="J21" s="23" t="s">
        <v>493</v>
      </c>
      <c r="K21" s="23" t="s">
        <v>495</v>
      </c>
      <c r="L21" s="23" t="s">
        <v>494</v>
      </c>
      <c r="M21" s="23" t="s">
        <v>489</v>
      </c>
    </row>
    <row r="22" spans="2:13" ht="30" hidden="1" customHeight="1" x14ac:dyDescent="0.25">
      <c r="B22" s="6">
        <v>10</v>
      </c>
      <c r="C22" s="20">
        <f t="shared" si="0"/>
        <v>0</v>
      </c>
      <c r="D22" s="23"/>
      <c r="E22" s="23"/>
      <c r="F22" s="23"/>
      <c r="G22" s="23"/>
      <c r="H22" s="23"/>
      <c r="I22" s="23"/>
      <c r="J22" s="23"/>
      <c r="K22" s="23"/>
      <c r="L22" s="23"/>
      <c r="M22" s="23"/>
    </row>
    <row r="23" spans="2:13" ht="30" hidden="1" customHeight="1" x14ac:dyDescent="0.25">
      <c r="B23" s="6">
        <v>11</v>
      </c>
      <c r="C23" s="20">
        <f t="shared" si="0"/>
        <v>0</v>
      </c>
      <c r="D23" s="23"/>
      <c r="E23" s="23"/>
      <c r="F23" s="23"/>
      <c r="G23" s="23"/>
      <c r="H23" s="23"/>
      <c r="I23" s="23"/>
      <c r="J23" s="23"/>
      <c r="K23" s="23"/>
      <c r="L23" s="23"/>
      <c r="M23" s="23"/>
    </row>
    <row r="24" spans="2:13" ht="30" hidden="1" customHeight="1" x14ac:dyDescent="0.25">
      <c r="B24" s="6">
        <v>12</v>
      </c>
      <c r="C24" s="20">
        <f t="shared" si="0"/>
        <v>0</v>
      </c>
      <c r="D24" s="23"/>
      <c r="E24" s="23"/>
      <c r="F24" s="23"/>
      <c r="G24" s="23"/>
      <c r="H24" s="23"/>
      <c r="I24" s="23"/>
      <c r="J24" s="23"/>
      <c r="K24" s="23"/>
      <c r="L24" s="23"/>
      <c r="M24" s="23"/>
    </row>
    <row r="25" spans="2:13" ht="30" hidden="1" customHeight="1" x14ac:dyDescent="0.25">
      <c r="B25" s="6">
        <v>13</v>
      </c>
      <c r="C25" s="20">
        <f t="shared" si="0"/>
        <v>0</v>
      </c>
      <c r="D25" s="23"/>
      <c r="E25" s="23"/>
      <c r="F25" s="23"/>
      <c r="G25" s="23"/>
      <c r="H25" s="23"/>
      <c r="I25" s="23"/>
      <c r="J25" s="23"/>
      <c r="K25" s="23"/>
      <c r="L25" s="23"/>
      <c r="M25" s="23"/>
    </row>
    <row r="26" spans="2:13" ht="30" hidden="1" customHeight="1" x14ac:dyDescent="0.25">
      <c r="B26" s="6">
        <v>14</v>
      </c>
      <c r="C26" s="20">
        <f t="shared" si="0"/>
        <v>0</v>
      </c>
      <c r="D26" s="23"/>
      <c r="E26" s="23"/>
      <c r="F26" s="23"/>
      <c r="G26" s="23"/>
      <c r="H26" s="23"/>
      <c r="I26" s="23"/>
      <c r="J26" s="23"/>
      <c r="K26" s="23"/>
      <c r="L26" s="23"/>
      <c r="M26" s="23"/>
    </row>
    <row r="27" spans="2:13" ht="30" hidden="1" customHeight="1" x14ac:dyDescent="0.25">
      <c r="B27" s="6">
        <v>15</v>
      </c>
      <c r="C27" s="20">
        <f t="shared" si="0"/>
        <v>0</v>
      </c>
      <c r="D27" s="23"/>
      <c r="E27" s="23"/>
      <c r="F27" s="23"/>
      <c r="G27" s="23"/>
      <c r="H27" s="23"/>
      <c r="I27" s="23"/>
      <c r="J27" s="23"/>
      <c r="K27" s="23"/>
      <c r="L27" s="23"/>
      <c r="M27" s="23"/>
    </row>
    <row r="28" spans="2:13" ht="30" hidden="1" customHeight="1" x14ac:dyDescent="0.25">
      <c r="B28" s="6">
        <v>16</v>
      </c>
      <c r="C28" s="20">
        <f t="shared" si="0"/>
        <v>0</v>
      </c>
      <c r="D28" s="23"/>
      <c r="E28" s="23"/>
      <c r="F28" s="23"/>
      <c r="G28" s="23"/>
      <c r="H28" s="23"/>
      <c r="I28" s="23"/>
      <c r="J28" s="23"/>
      <c r="K28" s="23"/>
      <c r="L28" s="23"/>
      <c r="M28" s="23"/>
    </row>
    <row r="29" spans="2:13" ht="30" hidden="1" customHeight="1" x14ac:dyDescent="0.25">
      <c r="B29" s="6">
        <v>17</v>
      </c>
      <c r="C29" s="20">
        <f t="shared" si="0"/>
        <v>0</v>
      </c>
      <c r="D29" s="23"/>
      <c r="E29" s="23"/>
      <c r="F29" s="23"/>
      <c r="G29" s="23"/>
      <c r="H29" s="23"/>
      <c r="I29" s="23"/>
      <c r="J29" s="23"/>
      <c r="K29" s="23"/>
      <c r="L29" s="23"/>
      <c r="M29" s="23"/>
    </row>
    <row r="30" spans="2:13" ht="30" hidden="1" customHeight="1" x14ac:dyDescent="0.25">
      <c r="B30" s="6">
        <v>18</v>
      </c>
      <c r="C30" s="20">
        <f t="shared" si="0"/>
        <v>0</v>
      </c>
      <c r="D30" s="23"/>
      <c r="E30" s="23"/>
      <c r="F30" s="23"/>
      <c r="G30" s="23"/>
      <c r="H30" s="23"/>
      <c r="I30" s="23"/>
      <c r="J30" s="23"/>
      <c r="K30" s="23"/>
      <c r="L30" s="23"/>
      <c r="M30" s="23"/>
    </row>
    <row r="31" spans="2:13" ht="30" hidden="1" customHeight="1" x14ac:dyDescent="0.25">
      <c r="B31" s="6">
        <v>19</v>
      </c>
      <c r="C31" s="20">
        <f t="shared" si="0"/>
        <v>0</v>
      </c>
      <c r="D31" s="23"/>
      <c r="E31" s="23"/>
      <c r="F31" s="23"/>
      <c r="G31" s="23"/>
      <c r="H31" s="23"/>
      <c r="I31" s="23"/>
      <c r="J31" s="23"/>
      <c r="K31" s="23"/>
      <c r="L31" s="23"/>
      <c r="M31" s="23"/>
    </row>
    <row r="32" spans="2:13" ht="30" hidden="1" customHeight="1" x14ac:dyDescent="0.25">
      <c r="B32" s="6">
        <v>20</v>
      </c>
      <c r="C32" s="20">
        <f t="shared" si="0"/>
        <v>0</v>
      </c>
      <c r="D32" s="23"/>
      <c r="E32" s="23"/>
      <c r="F32" s="23"/>
      <c r="G32" s="23"/>
      <c r="H32" s="23"/>
      <c r="I32" s="23"/>
      <c r="J32" s="23"/>
      <c r="K32" s="23"/>
      <c r="L32" s="23"/>
      <c r="M32" s="23"/>
    </row>
    <row r="33" spans="2:13" ht="30" customHeight="1" x14ac:dyDescent="0.25"/>
    <row r="34" spans="2:13" ht="30" customHeight="1" x14ac:dyDescent="0.25">
      <c r="B34" s="4" t="s">
        <v>7</v>
      </c>
      <c r="D34" s="5" t="s">
        <v>485</v>
      </c>
      <c r="E34" s="5" t="s">
        <v>485</v>
      </c>
      <c r="F34" s="5" t="s">
        <v>485</v>
      </c>
      <c r="G34" s="5" t="s">
        <v>486</v>
      </c>
      <c r="H34" s="5" t="s">
        <v>488</v>
      </c>
      <c r="I34" s="5" t="s">
        <v>485</v>
      </c>
      <c r="J34" s="5" t="s">
        <v>493</v>
      </c>
      <c r="K34" s="57" t="s">
        <v>498</v>
      </c>
      <c r="L34" s="5" t="s">
        <v>494</v>
      </c>
      <c r="M34" s="5" t="s">
        <v>489</v>
      </c>
    </row>
    <row r="35" spans="2:13" ht="30" customHeight="1" x14ac:dyDescent="0.25"/>
    <row r="36" spans="2:13" ht="30" customHeight="1" x14ac:dyDescent="0.25"/>
    <row r="37" spans="2:13" ht="30" customHeight="1" x14ac:dyDescent="0.25"/>
    <row r="38" spans="2:13" ht="30" customHeight="1" x14ac:dyDescent="0.25"/>
    <row r="39" spans="2:13" ht="30" customHeight="1" x14ac:dyDescent="0.25"/>
    <row r="40" spans="2:13" ht="30" customHeight="1" x14ac:dyDescent="0.25"/>
    <row r="41" spans="2:13" ht="30" customHeight="1" x14ac:dyDescent="0.25"/>
    <row r="42" spans="2:13" ht="30" customHeight="1" x14ac:dyDescent="0.25"/>
    <row r="45" spans="2:13" ht="18.75" customHeight="1" x14ac:dyDescent="0.25"/>
    <row r="46" spans="2:13" ht="18.75" customHeight="1" x14ac:dyDescent="0.25"/>
    <row r="47" spans="2:13" ht="18.75" customHeight="1" x14ac:dyDescent="0.25"/>
    <row r="48" spans="2:13" ht="18.75" customHeight="1" x14ac:dyDescent="0.25"/>
    <row r="49" spans="2:13" ht="18.75" customHeight="1" x14ac:dyDescent="0.25"/>
    <row r="50" spans="2:13" ht="18.75" customHeight="1" x14ac:dyDescent="0.25"/>
    <row r="51" spans="2:13" ht="18.75" customHeight="1" x14ac:dyDescent="0.25"/>
    <row r="52" spans="2:13" ht="18.75" customHeight="1" x14ac:dyDescent="0.25"/>
    <row r="53" spans="2:13" ht="18.75" customHeight="1" x14ac:dyDescent="0.25"/>
    <row r="54" spans="2:13" ht="18.75" customHeight="1" x14ac:dyDescent="0.25"/>
    <row r="55" spans="2:13" ht="18.75" customHeight="1" x14ac:dyDescent="0.25">
      <c r="B55" s="6">
        <v>1</v>
      </c>
      <c r="D55" s="3">
        <f t="shared" ref="D55:M70" si="1">IF(D13="","",IF(D13=D$34,1,0))</f>
        <v>0</v>
      </c>
      <c r="E55" s="3">
        <f t="shared" si="1"/>
        <v>0</v>
      </c>
      <c r="F55" s="3">
        <f t="shared" si="1"/>
        <v>1</v>
      </c>
      <c r="G55" s="3">
        <f t="shared" si="1"/>
        <v>1</v>
      </c>
      <c r="H55" s="3">
        <f t="shared" si="1"/>
        <v>1</v>
      </c>
      <c r="I55" s="3">
        <f t="shared" si="1"/>
        <v>0</v>
      </c>
      <c r="J55" s="3">
        <f t="shared" si="1"/>
        <v>0</v>
      </c>
      <c r="K55" s="3">
        <f t="shared" si="1"/>
        <v>0</v>
      </c>
      <c r="L55" s="3">
        <f t="shared" si="1"/>
        <v>0</v>
      </c>
      <c r="M55" s="3">
        <f t="shared" si="1"/>
        <v>1</v>
      </c>
    </row>
    <row r="56" spans="2:13" ht="18.75" customHeight="1" x14ac:dyDescent="0.25">
      <c r="B56" s="6">
        <v>2</v>
      </c>
      <c r="D56" s="3">
        <f t="shared" si="1"/>
        <v>1</v>
      </c>
      <c r="E56" s="3">
        <f t="shared" si="1"/>
        <v>0</v>
      </c>
      <c r="F56" s="3">
        <f t="shared" si="1"/>
        <v>0</v>
      </c>
      <c r="G56" s="3">
        <f t="shared" si="1"/>
        <v>1</v>
      </c>
      <c r="H56" s="3">
        <f t="shared" si="1"/>
        <v>0</v>
      </c>
      <c r="I56" s="3">
        <f t="shared" si="1"/>
        <v>0</v>
      </c>
      <c r="J56" s="3">
        <f t="shared" si="1"/>
        <v>1</v>
      </c>
      <c r="K56" s="3">
        <f t="shared" si="1"/>
        <v>0</v>
      </c>
      <c r="L56" s="3">
        <f t="shared" si="1"/>
        <v>1</v>
      </c>
      <c r="M56" s="3">
        <f t="shared" si="1"/>
        <v>1</v>
      </c>
    </row>
    <row r="57" spans="2:13" ht="18.75" customHeight="1" x14ac:dyDescent="0.25">
      <c r="B57" s="6">
        <v>3</v>
      </c>
      <c r="D57" s="3" t="str">
        <f t="shared" si="1"/>
        <v/>
      </c>
      <c r="E57" s="3" t="str">
        <f t="shared" si="1"/>
        <v/>
      </c>
      <c r="F57" s="3" t="str">
        <f t="shared" si="1"/>
        <v/>
      </c>
      <c r="G57" s="3" t="str">
        <f t="shared" si="1"/>
        <v/>
      </c>
      <c r="H57" s="3" t="str">
        <f t="shared" si="1"/>
        <v/>
      </c>
      <c r="I57" s="3" t="str">
        <f t="shared" si="1"/>
        <v/>
      </c>
      <c r="J57" s="3" t="str">
        <f t="shared" si="1"/>
        <v/>
      </c>
      <c r="K57" s="3" t="str">
        <f t="shared" si="1"/>
        <v/>
      </c>
      <c r="L57" s="3" t="str">
        <f t="shared" si="1"/>
        <v/>
      </c>
      <c r="M57" s="3" t="str">
        <f t="shared" si="1"/>
        <v/>
      </c>
    </row>
    <row r="58" spans="2:13" ht="18.75" customHeight="1" x14ac:dyDescent="0.25">
      <c r="B58" s="6">
        <v>4</v>
      </c>
      <c r="D58" s="3">
        <f t="shared" si="1"/>
        <v>1</v>
      </c>
      <c r="E58" s="3">
        <f t="shared" si="1"/>
        <v>0</v>
      </c>
      <c r="F58" s="3">
        <f t="shared" si="1"/>
        <v>0</v>
      </c>
      <c r="G58" s="3">
        <f t="shared" si="1"/>
        <v>1</v>
      </c>
      <c r="H58" s="3">
        <f t="shared" si="1"/>
        <v>0</v>
      </c>
      <c r="I58" s="3">
        <f t="shared" si="1"/>
        <v>1</v>
      </c>
      <c r="J58" s="3">
        <f t="shared" si="1"/>
        <v>1</v>
      </c>
      <c r="K58" s="3">
        <f t="shared" si="1"/>
        <v>0</v>
      </c>
      <c r="L58" s="3">
        <f t="shared" si="1"/>
        <v>1</v>
      </c>
      <c r="M58" s="3">
        <f t="shared" si="1"/>
        <v>1</v>
      </c>
    </row>
    <row r="59" spans="2:13" ht="18.75" customHeight="1" x14ac:dyDescent="0.25">
      <c r="B59" s="7">
        <v>5</v>
      </c>
      <c r="D59" s="3">
        <f t="shared" si="1"/>
        <v>1</v>
      </c>
      <c r="E59" s="3">
        <f t="shared" si="1"/>
        <v>0</v>
      </c>
      <c r="F59" s="3">
        <f t="shared" si="1"/>
        <v>0</v>
      </c>
      <c r="G59" s="3">
        <f t="shared" si="1"/>
        <v>1</v>
      </c>
      <c r="H59" s="3">
        <f t="shared" si="1"/>
        <v>0</v>
      </c>
      <c r="I59" s="3">
        <f t="shared" si="1"/>
        <v>0</v>
      </c>
      <c r="J59" s="3">
        <f t="shared" si="1"/>
        <v>0</v>
      </c>
      <c r="K59" s="3">
        <f t="shared" si="1"/>
        <v>0</v>
      </c>
      <c r="L59" s="3">
        <f t="shared" si="1"/>
        <v>1</v>
      </c>
      <c r="M59" s="3">
        <f t="shared" si="1"/>
        <v>1</v>
      </c>
    </row>
    <row r="60" spans="2:13" ht="18.75" x14ac:dyDescent="0.25">
      <c r="B60" s="6">
        <v>6</v>
      </c>
      <c r="D60" s="3">
        <f t="shared" si="1"/>
        <v>0</v>
      </c>
      <c r="E60" s="3">
        <f t="shared" si="1"/>
        <v>0</v>
      </c>
      <c r="F60" s="3">
        <f t="shared" si="1"/>
        <v>0</v>
      </c>
      <c r="G60" s="3">
        <f t="shared" si="1"/>
        <v>1</v>
      </c>
      <c r="H60" s="3">
        <f t="shared" si="1"/>
        <v>0</v>
      </c>
      <c r="I60" s="3">
        <f t="shared" si="1"/>
        <v>0</v>
      </c>
      <c r="J60" s="3">
        <f t="shared" si="1"/>
        <v>1</v>
      </c>
      <c r="K60" s="3">
        <f t="shared" si="1"/>
        <v>0</v>
      </c>
      <c r="L60" s="3">
        <f t="shared" si="1"/>
        <v>1</v>
      </c>
      <c r="M60" s="3">
        <f t="shared" si="1"/>
        <v>1</v>
      </c>
    </row>
    <row r="61" spans="2:13" ht="18.75" x14ac:dyDescent="0.25">
      <c r="B61" s="6">
        <v>7</v>
      </c>
      <c r="D61" s="3">
        <f t="shared" si="1"/>
        <v>1</v>
      </c>
      <c r="E61" s="3">
        <f t="shared" si="1"/>
        <v>0</v>
      </c>
      <c r="F61" s="3">
        <f t="shared" si="1"/>
        <v>0</v>
      </c>
      <c r="G61" s="3">
        <f t="shared" si="1"/>
        <v>1</v>
      </c>
      <c r="H61" s="3">
        <f t="shared" si="1"/>
        <v>0</v>
      </c>
      <c r="I61" s="3">
        <f t="shared" si="1"/>
        <v>0</v>
      </c>
      <c r="J61" s="3">
        <f t="shared" si="1"/>
        <v>1</v>
      </c>
      <c r="K61" s="3">
        <f t="shared" si="1"/>
        <v>0</v>
      </c>
      <c r="L61" s="3">
        <f t="shared" si="1"/>
        <v>1</v>
      </c>
      <c r="M61" s="3">
        <f t="shared" si="1"/>
        <v>1</v>
      </c>
    </row>
    <row r="62" spans="2:13" ht="18.75" x14ac:dyDescent="0.25">
      <c r="B62" s="6">
        <v>8</v>
      </c>
      <c r="D62" s="3" t="str">
        <f t="shared" si="1"/>
        <v/>
      </c>
      <c r="E62" s="3" t="str">
        <f t="shared" si="1"/>
        <v/>
      </c>
      <c r="F62" s="3" t="str">
        <f t="shared" si="1"/>
        <v/>
      </c>
      <c r="G62" s="3" t="str">
        <f t="shared" si="1"/>
        <v/>
      </c>
      <c r="H62" s="3" t="str">
        <f t="shared" si="1"/>
        <v/>
      </c>
      <c r="I62" s="3" t="str">
        <f t="shared" si="1"/>
        <v/>
      </c>
      <c r="J62" s="3" t="str">
        <f t="shared" si="1"/>
        <v/>
      </c>
      <c r="K62" s="3" t="str">
        <f t="shared" si="1"/>
        <v/>
      </c>
      <c r="L62" s="3" t="str">
        <f t="shared" si="1"/>
        <v/>
      </c>
      <c r="M62" s="3" t="str">
        <f t="shared" si="1"/>
        <v/>
      </c>
    </row>
    <row r="63" spans="2:13" ht="18.75" x14ac:dyDescent="0.25">
      <c r="B63" s="6">
        <v>9</v>
      </c>
      <c r="D63" s="3">
        <f t="shared" si="1"/>
        <v>0</v>
      </c>
      <c r="E63" s="3">
        <f t="shared" si="1"/>
        <v>1</v>
      </c>
      <c r="F63" s="3">
        <f t="shared" si="1"/>
        <v>0</v>
      </c>
      <c r="G63" s="3">
        <f t="shared" si="1"/>
        <v>1</v>
      </c>
      <c r="H63" s="3">
        <f t="shared" si="1"/>
        <v>0</v>
      </c>
      <c r="I63" s="3">
        <f t="shared" si="1"/>
        <v>0</v>
      </c>
      <c r="J63" s="3">
        <f t="shared" si="1"/>
        <v>1</v>
      </c>
      <c r="K63" s="3">
        <f t="shared" si="1"/>
        <v>0</v>
      </c>
      <c r="L63" s="3">
        <f t="shared" si="1"/>
        <v>1</v>
      </c>
      <c r="M63" s="3">
        <f t="shared" si="1"/>
        <v>1</v>
      </c>
    </row>
    <row r="64" spans="2:13" ht="18.75" x14ac:dyDescent="0.25">
      <c r="B64" s="6">
        <v>10</v>
      </c>
      <c r="D64" s="3" t="str">
        <f t="shared" si="1"/>
        <v/>
      </c>
      <c r="E64" s="3" t="str">
        <f t="shared" si="1"/>
        <v/>
      </c>
      <c r="F64" s="3" t="str">
        <f t="shared" si="1"/>
        <v/>
      </c>
      <c r="G64" s="3" t="str">
        <f t="shared" si="1"/>
        <v/>
      </c>
      <c r="H64" s="3" t="str">
        <f t="shared" si="1"/>
        <v/>
      </c>
      <c r="I64" s="3" t="str">
        <f t="shared" si="1"/>
        <v/>
      </c>
      <c r="J64" s="3" t="str">
        <f t="shared" si="1"/>
        <v/>
      </c>
      <c r="K64" s="3" t="str">
        <f t="shared" si="1"/>
        <v/>
      </c>
      <c r="L64" s="3" t="str">
        <f t="shared" si="1"/>
        <v/>
      </c>
      <c r="M64" s="3" t="str">
        <f t="shared" si="1"/>
        <v/>
      </c>
    </row>
    <row r="65" spans="2:13" ht="18.75" x14ac:dyDescent="0.25">
      <c r="B65" s="7">
        <v>11</v>
      </c>
      <c r="D65" s="3" t="str">
        <f t="shared" si="1"/>
        <v/>
      </c>
      <c r="E65" s="3" t="str">
        <f t="shared" si="1"/>
        <v/>
      </c>
      <c r="F65" s="3" t="str">
        <f t="shared" si="1"/>
        <v/>
      </c>
      <c r="G65" s="3" t="str">
        <f t="shared" si="1"/>
        <v/>
      </c>
      <c r="H65" s="3" t="str">
        <f t="shared" si="1"/>
        <v/>
      </c>
      <c r="I65" s="3" t="str">
        <f t="shared" si="1"/>
        <v/>
      </c>
      <c r="J65" s="3" t="str">
        <f t="shared" si="1"/>
        <v/>
      </c>
      <c r="K65" s="3" t="str">
        <f t="shared" si="1"/>
        <v/>
      </c>
      <c r="L65" s="3" t="str">
        <f t="shared" si="1"/>
        <v/>
      </c>
      <c r="M65" s="3" t="str">
        <f t="shared" si="1"/>
        <v/>
      </c>
    </row>
    <row r="66" spans="2:13" ht="18.75" x14ac:dyDescent="0.25">
      <c r="B66" s="6">
        <v>12</v>
      </c>
      <c r="D66" s="3" t="str">
        <f t="shared" si="1"/>
        <v/>
      </c>
      <c r="E66" s="3" t="str">
        <f t="shared" si="1"/>
        <v/>
      </c>
      <c r="F66" s="3" t="str">
        <f t="shared" si="1"/>
        <v/>
      </c>
      <c r="G66" s="3" t="str">
        <f t="shared" si="1"/>
        <v/>
      </c>
      <c r="H66" s="3" t="str">
        <f t="shared" si="1"/>
        <v/>
      </c>
      <c r="I66" s="3" t="str">
        <f t="shared" si="1"/>
        <v/>
      </c>
      <c r="J66" s="3" t="str">
        <f t="shared" si="1"/>
        <v/>
      </c>
      <c r="K66" s="3" t="str">
        <f t="shared" si="1"/>
        <v/>
      </c>
      <c r="L66" s="3" t="str">
        <f t="shared" si="1"/>
        <v/>
      </c>
      <c r="M66" s="3" t="str">
        <f t="shared" si="1"/>
        <v/>
      </c>
    </row>
    <row r="67" spans="2:13" ht="18.75" x14ac:dyDescent="0.25">
      <c r="B67" s="6">
        <v>13</v>
      </c>
      <c r="D67" s="3" t="str">
        <f t="shared" si="1"/>
        <v/>
      </c>
      <c r="E67" s="3" t="str">
        <f t="shared" si="1"/>
        <v/>
      </c>
      <c r="F67" s="3" t="str">
        <f t="shared" si="1"/>
        <v/>
      </c>
      <c r="G67" s="3" t="str">
        <f t="shared" si="1"/>
        <v/>
      </c>
      <c r="H67" s="3" t="str">
        <f t="shared" si="1"/>
        <v/>
      </c>
      <c r="I67" s="3" t="str">
        <f t="shared" si="1"/>
        <v/>
      </c>
      <c r="J67" s="3" t="str">
        <f t="shared" si="1"/>
        <v/>
      </c>
      <c r="K67" s="3" t="str">
        <f t="shared" si="1"/>
        <v/>
      </c>
      <c r="L67" s="3" t="str">
        <f t="shared" si="1"/>
        <v/>
      </c>
      <c r="M67" s="3" t="str">
        <f t="shared" si="1"/>
        <v/>
      </c>
    </row>
    <row r="68" spans="2:13" ht="18.75" x14ac:dyDescent="0.25">
      <c r="B68" s="6">
        <v>14</v>
      </c>
      <c r="D68" s="3" t="str">
        <f t="shared" si="1"/>
        <v/>
      </c>
      <c r="E68" s="3" t="str">
        <f t="shared" si="1"/>
        <v/>
      </c>
      <c r="F68" s="3" t="str">
        <f t="shared" si="1"/>
        <v/>
      </c>
      <c r="G68" s="3" t="str">
        <f t="shared" si="1"/>
        <v/>
      </c>
      <c r="H68" s="3" t="str">
        <f t="shared" si="1"/>
        <v/>
      </c>
      <c r="I68" s="3" t="str">
        <f t="shared" si="1"/>
        <v/>
      </c>
      <c r="J68" s="3" t="str">
        <f t="shared" si="1"/>
        <v/>
      </c>
      <c r="K68" s="3" t="str">
        <f t="shared" si="1"/>
        <v/>
      </c>
      <c r="L68" s="3" t="str">
        <f t="shared" si="1"/>
        <v/>
      </c>
      <c r="M68" s="3" t="str">
        <f t="shared" si="1"/>
        <v/>
      </c>
    </row>
    <row r="69" spans="2:13" ht="18.75" x14ac:dyDescent="0.25">
      <c r="B69" s="6">
        <v>15</v>
      </c>
      <c r="D69" s="3" t="str">
        <f t="shared" si="1"/>
        <v/>
      </c>
      <c r="E69" s="3" t="str">
        <f t="shared" si="1"/>
        <v/>
      </c>
      <c r="F69" s="3" t="str">
        <f t="shared" si="1"/>
        <v/>
      </c>
      <c r="G69" s="3" t="str">
        <f t="shared" si="1"/>
        <v/>
      </c>
      <c r="H69" s="3" t="str">
        <f t="shared" si="1"/>
        <v/>
      </c>
      <c r="I69" s="3" t="str">
        <f t="shared" si="1"/>
        <v/>
      </c>
      <c r="J69" s="3" t="str">
        <f t="shared" si="1"/>
        <v/>
      </c>
      <c r="K69" s="3" t="str">
        <f t="shared" si="1"/>
        <v/>
      </c>
      <c r="L69" s="3" t="str">
        <f t="shared" si="1"/>
        <v/>
      </c>
      <c r="M69" s="3" t="str">
        <f t="shared" si="1"/>
        <v/>
      </c>
    </row>
    <row r="70" spans="2:13" ht="18.75" x14ac:dyDescent="0.25">
      <c r="B70" s="6">
        <v>16</v>
      </c>
      <c r="D70" s="3" t="str">
        <f t="shared" si="1"/>
        <v/>
      </c>
      <c r="E70" s="3" t="str">
        <f t="shared" si="1"/>
        <v/>
      </c>
      <c r="F70" s="3" t="str">
        <f t="shared" si="1"/>
        <v/>
      </c>
      <c r="G70" s="3" t="str">
        <f t="shared" si="1"/>
        <v/>
      </c>
      <c r="H70" s="3" t="str">
        <f t="shared" si="1"/>
        <v/>
      </c>
      <c r="I70" s="3" t="str">
        <f t="shared" si="1"/>
        <v/>
      </c>
      <c r="J70" s="3" t="str">
        <f t="shared" si="1"/>
        <v/>
      </c>
      <c r="K70" s="3" t="str">
        <f t="shared" si="1"/>
        <v/>
      </c>
      <c r="L70" s="3" t="str">
        <f t="shared" si="1"/>
        <v/>
      </c>
      <c r="M70" s="3" t="str">
        <f t="shared" si="1"/>
        <v/>
      </c>
    </row>
    <row r="71" spans="2:13" ht="18.75" x14ac:dyDescent="0.25">
      <c r="B71" s="6">
        <v>17</v>
      </c>
      <c r="D71" s="3" t="str">
        <f t="shared" ref="D71:M74" si="2">IF(D29="","",IF(D29=D$34,1,0))</f>
        <v/>
      </c>
      <c r="E71" s="3" t="str">
        <f t="shared" si="2"/>
        <v/>
      </c>
      <c r="F71" s="3" t="str">
        <f t="shared" si="2"/>
        <v/>
      </c>
      <c r="G71" s="3" t="str">
        <f t="shared" si="2"/>
        <v/>
      </c>
      <c r="H71" s="3" t="str">
        <f t="shared" si="2"/>
        <v/>
      </c>
      <c r="I71" s="3" t="str">
        <f t="shared" si="2"/>
        <v/>
      </c>
      <c r="J71" s="3" t="str">
        <f t="shared" si="2"/>
        <v/>
      </c>
      <c r="K71" s="3" t="str">
        <f t="shared" si="2"/>
        <v/>
      </c>
      <c r="L71" s="3" t="str">
        <f t="shared" si="2"/>
        <v/>
      </c>
      <c r="M71" s="3" t="str">
        <f t="shared" si="2"/>
        <v/>
      </c>
    </row>
    <row r="72" spans="2:13" ht="18.75" x14ac:dyDescent="0.25">
      <c r="B72" s="6">
        <v>18</v>
      </c>
      <c r="D72" s="3" t="str">
        <f t="shared" si="2"/>
        <v/>
      </c>
      <c r="E72" s="3" t="str">
        <f t="shared" si="2"/>
        <v/>
      </c>
      <c r="F72" s="3" t="str">
        <f t="shared" si="2"/>
        <v/>
      </c>
      <c r="G72" s="3" t="str">
        <f t="shared" si="2"/>
        <v/>
      </c>
      <c r="H72" s="3" t="str">
        <f t="shared" si="2"/>
        <v/>
      </c>
      <c r="I72" s="3" t="str">
        <f t="shared" si="2"/>
        <v/>
      </c>
      <c r="J72" s="3" t="str">
        <f t="shared" si="2"/>
        <v/>
      </c>
      <c r="K72" s="3" t="str">
        <f t="shared" si="2"/>
        <v/>
      </c>
      <c r="L72" s="3" t="str">
        <f t="shared" si="2"/>
        <v/>
      </c>
      <c r="M72" s="3" t="str">
        <f t="shared" si="2"/>
        <v/>
      </c>
    </row>
    <row r="73" spans="2:13" ht="18.75" x14ac:dyDescent="0.25">
      <c r="B73" s="6">
        <v>19</v>
      </c>
      <c r="D73" s="3" t="str">
        <f t="shared" si="2"/>
        <v/>
      </c>
      <c r="E73" s="3" t="str">
        <f t="shared" si="2"/>
        <v/>
      </c>
      <c r="F73" s="3" t="str">
        <f t="shared" si="2"/>
        <v/>
      </c>
      <c r="G73" s="3" t="str">
        <f t="shared" si="2"/>
        <v/>
      </c>
      <c r="H73" s="3" t="str">
        <f t="shared" si="2"/>
        <v/>
      </c>
      <c r="I73" s="3" t="str">
        <f t="shared" si="2"/>
        <v/>
      </c>
      <c r="J73" s="3" t="str">
        <f t="shared" si="2"/>
        <v/>
      </c>
      <c r="K73" s="3" t="str">
        <f t="shared" si="2"/>
        <v/>
      </c>
      <c r="L73" s="3" t="str">
        <f t="shared" si="2"/>
        <v/>
      </c>
      <c r="M73" s="3" t="str">
        <f t="shared" si="2"/>
        <v/>
      </c>
    </row>
    <row r="74" spans="2:13" ht="18.75" x14ac:dyDescent="0.25">
      <c r="B74" s="6">
        <v>20</v>
      </c>
      <c r="D74" s="3" t="str">
        <f t="shared" si="2"/>
        <v/>
      </c>
      <c r="E74" s="3" t="str">
        <f t="shared" si="2"/>
        <v/>
      </c>
      <c r="F74" s="3" t="str">
        <f t="shared" si="2"/>
        <v/>
      </c>
      <c r="G74" s="3" t="str">
        <f t="shared" si="2"/>
        <v/>
      </c>
      <c r="H74" s="3" t="str">
        <f t="shared" si="2"/>
        <v/>
      </c>
      <c r="I74" s="3" t="str">
        <f t="shared" si="2"/>
        <v/>
      </c>
      <c r="J74" s="3" t="str">
        <f t="shared" si="2"/>
        <v/>
      </c>
      <c r="K74" s="3" t="str">
        <f t="shared" si="2"/>
        <v/>
      </c>
      <c r="L74" s="3" t="str">
        <f t="shared" si="2"/>
        <v/>
      </c>
      <c r="M74" s="3" t="str">
        <f t="shared" si="2"/>
        <v/>
      </c>
    </row>
  </sheetData>
  <sheetProtection sheet="1" objects="1" scenarios="1" selectLockedCells="1"/>
  <mergeCells count="12">
    <mergeCell ref="M11:M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L11:L12"/>
  </mergeCells>
  <conditionalFormatting sqref="C13:C32">
    <cfRule type="top10" dxfId="65" priority="11" rank="1"/>
  </conditionalFormatting>
  <conditionalFormatting sqref="D13:D32">
    <cfRule type="cellIs" dxfId="64" priority="10" operator="equal">
      <formula>$D$34</formula>
    </cfRule>
  </conditionalFormatting>
  <conditionalFormatting sqref="E13:E32">
    <cfRule type="cellIs" dxfId="63" priority="9" operator="equal">
      <formula>$E$34</formula>
    </cfRule>
  </conditionalFormatting>
  <conditionalFormatting sqref="F13:F32">
    <cfRule type="cellIs" dxfId="62" priority="8" operator="equal">
      <formula>$F$34</formula>
    </cfRule>
  </conditionalFormatting>
  <conditionalFormatting sqref="G13:G32">
    <cfRule type="cellIs" dxfId="61" priority="7" operator="equal">
      <formula>$G$34</formula>
    </cfRule>
  </conditionalFormatting>
  <conditionalFormatting sqref="H13:H32">
    <cfRule type="cellIs" dxfId="60" priority="6" operator="equal">
      <formula>$H$34</formula>
    </cfRule>
  </conditionalFormatting>
  <conditionalFormatting sqref="I13:I32">
    <cfRule type="cellIs" dxfId="59" priority="5" operator="equal">
      <formula>$I$34</formula>
    </cfRule>
  </conditionalFormatting>
  <conditionalFormatting sqref="J13:J32">
    <cfRule type="cellIs" dxfId="58" priority="4" operator="equal">
      <formula>$J$34</formula>
    </cfRule>
  </conditionalFormatting>
  <conditionalFormatting sqref="K13:K32">
    <cfRule type="cellIs" dxfId="57" priority="3" operator="equal">
      <formula>$K$34</formula>
    </cfRule>
  </conditionalFormatting>
  <conditionalFormatting sqref="L13:L32">
    <cfRule type="cellIs" dxfId="56" priority="2" operator="equal">
      <formula>$L$34</formula>
    </cfRule>
  </conditionalFormatting>
  <conditionalFormatting sqref="M13:M32">
    <cfRule type="cellIs" dxfId="55" priority="1" operator="equal">
      <formula>$M$34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9"/>
  <dimension ref="B1:M74"/>
  <sheetViews>
    <sheetView zoomScaleNormal="100" workbookViewId="0">
      <selection activeCell="D34" sqref="D34"/>
    </sheetView>
  </sheetViews>
  <sheetFormatPr baseColWidth="10" defaultColWidth="11.42578125" defaultRowHeight="15" x14ac:dyDescent="0.25"/>
  <cols>
    <col min="1" max="1" width="9.7109375" style="1" customWidth="1"/>
    <col min="2" max="2" width="21.7109375" style="1" customWidth="1"/>
    <col min="3" max="3" width="9.7109375" style="21" customWidth="1"/>
    <col min="4" max="13" width="22.28515625" style="1" customWidth="1"/>
    <col min="14" max="16384" width="11.42578125" style="1"/>
  </cols>
  <sheetData>
    <row r="1" spans="2:13" s="2" customFormat="1" x14ac:dyDescent="0.25">
      <c r="C1" s="19"/>
    </row>
    <row r="2" spans="2:13" s="2" customFormat="1" x14ac:dyDescent="0.25">
      <c r="C2" s="19"/>
    </row>
    <row r="3" spans="2:13" s="2" customFormat="1" x14ac:dyDescent="0.25">
      <c r="C3" s="19"/>
    </row>
    <row r="4" spans="2:13" s="2" customFormat="1" x14ac:dyDescent="0.25">
      <c r="C4" s="19"/>
    </row>
    <row r="5" spans="2:13" s="2" customFormat="1" x14ac:dyDescent="0.25">
      <c r="C5" s="19"/>
    </row>
    <row r="6" spans="2:13" s="2" customFormat="1" x14ac:dyDescent="0.25">
      <c r="C6" s="19"/>
    </row>
    <row r="7" spans="2:13" s="2" customFormat="1" x14ac:dyDescent="0.25">
      <c r="C7" s="19"/>
      <c r="H7" s="17" t="s">
        <v>428</v>
      </c>
    </row>
    <row r="8" spans="2:13" s="2" customFormat="1" ht="72" customHeight="1" x14ac:dyDescent="0.25">
      <c r="C8" s="19"/>
    </row>
    <row r="11" spans="2:13" ht="15" customHeight="1" x14ac:dyDescent="0.25">
      <c r="B11" s="65" t="s">
        <v>8</v>
      </c>
      <c r="C11" s="69" t="s">
        <v>9</v>
      </c>
      <c r="D11" s="67" t="s">
        <v>418</v>
      </c>
      <c r="E11" s="67" t="s">
        <v>419</v>
      </c>
      <c r="F11" s="70" t="s">
        <v>420</v>
      </c>
      <c r="G11" s="70" t="s">
        <v>421</v>
      </c>
      <c r="H11" s="70" t="s">
        <v>422</v>
      </c>
      <c r="I11" s="70" t="s">
        <v>423</v>
      </c>
      <c r="J11" s="70" t="s">
        <v>424</v>
      </c>
      <c r="K11" s="70" t="s">
        <v>425</v>
      </c>
      <c r="L11" s="70" t="s">
        <v>426</v>
      </c>
      <c r="M11" s="70" t="s">
        <v>427</v>
      </c>
    </row>
    <row r="12" spans="2:13" ht="15" customHeight="1" x14ac:dyDescent="0.25">
      <c r="B12" s="66"/>
      <c r="C12" s="69"/>
      <c r="D12" s="68"/>
      <c r="E12" s="68"/>
      <c r="F12" s="70"/>
      <c r="G12" s="70"/>
      <c r="H12" s="70"/>
      <c r="I12" s="70"/>
      <c r="J12" s="70"/>
      <c r="K12" s="70"/>
      <c r="L12" s="70"/>
      <c r="M12" s="70"/>
    </row>
    <row r="13" spans="2:13" ht="30" customHeight="1" x14ac:dyDescent="0.25">
      <c r="B13" s="6" t="s">
        <v>474</v>
      </c>
      <c r="C13" s="20">
        <f>IF(D$34=".","",IF(D13="-","-",SUM(D55:M55)))</f>
        <v>6</v>
      </c>
      <c r="D13" s="23" t="s">
        <v>501</v>
      </c>
      <c r="E13" s="23" t="s">
        <v>493</v>
      </c>
      <c r="F13" s="23" t="s">
        <v>486</v>
      </c>
      <c r="G13" s="23" t="s">
        <v>496</v>
      </c>
      <c r="H13" s="23" t="s">
        <v>489</v>
      </c>
      <c r="I13" s="23" t="s">
        <v>485</v>
      </c>
      <c r="J13" s="23" t="s">
        <v>495</v>
      </c>
      <c r="K13" s="23" t="s">
        <v>485</v>
      </c>
      <c r="L13" s="23" t="s">
        <v>494</v>
      </c>
      <c r="M13" s="23" t="s">
        <v>491</v>
      </c>
    </row>
    <row r="14" spans="2:13" ht="30" customHeight="1" x14ac:dyDescent="0.25">
      <c r="B14" s="6" t="s">
        <v>475</v>
      </c>
      <c r="C14" s="20">
        <f t="shared" ref="C14:C32" si="0">IF(D$34=".","",IF(D14="-","-",SUM(D56:M56)))</f>
        <v>6</v>
      </c>
      <c r="D14" s="23" t="s">
        <v>502</v>
      </c>
      <c r="E14" s="23" t="s">
        <v>493</v>
      </c>
      <c r="F14" s="23" t="s">
        <v>486</v>
      </c>
      <c r="G14" s="23" t="s">
        <v>496</v>
      </c>
      <c r="H14" s="23" t="s">
        <v>489</v>
      </c>
      <c r="I14" s="23" t="s">
        <v>485</v>
      </c>
      <c r="J14" s="23" t="s">
        <v>484</v>
      </c>
      <c r="K14" s="23" t="s">
        <v>485</v>
      </c>
      <c r="L14" s="23" t="s">
        <v>494</v>
      </c>
      <c r="M14" s="23" t="s">
        <v>483</v>
      </c>
    </row>
    <row r="15" spans="2:13" ht="30" customHeight="1" x14ac:dyDescent="0.25">
      <c r="B15" s="6" t="s">
        <v>476</v>
      </c>
      <c r="C15" s="20"/>
      <c r="D15" s="23"/>
      <c r="E15" s="23"/>
      <c r="F15" s="23"/>
      <c r="G15" s="23"/>
      <c r="H15" s="23"/>
      <c r="I15" s="23"/>
      <c r="J15" s="23"/>
      <c r="K15" s="23"/>
      <c r="L15" s="23"/>
      <c r="M15" s="23"/>
    </row>
    <row r="16" spans="2:13" ht="30" customHeight="1" x14ac:dyDescent="0.25">
      <c r="B16" s="6" t="s">
        <v>477</v>
      </c>
      <c r="C16" s="20">
        <f t="shared" si="0"/>
        <v>6</v>
      </c>
      <c r="D16" s="23" t="s">
        <v>502</v>
      </c>
      <c r="E16" s="23" t="s">
        <v>493</v>
      </c>
      <c r="F16" s="23" t="s">
        <v>486</v>
      </c>
      <c r="G16" s="23" t="s">
        <v>496</v>
      </c>
      <c r="H16" s="23" t="s">
        <v>489</v>
      </c>
      <c r="I16" s="23" t="s">
        <v>485</v>
      </c>
      <c r="J16" s="23" t="s">
        <v>484</v>
      </c>
      <c r="K16" s="23" t="s">
        <v>485</v>
      </c>
      <c r="L16" s="23" t="s">
        <v>494</v>
      </c>
      <c r="M16" s="23" t="s">
        <v>485</v>
      </c>
    </row>
    <row r="17" spans="2:13" ht="30" customHeight="1" x14ac:dyDescent="0.25">
      <c r="B17" s="7" t="s">
        <v>478</v>
      </c>
      <c r="C17" s="20">
        <f t="shared" si="0"/>
        <v>5</v>
      </c>
      <c r="D17" s="24" t="s">
        <v>485</v>
      </c>
      <c r="E17" s="24" t="s">
        <v>493</v>
      </c>
      <c r="F17" s="24" t="s">
        <v>486</v>
      </c>
      <c r="G17" s="24" t="s">
        <v>496</v>
      </c>
      <c r="H17" s="24" t="s">
        <v>489</v>
      </c>
      <c r="I17" s="24" t="s">
        <v>485</v>
      </c>
      <c r="J17" s="24" t="s">
        <v>495</v>
      </c>
      <c r="K17" s="24" t="s">
        <v>492</v>
      </c>
      <c r="L17" s="24" t="s">
        <v>494</v>
      </c>
      <c r="M17" s="24" t="s">
        <v>483</v>
      </c>
    </row>
    <row r="18" spans="2:13" ht="30" customHeight="1" x14ac:dyDescent="0.25">
      <c r="B18" s="6" t="s">
        <v>479</v>
      </c>
      <c r="C18" s="20">
        <f t="shared" si="0"/>
        <v>6</v>
      </c>
      <c r="D18" s="23" t="s">
        <v>502</v>
      </c>
      <c r="E18" s="23" t="s">
        <v>493</v>
      </c>
      <c r="F18" s="23" t="s">
        <v>486</v>
      </c>
      <c r="G18" s="23" t="s">
        <v>496</v>
      </c>
      <c r="H18" s="23" t="s">
        <v>489</v>
      </c>
      <c r="I18" s="23" t="s">
        <v>498</v>
      </c>
      <c r="J18" s="23" t="s">
        <v>485</v>
      </c>
      <c r="K18" s="23" t="s">
        <v>485</v>
      </c>
      <c r="L18" s="23" t="s">
        <v>494</v>
      </c>
      <c r="M18" s="23" t="s">
        <v>483</v>
      </c>
    </row>
    <row r="19" spans="2:13" ht="30" customHeight="1" x14ac:dyDescent="0.25">
      <c r="B19" s="6" t="s">
        <v>480</v>
      </c>
      <c r="C19" s="20">
        <f t="shared" si="0"/>
        <v>7</v>
      </c>
      <c r="D19" s="23" t="s">
        <v>502</v>
      </c>
      <c r="E19" s="23" t="s">
        <v>493</v>
      </c>
      <c r="F19" s="23" t="s">
        <v>486</v>
      </c>
      <c r="G19" s="23" t="s">
        <v>496</v>
      </c>
      <c r="H19" s="23" t="s">
        <v>489</v>
      </c>
      <c r="I19" s="23" t="s">
        <v>498</v>
      </c>
      <c r="J19" s="23" t="s">
        <v>485</v>
      </c>
      <c r="K19" s="23" t="s">
        <v>497</v>
      </c>
      <c r="L19" s="23" t="s">
        <v>494</v>
      </c>
      <c r="M19" s="23" t="s">
        <v>485</v>
      </c>
    </row>
    <row r="20" spans="2:13" ht="30" customHeight="1" x14ac:dyDescent="0.25">
      <c r="B20" s="6" t="s">
        <v>481</v>
      </c>
      <c r="C20" s="20"/>
      <c r="D20" s="23"/>
      <c r="E20" s="23"/>
      <c r="F20" s="23"/>
      <c r="G20" s="23"/>
      <c r="H20" s="23"/>
      <c r="I20" s="23"/>
      <c r="J20" s="23"/>
      <c r="K20" s="23"/>
      <c r="L20" s="23"/>
      <c r="M20" s="23"/>
    </row>
    <row r="21" spans="2:13" ht="30" customHeight="1" x14ac:dyDescent="0.25">
      <c r="B21" s="6" t="s">
        <v>482</v>
      </c>
      <c r="C21" s="20">
        <f t="shared" si="0"/>
        <v>6</v>
      </c>
      <c r="D21" s="23" t="s">
        <v>485</v>
      </c>
      <c r="E21" s="23" t="s">
        <v>493</v>
      </c>
      <c r="F21" s="23" t="s">
        <v>486</v>
      </c>
      <c r="G21" s="23" t="s">
        <v>496</v>
      </c>
      <c r="H21" s="23" t="s">
        <v>489</v>
      </c>
      <c r="I21" s="23" t="s">
        <v>485</v>
      </c>
      <c r="J21" s="23" t="s">
        <v>495</v>
      </c>
      <c r="K21" s="23" t="s">
        <v>497</v>
      </c>
      <c r="L21" s="23" t="s">
        <v>494</v>
      </c>
      <c r="M21" s="23" t="s">
        <v>485</v>
      </c>
    </row>
    <row r="22" spans="2:13" ht="30" hidden="1" customHeight="1" x14ac:dyDescent="0.25">
      <c r="B22" s="6">
        <v>10</v>
      </c>
      <c r="C22" s="20">
        <f t="shared" si="0"/>
        <v>0</v>
      </c>
      <c r="D22" s="23"/>
      <c r="E22" s="23"/>
      <c r="F22" s="23"/>
      <c r="G22" s="23"/>
      <c r="H22" s="23"/>
      <c r="I22" s="23"/>
      <c r="J22" s="23"/>
      <c r="K22" s="23"/>
      <c r="L22" s="23"/>
      <c r="M22" s="23"/>
    </row>
    <row r="23" spans="2:13" ht="30" hidden="1" customHeight="1" x14ac:dyDescent="0.25">
      <c r="B23" s="6">
        <v>11</v>
      </c>
      <c r="C23" s="20">
        <f t="shared" si="0"/>
        <v>0</v>
      </c>
      <c r="D23" s="23"/>
      <c r="E23" s="23"/>
      <c r="F23" s="23"/>
      <c r="G23" s="23"/>
      <c r="H23" s="23"/>
      <c r="I23" s="23"/>
      <c r="J23" s="23"/>
      <c r="K23" s="23"/>
      <c r="L23" s="23"/>
      <c r="M23" s="23"/>
    </row>
    <row r="24" spans="2:13" ht="30" hidden="1" customHeight="1" x14ac:dyDescent="0.25">
      <c r="B24" s="6">
        <v>12</v>
      </c>
      <c r="C24" s="20">
        <f t="shared" si="0"/>
        <v>0</v>
      </c>
      <c r="D24" s="23"/>
      <c r="E24" s="23"/>
      <c r="F24" s="23"/>
      <c r="G24" s="23"/>
      <c r="H24" s="23"/>
      <c r="I24" s="23"/>
      <c r="J24" s="23"/>
      <c r="K24" s="23"/>
      <c r="L24" s="23"/>
      <c r="M24" s="23"/>
    </row>
    <row r="25" spans="2:13" ht="30" hidden="1" customHeight="1" x14ac:dyDescent="0.25">
      <c r="B25" s="6">
        <v>13</v>
      </c>
      <c r="C25" s="20">
        <f t="shared" si="0"/>
        <v>0</v>
      </c>
      <c r="D25" s="23"/>
      <c r="E25" s="23"/>
      <c r="F25" s="23"/>
      <c r="G25" s="23"/>
      <c r="H25" s="23"/>
      <c r="I25" s="23"/>
      <c r="J25" s="23"/>
      <c r="K25" s="23"/>
      <c r="L25" s="23"/>
      <c r="M25" s="23"/>
    </row>
    <row r="26" spans="2:13" ht="30" hidden="1" customHeight="1" x14ac:dyDescent="0.25">
      <c r="B26" s="6">
        <v>14</v>
      </c>
      <c r="C26" s="20">
        <f t="shared" si="0"/>
        <v>0</v>
      </c>
      <c r="D26" s="23"/>
      <c r="E26" s="23"/>
      <c r="F26" s="23"/>
      <c r="G26" s="23"/>
      <c r="H26" s="23"/>
      <c r="I26" s="23"/>
      <c r="J26" s="23"/>
      <c r="K26" s="23"/>
      <c r="L26" s="23"/>
      <c r="M26" s="23"/>
    </row>
    <row r="27" spans="2:13" ht="30" hidden="1" customHeight="1" x14ac:dyDescent="0.25">
      <c r="B27" s="6">
        <v>15</v>
      </c>
      <c r="C27" s="20">
        <f t="shared" si="0"/>
        <v>0</v>
      </c>
      <c r="D27" s="23"/>
      <c r="E27" s="23"/>
      <c r="F27" s="23"/>
      <c r="G27" s="23"/>
      <c r="H27" s="23"/>
      <c r="I27" s="23"/>
      <c r="J27" s="23"/>
      <c r="K27" s="23"/>
      <c r="L27" s="23"/>
      <c r="M27" s="23"/>
    </row>
    <row r="28" spans="2:13" ht="30" hidden="1" customHeight="1" x14ac:dyDescent="0.25">
      <c r="B28" s="6">
        <v>16</v>
      </c>
      <c r="C28" s="20">
        <f t="shared" si="0"/>
        <v>0</v>
      </c>
      <c r="D28" s="23"/>
      <c r="E28" s="23"/>
      <c r="F28" s="23"/>
      <c r="G28" s="23"/>
      <c r="H28" s="23"/>
      <c r="I28" s="23"/>
      <c r="J28" s="23"/>
      <c r="K28" s="23"/>
      <c r="L28" s="23"/>
      <c r="M28" s="23"/>
    </row>
    <row r="29" spans="2:13" ht="30" hidden="1" customHeight="1" x14ac:dyDescent="0.25">
      <c r="B29" s="6">
        <v>17</v>
      </c>
      <c r="C29" s="20">
        <f t="shared" si="0"/>
        <v>0</v>
      </c>
      <c r="D29" s="23"/>
      <c r="E29" s="23"/>
      <c r="F29" s="23"/>
      <c r="G29" s="23"/>
      <c r="H29" s="23"/>
      <c r="I29" s="23"/>
      <c r="J29" s="23"/>
      <c r="K29" s="23"/>
      <c r="L29" s="23"/>
      <c r="M29" s="23"/>
    </row>
    <row r="30" spans="2:13" ht="30" hidden="1" customHeight="1" x14ac:dyDescent="0.25">
      <c r="B30" s="6">
        <v>18</v>
      </c>
      <c r="C30" s="20">
        <f t="shared" si="0"/>
        <v>0</v>
      </c>
      <c r="D30" s="23"/>
      <c r="E30" s="23"/>
      <c r="F30" s="23"/>
      <c r="G30" s="23"/>
      <c r="H30" s="23"/>
      <c r="I30" s="23"/>
      <c r="J30" s="23"/>
      <c r="K30" s="23"/>
      <c r="L30" s="23"/>
      <c r="M30" s="23"/>
    </row>
    <row r="31" spans="2:13" ht="30" hidden="1" customHeight="1" x14ac:dyDescent="0.25">
      <c r="B31" s="6">
        <v>19</v>
      </c>
      <c r="C31" s="20">
        <f t="shared" si="0"/>
        <v>0</v>
      </c>
      <c r="D31" s="23"/>
      <c r="E31" s="23"/>
      <c r="F31" s="23"/>
      <c r="G31" s="23"/>
      <c r="H31" s="23"/>
      <c r="I31" s="23"/>
      <c r="J31" s="23"/>
      <c r="K31" s="23"/>
      <c r="L31" s="23"/>
      <c r="M31" s="23"/>
    </row>
    <row r="32" spans="2:13" ht="30" hidden="1" customHeight="1" x14ac:dyDescent="0.25">
      <c r="B32" s="6">
        <v>20</v>
      </c>
      <c r="C32" s="20">
        <f t="shared" si="0"/>
        <v>0</v>
      </c>
      <c r="D32" s="23"/>
      <c r="E32" s="23"/>
      <c r="F32" s="23"/>
      <c r="G32" s="23"/>
      <c r="H32" s="23"/>
      <c r="I32" s="23"/>
      <c r="J32" s="23"/>
      <c r="K32" s="23"/>
      <c r="L32" s="23"/>
      <c r="M32" s="23"/>
    </row>
    <row r="33" spans="2:13" ht="30" customHeight="1" x14ac:dyDescent="0.25"/>
    <row r="34" spans="2:13" ht="30" customHeight="1" x14ac:dyDescent="0.25">
      <c r="B34" s="4" t="s">
        <v>7</v>
      </c>
      <c r="D34" s="5" t="s">
        <v>502</v>
      </c>
      <c r="E34" s="5" t="s">
        <v>493</v>
      </c>
      <c r="F34" s="5" t="s">
        <v>486</v>
      </c>
      <c r="G34" s="5" t="s">
        <v>490</v>
      </c>
      <c r="H34" s="5" t="s">
        <v>489</v>
      </c>
      <c r="I34" s="5" t="s">
        <v>485</v>
      </c>
      <c r="J34" s="5" t="s">
        <v>485</v>
      </c>
      <c r="K34" s="5" t="s">
        <v>497</v>
      </c>
      <c r="L34" s="5" t="s">
        <v>494</v>
      </c>
      <c r="M34" s="5" t="s">
        <v>491</v>
      </c>
    </row>
    <row r="35" spans="2:13" ht="30" customHeight="1" x14ac:dyDescent="0.25"/>
    <row r="36" spans="2:13" ht="30" customHeight="1" x14ac:dyDescent="0.25"/>
    <row r="37" spans="2:13" ht="30" customHeight="1" x14ac:dyDescent="0.25"/>
    <row r="38" spans="2:13" ht="30" customHeight="1" x14ac:dyDescent="0.25"/>
    <row r="39" spans="2:13" ht="30" customHeight="1" x14ac:dyDescent="0.25"/>
    <row r="40" spans="2:13" ht="30" customHeight="1" x14ac:dyDescent="0.25"/>
    <row r="41" spans="2:13" ht="30" customHeight="1" x14ac:dyDescent="0.25"/>
    <row r="42" spans="2:13" ht="30" customHeight="1" x14ac:dyDescent="0.25"/>
    <row r="45" spans="2:13" ht="18.75" customHeight="1" x14ac:dyDescent="0.25"/>
    <row r="46" spans="2:13" ht="18.75" customHeight="1" x14ac:dyDescent="0.25"/>
    <row r="47" spans="2:13" ht="18.75" customHeight="1" x14ac:dyDescent="0.25"/>
    <row r="48" spans="2:13" ht="18.75" customHeight="1" x14ac:dyDescent="0.25"/>
    <row r="49" spans="2:13" ht="18.75" customHeight="1" x14ac:dyDescent="0.25"/>
    <row r="50" spans="2:13" ht="18.75" customHeight="1" x14ac:dyDescent="0.25"/>
    <row r="51" spans="2:13" ht="18.75" customHeight="1" x14ac:dyDescent="0.25"/>
    <row r="52" spans="2:13" ht="18.75" customHeight="1" x14ac:dyDescent="0.25"/>
    <row r="53" spans="2:13" ht="18.75" customHeight="1" x14ac:dyDescent="0.25"/>
    <row r="54" spans="2:13" ht="18.75" customHeight="1" x14ac:dyDescent="0.25"/>
    <row r="55" spans="2:13" ht="18.75" customHeight="1" x14ac:dyDescent="0.25">
      <c r="B55" s="6">
        <v>1</v>
      </c>
      <c r="D55" s="3">
        <f t="shared" ref="D55:M70" si="1">IF(D13="","",IF(D13=D$34,1,0))</f>
        <v>0</v>
      </c>
      <c r="E55" s="3">
        <f t="shared" si="1"/>
        <v>1</v>
      </c>
      <c r="F55" s="3">
        <f t="shared" si="1"/>
        <v>1</v>
      </c>
      <c r="G55" s="3">
        <f t="shared" si="1"/>
        <v>0</v>
      </c>
      <c r="H55" s="3">
        <f t="shared" si="1"/>
        <v>1</v>
      </c>
      <c r="I55" s="3">
        <f t="shared" si="1"/>
        <v>1</v>
      </c>
      <c r="J55" s="3">
        <f t="shared" si="1"/>
        <v>0</v>
      </c>
      <c r="K55" s="3">
        <f t="shared" si="1"/>
        <v>0</v>
      </c>
      <c r="L55" s="3">
        <f t="shared" si="1"/>
        <v>1</v>
      </c>
      <c r="M55" s="3">
        <f t="shared" si="1"/>
        <v>1</v>
      </c>
    </row>
    <row r="56" spans="2:13" ht="18.75" customHeight="1" x14ac:dyDescent="0.25">
      <c r="B56" s="6">
        <v>2</v>
      </c>
      <c r="D56" s="3">
        <f t="shared" si="1"/>
        <v>1</v>
      </c>
      <c r="E56" s="3">
        <f t="shared" si="1"/>
        <v>1</v>
      </c>
      <c r="F56" s="3">
        <f t="shared" si="1"/>
        <v>1</v>
      </c>
      <c r="G56" s="3">
        <f t="shared" si="1"/>
        <v>0</v>
      </c>
      <c r="H56" s="3">
        <f t="shared" si="1"/>
        <v>1</v>
      </c>
      <c r="I56" s="3">
        <f t="shared" si="1"/>
        <v>1</v>
      </c>
      <c r="J56" s="3">
        <f t="shared" si="1"/>
        <v>0</v>
      </c>
      <c r="K56" s="3">
        <f t="shared" si="1"/>
        <v>0</v>
      </c>
      <c r="L56" s="3">
        <f t="shared" si="1"/>
        <v>1</v>
      </c>
      <c r="M56" s="3">
        <f t="shared" si="1"/>
        <v>0</v>
      </c>
    </row>
    <row r="57" spans="2:13" ht="18.75" customHeight="1" x14ac:dyDescent="0.25">
      <c r="B57" s="6">
        <v>3</v>
      </c>
      <c r="D57" s="3" t="str">
        <f t="shared" si="1"/>
        <v/>
      </c>
      <c r="E57" s="3" t="str">
        <f t="shared" si="1"/>
        <v/>
      </c>
      <c r="F57" s="3" t="str">
        <f t="shared" si="1"/>
        <v/>
      </c>
      <c r="G57" s="3" t="str">
        <f t="shared" si="1"/>
        <v/>
      </c>
      <c r="H57" s="3" t="str">
        <f t="shared" si="1"/>
        <v/>
      </c>
      <c r="I57" s="3" t="str">
        <f t="shared" si="1"/>
        <v/>
      </c>
      <c r="J57" s="3" t="str">
        <f t="shared" si="1"/>
        <v/>
      </c>
      <c r="K57" s="3" t="str">
        <f t="shared" si="1"/>
        <v/>
      </c>
      <c r="L57" s="3" t="str">
        <f t="shared" si="1"/>
        <v/>
      </c>
      <c r="M57" s="3" t="str">
        <f t="shared" si="1"/>
        <v/>
      </c>
    </row>
    <row r="58" spans="2:13" ht="18.75" customHeight="1" x14ac:dyDescent="0.25">
      <c r="B58" s="6">
        <v>4</v>
      </c>
      <c r="D58" s="3">
        <f t="shared" si="1"/>
        <v>1</v>
      </c>
      <c r="E58" s="3">
        <f t="shared" si="1"/>
        <v>1</v>
      </c>
      <c r="F58" s="3">
        <f t="shared" si="1"/>
        <v>1</v>
      </c>
      <c r="G58" s="3">
        <f t="shared" si="1"/>
        <v>0</v>
      </c>
      <c r="H58" s="3">
        <f t="shared" si="1"/>
        <v>1</v>
      </c>
      <c r="I58" s="3">
        <f t="shared" si="1"/>
        <v>1</v>
      </c>
      <c r="J58" s="3">
        <f t="shared" si="1"/>
        <v>0</v>
      </c>
      <c r="K58" s="3">
        <f t="shared" si="1"/>
        <v>0</v>
      </c>
      <c r="L58" s="3">
        <f t="shared" si="1"/>
        <v>1</v>
      </c>
      <c r="M58" s="3">
        <f t="shared" si="1"/>
        <v>0</v>
      </c>
    </row>
    <row r="59" spans="2:13" ht="18.75" customHeight="1" x14ac:dyDescent="0.25">
      <c r="B59" s="7">
        <v>5</v>
      </c>
      <c r="D59" s="3">
        <f t="shared" si="1"/>
        <v>0</v>
      </c>
      <c r="E59" s="3">
        <f t="shared" si="1"/>
        <v>1</v>
      </c>
      <c r="F59" s="3">
        <f t="shared" si="1"/>
        <v>1</v>
      </c>
      <c r="G59" s="3">
        <f t="shared" si="1"/>
        <v>0</v>
      </c>
      <c r="H59" s="3">
        <f t="shared" si="1"/>
        <v>1</v>
      </c>
      <c r="I59" s="3">
        <f t="shared" si="1"/>
        <v>1</v>
      </c>
      <c r="J59" s="3">
        <f t="shared" si="1"/>
        <v>0</v>
      </c>
      <c r="K59" s="3">
        <f t="shared" si="1"/>
        <v>0</v>
      </c>
      <c r="L59" s="3">
        <f t="shared" si="1"/>
        <v>1</v>
      </c>
      <c r="M59" s="3">
        <f t="shared" si="1"/>
        <v>0</v>
      </c>
    </row>
    <row r="60" spans="2:13" ht="18.75" x14ac:dyDescent="0.25">
      <c r="B60" s="6">
        <v>6</v>
      </c>
      <c r="D60" s="3">
        <f t="shared" si="1"/>
        <v>1</v>
      </c>
      <c r="E60" s="3">
        <f t="shared" si="1"/>
        <v>1</v>
      </c>
      <c r="F60" s="3">
        <f t="shared" si="1"/>
        <v>1</v>
      </c>
      <c r="G60" s="3">
        <f t="shared" si="1"/>
        <v>0</v>
      </c>
      <c r="H60" s="3">
        <f t="shared" si="1"/>
        <v>1</v>
      </c>
      <c r="I60" s="3">
        <f t="shared" si="1"/>
        <v>0</v>
      </c>
      <c r="J60" s="3">
        <f t="shared" si="1"/>
        <v>1</v>
      </c>
      <c r="K60" s="3">
        <f t="shared" si="1"/>
        <v>0</v>
      </c>
      <c r="L60" s="3">
        <f t="shared" si="1"/>
        <v>1</v>
      </c>
      <c r="M60" s="3">
        <f t="shared" si="1"/>
        <v>0</v>
      </c>
    </row>
    <row r="61" spans="2:13" ht="18.75" x14ac:dyDescent="0.25">
      <c r="B61" s="6">
        <v>7</v>
      </c>
      <c r="D61" s="3">
        <f t="shared" si="1"/>
        <v>1</v>
      </c>
      <c r="E61" s="3">
        <f t="shared" si="1"/>
        <v>1</v>
      </c>
      <c r="F61" s="3">
        <f t="shared" si="1"/>
        <v>1</v>
      </c>
      <c r="G61" s="3">
        <f t="shared" si="1"/>
        <v>0</v>
      </c>
      <c r="H61" s="3">
        <f t="shared" si="1"/>
        <v>1</v>
      </c>
      <c r="I61" s="3">
        <f t="shared" si="1"/>
        <v>0</v>
      </c>
      <c r="J61" s="3">
        <f t="shared" si="1"/>
        <v>1</v>
      </c>
      <c r="K61" s="3">
        <f t="shared" si="1"/>
        <v>1</v>
      </c>
      <c r="L61" s="3">
        <f t="shared" si="1"/>
        <v>1</v>
      </c>
      <c r="M61" s="3">
        <f t="shared" si="1"/>
        <v>0</v>
      </c>
    </row>
    <row r="62" spans="2:13" ht="18.75" x14ac:dyDescent="0.25">
      <c r="B62" s="6">
        <v>8</v>
      </c>
      <c r="D62" s="3" t="str">
        <f t="shared" si="1"/>
        <v/>
      </c>
      <c r="E62" s="3" t="str">
        <f t="shared" si="1"/>
        <v/>
      </c>
      <c r="F62" s="3" t="str">
        <f t="shared" si="1"/>
        <v/>
      </c>
      <c r="G62" s="3" t="str">
        <f t="shared" si="1"/>
        <v/>
      </c>
      <c r="H62" s="3" t="str">
        <f t="shared" si="1"/>
        <v/>
      </c>
      <c r="I62" s="3" t="str">
        <f t="shared" si="1"/>
        <v/>
      </c>
      <c r="J62" s="3" t="str">
        <f t="shared" si="1"/>
        <v/>
      </c>
      <c r="K62" s="3" t="str">
        <f t="shared" si="1"/>
        <v/>
      </c>
      <c r="L62" s="3" t="str">
        <f t="shared" si="1"/>
        <v/>
      </c>
      <c r="M62" s="3" t="str">
        <f t="shared" si="1"/>
        <v/>
      </c>
    </row>
    <row r="63" spans="2:13" ht="18.75" x14ac:dyDescent="0.25">
      <c r="B63" s="6">
        <v>9</v>
      </c>
      <c r="D63" s="3">
        <f t="shared" si="1"/>
        <v>0</v>
      </c>
      <c r="E63" s="3">
        <f t="shared" si="1"/>
        <v>1</v>
      </c>
      <c r="F63" s="3">
        <f t="shared" si="1"/>
        <v>1</v>
      </c>
      <c r="G63" s="3">
        <f t="shared" si="1"/>
        <v>0</v>
      </c>
      <c r="H63" s="3">
        <f t="shared" si="1"/>
        <v>1</v>
      </c>
      <c r="I63" s="3">
        <f t="shared" si="1"/>
        <v>1</v>
      </c>
      <c r="J63" s="3">
        <f t="shared" si="1"/>
        <v>0</v>
      </c>
      <c r="K63" s="3">
        <f t="shared" si="1"/>
        <v>1</v>
      </c>
      <c r="L63" s="3">
        <f t="shared" si="1"/>
        <v>1</v>
      </c>
      <c r="M63" s="3">
        <f t="shared" si="1"/>
        <v>0</v>
      </c>
    </row>
    <row r="64" spans="2:13" ht="18.75" x14ac:dyDescent="0.25">
      <c r="B64" s="6">
        <v>10</v>
      </c>
      <c r="D64" s="3" t="str">
        <f t="shared" si="1"/>
        <v/>
      </c>
      <c r="E64" s="3" t="str">
        <f t="shared" si="1"/>
        <v/>
      </c>
      <c r="F64" s="3" t="str">
        <f t="shared" si="1"/>
        <v/>
      </c>
      <c r="G64" s="3" t="str">
        <f t="shared" si="1"/>
        <v/>
      </c>
      <c r="H64" s="3" t="str">
        <f t="shared" si="1"/>
        <v/>
      </c>
      <c r="I64" s="3" t="str">
        <f t="shared" si="1"/>
        <v/>
      </c>
      <c r="J64" s="3" t="str">
        <f t="shared" si="1"/>
        <v/>
      </c>
      <c r="K64" s="3" t="str">
        <f t="shared" si="1"/>
        <v/>
      </c>
      <c r="L64" s="3" t="str">
        <f t="shared" si="1"/>
        <v/>
      </c>
      <c r="M64" s="3" t="str">
        <f t="shared" si="1"/>
        <v/>
      </c>
    </row>
    <row r="65" spans="2:13" ht="18.75" x14ac:dyDescent="0.25">
      <c r="B65" s="7">
        <v>11</v>
      </c>
      <c r="D65" s="3" t="str">
        <f t="shared" si="1"/>
        <v/>
      </c>
      <c r="E65" s="3" t="str">
        <f t="shared" si="1"/>
        <v/>
      </c>
      <c r="F65" s="3" t="str">
        <f t="shared" si="1"/>
        <v/>
      </c>
      <c r="G65" s="3" t="str">
        <f t="shared" si="1"/>
        <v/>
      </c>
      <c r="H65" s="3" t="str">
        <f t="shared" si="1"/>
        <v/>
      </c>
      <c r="I65" s="3" t="str">
        <f t="shared" si="1"/>
        <v/>
      </c>
      <c r="J65" s="3" t="str">
        <f t="shared" si="1"/>
        <v/>
      </c>
      <c r="K65" s="3" t="str">
        <f t="shared" si="1"/>
        <v/>
      </c>
      <c r="L65" s="3" t="str">
        <f t="shared" si="1"/>
        <v/>
      </c>
      <c r="M65" s="3" t="str">
        <f t="shared" si="1"/>
        <v/>
      </c>
    </row>
    <row r="66" spans="2:13" ht="18.75" x14ac:dyDescent="0.25">
      <c r="B66" s="6">
        <v>12</v>
      </c>
      <c r="D66" s="3" t="str">
        <f t="shared" si="1"/>
        <v/>
      </c>
      <c r="E66" s="3" t="str">
        <f t="shared" si="1"/>
        <v/>
      </c>
      <c r="F66" s="3" t="str">
        <f t="shared" si="1"/>
        <v/>
      </c>
      <c r="G66" s="3" t="str">
        <f t="shared" si="1"/>
        <v/>
      </c>
      <c r="H66" s="3" t="str">
        <f t="shared" si="1"/>
        <v/>
      </c>
      <c r="I66" s="3" t="str">
        <f t="shared" si="1"/>
        <v/>
      </c>
      <c r="J66" s="3" t="str">
        <f t="shared" si="1"/>
        <v/>
      </c>
      <c r="K66" s="3" t="str">
        <f t="shared" si="1"/>
        <v/>
      </c>
      <c r="L66" s="3" t="str">
        <f t="shared" si="1"/>
        <v/>
      </c>
      <c r="M66" s="3" t="str">
        <f t="shared" si="1"/>
        <v/>
      </c>
    </row>
    <row r="67" spans="2:13" ht="18.75" x14ac:dyDescent="0.25">
      <c r="B67" s="6">
        <v>13</v>
      </c>
      <c r="D67" s="3" t="str">
        <f t="shared" si="1"/>
        <v/>
      </c>
      <c r="E67" s="3" t="str">
        <f t="shared" si="1"/>
        <v/>
      </c>
      <c r="F67" s="3" t="str">
        <f t="shared" si="1"/>
        <v/>
      </c>
      <c r="G67" s="3" t="str">
        <f t="shared" si="1"/>
        <v/>
      </c>
      <c r="H67" s="3" t="str">
        <f t="shared" si="1"/>
        <v/>
      </c>
      <c r="I67" s="3" t="str">
        <f t="shared" si="1"/>
        <v/>
      </c>
      <c r="J67" s="3" t="str">
        <f t="shared" si="1"/>
        <v/>
      </c>
      <c r="K67" s="3" t="str">
        <f t="shared" si="1"/>
        <v/>
      </c>
      <c r="L67" s="3" t="str">
        <f t="shared" si="1"/>
        <v/>
      </c>
      <c r="M67" s="3" t="str">
        <f t="shared" si="1"/>
        <v/>
      </c>
    </row>
    <row r="68" spans="2:13" ht="18.75" x14ac:dyDescent="0.25">
      <c r="B68" s="6">
        <v>14</v>
      </c>
      <c r="D68" s="3" t="str">
        <f t="shared" si="1"/>
        <v/>
      </c>
      <c r="E68" s="3" t="str">
        <f t="shared" si="1"/>
        <v/>
      </c>
      <c r="F68" s="3" t="str">
        <f t="shared" si="1"/>
        <v/>
      </c>
      <c r="G68" s="3" t="str">
        <f t="shared" si="1"/>
        <v/>
      </c>
      <c r="H68" s="3" t="str">
        <f t="shared" si="1"/>
        <v/>
      </c>
      <c r="I68" s="3" t="str">
        <f t="shared" si="1"/>
        <v/>
      </c>
      <c r="J68" s="3" t="str">
        <f t="shared" si="1"/>
        <v/>
      </c>
      <c r="K68" s="3" t="str">
        <f t="shared" si="1"/>
        <v/>
      </c>
      <c r="L68" s="3" t="str">
        <f t="shared" si="1"/>
        <v/>
      </c>
      <c r="M68" s="3" t="str">
        <f t="shared" si="1"/>
        <v/>
      </c>
    </row>
    <row r="69" spans="2:13" ht="18.75" x14ac:dyDescent="0.25">
      <c r="B69" s="6">
        <v>15</v>
      </c>
      <c r="D69" s="3" t="str">
        <f t="shared" si="1"/>
        <v/>
      </c>
      <c r="E69" s="3" t="str">
        <f t="shared" si="1"/>
        <v/>
      </c>
      <c r="F69" s="3" t="str">
        <f t="shared" si="1"/>
        <v/>
      </c>
      <c r="G69" s="3" t="str">
        <f t="shared" si="1"/>
        <v/>
      </c>
      <c r="H69" s="3" t="str">
        <f t="shared" si="1"/>
        <v/>
      </c>
      <c r="I69" s="3" t="str">
        <f t="shared" si="1"/>
        <v/>
      </c>
      <c r="J69" s="3" t="str">
        <f t="shared" si="1"/>
        <v/>
      </c>
      <c r="K69" s="3" t="str">
        <f t="shared" si="1"/>
        <v/>
      </c>
      <c r="L69" s="3" t="str">
        <f t="shared" si="1"/>
        <v/>
      </c>
      <c r="M69" s="3" t="str">
        <f t="shared" si="1"/>
        <v/>
      </c>
    </row>
    <row r="70" spans="2:13" ht="18.75" x14ac:dyDescent="0.25">
      <c r="B70" s="6">
        <v>16</v>
      </c>
      <c r="D70" s="3" t="str">
        <f t="shared" si="1"/>
        <v/>
      </c>
      <c r="E70" s="3" t="str">
        <f t="shared" si="1"/>
        <v/>
      </c>
      <c r="F70" s="3" t="str">
        <f t="shared" si="1"/>
        <v/>
      </c>
      <c r="G70" s="3" t="str">
        <f t="shared" si="1"/>
        <v/>
      </c>
      <c r="H70" s="3" t="str">
        <f t="shared" si="1"/>
        <v/>
      </c>
      <c r="I70" s="3" t="str">
        <f t="shared" si="1"/>
        <v/>
      </c>
      <c r="J70" s="3" t="str">
        <f t="shared" si="1"/>
        <v/>
      </c>
      <c r="K70" s="3" t="str">
        <f t="shared" si="1"/>
        <v/>
      </c>
      <c r="L70" s="3" t="str">
        <f t="shared" si="1"/>
        <v/>
      </c>
      <c r="M70" s="3" t="str">
        <f t="shared" si="1"/>
        <v/>
      </c>
    </row>
    <row r="71" spans="2:13" ht="18.75" x14ac:dyDescent="0.25">
      <c r="B71" s="6">
        <v>17</v>
      </c>
      <c r="D71" s="3" t="str">
        <f t="shared" ref="D71:M74" si="2">IF(D29="","",IF(D29=D$34,1,0))</f>
        <v/>
      </c>
      <c r="E71" s="3" t="str">
        <f t="shared" si="2"/>
        <v/>
      </c>
      <c r="F71" s="3" t="str">
        <f t="shared" si="2"/>
        <v/>
      </c>
      <c r="G71" s="3" t="str">
        <f t="shared" si="2"/>
        <v/>
      </c>
      <c r="H71" s="3" t="str">
        <f t="shared" si="2"/>
        <v/>
      </c>
      <c r="I71" s="3" t="str">
        <f t="shared" si="2"/>
        <v/>
      </c>
      <c r="J71" s="3" t="str">
        <f t="shared" si="2"/>
        <v/>
      </c>
      <c r="K71" s="3" t="str">
        <f t="shared" si="2"/>
        <v/>
      </c>
      <c r="L71" s="3" t="str">
        <f t="shared" si="2"/>
        <v/>
      </c>
      <c r="M71" s="3" t="str">
        <f t="shared" si="2"/>
        <v/>
      </c>
    </row>
    <row r="72" spans="2:13" ht="18.75" x14ac:dyDescent="0.25">
      <c r="B72" s="6">
        <v>18</v>
      </c>
      <c r="D72" s="3" t="str">
        <f t="shared" si="2"/>
        <v/>
      </c>
      <c r="E72" s="3" t="str">
        <f t="shared" si="2"/>
        <v/>
      </c>
      <c r="F72" s="3" t="str">
        <f t="shared" si="2"/>
        <v/>
      </c>
      <c r="G72" s="3" t="str">
        <f t="shared" si="2"/>
        <v/>
      </c>
      <c r="H72" s="3" t="str">
        <f t="shared" si="2"/>
        <v/>
      </c>
      <c r="I72" s="3" t="str">
        <f t="shared" si="2"/>
        <v/>
      </c>
      <c r="J72" s="3" t="str">
        <f t="shared" si="2"/>
        <v/>
      </c>
      <c r="K72" s="3" t="str">
        <f t="shared" si="2"/>
        <v/>
      </c>
      <c r="L72" s="3" t="str">
        <f t="shared" si="2"/>
        <v/>
      </c>
      <c r="M72" s="3" t="str">
        <f t="shared" si="2"/>
        <v/>
      </c>
    </row>
    <row r="73" spans="2:13" ht="18.75" x14ac:dyDescent="0.25">
      <c r="B73" s="6">
        <v>19</v>
      </c>
      <c r="D73" s="3" t="str">
        <f t="shared" si="2"/>
        <v/>
      </c>
      <c r="E73" s="3" t="str">
        <f t="shared" si="2"/>
        <v/>
      </c>
      <c r="F73" s="3" t="str">
        <f t="shared" si="2"/>
        <v/>
      </c>
      <c r="G73" s="3" t="str">
        <f t="shared" si="2"/>
        <v/>
      </c>
      <c r="H73" s="3" t="str">
        <f t="shared" si="2"/>
        <v/>
      </c>
      <c r="I73" s="3" t="str">
        <f t="shared" si="2"/>
        <v/>
      </c>
      <c r="J73" s="3" t="str">
        <f t="shared" si="2"/>
        <v/>
      </c>
      <c r="K73" s="3" t="str">
        <f t="shared" si="2"/>
        <v/>
      </c>
      <c r="L73" s="3" t="str">
        <f t="shared" si="2"/>
        <v/>
      </c>
      <c r="M73" s="3" t="str">
        <f t="shared" si="2"/>
        <v/>
      </c>
    </row>
    <row r="74" spans="2:13" ht="18.75" x14ac:dyDescent="0.25">
      <c r="B74" s="6">
        <v>20</v>
      </c>
      <c r="D74" s="3" t="str">
        <f t="shared" si="2"/>
        <v/>
      </c>
      <c r="E74" s="3" t="str">
        <f t="shared" si="2"/>
        <v/>
      </c>
      <c r="F74" s="3" t="str">
        <f t="shared" si="2"/>
        <v/>
      </c>
      <c r="G74" s="3" t="str">
        <f t="shared" si="2"/>
        <v/>
      </c>
      <c r="H74" s="3" t="str">
        <f t="shared" si="2"/>
        <v/>
      </c>
      <c r="I74" s="3" t="str">
        <f t="shared" si="2"/>
        <v/>
      </c>
      <c r="J74" s="3" t="str">
        <f t="shared" si="2"/>
        <v/>
      </c>
      <c r="K74" s="3" t="str">
        <f t="shared" si="2"/>
        <v/>
      </c>
      <c r="L74" s="3" t="str">
        <f t="shared" si="2"/>
        <v/>
      </c>
      <c r="M74" s="3" t="str">
        <f t="shared" si="2"/>
        <v/>
      </c>
    </row>
  </sheetData>
  <sheetProtection sheet="1" objects="1" scenarios="1" selectLockedCells="1"/>
  <mergeCells count="12">
    <mergeCell ref="M11:M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L11:L12"/>
  </mergeCells>
  <conditionalFormatting sqref="C13:C32">
    <cfRule type="top10" dxfId="54" priority="11" rank="1"/>
  </conditionalFormatting>
  <conditionalFormatting sqref="D13:D32">
    <cfRule type="cellIs" dxfId="53" priority="10" operator="equal">
      <formula>$D$34</formula>
    </cfRule>
  </conditionalFormatting>
  <conditionalFormatting sqref="E13:E32">
    <cfRule type="cellIs" dxfId="52" priority="9" operator="equal">
      <formula>$E$34</formula>
    </cfRule>
  </conditionalFormatting>
  <conditionalFormatting sqref="F13:F32">
    <cfRule type="cellIs" dxfId="51" priority="8" operator="equal">
      <formula>$F$34</formula>
    </cfRule>
  </conditionalFormatting>
  <conditionalFormatting sqref="G13:G32">
    <cfRule type="cellIs" dxfId="50" priority="7" operator="equal">
      <formula>$G$34</formula>
    </cfRule>
  </conditionalFormatting>
  <conditionalFormatting sqref="H13:H32">
    <cfRule type="cellIs" dxfId="49" priority="6" operator="equal">
      <formula>$H$34</formula>
    </cfRule>
  </conditionalFormatting>
  <conditionalFormatting sqref="I13:I32">
    <cfRule type="cellIs" dxfId="48" priority="5" operator="equal">
      <formula>$I$34</formula>
    </cfRule>
  </conditionalFormatting>
  <conditionalFormatting sqref="J13:J32">
    <cfRule type="cellIs" dxfId="47" priority="4" operator="equal">
      <formula>$J$34</formula>
    </cfRule>
  </conditionalFormatting>
  <conditionalFormatting sqref="K13:K32">
    <cfRule type="cellIs" dxfId="46" priority="3" operator="equal">
      <formula>$K$34</formula>
    </cfRule>
  </conditionalFormatting>
  <conditionalFormatting sqref="L13:L32">
    <cfRule type="cellIs" dxfId="45" priority="2" operator="equal">
      <formula>$L$34</formula>
    </cfRule>
  </conditionalFormatting>
  <conditionalFormatting sqref="M13:M32">
    <cfRule type="cellIs" dxfId="44" priority="1" operator="equal">
      <formula>$M$34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0"/>
  <dimension ref="B1:M74"/>
  <sheetViews>
    <sheetView zoomScaleNormal="100" workbookViewId="0">
      <selection activeCell="I34" sqref="I34"/>
    </sheetView>
  </sheetViews>
  <sheetFormatPr baseColWidth="10" defaultColWidth="11.42578125" defaultRowHeight="15" x14ac:dyDescent="0.25"/>
  <cols>
    <col min="1" max="1" width="9.7109375" style="1" customWidth="1"/>
    <col min="2" max="2" width="21.7109375" style="1" customWidth="1"/>
    <col min="3" max="3" width="9.7109375" style="21" customWidth="1"/>
    <col min="4" max="13" width="22.28515625" style="1" customWidth="1"/>
    <col min="14" max="16384" width="11.42578125" style="1"/>
  </cols>
  <sheetData>
    <row r="1" spans="2:13" s="2" customFormat="1" x14ac:dyDescent="0.25">
      <c r="C1" s="19"/>
    </row>
    <row r="2" spans="2:13" s="2" customFormat="1" x14ac:dyDescent="0.25">
      <c r="C2" s="19"/>
    </row>
    <row r="3" spans="2:13" s="2" customFormat="1" x14ac:dyDescent="0.25">
      <c r="C3" s="19"/>
    </row>
    <row r="4" spans="2:13" s="2" customFormat="1" x14ac:dyDescent="0.25">
      <c r="C4" s="19"/>
    </row>
    <row r="5" spans="2:13" s="2" customFormat="1" x14ac:dyDescent="0.25">
      <c r="C5" s="19"/>
    </row>
    <row r="6" spans="2:13" s="2" customFormat="1" x14ac:dyDescent="0.25">
      <c r="C6" s="19"/>
    </row>
    <row r="7" spans="2:13" s="2" customFormat="1" x14ac:dyDescent="0.25">
      <c r="C7" s="19"/>
      <c r="H7" s="17" t="s">
        <v>439</v>
      </c>
    </row>
    <row r="8" spans="2:13" s="2" customFormat="1" ht="72" customHeight="1" x14ac:dyDescent="0.25">
      <c r="C8" s="19"/>
    </row>
    <row r="11" spans="2:13" ht="15" customHeight="1" x14ac:dyDescent="0.25">
      <c r="B11" s="65" t="s">
        <v>8</v>
      </c>
      <c r="C11" s="69" t="s">
        <v>9</v>
      </c>
      <c r="D11" s="67" t="s">
        <v>429</v>
      </c>
      <c r="E11" s="67" t="s">
        <v>430</v>
      </c>
      <c r="F11" s="70" t="s">
        <v>431</v>
      </c>
      <c r="G11" s="70" t="s">
        <v>432</v>
      </c>
      <c r="H11" s="70" t="s">
        <v>433</v>
      </c>
      <c r="I11" s="70" t="s">
        <v>434</v>
      </c>
      <c r="J11" s="70" t="s">
        <v>435</v>
      </c>
      <c r="K11" s="70" t="s">
        <v>436</v>
      </c>
      <c r="L11" s="70" t="s">
        <v>437</v>
      </c>
      <c r="M11" s="70" t="s">
        <v>438</v>
      </c>
    </row>
    <row r="12" spans="2:13" ht="15" customHeight="1" x14ac:dyDescent="0.25">
      <c r="B12" s="66"/>
      <c r="C12" s="69"/>
      <c r="D12" s="68"/>
      <c r="E12" s="68"/>
      <c r="F12" s="70"/>
      <c r="G12" s="70"/>
      <c r="H12" s="70"/>
      <c r="I12" s="70"/>
      <c r="J12" s="70"/>
      <c r="K12" s="70"/>
      <c r="L12" s="70"/>
      <c r="M12" s="70"/>
    </row>
    <row r="13" spans="2:13" ht="30" customHeight="1" x14ac:dyDescent="0.25">
      <c r="B13" s="6" t="s">
        <v>474</v>
      </c>
      <c r="C13" s="20">
        <f>IF(D$34=".","",IF(D13="-","-",SUM(D55:M55)))</f>
        <v>3</v>
      </c>
      <c r="D13" s="23" t="s">
        <v>489</v>
      </c>
      <c r="E13" s="23" t="s">
        <v>488</v>
      </c>
      <c r="F13" s="23" t="s">
        <v>485</v>
      </c>
      <c r="G13" s="23" t="s">
        <v>486</v>
      </c>
      <c r="H13" s="23" t="s">
        <v>496</v>
      </c>
      <c r="I13" s="23" t="s">
        <v>494</v>
      </c>
      <c r="J13" s="23" t="s">
        <v>493</v>
      </c>
      <c r="K13" s="23" t="s">
        <v>485</v>
      </c>
      <c r="L13" s="23" t="s">
        <v>501</v>
      </c>
      <c r="M13" s="23" t="s">
        <v>485</v>
      </c>
    </row>
    <row r="14" spans="2:13" ht="30" customHeight="1" x14ac:dyDescent="0.25">
      <c r="B14" s="6" t="s">
        <v>475</v>
      </c>
      <c r="C14" s="20">
        <f t="shared" ref="C14:C32" si="0">IF(D$34=".","",IF(D14="-","-",SUM(D56:M56)))</f>
        <v>4</v>
      </c>
      <c r="D14" s="23" t="s">
        <v>489</v>
      </c>
      <c r="E14" s="23" t="s">
        <v>504</v>
      </c>
      <c r="F14" s="23" t="s">
        <v>487</v>
      </c>
      <c r="G14" s="23" t="s">
        <v>486</v>
      </c>
      <c r="H14" s="23" t="s">
        <v>496</v>
      </c>
      <c r="I14" s="23" t="s">
        <v>485</v>
      </c>
      <c r="J14" s="23" t="s">
        <v>493</v>
      </c>
      <c r="K14" s="23" t="s">
        <v>485</v>
      </c>
      <c r="L14" s="23" t="s">
        <v>485</v>
      </c>
      <c r="M14" s="23" t="s">
        <v>499</v>
      </c>
    </row>
    <row r="15" spans="2:13" ht="30" customHeight="1" x14ac:dyDescent="0.25">
      <c r="B15" s="6" t="s">
        <v>476</v>
      </c>
      <c r="C15" s="20"/>
      <c r="D15" s="23"/>
      <c r="E15" s="23"/>
      <c r="F15" s="23"/>
      <c r="G15" s="23"/>
      <c r="H15" s="23"/>
      <c r="I15" s="23"/>
      <c r="J15" s="23"/>
      <c r="K15" s="23"/>
      <c r="L15" s="23"/>
      <c r="M15" s="23"/>
    </row>
    <row r="16" spans="2:13" ht="30" customHeight="1" x14ac:dyDescent="0.25">
      <c r="B16" s="6" t="s">
        <v>477</v>
      </c>
      <c r="C16" s="20">
        <f t="shared" si="0"/>
        <v>4</v>
      </c>
      <c r="D16" s="23" t="s">
        <v>483</v>
      </c>
      <c r="E16" s="23" t="s">
        <v>488</v>
      </c>
      <c r="F16" s="23" t="s">
        <v>498</v>
      </c>
      <c r="G16" s="23" t="s">
        <v>486</v>
      </c>
      <c r="H16" s="23" t="s">
        <v>496</v>
      </c>
      <c r="I16" s="23" t="s">
        <v>485</v>
      </c>
      <c r="J16" s="23" t="s">
        <v>493</v>
      </c>
      <c r="K16" s="23" t="s">
        <v>495</v>
      </c>
      <c r="L16" s="23" t="s">
        <v>497</v>
      </c>
      <c r="M16" s="23" t="s">
        <v>499</v>
      </c>
    </row>
    <row r="17" spans="2:13" ht="30" customHeight="1" x14ac:dyDescent="0.25">
      <c r="B17" s="7" t="s">
        <v>478</v>
      </c>
      <c r="C17" s="20">
        <f t="shared" si="0"/>
        <v>3</v>
      </c>
      <c r="D17" s="24" t="s">
        <v>489</v>
      </c>
      <c r="E17" s="24" t="s">
        <v>485</v>
      </c>
      <c r="F17" s="24" t="s">
        <v>487</v>
      </c>
      <c r="G17" s="24" t="s">
        <v>486</v>
      </c>
      <c r="H17" s="24" t="s">
        <v>496</v>
      </c>
      <c r="I17" s="24" t="s">
        <v>485</v>
      </c>
      <c r="J17" s="24" t="s">
        <v>493</v>
      </c>
      <c r="K17" s="24" t="s">
        <v>495</v>
      </c>
      <c r="L17" s="24" t="s">
        <v>497</v>
      </c>
      <c r="M17" s="24" t="s">
        <v>500</v>
      </c>
    </row>
    <row r="18" spans="2:13" ht="30" customHeight="1" x14ac:dyDescent="0.25">
      <c r="B18" s="6" t="s">
        <v>479</v>
      </c>
      <c r="C18" s="20">
        <f t="shared" si="0"/>
        <v>4</v>
      </c>
      <c r="D18" s="23" t="s">
        <v>489</v>
      </c>
      <c r="E18" s="23" t="s">
        <v>488</v>
      </c>
      <c r="F18" s="23" t="s">
        <v>498</v>
      </c>
      <c r="G18" s="23" t="s">
        <v>486</v>
      </c>
      <c r="H18" s="23" t="s">
        <v>496</v>
      </c>
      <c r="I18" s="23" t="s">
        <v>485</v>
      </c>
      <c r="J18" s="23" t="s">
        <v>493</v>
      </c>
      <c r="K18" s="23" t="s">
        <v>495</v>
      </c>
      <c r="L18" s="23" t="s">
        <v>485</v>
      </c>
      <c r="M18" s="23" t="s">
        <v>500</v>
      </c>
    </row>
    <row r="19" spans="2:13" ht="30" customHeight="1" x14ac:dyDescent="0.25">
      <c r="B19" s="6" t="s">
        <v>480</v>
      </c>
      <c r="C19" s="20">
        <f t="shared" si="0"/>
        <v>5</v>
      </c>
      <c r="D19" s="23" t="s">
        <v>485</v>
      </c>
      <c r="E19" s="23" t="s">
        <v>488</v>
      </c>
      <c r="F19" s="23" t="s">
        <v>485</v>
      </c>
      <c r="G19" s="23" t="s">
        <v>486</v>
      </c>
      <c r="H19" s="23" t="s">
        <v>496</v>
      </c>
      <c r="I19" s="23" t="s">
        <v>485</v>
      </c>
      <c r="J19" s="23" t="s">
        <v>493</v>
      </c>
      <c r="K19" s="23" t="s">
        <v>495</v>
      </c>
      <c r="L19" s="23" t="s">
        <v>497</v>
      </c>
      <c r="M19" s="23" t="s">
        <v>499</v>
      </c>
    </row>
    <row r="20" spans="2:13" ht="30" customHeight="1" x14ac:dyDescent="0.25">
      <c r="B20" s="6" t="s">
        <v>481</v>
      </c>
      <c r="C20" s="20"/>
      <c r="D20" s="23"/>
      <c r="E20" s="23"/>
      <c r="F20" s="23"/>
      <c r="G20" s="23"/>
      <c r="H20" s="23"/>
      <c r="I20" s="23"/>
      <c r="J20" s="23"/>
      <c r="K20" s="23"/>
      <c r="L20" s="23"/>
      <c r="M20" s="23"/>
    </row>
    <row r="21" spans="2:13" ht="30" customHeight="1" x14ac:dyDescent="0.25">
      <c r="B21" s="6" t="s">
        <v>482</v>
      </c>
      <c r="C21" s="20">
        <f t="shared" si="0"/>
        <v>3</v>
      </c>
      <c r="D21" s="23" t="s">
        <v>483</v>
      </c>
      <c r="E21" s="23" t="s">
        <v>488</v>
      </c>
      <c r="F21" s="23" t="s">
        <v>485</v>
      </c>
      <c r="G21" s="23" t="s">
        <v>486</v>
      </c>
      <c r="H21" s="23" t="s">
        <v>496</v>
      </c>
      <c r="I21" s="23" t="s">
        <v>485</v>
      </c>
      <c r="J21" s="23" t="s">
        <v>493</v>
      </c>
      <c r="K21" s="23" t="s">
        <v>495</v>
      </c>
      <c r="L21" s="23" t="s">
        <v>497</v>
      </c>
      <c r="M21" s="23" t="s">
        <v>485</v>
      </c>
    </row>
    <row r="22" spans="2:13" ht="30" hidden="1" customHeight="1" x14ac:dyDescent="0.25">
      <c r="B22" s="6">
        <v>10</v>
      </c>
      <c r="C22" s="20">
        <f t="shared" si="0"/>
        <v>0</v>
      </c>
      <c r="D22" s="23"/>
      <c r="E22" s="23"/>
      <c r="F22" s="23"/>
      <c r="G22" s="23"/>
      <c r="H22" s="23"/>
      <c r="I22" s="23"/>
      <c r="J22" s="23"/>
      <c r="K22" s="23"/>
      <c r="L22" s="23"/>
      <c r="M22" s="23"/>
    </row>
    <row r="23" spans="2:13" ht="30" hidden="1" customHeight="1" x14ac:dyDescent="0.25">
      <c r="B23" s="6">
        <v>11</v>
      </c>
      <c r="C23" s="20">
        <f t="shared" si="0"/>
        <v>0</v>
      </c>
      <c r="D23" s="23"/>
      <c r="E23" s="23"/>
      <c r="F23" s="23"/>
      <c r="G23" s="23"/>
      <c r="H23" s="23"/>
      <c r="I23" s="23"/>
      <c r="J23" s="23"/>
      <c r="K23" s="23"/>
      <c r="L23" s="23"/>
      <c r="M23" s="23"/>
    </row>
    <row r="24" spans="2:13" ht="30" hidden="1" customHeight="1" x14ac:dyDescent="0.25">
      <c r="B24" s="6">
        <v>12</v>
      </c>
      <c r="C24" s="20">
        <f t="shared" si="0"/>
        <v>0</v>
      </c>
      <c r="D24" s="23"/>
      <c r="E24" s="23"/>
      <c r="F24" s="23"/>
      <c r="G24" s="23"/>
      <c r="H24" s="23"/>
      <c r="I24" s="23"/>
      <c r="J24" s="23"/>
      <c r="K24" s="23"/>
      <c r="L24" s="23"/>
      <c r="M24" s="23"/>
    </row>
    <row r="25" spans="2:13" ht="30" hidden="1" customHeight="1" x14ac:dyDescent="0.25">
      <c r="B25" s="6">
        <v>13</v>
      </c>
      <c r="C25" s="20">
        <f t="shared" si="0"/>
        <v>0</v>
      </c>
      <c r="D25" s="23"/>
      <c r="E25" s="23"/>
      <c r="F25" s="23"/>
      <c r="G25" s="23"/>
      <c r="H25" s="23"/>
      <c r="I25" s="23"/>
      <c r="J25" s="23"/>
      <c r="K25" s="23"/>
      <c r="L25" s="23"/>
      <c r="M25" s="23"/>
    </row>
    <row r="26" spans="2:13" ht="30" hidden="1" customHeight="1" x14ac:dyDescent="0.25">
      <c r="B26" s="6">
        <v>14</v>
      </c>
      <c r="C26" s="20">
        <f t="shared" si="0"/>
        <v>0</v>
      </c>
      <c r="D26" s="23"/>
      <c r="E26" s="23"/>
      <c r="F26" s="23"/>
      <c r="G26" s="23"/>
      <c r="H26" s="23"/>
      <c r="I26" s="23"/>
      <c r="J26" s="23"/>
      <c r="K26" s="23"/>
      <c r="L26" s="23"/>
      <c r="M26" s="23"/>
    </row>
    <row r="27" spans="2:13" ht="30" hidden="1" customHeight="1" x14ac:dyDescent="0.25">
      <c r="B27" s="6">
        <v>15</v>
      </c>
      <c r="C27" s="20">
        <f t="shared" si="0"/>
        <v>0</v>
      </c>
      <c r="D27" s="23"/>
      <c r="E27" s="23"/>
      <c r="F27" s="23"/>
      <c r="G27" s="23"/>
      <c r="H27" s="23"/>
      <c r="I27" s="23"/>
      <c r="J27" s="23"/>
      <c r="K27" s="23"/>
      <c r="L27" s="23"/>
      <c r="M27" s="23"/>
    </row>
    <row r="28" spans="2:13" ht="30" hidden="1" customHeight="1" x14ac:dyDescent="0.25">
      <c r="B28" s="6">
        <v>16</v>
      </c>
      <c r="C28" s="20">
        <f t="shared" si="0"/>
        <v>0</v>
      </c>
      <c r="D28" s="23"/>
      <c r="E28" s="23"/>
      <c r="F28" s="23"/>
      <c r="G28" s="23"/>
      <c r="H28" s="23"/>
      <c r="I28" s="23"/>
      <c r="J28" s="23"/>
      <c r="K28" s="23"/>
      <c r="L28" s="23"/>
      <c r="M28" s="23"/>
    </row>
    <row r="29" spans="2:13" ht="30" hidden="1" customHeight="1" x14ac:dyDescent="0.25">
      <c r="B29" s="6">
        <v>17</v>
      </c>
      <c r="C29" s="20">
        <f t="shared" si="0"/>
        <v>0</v>
      </c>
      <c r="D29" s="23"/>
      <c r="E29" s="23"/>
      <c r="F29" s="23"/>
      <c r="G29" s="23"/>
      <c r="H29" s="23"/>
      <c r="I29" s="23"/>
      <c r="J29" s="23"/>
      <c r="K29" s="23"/>
      <c r="L29" s="23"/>
      <c r="M29" s="23"/>
    </row>
    <row r="30" spans="2:13" ht="30" hidden="1" customHeight="1" x14ac:dyDescent="0.25">
      <c r="B30" s="6">
        <v>18</v>
      </c>
      <c r="C30" s="20">
        <f t="shared" si="0"/>
        <v>0</v>
      </c>
      <c r="D30" s="23"/>
      <c r="E30" s="23"/>
      <c r="F30" s="23"/>
      <c r="G30" s="23"/>
      <c r="H30" s="23"/>
      <c r="I30" s="23"/>
      <c r="J30" s="23"/>
      <c r="K30" s="23"/>
      <c r="L30" s="23"/>
      <c r="M30" s="23"/>
    </row>
    <row r="31" spans="2:13" ht="30" hidden="1" customHeight="1" x14ac:dyDescent="0.25">
      <c r="B31" s="6">
        <v>19</v>
      </c>
      <c r="C31" s="20">
        <f t="shared" si="0"/>
        <v>0</v>
      </c>
      <c r="D31" s="23"/>
      <c r="E31" s="23"/>
      <c r="F31" s="23"/>
      <c r="G31" s="23"/>
      <c r="H31" s="23"/>
      <c r="I31" s="23"/>
      <c r="J31" s="23"/>
      <c r="K31" s="23"/>
      <c r="L31" s="23"/>
      <c r="M31" s="23"/>
    </row>
    <row r="32" spans="2:13" ht="30" hidden="1" customHeight="1" x14ac:dyDescent="0.25">
      <c r="B32" s="6">
        <v>20</v>
      </c>
      <c r="C32" s="20">
        <f t="shared" si="0"/>
        <v>0</v>
      </c>
      <c r="D32" s="23"/>
      <c r="E32" s="23"/>
      <c r="F32" s="23"/>
      <c r="G32" s="23"/>
      <c r="H32" s="23"/>
      <c r="I32" s="23"/>
      <c r="J32" s="23"/>
      <c r="K32" s="23"/>
      <c r="L32" s="23"/>
      <c r="M32" s="23"/>
    </row>
    <row r="33" spans="2:13" ht="30" customHeight="1" x14ac:dyDescent="0.25"/>
    <row r="34" spans="2:13" ht="30" customHeight="1" x14ac:dyDescent="0.25">
      <c r="B34" s="4" t="s">
        <v>7</v>
      </c>
      <c r="D34" s="5" t="s">
        <v>485</v>
      </c>
      <c r="E34" s="5" t="s">
        <v>488</v>
      </c>
      <c r="F34" s="5" t="s">
        <v>487</v>
      </c>
      <c r="G34" s="5" t="s">
        <v>486</v>
      </c>
      <c r="H34" s="5" t="s">
        <v>485</v>
      </c>
      <c r="I34" s="5" t="s">
        <v>494</v>
      </c>
      <c r="J34" s="5" t="s">
        <v>485</v>
      </c>
      <c r="K34" s="5" t="s">
        <v>495</v>
      </c>
      <c r="L34" s="5" t="s">
        <v>485</v>
      </c>
      <c r="M34" s="5" t="s">
        <v>499</v>
      </c>
    </row>
    <row r="35" spans="2:13" ht="30" customHeight="1" x14ac:dyDescent="0.25"/>
    <row r="36" spans="2:13" ht="30" customHeight="1" x14ac:dyDescent="0.25"/>
    <row r="37" spans="2:13" ht="30" customHeight="1" x14ac:dyDescent="0.25"/>
    <row r="38" spans="2:13" ht="30" customHeight="1" x14ac:dyDescent="0.25"/>
    <row r="39" spans="2:13" ht="30" customHeight="1" x14ac:dyDescent="0.25"/>
    <row r="40" spans="2:13" ht="30" customHeight="1" x14ac:dyDescent="0.25"/>
    <row r="41" spans="2:13" ht="30" customHeight="1" x14ac:dyDescent="0.25"/>
    <row r="42" spans="2:13" ht="30" customHeight="1" x14ac:dyDescent="0.25"/>
    <row r="45" spans="2:13" ht="18.75" customHeight="1" x14ac:dyDescent="0.25"/>
    <row r="46" spans="2:13" ht="18.75" customHeight="1" x14ac:dyDescent="0.25"/>
    <row r="47" spans="2:13" ht="18.75" customHeight="1" x14ac:dyDescent="0.25"/>
    <row r="48" spans="2:13" ht="18.75" customHeight="1" x14ac:dyDescent="0.25"/>
    <row r="49" spans="2:13" ht="18.75" customHeight="1" x14ac:dyDescent="0.25"/>
    <row r="50" spans="2:13" ht="18.75" customHeight="1" x14ac:dyDescent="0.25"/>
    <row r="51" spans="2:13" ht="18.75" customHeight="1" x14ac:dyDescent="0.25"/>
    <row r="52" spans="2:13" ht="18.75" customHeight="1" x14ac:dyDescent="0.25"/>
    <row r="53" spans="2:13" ht="18.75" customHeight="1" x14ac:dyDescent="0.25"/>
    <row r="54" spans="2:13" ht="18.75" customHeight="1" x14ac:dyDescent="0.25"/>
    <row r="55" spans="2:13" ht="18.75" customHeight="1" x14ac:dyDescent="0.25">
      <c r="B55" s="6">
        <v>1</v>
      </c>
      <c r="D55" s="3">
        <f t="shared" ref="D55:M70" si="1">IF(D13="","",IF(D13=D$34,1,0))</f>
        <v>0</v>
      </c>
      <c r="E55" s="3">
        <f t="shared" si="1"/>
        <v>1</v>
      </c>
      <c r="F55" s="3">
        <f t="shared" si="1"/>
        <v>0</v>
      </c>
      <c r="G55" s="3">
        <f t="shared" si="1"/>
        <v>1</v>
      </c>
      <c r="H55" s="3">
        <f t="shared" si="1"/>
        <v>0</v>
      </c>
      <c r="I55" s="3">
        <f t="shared" si="1"/>
        <v>1</v>
      </c>
      <c r="J55" s="3">
        <f t="shared" si="1"/>
        <v>0</v>
      </c>
      <c r="K55" s="3">
        <f t="shared" si="1"/>
        <v>0</v>
      </c>
      <c r="L55" s="3">
        <f t="shared" si="1"/>
        <v>0</v>
      </c>
      <c r="M55" s="3">
        <f t="shared" si="1"/>
        <v>0</v>
      </c>
    </row>
    <row r="56" spans="2:13" ht="18.75" customHeight="1" x14ac:dyDescent="0.25">
      <c r="B56" s="6">
        <v>2</v>
      </c>
      <c r="D56" s="3">
        <f t="shared" si="1"/>
        <v>0</v>
      </c>
      <c r="E56" s="3">
        <f t="shared" si="1"/>
        <v>0</v>
      </c>
      <c r="F56" s="3">
        <f t="shared" si="1"/>
        <v>1</v>
      </c>
      <c r="G56" s="3">
        <f t="shared" si="1"/>
        <v>1</v>
      </c>
      <c r="H56" s="3">
        <f t="shared" si="1"/>
        <v>0</v>
      </c>
      <c r="I56" s="3">
        <f t="shared" si="1"/>
        <v>0</v>
      </c>
      <c r="J56" s="3">
        <f t="shared" si="1"/>
        <v>0</v>
      </c>
      <c r="K56" s="3">
        <f t="shared" si="1"/>
        <v>0</v>
      </c>
      <c r="L56" s="3">
        <f t="shared" si="1"/>
        <v>1</v>
      </c>
      <c r="M56" s="3">
        <f t="shared" si="1"/>
        <v>1</v>
      </c>
    </row>
    <row r="57" spans="2:13" ht="18.75" customHeight="1" x14ac:dyDescent="0.25">
      <c r="B57" s="6">
        <v>3</v>
      </c>
      <c r="D57" s="3" t="str">
        <f t="shared" si="1"/>
        <v/>
      </c>
      <c r="E57" s="3" t="str">
        <f t="shared" si="1"/>
        <v/>
      </c>
      <c r="F57" s="3" t="str">
        <f t="shared" si="1"/>
        <v/>
      </c>
      <c r="G57" s="3" t="str">
        <f t="shared" si="1"/>
        <v/>
      </c>
      <c r="H57" s="3" t="str">
        <f t="shared" si="1"/>
        <v/>
      </c>
      <c r="I57" s="3" t="str">
        <f t="shared" si="1"/>
        <v/>
      </c>
      <c r="J57" s="3" t="str">
        <f t="shared" si="1"/>
        <v/>
      </c>
      <c r="K57" s="3" t="str">
        <f t="shared" si="1"/>
        <v/>
      </c>
      <c r="L57" s="3" t="str">
        <f t="shared" si="1"/>
        <v/>
      </c>
      <c r="M57" s="3" t="str">
        <f t="shared" si="1"/>
        <v/>
      </c>
    </row>
    <row r="58" spans="2:13" ht="18.75" customHeight="1" x14ac:dyDescent="0.25">
      <c r="B58" s="6">
        <v>4</v>
      </c>
      <c r="D58" s="3">
        <f t="shared" si="1"/>
        <v>0</v>
      </c>
      <c r="E58" s="3">
        <f t="shared" si="1"/>
        <v>1</v>
      </c>
      <c r="F58" s="3">
        <f t="shared" si="1"/>
        <v>0</v>
      </c>
      <c r="G58" s="3">
        <f t="shared" si="1"/>
        <v>1</v>
      </c>
      <c r="H58" s="3">
        <f t="shared" si="1"/>
        <v>0</v>
      </c>
      <c r="I58" s="3">
        <f t="shared" si="1"/>
        <v>0</v>
      </c>
      <c r="J58" s="3">
        <f t="shared" si="1"/>
        <v>0</v>
      </c>
      <c r="K58" s="3">
        <f t="shared" si="1"/>
        <v>1</v>
      </c>
      <c r="L58" s="3">
        <f t="shared" si="1"/>
        <v>0</v>
      </c>
      <c r="M58" s="3">
        <f t="shared" si="1"/>
        <v>1</v>
      </c>
    </row>
    <row r="59" spans="2:13" ht="18.75" customHeight="1" x14ac:dyDescent="0.25">
      <c r="B59" s="7">
        <v>5</v>
      </c>
      <c r="D59" s="3">
        <f t="shared" si="1"/>
        <v>0</v>
      </c>
      <c r="E59" s="3">
        <f t="shared" si="1"/>
        <v>0</v>
      </c>
      <c r="F59" s="3">
        <f t="shared" si="1"/>
        <v>1</v>
      </c>
      <c r="G59" s="3">
        <f t="shared" si="1"/>
        <v>1</v>
      </c>
      <c r="H59" s="3">
        <f t="shared" si="1"/>
        <v>0</v>
      </c>
      <c r="I59" s="3">
        <f t="shared" si="1"/>
        <v>0</v>
      </c>
      <c r="J59" s="3">
        <f t="shared" si="1"/>
        <v>0</v>
      </c>
      <c r="K59" s="3">
        <f t="shared" si="1"/>
        <v>1</v>
      </c>
      <c r="L59" s="3">
        <f t="shared" si="1"/>
        <v>0</v>
      </c>
      <c r="M59" s="3">
        <f t="shared" si="1"/>
        <v>0</v>
      </c>
    </row>
    <row r="60" spans="2:13" ht="18.75" x14ac:dyDescent="0.25">
      <c r="B60" s="6">
        <v>6</v>
      </c>
      <c r="D60" s="3">
        <f t="shared" si="1"/>
        <v>0</v>
      </c>
      <c r="E60" s="3">
        <f t="shared" si="1"/>
        <v>1</v>
      </c>
      <c r="F60" s="3">
        <f t="shared" si="1"/>
        <v>0</v>
      </c>
      <c r="G60" s="3">
        <f t="shared" si="1"/>
        <v>1</v>
      </c>
      <c r="H60" s="3">
        <f t="shared" si="1"/>
        <v>0</v>
      </c>
      <c r="I60" s="3">
        <f t="shared" si="1"/>
        <v>0</v>
      </c>
      <c r="J60" s="3">
        <f t="shared" si="1"/>
        <v>0</v>
      </c>
      <c r="K60" s="3">
        <f t="shared" si="1"/>
        <v>1</v>
      </c>
      <c r="L60" s="3">
        <f t="shared" si="1"/>
        <v>1</v>
      </c>
      <c r="M60" s="3">
        <f t="shared" si="1"/>
        <v>0</v>
      </c>
    </row>
    <row r="61" spans="2:13" ht="18.75" x14ac:dyDescent="0.25">
      <c r="B61" s="6">
        <v>7</v>
      </c>
      <c r="D61" s="3">
        <f t="shared" si="1"/>
        <v>1</v>
      </c>
      <c r="E61" s="3">
        <f t="shared" si="1"/>
        <v>1</v>
      </c>
      <c r="F61" s="3">
        <f t="shared" si="1"/>
        <v>0</v>
      </c>
      <c r="G61" s="3">
        <f t="shared" si="1"/>
        <v>1</v>
      </c>
      <c r="H61" s="3">
        <f t="shared" si="1"/>
        <v>0</v>
      </c>
      <c r="I61" s="3">
        <f t="shared" si="1"/>
        <v>0</v>
      </c>
      <c r="J61" s="3">
        <f t="shared" si="1"/>
        <v>0</v>
      </c>
      <c r="K61" s="3">
        <f t="shared" si="1"/>
        <v>1</v>
      </c>
      <c r="L61" s="3">
        <f t="shared" si="1"/>
        <v>0</v>
      </c>
      <c r="M61" s="3">
        <f t="shared" si="1"/>
        <v>1</v>
      </c>
    </row>
    <row r="62" spans="2:13" ht="18.75" x14ac:dyDescent="0.25">
      <c r="B62" s="6">
        <v>8</v>
      </c>
      <c r="D62" s="3" t="str">
        <f t="shared" si="1"/>
        <v/>
      </c>
      <c r="E62" s="3" t="str">
        <f t="shared" si="1"/>
        <v/>
      </c>
      <c r="F62" s="3" t="str">
        <f t="shared" si="1"/>
        <v/>
      </c>
      <c r="G62" s="3" t="str">
        <f t="shared" si="1"/>
        <v/>
      </c>
      <c r="H62" s="3" t="str">
        <f t="shared" si="1"/>
        <v/>
      </c>
      <c r="I62" s="3" t="str">
        <f t="shared" si="1"/>
        <v/>
      </c>
      <c r="J62" s="3" t="str">
        <f t="shared" si="1"/>
        <v/>
      </c>
      <c r="K62" s="3" t="str">
        <f t="shared" si="1"/>
        <v/>
      </c>
      <c r="L62" s="3" t="str">
        <f t="shared" si="1"/>
        <v/>
      </c>
      <c r="M62" s="3" t="str">
        <f t="shared" si="1"/>
        <v/>
      </c>
    </row>
    <row r="63" spans="2:13" ht="18.75" x14ac:dyDescent="0.25">
      <c r="B63" s="6">
        <v>9</v>
      </c>
      <c r="D63" s="3">
        <f t="shared" si="1"/>
        <v>0</v>
      </c>
      <c r="E63" s="3">
        <f t="shared" si="1"/>
        <v>1</v>
      </c>
      <c r="F63" s="3">
        <f t="shared" si="1"/>
        <v>0</v>
      </c>
      <c r="G63" s="3">
        <f t="shared" si="1"/>
        <v>1</v>
      </c>
      <c r="H63" s="3">
        <f t="shared" si="1"/>
        <v>0</v>
      </c>
      <c r="I63" s="3">
        <f t="shared" si="1"/>
        <v>0</v>
      </c>
      <c r="J63" s="3">
        <f t="shared" si="1"/>
        <v>0</v>
      </c>
      <c r="K63" s="3">
        <f t="shared" si="1"/>
        <v>1</v>
      </c>
      <c r="L63" s="3">
        <f t="shared" si="1"/>
        <v>0</v>
      </c>
      <c r="M63" s="3">
        <f t="shared" si="1"/>
        <v>0</v>
      </c>
    </row>
    <row r="64" spans="2:13" ht="18.75" x14ac:dyDescent="0.25">
      <c r="B64" s="6">
        <v>10</v>
      </c>
      <c r="D64" s="3" t="str">
        <f t="shared" si="1"/>
        <v/>
      </c>
      <c r="E64" s="3" t="str">
        <f t="shared" si="1"/>
        <v/>
      </c>
      <c r="F64" s="3" t="str">
        <f t="shared" si="1"/>
        <v/>
      </c>
      <c r="G64" s="3" t="str">
        <f t="shared" si="1"/>
        <v/>
      </c>
      <c r="H64" s="3" t="str">
        <f t="shared" si="1"/>
        <v/>
      </c>
      <c r="I64" s="3" t="str">
        <f t="shared" si="1"/>
        <v/>
      </c>
      <c r="J64" s="3" t="str">
        <f t="shared" si="1"/>
        <v/>
      </c>
      <c r="K64" s="3" t="str">
        <f t="shared" si="1"/>
        <v/>
      </c>
      <c r="L64" s="3" t="str">
        <f t="shared" si="1"/>
        <v/>
      </c>
      <c r="M64" s="3" t="str">
        <f t="shared" si="1"/>
        <v/>
      </c>
    </row>
    <row r="65" spans="2:13" ht="18.75" x14ac:dyDescent="0.25">
      <c r="B65" s="7">
        <v>11</v>
      </c>
      <c r="D65" s="3" t="str">
        <f t="shared" si="1"/>
        <v/>
      </c>
      <c r="E65" s="3" t="str">
        <f t="shared" si="1"/>
        <v/>
      </c>
      <c r="F65" s="3" t="str">
        <f t="shared" si="1"/>
        <v/>
      </c>
      <c r="G65" s="3" t="str">
        <f t="shared" si="1"/>
        <v/>
      </c>
      <c r="H65" s="3" t="str">
        <f t="shared" si="1"/>
        <v/>
      </c>
      <c r="I65" s="3" t="str">
        <f t="shared" si="1"/>
        <v/>
      </c>
      <c r="J65" s="3" t="str">
        <f t="shared" si="1"/>
        <v/>
      </c>
      <c r="K65" s="3" t="str">
        <f t="shared" si="1"/>
        <v/>
      </c>
      <c r="L65" s="3" t="str">
        <f t="shared" si="1"/>
        <v/>
      </c>
      <c r="M65" s="3" t="str">
        <f t="shared" si="1"/>
        <v/>
      </c>
    </row>
    <row r="66" spans="2:13" ht="18.75" x14ac:dyDescent="0.25">
      <c r="B66" s="6">
        <v>12</v>
      </c>
      <c r="D66" s="3" t="str">
        <f t="shared" si="1"/>
        <v/>
      </c>
      <c r="E66" s="3" t="str">
        <f t="shared" si="1"/>
        <v/>
      </c>
      <c r="F66" s="3" t="str">
        <f t="shared" si="1"/>
        <v/>
      </c>
      <c r="G66" s="3" t="str">
        <f t="shared" si="1"/>
        <v/>
      </c>
      <c r="H66" s="3" t="str">
        <f t="shared" si="1"/>
        <v/>
      </c>
      <c r="I66" s="3" t="str">
        <f t="shared" si="1"/>
        <v/>
      </c>
      <c r="J66" s="3" t="str">
        <f t="shared" si="1"/>
        <v/>
      </c>
      <c r="K66" s="3" t="str">
        <f t="shared" si="1"/>
        <v/>
      </c>
      <c r="L66" s="3" t="str">
        <f t="shared" si="1"/>
        <v/>
      </c>
      <c r="M66" s="3" t="str">
        <f t="shared" si="1"/>
        <v/>
      </c>
    </row>
    <row r="67" spans="2:13" ht="18.75" x14ac:dyDescent="0.25">
      <c r="B67" s="6">
        <v>13</v>
      </c>
      <c r="D67" s="3" t="str">
        <f t="shared" si="1"/>
        <v/>
      </c>
      <c r="E67" s="3" t="str">
        <f t="shared" si="1"/>
        <v/>
      </c>
      <c r="F67" s="3" t="str">
        <f t="shared" si="1"/>
        <v/>
      </c>
      <c r="G67" s="3" t="str">
        <f t="shared" si="1"/>
        <v/>
      </c>
      <c r="H67" s="3" t="str">
        <f t="shared" si="1"/>
        <v/>
      </c>
      <c r="I67" s="3" t="str">
        <f t="shared" si="1"/>
        <v/>
      </c>
      <c r="J67" s="3" t="str">
        <f t="shared" si="1"/>
        <v/>
      </c>
      <c r="K67" s="3" t="str">
        <f t="shared" si="1"/>
        <v/>
      </c>
      <c r="L67" s="3" t="str">
        <f t="shared" si="1"/>
        <v/>
      </c>
      <c r="M67" s="3" t="str">
        <f t="shared" si="1"/>
        <v/>
      </c>
    </row>
    <row r="68" spans="2:13" ht="18.75" x14ac:dyDescent="0.25">
      <c r="B68" s="6">
        <v>14</v>
      </c>
      <c r="D68" s="3" t="str">
        <f t="shared" si="1"/>
        <v/>
      </c>
      <c r="E68" s="3" t="str">
        <f t="shared" si="1"/>
        <v/>
      </c>
      <c r="F68" s="3" t="str">
        <f t="shared" si="1"/>
        <v/>
      </c>
      <c r="G68" s="3" t="str">
        <f t="shared" si="1"/>
        <v/>
      </c>
      <c r="H68" s="3" t="str">
        <f t="shared" si="1"/>
        <v/>
      </c>
      <c r="I68" s="3" t="str">
        <f t="shared" si="1"/>
        <v/>
      </c>
      <c r="J68" s="3" t="str">
        <f t="shared" si="1"/>
        <v/>
      </c>
      <c r="K68" s="3" t="str">
        <f t="shared" si="1"/>
        <v/>
      </c>
      <c r="L68" s="3" t="str">
        <f t="shared" si="1"/>
        <v/>
      </c>
      <c r="M68" s="3" t="str">
        <f t="shared" si="1"/>
        <v/>
      </c>
    </row>
    <row r="69" spans="2:13" ht="18.75" x14ac:dyDescent="0.25">
      <c r="B69" s="6">
        <v>15</v>
      </c>
      <c r="D69" s="3" t="str">
        <f t="shared" si="1"/>
        <v/>
      </c>
      <c r="E69" s="3" t="str">
        <f t="shared" si="1"/>
        <v/>
      </c>
      <c r="F69" s="3" t="str">
        <f t="shared" si="1"/>
        <v/>
      </c>
      <c r="G69" s="3" t="str">
        <f t="shared" si="1"/>
        <v/>
      </c>
      <c r="H69" s="3" t="str">
        <f t="shared" si="1"/>
        <v/>
      </c>
      <c r="I69" s="3" t="str">
        <f t="shared" si="1"/>
        <v/>
      </c>
      <c r="J69" s="3" t="str">
        <f t="shared" si="1"/>
        <v/>
      </c>
      <c r="K69" s="3" t="str">
        <f t="shared" si="1"/>
        <v/>
      </c>
      <c r="L69" s="3" t="str">
        <f t="shared" si="1"/>
        <v/>
      </c>
      <c r="M69" s="3" t="str">
        <f t="shared" si="1"/>
        <v/>
      </c>
    </row>
    <row r="70" spans="2:13" ht="18.75" x14ac:dyDescent="0.25">
      <c r="B70" s="6">
        <v>16</v>
      </c>
      <c r="D70" s="3" t="str">
        <f t="shared" si="1"/>
        <v/>
      </c>
      <c r="E70" s="3" t="str">
        <f t="shared" si="1"/>
        <v/>
      </c>
      <c r="F70" s="3" t="str">
        <f t="shared" si="1"/>
        <v/>
      </c>
      <c r="G70" s="3" t="str">
        <f t="shared" si="1"/>
        <v/>
      </c>
      <c r="H70" s="3" t="str">
        <f t="shared" si="1"/>
        <v/>
      </c>
      <c r="I70" s="3" t="str">
        <f t="shared" si="1"/>
        <v/>
      </c>
      <c r="J70" s="3" t="str">
        <f t="shared" si="1"/>
        <v/>
      </c>
      <c r="K70" s="3" t="str">
        <f t="shared" si="1"/>
        <v/>
      </c>
      <c r="L70" s="3" t="str">
        <f t="shared" si="1"/>
        <v/>
      </c>
      <c r="M70" s="3" t="str">
        <f t="shared" si="1"/>
        <v/>
      </c>
    </row>
    <row r="71" spans="2:13" ht="18.75" x14ac:dyDescent="0.25">
      <c r="B71" s="6">
        <v>17</v>
      </c>
      <c r="D71" s="3" t="str">
        <f t="shared" ref="D71:M74" si="2">IF(D29="","",IF(D29=D$34,1,0))</f>
        <v/>
      </c>
      <c r="E71" s="3" t="str">
        <f t="shared" si="2"/>
        <v/>
      </c>
      <c r="F71" s="3" t="str">
        <f t="shared" si="2"/>
        <v/>
      </c>
      <c r="G71" s="3" t="str">
        <f t="shared" si="2"/>
        <v/>
      </c>
      <c r="H71" s="3" t="str">
        <f t="shared" si="2"/>
        <v/>
      </c>
      <c r="I71" s="3" t="str">
        <f t="shared" si="2"/>
        <v/>
      </c>
      <c r="J71" s="3" t="str">
        <f t="shared" si="2"/>
        <v/>
      </c>
      <c r="K71" s="3" t="str">
        <f t="shared" si="2"/>
        <v/>
      </c>
      <c r="L71" s="3" t="str">
        <f t="shared" si="2"/>
        <v/>
      </c>
      <c r="M71" s="3" t="str">
        <f t="shared" si="2"/>
        <v/>
      </c>
    </row>
    <row r="72" spans="2:13" ht="18.75" x14ac:dyDescent="0.25">
      <c r="B72" s="6">
        <v>18</v>
      </c>
      <c r="D72" s="3" t="str">
        <f t="shared" si="2"/>
        <v/>
      </c>
      <c r="E72" s="3" t="str">
        <f t="shared" si="2"/>
        <v/>
      </c>
      <c r="F72" s="3" t="str">
        <f t="shared" si="2"/>
        <v/>
      </c>
      <c r="G72" s="3" t="str">
        <f t="shared" si="2"/>
        <v/>
      </c>
      <c r="H72" s="3" t="str">
        <f t="shared" si="2"/>
        <v/>
      </c>
      <c r="I72" s="3" t="str">
        <f t="shared" si="2"/>
        <v/>
      </c>
      <c r="J72" s="3" t="str">
        <f t="shared" si="2"/>
        <v/>
      </c>
      <c r="K72" s="3" t="str">
        <f t="shared" si="2"/>
        <v/>
      </c>
      <c r="L72" s="3" t="str">
        <f t="shared" si="2"/>
        <v/>
      </c>
      <c r="M72" s="3" t="str">
        <f t="shared" si="2"/>
        <v/>
      </c>
    </row>
    <row r="73" spans="2:13" ht="18.75" x14ac:dyDescent="0.25">
      <c r="B73" s="6">
        <v>19</v>
      </c>
      <c r="D73" s="3" t="str">
        <f t="shared" si="2"/>
        <v/>
      </c>
      <c r="E73" s="3" t="str">
        <f t="shared" si="2"/>
        <v/>
      </c>
      <c r="F73" s="3" t="str">
        <f t="shared" si="2"/>
        <v/>
      </c>
      <c r="G73" s="3" t="str">
        <f t="shared" si="2"/>
        <v/>
      </c>
      <c r="H73" s="3" t="str">
        <f t="shared" si="2"/>
        <v/>
      </c>
      <c r="I73" s="3" t="str">
        <f t="shared" si="2"/>
        <v/>
      </c>
      <c r="J73" s="3" t="str">
        <f t="shared" si="2"/>
        <v/>
      </c>
      <c r="K73" s="3" t="str">
        <f t="shared" si="2"/>
        <v/>
      </c>
      <c r="L73" s="3" t="str">
        <f t="shared" si="2"/>
        <v/>
      </c>
      <c r="M73" s="3" t="str">
        <f t="shared" si="2"/>
        <v/>
      </c>
    </row>
    <row r="74" spans="2:13" ht="18.75" x14ac:dyDescent="0.25">
      <c r="B74" s="6">
        <v>20</v>
      </c>
      <c r="D74" s="3" t="str">
        <f t="shared" si="2"/>
        <v/>
      </c>
      <c r="E74" s="3" t="str">
        <f t="shared" si="2"/>
        <v/>
      </c>
      <c r="F74" s="3" t="str">
        <f t="shared" si="2"/>
        <v/>
      </c>
      <c r="G74" s="3" t="str">
        <f t="shared" si="2"/>
        <v/>
      </c>
      <c r="H74" s="3" t="str">
        <f t="shared" si="2"/>
        <v/>
      </c>
      <c r="I74" s="3" t="str">
        <f t="shared" si="2"/>
        <v/>
      </c>
      <c r="J74" s="3" t="str">
        <f t="shared" si="2"/>
        <v/>
      </c>
      <c r="K74" s="3" t="str">
        <f t="shared" si="2"/>
        <v/>
      </c>
      <c r="L74" s="3" t="str">
        <f t="shared" si="2"/>
        <v/>
      </c>
      <c r="M74" s="3" t="str">
        <f t="shared" si="2"/>
        <v/>
      </c>
    </row>
  </sheetData>
  <sheetProtection sheet="1" objects="1" scenarios="1" selectLockedCells="1"/>
  <mergeCells count="12">
    <mergeCell ref="M11:M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L11:L12"/>
  </mergeCells>
  <conditionalFormatting sqref="C13:C32">
    <cfRule type="top10" dxfId="43" priority="11" rank="1"/>
  </conditionalFormatting>
  <conditionalFormatting sqref="D13:D32">
    <cfRule type="cellIs" dxfId="42" priority="10" operator="equal">
      <formula>$D$34</formula>
    </cfRule>
  </conditionalFormatting>
  <conditionalFormatting sqref="E13:E32">
    <cfRule type="cellIs" dxfId="41" priority="9" operator="equal">
      <formula>$E$34</formula>
    </cfRule>
  </conditionalFormatting>
  <conditionalFormatting sqref="F13:F32">
    <cfRule type="cellIs" dxfId="40" priority="8" operator="equal">
      <formula>$F$34</formula>
    </cfRule>
  </conditionalFormatting>
  <conditionalFormatting sqref="G13:G32">
    <cfRule type="cellIs" dxfId="39" priority="7" operator="equal">
      <formula>$G$34</formula>
    </cfRule>
  </conditionalFormatting>
  <conditionalFormatting sqref="H13:H32">
    <cfRule type="cellIs" dxfId="38" priority="6" operator="equal">
      <formula>$H$34</formula>
    </cfRule>
  </conditionalFormatting>
  <conditionalFormatting sqref="I13:I32">
    <cfRule type="cellIs" dxfId="37" priority="5" operator="equal">
      <formula>$I$34</formula>
    </cfRule>
  </conditionalFormatting>
  <conditionalFormatting sqref="J13:J32">
    <cfRule type="cellIs" dxfId="36" priority="4" operator="equal">
      <formula>$J$34</formula>
    </cfRule>
  </conditionalFormatting>
  <conditionalFormatting sqref="K13:K32">
    <cfRule type="cellIs" dxfId="35" priority="3" operator="equal">
      <formula>$K$34</formula>
    </cfRule>
  </conditionalFormatting>
  <conditionalFormatting sqref="L13:L32">
    <cfRule type="cellIs" dxfId="34" priority="2" operator="equal">
      <formula>$L$34</formula>
    </cfRule>
  </conditionalFormatting>
  <conditionalFormatting sqref="M13:M32">
    <cfRule type="cellIs" dxfId="33" priority="1" operator="equal">
      <formula>$M$34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1"/>
  <dimension ref="B1:M74"/>
  <sheetViews>
    <sheetView zoomScaleNormal="100" workbookViewId="0">
      <selection activeCell="D34" sqref="D34"/>
    </sheetView>
  </sheetViews>
  <sheetFormatPr baseColWidth="10" defaultColWidth="11.42578125" defaultRowHeight="15" x14ac:dyDescent="0.25"/>
  <cols>
    <col min="1" max="1" width="9.7109375" style="1" customWidth="1"/>
    <col min="2" max="2" width="21.7109375" style="1" customWidth="1"/>
    <col min="3" max="3" width="9.7109375" style="21" customWidth="1"/>
    <col min="4" max="13" width="22.28515625" style="1" customWidth="1"/>
    <col min="14" max="16384" width="11.42578125" style="1"/>
  </cols>
  <sheetData>
    <row r="1" spans="2:13" s="2" customFormat="1" x14ac:dyDescent="0.25">
      <c r="C1" s="19"/>
    </row>
    <row r="2" spans="2:13" s="2" customFormat="1" x14ac:dyDescent="0.25">
      <c r="C2" s="19"/>
    </row>
    <row r="3" spans="2:13" s="2" customFormat="1" x14ac:dyDescent="0.25">
      <c r="C3" s="19"/>
    </row>
    <row r="4" spans="2:13" s="2" customFormat="1" x14ac:dyDescent="0.25">
      <c r="C4" s="19"/>
    </row>
    <row r="5" spans="2:13" s="2" customFormat="1" x14ac:dyDescent="0.25">
      <c r="C5" s="19"/>
    </row>
    <row r="6" spans="2:13" s="2" customFormat="1" x14ac:dyDescent="0.25">
      <c r="C6" s="19"/>
    </row>
    <row r="7" spans="2:13" s="2" customFormat="1" x14ac:dyDescent="0.25">
      <c r="C7" s="19"/>
      <c r="H7" s="17" t="s">
        <v>450</v>
      </c>
    </row>
    <row r="8" spans="2:13" s="2" customFormat="1" ht="72" customHeight="1" x14ac:dyDescent="0.25">
      <c r="C8" s="19"/>
    </row>
    <row r="11" spans="2:13" ht="15" customHeight="1" x14ac:dyDescent="0.25">
      <c r="B11" s="65" t="s">
        <v>8</v>
      </c>
      <c r="C11" s="69" t="s">
        <v>9</v>
      </c>
      <c r="D11" s="67" t="s">
        <v>440</v>
      </c>
      <c r="E11" s="67" t="s">
        <v>441</v>
      </c>
      <c r="F11" s="70" t="s">
        <v>442</v>
      </c>
      <c r="G11" s="70" t="s">
        <v>443</v>
      </c>
      <c r="H11" s="70" t="s">
        <v>444</v>
      </c>
      <c r="I11" s="70" t="s">
        <v>445</v>
      </c>
      <c r="J11" s="70" t="s">
        <v>446</v>
      </c>
      <c r="K11" s="70" t="s">
        <v>447</v>
      </c>
      <c r="L11" s="70" t="s">
        <v>448</v>
      </c>
      <c r="M11" s="70" t="s">
        <v>449</v>
      </c>
    </row>
    <row r="12" spans="2:13" ht="15" customHeight="1" x14ac:dyDescent="0.25">
      <c r="B12" s="66"/>
      <c r="C12" s="69"/>
      <c r="D12" s="68"/>
      <c r="E12" s="68"/>
      <c r="F12" s="70"/>
      <c r="G12" s="70"/>
      <c r="H12" s="70"/>
      <c r="I12" s="70"/>
      <c r="J12" s="70"/>
      <c r="K12" s="70"/>
      <c r="L12" s="70"/>
      <c r="M12" s="70"/>
    </row>
    <row r="13" spans="2:13" ht="30" customHeight="1" x14ac:dyDescent="0.25">
      <c r="B13" s="6" t="s">
        <v>474</v>
      </c>
      <c r="C13" s="20">
        <f>IF(D$34=".","",IF(D13="-","-",SUM(D55:M55)))</f>
        <v>4</v>
      </c>
      <c r="D13" s="23" t="s">
        <v>493</v>
      </c>
      <c r="E13" s="23" t="s">
        <v>496</v>
      </c>
      <c r="F13" s="23" t="s">
        <v>490</v>
      </c>
      <c r="G13" s="23" t="s">
        <v>486</v>
      </c>
      <c r="H13" s="23" t="s">
        <v>489</v>
      </c>
      <c r="I13" s="23" t="s">
        <v>483</v>
      </c>
      <c r="J13" s="23" t="s">
        <v>484</v>
      </c>
      <c r="K13" s="23" t="s">
        <v>485</v>
      </c>
      <c r="L13" s="23" t="s">
        <v>485</v>
      </c>
      <c r="M13" s="23" t="s">
        <v>491</v>
      </c>
    </row>
    <row r="14" spans="2:13" ht="30" customHeight="1" x14ac:dyDescent="0.25">
      <c r="B14" s="6" t="s">
        <v>475</v>
      </c>
      <c r="C14" s="20">
        <f t="shared" ref="C14:C32" si="0">IF(D$34=".","",IF(D14="-","-",SUM(D56:M56)))</f>
        <v>3</v>
      </c>
      <c r="D14" s="23" t="s">
        <v>493</v>
      </c>
      <c r="E14" s="23" t="s">
        <v>496</v>
      </c>
      <c r="F14" s="23" t="s">
        <v>485</v>
      </c>
      <c r="G14" s="23" t="s">
        <v>486</v>
      </c>
      <c r="H14" s="23" t="s">
        <v>485</v>
      </c>
      <c r="I14" s="23" t="s">
        <v>483</v>
      </c>
      <c r="J14" s="23" t="s">
        <v>484</v>
      </c>
      <c r="K14" s="23" t="s">
        <v>485</v>
      </c>
      <c r="L14" s="23" t="s">
        <v>507</v>
      </c>
      <c r="M14" s="23" t="s">
        <v>491</v>
      </c>
    </row>
    <row r="15" spans="2:13" ht="30" customHeight="1" x14ac:dyDescent="0.25">
      <c r="B15" s="6" t="s">
        <v>476</v>
      </c>
      <c r="C15" s="20"/>
      <c r="D15" s="23"/>
      <c r="E15" s="23"/>
      <c r="F15" s="23"/>
      <c r="G15" s="23"/>
      <c r="H15" s="23"/>
      <c r="I15" s="23"/>
      <c r="J15" s="23"/>
      <c r="K15" s="23"/>
      <c r="L15" s="23"/>
      <c r="M15" s="23"/>
    </row>
    <row r="16" spans="2:13" ht="30" customHeight="1" x14ac:dyDescent="0.25">
      <c r="B16" s="6" t="s">
        <v>477</v>
      </c>
      <c r="C16" s="20">
        <f t="shared" si="0"/>
        <v>3</v>
      </c>
      <c r="D16" s="23" t="s">
        <v>493</v>
      </c>
      <c r="E16" s="23" t="s">
        <v>496</v>
      </c>
      <c r="F16" s="23" t="s">
        <v>485</v>
      </c>
      <c r="G16" s="23" t="s">
        <v>486</v>
      </c>
      <c r="H16" s="23" t="s">
        <v>485</v>
      </c>
      <c r="I16" s="23" t="s">
        <v>498</v>
      </c>
      <c r="J16" s="23" t="s">
        <v>485</v>
      </c>
      <c r="K16" s="23" t="s">
        <v>495</v>
      </c>
      <c r="L16" s="23" t="s">
        <v>494</v>
      </c>
      <c r="M16" s="23" t="s">
        <v>491</v>
      </c>
    </row>
    <row r="17" spans="2:13" ht="30" customHeight="1" x14ac:dyDescent="0.25">
      <c r="B17" s="7" t="s">
        <v>478</v>
      </c>
      <c r="C17" s="20">
        <f t="shared" si="0"/>
        <v>4</v>
      </c>
      <c r="D17" s="24" t="s">
        <v>493</v>
      </c>
      <c r="E17" s="24" t="s">
        <v>496</v>
      </c>
      <c r="F17" s="24" t="s">
        <v>485</v>
      </c>
      <c r="G17" s="24" t="s">
        <v>486</v>
      </c>
      <c r="H17" s="24" t="s">
        <v>485</v>
      </c>
      <c r="I17" s="24" t="s">
        <v>483</v>
      </c>
      <c r="J17" s="24" t="s">
        <v>485</v>
      </c>
      <c r="K17" s="24" t="s">
        <v>495</v>
      </c>
      <c r="L17" s="24" t="s">
        <v>494</v>
      </c>
      <c r="M17" s="24" t="s">
        <v>491</v>
      </c>
    </row>
    <row r="18" spans="2:13" ht="30" customHeight="1" x14ac:dyDescent="0.25">
      <c r="B18" s="6" t="s">
        <v>479</v>
      </c>
      <c r="C18" s="20">
        <f t="shared" si="0"/>
        <v>5</v>
      </c>
      <c r="D18" s="23" t="s">
        <v>493</v>
      </c>
      <c r="E18" s="23" t="s">
        <v>496</v>
      </c>
      <c r="F18" s="23" t="s">
        <v>504</v>
      </c>
      <c r="G18" s="23" t="s">
        <v>486</v>
      </c>
      <c r="H18" s="23" t="s">
        <v>485</v>
      </c>
      <c r="I18" s="23" t="s">
        <v>485</v>
      </c>
      <c r="J18" s="23" t="s">
        <v>485</v>
      </c>
      <c r="K18" s="23" t="s">
        <v>495</v>
      </c>
      <c r="L18" s="23" t="s">
        <v>494</v>
      </c>
      <c r="M18" s="23" t="s">
        <v>487</v>
      </c>
    </row>
    <row r="19" spans="2:13" ht="30" customHeight="1" x14ac:dyDescent="0.25">
      <c r="B19" s="6" t="s">
        <v>480</v>
      </c>
      <c r="C19" s="20">
        <f t="shared" si="0"/>
        <v>3</v>
      </c>
      <c r="D19" s="23" t="s">
        <v>493</v>
      </c>
      <c r="E19" s="23" t="s">
        <v>496</v>
      </c>
      <c r="F19" s="23" t="s">
        <v>485</v>
      </c>
      <c r="G19" s="23" t="s">
        <v>486</v>
      </c>
      <c r="H19" s="23" t="s">
        <v>497</v>
      </c>
      <c r="I19" s="23" t="s">
        <v>485</v>
      </c>
      <c r="J19" s="23" t="s">
        <v>485</v>
      </c>
      <c r="K19" s="23" t="s">
        <v>495</v>
      </c>
      <c r="L19" s="23" t="s">
        <v>485</v>
      </c>
      <c r="M19" s="23" t="s">
        <v>491</v>
      </c>
    </row>
    <row r="20" spans="2:13" ht="30" customHeight="1" x14ac:dyDescent="0.25">
      <c r="B20" s="6" t="s">
        <v>481</v>
      </c>
      <c r="C20" s="20"/>
      <c r="D20" s="23"/>
      <c r="E20" s="23"/>
      <c r="F20" s="23"/>
      <c r="G20" s="23"/>
      <c r="H20" s="23"/>
      <c r="I20" s="23"/>
      <c r="J20" s="23"/>
      <c r="K20" s="23"/>
      <c r="L20" s="23"/>
      <c r="M20" s="23"/>
    </row>
    <row r="21" spans="2:13" ht="30" customHeight="1" x14ac:dyDescent="0.25">
      <c r="B21" s="6" t="s">
        <v>482</v>
      </c>
      <c r="C21" s="20">
        <f t="shared" si="0"/>
        <v>4</v>
      </c>
      <c r="D21" s="23" t="s">
        <v>493</v>
      </c>
      <c r="E21" s="23" t="s">
        <v>496</v>
      </c>
      <c r="F21" s="23" t="s">
        <v>490</v>
      </c>
      <c r="G21" s="23" t="s">
        <v>486</v>
      </c>
      <c r="H21" s="23" t="s">
        <v>485</v>
      </c>
      <c r="I21" s="23" t="s">
        <v>485</v>
      </c>
      <c r="J21" s="23" t="s">
        <v>492</v>
      </c>
      <c r="K21" s="23" t="s">
        <v>495</v>
      </c>
      <c r="L21" s="23" t="s">
        <v>494</v>
      </c>
      <c r="M21" s="23" t="s">
        <v>491</v>
      </c>
    </row>
    <row r="22" spans="2:13" ht="30" hidden="1" customHeight="1" x14ac:dyDescent="0.25">
      <c r="B22" s="6">
        <v>10</v>
      </c>
      <c r="C22" s="20">
        <f t="shared" si="0"/>
        <v>0</v>
      </c>
      <c r="D22" s="23"/>
      <c r="E22" s="23"/>
      <c r="F22" s="23"/>
      <c r="G22" s="23"/>
      <c r="H22" s="23"/>
      <c r="I22" s="23"/>
      <c r="J22" s="23"/>
      <c r="K22" s="23"/>
      <c r="L22" s="23"/>
      <c r="M22" s="23"/>
    </row>
    <row r="23" spans="2:13" ht="30" hidden="1" customHeight="1" x14ac:dyDescent="0.25">
      <c r="B23" s="6">
        <v>11</v>
      </c>
      <c r="C23" s="20">
        <f t="shared" si="0"/>
        <v>0</v>
      </c>
      <c r="D23" s="23"/>
      <c r="E23" s="23"/>
      <c r="F23" s="23"/>
      <c r="G23" s="23"/>
      <c r="H23" s="23"/>
      <c r="I23" s="23"/>
      <c r="J23" s="23"/>
      <c r="K23" s="23"/>
      <c r="L23" s="23"/>
      <c r="M23" s="23"/>
    </row>
    <row r="24" spans="2:13" ht="30" hidden="1" customHeight="1" x14ac:dyDescent="0.25">
      <c r="B24" s="6">
        <v>12</v>
      </c>
      <c r="C24" s="20">
        <f t="shared" si="0"/>
        <v>0</v>
      </c>
      <c r="D24" s="23"/>
      <c r="E24" s="23"/>
      <c r="F24" s="23"/>
      <c r="G24" s="23"/>
      <c r="H24" s="23"/>
      <c r="I24" s="23"/>
      <c r="J24" s="23"/>
      <c r="K24" s="23"/>
      <c r="L24" s="23"/>
      <c r="M24" s="23"/>
    </row>
    <row r="25" spans="2:13" ht="30" hidden="1" customHeight="1" x14ac:dyDescent="0.25">
      <c r="B25" s="6">
        <v>13</v>
      </c>
      <c r="C25" s="20">
        <f t="shared" si="0"/>
        <v>0</v>
      </c>
      <c r="D25" s="23"/>
      <c r="E25" s="23"/>
      <c r="F25" s="23"/>
      <c r="G25" s="23"/>
      <c r="H25" s="23"/>
      <c r="I25" s="23"/>
      <c r="J25" s="23"/>
      <c r="K25" s="23"/>
      <c r="L25" s="23"/>
      <c r="M25" s="23"/>
    </row>
    <row r="26" spans="2:13" ht="30" hidden="1" customHeight="1" x14ac:dyDescent="0.25">
      <c r="B26" s="6">
        <v>14</v>
      </c>
      <c r="C26" s="20">
        <f t="shared" si="0"/>
        <v>0</v>
      </c>
      <c r="D26" s="23"/>
      <c r="E26" s="23"/>
      <c r="F26" s="23"/>
      <c r="G26" s="23"/>
      <c r="H26" s="23"/>
      <c r="I26" s="23"/>
      <c r="J26" s="23"/>
      <c r="K26" s="23"/>
      <c r="L26" s="23"/>
      <c r="M26" s="23"/>
    </row>
    <row r="27" spans="2:13" ht="30" hidden="1" customHeight="1" x14ac:dyDescent="0.25">
      <c r="B27" s="6">
        <v>15</v>
      </c>
      <c r="C27" s="20">
        <f t="shared" si="0"/>
        <v>0</v>
      </c>
      <c r="D27" s="23"/>
      <c r="E27" s="23"/>
      <c r="F27" s="23"/>
      <c r="G27" s="23"/>
      <c r="H27" s="23"/>
      <c r="I27" s="23"/>
      <c r="J27" s="23"/>
      <c r="K27" s="23"/>
      <c r="L27" s="23"/>
      <c r="M27" s="23"/>
    </row>
    <row r="28" spans="2:13" ht="30" hidden="1" customHeight="1" x14ac:dyDescent="0.25">
      <c r="B28" s="6">
        <v>16</v>
      </c>
      <c r="C28" s="20">
        <f t="shared" si="0"/>
        <v>0</v>
      </c>
      <c r="D28" s="23"/>
      <c r="E28" s="23"/>
      <c r="F28" s="23"/>
      <c r="G28" s="23"/>
      <c r="H28" s="23"/>
      <c r="I28" s="23"/>
      <c r="J28" s="23"/>
      <c r="K28" s="23"/>
      <c r="L28" s="23"/>
      <c r="M28" s="23"/>
    </row>
    <row r="29" spans="2:13" ht="30" hidden="1" customHeight="1" x14ac:dyDescent="0.25">
      <c r="B29" s="6">
        <v>17</v>
      </c>
      <c r="C29" s="20">
        <f t="shared" si="0"/>
        <v>0</v>
      </c>
      <c r="D29" s="23"/>
      <c r="E29" s="23"/>
      <c r="F29" s="23"/>
      <c r="G29" s="23"/>
      <c r="H29" s="23"/>
      <c r="I29" s="23"/>
      <c r="J29" s="23"/>
      <c r="K29" s="23"/>
      <c r="L29" s="23"/>
      <c r="M29" s="23"/>
    </row>
    <row r="30" spans="2:13" ht="30" hidden="1" customHeight="1" x14ac:dyDescent="0.25">
      <c r="B30" s="6">
        <v>18</v>
      </c>
      <c r="C30" s="20">
        <f t="shared" si="0"/>
        <v>0</v>
      </c>
      <c r="D30" s="23"/>
      <c r="E30" s="23"/>
      <c r="F30" s="23"/>
      <c r="G30" s="23"/>
      <c r="H30" s="23"/>
      <c r="I30" s="23"/>
      <c r="J30" s="23"/>
      <c r="K30" s="23"/>
      <c r="L30" s="23"/>
      <c r="M30" s="23"/>
    </row>
    <row r="31" spans="2:13" ht="30" hidden="1" customHeight="1" x14ac:dyDescent="0.25">
      <c r="B31" s="6">
        <v>19</v>
      </c>
      <c r="C31" s="20">
        <f t="shared" si="0"/>
        <v>0</v>
      </c>
      <c r="D31" s="23"/>
      <c r="E31" s="23"/>
      <c r="F31" s="23"/>
      <c r="G31" s="23"/>
      <c r="H31" s="23"/>
      <c r="I31" s="23"/>
      <c r="J31" s="23"/>
      <c r="K31" s="23"/>
      <c r="L31" s="23"/>
      <c r="M31" s="23"/>
    </row>
    <row r="32" spans="2:13" ht="30" hidden="1" customHeight="1" x14ac:dyDescent="0.25">
      <c r="B32" s="6">
        <v>20</v>
      </c>
      <c r="C32" s="20">
        <f t="shared" si="0"/>
        <v>0</v>
      </c>
      <c r="D32" s="23"/>
      <c r="E32" s="23"/>
      <c r="F32" s="23"/>
      <c r="G32" s="23"/>
      <c r="H32" s="23"/>
      <c r="I32" s="23"/>
      <c r="J32" s="23"/>
      <c r="K32" s="23"/>
      <c r="L32" s="23"/>
      <c r="M32" s="23"/>
    </row>
    <row r="33" spans="2:13" ht="30" customHeight="1" x14ac:dyDescent="0.25"/>
    <row r="34" spans="2:13" ht="30" customHeight="1" x14ac:dyDescent="0.25">
      <c r="B34" s="4" t="s">
        <v>7</v>
      </c>
      <c r="D34" s="5" t="s">
        <v>485</v>
      </c>
      <c r="E34" s="5" t="s">
        <v>496</v>
      </c>
      <c r="F34" s="5" t="s">
        <v>504</v>
      </c>
      <c r="G34" s="5" t="s">
        <v>486</v>
      </c>
      <c r="H34" s="5" t="s">
        <v>489</v>
      </c>
      <c r="I34" s="5" t="s">
        <v>483</v>
      </c>
      <c r="J34" s="5" t="s">
        <v>492</v>
      </c>
      <c r="K34" s="5" t="s">
        <v>495</v>
      </c>
      <c r="L34" s="5" t="s">
        <v>488</v>
      </c>
      <c r="M34" s="5" t="s">
        <v>487</v>
      </c>
    </row>
    <row r="35" spans="2:13" ht="30" customHeight="1" x14ac:dyDescent="0.25"/>
    <row r="36" spans="2:13" ht="30" customHeight="1" x14ac:dyDescent="0.25"/>
    <row r="37" spans="2:13" ht="30" customHeight="1" x14ac:dyDescent="0.25"/>
    <row r="38" spans="2:13" ht="30" customHeight="1" x14ac:dyDescent="0.25"/>
    <row r="39" spans="2:13" ht="30" customHeight="1" x14ac:dyDescent="0.25"/>
    <row r="40" spans="2:13" ht="30" customHeight="1" x14ac:dyDescent="0.25"/>
    <row r="41" spans="2:13" ht="30" customHeight="1" x14ac:dyDescent="0.25"/>
    <row r="42" spans="2:13" ht="30" customHeight="1" x14ac:dyDescent="0.25"/>
    <row r="45" spans="2:13" ht="18.75" customHeight="1" x14ac:dyDescent="0.25"/>
    <row r="46" spans="2:13" ht="18.75" customHeight="1" x14ac:dyDescent="0.25"/>
    <row r="47" spans="2:13" ht="18.75" customHeight="1" x14ac:dyDescent="0.25"/>
    <row r="48" spans="2:13" ht="18.75" customHeight="1" x14ac:dyDescent="0.25"/>
    <row r="49" spans="2:13" ht="18.75" customHeight="1" x14ac:dyDescent="0.25"/>
    <row r="50" spans="2:13" ht="18.75" customHeight="1" x14ac:dyDescent="0.25"/>
    <row r="51" spans="2:13" ht="18.75" customHeight="1" x14ac:dyDescent="0.25"/>
    <row r="52" spans="2:13" ht="18.75" customHeight="1" x14ac:dyDescent="0.25"/>
    <row r="53" spans="2:13" ht="18.75" customHeight="1" x14ac:dyDescent="0.25"/>
    <row r="54" spans="2:13" ht="18.75" customHeight="1" x14ac:dyDescent="0.25"/>
    <row r="55" spans="2:13" ht="18.75" customHeight="1" x14ac:dyDescent="0.25">
      <c r="B55" s="6">
        <v>1</v>
      </c>
      <c r="D55" s="3">
        <f t="shared" ref="D55:M70" si="1">IF(D13="","",IF(D13=D$34,1,0))</f>
        <v>0</v>
      </c>
      <c r="E55" s="3">
        <f t="shared" si="1"/>
        <v>1</v>
      </c>
      <c r="F55" s="3">
        <f t="shared" si="1"/>
        <v>0</v>
      </c>
      <c r="G55" s="3">
        <f t="shared" si="1"/>
        <v>1</v>
      </c>
      <c r="H55" s="3">
        <f t="shared" si="1"/>
        <v>1</v>
      </c>
      <c r="I55" s="3">
        <f t="shared" si="1"/>
        <v>1</v>
      </c>
      <c r="J55" s="3">
        <f t="shared" si="1"/>
        <v>0</v>
      </c>
      <c r="K55" s="3">
        <f t="shared" si="1"/>
        <v>0</v>
      </c>
      <c r="L55" s="3">
        <f t="shared" si="1"/>
        <v>0</v>
      </c>
      <c r="M55" s="3">
        <f t="shared" si="1"/>
        <v>0</v>
      </c>
    </row>
    <row r="56" spans="2:13" ht="18.75" customHeight="1" x14ac:dyDescent="0.25">
      <c r="B56" s="6">
        <v>2</v>
      </c>
      <c r="D56" s="3">
        <f t="shared" si="1"/>
        <v>0</v>
      </c>
      <c r="E56" s="3">
        <f t="shared" si="1"/>
        <v>1</v>
      </c>
      <c r="F56" s="3">
        <f t="shared" si="1"/>
        <v>0</v>
      </c>
      <c r="G56" s="3">
        <f t="shared" si="1"/>
        <v>1</v>
      </c>
      <c r="H56" s="3">
        <f t="shared" si="1"/>
        <v>0</v>
      </c>
      <c r="I56" s="3">
        <f t="shared" si="1"/>
        <v>1</v>
      </c>
      <c r="J56" s="3">
        <f t="shared" si="1"/>
        <v>0</v>
      </c>
      <c r="K56" s="3">
        <f t="shared" si="1"/>
        <v>0</v>
      </c>
      <c r="L56" s="3">
        <f t="shared" si="1"/>
        <v>0</v>
      </c>
      <c r="M56" s="3">
        <f t="shared" si="1"/>
        <v>0</v>
      </c>
    </row>
    <row r="57" spans="2:13" ht="18.75" customHeight="1" x14ac:dyDescent="0.25">
      <c r="B57" s="6">
        <v>3</v>
      </c>
      <c r="D57" s="3" t="str">
        <f t="shared" si="1"/>
        <v/>
      </c>
      <c r="E57" s="3" t="str">
        <f t="shared" si="1"/>
        <v/>
      </c>
      <c r="F57" s="3" t="str">
        <f t="shared" si="1"/>
        <v/>
      </c>
      <c r="G57" s="3" t="str">
        <f t="shared" si="1"/>
        <v/>
      </c>
      <c r="H57" s="3" t="str">
        <f t="shared" si="1"/>
        <v/>
      </c>
      <c r="I57" s="3" t="str">
        <f t="shared" si="1"/>
        <v/>
      </c>
      <c r="J57" s="3" t="str">
        <f t="shared" si="1"/>
        <v/>
      </c>
      <c r="K57" s="3" t="str">
        <f t="shared" si="1"/>
        <v/>
      </c>
      <c r="L57" s="3" t="str">
        <f t="shared" si="1"/>
        <v/>
      </c>
      <c r="M57" s="3" t="str">
        <f t="shared" si="1"/>
        <v/>
      </c>
    </row>
    <row r="58" spans="2:13" ht="18.75" customHeight="1" x14ac:dyDescent="0.25">
      <c r="B58" s="6">
        <v>4</v>
      </c>
      <c r="D58" s="3">
        <f t="shared" si="1"/>
        <v>0</v>
      </c>
      <c r="E58" s="3">
        <f t="shared" si="1"/>
        <v>1</v>
      </c>
      <c r="F58" s="3">
        <f t="shared" si="1"/>
        <v>0</v>
      </c>
      <c r="G58" s="3">
        <f t="shared" si="1"/>
        <v>1</v>
      </c>
      <c r="H58" s="3">
        <f t="shared" si="1"/>
        <v>0</v>
      </c>
      <c r="I58" s="3">
        <f t="shared" si="1"/>
        <v>0</v>
      </c>
      <c r="J58" s="3">
        <f t="shared" si="1"/>
        <v>0</v>
      </c>
      <c r="K58" s="3">
        <f t="shared" si="1"/>
        <v>1</v>
      </c>
      <c r="L58" s="3">
        <f t="shared" si="1"/>
        <v>0</v>
      </c>
      <c r="M58" s="3">
        <f t="shared" si="1"/>
        <v>0</v>
      </c>
    </row>
    <row r="59" spans="2:13" ht="18.75" customHeight="1" x14ac:dyDescent="0.25">
      <c r="B59" s="7">
        <v>5</v>
      </c>
      <c r="D59" s="3">
        <f t="shared" si="1"/>
        <v>0</v>
      </c>
      <c r="E59" s="3">
        <f t="shared" si="1"/>
        <v>1</v>
      </c>
      <c r="F59" s="3">
        <f t="shared" si="1"/>
        <v>0</v>
      </c>
      <c r="G59" s="3">
        <f t="shared" si="1"/>
        <v>1</v>
      </c>
      <c r="H59" s="3">
        <f t="shared" si="1"/>
        <v>0</v>
      </c>
      <c r="I59" s="3">
        <f t="shared" si="1"/>
        <v>1</v>
      </c>
      <c r="J59" s="3">
        <f t="shared" si="1"/>
        <v>0</v>
      </c>
      <c r="K59" s="3">
        <f t="shared" si="1"/>
        <v>1</v>
      </c>
      <c r="L59" s="3">
        <f t="shared" si="1"/>
        <v>0</v>
      </c>
      <c r="M59" s="3">
        <f t="shared" si="1"/>
        <v>0</v>
      </c>
    </row>
    <row r="60" spans="2:13" ht="18.75" x14ac:dyDescent="0.25">
      <c r="B60" s="6">
        <v>6</v>
      </c>
      <c r="D60" s="3">
        <f t="shared" si="1"/>
        <v>0</v>
      </c>
      <c r="E60" s="3">
        <f t="shared" si="1"/>
        <v>1</v>
      </c>
      <c r="F60" s="3">
        <f t="shared" si="1"/>
        <v>1</v>
      </c>
      <c r="G60" s="3">
        <f t="shared" si="1"/>
        <v>1</v>
      </c>
      <c r="H60" s="3">
        <f t="shared" si="1"/>
        <v>0</v>
      </c>
      <c r="I60" s="3">
        <f t="shared" si="1"/>
        <v>0</v>
      </c>
      <c r="J60" s="3">
        <f t="shared" si="1"/>
        <v>0</v>
      </c>
      <c r="K60" s="3">
        <f t="shared" si="1"/>
        <v>1</v>
      </c>
      <c r="L60" s="3">
        <f t="shared" si="1"/>
        <v>0</v>
      </c>
      <c r="M60" s="3">
        <f t="shared" si="1"/>
        <v>1</v>
      </c>
    </row>
    <row r="61" spans="2:13" ht="18.75" x14ac:dyDescent="0.25">
      <c r="B61" s="6">
        <v>7</v>
      </c>
      <c r="D61" s="3">
        <f t="shared" si="1"/>
        <v>0</v>
      </c>
      <c r="E61" s="3">
        <f t="shared" si="1"/>
        <v>1</v>
      </c>
      <c r="F61" s="3">
        <f t="shared" si="1"/>
        <v>0</v>
      </c>
      <c r="G61" s="3">
        <f t="shared" si="1"/>
        <v>1</v>
      </c>
      <c r="H61" s="3">
        <f t="shared" si="1"/>
        <v>0</v>
      </c>
      <c r="I61" s="3">
        <f t="shared" si="1"/>
        <v>0</v>
      </c>
      <c r="J61" s="3">
        <f t="shared" si="1"/>
        <v>0</v>
      </c>
      <c r="K61" s="3">
        <f t="shared" si="1"/>
        <v>1</v>
      </c>
      <c r="L61" s="3">
        <f t="shared" si="1"/>
        <v>0</v>
      </c>
      <c r="M61" s="3">
        <f t="shared" si="1"/>
        <v>0</v>
      </c>
    </row>
    <row r="62" spans="2:13" ht="18.75" x14ac:dyDescent="0.25">
      <c r="B62" s="6">
        <v>8</v>
      </c>
      <c r="D62" s="3" t="str">
        <f t="shared" si="1"/>
        <v/>
      </c>
      <c r="E62" s="3" t="str">
        <f t="shared" si="1"/>
        <v/>
      </c>
      <c r="F62" s="3" t="str">
        <f t="shared" si="1"/>
        <v/>
      </c>
      <c r="G62" s="3" t="str">
        <f t="shared" si="1"/>
        <v/>
      </c>
      <c r="H62" s="3" t="str">
        <f t="shared" si="1"/>
        <v/>
      </c>
      <c r="I62" s="3" t="str">
        <f t="shared" si="1"/>
        <v/>
      </c>
      <c r="J62" s="3" t="str">
        <f t="shared" si="1"/>
        <v/>
      </c>
      <c r="K62" s="3" t="str">
        <f t="shared" si="1"/>
        <v/>
      </c>
      <c r="L62" s="3" t="str">
        <f t="shared" si="1"/>
        <v/>
      </c>
      <c r="M62" s="3" t="str">
        <f t="shared" si="1"/>
        <v/>
      </c>
    </row>
    <row r="63" spans="2:13" ht="18.75" x14ac:dyDescent="0.25">
      <c r="B63" s="6">
        <v>9</v>
      </c>
      <c r="D63" s="3">
        <f t="shared" si="1"/>
        <v>0</v>
      </c>
      <c r="E63" s="3">
        <f t="shared" si="1"/>
        <v>1</v>
      </c>
      <c r="F63" s="3">
        <f t="shared" si="1"/>
        <v>0</v>
      </c>
      <c r="G63" s="3">
        <f t="shared" si="1"/>
        <v>1</v>
      </c>
      <c r="H63" s="3">
        <f t="shared" si="1"/>
        <v>0</v>
      </c>
      <c r="I63" s="3">
        <f t="shared" si="1"/>
        <v>0</v>
      </c>
      <c r="J63" s="3">
        <f t="shared" si="1"/>
        <v>1</v>
      </c>
      <c r="K63" s="3">
        <f t="shared" si="1"/>
        <v>1</v>
      </c>
      <c r="L63" s="3">
        <f t="shared" si="1"/>
        <v>0</v>
      </c>
      <c r="M63" s="3">
        <f t="shared" si="1"/>
        <v>0</v>
      </c>
    </row>
    <row r="64" spans="2:13" ht="18.75" x14ac:dyDescent="0.25">
      <c r="B64" s="6">
        <v>10</v>
      </c>
      <c r="D64" s="3" t="str">
        <f t="shared" si="1"/>
        <v/>
      </c>
      <c r="E64" s="3" t="str">
        <f t="shared" si="1"/>
        <v/>
      </c>
      <c r="F64" s="3" t="str">
        <f t="shared" si="1"/>
        <v/>
      </c>
      <c r="G64" s="3" t="str">
        <f t="shared" si="1"/>
        <v/>
      </c>
      <c r="H64" s="3" t="str">
        <f t="shared" si="1"/>
        <v/>
      </c>
      <c r="I64" s="3" t="str">
        <f t="shared" si="1"/>
        <v/>
      </c>
      <c r="J64" s="3" t="str">
        <f t="shared" si="1"/>
        <v/>
      </c>
      <c r="K64" s="3" t="str">
        <f t="shared" si="1"/>
        <v/>
      </c>
      <c r="L64" s="3" t="str">
        <f t="shared" si="1"/>
        <v/>
      </c>
      <c r="M64" s="3" t="str">
        <f t="shared" si="1"/>
        <v/>
      </c>
    </row>
    <row r="65" spans="2:13" ht="18.75" x14ac:dyDescent="0.25">
      <c r="B65" s="7">
        <v>11</v>
      </c>
      <c r="D65" s="3" t="str">
        <f t="shared" si="1"/>
        <v/>
      </c>
      <c r="E65" s="3" t="str">
        <f t="shared" si="1"/>
        <v/>
      </c>
      <c r="F65" s="3" t="str">
        <f t="shared" si="1"/>
        <v/>
      </c>
      <c r="G65" s="3" t="str">
        <f t="shared" si="1"/>
        <v/>
      </c>
      <c r="H65" s="3" t="str">
        <f t="shared" si="1"/>
        <v/>
      </c>
      <c r="I65" s="3" t="str">
        <f t="shared" si="1"/>
        <v/>
      </c>
      <c r="J65" s="3" t="str">
        <f t="shared" si="1"/>
        <v/>
      </c>
      <c r="K65" s="3" t="str">
        <f t="shared" si="1"/>
        <v/>
      </c>
      <c r="L65" s="3" t="str">
        <f t="shared" si="1"/>
        <v/>
      </c>
      <c r="M65" s="3" t="str">
        <f t="shared" si="1"/>
        <v/>
      </c>
    </row>
    <row r="66" spans="2:13" ht="18.75" x14ac:dyDescent="0.25">
      <c r="B66" s="6">
        <v>12</v>
      </c>
      <c r="D66" s="3" t="str">
        <f t="shared" si="1"/>
        <v/>
      </c>
      <c r="E66" s="3" t="str">
        <f t="shared" si="1"/>
        <v/>
      </c>
      <c r="F66" s="3" t="str">
        <f t="shared" si="1"/>
        <v/>
      </c>
      <c r="G66" s="3" t="str">
        <f t="shared" si="1"/>
        <v/>
      </c>
      <c r="H66" s="3" t="str">
        <f t="shared" si="1"/>
        <v/>
      </c>
      <c r="I66" s="3" t="str">
        <f t="shared" si="1"/>
        <v/>
      </c>
      <c r="J66" s="3" t="str">
        <f t="shared" si="1"/>
        <v/>
      </c>
      <c r="K66" s="3" t="str">
        <f t="shared" si="1"/>
        <v/>
      </c>
      <c r="L66" s="3" t="str">
        <f t="shared" si="1"/>
        <v/>
      </c>
      <c r="M66" s="3" t="str">
        <f t="shared" si="1"/>
        <v/>
      </c>
    </row>
    <row r="67" spans="2:13" ht="18.75" x14ac:dyDescent="0.25">
      <c r="B67" s="6">
        <v>13</v>
      </c>
      <c r="D67" s="3" t="str">
        <f t="shared" si="1"/>
        <v/>
      </c>
      <c r="E67" s="3" t="str">
        <f t="shared" si="1"/>
        <v/>
      </c>
      <c r="F67" s="3" t="str">
        <f t="shared" si="1"/>
        <v/>
      </c>
      <c r="G67" s="3" t="str">
        <f t="shared" si="1"/>
        <v/>
      </c>
      <c r="H67" s="3" t="str">
        <f t="shared" si="1"/>
        <v/>
      </c>
      <c r="I67" s="3" t="str">
        <f t="shared" si="1"/>
        <v/>
      </c>
      <c r="J67" s="3" t="str">
        <f t="shared" si="1"/>
        <v/>
      </c>
      <c r="K67" s="3" t="str">
        <f t="shared" si="1"/>
        <v/>
      </c>
      <c r="L67" s="3" t="str">
        <f t="shared" si="1"/>
        <v/>
      </c>
      <c r="M67" s="3" t="str">
        <f t="shared" si="1"/>
        <v/>
      </c>
    </row>
    <row r="68" spans="2:13" ht="18.75" x14ac:dyDescent="0.25">
      <c r="B68" s="6">
        <v>14</v>
      </c>
      <c r="D68" s="3" t="str">
        <f t="shared" si="1"/>
        <v/>
      </c>
      <c r="E68" s="3" t="str">
        <f t="shared" si="1"/>
        <v/>
      </c>
      <c r="F68" s="3" t="str">
        <f t="shared" si="1"/>
        <v/>
      </c>
      <c r="G68" s="3" t="str">
        <f t="shared" si="1"/>
        <v/>
      </c>
      <c r="H68" s="3" t="str">
        <f t="shared" si="1"/>
        <v/>
      </c>
      <c r="I68" s="3" t="str">
        <f t="shared" si="1"/>
        <v/>
      </c>
      <c r="J68" s="3" t="str">
        <f t="shared" si="1"/>
        <v/>
      </c>
      <c r="K68" s="3" t="str">
        <f t="shared" si="1"/>
        <v/>
      </c>
      <c r="L68" s="3" t="str">
        <f t="shared" si="1"/>
        <v/>
      </c>
      <c r="M68" s="3" t="str">
        <f t="shared" si="1"/>
        <v/>
      </c>
    </row>
    <row r="69" spans="2:13" ht="18.75" x14ac:dyDescent="0.25">
      <c r="B69" s="6">
        <v>15</v>
      </c>
      <c r="D69" s="3" t="str">
        <f t="shared" si="1"/>
        <v/>
      </c>
      <c r="E69" s="3" t="str">
        <f t="shared" si="1"/>
        <v/>
      </c>
      <c r="F69" s="3" t="str">
        <f t="shared" si="1"/>
        <v/>
      </c>
      <c r="G69" s="3" t="str">
        <f t="shared" si="1"/>
        <v/>
      </c>
      <c r="H69" s="3" t="str">
        <f t="shared" si="1"/>
        <v/>
      </c>
      <c r="I69" s="3" t="str">
        <f t="shared" si="1"/>
        <v/>
      </c>
      <c r="J69" s="3" t="str">
        <f t="shared" si="1"/>
        <v/>
      </c>
      <c r="K69" s="3" t="str">
        <f t="shared" si="1"/>
        <v/>
      </c>
      <c r="L69" s="3" t="str">
        <f t="shared" si="1"/>
        <v/>
      </c>
      <c r="M69" s="3" t="str">
        <f t="shared" si="1"/>
        <v/>
      </c>
    </row>
    <row r="70" spans="2:13" ht="18.75" x14ac:dyDescent="0.25">
      <c r="B70" s="6">
        <v>16</v>
      </c>
      <c r="D70" s="3" t="str">
        <f t="shared" si="1"/>
        <v/>
      </c>
      <c r="E70" s="3" t="str">
        <f t="shared" si="1"/>
        <v/>
      </c>
      <c r="F70" s="3" t="str">
        <f t="shared" si="1"/>
        <v/>
      </c>
      <c r="G70" s="3" t="str">
        <f t="shared" si="1"/>
        <v/>
      </c>
      <c r="H70" s="3" t="str">
        <f t="shared" si="1"/>
        <v/>
      </c>
      <c r="I70" s="3" t="str">
        <f t="shared" si="1"/>
        <v/>
      </c>
      <c r="J70" s="3" t="str">
        <f t="shared" si="1"/>
        <v/>
      </c>
      <c r="K70" s="3" t="str">
        <f t="shared" si="1"/>
        <v/>
      </c>
      <c r="L70" s="3" t="str">
        <f t="shared" si="1"/>
        <v/>
      </c>
      <c r="M70" s="3" t="str">
        <f t="shared" si="1"/>
        <v/>
      </c>
    </row>
    <row r="71" spans="2:13" ht="18.75" x14ac:dyDescent="0.25">
      <c r="B71" s="6">
        <v>17</v>
      </c>
      <c r="D71" s="3" t="str">
        <f t="shared" ref="D71:M74" si="2">IF(D29="","",IF(D29=D$34,1,0))</f>
        <v/>
      </c>
      <c r="E71" s="3" t="str">
        <f t="shared" si="2"/>
        <v/>
      </c>
      <c r="F71" s="3" t="str">
        <f t="shared" si="2"/>
        <v/>
      </c>
      <c r="G71" s="3" t="str">
        <f t="shared" si="2"/>
        <v/>
      </c>
      <c r="H71" s="3" t="str">
        <f t="shared" si="2"/>
        <v/>
      </c>
      <c r="I71" s="3" t="str">
        <f t="shared" si="2"/>
        <v/>
      </c>
      <c r="J71" s="3" t="str">
        <f t="shared" si="2"/>
        <v/>
      </c>
      <c r="K71" s="3" t="str">
        <f t="shared" si="2"/>
        <v/>
      </c>
      <c r="L71" s="3" t="str">
        <f t="shared" si="2"/>
        <v/>
      </c>
      <c r="M71" s="3" t="str">
        <f t="shared" si="2"/>
        <v/>
      </c>
    </row>
    <row r="72" spans="2:13" ht="18.75" x14ac:dyDescent="0.25">
      <c r="B72" s="6">
        <v>18</v>
      </c>
      <c r="D72" s="3" t="str">
        <f t="shared" si="2"/>
        <v/>
      </c>
      <c r="E72" s="3" t="str">
        <f t="shared" si="2"/>
        <v/>
      </c>
      <c r="F72" s="3" t="str">
        <f t="shared" si="2"/>
        <v/>
      </c>
      <c r="G72" s="3" t="str">
        <f t="shared" si="2"/>
        <v/>
      </c>
      <c r="H72" s="3" t="str">
        <f t="shared" si="2"/>
        <v/>
      </c>
      <c r="I72" s="3" t="str">
        <f t="shared" si="2"/>
        <v/>
      </c>
      <c r="J72" s="3" t="str">
        <f t="shared" si="2"/>
        <v/>
      </c>
      <c r="K72" s="3" t="str">
        <f t="shared" si="2"/>
        <v/>
      </c>
      <c r="L72" s="3" t="str">
        <f t="shared" si="2"/>
        <v/>
      </c>
      <c r="M72" s="3" t="str">
        <f t="shared" si="2"/>
        <v/>
      </c>
    </row>
    <row r="73" spans="2:13" ht="18.75" x14ac:dyDescent="0.25">
      <c r="B73" s="6">
        <v>19</v>
      </c>
      <c r="D73" s="3" t="str">
        <f t="shared" si="2"/>
        <v/>
      </c>
      <c r="E73" s="3" t="str">
        <f t="shared" si="2"/>
        <v/>
      </c>
      <c r="F73" s="3" t="str">
        <f t="shared" si="2"/>
        <v/>
      </c>
      <c r="G73" s="3" t="str">
        <f t="shared" si="2"/>
        <v/>
      </c>
      <c r="H73" s="3" t="str">
        <f t="shared" si="2"/>
        <v/>
      </c>
      <c r="I73" s="3" t="str">
        <f t="shared" si="2"/>
        <v/>
      </c>
      <c r="J73" s="3" t="str">
        <f t="shared" si="2"/>
        <v/>
      </c>
      <c r="K73" s="3" t="str">
        <f t="shared" si="2"/>
        <v/>
      </c>
      <c r="L73" s="3" t="str">
        <f t="shared" si="2"/>
        <v/>
      </c>
      <c r="M73" s="3" t="str">
        <f t="shared" si="2"/>
        <v/>
      </c>
    </row>
    <row r="74" spans="2:13" ht="18.75" x14ac:dyDescent="0.25">
      <c r="B74" s="6">
        <v>20</v>
      </c>
      <c r="D74" s="3" t="str">
        <f t="shared" si="2"/>
        <v/>
      </c>
      <c r="E74" s="3" t="str">
        <f t="shared" si="2"/>
        <v/>
      </c>
      <c r="F74" s="3" t="str">
        <f t="shared" si="2"/>
        <v/>
      </c>
      <c r="G74" s="3" t="str">
        <f t="shared" si="2"/>
        <v/>
      </c>
      <c r="H74" s="3" t="str">
        <f t="shared" si="2"/>
        <v/>
      </c>
      <c r="I74" s="3" t="str">
        <f t="shared" si="2"/>
        <v/>
      </c>
      <c r="J74" s="3" t="str">
        <f t="shared" si="2"/>
        <v/>
      </c>
      <c r="K74" s="3" t="str">
        <f t="shared" si="2"/>
        <v/>
      </c>
      <c r="L74" s="3" t="str">
        <f t="shared" si="2"/>
        <v/>
      </c>
      <c r="M74" s="3" t="str">
        <f t="shared" si="2"/>
        <v/>
      </c>
    </row>
  </sheetData>
  <sheetProtection sheet="1" objects="1" scenarios="1" selectLockedCells="1"/>
  <mergeCells count="12">
    <mergeCell ref="M11:M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L11:L12"/>
  </mergeCells>
  <conditionalFormatting sqref="C13:C32">
    <cfRule type="top10" dxfId="32" priority="11" rank="1"/>
  </conditionalFormatting>
  <conditionalFormatting sqref="D13:D32">
    <cfRule type="cellIs" dxfId="31" priority="10" operator="equal">
      <formula>$D$34</formula>
    </cfRule>
  </conditionalFormatting>
  <conditionalFormatting sqref="E13:E32">
    <cfRule type="cellIs" dxfId="30" priority="9" operator="equal">
      <formula>$E$34</formula>
    </cfRule>
  </conditionalFormatting>
  <conditionalFormatting sqref="F13:F32">
    <cfRule type="cellIs" dxfId="29" priority="8" operator="equal">
      <formula>$F$34</formula>
    </cfRule>
  </conditionalFormatting>
  <conditionalFormatting sqref="G13:G32">
    <cfRule type="cellIs" dxfId="28" priority="7" operator="equal">
      <formula>$G$34</formula>
    </cfRule>
  </conditionalFormatting>
  <conditionalFormatting sqref="H13:H32">
    <cfRule type="cellIs" dxfId="27" priority="6" operator="equal">
      <formula>$H$34</formula>
    </cfRule>
  </conditionalFormatting>
  <conditionalFormatting sqref="I13:I32">
    <cfRule type="cellIs" dxfId="26" priority="5" operator="equal">
      <formula>$I$34</formula>
    </cfRule>
  </conditionalFormatting>
  <conditionalFormatting sqref="J13:J32">
    <cfRule type="cellIs" dxfId="25" priority="4" operator="equal">
      <formula>$J$34</formula>
    </cfRule>
  </conditionalFormatting>
  <conditionalFormatting sqref="K13:K32">
    <cfRule type="cellIs" dxfId="24" priority="3" operator="equal">
      <formula>$K$34</formula>
    </cfRule>
  </conditionalFormatting>
  <conditionalFormatting sqref="L13:L32">
    <cfRule type="cellIs" dxfId="23" priority="2" operator="equal">
      <formula>$L$34</formula>
    </cfRule>
  </conditionalFormatting>
  <conditionalFormatting sqref="M13:M32">
    <cfRule type="cellIs" dxfId="22" priority="1" operator="equal">
      <formula>$M$34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2"/>
  <dimension ref="B1:M74"/>
  <sheetViews>
    <sheetView zoomScaleNormal="100" workbookViewId="0">
      <selection activeCell="L34" sqref="L34"/>
    </sheetView>
  </sheetViews>
  <sheetFormatPr baseColWidth="10" defaultColWidth="11.42578125" defaultRowHeight="15" x14ac:dyDescent="0.25"/>
  <cols>
    <col min="1" max="1" width="9.7109375" style="1" customWidth="1"/>
    <col min="2" max="2" width="21.7109375" style="1" customWidth="1"/>
    <col min="3" max="3" width="9.7109375" style="21" customWidth="1"/>
    <col min="4" max="13" width="22.28515625" style="1" customWidth="1"/>
    <col min="14" max="16384" width="11.42578125" style="1"/>
  </cols>
  <sheetData>
    <row r="1" spans="2:13" s="2" customFormat="1" x14ac:dyDescent="0.25">
      <c r="C1" s="19"/>
    </row>
    <row r="2" spans="2:13" s="2" customFormat="1" x14ac:dyDescent="0.25">
      <c r="C2" s="19"/>
    </row>
    <row r="3" spans="2:13" s="2" customFormat="1" x14ac:dyDescent="0.25">
      <c r="C3" s="19"/>
    </row>
    <row r="4" spans="2:13" s="2" customFormat="1" x14ac:dyDescent="0.25">
      <c r="C4" s="19"/>
    </row>
    <row r="5" spans="2:13" s="2" customFormat="1" x14ac:dyDescent="0.25">
      <c r="C5" s="19"/>
    </row>
    <row r="6" spans="2:13" s="2" customFormat="1" x14ac:dyDescent="0.25">
      <c r="C6" s="19"/>
    </row>
    <row r="7" spans="2:13" s="2" customFormat="1" x14ac:dyDescent="0.25">
      <c r="C7" s="19"/>
      <c r="H7" s="17" t="s">
        <v>461</v>
      </c>
    </row>
    <row r="8" spans="2:13" s="2" customFormat="1" ht="72" customHeight="1" x14ac:dyDescent="0.25">
      <c r="C8" s="19"/>
    </row>
    <row r="11" spans="2:13" ht="15" customHeight="1" x14ac:dyDescent="0.25">
      <c r="B11" s="65" t="s">
        <v>8</v>
      </c>
      <c r="C11" s="69" t="s">
        <v>9</v>
      </c>
      <c r="D11" s="67" t="s">
        <v>451</v>
      </c>
      <c r="E11" s="67" t="s">
        <v>452</v>
      </c>
      <c r="F11" s="70" t="s">
        <v>453</v>
      </c>
      <c r="G11" s="70" t="s">
        <v>454</v>
      </c>
      <c r="H11" s="70" t="s">
        <v>455</v>
      </c>
      <c r="I11" s="70" t="s">
        <v>456</v>
      </c>
      <c r="J11" s="70" t="s">
        <v>457</v>
      </c>
      <c r="K11" s="70" t="s">
        <v>458</v>
      </c>
      <c r="L11" s="70" t="s">
        <v>459</v>
      </c>
      <c r="M11" s="70" t="s">
        <v>460</v>
      </c>
    </row>
    <row r="12" spans="2:13" ht="15" customHeight="1" x14ac:dyDescent="0.25">
      <c r="B12" s="66"/>
      <c r="C12" s="69"/>
      <c r="D12" s="68"/>
      <c r="E12" s="68"/>
      <c r="F12" s="70"/>
      <c r="G12" s="70"/>
      <c r="H12" s="70"/>
      <c r="I12" s="70"/>
      <c r="J12" s="70"/>
      <c r="K12" s="70"/>
      <c r="L12" s="70"/>
      <c r="M12" s="70"/>
    </row>
    <row r="13" spans="2:13" ht="30" customHeight="1" x14ac:dyDescent="0.25">
      <c r="B13" s="6" t="s">
        <v>474</v>
      </c>
      <c r="C13" s="20">
        <f>IF(D$34=".","",IF(D13="-","-",SUM(D55:M55)))</f>
        <v>4</v>
      </c>
      <c r="D13" s="23" t="s">
        <v>485</v>
      </c>
      <c r="E13" s="23" t="s">
        <v>483</v>
      </c>
      <c r="F13" s="23" t="s">
        <v>488</v>
      </c>
      <c r="G13" s="23" t="s">
        <v>489</v>
      </c>
      <c r="H13" s="23" t="s">
        <v>487</v>
      </c>
      <c r="I13" s="23" t="s">
        <v>496</v>
      </c>
      <c r="J13" s="23" t="s">
        <v>492</v>
      </c>
      <c r="K13" s="23" t="s">
        <v>497</v>
      </c>
      <c r="L13" s="23" t="s">
        <v>493</v>
      </c>
      <c r="M13" s="23" t="s">
        <v>485</v>
      </c>
    </row>
    <row r="14" spans="2:13" ht="30" customHeight="1" x14ac:dyDescent="0.25">
      <c r="B14" s="6" t="s">
        <v>475</v>
      </c>
      <c r="C14" s="20">
        <f t="shared" ref="C14:C32" si="0">IF(D$34=".","",IF(D14="-","-",SUM(D56:M56)))</f>
        <v>4</v>
      </c>
      <c r="D14" s="23" t="s">
        <v>502</v>
      </c>
      <c r="E14" s="23" t="s">
        <v>484</v>
      </c>
      <c r="F14" s="23" t="s">
        <v>488</v>
      </c>
      <c r="G14" s="23" t="s">
        <v>489</v>
      </c>
      <c r="H14" s="23" t="s">
        <v>485</v>
      </c>
      <c r="I14" s="23" t="s">
        <v>485</v>
      </c>
      <c r="J14" s="23" t="s">
        <v>492</v>
      </c>
      <c r="K14" s="23" t="s">
        <v>497</v>
      </c>
      <c r="L14" s="23" t="s">
        <v>493</v>
      </c>
      <c r="M14" s="23" t="s">
        <v>486</v>
      </c>
    </row>
    <row r="15" spans="2:13" ht="30" customHeight="1" x14ac:dyDescent="0.25">
      <c r="B15" s="6" t="s">
        <v>476</v>
      </c>
      <c r="C15" s="20"/>
      <c r="D15" s="23"/>
      <c r="E15" s="23"/>
      <c r="F15" s="23"/>
      <c r="G15" s="23"/>
      <c r="H15" s="23"/>
      <c r="I15" s="23"/>
      <c r="J15" s="23"/>
      <c r="K15" s="23"/>
      <c r="L15" s="23"/>
      <c r="M15" s="23"/>
    </row>
    <row r="16" spans="2:13" ht="30" customHeight="1" x14ac:dyDescent="0.25">
      <c r="B16" s="6" t="s">
        <v>477</v>
      </c>
      <c r="C16" s="20">
        <f t="shared" si="0"/>
        <v>6</v>
      </c>
      <c r="D16" s="23" t="s">
        <v>502</v>
      </c>
      <c r="E16" s="23" t="s">
        <v>483</v>
      </c>
      <c r="F16" s="23" t="s">
        <v>488</v>
      </c>
      <c r="G16" s="23" t="s">
        <v>490</v>
      </c>
      <c r="H16" s="23" t="s">
        <v>487</v>
      </c>
      <c r="I16" s="23" t="s">
        <v>496</v>
      </c>
      <c r="J16" s="23" t="s">
        <v>485</v>
      </c>
      <c r="K16" s="23" t="s">
        <v>497</v>
      </c>
      <c r="L16" s="23" t="s">
        <v>493</v>
      </c>
      <c r="M16" s="23" t="s">
        <v>486</v>
      </c>
    </row>
    <row r="17" spans="2:13" ht="30" customHeight="1" x14ac:dyDescent="0.25">
      <c r="B17" s="7" t="s">
        <v>478</v>
      </c>
      <c r="C17" s="20">
        <f t="shared" si="0"/>
        <v>4</v>
      </c>
      <c r="D17" s="24" t="s">
        <v>502</v>
      </c>
      <c r="E17" s="24" t="s">
        <v>483</v>
      </c>
      <c r="F17" s="24" t="s">
        <v>488</v>
      </c>
      <c r="G17" s="24" t="s">
        <v>485</v>
      </c>
      <c r="H17" s="24" t="s">
        <v>504</v>
      </c>
      <c r="I17" s="24" t="s">
        <v>485</v>
      </c>
      <c r="J17" s="24" t="s">
        <v>492</v>
      </c>
      <c r="K17" s="24" t="s">
        <v>497</v>
      </c>
      <c r="L17" s="24" t="s">
        <v>485</v>
      </c>
      <c r="M17" s="24" t="s">
        <v>486</v>
      </c>
    </row>
    <row r="18" spans="2:13" ht="30" customHeight="1" x14ac:dyDescent="0.25">
      <c r="B18" s="6" t="s">
        <v>479</v>
      </c>
      <c r="C18" s="20">
        <f t="shared" si="0"/>
        <v>4</v>
      </c>
      <c r="D18" s="23" t="s">
        <v>502</v>
      </c>
      <c r="E18" s="23" t="s">
        <v>485</v>
      </c>
      <c r="F18" s="23" t="s">
        <v>488</v>
      </c>
      <c r="G18" s="23" t="s">
        <v>489</v>
      </c>
      <c r="H18" s="23" t="s">
        <v>485</v>
      </c>
      <c r="I18" s="23" t="s">
        <v>496</v>
      </c>
      <c r="J18" s="23" t="s">
        <v>492</v>
      </c>
      <c r="K18" s="23" t="s">
        <v>497</v>
      </c>
      <c r="L18" s="23" t="s">
        <v>493</v>
      </c>
      <c r="M18" s="23" t="s">
        <v>486</v>
      </c>
    </row>
    <row r="19" spans="2:13" ht="30" customHeight="1" x14ac:dyDescent="0.25">
      <c r="B19" s="6" t="s">
        <v>480</v>
      </c>
      <c r="C19" s="20">
        <f t="shared" si="0"/>
        <v>4</v>
      </c>
      <c r="D19" s="23" t="s">
        <v>485</v>
      </c>
      <c r="E19" s="23" t="s">
        <v>483</v>
      </c>
      <c r="F19" s="23" t="s">
        <v>488</v>
      </c>
      <c r="G19" s="23" t="s">
        <v>485</v>
      </c>
      <c r="H19" s="23" t="s">
        <v>485</v>
      </c>
      <c r="I19" s="23" t="s">
        <v>496</v>
      </c>
      <c r="J19" s="23" t="s">
        <v>492</v>
      </c>
      <c r="K19" s="23" t="s">
        <v>497</v>
      </c>
      <c r="L19" s="23" t="s">
        <v>493</v>
      </c>
      <c r="M19" s="23" t="s">
        <v>486</v>
      </c>
    </row>
    <row r="20" spans="2:13" ht="30" customHeight="1" x14ac:dyDescent="0.25">
      <c r="B20" s="6" t="s">
        <v>481</v>
      </c>
      <c r="C20" s="20"/>
      <c r="D20" s="23"/>
      <c r="E20" s="23"/>
      <c r="F20" s="23"/>
      <c r="G20" s="23"/>
      <c r="H20" s="23"/>
      <c r="I20" s="23"/>
      <c r="J20" s="23"/>
      <c r="K20" s="23"/>
      <c r="L20" s="23"/>
      <c r="M20" s="23"/>
    </row>
    <row r="21" spans="2:13" ht="30" customHeight="1" x14ac:dyDescent="0.25">
      <c r="B21" s="6" t="s">
        <v>482</v>
      </c>
      <c r="C21" s="20">
        <f t="shared" si="0"/>
        <v>3</v>
      </c>
      <c r="D21" s="23" t="s">
        <v>485</v>
      </c>
      <c r="E21" s="23" t="s">
        <v>484</v>
      </c>
      <c r="F21" s="23" t="s">
        <v>488</v>
      </c>
      <c r="G21" s="23" t="s">
        <v>490</v>
      </c>
      <c r="H21" s="23" t="s">
        <v>504</v>
      </c>
      <c r="I21" s="23" t="s">
        <v>485</v>
      </c>
      <c r="J21" s="23" t="s">
        <v>492</v>
      </c>
      <c r="K21" s="23" t="s">
        <v>497</v>
      </c>
      <c r="L21" s="23" t="s">
        <v>485</v>
      </c>
      <c r="M21" s="23" t="s">
        <v>486</v>
      </c>
    </row>
    <row r="22" spans="2:13" ht="30" hidden="1" customHeight="1" x14ac:dyDescent="0.25">
      <c r="B22" s="6">
        <v>10</v>
      </c>
      <c r="C22" s="20">
        <f t="shared" si="0"/>
        <v>0</v>
      </c>
      <c r="D22" s="23"/>
      <c r="E22" s="23"/>
      <c r="F22" s="23"/>
      <c r="G22" s="23"/>
      <c r="H22" s="23"/>
      <c r="I22" s="23"/>
      <c r="J22" s="23"/>
      <c r="K22" s="23"/>
      <c r="L22" s="23"/>
      <c r="M22" s="23"/>
    </row>
    <row r="23" spans="2:13" ht="30" hidden="1" customHeight="1" x14ac:dyDescent="0.25">
      <c r="B23" s="6">
        <v>11</v>
      </c>
      <c r="C23" s="20">
        <f t="shared" si="0"/>
        <v>0</v>
      </c>
      <c r="D23" s="23"/>
      <c r="E23" s="23"/>
      <c r="F23" s="23"/>
      <c r="G23" s="23"/>
      <c r="H23" s="23"/>
      <c r="I23" s="23"/>
      <c r="J23" s="23"/>
      <c r="K23" s="23"/>
      <c r="L23" s="23"/>
      <c r="M23" s="23"/>
    </row>
    <row r="24" spans="2:13" ht="30" hidden="1" customHeight="1" x14ac:dyDescent="0.25">
      <c r="B24" s="6">
        <v>12</v>
      </c>
      <c r="C24" s="20">
        <f t="shared" si="0"/>
        <v>0</v>
      </c>
      <c r="D24" s="23"/>
      <c r="E24" s="23"/>
      <c r="F24" s="23"/>
      <c r="G24" s="23"/>
      <c r="H24" s="23"/>
      <c r="I24" s="23"/>
      <c r="J24" s="23"/>
      <c r="K24" s="23"/>
      <c r="L24" s="23"/>
      <c r="M24" s="23"/>
    </row>
    <row r="25" spans="2:13" ht="30" hidden="1" customHeight="1" x14ac:dyDescent="0.25">
      <c r="B25" s="6">
        <v>13</v>
      </c>
      <c r="C25" s="20">
        <f t="shared" si="0"/>
        <v>0</v>
      </c>
      <c r="D25" s="23"/>
      <c r="E25" s="23"/>
      <c r="F25" s="23"/>
      <c r="G25" s="23"/>
      <c r="H25" s="23"/>
      <c r="I25" s="23"/>
      <c r="J25" s="23"/>
      <c r="K25" s="23"/>
      <c r="L25" s="23"/>
      <c r="M25" s="23"/>
    </row>
    <row r="26" spans="2:13" ht="30" hidden="1" customHeight="1" x14ac:dyDescent="0.25">
      <c r="B26" s="6">
        <v>14</v>
      </c>
      <c r="C26" s="20">
        <f t="shared" si="0"/>
        <v>0</v>
      </c>
      <c r="D26" s="23"/>
      <c r="E26" s="23"/>
      <c r="F26" s="23"/>
      <c r="G26" s="23"/>
      <c r="H26" s="23"/>
      <c r="I26" s="23"/>
      <c r="J26" s="23"/>
      <c r="K26" s="23"/>
      <c r="L26" s="23"/>
      <c r="M26" s="23"/>
    </row>
    <row r="27" spans="2:13" ht="30" hidden="1" customHeight="1" x14ac:dyDescent="0.25">
      <c r="B27" s="6">
        <v>15</v>
      </c>
      <c r="C27" s="20">
        <f t="shared" si="0"/>
        <v>0</v>
      </c>
      <c r="D27" s="23"/>
      <c r="E27" s="23"/>
      <c r="F27" s="23"/>
      <c r="G27" s="23"/>
      <c r="H27" s="23"/>
      <c r="I27" s="23"/>
      <c r="J27" s="23"/>
      <c r="K27" s="23"/>
      <c r="L27" s="23"/>
      <c r="M27" s="23"/>
    </row>
    <row r="28" spans="2:13" ht="30" hidden="1" customHeight="1" x14ac:dyDescent="0.25">
      <c r="B28" s="6">
        <v>16</v>
      </c>
      <c r="C28" s="20">
        <f t="shared" si="0"/>
        <v>0</v>
      </c>
      <c r="D28" s="23"/>
      <c r="E28" s="23"/>
      <c r="F28" s="23"/>
      <c r="G28" s="23"/>
      <c r="H28" s="23"/>
      <c r="I28" s="23"/>
      <c r="J28" s="23"/>
      <c r="K28" s="23"/>
      <c r="L28" s="23"/>
      <c r="M28" s="23"/>
    </row>
    <row r="29" spans="2:13" ht="30" hidden="1" customHeight="1" x14ac:dyDescent="0.25">
      <c r="B29" s="6">
        <v>17</v>
      </c>
      <c r="C29" s="20">
        <f t="shared" si="0"/>
        <v>0</v>
      </c>
      <c r="D29" s="23"/>
      <c r="E29" s="23"/>
      <c r="F29" s="23"/>
      <c r="G29" s="23"/>
      <c r="H29" s="23"/>
      <c r="I29" s="23"/>
      <c r="J29" s="23"/>
      <c r="K29" s="23"/>
      <c r="L29" s="23"/>
      <c r="M29" s="23"/>
    </row>
    <row r="30" spans="2:13" ht="30" hidden="1" customHeight="1" x14ac:dyDescent="0.25">
      <c r="B30" s="6">
        <v>18</v>
      </c>
      <c r="C30" s="20">
        <f t="shared" si="0"/>
        <v>0</v>
      </c>
      <c r="D30" s="23"/>
      <c r="E30" s="23"/>
      <c r="F30" s="23"/>
      <c r="G30" s="23"/>
      <c r="H30" s="23"/>
      <c r="I30" s="23"/>
      <c r="J30" s="23"/>
      <c r="K30" s="23"/>
      <c r="L30" s="23"/>
      <c r="M30" s="23"/>
    </row>
    <row r="31" spans="2:13" ht="30" hidden="1" customHeight="1" x14ac:dyDescent="0.25">
      <c r="B31" s="6">
        <v>19</v>
      </c>
      <c r="C31" s="20">
        <f t="shared" si="0"/>
        <v>0</v>
      </c>
      <c r="D31" s="23"/>
      <c r="E31" s="23"/>
      <c r="F31" s="23"/>
      <c r="G31" s="23"/>
      <c r="H31" s="23"/>
      <c r="I31" s="23"/>
      <c r="J31" s="23"/>
      <c r="K31" s="23"/>
      <c r="L31" s="23"/>
      <c r="M31" s="23"/>
    </row>
    <row r="32" spans="2:13" ht="30" hidden="1" customHeight="1" x14ac:dyDescent="0.25">
      <c r="B32" s="6">
        <v>20</v>
      </c>
      <c r="C32" s="20">
        <f t="shared" si="0"/>
        <v>0</v>
      </c>
      <c r="D32" s="23"/>
      <c r="E32" s="23"/>
      <c r="F32" s="23"/>
      <c r="G32" s="23"/>
      <c r="H32" s="23"/>
      <c r="I32" s="23"/>
      <c r="J32" s="23"/>
      <c r="K32" s="23"/>
      <c r="L32" s="23"/>
      <c r="M32" s="23"/>
    </row>
    <row r="33" spans="2:13" ht="30" customHeight="1" x14ac:dyDescent="0.25"/>
    <row r="34" spans="2:13" ht="30" customHeight="1" x14ac:dyDescent="0.25">
      <c r="B34" s="4" t="s">
        <v>7</v>
      </c>
      <c r="D34" s="5" t="s">
        <v>502</v>
      </c>
      <c r="E34" s="5" t="s">
        <v>484</v>
      </c>
      <c r="F34" s="5" t="s">
        <v>488</v>
      </c>
      <c r="G34" s="5" t="s">
        <v>485</v>
      </c>
      <c r="H34" s="5" t="s">
        <v>487</v>
      </c>
      <c r="I34" s="5" t="s">
        <v>496</v>
      </c>
      <c r="J34" s="5" t="s">
        <v>485</v>
      </c>
      <c r="K34" s="5" t="s">
        <v>497</v>
      </c>
      <c r="L34" s="5" t="s">
        <v>495</v>
      </c>
      <c r="M34" s="5" t="s">
        <v>501</v>
      </c>
    </row>
    <row r="35" spans="2:13" ht="30" customHeight="1" x14ac:dyDescent="0.25"/>
    <row r="36" spans="2:13" ht="30" customHeight="1" x14ac:dyDescent="0.25"/>
    <row r="37" spans="2:13" ht="30" customHeight="1" x14ac:dyDescent="0.25"/>
    <row r="38" spans="2:13" ht="30" customHeight="1" x14ac:dyDescent="0.25"/>
    <row r="39" spans="2:13" ht="30" customHeight="1" x14ac:dyDescent="0.25"/>
    <row r="40" spans="2:13" ht="30" customHeight="1" x14ac:dyDescent="0.25"/>
    <row r="41" spans="2:13" ht="30" customHeight="1" x14ac:dyDescent="0.25"/>
    <row r="42" spans="2:13" ht="30" customHeight="1" x14ac:dyDescent="0.25"/>
    <row r="45" spans="2:13" ht="18.75" customHeight="1" x14ac:dyDescent="0.25"/>
    <row r="46" spans="2:13" ht="18.75" customHeight="1" x14ac:dyDescent="0.25"/>
    <row r="47" spans="2:13" ht="18.75" customHeight="1" x14ac:dyDescent="0.25"/>
    <row r="48" spans="2:13" ht="18.75" customHeight="1" x14ac:dyDescent="0.25"/>
    <row r="49" spans="2:13" ht="18.75" customHeight="1" x14ac:dyDescent="0.25"/>
    <row r="50" spans="2:13" ht="18.75" customHeight="1" x14ac:dyDescent="0.25"/>
    <row r="51" spans="2:13" ht="18.75" customHeight="1" x14ac:dyDescent="0.25"/>
    <row r="52" spans="2:13" ht="18.75" customHeight="1" x14ac:dyDescent="0.25"/>
    <row r="53" spans="2:13" ht="18.75" customHeight="1" x14ac:dyDescent="0.25"/>
    <row r="54" spans="2:13" ht="18.75" customHeight="1" x14ac:dyDescent="0.25"/>
    <row r="55" spans="2:13" ht="18.75" customHeight="1" x14ac:dyDescent="0.25">
      <c r="B55" s="6">
        <v>1</v>
      </c>
      <c r="D55" s="3">
        <f t="shared" ref="D55:M70" si="1">IF(D13="","",IF(D13=D$34,1,0))</f>
        <v>0</v>
      </c>
      <c r="E55" s="3">
        <f t="shared" si="1"/>
        <v>0</v>
      </c>
      <c r="F55" s="3">
        <f t="shared" si="1"/>
        <v>1</v>
      </c>
      <c r="G55" s="3">
        <f t="shared" si="1"/>
        <v>0</v>
      </c>
      <c r="H55" s="3">
        <f t="shared" si="1"/>
        <v>1</v>
      </c>
      <c r="I55" s="3">
        <f t="shared" si="1"/>
        <v>1</v>
      </c>
      <c r="J55" s="3">
        <f t="shared" si="1"/>
        <v>0</v>
      </c>
      <c r="K55" s="3">
        <f t="shared" si="1"/>
        <v>1</v>
      </c>
      <c r="L55" s="3">
        <f t="shared" si="1"/>
        <v>0</v>
      </c>
      <c r="M55" s="3">
        <f t="shared" si="1"/>
        <v>0</v>
      </c>
    </row>
    <row r="56" spans="2:13" ht="18.75" customHeight="1" x14ac:dyDescent="0.25">
      <c r="B56" s="6">
        <v>2</v>
      </c>
      <c r="D56" s="3">
        <f t="shared" si="1"/>
        <v>1</v>
      </c>
      <c r="E56" s="3">
        <f t="shared" si="1"/>
        <v>1</v>
      </c>
      <c r="F56" s="3">
        <f t="shared" si="1"/>
        <v>1</v>
      </c>
      <c r="G56" s="3">
        <f t="shared" si="1"/>
        <v>0</v>
      </c>
      <c r="H56" s="3">
        <f t="shared" si="1"/>
        <v>0</v>
      </c>
      <c r="I56" s="3">
        <f t="shared" si="1"/>
        <v>0</v>
      </c>
      <c r="J56" s="3">
        <f t="shared" si="1"/>
        <v>0</v>
      </c>
      <c r="K56" s="3">
        <f t="shared" si="1"/>
        <v>1</v>
      </c>
      <c r="L56" s="3">
        <f t="shared" si="1"/>
        <v>0</v>
      </c>
      <c r="M56" s="3">
        <f t="shared" si="1"/>
        <v>0</v>
      </c>
    </row>
    <row r="57" spans="2:13" ht="18.75" customHeight="1" x14ac:dyDescent="0.25">
      <c r="B57" s="6">
        <v>3</v>
      </c>
      <c r="D57" s="3" t="str">
        <f t="shared" si="1"/>
        <v/>
      </c>
      <c r="E57" s="3" t="str">
        <f t="shared" si="1"/>
        <v/>
      </c>
      <c r="F57" s="3" t="str">
        <f t="shared" si="1"/>
        <v/>
      </c>
      <c r="G57" s="3" t="str">
        <f t="shared" si="1"/>
        <v/>
      </c>
      <c r="H57" s="3" t="str">
        <f t="shared" si="1"/>
        <v/>
      </c>
      <c r="I57" s="3" t="str">
        <f t="shared" si="1"/>
        <v/>
      </c>
      <c r="J57" s="3" t="str">
        <f t="shared" si="1"/>
        <v/>
      </c>
      <c r="K57" s="3" t="str">
        <f t="shared" si="1"/>
        <v/>
      </c>
      <c r="L57" s="3" t="str">
        <f t="shared" si="1"/>
        <v/>
      </c>
      <c r="M57" s="3" t="str">
        <f t="shared" si="1"/>
        <v/>
      </c>
    </row>
    <row r="58" spans="2:13" ht="18.75" customHeight="1" x14ac:dyDescent="0.25">
      <c r="B58" s="6">
        <v>4</v>
      </c>
      <c r="D58" s="3">
        <f t="shared" si="1"/>
        <v>1</v>
      </c>
      <c r="E58" s="3">
        <f t="shared" si="1"/>
        <v>0</v>
      </c>
      <c r="F58" s="3">
        <f t="shared" si="1"/>
        <v>1</v>
      </c>
      <c r="G58" s="3">
        <f t="shared" si="1"/>
        <v>0</v>
      </c>
      <c r="H58" s="3">
        <f t="shared" si="1"/>
        <v>1</v>
      </c>
      <c r="I58" s="3">
        <f t="shared" si="1"/>
        <v>1</v>
      </c>
      <c r="J58" s="3">
        <f t="shared" si="1"/>
        <v>1</v>
      </c>
      <c r="K58" s="3">
        <f t="shared" si="1"/>
        <v>1</v>
      </c>
      <c r="L58" s="3">
        <f t="shared" si="1"/>
        <v>0</v>
      </c>
      <c r="M58" s="3">
        <f t="shared" si="1"/>
        <v>0</v>
      </c>
    </row>
    <row r="59" spans="2:13" ht="18.75" customHeight="1" x14ac:dyDescent="0.25">
      <c r="B59" s="7">
        <v>5</v>
      </c>
      <c r="D59" s="3">
        <f t="shared" si="1"/>
        <v>1</v>
      </c>
      <c r="E59" s="3">
        <f t="shared" si="1"/>
        <v>0</v>
      </c>
      <c r="F59" s="3">
        <f t="shared" si="1"/>
        <v>1</v>
      </c>
      <c r="G59" s="3">
        <f t="shared" si="1"/>
        <v>1</v>
      </c>
      <c r="H59" s="3">
        <f t="shared" si="1"/>
        <v>0</v>
      </c>
      <c r="I59" s="3">
        <f t="shared" si="1"/>
        <v>0</v>
      </c>
      <c r="J59" s="3">
        <f t="shared" si="1"/>
        <v>0</v>
      </c>
      <c r="K59" s="3">
        <f t="shared" si="1"/>
        <v>1</v>
      </c>
      <c r="L59" s="3">
        <f t="shared" si="1"/>
        <v>0</v>
      </c>
      <c r="M59" s="3">
        <f t="shared" si="1"/>
        <v>0</v>
      </c>
    </row>
    <row r="60" spans="2:13" ht="18.75" x14ac:dyDescent="0.25">
      <c r="B60" s="6">
        <v>6</v>
      </c>
      <c r="D60" s="3">
        <f t="shared" si="1"/>
        <v>1</v>
      </c>
      <c r="E60" s="3">
        <f t="shared" si="1"/>
        <v>0</v>
      </c>
      <c r="F60" s="3">
        <f t="shared" si="1"/>
        <v>1</v>
      </c>
      <c r="G60" s="3">
        <f t="shared" si="1"/>
        <v>0</v>
      </c>
      <c r="H60" s="3">
        <f t="shared" si="1"/>
        <v>0</v>
      </c>
      <c r="I60" s="3">
        <f t="shared" si="1"/>
        <v>1</v>
      </c>
      <c r="J60" s="3">
        <f t="shared" si="1"/>
        <v>0</v>
      </c>
      <c r="K60" s="3">
        <f t="shared" si="1"/>
        <v>1</v>
      </c>
      <c r="L60" s="3">
        <f t="shared" si="1"/>
        <v>0</v>
      </c>
      <c r="M60" s="3">
        <f t="shared" si="1"/>
        <v>0</v>
      </c>
    </row>
    <row r="61" spans="2:13" ht="18.75" x14ac:dyDescent="0.25">
      <c r="B61" s="6">
        <v>7</v>
      </c>
      <c r="D61" s="3">
        <f t="shared" si="1"/>
        <v>0</v>
      </c>
      <c r="E61" s="3">
        <f t="shared" si="1"/>
        <v>0</v>
      </c>
      <c r="F61" s="3">
        <f t="shared" si="1"/>
        <v>1</v>
      </c>
      <c r="G61" s="3">
        <f t="shared" si="1"/>
        <v>1</v>
      </c>
      <c r="H61" s="3">
        <f t="shared" si="1"/>
        <v>0</v>
      </c>
      <c r="I61" s="3">
        <f t="shared" si="1"/>
        <v>1</v>
      </c>
      <c r="J61" s="3">
        <f t="shared" si="1"/>
        <v>0</v>
      </c>
      <c r="K61" s="3">
        <f t="shared" si="1"/>
        <v>1</v>
      </c>
      <c r="L61" s="3">
        <f t="shared" si="1"/>
        <v>0</v>
      </c>
      <c r="M61" s="3">
        <f t="shared" si="1"/>
        <v>0</v>
      </c>
    </row>
    <row r="62" spans="2:13" ht="18.75" x14ac:dyDescent="0.25">
      <c r="B62" s="6">
        <v>8</v>
      </c>
      <c r="D62" s="3" t="str">
        <f t="shared" si="1"/>
        <v/>
      </c>
      <c r="E62" s="3" t="str">
        <f t="shared" si="1"/>
        <v/>
      </c>
      <c r="F62" s="3" t="str">
        <f t="shared" si="1"/>
        <v/>
      </c>
      <c r="G62" s="3" t="str">
        <f t="shared" si="1"/>
        <v/>
      </c>
      <c r="H62" s="3" t="str">
        <f t="shared" si="1"/>
        <v/>
      </c>
      <c r="I62" s="3" t="str">
        <f t="shared" si="1"/>
        <v/>
      </c>
      <c r="J62" s="3" t="str">
        <f t="shared" si="1"/>
        <v/>
      </c>
      <c r="K62" s="3" t="str">
        <f t="shared" si="1"/>
        <v/>
      </c>
      <c r="L62" s="3" t="str">
        <f t="shared" si="1"/>
        <v/>
      </c>
      <c r="M62" s="3" t="str">
        <f t="shared" si="1"/>
        <v/>
      </c>
    </row>
    <row r="63" spans="2:13" ht="18.75" x14ac:dyDescent="0.25">
      <c r="B63" s="6">
        <v>9</v>
      </c>
      <c r="D63" s="3">
        <f t="shared" si="1"/>
        <v>0</v>
      </c>
      <c r="E63" s="3">
        <f t="shared" si="1"/>
        <v>1</v>
      </c>
      <c r="F63" s="3">
        <f t="shared" si="1"/>
        <v>1</v>
      </c>
      <c r="G63" s="3">
        <f t="shared" si="1"/>
        <v>0</v>
      </c>
      <c r="H63" s="3">
        <f t="shared" si="1"/>
        <v>0</v>
      </c>
      <c r="I63" s="3">
        <f t="shared" si="1"/>
        <v>0</v>
      </c>
      <c r="J63" s="3">
        <f t="shared" si="1"/>
        <v>0</v>
      </c>
      <c r="K63" s="3">
        <f t="shared" si="1"/>
        <v>1</v>
      </c>
      <c r="L63" s="3">
        <f t="shared" si="1"/>
        <v>0</v>
      </c>
      <c r="M63" s="3">
        <f t="shared" si="1"/>
        <v>0</v>
      </c>
    </row>
    <row r="64" spans="2:13" ht="18.75" x14ac:dyDescent="0.25">
      <c r="B64" s="6">
        <v>10</v>
      </c>
      <c r="D64" s="3" t="str">
        <f t="shared" si="1"/>
        <v/>
      </c>
      <c r="E64" s="3" t="str">
        <f t="shared" si="1"/>
        <v/>
      </c>
      <c r="F64" s="3" t="str">
        <f t="shared" si="1"/>
        <v/>
      </c>
      <c r="G64" s="3" t="str">
        <f t="shared" si="1"/>
        <v/>
      </c>
      <c r="H64" s="3" t="str">
        <f t="shared" si="1"/>
        <v/>
      </c>
      <c r="I64" s="3" t="str">
        <f t="shared" si="1"/>
        <v/>
      </c>
      <c r="J64" s="3" t="str">
        <f t="shared" si="1"/>
        <v/>
      </c>
      <c r="K64" s="3" t="str">
        <f t="shared" si="1"/>
        <v/>
      </c>
      <c r="L64" s="3" t="str">
        <f t="shared" si="1"/>
        <v/>
      </c>
      <c r="M64" s="3" t="str">
        <f t="shared" si="1"/>
        <v/>
      </c>
    </row>
    <row r="65" spans="2:13" ht="18.75" x14ac:dyDescent="0.25">
      <c r="B65" s="7">
        <v>11</v>
      </c>
      <c r="D65" s="3" t="str">
        <f t="shared" si="1"/>
        <v/>
      </c>
      <c r="E65" s="3" t="str">
        <f t="shared" si="1"/>
        <v/>
      </c>
      <c r="F65" s="3" t="str">
        <f t="shared" si="1"/>
        <v/>
      </c>
      <c r="G65" s="3" t="str">
        <f t="shared" si="1"/>
        <v/>
      </c>
      <c r="H65" s="3" t="str">
        <f t="shared" si="1"/>
        <v/>
      </c>
      <c r="I65" s="3" t="str">
        <f t="shared" si="1"/>
        <v/>
      </c>
      <c r="J65" s="3" t="str">
        <f t="shared" si="1"/>
        <v/>
      </c>
      <c r="K65" s="3" t="str">
        <f t="shared" si="1"/>
        <v/>
      </c>
      <c r="L65" s="3" t="str">
        <f t="shared" si="1"/>
        <v/>
      </c>
      <c r="M65" s="3" t="str">
        <f t="shared" si="1"/>
        <v/>
      </c>
    </row>
    <row r="66" spans="2:13" ht="18.75" x14ac:dyDescent="0.25">
      <c r="B66" s="6">
        <v>12</v>
      </c>
      <c r="D66" s="3" t="str">
        <f t="shared" si="1"/>
        <v/>
      </c>
      <c r="E66" s="3" t="str">
        <f t="shared" si="1"/>
        <v/>
      </c>
      <c r="F66" s="3" t="str">
        <f t="shared" si="1"/>
        <v/>
      </c>
      <c r="G66" s="3" t="str">
        <f t="shared" si="1"/>
        <v/>
      </c>
      <c r="H66" s="3" t="str">
        <f t="shared" si="1"/>
        <v/>
      </c>
      <c r="I66" s="3" t="str">
        <f t="shared" si="1"/>
        <v/>
      </c>
      <c r="J66" s="3" t="str">
        <f t="shared" si="1"/>
        <v/>
      </c>
      <c r="K66" s="3" t="str">
        <f t="shared" si="1"/>
        <v/>
      </c>
      <c r="L66" s="3" t="str">
        <f t="shared" si="1"/>
        <v/>
      </c>
      <c r="M66" s="3" t="str">
        <f t="shared" si="1"/>
        <v/>
      </c>
    </row>
    <row r="67" spans="2:13" ht="18.75" x14ac:dyDescent="0.25">
      <c r="B67" s="6">
        <v>13</v>
      </c>
      <c r="D67" s="3" t="str">
        <f t="shared" si="1"/>
        <v/>
      </c>
      <c r="E67" s="3" t="str">
        <f t="shared" si="1"/>
        <v/>
      </c>
      <c r="F67" s="3" t="str">
        <f t="shared" si="1"/>
        <v/>
      </c>
      <c r="G67" s="3" t="str">
        <f t="shared" si="1"/>
        <v/>
      </c>
      <c r="H67" s="3" t="str">
        <f t="shared" si="1"/>
        <v/>
      </c>
      <c r="I67" s="3" t="str">
        <f t="shared" si="1"/>
        <v/>
      </c>
      <c r="J67" s="3" t="str">
        <f t="shared" si="1"/>
        <v/>
      </c>
      <c r="K67" s="3" t="str">
        <f t="shared" si="1"/>
        <v/>
      </c>
      <c r="L67" s="3" t="str">
        <f t="shared" si="1"/>
        <v/>
      </c>
      <c r="M67" s="3" t="str">
        <f t="shared" si="1"/>
        <v/>
      </c>
    </row>
    <row r="68" spans="2:13" ht="18.75" x14ac:dyDescent="0.25">
      <c r="B68" s="6">
        <v>14</v>
      </c>
      <c r="D68" s="3" t="str">
        <f t="shared" si="1"/>
        <v/>
      </c>
      <c r="E68" s="3" t="str">
        <f t="shared" si="1"/>
        <v/>
      </c>
      <c r="F68" s="3" t="str">
        <f t="shared" si="1"/>
        <v/>
      </c>
      <c r="G68" s="3" t="str">
        <f t="shared" si="1"/>
        <v/>
      </c>
      <c r="H68" s="3" t="str">
        <f t="shared" si="1"/>
        <v/>
      </c>
      <c r="I68" s="3" t="str">
        <f t="shared" si="1"/>
        <v/>
      </c>
      <c r="J68" s="3" t="str">
        <f t="shared" si="1"/>
        <v/>
      </c>
      <c r="K68" s="3" t="str">
        <f t="shared" si="1"/>
        <v/>
      </c>
      <c r="L68" s="3" t="str">
        <f t="shared" si="1"/>
        <v/>
      </c>
      <c r="M68" s="3" t="str">
        <f t="shared" si="1"/>
        <v/>
      </c>
    </row>
    <row r="69" spans="2:13" ht="18.75" x14ac:dyDescent="0.25">
      <c r="B69" s="6">
        <v>15</v>
      </c>
      <c r="D69" s="3" t="str">
        <f t="shared" si="1"/>
        <v/>
      </c>
      <c r="E69" s="3" t="str">
        <f t="shared" si="1"/>
        <v/>
      </c>
      <c r="F69" s="3" t="str">
        <f t="shared" si="1"/>
        <v/>
      </c>
      <c r="G69" s="3" t="str">
        <f t="shared" si="1"/>
        <v/>
      </c>
      <c r="H69" s="3" t="str">
        <f t="shared" si="1"/>
        <v/>
      </c>
      <c r="I69" s="3" t="str">
        <f t="shared" si="1"/>
        <v/>
      </c>
      <c r="J69" s="3" t="str">
        <f t="shared" si="1"/>
        <v/>
      </c>
      <c r="K69" s="3" t="str">
        <f t="shared" si="1"/>
        <v/>
      </c>
      <c r="L69" s="3" t="str">
        <f t="shared" si="1"/>
        <v/>
      </c>
      <c r="M69" s="3" t="str">
        <f t="shared" si="1"/>
        <v/>
      </c>
    </row>
    <row r="70" spans="2:13" ht="18.75" x14ac:dyDescent="0.25">
      <c r="B70" s="6">
        <v>16</v>
      </c>
      <c r="D70" s="3" t="str">
        <f t="shared" si="1"/>
        <v/>
      </c>
      <c r="E70" s="3" t="str">
        <f t="shared" si="1"/>
        <v/>
      </c>
      <c r="F70" s="3" t="str">
        <f t="shared" si="1"/>
        <v/>
      </c>
      <c r="G70" s="3" t="str">
        <f t="shared" si="1"/>
        <v/>
      </c>
      <c r="H70" s="3" t="str">
        <f t="shared" si="1"/>
        <v/>
      </c>
      <c r="I70" s="3" t="str">
        <f t="shared" si="1"/>
        <v/>
      </c>
      <c r="J70" s="3" t="str">
        <f t="shared" si="1"/>
        <v/>
      </c>
      <c r="K70" s="3" t="str">
        <f t="shared" si="1"/>
        <v/>
      </c>
      <c r="L70" s="3" t="str">
        <f t="shared" si="1"/>
        <v/>
      </c>
      <c r="M70" s="3" t="str">
        <f t="shared" si="1"/>
        <v/>
      </c>
    </row>
    <row r="71" spans="2:13" ht="18.75" x14ac:dyDescent="0.25">
      <c r="B71" s="6">
        <v>17</v>
      </c>
      <c r="D71" s="3" t="str">
        <f t="shared" ref="D71:M74" si="2">IF(D29="","",IF(D29=D$34,1,0))</f>
        <v/>
      </c>
      <c r="E71" s="3" t="str">
        <f t="shared" si="2"/>
        <v/>
      </c>
      <c r="F71" s="3" t="str">
        <f t="shared" si="2"/>
        <v/>
      </c>
      <c r="G71" s="3" t="str">
        <f t="shared" si="2"/>
        <v/>
      </c>
      <c r="H71" s="3" t="str">
        <f t="shared" si="2"/>
        <v/>
      </c>
      <c r="I71" s="3" t="str">
        <f t="shared" si="2"/>
        <v/>
      </c>
      <c r="J71" s="3" t="str">
        <f t="shared" si="2"/>
        <v/>
      </c>
      <c r="K71" s="3" t="str">
        <f t="shared" si="2"/>
        <v/>
      </c>
      <c r="L71" s="3" t="str">
        <f t="shared" si="2"/>
        <v/>
      </c>
      <c r="M71" s="3" t="str">
        <f t="shared" si="2"/>
        <v/>
      </c>
    </row>
    <row r="72" spans="2:13" ht="18.75" x14ac:dyDescent="0.25">
      <c r="B72" s="6">
        <v>18</v>
      </c>
      <c r="D72" s="3" t="str">
        <f t="shared" si="2"/>
        <v/>
      </c>
      <c r="E72" s="3" t="str">
        <f t="shared" si="2"/>
        <v/>
      </c>
      <c r="F72" s="3" t="str">
        <f t="shared" si="2"/>
        <v/>
      </c>
      <c r="G72" s="3" t="str">
        <f t="shared" si="2"/>
        <v/>
      </c>
      <c r="H72" s="3" t="str">
        <f t="shared" si="2"/>
        <v/>
      </c>
      <c r="I72" s="3" t="str">
        <f t="shared" si="2"/>
        <v/>
      </c>
      <c r="J72" s="3" t="str">
        <f t="shared" si="2"/>
        <v/>
      </c>
      <c r="K72" s="3" t="str">
        <f t="shared" si="2"/>
        <v/>
      </c>
      <c r="L72" s="3" t="str">
        <f t="shared" si="2"/>
        <v/>
      </c>
      <c r="M72" s="3" t="str">
        <f t="shared" si="2"/>
        <v/>
      </c>
    </row>
    <row r="73" spans="2:13" ht="18.75" x14ac:dyDescent="0.25">
      <c r="B73" s="6">
        <v>19</v>
      </c>
      <c r="D73" s="3" t="str">
        <f t="shared" si="2"/>
        <v/>
      </c>
      <c r="E73" s="3" t="str">
        <f t="shared" si="2"/>
        <v/>
      </c>
      <c r="F73" s="3" t="str">
        <f t="shared" si="2"/>
        <v/>
      </c>
      <c r="G73" s="3" t="str">
        <f t="shared" si="2"/>
        <v/>
      </c>
      <c r="H73" s="3" t="str">
        <f t="shared" si="2"/>
        <v/>
      </c>
      <c r="I73" s="3" t="str">
        <f t="shared" si="2"/>
        <v/>
      </c>
      <c r="J73" s="3" t="str">
        <f t="shared" si="2"/>
        <v/>
      </c>
      <c r="K73" s="3" t="str">
        <f t="shared" si="2"/>
        <v/>
      </c>
      <c r="L73" s="3" t="str">
        <f t="shared" si="2"/>
        <v/>
      </c>
      <c r="M73" s="3" t="str">
        <f t="shared" si="2"/>
        <v/>
      </c>
    </row>
    <row r="74" spans="2:13" ht="18.75" x14ac:dyDescent="0.25">
      <c r="B74" s="6">
        <v>20</v>
      </c>
      <c r="D74" s="3" t="str">
        <f t="shared" si="2"/>
        <v/>
      </c>
      <c r="E74" s="3" t="str">
        <f t="shared" si="2"/>
        <v/>
      </c>
      <c r="F74" s="3" t="str">
        <f t="shared" si="2"/>
        <v/>
      </c>
      <c r="G74" s="3" t="str">
        <f t="shared" si="2"/>
        <v/>
      </c>
      <c r="H74" s="3" t="str">
        <f t="shared" si="2"/>
        <v/>
      </c>
      <c r="I74" s="3" t="str">
        <f t="shared" si="2"/>
        <v/>
      </c>
      <c r="J74" s="3" t="str">
        <f t="shared" si="2"/>
        <v/>
      </c>
      <c r="K74" s="3" t="str">
        <f t="shared" si="2"/>
        <v/>
      </c>
      <c r="L74" s="3" t="str">
        <f t="shared" si="2"/>
        <v/>
      </c>
      <c r="M74" s="3" t="str">
        <f t="shared" si="2"/>
        <v/>
      </c>
    </row>
  </sheetData>
  <sheetProtection sheet="1" objects="1" scenarios="1" selectLockedCells="1"/>
  <mergeCells count="12">
    <mergeCell ref="M11:M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L11:L12"/>
  </mergeCells>
  <conditionalFormatting sqref="C13:C32">
    <cfRule type="top10" dxfId="21" priority="11" rank="1"/>
  </conditionalFormatting>
  <conditionalFormatting sqref="D13:D32">
    <cfRule type="cellIs" dxfId="20" priority="10" operator="equal">
      <formula>$D$34</formula>
    </cfRule>
  </conditionalFormatting>
  <conditionalFormatting sqref="E13:E32">
    <cfRule type="cellIs" dxfId="19" priority="9" operator="equal">
      <formula>$E$34</formula>
    </cfRule>
  </conditionalFormatting>
  <conditionalFormatting sqref="F13:F32">
    <cfRule type="cellIs" dxfId="18" priority="8" operator="equal">
      <formula>$F$34</formula>
    </cfRule>
  </conditionalFormatting>
  <conditionalFormatting sqref="G13:G32">
    <cfRule type="cellIs" dxfId="17" priority="7" operator="equal">
      <formula>$G$34</formula>
    </cfRule>
  </conditionalFormatting>
  <conditionalFormatting sqref="H13:H32">
    <cfRule type="cellIs" dxfId="16" priority="6" operator="equal">
      <formula>$H$34</formula>
    </cfRule>
  </conditionalFormatting>
  <conditionalFormatting sqref="I13:I32">
    <cfRule type="cellIs" dxfId="15" priority="5" operator="equal">
      <formula>$I$34</formula>
    </cfRule>
  </conditionalFormatting>
  <conditionalFormatting sqref="J13:J32">
    <cfRule type="cellIs" dxfId="14" priority="4" operator="equal">
      <formula>$J$34</formula>
    </cfRule>
  </conditionalFormatting>
  <conditionalFormatting sqref="K13:K32">
    <cfRule type="cellIs" dxfId="13" priority="3" operator="equal">
      <formula>$K$34</formula>
    </cfRule>
  </conditionalFormatting>
  <conditionalFormatting sqref="L13:L32">
    <cfRule type="cellIs" dxfId="12" priority="2" operator="equal">
      <formula>$L$34</formula>
    </cfRule>
  </conditionalFormatting>
  <conditionalFormatting sqref="M13:M32">
    <cfRule type="cellIs" dxfId="11" priority="1" operator="equal">
      <formula>$M$34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4"/>
  <dimension ref="A1:CD224"/>
  <sheetViews>
    <sheetView zoomScaleNormal="100" workbookViewId="0"/>
  </sheetViews>
  <sheetFormatPr baseColWidth="10" defaultColWidth="11.42578125" defaultRowHeight="15" x14ac:dyDescent="0.25"/>
  <cols>
    <col min="1" max="1" width="15.42578125" style="1" customWidth="1"/>
    <col min="2" max="2" width="4.85546875" style="1" customWidth="1"/>
    <col min="3" max="40" width="5.5703125" style="1" customWidth="1"/>
    <col min="41" max="41" width="9.7109375" style="36" customWidth="1"/>
    <col min="42" max="42" width="10.7109375" style="14" customWidth="1"/>
    <col min="43" max="44" width="5.7109375" style="1" customWidth="1"/>
    <col min="45" max="16384" width="11.42578125" style="1"/>
  </cols>
  <sheetData>
    <row r="1" spans="2:42" s="2" customFormat="1" ht="15" customHeight="1" x14ac:dyDescent="0.25">
      <c r="AO1" s="54"/>
      <c r="AP1" s="13"/>
    </row>
    <row r="2" spans="2:42" s="2" customFormat="1" ht="15" customHeight="1" x14ac:dyDescent="0.25">
      <c r="AO2" s="54"/>
      <c r="AP2" s="13"/>
    </row>
    <row r="3" spans="2:42" s="2" customFormat="1" ht="15" customHeight="1" x14ac:dyDescent="0.25">
      <c r="AO3" s="54"/>
      <c r="AP3" s="13"/>
    </row>
    <row r="4" spans="2:42" s="2" customFormat="1" ht="15" customHeight="1" x14ac:dyDescent="0.25">
      <c r="AO4" s="54"/>
      <c r="AP4" s="13"/>
    </row>
    <row r="5" spans="2:42" s="2" customFormat="1" ht="15" customHeight="1" x14ac:dyDescent="0.25">
      <c r="AO5" s="54"/>
      <c r="AP5" s="13"/>
    </row>
    <row r="6" spans="2:42" s="2" customFormat="1" ht="15" customHeight="1" x14ac:dyDescent="0.25">
      <c r="AO6" s="54"/>
      <c r="AP6" s="13"/>
    </row>
    <row r="7" spans="2:42" s="2" customFormat="1" ht="15" customHeight="1" x14ac:dyDescent="0.25">
      <c r="AO7" s="54"/>
      <c r="AP7" s="13"/>
    </row>
    <row r="8" spans="2:42" s="2" customFormat="1" ht="72" customHeight="1" x14ac:dyDescent="0.25">
      <c r="W8" s="61" t="str">
        <f>$A$161</f>
        <v>Régis</v>
      </c>
      <c r="X8" s="61"/>
      <c r="Y8" s="61"/>
      <c r="Z8" s="61"/>
      <c r="AO8" s="54"/>
      <c r="AP8" s="13"/>
    </row>
    <row r="9" spans="2:42" ht="25.5" customHeight="1" x14ac:dyDescent="0.25"/>
    <row r="10" spans="2:42" ht="9.75" customHeight="1" x14ac:dyDescent="0.25">
      <c r="C10" s="32"/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</row>
    <row r="11" spans="2:42" ht="28.5" customHeight="1" x14ac:dyDescent="0.4">
      <c r="D11" s="34"/>
      <c r="E11" s="43" t="s">
        <v>50</v>
      </c>
      <c r="F11" s="43"/>
      <c r="G11" s="43"/>
      <c r="H11" s="43" t="s">
        <v>51</v>
      </c>
      <c r="I11" s="43"/>
      <c r="J11" s="43"/>
      <c r="K11" s="43" t="s">
        <v>52</v>
      </c>
      <c r="L11" s="43"/>
      <c r="M11" s="43"/>
      <c r="N11" s="43" t="s">
        <v>53</v>
      </c>
      <c r="O11" s="43"/>
      <c r="P11" s="43"/>
      <c r="Q11" s="43" t="s">
        <v>54</v>
      </c>
      <c r="R11" s="43"/>
      <c r="S11" s="43"/>
      <c r="T11" s="43" t="s">
        <v>55</v>
      </c>
      <c r="U11" s="43"/>
      <c r="V11" s="43"/>
      <c r="W11" s="43" t="s">
        <v>56</v>
      </c>
      <c r="X11" s="43"/>
      <c r="Y11" s="43"/>
      <c r="Z11" s="43" t="s">
        <v>57</v>
      </c>
      <c r="AA11" s="43"/>
      <c r="AB11" s="43"/>
      <c r="AC11" s="43" t="s">
        <v>58</v>
      </c>
      <c r="AD11" s="43"/>
      <c r="AE11" s="43"/>
      <c r="AF11" s="43" t="s">
        <v>59</v>
      </c>
      <c r="AG11" s="43"/>
      <c r="AH11" s="44"/>
      <c r="AI11" s="43" t="s">
        <v>60</v>
      </c>
      <c r="AJ11" s="45"/>
    </row>
    <row r="12" spans="2:42" ht="30" customHeight="1" x14ac:dyDescent="0.4">
      <c r="B12" s="40"/>
      <c r="D12" s="32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I12" s="32"/>
    </row>
    <row r="13" spans="2:42" ht="30" customHeight="1" x14ac:dyDescent="0.45">
      <c r="D13" s="32"/>
      <c r="E13" s="52">
        <f>$O$151</f>
        <v>0</v>
      </c>
      <c r="F13" s="46"/>
      <c r="G13" s="46"/>
      <c r="H13" s="52">
        <f>$N$151</f>
        <v>0</v>
      </c>
      <c r="I13" s="46"/>
      <c r="J13" s="46"/>
      <c r="K13" s="52">
        <f>$M$151</f>
        <v>1</v>
      </c>
      <c r="L13" s="46"/>
      <c r="M13" s="46"/>
      <c r="N13" s="52">
        <f>$L$151</f>
        <v>3</v>
      </c>
      <c r="O13" s="46"/>
      <c r="P13" s="46"/>
      <c r="Q13" s="52">
        <f>$K$151</f>
        <v>8</v>
      </c>
      <c r="R13" s="46"/>
      <c r="S13" s="46"/>
      <c r="T13" s="52">
        <f>$J$151</f>
        <v>9</v>
      </c>
      <c r="U13" s="46"/>
      <c r="V13" s="46"/>
      <c r="W13" s="52">
        <f>$I$151</f>
        <v>12</v>
      </c>
      <c r="X13" s="46"/>
      <c r="Y13" s="46"/>
      <c r="Z13" s="52">
        <f>$H$151</f>
        <v>3</v>
      </c>
      <c r="AA13" s="46"/>
      <c r="AB13" s="46"/>
      <c r="AC13" s="52">
        <f>$G$151</f>
        <v>2</v>
      </c>
      <c r="AD13" s="46"/>
      <c r="AE13" s="46"/>
      <c r="AF13" s="52">
        <f>$F$151</f>
        <v>0</v>
      </c>
      <c r="AG13" s="46"/>
      <c r="AH13" s="45"/>
      <c r="AI13" s="52">
        <f>$E$151</f>
        <v>0</v>
      </c>
    </row>
    <row r="14" spans="2:42" ht="30" customHeight="1" x14ac:dyDescent="0.25">
      <c r="D14" s="32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2"/>
      <c r="AI14" s="32"/>
    </row>
    <row r="15" spans="2:42" ht="20.25" customHeight="1" x14ac:dyDescent="0.25"/>
    <row r="16" spans="2:42" ht="30" customHeight="1" x14ac:dyDescent="0.25"/>
    <row r="17" spans="32:39" ht="30" customHeight="1" x14ac:dyDescent="0.35">
      <c r="AF17" s="35"/>
      <c r="AG17" s="62">
        <f>SUM(AP185:CA185)</f>
        <v>6</v>
      </c>
      <c r="AH17" s="62"/>
      <c r="AI17" s="35"/>
    </row>
    <row r="18" spans="32:39" ht="30" customHeight="1" x14ac:dyDescent="0.25">
      <c r="AG18" s="62"/>
      <c r="AH18" s="62"/>
    </row>
    <row r="19" spans="32:39" ht="30" customHeight="1" x14ac:dyDescent="0.5">
      <c r="AH19" s="33"/>
    </row>
    <row r="20" spans="32:39" ht="30" customHeight="1" x14ac:dyDescent="0.25"/>
    <row r="21" spans="32:39" ht="30" customHeight="1" x14ac:dyDescent="0.35">
      <c r="AG21" s="63">
        <f>AO161</f>
        <v>4.8157894736842106</v>
      </c>
      <c r="AH21" s="63"/>
      <c r="AL21" s="64">
        <f>B161</f>
        <v>183</v>
      </c>
      <c r="AM21" s="64"/>
    </row>
    <row r="22" spans="32:39" ht="30" customHeight="1" x14ac:dyDescent="0.25"/>
    <row r="23" spans="32:39" ht="30" customHeight="1" x14ac:dyDescent="0.25"/>
    <row r="24" spans="32:39" ht="30" customHeight="1" x14ac:dyDescent="0.25"/>
    <row r="150" spans="1:43" x14ac:dyDescent="0.25">
      <c r="E150" s="1">
        <v>0</v>
      </c>
      <c r="F150" s="1">
        <v>1</v>
      </c>
      <c r="G150" s="1">
        <v>2</v>
      </c>
      <c r="H150" s="1">
        <v>3</v>
      </c>
      <c r="I150" s="1">
        <v>4</v>
      </c>
      <c r="J150" s="1">
        <v>5</v>
      </c>
      <c r="K150" s="1">
        <v>6</v>
      </c>
      <c r="L150" s="1">
        <v>7</v>
      </c>
      <c r="M150" s="1">
        <v>8</v>
      </c>
      <c r="N150" s="1">
        <v>9</v>
      </c>
      <c r="O150" s="1">
        <v>10</v>
      </c>
    </row>
    <row r="151" spans="1:43" x14ac:dyDescent="0.25">
      <c r="E151" s="1">
        <f>COUNTIF(C161:AN161,"0")</f>
        <v>0</v>
      </c>
      <c r="F151" s="1">
        <f>COUNTIF(C161:AN161,"1")</f>
        <v>0</v>
      </c>
      <c r="G151" s="1">
        <f>COUNTIF(C161:AN161,"2")</f>
        <v>2</v>
      </c>
      <c r="H151" s="1">
        <f>COUNTIF(C161:AN161,"3")</f>
        <v>3</v>
      </c>
      <c r="I151" s="1">
        <f>COUNTIF(C161:AN161,"4")</f>
        <v>12</v>
      </c>
      <c r="J151" s="1">
        <f>COUNTIF(C161:AN161,"5")</f>
        <v>9</v>
      </c>
      <c r="K151" s="1">
        <f>COUNTIF(C161:AN161,"6")</f>
        <v>8</v>
      </c>
      <c r="L151" s="1">
        <f>COUNTIF(C161:AN161,"7")</f>
        <v>3</v>
      </c>
      <c r="M151" s="1">
        <f>COUNTIF(C161:AN161,"8")</f>
        <v>1</v>
      </c>
      <c r="N151" s="1">
        <f>COUNTIF(C161:AN161,"9")</f>
        <v>0</v>
      </c>
      <c r="O151" s="1">
        <f>COUNTIF(C161:AN161,"10")</f>
        <v>0</v>
      </c>
      <c r="AP151" s="1"/>
    </row>
    <row r="152" spans="1:43" x14ac:dyDescent="0.25">
      <c r="AP152" s="1"/>
    </row>
    <row r="153" spans="1:43" x14ac:dyDescent="0.25"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55"/>
      <c r="AP153" s="30"/>
    </row>
    <row r="154" spans="1:43" ht="15.75" thickBot="1" x14ac:dyDescent="0.3">
      <c r="AP154" s="1"/>
    </row>
    <row r="155" spans="1:43" ht="15.75" thickBot="1" x14ac:dyDescent="0.3">
      <c r="T155" s="58" t="s">
        <v>62</v>
      </c>
      <c r="U155" s="59"/>
      <c r="V155" s="60"/>
    </row>
    <row r="157" spans="1:43" x14ac:dyDescent="0.25">
      <c r="A157" s="37" t="str">
        <f>Accueil!C12</f>
        <v>Pseudo</v>
      </c>
      <c r="B157" s="37" t="str">
        <f>Accueil!D12</f>
        <v>Total</v>
      </c>
      <c r="C157" s="37" t="str">
        <f>Accueil!E12</f>
        <v>J1</v>
      </c>
      <c r="D157" s="37" t="str">
        <f>Accueil!F12</f>
        <v>J2</v>
      </c>
      <c r="E157" s="37" t="str">
        <f>Accueil!G12</f>
        <v>J3</v>
      </c>
      <c r="F157" s="37" t="str">
        <f>Accueil!H12</f>
        <v>J4</v>
      </c>
      <c r="G157" s="37" t="str">
        <f>Accueil!I12</f>
        <v>J5</v>
      </c>
      <c r="H157" s="37" t="str">
        <f>Accueil!J12</f>
        <v>J6</v>
      </c>
      <c r="I157" s="37" t="str">
        <f>Accueil!K12</f>
        <v>J7</v>
      </c>
      <c r="J157" s="37" t="str">
        <f>Accueil!L12</f>
        <v>J8</v>
      </c>
      <c r="K157" s="37" t="str">
        <f>Accueil!M12</f>
        <v>J9</v>
      </c>
      <c r="L157" s="37" t="str">
        <f>Accueil!N12</f>
        <v>J10</v>
      </c>
      <c r="M157" s="37" t="str">
        <f>Accueil!O12</f>
        <v>J11</v>
      </c>
      <c r="N157" s="37" t="str">
        <f>Accueil!P12</f>
        <v>J12</v>
      </c>
      <c r="O157" s="37" t="str">
        <f>Accueil!Q12</f>
        <v>J13</v>
      </c>
      <c r="P157" s="37" t="str">
        <f>Accueil!R12</f>
        <v>J14</v>
      </c>
      <c r="Q157" s="37" t="str">
        <f>Accueil!S12</f>
        <v>J15</v>
      </c>
      <c r="R157" s="37" t="str">
        <f>Accueil!T12</f>
        <v>J16</v>
      </c>
      <c r="S157" s="37" t="str">
        <f>Accueil!U12</f>
        <v>J17</v>
      </c>
      <c r="T157" s="37" t="str">
        <f>Accueil!V12</f>
        <v>J18</v>
      </c>
      <c r="U157" s="37" t="str">
        <f>Accueil!W12</f>
        <v>J19</v>
      </c>
      <c r="V157" s="37" t="str">
        <f>Accueil!X12</f>
        <v>J20</v>
      </c>
      <c r="W157" s="37" t="str">
        <f>Accueil!Y12</f>
        <v>J21</v>
      </c>
      <c r="X157" s="37" t="str">
        <f>Accueil!Z12</f>
        <v>J22</v>
      </c>
      <c r="Y157" s="37" t="str">
        <f>Accueil!AA12</f>
        <v>J23</v>
      </c>
      <c r="Z157" s="37" t="str">
        <f>Accueil!AB12</f>
        <v>J24</v>
      </c>
      <c r="AA157" s="37" t="str">
        <f>Accueil!AC12</f>
        <v>J25</v>
      </c>
      <c r="AB157" s="37" t="str">
        <f>Accueil!AD12</f>
        <v>J26</v>
      </c>
      <c r="AC157" s="37" t="str">
        <f>Accueil!AE12</f>
        <v>J27</v>
      </c>
      <c r="AD157" s="37" t="str">
        <f>Accueil!AF12</f>
        <v>J28</v>
      </c>
      <c r="AE157" s="37" t="str">
        <f>Accueil!AG12</f>
        <v>J29</v>
      </c>
      <c r="AF157" s="37" t="str">
        <f>Accueil!AH12</f>
        <v>J30</v>
      </c>
      <c r="AG157" s="37" t="str">
        <f>Accueil!AI12</f>
        <v>J31</v>
      </c>
      <c r="AH157" s="37" t="str">
        <f>Accueil!AJ12</f>
        <v>J32</v>
      </c>
      <c r="AI157" s="37" t="str">
        <f>Accueil!AK12</f>
        <v>J33</v>
      </c>
      <c r="AJ157" s="37" t="str">
        <f>Accueil!AL12</f>
        <v>J34</v>
      </c>
      <c r="AK157" s="37" t="str">
        <f>Accueil!AM12</f>
        <v>J35</v>
      </c>
      <c r="AL157" s="37" t="str">
        <f>Accueil!AN12</f>
        <v>J36</v>
      </c>
      <c r="AM157" s="37" t="str">
        <f>Accueil!AO12</f>
        <v>J37</v>
      </c>
      <c r="AN157" s="38" t="str">
        <f>Accueil!AP12</f>
        <v>J38</v>
      </c>
      <c r="AO157" s="37" t="str">
        <f>Accueil!AQ12</f>
        <v>Moy. /10</v>
      </c>
    </row>
    <row r="158" spans="1:43" x14ac:dyDescent="0.25">
      <c r="A158" s="37" t="str">
        <f>Accueil!C13</f>
        <v>James</v>
      </c>
      <c r="B158" s="37">
        <f>Accueil!D13</f>
        <v>199</v>
      </c>
      <c r="C158" s="37">
        <f>IF(Accueil!E13="",NA(),Accueil!E13)</f>
        <v>6</v>
      </c>
      <c r="D158" s="37">
        <f>IF(Accueil!F13="",NA(),Accueil!F13)</f>
        <v>7</v>
      </c>
      <c r="E158" s="37">
        <f>IF(Accueil!G13="",NA(),Accueil!G13)</f>
        <v>6</v>
      </c>
      <c r="F158" s="37">
        <f>IF(Accueil!H13="",NA(),Accueil!H13)</f>
        <v>6</v>
      </c>
      <c r="G158" s="37">
        <f>IF(Accueil!I13="",NA(),Accueil!I13)</f>
        <v>7</v>
      </c>
      <c r="H158" s="37">
        <f>IF(Accueil!J13="",NA(),Accueil!J13)</f>
        <v>6</v>
      </c>
      <c r="I158" s="37">
        <f>IF(Accueil!K13="",NA(),Accueil!K13)</f>
        <v>5</v>
      </c>
      <c r="J158" s="37">
        <f>IF(Accueil!L13="",NA(),Accueil!L13)</f>
        <v>3</v>
      </c>
      <c r="K158" s="37">
        <f>IF(Accueil!M13="",NA(),Accueil!M13)</f>
        <v>6</v>
      </c>
      <c r="L158" s="37">
        <f>IF(Accueil!N13="",NA(),Accueil!N13)</f>
        <v>4</v>
      </c>
      <c r="M158" s="37">
        <f>IF(Accueil!O13="",NA(),Accueil!O13)</f>
        <v>5</v>
      </c>
      <c r="N158" s="37">
        <f>IF(Accueil!P13="",NA(),Accueil!P13)</f>
        <v>6</v>
      </c>
      <c r="O158" s="37">
        <f>IF(Accueil!Q13="",NA(),Accueil!Q13)</f>
        <v>3</v>
      </c>
      <c r="P158" s="37">
        <f>IF(Accueil!R13="",NA(),Accueil!R13)</f>
        <v>5</v>
      </c>
      <c r="Q158" s="37">
        <f>IF(Accueil!S13="",NA(),Accueil!S13)</f>
        <v>7</v>
      </c>
      <c r="R158" s="37">
        <f>IF(Accueil!T13="",NA(),Accueil!T13)</f>
        <v>7</v>
      </c>
      <c r="S158" s="37">
        <f>IF(Accueil!U13="",NA(),Accueil!U13)</f>
        <v>4</v>
      </c>
      <c r="T158" s="37">
        <f>IF(Accueil!V13="",NA(),Accueil!V13)</f>
        <v>9</v>
      </c>
      <c r="U158" s="37">
        <f>IF(Accueil!W13="",NA(),Accueil!W13)</f>
        <v>8</v>
      </c>
      <c r="V158" s="37">
        <f>IF(Accueil!X13="",NA(),Accueil!X13)</f>
        <v>4</v>
      </c>
      <c r="W158" s="37">
        <f>IF(Accueil!Y13="",NA(),Accueil!Y13)</f>
        <v>4</v>
      </c>
      <c r="X158" s="37">
        <f>IF(Accueil!Z13="",NA(),Accueil!Z13)</f>
        <v>5</v>
      </c>
      <c r="Y158" s="37">
        <f>IF(Accueil!AA13="",NA(),Accueil!AA13)</f>
        <v>4</v>
      </c>
      <c r="Z158" s="37">
        <f>IF(Accueil!AB13="",NA(),Accueil!AB13)</f>
        <v>2</v>
      </c>
      <c r="AA158" s="37">
        <f>IF(Accueil!AC13="",NA(),Accueil!AC13)</f>
        <v>4</v>
      </c>
      <c r="AB158" s="37">
        <f>IF(Accueil!AD13="",NA(),Accueil!AD13)</f>
        <v>6</v>
      </c>
      <c r="AC158" s="37">
        <f>IF(Accueil!AE13="",NA(),Accueil!AE13)</f>
        <v>5</v>
      </c>
      <c r="AD158" s="37">
        <f>IF(Accueil!AF13="",NA(),Accueil!AF13)</f>
        <v>7</v>
      </c>
      <c r="AE158" s="37">
        <f>IF(Accueil!AG13="",NA(),Accueil!AG13)</f>
        <v>8</v>
      </c>
      <c r="AF158" s="37">
        <f>IF(Accueil!AH13="",NA(),Accueil!AH13)</f>
        <v>5</v>
      </c>
      <c r="AG158" s="37">
        <f>IF(Accueil!AI13="",NA(),Accueil!AI13)</f>
        <v>3</v>
      </c>
      <c r="AH158" s="37">
        <f>IF(Accueil!AJ13="",NA(),Accueil!AJ13)</f>
        <v>4</v>
      </c>
      <c r="AI158" s="37">
        <f>IF(Accueil!AK13="",NA(),Accueil!AK13)</f>
        <v>5</v>
      </c>
      <c r="AJ158" s="37">
        <f>IF(Accueil!AL13="",NA(),Accueil!AL13)</f>
        <v>6</v>
      </c>
      <c r="AK158" s="37">
        <f>IF(Accueil!AM13="",NA(),Accueil!AM13)</f>
        <v>4</v>
      </c>
      <c r="AL158" s="37">
        <f>IF(Accueil!AN13="",NA(),Accueil!AN13)</f>
        <v>3</v>
      </c>
      <c r="AM158" s="37">
        <f>IF(Accueil!AO13="",NA(),Accueil!AO13)</f>
        <v>4</v>
      </c>
      <c r="AN158" s="37">
        <f>IF(Accueil!AP13="",NA(),Accueil!AP13)</f>
        <v>6</v>
      </c>
      <c r="AO158" s="37">
        <f>Accueil!AQ13</f>
        <v>5.2368421052631575</v>
      </c>
      <c r="AQ158" s="14"/>
    </row>
    <row r="159" spans="1:43" x14ac:dyDescent="0.25">
      <c r="A159" s="37" t="str">
        <f>Accueil!C14</f>
        <v>Manu</v>
      </c>
      <c r="B159" s="37">
        <f>Accueil!D14</f>
        <v>188</v>
      </c>
      <c r="C159" s="37">
        <f>IF(Accueil!E14="",NA(),Accueil!E14)</f>
        <v>6</v>
      </c>
      <c r="D159" s="37">
        <f>IF(Accueil!F14="",NA(),Accueil!F14)</f>
        <v>5</v>
      </c>
      <c r="E159" s="37">
        <f>IF(Accueil!G14="",NA(),Accueil!G14)</f>
        <v>5</v>
      </c>
      <c r="F159" s="37">
        <f>IF(Accueil!H14="",NA(),Accueil!H14)</f>
        <v>6</v>
      </c>
      <c r="G159" s="37">
        <f>IF(Accueil!I14="",NA(),Accueil!I14)</f>
        <v>5</v>
      </c>
      <c r="H159" s="37">
        <f>IF(Accueil!J14="",NA(),Accueil!J14)</f>
        <v>6</v>
      </c>
      <c r="I159" s="37">
        <f>IF(Accueil!K14="",NA(),Accueil!K14)</f>
        <v>5</v>
      </c>
      <c r="J159" s="37">
        <f>IF(Accueil!L14="",NA(),Accueil!L14)</f>
        <v>1</v>
      </c>
      <c r="K159" s="37">
        <f>IF(Accueil!M14="",NA(),Accueil!M14)</f>
        <v>4</v>
      </c>
      <c r="L159" s="37">
        <f>IF(Accueil!N14="",NA(),Accueil!N14)</f>
        <v>3</v>
      </c>
      <c r="M159" s="37">
        <f>IF(Accueil!O14="",NA(),Accueil!O14)</f>
        <v>6</v>
      </c>
      <c r="N159" s="37">
        <f>IF(Accueil!P14="",NA(),Accueil!P14)</f>
        <v>7</v>
      </c>
      <c r="O159" s="37">
        <f>IF(Accueil!Q14="",NA(),Accueil!Q14)</f>
        <v>5</v>
      </c>
      <c r="P159" s="37">
        <f>IF(Accueil!R14="",NA(),Accueil!R14)</f>
        <v>7</v>
      </c>
      <c r="Q159" s="37">
        <f>IF(Accueil!S14="",NA(),Accueil!S14)</f>
        <v>5</v>
      </c>
      <c r="R159" s="37">
        <f>IF(Accueil!T14="",NA(),Accueil!T14)</f>
        <v>6</v>
      </c>
      <c r="S159" s="37">
        <f>IF(Accueil!U14="",NA(),Accueil!U14)</f>
        <v>4</v>
      </c>
      <c r="T159" s="37">
        <f>IF(Accueil!V14="",NA(),Accueil!V14)</f>
        <v>4</v>
      </c>
      <c r="U159" s="37">
        <f>IF(Accueil!W14="",NA(),Accueil!W14)</f>
        <v>5</v>
      </c>
      <c r="V159" s="37">
        <f>IF(Accueil!X14="",NA(),Accueil!X14)</f>
        <v>6</v>
      </c>
      <c r="W159" s="37">
        <f>IF(Accueil!Y14="",NA(),Accueil!Y14)</f>
        <v>4</v>
      </c>
      <c r="X159" s="37">
        <f>IF(Accueil!Z14="",NA(),Accueil!Z14)</f>
        <v>4</v>
      </c>
      <c r="Y159" s="37">
        <f>IF(Accueil!AA14="",NA(),Accueil!AA14)</f>
        <v>3</v>
      </c>
      <c r="Z159" s="37">
        <f>IF(Accueil!AB14="",NA(),Accueil!AB14)</f>
        <v>5</v>
      </c>
      <c r="AA159" s="37">
        <f>IF(Accueil!AC14="",NA(),Accueil!AC14)</f>
        <v>4</v>
      </c>
      <c r="AB159" s="37">
        <f>IF(Accueil!AD14="",NA(),Accueil!AD14)</f>
        <v>4</v>
      </c>
      <c r="AC159" s="37">
        <f>IF(Accueil!AE14="",NA(),Accueil!AE14)</f>
        <v>4</v>
      </c>
      <c r="AD159" s="37">
        <f>IF(Accueil!AF14="",NA(),Accueil!AF14)</f>
        <v>6</v>
      </c>
      <c r="AE159" s="37">
        <f>IF(Accueil!AG14="",NA(),Accueil!AG14)</f>
        <v>6</v>
      </c>
      <c r="AF159" s="37">
        <f>IF(Accueil!AH14="",NA(),Accueil!AH14)</f>
        <v>5</v>
      </c>
      <c r="AG159" s="37">
        <f>IF(Accueil!AI14="",NA(),Accueil!AI14)</f>
        <v>5</v>
      </c>
      <c r="AH159" s="37">
        <f>IF(Accueil!AJ14="",NA(),Accueil!AJ14)</f>
        <v>4</v>
      </c>
      <c r="AI159" s="37">
        <f>IF(Accueil!AK14="",NA(),Accueil!AK14)</f>
        <v>6</v>
      </c>
      <c r="AJ159" s="37">
        <f>IF(Accueil!AL14="",NA(),Accueil!AL14)</f>
        <v>6</v>
      </c>
      <c r="AK159" s="37">
        <f>IF(Accueil!AM14="",NA(),Accueil!AM14)</f>
        <v>4</v>
      </c>
      <c r="AL159" s="37">
        <f>IF(Accueil!AN14="",NA(),Accueil!AN14)</f>
        <v>3</v>
      </c>
      <c r="AM159" s="37">
        <f>IF(Accueil!AO14="",NA(),Accueil!AO14)</f>
        <v>6</v>
      </c>
      <c r="AN159" s="37">
        <f>IF(Accueil!AP14="",NA(),Accueil!AP14)</f>
        <v>8</v>
      </c>
      <c r="AO159" s="37">
        <f>Accueil!AQ14</f>
        <v>4.9473684210526319</v>
      </c>
    </row>
    <row r="160" spans="1:43" x14ac:dyDescent="0.25">
      <c r="A160" s="37" t="str">
        <f>Accueil!C15</f>
        <v>Remi</v>
      </c>
      <c r="B160" s="37">
        <f>Accueil!D15</f>
        <v>186</v>
      </c>
      <c r="C160" s="37">
        <f>IF(Accueil!E15="",NA(),Accueil!E15)</f>
        <v>6</v>
      </c>
      <c r="D160" s="37">
        <f>IF(Accueil!F15="",NA(),Accueil!F15)</f>
        <v>4</v>
      </c>
      <c r="E160" s="37">
        <f>IF(Accueil!G15="",NA(),Accueil!G15)</f>
        <v>4</v>
      </c>
      <c r="F160" s="37">
        <f>IF(Accueil!H15="",NA(),Accueil!H15)</f>
        <v>6</v>
      </c>
      <c r="G160" s="37">
        <f>IF(Accueil!I15="",NA(),Accueil!I15)</f>
        <v>4</v>
      </c>
      <c r="H160" s="37">
        <f>IF(Accueil!J15="",NA(),Accueil!J15)</f>
        <v>5</v>
      </c>
      <c r="I160" s="37">
        <f>IF(Accueil!K15="",NA(),Accueil!K15)</f>
        <v>4</v>
      </c>
      <c r="J160" s="37">
        <f>IF(Accueil!L15="",NA(),Accueil!L15)</f>
        <v>2</v>
      </c>
      <c r="K160" s="37">
        <f>IF(Accueil!M15="",NA(),Accueil!M15)</f>
        <v>4</v>
      </c>
      <c r="L160" s="37">
        <f>IF(Accueil!N15="",NA(),Accueil!N15)</f>
        <v>2</v>
      </c>
      <c r="M160" s="37">
        <f>IF(Accueil!O15="",NA(),Accueil!O15)</f>
        <v>7</v>
      </c>
      <c r="N160" s="37">
        <f>IF(Accueil!P15="",NA(),Accueil!P15)</f>
        <v>4</v>
      </c>
      <c r="O160" s="37">
        <f>IF(Accueil!Q15="",NA(),Accueil!Q15)</f>
        <v>5</v>
      </c>
      <c r="P160" s="37">
        <f>IF(Accueil!R15="",NA(),Accueil!R15)</f>
        <v>7</v>
      </c>
      <c r="Q160" s="37">
        <f>IF(Accueil!S15="",NA(),Accueil!S15)</f>
        <v>6</v>
      </c>
      <c r="R160" s="37">
        <f>IF(Accueil!T15="",NA(),Accueil!T15)</f>
        <v>4</v>
      </c>
      <c r="S160" s="37">
        <f>IF(Accueil!U15="",NA(),Accueil!U15)</f>
        <v>5</v>
      </c>
      <c r="T160" s="37">
        <f>IF(Accueil!V15="",NA(),Accueil!V15)</f>
        <v>6</v>
      </c>
      <c r="U160" s="37">
        <f>IF(Accueil!W15="",NA(),Accueil!W15)</f>
        <v>6</v>
      </c>
      <c r="V160" s="37">
        <f>IF(Accueil!X15="",NA(),Accueil!X15)</f>
        <v>3</v>
      </c>
      <c r="W160" s="37">
        <f>IF(Accueil!Y15="",NA(),Accueil!Y15)</f>
        <v>6</v>
      </c>
      <c r="X160" s="37">
        <f>IF(Accueil!Z15="",NA(),Accueil!Z15)</f>
        <v>3</v>
      </c>
      <c r="Y160" s="37">
        <f>IF(Accueil!AA15="",NA(),Accueil!AA15)</f>
        <v>5</v>
      </c>
      <c r="Z160" s="37">
        <f>IF(Accueil!AB15="",NA(),Accueil!AB15)</f>
        <v>6</v>
      </c>
      <c r="AA160" s="37">
        <f>IF(Accueil!AC15="",NA(),Accueil!AC15)</f>
        <v>5</v>
      </c>
      <c r="AB160" s="37">
        <f>IF(Accueil!AD15="",NA(),Accueil!AD15)</f>
        <v>5</v>
      </c>
      <c r="AC160" s="37">
        <f>IF(Accueil!AE15="",NA(),Accueil!AE15)</f>
        <v>5</v>
      </c>
      <c r="AD160" s="37">
        <f>IF(Accueil!AF15="",NA(),Accueil!AF15)</f>
        <v>5</v>
      </c>
      <c r="AE160" s="37">
        <f>IF(Accueil!AG15="",NA(),Accueil!AG15)</f>
        <v>6</v>
      </c>
      <c r="AF160" s="37">
        <f>IF(Accueil!AH15="",NA(),Accueil!AH15)</f>
        <v>6</v>
      </c>
      <c r="AG160" s="37">
        <f>IF(Accueil!AI15="",NA(),Accueil!AI15)</f>
        <v>6</v>
      </c>
      <c r="AH160" s="37">
        <f>IF(Accueil!AJ15="",NA(),Accueil!AJ15)</f>
        <v>4</v>
      </c>
      <c r="AI160" s="37">
        <f>IF(Accueil!AK15="",NA(),Accueil!AK15)</f>
        <v>5</v>
      </c>
      <c r="AJ160" s="37">
        <f>IF(Accueil!AL15="",NA(),Accueil!AL15)</f>
        <v>7</v>
      </c>
      <c r="AK160" s="37">
        <f>IF(Accueil!AM15="",NA(),Accueil!AM15)</f>
        <v>5</v>
      </c>
      <c r="AL160" s="37">
        <f>IF(Accueil!AN15="",NA(),Accueil!AN15)</f>
        <v>3</v>
      </c>
      <c r="AM160" s="37">
        <f>IF(Accueil!AO15="",NA(),Accueil!AO15)</f>
        <v>4</v>
      </c>
      <c r="AN160" s="37">
        <f>IF(Accueil!AP15="",NA(),Accueil!AP15)</f>
        <v>6</v>
      </c>
      <c r="AO160" s="37">
        <f>Accueil!AQ15</f>
        <v>4.8947368421052628</v>
      </c>
    </row>
    <row r="161" spans="1:41" x14ac:dyDescent="0.25">
      <c r="A161" s="37" t="str">
        <f>Accueil!C16</f>
        <v>Régis</v>
      </c>
      <c r="B161" s="37">
        <f>Accueil!D16</f>
        <v>183</v>
      </c>
      <c r="C161" s="37">
        <f>IF(Accueil!E16="",NA(),Accueil!E16)</f>
        <v>5</v>
      </c>
      <c r="D161" s="37">
        <f>IF(Accueil!F16="",NA(),Accueil!F16)</f>
        <v>5</v>
      </c>
      <c r="E161" s="37">
        <f>IF(Accueil!G16="",NA(),Accueil!G16)</f>
        <v>4</v>
      </c>
      <c r="F161" s="37">
        <f>IF(Accueil!H16="",NA(),Accueil!H16)</f>
        <v>6</v>
      </c>
      <c r="G161" s="37">
        <f>IF(Accueil!I16="",NA(),Accueil!I16)</f>
        <v>4</v>
      </c>
      <c r="H161" s="37">
        <f>IF(Accueil!J16="",NA(),Accueil!J16)</f>
        <v>6</v>
      </c>
      <c r="I161" s="37">
        <f>IF(Accueil!K16="",NA(),Accueil!K16)</f>
        <v>6</v>
      </c>
      <c r="J161" s="37">
        <f>IF(Accueil!L16="",NA(),Accueil!L16)</f>
        <v>4</v>
      </c>
      <c r="K161" s="37">
        <f>IF(Accueil!M16="",NA(),Accueil!M16)</f>
        <v>4</v>
      </c>
      <c r="L161" s="37">
        <f>IF(Accueil!N16="",NA(),Accueil!N16)</f>
        <v>3</v>
      </c>
      <c r="M161" s="37">
        <f>IF(Accueil!O16="",NA(),Accueil!O16)</f>
        <v>6</v>
      </c>
      <c r="N161" s="37">
        <f>IF(Accueil!P16="",NA(),Accueil!P16)</f>
        <v>6</v>
      </c>
      <c r="O161" s="37">
        <f>IF(Accueil!Q16="",NA(),Accueil!Q16)</f>
        <v>4</v>
      </c>
      <c r="P161" s="37">
        <f>IF(Accueil!R16="",NA(),Accueil!R16)</f>
        <v>5</v>
      </c>
      <c r="Q161" s="37">
        <f>IF(Accueil!S16="",NA(),Accueil!S16)</f>
        <v>5</v>
      </c>
      <c r="R161" s="37">
        <f>IF(Accueil!T16="",NA(),Accueil!T16)</f>
        <v>3</v>
      </c>
      <c r="S161" s="37">
        <f>IF(Accueil!U16="",NA(),Accueil!U16)</f>
        <v>5</v>
      </c>
      <c r="T161" s="37">
        <f>IF(Accueil!V16="",NA(),Accueil!V16)</f>
        <v>8</v>
      </c>
      <c r="U161" s="37">
        <f>IF(Accueil!W16="",NA(),Accueil!W16)</f>
        <v>5</v>
      </c>
      <c r="V161" s="37">
        <f>IF(Accueil!X16="",NA(),Accueil!X16)</f>
        <v>3</v>
      </c>
      <c r="W161" s="37">
        <f>IF(Accueil!Y16="",NA(),Accueil!Y16)</f>
        <v>4</v>
      </c>
      <c r="X161" s="37">
        <f>IF(Accueil!Z16="",NA(),Accueil!Z16)</f>
        <v>5</v>
      </c>
      <c r="Y161" s="37">
        <f>IF(Accueil!AA16="",NA(),Accueil!AA16)</f>
        <v>5</v>
      </c>
      <c r="Z161" s="37">
        <f>IF(Accueil!AB16="",NA(),Accueil!AB16)</f>
        <v>4</v>
      </c>
      <c r="AA161" s="37">
        <f>IF(Accueil!AC16="",NA(),Accueil!AC16)</f>
        <v>4</v>
      </c>
      <c r="AB161" s="37">
        <f>IF(Accueil!AD16="",NA(),Accueil!AD16)</f>
        <v>2</v>
      </c>
      <c r="AC161" s="37">
        <f>IF(Accueil!AE16="",NA(),Accueil!AE16)</f>
        <v>4</v>
      </c>
      <c r="AD161" s="37">
        <f>IF(Accueil!AF16="",NA(),Accueil!AF16)</f>
        <v>6</v>
      </c>
      <c r="AE161" s="37">
        <f>IF(Accueil!AG16="",NA(),Accueil!AG16)</f>
        <v>7</v>
      </c>
      <c r="AF161" s="37">
        <f>IF(Accueil!AH16="",NA(),Accueil!AH16)</f>
        <v>2</v>
      </c>
      <c r="AG161" s="37">
        <f>IF(Accueil!AI16="",NA(),Accueil!AI16)</f>
        <v>6</v>
      </c>
      <c r="AH161" s="37">
        <f>IF(Accueil!AJ16="",NA(),Accueil!AJ16)</f>
        <v>7</v>
      </c>
      <c r="AI161" s="37">
        <f>IF(Accueil!AK16="",NA(),Accueil!AK16)</f>
        <v>4</v>
      </c>
      <c r="AJ161" s="37">
        <f>IF(Accueil!AL16="",NA(),Accueil!AL16)</f>
        <v>6</v>
      </c>
      <c r="AK161" s="37">
        <f>IF(Accueil!AM16="",NA(),Accueil!AM16)</f>
        <v>4</v>
      </c>
      <c r="AL161" s="37">
        <f>IF(Accueil!AN16="",NA(),Accueil!AN16)</f>
        <v>5</v>
      </c>
      <c r="AM161" s="37">
        <f>IF(Accueil!AO16="",NA(),Accueil!AO16)</f>
        <v>4</v>
      </c>
      <c r="AN161" s="37">
        <f>IF(Accueil!AP16="",NA(),Accueil!AP16)</f>
        <v>7</v>
      </c>
      <c r="AO161" s="37">
        <f>Accueil!AQ16</f>
        <v>4.8157894736842106</v>
      </c>
    </row>
    <row r="162" spans="1:41" x14ac:dyDescent="0.25">
      <c r="A162" s="37" t="str">
        <f>Accueil!C17</f>
        <v>Alia</v>
      </c>
      <c r="B162" s="37">
        <f>Accueil!D17</f>
        <v>182</v>
      </c>
      <c r="C162" s="37">
        <f>IF(Accueil!E17="",NA(),Accueil!E17)</f>
        <v>5</v>
      </c>
      <c r="D162" s="37">
        <f>IF(Accueil!F17="",NA(),Accueil!F17)</f>
        <v>9</v>
      </c>
      <c r="E162" s="37">
        <f>IF(Accueil!G17="",NA(),Accueil!G17)</f>
        <v>5</v>
      </c>
      <c r="F162" s="37">
        <f>IF(Accueil!H17="",NA(),Accueil!H17)</f>
        <v>5</v>
      </c>
      <c r="G162" s="37">
        <f>IF(Accueil!I17="",NA(),Accueil!I17)</f>
        <v>3</v>
      </c>
      <c r="H162" s="37">
        <f>IF(Accueil!J17="",NA(),Accueil!J17)</f>
        <v>5</v>
      </c>
      <c r="I162" s="37">
        <f>IF(Accueil!K17="",NA(),Accueil!K17)</f>
        <v>3</v>
      </c>
      <c r="J162" s="37">
        <f>IF(Accueil!L17="",NA(),Accueil!L17)</f>
        <v>3</v>
      </c>
      <c r="K162" s="37">
        <f>IF(Accueil!M17="",NA(),Accueil!M17)</f>
        <v>6</v>
      </c>
      <c r="L162" s="37">
        <f>IF(Accueil!N17="",NA(),Accueil!N17)</f>
        <v>3</v>
      </c>
      <c r="M162" s="37">
        <f>IF(Accueil!O17="",NA(),Accueil!O17)</f>
        <v>7</v>
      </c>
      <c r="N162" s="37">
        <f>IF(Accueil!P17="",NA(),Accueil!P17)</f>
        <v>6</v>
      </c>
      <c r="O162" s="37">
        <f>IF(Accueil!Q17="",NA(),Accueil!Q17)</f>
        <v>3</v>
      </c>
      <c r="P162" s="37">
        <f>IF(Accueil!R17="",NA(),Accueil!R17)</f>
        <v>4</v>
      </c>
      <c r="Q162" s="37">
        <f>IF(Accueil!S17="",NA(),Accueil!S17)</f>
        <v>3</v>
      </c>
      <c r="R162" s="37">
        <f>IF(Accueil!T17="",NA(),Accueil!T17)</f>
        <v>4</v>
      </c>
      <c r="S162" s="37">
        <f>IF(Accueil!U17="",NA(),Accueil!U17)</f>
        <v>6</v>
      </c>
      <c r="T162" s="37">
        <f>IF(Accueil!V17="",NA(),Accueil!V17)</f>
        <v>5</v>
      </c>
      <c r="U162" s="37">
        <f>IF(Accueil!W17="",NA(),Accueil!W17)</f>
        <v>7</v>
      </c>
      <c r="V162" s="37">
        <f>IF(Accueil!X17="",NA(),Accueil!X17)</f>
        <v>4</v>
      </c>
      <c r="W162" s="37">
        <f>IF(Accueil!Y17="",NA(),Accueil!Y17)</f>
        <v>4</v>
      </c>
      <c r="X162" s="37">
        <f>IF(Accueil!Z17="",NA(),Accueil!Z17)</f>
        <v>5</v>
      </c>
      <c r="Y162" s="37">
        <f>IF(Accueil!AA17="",NA(),Accueil!AA17)</f>
        <v>4</v>
      </c>
      <c r="Z162" s="37">
        <f>IF(Accueil!AB17="",NA(),Accueil!AB17)</f>
        <v>5</v>
      </c>
      <c r="AA162" s="37">
        <f>IF(Accueil!AC17="",NA(),Accueil!AC17)</f>
        <v>5</v>
      </c>
      <c r="AB162" s="37">
        <f>IF(Accueil!AD17="",NA(),Accueil!AD17)</f>
        <v>5</v>
      </c>
      <c r="AC162" s="37">
        <f>IF(Accueil!AE17="",NA(),Accueil!AE17)</f>
        <v>3</v>
      </c>
      <c r="AD162" s="37">
        <f>IF(Accueil!AF17="",NA(),Accueil!AF17)</f>
        <v>5</v>
      </c>
      <c r="AE162" s="37">
        <f>IF(Accueil!AG17="",NA(),Accueil!AG17)</f>
        <v>7</v>
      </c>
      <c r="AF162" s="37">
        <f>IF(Accueil!AH17="",NA(),Accueil!AH17)</f>
        <v>6</v>
      </c>
      <c r="AG162" s="37">
        <f>IF(Accueil!AI17="",NA(),Accueil!AI17)</f>
        <v>6</v>
      </c>
      <c r="AH162" s="37">
        <f>IF(Accueil!AJ17="",NA(),Accueil!AJ17)</f>
        <v>4</v>
      </c>
      <c r="AI162" s="37">
        <f>IF(Accueil!AK17="",NA(),Accueil!AK17)</f>
        <v>4</v>
      </c>
      <c r="AJ162" s="37">
        <f>IF(Accueil!AL17="",NA(),Accueil!AL17)</f>
        <v>6</v>
      </c>
      <c r="AK162" s="37">
        <f>IF(Accueil!AM17="",NA(),Accueil!AM17)</f>
        <v>3</v>
      </c>
      <c r="AL162" s="37">
        <f>IF(Accueil!AN17="",NA(),Accueil!AN17)</f>
        <v>4</v>
      </c>
      <c r="AM162" s="37">
        <f>IF(Accueil!AO17="",NA(),Accueil!AO17)</f>
        <v>4</v>
      </c>
      <c r="AN162" s="37">
        <f>IF(Accueil!AP17="",NA(),Accueil!AP17)</f>
        <v>6</v>
      </c>
      <c r="AO162" s="37">
        <f>Accueil!AQ17</f>
        <v>4.7894736842105265</v>
      </c>
    </row>
    <row r="163" spans="1:41" x14ac:dyDescent="0.25">
      <c r="A163" s="37" t="str">
        <f>Accueil!C18</f>
        <v>Sarah</v>
      </c>
      <c r="B163" s="37">
        <f>Accueil!D18</f>
        <v>180</v>
      </c>
      <c r="C163" s="37">
        <f>IF(Accueil!E18="",NA(),Accueil!E18)</f>
        <v>4</v>
      </c>
      <c r="D163" s="37">
        <f>IF(Accueil!F18="",NA(),Accueil!F18)</f>
        <v>5</v>
      </c>
      <c r="E163" s="37">
        <f>IF(Accueil!G18="",NA(),Accueil!G18)</f>
        <v>4</v>
      </c>
      <c r="F163" s="37">
        <f>IF(Accueil!H18="",NA(),Accueil!H18)</f>
        <v>6</v>
      </c>
      <c r="G163" s="37">
        <f>IF(Accueil!I18="",NA(),Accueil!I18)</f>
        <v>3</v>
      </c>
      <c r="H163" s="37">
        <f>IF(Accueil!J18="",NA(),Accueil!J18)</f>
        <v>7</v>
      </c>
      <c r="I163" s="37">
        <f>IF(Accueil!K18="",NA(),Accueil!K18)</f>
        <v>2</v>
      </c>
      <c r="J163" s="37">
        <f>IF(Accueil!L18="",NA(),Accueil!L18)</f>
        <v>2</v>
      </c>
      <c r="K163" s="37">
        <f>IF(Accueil!M18="",NA(),Accueil!M18)</f>
        <v>3</v>
      </c>
      <c r="L163" s="37">
        <f>IF(Accueil!N18="",NA(),Accueil!N18)</f>
        <v>4</v>
      </c>
      <c r="M163" s="37">
        <f>IF(Accueil!O18="",NA(),Accueil!O18)</f>
        <v>5</v>
      </c>
      <c r="N163" s="37">
        <f>IF(Accueil!P18="",NA(),Accueil!P18)</f>
        <v>7</v>
      </c>
      <c r="O163" s="37">
        <f>IF(Accueil!Q18="",NA(),Accueil!Q18)</f>
        <v>3</v>
      </c>
      <c r="P163" s="37">
        <f>IF(Accueil!R18="",NA(),Accueil!R18)</f>
        <v>5</v>
      </c>
      <c r="Q163" s="37">
        <f>IF(Accueil!S18="",NA(),Accueil!S18)</f>
        <v>6</v>
      </c>
      <c r="R163" s="37">
        <f>IF(Accueil!T18="",NA(),Accueil!T18)</f>
        <v>6</v>
      </c>
      <c r="S163" s="37">
        <f>IF(Accueil!U18="",NA(),Accueil!U18)</f>
        <v>5</v>
      </c>
      <c r="T163" s="37">
        <f>IF(Accueil!V18="",NA(),Accueil!V18)</f>
        <v>6</v>
      </c>
      <c r="U163" s="37">
        <f>IF(Accueil!W18="",NA(),Accueil!W18)</f>
        <v>6</v>
      </c>
      <c r="V163" s="37">
        <f>IF(Accueil!X18="",NA(),Accueil!X18)</f>
        <v>6</v>
      </c>
      <c r="W163" s="37">
        <f>IF(Accueil!Y18="",NA(),Accueil!Y18)</f>
        <v>3</v>
      </c>
      <c r="X163" s="37">
        <f>IF(Accueil!Z18="",NA(),Accueil!Z18)</f>
        <v>5</v>
      </c>
      <c r="Y163" s="37">
        <f>IF(Accueil!AA18="",NA(),Accueil!AA18)</f>
        <v>4</v>
      </c>
      <c r="Z163" s="37">
        <f>IF(Accueil!AB18="",NA(),Accueil!AB18)</f>
        <v>7</v>
      </c>
      <c r="AA163" s="37">
        <f>IF(Accueil!AC18="",NA(),Accueil!AC18)</f>
        <v>6</v>
      </c>
      <c r="AB163" s="37">
        <f>IF(Accueil!AD18="",NA(),Accueil!AD18)</f>
        <v>5</v>
      </c>
      <c r="AC163" s="37">
        <f>IF(Accueil!AE18="",NA(),Accueil!AE18)</f>
        <v>2</v>
      </c>
      <c r="AD163" s="37">
        <f>IF(Accueil!AF18="",NA(),Accueil!AF18)</f>
        <v>5</v>
      </c>
      <c r="AE163" s="37">
        <f>IF(Accueil!AG18="",NA(),Accueil!AG18)</f>
        <v>6</v>
      </c>
      <c r="AF163" s="37">
        <f>IF(Accueil!AH18="",NA(),Accueil!AH18)</f>
        <v>3</v>
      </c>
      <c r="AG163" s="37">
        <f>IF(Accueil!AI18="",NA(),Accueil!AI18)</f>
        <v>8</v>
      </c>
      <c r="AH163" s="37">
        <f>IF(Accueil!AJ18="",NA(),Accueil!AJ18)</f>
        <v>4</v>
      </c>
      <c r="AI163" s="37">
        <f>IF(Accueil!AK18="",NA(),Accueil!AK18)</f>
        <v>5</v>
      </c>
      <c r="AJ163" s="37">
        <f>IF(Accueil!AL18="",NA(),Accueil!AL18)</f>
        <v>6</v>
      </c>
      <c r="AK163" s="37">
        <f>IF(Accueil!AM18="",NA(),Accueil!AM18)</f>
        <v>3</v>
      </c>
      <c r="AL163" s="37">
        <f>IF(Accueil!AN18="",NA(),Accueil!AN18)</f>
        <v>4</v>
      </c>
      <c r="AM163" s="37">
        <f>IF(Accueil!AO18="",NA(),Accueil!AO18)</f>
        <v>3</v>
      </c>
      <c r="AN163" s="37">
        <f>IF(Accueil!AP18="",NA(),Accueil!AP18)</f>
        <v>6</v>
      </c>
      <c r="AO163" s="37">
        <f>Accueil!AQ18</f>
        <v>4.7368421052631575</v>
      </c>
    </row>
    <row r="164" spans="1:41" x14ac:dyDescent="0.25">
      <c r="A164" s="37" t="str">
        <f>Accueil!C19</f>
        <v>Mélanie</v>
      </c>
      <c r="B164" s="37">
        <f>Accueil!D19</f>
        <v>166</v>
      </c>
      <c r="C164" s="37">
        <f>IF(Accueil!E19="",NA(),Accueil!E19)</f>
        <v>6</v>
      </c>
      <c r="D164" s="37">
        <f>IF(Accueil!F19="",NA(),Accueil!F19)</f>
        <v>7</v>
      </c>
      <c r="E164" s="37">
        <f>IF(Accueil!G19="",NA(),Accueil!G19)</f>
        <v>4</v>
      </c>
      <c r="F164" s="37">
        <f>IF(Accueil!H19="",NA(),Accueil!H19)</f>
        <v>2</v>
      </c>
      <c r="G164" s="37">
        <f>IF(Accueil!I19="",NA(),Accueil!I19)</f>
        <v>5</v>
      </c>
      <c r="H164" s="37">
        <f>IF(Accueil!J19="",NA(),Accueil!J19)</f>
        <v>3</v>
      </c>
      <c r="I164" s="37">
        <f>IF(Accueil!K19="",NA(),Accueil!K19)</f>
        <v>6</v>
      </c>
      <c r="J164" s="37">
        <f>IF(Accueil!L19="",NA(),Accueil!L19)</f>
        <v>4</v>
      </c>
      <c r="K164" s="37">
        <f>IF(Accueil!M19="",NA(),Accueil!M19)</f>
        <v>4</v>
      </c>
      <c r="L164" s="37">
        <f>IF(Accueil!N19="",NA(),Accueil!N19)</f>
        <v>2</v>
      </c>
      <c r="M164" s="37">
        <f>IF(Accueil!O19="",NA(),Accueil!O19)</f>
        <v>3</v>
      </c>
      <c r="N164" s="37">
        <f>IF(Accueil!P19="",NA(),Accueil!P19)</f>
        <v>5</v>
      </c>
      <c r="O164" s="37">
        <f>IF(Accueil!Q19="",NA(),Accueil!Q19)</f>
        <v>1</v>
      </c>
      <c r="P164" s="37">
        <f>IF(Accueil!R19="",NA(),Accueil!R19)</f>
        <v>5</v>
      </c>
      <c r="Q164" s="37">
        <f>IF(Accueil!S19="",NA(),Accueil!S19)</f>
        <v>3</v>
      </c>
      <c r="R164" s="37">
        <f>IF(Accueil!T19="",NA(),Accueil!T19)</f>
        <v>2</v>
      </c>
      <c r="S164" s="37">
        <f>IF(Accueil!U19="",NA(),Accueil!U19)</f>
        <v>3</v>
      </c>
      <c r="T164" s="37">
        <f>IF(Accueil!V19="",NA(),Accueil!V19)</f>
        <v>8</v>
      </c>
      <c r="U164" s="37">
        <f>IF(Accueil!W19="",NA(),Accueil!W19)</f>
        <v>7</v>
      </c>
      <c r="V164" s="37">
        <f>IF(Accueil!X19="",NA(),Accueil!X19)</f>
        <v>3</v>
      </c>
      <c r="W164" s="37">
        <f>IF(Accueil!Y19="",NA(),Accueil!Y19)</f>
        <v>5</v>
      </c>
      <c r="X164" s="37">
        <f>IF(Accueil!Z19="",NA(),Accueil!Z19)</f>
        <v>6</v>
      </c>
      <c r="Y164" s="37">
        <f>IF(Accueil!AA19="",NA(),Accueil!AA19)</f>
        <v>1</v>
      </c>
      <c r="Z164" s="37">
        <f>IF(Accueil!AB19="",NA(),Accueil!AB19)</f>
        <v>4</v>
      </c>
      <c r="AA164" s="37">
        <f>IF(Accueil!AC19="",NA(),Accueil!AC19)</f>
        <v>5</v>
      </c>
      <c r="AB164" s="37">
        <f>IF(Accueil!AD19="",NA(),Accueil!AD19)</f>
        <v>6</v>
      </c>
      <c r="AC164" s="37">
        <f>IF(Accueil!AE19="",NA(),Accueil!AE19)</f>
        <v>2</v>
      </c>
      <c r="AD164" s="37">
        <f>IF(Accueil!AF19="",NA(),Accueil!AF19)</f>
        <v>6</v>
      </c>
      <c r="AE164" s="37">
        <f>IF(Accueil!AG19="",NA(),Accueil!AG19)</f>
        <v>6</v>
      </c>
      <c r="AF164" s="37">
        <f>IF(Accueil!AH19="",NA(),Accueil!AH19)</f>
        <v>5</v>
      </c>
      <c r="AG164" s="37">
        <f>IF(Accueil!AI19="",NA(),Accueil!AI19)</f>
        <v>6</v>
      </c>
      <c r="AH164" s="37">
        <f>IF(Accueil!AJ19="",NA(),Accueil!AJ19)</f>
        <v>7</v>
      </c>
      <c r="AI164" s="37">
        <f>IF(Accueil!AK19="",NA(),Accueil!AK19)</f>
        <v>4</v>
      </c>
      <c r="AJ164" s="37">
        <f>IF(Accueil!AL19="",NA(),Accueil!AL19)</f>
        <v>5</v>
      </c>
      <c r="AK164" s="37">
        <f>IF(Accueil!AM19="",NA(),Accueil!AM19)</f>
        <v>3</v>
      </c>
      <c r="AL164" s="37">
        <f>IF(Accueil!AN19="",NA(),Accueil!AN19)</f>
        <v>4</v>
      </c>
      <c r="AM164" s="37">
        <f>IF(Accueil!AO19="",NA(),Accueil!AO19)</f>
        <v>4</v>
      </c>
      <c r="AN164" s="37">
        <f>IF(Accueil!AP19="",NA(),Accueil!AP19)</f>
        <v>4</v>
      </c>
      <c r="AO164" s="37">
        <f>Accueil!AQ19</f>
        <v>4.3684210526315788</v>
      </c>
    </row>
    <row r="165" spans="1:41" x14ac:dyDescent="0.25">
      <c r="A165" s="37" t="str">
        <f>Accueil!C20</f>
        <v>Laura</v>
      </c>
      <c r="B165" s="37">
        <f>Accueil!D20</f>
        <v>25</v>
      </c>
      <c r="C165" s="37">
        <f>IF(Accueil!E20="",NA(),Accueil!E20)</f>
        <v>5</v>
      </c>
      <c r="D165" s="37">
        <f>IF(Accueil!F20="",NA(),Accueil!F20)</f>
        <v>6</v>
      </c>
      <c r="E165" s="37">
        <f>IF(Accueil!G20="",NA(),Accueil!G20)</f>
        <v>3</v>
      </c>
      <c r="F165" s="37">
        <f>IF(Accueil!H20="",NA(),Accueil!H20)</f>
        <v>2</v>
      </c>
      <c r="G165" s="37">
        <f>IF(Accueil!I20="",NA(),Accueil!I20)</f>
        <v>2</v>
      </c>
      <c r="H165" s="37" t="e">
        <f>IF(Accueil!J20="",NA(),Accueil!J20)</f>
        <v>#N/A</v>
      </c>
      <c r="I165" s="37">
        <f>IF(Accueil!K20="",NA(),Accueil!K20)</f>
        <v>3</v>
      </c>
      <c r="J165" s="37">
        <f>IF(Accueil!L20="",NA(),Accueil!L20)</f>
        <v>4</v>
      </c>
      <c r="K165" s="37" t="e">
        <f>IF(Accueil!M20="",NA(),Accueil!M20)</f>
        <v>#N/A</v>
      </c>
      <c r="L165" s="37" t="e">
        <f>IF(Accueil!N20="",NA(),Accueil!N20)</f>
        <v>#N/A</v>
      </c>
      <c r="M165" s="37" t="e">
        <f>IF(Accueil!O20="",NA(),Accueil!O20)</f>
        <v>#N/A</v>
      </c>
      <c r="N165" s="37" t="e">
        <f>IF(Accueil!P20="",NA(),Accueil!P20)</f>
        <v>#N/A</v>
      </c>
      <c r="O165" s="37" t="e">
        <f>IF(Accueil!Q20="",NA(),Accueil!Q20)</f>
        <v>#N/A</v>
      </c>
      <c r="P165" s="37" t="e">
        <f>IF(Accueil!R20="",NA(),Accueil!R20)</f>
        <v>#N/A</v>
      </c>
      <c r="Q165" s="37" t="e">
        <f>IF(Accueil!S20="",NA(),Accueil!S20)</f>
        <v>#N/A</v>
      </c>
      <c r="R165" s="37" t="e">
        <f>IF(Accueil!T20="",NA(),Accueil!T20)</f>
        <v>#N/A</v>
      </c>
      <c r="S165" s="37" t="e">
        <f>IF(Accueil!U20="",NA(),Accueil!U20)</f>
        <v>#N/A</v>
      </c>
      <c r="T165" s="37" t="e">
        <f>IF(Accueil!V20="",NA(),Accueil!V20)</f>
        <v>#N/A</v>
      </c>
      <c r="U165" s="37" t="e">
        <f>IF(Accueil!W20="",NA(),Accueil!W20)</f>
        <v>#N/A</v>
      </c>
      <c r="V165" s="37" t="e">
        <f>IF(Accueil!X20="",NA(),Accueil!X20)</f>
        <v>#N/A</v>
      </c>
      <c r="W165" s="37" t="e">
        <f>IF(Accueil!Y20="",NA(),Accueil!Y20)</f>
        <v>#N/A</v>
      </c>
      <c r="X165" s="37" t="e">
        <f>IF(Accueil!Z20="",NA(),Accueil!Z20)</f>
        <v>#N/A</v>
      </c>
      <c r="Y165" s="37" t="e">
        <f>IF(Accueil!AA20="",NA(),Accueil!AA20)</f>
        <v>#N/A</v>
      </c>
      <c r="Z165" s="37" t="e">
        <f>IF(Accueil!AB20="",NA(),Accueil!AB20)</f>
        <v>#N/A</v>
      </c>
      <c r="AA165" s="37" t="e">
        <f>IF(Accueil!AC20="",NA(),Accueil!AC20)</f>
        <v>#N/A</v>
      </c>
      <c r="AB165" s="37" t="e">
        <f>IF(Accueil!AD20="",NA(),Accueil!AD20)</f>
        <v>#N/A</v>
      </c>
      <c r="AC165" s="37" t="e">
        <f>IF(Accueil!AE20="",NA(),Accueil!AE20)</f>
        <v>#N/A</v>
      </c>
      <c r="AD165" s="37" t="e">
        <f>IF(Accueil!AF20="",NA(),Accueil!AF20)</f>
        <v>#N/A</v>
      </c>
      <c r="AE165" s="37" t="e">
        <f>IF(Accueil!AG20="",NA(),Accueil!AG20)</f>
        <v>#N/A</v>
      </c>
      <c r="AF165" s="37" t="e">
        <f>IF(Accueil!AH20="",NA(),Accueil!AH20)</f>
        <v>#N/A</v>
      </c>
      <c r="AG165" s="37" t="e">
        <f>IF(Accueil!AI20="",NA(),Accueil!AI20)</f>
        <v>#N/A</v>
      </c>
      <c r="AH165" s="37" t="e">
        <f>IF(Accueil!AJ20="",NA(),Accueil!AJ20)</f>
        <v>#N/A</v>
      </c>
      <c r="AI165" s="37" t="e">
        <f>IF(Accueil!AK20="",NA(),Accueil!AK20)</f>
        <v>#N/A</v>
      </c>
      <c r="AJ165" s="37" t="e">
        <f>IF(Accueil!AL20="",NA(),Accueil!AL20)</f>
        <v>#N/A</v>
      </c>
      <c r="AK165" s="37" t="e">
        <f>IF(Accueil!AM20="",NA(),Accueil!AM20)</f>
        <v>#N/A</v>
      </c>
      <c r="AL165" s="37" t="e">
        <f>IF(Accueil!AN20="",NA(),Accueil!AN20)</f>
        <v>#N/A</v>
      </c>
      <c r="AM165" s="37" t="e">
        <f>IF(Accueil!AO20="",NA(),Accueil!AO20)</f>
        <v>#N/A</v>
      </c>
      <c r="AN165" s="37" t="e">
        <f>IF(Accueil!AP20="",NA(),Accueil!AP20)</f>
        <v>#N/A</v>
      </c>
      <c r="AO165" s="37">
        <f>Accueil!AQ20</f>
        <v>3.5714285714285716</v>
      </c>
    </row>
    <row r="166" spans="1:41" x14ac:dyDescent="0.25">
      <c r="A166" s="37" t="str">
        <f>Accueil!C21</f>
        <v>Renoda</v>
      </c>
      <c r="B166" s="37">
        <f>Accueil!D21</f>
        <v>6</v>
      </c>
      <c r="C166" s="37">
        <f>IF(Accueil!E21="",NA(),Accueil!E21)</f>
        <v>6</v>
      </c>
      <c r="D166" s="37" t="e">
        <f>IF(Accueil!F21="",NA(),Accueil!F21)</f>
        <v>#N/A</v>
      </c>
      <c r="E166" s="37" t="e">
        <f>IF(Accueil!G21="",NA(),Accueil!G21)</f>
        <v>#N/A</v>
      </c>
      <c r="F166" s="37" t="e">
        <f>IF(Accueil!H21="",NA(),Accueil!H21)</f>
        <v>#N/A</v>
      </c>
      <c r="G166" s="37" t="e">
        <f>IF(Accueil!I21="",NA(),Accueil!I21)</f>
        <v>#N/A</v>
      </c>
      <c r="H166" s="37" t="e">
        <f>IF(Accueil!J21="",NA(),Accueil!J21)</f>
        <v>#N/A</v>
      </c>
      <c r="I166" s="37" t="e">
        <f>IF(Accueil!K21="",NA(),Accueil!K21)</f>
        <v>#N/A</v>
      </c>
      <c r="J166" s="37" t="e">
        <f>IF(Accueil!L21="",NA(),Accueil!L21)</f>
        <v>#N/A</v>
      </c>
      <c r="K166" s="37" t="e">
        <f>IF(Accueil!M21="",NA(),Accueil!M21)</f>
        <v>#N/A</v>
      </c>
      <c r="L166" s="37" t="e">
        <f>IF(Accueil!N21="",NA(),Accueil!N21)</f>
        <v>#N/A</v>
      </c>
      <c r="M166" s="37" t="e">
        <f>IF(Accueil!O21="",NA(),Accueil!O21)</f>
        <v>#N/A</v>
      </c>
      <c r="N166" s="37" t="e">
        <f>IF(Accueil!P21="",NA(),Accueil!P21)</f>
        <v>#N/A</v>
      </c>
      <c r="O166" s="37" t="e">
        <f>IF(Accueil!Q21="",NA(),Accueil!Q21)</f>
        <v>#N/A</v>
      </c>
      <c r="P166" s="37" t="e">
        <f>IF(Accueil!R21="",NA(),Accueil!R21)</f>
        <v>#N/A</v>
      </c>
      <c r="Q166" s="37" t="e">
        <f>IF(Accueil!S21="",NA(),Accueil!S21)</f>
        <v>#N/A</v>
      </c>
      <c r="R166" s="37" t="e">
        <f>IF(Accueil!T21="",NA(),Accueil!T21)</f>
        <v>#N/A</v>
      </c>
      <c r="S166" s="37" t="e">
        <f>IF(Accueil!U21="",NA(),Accueil!U21)</f>
        <v>#N/A</v>
      </c>
      <c r="T166" s="37" t="e">
        <f>IF(Accueil!V21="",NA(),Accueil!V21)</f>
        <v>#N/A</v>
      </c>
      <c r="U166" s="37" t="e">
        <f>IF(Accueil!W21="",NA(),Accueil!W21)</f>
        <v>#N/A</v>
      </c>
      <c r="V166" s="37" t="e">
        <f>IF(Accueil!X21="",NA(),Accueil!X21)</f>
        <v>#N/A</v>
      </c>
      <c r="W166" s="37" t="e">
        <f>IF(Accueil!Y21="",NA(),Accueil!Y21)</f>
        <v>#N/A</v>
      </c>
      <c r="X166" s="37" t="e">
        <f>IF(Accueil!Z21="",NA(),Accueil!Z21)</f>
        <v>#N/A</v>
      </c>
      <c r="Y166" s="37" t="e">
        <f>IF(Accueil!AA21="",NA(),Accueil!AA21)</f>
        <v>#N/A</v>
      </c>
      <c r="Z166" s="37" t="e">
        <f>IF(Accueil!AB21="",NA(),Accueil!AB21)</f>
        <v>#N/A</v>
      </c>
      <c r="AA166" s="37" t="e">
        <f>IF(Accueil!AC21="",NA(),Accueil!AC21)</f>
        <v>#N/A</v>
      </c>
      <c r="AB166" s="37" t="e">
        <f>IF(Accueil!AD21="",NA(),Accueil!AD21)</f>
        <v>#N/A</v>
      </c>
      <c r="AC166" s="37" t="e">
        <f>IF(Accueil!AE21="",NA(),Accueil!AE21)</f>
        <v>#N/A</v>
      </c>
      <c r="AD166" s="37" t="e">
        <f>IF(Accueil!AF21="",NA(),Accueil!AF21)</f>
        <v>#N/A</v>
      </c>
      <c r="AE166" s="37" t="e">
        <f>IF(Accueil!AG21="",NA(),Accueil!AG21)</f>
        <v>#N/A</v>
      </c>
      <c r="AF166" s="37" t="e">
        <f>IF(Accueil!AH21="",NA(),Accueil!AH21)</f>
        <v>#N/A</v>
      </c>
      <c r="AG166" s="37" t="e">
        <f>IF(Accueil!AI21="",NA(),Accueil!AI21)</f>
        <v>#N/A</v>
      </c>
      <c r="AH166" s="37" t="e">
        <f>IF(Accueil!AJ21="",NA(),Accueil!AJ21)</f>
        <v>#N/A</v>
      </c>
      <c r="AI166" s="37" t="e">
        <f>IF(Accueil!AK21="",NA(),Accueil!AK21)</f>
        <v>#N/A</v>
      </c>
      <c r="AJ166" s="37" t="e">
        <f>IF(Accueil!AL21="",NA(),Accueil!AL21)</f>
        <v>#N/A</v>
      </c>
      <c r="AK166" s="37" t="e">
        <f>IF(Accueil!AM21="",NA(),Accueil!AM21)</f>
        <v>#N/A</v>
      </c>
      <c r="AL166" s="37" t="e">
        <f>IF(Accueil!AN21="",NA(),Accueil!AN21)</f>
        <v>#N/A</v>
      </c>
      <c r="AM166" s="37" t="e">
        <f>IF(Accueil!AO21="",NA(),Accueil!AO21)</f>
        <v>#N/A</v>
      </c>
      <c r="AN166" s="37" t="e">
        <f>IF(Accueil!AP21="",NA(),Accueil!AP21)</f>
        <v>#N/A</v>
      </c>
      <c r="AO166" s="37" t="str">
        <f>Accueil!AQ21</f>
        <v>-</v>
      </c>
    </row>
    <row r="167" spans="1:41" x14ac:dyDescent="0.25">
      <c r="A167" s="37">
        <f>Accueil!C22</f>
        <v>10</v>
      </c>
      <c r="B167" s="37">
        <f>Accueil!D22</f>
        <v>0</v>
      </c>
      <c r="C167" s="37">
        <f>IF(Accueil!E22="",NA(),Accueil!E22)</f>
        <v>0</v>
      </c>
      <c r="D167" s="37">
        <f>IF(Accueil!F22="",NA(),Accueil!F22)</f>
        <v>0</v>
      </c>
      <c r="E167" s="37">
        <f>IF(Accueil!G22="",NA(),Accueil!G22)</f>
        <v>0</v>
      </c>
      <c r="F167" s="37">
        <f>IF(Accueil!H22="",NA(),Accueil!H22)</f>
        <v>0</v>
      </c>
      <c r="G167" s="37">
        <f>IF(Accueil!I22="",NA(),Accueil!I22)</f>
        <v>0</v>
      </c>
      <c r="H167" s="37">
        <f>IF(Accueil!J22="",NA(),Accueil!J22)</f>
        <v>0</v>
      </c>
      <c r="I167" s="37">
        <f>IF(Accueil!K22="",NA(),Accueil!K22)</f>
        <v>0</v>
      </c>
      <c r="J167" s="37">
        <f>IF(Accueil!L22="",NA(),Accueil!L22)</f>
        <v>0</v>
      </c>
      <c r="K167" s="37">
        <f>IF(Accueil!M22="",NA(),Accueil!M22)</f>
        <v>0</v>
      </c>
      <c r="L167" s="37">
        <f>IF(Accueil!N22="",NA(),Accueil!N22)</f>
        <v>0</v>
      </c>
      <c r="M167" s="37">
        <f>IF(Accueil!O22="",NA(),Accueil!O22)</f>
        <v>0</v>
      </c>
      <c r="N167" s="37">
        <f>IF(Accueil!P22="",NA(),Accueil!P22)</f>
        <v>0</v>
      </c>
      <c r="O167" s="37">
        <f>IF(Accueil!Q22="",NA(),Accueil!Q22)</f>
        <v>0</v>
      </c>
      <c r="P167" s="37">
        <f>IF(Accueil!R22="",NA(),Accueil!R22)</f>
        <v>0</v>
      </c>
      <c r="Q167" s="37">
        <f>IF(Accueil!S22="",NA(),Accueil!S22)</f>
        <v>0</v>
      </c>
      <c r="R167" s="37">
        <f>IF(Accueil!T22="",NA(),Accueil!T22)</f>
        <v>0</v>
      </c>
      <c r="S167" s="37">
        <f>IF(Accueil!U22="",NA(),Accueil!U22)</f>
        <v>0</v>
      </c>
      <c r="T167" s="37">
        <f>IF(Accueil!V22="",NA(),Accueil!V22)</f>
        <v>0</v>
      </c>
      <c r="U167" s="37">
        <f>IF(Accueil!W22="",NA(),Accueil!W22)</f>
        <v>0</v>
      </c>
      <c r="V167" s="37">
        <f>IF(Accueil!X22="",NA(),Accueil!X22)</f>
        <v>0</v>
      </c>
      <c r="W167" s="37">
        <f>IF(Accueil!Y22="",NA(),Accueil!Y22)</f>
        <v>0</v>
      </c>
      <c r="X167" s="37">
        <f>IF(Accueil!Z22="",NA(),Accueil!Z22)</f>
        <v>0</v>
      </c>
      <c r="Y167" s="37">
        <f>IF(Accueil!AA22="",NA(),Accueil!AA22)</f>
        <v>0</v>
      </c>
      <c r="Z167" s="37">
        <f>IF(Accueil!AB22="",NA(),Accueil!AB22)</f>
        <v>0</v>
      </c>
      <c r="AA167" s="37">
        <f>IF(Accueil!AC22="",NA(),Accueil!AC22)</f>
        <v>0</v>
      </c>
      <c r="AB167" s="37">
        <f>IF(Accueil!AD22="",NA(),Accueil!AD22)</f>
        <v>0</v>
      </c>
      <c r="AC167" s="37">
        <f>IF(Accueil!AE22="",NA(),Accueil!AE22)</f>
        <v>0</v>
      </c>
      <c r="AD167" s="37">
        <f>IF(Accueil!AF22="",NA(),Accueil!AF22)</f>
        <v>0</v>
      </c>
      <c r="AE167" s="37">
        <f>IF(Accueil!AG22="",NA(),Accueil!AG22)</f>
        <v>0</v>
      </c>
      <c r="AF167" s="37">
        <f>IF(Accueil!AH22="",NA(),Accueil!AH22)</f>
        <v>0</v>
      </c>
      <c r="AG167" s="37">
        <f>IF(Accueil!AI22="",NA(),Accueil!AI22)</f>
        <v>0</v>
      </c>
      <c r="AH167" s="37">
        <f>IF(Accueil!AJ22="",NA(),Accueil!AJ22)</f>
        <v>0</v>
      </c>
      <c r="AI167" s="37">
        <f>IF(Accueil!AK22="",NA(),Accueil!AK22)</f>
        <v>0</v>
      </c>
      <c r="AJ167" s="37">
        <f>IF(Accueil!AL22="",NA(),Accueil!AL22)</f>
        <v>0</v>
      </c>
      <c r="AK167" s="37">
        <f>IF(Accueil!AM22="",NA(),Accueil!AM22)</f>
        <v>0</v>
      </c>
      <c r="AL167" s="37">
        <f>IF(Accueil!AN22="",NA(),Accueil!AN22)</f>
        <v>0</v>
      </c>
      <c r="AM167" s="37">
        <f>IF(Accueil!AO22="",NA(),Accueil!AO22)</f>
        <v>0</v>
      </c>
      <c r="AN167" s="37">
        <f>IF(Accueil!AP22="",NA(),Accueil!AP22)</f>
        <v>0</v>
      </c>
      <c r="AO167" s="37" t="str">
        <f>Accueil!AQ22</f>
        <v/>
      </c>
    </row>
    <row r="168" spans="1:41" x14ac:dyDescent="0.25">
      <c r="A168" s="37">
        <f>Accueil!C23</f>
        <v>11</v>
      </c>
      <c r="B168" s="37">
        <f>Accueil!D23</f>
        <v>0</v>
      </c>
      <c r="C168" s="37">
        <f>IF(Accueil!E23="",NA(),Accueil!E23)</f>
        <v>0</v>
      </c>
      <c r="D168" s="37">
        <f>IF(Accueil!F23="",NA(),Accueil!F23)</f>
        <v>0</v>
      </c>
      <c r="E168" s="37">
        <f>IF(Accueil!G23="",NA(),Accueil!G23)</f>
        <v>0</v>
      </c>
      <c r="F168" s="37">
        <f>IF(Accueil!H23="",NA(),Accueil!H23)</f>
        <v>0</v>
      </c>
      <c r="G168" s="37">
        <f>IF(Accueil!I23="",NA(),Accueil!I23)</f>
        <v>0</v>
      </c>
      <c r="H168" s="37">
        <f>IF(Accueil!J23="",NA(),Accueil!J23)</f>
        <v>0</v>
      </c>
      <c r="I168" s="37">
        <f>IF(Accueil!K23="",NA(),Accueil!K23)</f>
        <v>0</v>
      </c>
      <c r="J168" s="37">
        <f>IF(Accueil!L23="",NA(),Accueil!L23)</f>
        <v>0</v>
      </c>
      <c r="K168" s="37">
        <f>IF(Accueil!M23="",NA(),Accueil!M23)</f>
        <v>0</v>
      </c>
      <c r="L168" s="37">
        <f>IF(Accueil!N23="",NA(),Accueil!N23)</f>
        <v>0</v>
      </c>
      <c r="M168" s="37">
        <f>IF(Accueil!O23="",NA(),Accueil!O23)</f>
        <v>0</v>
      </c>
      <c r="N168" s="37">
        <f>IF(Accueil!P23="",NA(),Accueil!P23)</f>
        <v>0</v>
      </c>
      <c r="O168" s="37">
        <f>IF(Accueil!Q23="",NA(),Accueil!Q23)</f>
        <v>0</v>
      </c>
      <c r="P168" s="37">
        <f>IF(Accueil!R23="",NA(),Accueil!R23)</f>
        <v>0</v>
      </c>
      <c r="Q168" s="37">
        <f>IF(Accueil!S23="",NA(),Accueil!S23)</f>
        <v>0</v>
      </c>
      <c r="R168" s="37">
        <f>IF(Accueil!T23="",NA(),Accueil!T23)</f>
        <v>0</v>
      </c>
      <c r="S168" s="37">
        <f>IF(Accueil!U23="",NA(),Accueil!U23)</f>
        <v>0</v>
      </c>
      <c r="T168" s="37">
        <f>IF(Accueil!V23="",NA(),Accueil!V23)</f>
        <v>0</v>
      </c>
      <c r="U168" s="37">
        <f>IF(Accueil!W23="",NA(),Accueil!W23)</f>
        <v>0</v>
      </c>
      <c r="V168" s="37">
        <f>IF(Accueil!X23="",NA(),Accueil!X23)</f>
        <v>0</v>
      </c>
      <c r="W168" s="37">
        <f>IF(Accueil!Y23="",NA(),Accueil!Y23)</f>
        <v>0</v>
      </c>
      <c r="X168" s="37">
        <f>IF(Accueil!Z23="",NA(),Accueil!Z23)</f>
        <v>0</v>
      </c>
      <c r="Y168" s="37">
        <f>IF(Accueil!AA23="",NA(),Accueil!AA23)</f>
        <v>0</v>
      </c>
      <c r="Z168" s="37">
        <f>IF(Accueil!AB23="",NA(),Accueil!AB23)</f>
        <v>0</v>
      </c>
      <c r="AA168" s="37">
        <f>IF(Accueil!AC23="",NA(),Accueil!AC23)</f>
        <v>0</v>
      </c>
      <c r="AB168" s="37">
        <f>IF(Accueil!AD23="",NA(),Accueil!AD23)</f>
        <v>0</v>
      </c>
      <c r="AC168" s="37">
        <f>IF(Accueil!AE23="",NA(),Accueil!AE23)</f>
        <v>0</v>
      </c>
      <c r="AD168" s="37">
        <f>IF(Accueil!AF23="",NA(),Accueil!AF23)</f>
        <v>0</v>
      </c>
      <c r="AE168" s="37">
        <f>IF(Accueil!AG23="",NA(),Accueil!AG23)</f>
        <v>0</v>
      </c>
      <c r="AF168" s="37">
        <f>IF(Accueil!AH23="",NA(),Accueil!AH23)</f>
        <v>0</v>
      </c>
      <c r="AG168" s="37">
        <f>IF(Accueil!AI23="",NA(),Accueil!AI23)</f>
        <v>0</v>
      </c>
      <c r="AH168" s="37">
        <f>IF(Accueil!AJ23="",NA(),Accueil!AJ23)</f>
        <v>0</v>
      </c>
      <c r="AI168" s="37">
        <f>IF(Accueil!AK23="",NA(),Accueil!AK23)</f>
        <v>0</v>
      </c>
      <c r="AJ168" s="37">
        <f>IF(Accueil!AL23="",NA(),Accueil!AL23)</f>
        <v>0</v>
      </c>
      <c r="AK168" s="37">
        <f>IF(Accueil!AM23="",NA(),Accueil!AM23)</f>
        <v>0</v>
      </c>
      <c r="AL168" s="37">
        <f>IF(Accueil!AN23="",NA(),Accueil!AN23)</f>
        <v>0</v>
      </c>
      <c r="AM168" s="37">
        <f>IF(Accueil!AO23="",NA(),Accueil!AO23)</f>
        <v>0</v>
      </c>
      <c r="AN168" s="37">
        <f>IF(Accueil!AP23="",NA(),Accueil!AP23)</f>
        <v>0</v>
      </c>
      <c r="AO168" s="37" t="str">
        <f>Accueil!AQ23</f>
        <v/>
      </c>
    </row>
    <row r="169" spans="1:41" x14ac:dyDescent="0.25">
      <c r="A169" s="37">
        <f>Accueil!C24</f>
        <v>12</v>
      </c>
      <c r="B169" s="37">
        <f>Accueil!D24</f>
        <v>0</v>
      </c>
      <c r="C169" s="37">
        <f>IF(Accueil!E24="",NA(),Accueil!E24)</f>
        <v>0</v>
      </c>
      <c r="D169" s="37">
        <f>IF(Accueil!F24="",NA(),Accueil!F24)</f>
        <v>0</v>
      </c>
      <c r="E169" s="37">
        <f>IF(Accueil!G24="",NA(),Accueil!G24)</f>
        <v>0</v>
      </c>
      <c r="F169" s="37">
        <f>IF(Accueil!H24="",NA(),Accueil!H24)</f>
        <v>0</v>
      </c>
      <c r="G169" s="37">
        <f>IF(Accueil!I24="",NA(),Accueil!I24)</f>
        <v>0</v>
      </c>
      <c r="H169" s="37">
        <f>IF(Accueil!J24="",NA(),Accueil!J24)</f>
        <v>0</v>
      </c>
      <c r="I169" s="37">
        <f>IF(Accueil!K24="",NA(),Accueil!K24)</f>
        <v>0</v>
      </c>
      <c r="J169" s="37">
        <f>IF(Accueil!L24="",NA(),Accueil!L24)</f>
        <v>0</v>
      </c>
      <c r="K169" s="37">
        <f>IF(Accueil!M24="",NA(),Accueil!M24)</f>
        <v>0</v>
      </c>
      <c r="L169" s="37">
        <f>IF(Accueil!N24="",NA(),Accueil!N24)</f>
        <v>0</v>
      </c>
      <c r="M169" s="37">
        <f>IF(Accueil!O24="",NA(),Accueil!O24)</f>
        <v>0</v>
      </c>
      <c r="N169" s="37">
        <f>IF(Accueil!P24="",NA(),Accueil!P24)</f>
        <v>0</v>
      </c>
      <c r="O169" s="37">
        <f>IF(Accueil!Q24="",NA(),Accueil!Q24)</f>
        <v>0</v>
      </c>
      <c r="P169" s="37">
        <f>IF(Accueil!R24="",NA(),Accueil!R24)</f>
        <v>0</v>
      </c>
      <c r="Q169" s="37">
        <f>IF(Accueil!S24="",NA(),Accueil!S24)</f>
        <v>0</v>
      </c>
      <c r="R169" s="37">
        <f>IF(Accueil!T24="",NA(),Accueil!T24)</f>
        <v>0</v>
      </c>
      <c r="S169" s="37">
        <f>IF(Accueil!U24="",NA(),Accueil!U24)</f>
        <v>0</v>
      </c>
      <c r="T169" s="37">
        <f>IF(Accueil!V24="",NA(),Accueil!V24)</f>
        <v>0</v>
      </c>
      <c r="U169" s="37">
        <f>IF(Accueil!W24="",NA(),Accueil!W24)</f>
        <v>0</v>
      </c>
      <c r="V169" s="37">
        <f>IF(Accueil!X24="",NA(),Accueil!X24)</f>
        <v>0</v>
      </c>
      <c r="W169" s="37">
        <f>IF(Accueil!Y24="",NA(),Accueil!Y24)</f>
        <v>0</v>
      </c>
      <c r="X169" s="37">
        <f>IF(Accueil!Z24="",NA(),Accueil!Z24)</f>
        <v>0</v>
      </c>
      <c r="Y169" s="37">
        <f>IF(Accueil!AA24="",NA(),Accueil!AA24)</f>
        <v>0</v>
      </c>
      <c r="Z169" s="37">
        <f>IF(Accueil!AB24="",NA(),Accueil!AB24)</f>
        <v>0</v>
      </c>
      <c r="AA169" s="37">
        <f>IF(Accueil!AC24="",NA(),Accueil!AC24)</f>
        <v>0</v>
      </c>
      <c r="AB169" s="37">
        <f>IF(Accueil!AD24="",NA(),Accueil!AD24)</f>
        <v>0</v>
      </c>
      <c r="AC169" s="37">
        <f>IF(Accueil!AE24="",NA(),Accueil!AE24)</f>
        <v>0</v>
      </c>
      <c r="AD169" s="37">
        <f>IF(Accueil!AF24="",NA(),Accueil!AF24)</f>
        <v>0</v>
      </c>
      <c r="AE169" s="37">
        <f>IF(Accueil!AG24="",NA(),Accueil!AG24)</f>
        <v>0</v>
      </c>
      <c r="AF169" s="37">
        <f>IF(Accueil!AH24="",NA(),Accueil!AH24)</f>
        <v>0</v>
      </c>
      <c r="AG169" s="37">
        <f>IF(Accueil!AI24="",NA(),Accueil!AI24)</f>
        <v>0</v>
      </c>
      <c r="AH169" s="37">
        <f>IF(Accueil!AJ24="",NA(),Accueil!AJ24)</f>
        <v>0</v>
      </c>
      <c r="AI169" s="37">
        <f>IF(Accueil!AK24="",NA(),Accueil!AK24)</f>
        <v>0</v>
      </c>
      <c r="AJ169" s="37">
        <f>IF(Accueil!AL24="",NA(),Accueil!AL24)</f>
        <v>0</v>
      </c>
      <c r="AK169" s="37">
        <f>IF(Accueil!AM24="",NA(),Accueil!AM24)</f>
        <v>0</v>
      </c>
      <c r="AL169" s="37">
        <f>IF(Accueil!AN24="",NA(),Accueil!AN24)</f>
        <v>0</v>
      </c>
      <c r="AM169" s="37">
        <f>IF(Accueil!AO24="",NA(),Accueil!AO24)</f>
        <v>0</v>
      </c>
      <c r="AN169" s="37">
        <f>IF(Accueil!AP24="",NA(),Accueil!AP24)</f>
        <v>0</v>
      </c>
      <c r="AO169" s="37" t="str">
        <f>Accueil!AQ24</f>
        <v/>
      </c>
    </row>
    <row r="170" spans="1:41" x14ac:dyDescent="0.25">
      <c r="A170" s="37">
        <f>Accueil!C25</f>
        <v>13</v>
      </c>
      <c r="B170" s="37">
        <f>Accueil!D25</f>
        <v>0</v>
      </c>
      <c r="C170" s="37">
        <f>IF(Accueil!E25="",NA(),Accueil!E25)</f>
        <v>0</v>
      </c>
      <c r="D170" s="37">
        <f>IF(Accueil!F25="",NA(),Accueil!F25)</f>
        <v>0</v>
      </c>
      <c r="E170" s="37">
        <f>IF(Accueil!G25="",NA(),Accueil!G25)</f>
        <v>0</v>
      </c>
      <c r="F170" s="37">
        <f>IF(Accueil!H25="",NA(),Accueil!H25)</f>
        <v>0</v>
      </c>
      <c r="G170" s="37">
        <f>IF(Accueil!I25="",NA(),Accueil!I25)</f>
        <v>0</v>
      </c>
      <c r="H170" s="37">
        <f>IF(Accueil!J25="",NA(),Accueil!J25)</f>
        <v>0</v>
      </c>
      <c r="I170" s="37">
        <f>IF(Accueil!K25="",NA(),Accueil!K25)</f>
        <v>0</v>
      </c>
      <c r="J170" s="37">
        <f>IF(Accueil!L25="",NA(),Accueil!L25)</f>
        <v>0</v>
      </c>
      <c r="K170" s="37">
        <f>IF(Accueil!M25="",NA(),Accueil!M25)</f>
        <v>0</v>
      </c>
      <c r="L170" s="37">
        <f>IF(Accueil!N25="",NA(),Accueil!N25)</f>
        <v>0</v>
      </c>
      <c r="M170" s="37">
        <f>IF(Accueil!O25="",NA(),Accueil!O25)</f>
        <v>0</v>
      </c>
      <c r="N170" s="37">
        <f>IF(Accueil!P25="",NA(),Accueil!P25)</f>
        <v>0</v>
      </c>
      <c r="O170" s="37">
        <f>IF(Accueil!Q25="",NA(),Accueil!Q25)</f>
        <v>0</v>
      </c>
      <c r="P170" s="37">
        <f>IF(Accueil!R25="",NA(),Accueil!R25)</f>
        <v>0</v>
      </c>
      <c r="Q170" s="37">
        <f>IF(Accueil!S25="",NA(),Accueil!S25)</f>
        <v>0</v>
      </c>
      <c r="R170" s="37">
        <f>IF(Accueil!T25="",NA(),Accueil!T25)</f>
        <v>0</v>
      </c>
      <c r="S170" s="37">
        <f>IF(Accueil!U25="",NA(),Accueil!U25)</f>
        <v>0</v>
      </c>
      <c r="T170" s="37">
        <f>IF(Accueil!V25="",NA(),Accueil!V25)</f>
        <v>0</v>
      </c>
      <c r="U170" s="37">
        <f>IF(Accueil!W25="",NA(),Accueil!W25)</f>
        <v>0</v>
      </c>
      <c r="V170" s="37">
        <f>IF(Accueil!X25="",NA(),Accueil!X25)</f>
        <v>0</v>
      </c>
      <c r="W170" s="37">
        <f>IF(Accueil!Y25="",NA(),Accueil!Y25)</f>
        <v>0</v>
      </c>
      <c r="X170" s="37">
        <f>IF(Accueil!Z25="",NA(),Accueil!Z25)</f>
        <v>0</v>
      </c>
      <c r="Y170" s="37">
        <f>IF(Accueil!AA25="",NA(),Accueil!AA25)</f>
        <v>0</v>
      </c>
      <c r="Z170" s="37">
        <f>IF(Accueil!AB25="",NA(),Accueil!AB25)</f>
        <v>0</v>
      </c>
      <c r="AA170" s="37">
        <f>IF(Accueil!AC25="",NA(),Accueil!AC25)</f>
        <v>0</v>
      </c>
      <c r="AB170" s="37">
        <f>IF(Accueil!AD25="",NA(),Accueil!AD25)</f>
        <v>0</v>
      </c>
      <c r="AC170" s="37">
        <f>IF(Accueil!AE25="",NA(),Accueil!AE25)</f>
        <v>0</v>
      </c>
      <c r="AD170" s="37">
        <f>IF(Accueil!AF25="",NA(),Accueil!AF25)</f>
        <v>0</v>
      </c>
      <c r="AE170" s="37">
        <f>IF(Accueil!AG25="",NA(),Accueil!AG25)</f>
        <v>0</v>
      </c>
      <c r="AF170" s="37">
        <f>IF(Accueil!AH25="",NA(),Accueil!AH25)</f>
        <v>0</v>
      </c>
      <c r="AG170" s="37">
        <f>IF(Accueil!AI25="",NA(),Accueil!AI25)</f>
        <v>0</v>
      </c>
      <c r="AH170" s="37">
        <f>IF(Accueil!AJ25="",NA(),Accueil!AJ25)</f>
        <v>0</v>
      </c>
      <c r="AI170" s="37">
        <f>IF(Accueil!AK25="",NA(),Accueil!AK25)</f>
        <v>0</v>
      </c>
      <c r="AJ170" s="37">
        <f>IF(Accueil!AL25="",NA(),Accueil!AL25)</f>
        <v>0</v>
      </c>
      <c r="AK170" s="37">
        <f>IF(Accueil!AM25="",NA(),Accueil!AM25)</f>
        <v>0</v>
      </c>
      <c r="AL170" s="37">
        <f>IF(Accueil!AN25="",NA(),Accueil!AN25)</f>
        <v>0</v>
      </c>
      <c r="AM170" s="37">
        <f>IF(Accueil!AO25="",NA(),Accueil!AO25)</f>
        <v>0</v>
      </c>
      <c r="AN170" s="37">
        <f>IF(Accueil!AP25="",NA(),Accueil!AP25)</f>
        <v>0</v>
      </c>
      <c r="AO170" s="37" t="str">
        <f>Accueil!AQ25</f>
        <v/>
      </c>
    </row>
    <row r="171" spans="1:41" x14ac:dyDescent="0.25">
      <c r="A171" s="37">
        <f>Accueil!C26</f>
        <v>14</v>
      </c>
      <c r="B171" s="37">
        <f>Accueil!D26</f>
        <v>0</v>
      </c>
      <c r="C171" s="37">
        <f>IF(Accueil!E26="",NA(),Accueil!E26)</f>
        <v>0</v>
      </c>
      <c r="D171" s="37">
        <f>IF(Accueil!F26="",NA(),Accueil!F26)</f>
        <v>0</v>
      </c>
      <c r="E171" s="37">
        <f>IF(Accueil!G26="",NA(),Accueil!G26)</f>
        <v>0</v>
      </c>
      <c r="F171" s="37">
        <f>IF(Accueil!H26="",NA(),Accueil!H26)</f>
        <v>0</v>
      </c>
      <c r="G171" s="37">
        <f>IF(Accueil!I26="",NA(),Accueil!I26)</f>
        <v>0</v>
      </c>
      <c r="H171" s="37">
        <f>IF(Accueil!J26="",NA(),Accueil!J26)</f>
        <v>0</v>
      </c>
      <c r="I171" s="37">
        <f>IF(Accueil!K26="",NA(),Accueil!K26)</f>
        <v>0</v>
      </c>
      <c r="J171" s="37">
        <f>IF(Accueil!L26="",NA(),Accueil!L26)</f>
        <v>0</v>
      </c>
      <c r="K171" s="37">
        <f>IF(Accueil!M26="",NA(),Accueil!M26)</f>
        <v>0</v>
      </c>
      <c r="L171" s="37">
        <f>IF(Accueil!N26="",NA(),Accueil!N26)</f>
        <v>0</v>
      </c>
      <c r="M171" s="37">
        <f>IF(Accueil!O26="",NA(),Accueil!O26)</f>
        <v>0</v>
      </c>
      <c r="N171" s="37">
        <f>IF(Accueil!P26="",NA(),Accueil!P26)</f>
        <v>0</v>
      </c>
      <c r="O171" s="37">
        <f>IF(Accueil!Q26="",NA(),Accueil!Q26)</f>
        <v>0</v>
      </c>
      <c r="P171" s="37">
        <f>IF(Accueil!R26="",NA(),Accueil!R26)</f>
        <v>0</v>
      </c>
      <c r="Q171" s="37">
        <f>IF(Accueil!S26="",NA(),Accueil!S26)</f>
        <v>0</v>
      </c>
      <c r="R171" s="37">
        <f>IF(Accueil!T26="",NA(),Accueil!T26)</f>
        <v>0</v>
      </c>
      <c r="S171" s="37">
        <f>IF(Accueil!U26="",NA(),Accueil!U26)</f>
        <v>0</v>
      </c>
      <c r="T171" s="37">
        <f>IF(Accueil!V26="",NA(),Accueil!V26)</f>
        <v>0</v>
      </c>
      <c r="U171" s="37">
        <f>IF(Accueil!W26="",NA(),Accueil!W26)</f>
        <v>0</v>
      </c>
      <c r="V171" s="37">
        <f>IF(Accueil!X26="",NA(),Accueil!X26)</f>
        <v>0</v>
      </c>
      <c r="W171" s="37">
        <f>IF(Accueil!Y26="",NA(),Accueil!Y26)</f>
        <v>0</v>
      </c>
      <c r="X171" s="37">
        <f>IF(Accueil!Z26="",NA(),Accueil!Z26)</f>
        <v>0</v>
      </c>
      <c r="Y171" s="37">
        <f>IF(Accueil!AA26="",NA(),Accueil!AA26)</f>
        <v>0</v>
      </c>
      <c r="Z171" s="37">
        <f>IF(Accueil!AB26="",NA(),Accueil!AB26)</f>
        <v>0</v>
      </c>
      <c r="AA171" s="37">
        <f>IF(Accueil!AC26="",NA(),Accueil!AC26)</f>
        <v>0</v>
      </c>
      <c r="AB171" s="37">
        <f>IF(Accueil!AD26="",NA(),Accueil!AD26)</f>
        <v>0</v>
      </c>
      <c r="AC171" s="37">
        <f>IF(Accueil!AE26="",NA(),Accueil!AE26)</f>
        <v>0</v>
      </c>
      <c r="AD171" s="37">
        <f>IF(Accueil!AF26="",NA(),Accueil!AF26)</f>
        <v>0</v>
      </c>
      <c r="AE171" s="37">
        <f>IF(Accueil!AG26="",NA(),Accueil!AG26)</f>
        <v>0</v>
      </c>
      <c r="AF171" s="37">
        <f>IF(Accueil!AH26="",NA(),Accueil!AH26)</f>
        <v>0</v>
      </c>
      <c r="AG171" s="37">
        <f>IF(Accueil!AI26="",NA(),Accueil!AI26)</f>
        <v>0</v>
      </c>
      <c r="AH171" s="37">
        <f>IF(Accueil!AJ26="",NA(),Accueil!AJ26)</f>
        <v>0</v>
      </c>
      <c r="AI171" s="37">
        <f>IF(Accueil!AK26="",NA(),Accueil!AK26)</f>
        <v>0</v>
      </c>
      <c r="AJ171" s="37">
        <f>IF(Accueil!AL26="",NA(),Accueil!AL26)</f>
        <v>0</v>
      </c>
      <c r="AK171" s="37">
        <f>IF(Accueil!AM26="",NA(),Accueil!AM26)</f>
        <v>0</v>
      </c>
      <c r="AL171" s="37">
        <f>IF(Accueil!AN26="",NA(),Accueil!AN26)</f>
        <v>0</v>
      </c>
      <c r="AM171" s="37">
        <f>IF(Accueil!AO26="",NA(),Accueil!AO26)</f>
        <v>0</v>
      </c>
      <c r="AN171" s="37">
        <f>IF(Accueil!AP26="",NA(),Accueil!AP26)</f>
        <v>0</v>
      </c>
      <c r="AO171" s="37" t="str">
        <f>Accueil!AQ26</f>
        <v/>
      </c>
    </row>
    <row r="172" spans="1:41" x14ac:dyDescent="0.25">
      <c r="A172" s="37">
        <f>Accueil!C27</f>
        <v>15</v>
      </c>
      <c r="B172" s="37">
        <f>Accueil!D27</f>
        <v>0</v>
      </c>
      <c r="C172" s="37">
        <f>IF(Accueil!E27="",NA(),Accueil!E27)</f>
        <v>0</v>
      </c>
      <c r="D172" s="37">
        <f>IF(Accueil!F27="",NA(),Accueil!F27)</f>
        <v>0</v>
      </c>
      <c r="E172" s="37">
        <f>IF(Accueil!G27="",NA(),Accueil!G27)</f>
        <v>0</v>
      </c>
      <c r="F172" s="37">
        <f>IF(Accueil!H27="",NA(),Accueil!H27)</f>
        <v>0</v>
      </c>
      <c r="G172" s="37">
        <f>IF(Accueil!I27="",NA(),Accueil!I27)</f>
        <v>0</v>
      </c>
      <c r="H172" s="37">
        <f>IF(Accueil!J27="",NA(),Accueil!J27)</f>
        <v>0</v>
      </c>
      <c r="I172" s="37">
        <f>IF(Accueil!K27="",NA(),Accueil!K27)</f>
        <v>0</v>
      </c>
      <c r="J172" s="37">
        <f>IF(Accueil!L27="",NA(),Accueil!L27)</f>
        <v>0</v>
      </c>
      <c r="K172" s="37">
        <f>IF(Accueil!M27="",NA(),Accueil!M27)</f>
        <v>0</v>
      </c>
      <c r="L172" s="37">
        <f>IF(Accueil!N27="",NA(),Accueil!N27)</f>
        <v>0</v>
      </c>
      <c r="M172" s="37">
        <f>IF(Accueil!O27="",NA(),Accueil!O27)</f>
        <v>0</v>
      </c>
      <c r="N172" s="37">
        <f>IF(Accueil!P27="",NA(),Accueil!P27)</f>
        <v>0</v>
      </c>
      <c r="O172" s="37">
        <f>IF(Accueil!Q27="",NA(),Accueil!Q27)</f>
        <v>0</v>
      </c>
      <c r="P172" s="37">
        <f>IF(Accueil!R27="",NA(),Accueil!R27)</f>
        <v>0</v>
      </c>
      <c r="Q172" s="37">
        <f>IF(Accueil!S27="",NA(),Accueil!S27)</f>
        <v>0</v>
      </c>
      <c r="R172" s="37">
        <f>IF(Accueil!T27="",NA(),Accueil!T27)</f>
        <v>0</v>
      </c>
      <c r="S172" s="37">
        <f>IF(Accueil!U27="",NA(),Accueil!U27)</f>
        <v>0</v>
      </c>
      <c r="T172" s="37">
        <f>IF(Accueil!V27="",NA(),Accueil!V27)</f>
        <v>0</v>
      </c>
      <c r="U172" s="37">
        <f>IF(Accueil!W27="",NA(),Accueil!W27)</f>
        <v>0</v>
      </c>
      <c r="V172" s="37">
        <f>IF(Accueil!X27="",NA(),Accueil!X27)</f>
        <v>0</v>
      </c>
      <c r="W172" s="37">
        <f>IF(Accueil!Y27="",NA(),Accueil!Y27)</f>
        <v>0</v>
      </c>
      <c r="X172" s="37">
        <f>IF(Accueil!Z27="",NA(),Accueil!Z27)</f>
        <v>0</v>
      </c>
      <c r="Y172" s="37">
        <f>IF(Accueil!AA27="",NA(),Accueil!AA27)</f>
        <v>0</v>
      </c>
      <c r="Z172" s="37">
        <f>IF(Accueil!AB27="",NA(),Accueil!AB27)</f>
        <v>0</v>
      </c>
      <c r="AA172" s="37">
        <f>IF(Accueil!AC27="",NA(),Accueil!AC27)</f>
        <v>0</v>
      </c>
      <c r="AB172" s="37">
        <f>IF(Accueil!AD27="",NA(),Accueil!AD27)</f>
        <v>0</v>
      </c>
      <c r="AC172" s="37">
        <f>IF(Accueil!AE27="",NA(),Accueil!AE27)</f>
        <v>0</v>
      </c>
      <c r="AD172" s="37">
        <f>IF(Accueil!AF27="",NA(),Accueil!AF27)</f>
        <v>0</v>
      </c>
      <c r="AE172" s="37">
        <f>IF(Accueil!AG27="",NA(),Accueil!AG27)</f>
        <v>0</v>
      </c>
      <c r="AF172" s="37">
        <f>IF(Accueil!AH27="",NA(),Accueil!AH27)</f>
        <v>0</v>
      </c>
      <c r="AG172" s="37">
        <f>IF(Accueil!AI27="",NA(),Accueil!AI27)</f>
        <v>0</v>
      </c>
      <c r="AH172" s="37">
        <f>IF(Accueil!AJ27="",NA(),Accueil!AJ27)</f>
        <v>0</v>
      </c>
      <c r="AI172" s="37">
        <f>IF(Accueil!AK27="",NA(),Accueil!AK27)</f>
        <v>0</v>
      </c>
      <c r="AJ172" s="37">
        <f>IF(Accueil!AL27="",NA(),Accueil!AL27)</f>
        <v>0</v>
      </c>
      <c r="AK172" s="37">
        <f>IF(Accueil!AM27="",NA(),Accueil!AM27)</f>
        <v>0</v>
      </c>
      <c r="AL172" s="37">
        <f>IF(Accueil!AN27="",NA(),Accueil!AN27)</f>
        <v>0</v>
      </c>
      <c r="AM172" s="37">
        <f>IF(Accueil!AO27="",NA(),Accueil!AO27)</f>
        <v>0</v>
      </c>
      <c r="AN172" s="37">
        <f>IF(Accueil!AP27="",NA(),Accueil!AP27)</f>
        <v>0</v>
      </c>
      <c r="AO172" s="37" t="str">
        <f>Accueil!AQ27</f>
        <v/>
      </c>
    </row>
    <row r="173" spans="1:41" x14ac:dyDescent="0.25">
      <c r="A173" s="37">
        <f>Accueil!C28</f>
        <v>16</v>
      </c>
      <c r="B173" s="37">
        <f>Accueil!D28</f>
        <v>0</v>
      </c>
      <c r="C173" s="37">
        <f>IF(Accueil!E28="",NA(),Accueil!E28)</f>
        <v>0</v>
      </c>
      <c r="D173" s="37">
        <f>IF(Accueil!F28="",NA(),Accueil!F28)</f>
        <v>0</v>
      </c>
      <c r="E173" s="37">
        <f>IF(Accueil!G28="",NA(),Accueil!G28)</f>
        <v>0</v>
      </c>
      <c r="F173" s="37">
        <f>IF(Accueil!H28="",NA(),Accueil!H28)</f>
        <v>0</v>
      </c>
      <c r="G173" s="37">
        <f>IF(Accueil!I28="",NA(),Accueil!I28)</f>
        <v>0</v>
      </c>
      <c r="H173" s="37">
        <f>IF(Accueil!J28="",NA(),Accueil!J28)</f>
        <v>0</v>
      </c>
      <c r="I173" s="37">
        <f>IF(Accueil!K28="",NA(),Accueil!K28)</f>
        <v>0</v>
      </c>
      <c r="J173" s="37">
        <f>IF(Accueil!L28="",NA(),Accueil!L28)</f>
        <v>0</v>
      </c>
      <c r="K173" s="37">
        <f>IF(Accueil!M28="",NA(),Accueil!M28)</f>
        <v>0</v>
      </c>
      <c r="L173" s="37">
        <f>IF(Accueil!N28="",NA(),Accueil!N28)</f>
        <v>0</v>
      </c>
      <c r="M173" s="37">
        <f>IF(Accueil!O28="",NA(),Accueil!O28)</f>
        <v>0</v>
      </c>
      <c r="N173" s="37">
        <f>IF(Accueil!P28="",NA(),Accueil!P28)</f>
        <v>0</v>
      </c>
      <c r="O173" s="37">
        <f>IF(Accueil!Q28="",NA(),Accueil!Q28)</f>
        <v>0</v>
      </c>
      <c r="P173" s="37">
        <f>IF(Accueil!R28="",NA(),Accueil!R28)</f>
        <v>0</v>
      </c>
      <c r="Q173" s="37">
        <f>IF(Accueil!S28="",NA(),Accueil!S28)</f>
        <v>0</v>
      </c>
      <c r="R173" s="37">
        <f>IF(Accueil!T28="",NA(),Accueil!T28)</f>
        <v>0</v>
      </c>
      <c r="S173" s="37">
        <f>IF(Accueil!U28="",NA(),Accueil!U28)</f>
        <v>0</v>
      </c>
      <c r="T173" s="37">
        <f>IF(Accueil!V28="",NA(),Accueil!V28)</f>
        <v>0</v>
      </c>
      <c r="U173" s="37">
        <f>IF(Accueil!W28="",NA(),Accueil!W28)</f>
        <v>0</v>
      </c>
      <c r="V173" s="37">
        <f>IF(Accueil!X28="",NA(),Accueil!X28)</f>
        <v>0</v>
      </c>
      <c r="W173" s="37">
        <f>IF(Accueil!Y28="",NA(),Accueil!Y28)</f>
        <v>0</v>
      </c>
      <c r="X173" s="37">
        <f>IF(Accueil!Z28="",NA(),Accueil!Z28)</f>
        <v>0</v>
      </c>
      <c r="Y173" s="37">
        <f>IF(Accueil!AA28="",NA(),Accueil!AA28)</f>
        <v>0</v>
      </c>
      <c r="Z173" s="37">
        <f>IF(Accueil!AB28="",NA(),Accueil!AB28)</f>
        <v>0</v>
      </c>
      <c r="AA173" s="37">
        <f>IF(Accueil!AC28="",NA(),Accueil!AC28)</f>
        <v>0</v>
      </c>
      <c r="AB173" s="37">
        <f>IF(Accueil!AD28="",NA(),Accueil!AD28)</f>
        <v>0</v>
      </c>
      <c r="AC173" s="37">
        <f>IF(Accueil!AE28="",NA(),Accueil!AE28)</f>
        <v>0</v>
      </c>
      <c r="AD173" s="37">
        <f>IF(Accueil!AF28="",NA(),Accueil!AF28)</f>
        <v>0</v>
      </c>
      <c r="AE173" s="37">
        <f>IF(Accueil!AG28="",NA(),Accueil!AG28)</f>
        <v>0</v>
      </c>
      <c r="AF173" s="37">
        <f>IF(Accueil!AH28="",NA(),Accueil!AH28)</f>
        <v>0</v>
      </c>
      <c r="AG173" s="37">
        <f>IF(Accueil!AI28="",NA(),Accueil!AI28)</f>
        <v>0</v>
      </c>
      <c r="AH173" s="37">
        <f>IF(Accueil!AJ28="",NA(),Accueil!AJ28)</f>
        <v>0</v>
      </c>
      <c r="AI173" s="37">
        <f>IF(Accueil!AK28="",NA(),Accueil!AK28)</f>
        <v>0</v>
      </c>
      <c r="AJ173" s="37">
        <f>IF(Accueil!AL28="",NA(),Accueil!AL28)</f>
        <v>0</v>
      </c>
      <c r="AK173" s="37">
        <f>IF(Accueil!AM28="",NA(),Accueil!AM28)</f>
        <v>0</v>
      </c>
      <c r="AL173" s="37">
        <f>IF(Accueil!AN28="",NA(),Accueil!AN28)</f>
        <v>0</v>
      </c>
      <c r="AM173" s="37">
        <f>IF(Accueil!AO28="",NA(),Accueil!AO28)</f>
        <v>0</v>
      </c>
      <c r="AN173" s="37">
        <f>IF(Accueil!AP28="",NA(),Accueil!AP28)</f>
        <v>0</v>
      </c>
      <c r="AO173" s="37" t="str">
        <f>Accueil!AQ28</f>
        <v/>
      </c>
    </row>
    <row r="174" spans="1:41" x14ac:dyDescent="0.25">
      <c r="A174" s="37">
        <f>Accueil!C29</f>
        <v>17</v>
      </c>
      <c r="B174" s="37">
        <f>Accueil!D29</f>
        <v>0</v>
      </c>
      <c r="C174" s="37">
        <f>IF(Accueil!E29="",NA(),Accueil!E29)</f>
        <v>0</v>
      </c>
      <c r="D174" s="37">
        <f>IF(Accueil!F29="",NA(),Accueil!F29)</f>
        <v>0</v>
      </c>
      <c r="E174" s="37">
        <f>IF(Accueil!G29="",NA(),Accueil!G29)</f>
        <v>0</v>
      </c>
      <c r="F174" s="37">
        <f>IF(Accueil!H29="",NA(),Accueil!H29)</f>
        <v>0</v>
      </c>
      <c r="G174" s="37">
        <f>IF(Accueil!I29="",NA(),Accueil!I29)</f>
        <v>0</v>
      </c>
      <c r="H174" s="37">
        <f>IF(Accueil!J29="",NA(),Accueil!J29)</f>
        <v>0</v>
      </c>
      <c r="I174" s="37">
        <f>IF(Accueil!K29="",NA(),Accueil!K29)</f>
        <v>0</v>
      </c>
      <c r="J174" s="37">
        <f>IF(Accueil!L29="",NA(),Accueil!L29)</f>
        <v>0</v>
      </c>
      <c r="K174" s="37">
        <f>IF(Accueil!M29="",NA(),Accueil!M29)</f>
        <v>0</v>
      </c>
      <c r="L174" s="37">
        <f>IF(Accueil!N29="",NA(),Accueil!N29)</f>
        <v>0</v>
      </c>
      <c r="M174" s="37">
        <f>IF(Accueil!O29="",NA(),Accueil!O29)</f>
        <v>0</v>
      </c>
      <c r="N174" s="37">
        <f>IF(Accueil!P29="",NA(),Accueil!P29)</f>
        <v>0</v>
      </c>
      <c r="O174" s="37">
        <f>IF(Accueil!Q29="",NA(),Accueil!Q29)</f>
        <v>0</v>
      </c>
      <c r="P174" s="37">
        <f>IF(Accueil!R29="",NA(),Accueil!R29)</f>
        <v>0</v>
      </c>
      <c r="Q174" s="37">
        <f>IF(Accueil!S29="",NA(),Accueil!S29)</f>
        <v>0</v>
      </c>
      <c r="R174" s="37">
        <f>IF(Accueil!T29="",NA(),Accueil!T29)</f>
        <v>0</v>
      </c>
      <c r="S174" s="37">
        <f>IF(Accueil!U29="",NA(),Accueil!U29)</f>
        <v>0</v>
      </c>
      <c r="T174" s="37">
        <f>IF(Accueil!V29="",NA(),Accueil!V29)</f>
        <v>0</v>
      </c>
      <c r="U174" s="37">
        <f>IF(Accueil!W29="",NA(),Accueil!W29)</f>
        <v>0</v>
      </c>
      <c r="V174" s="37">
        <f>IF(Accueil!X29="",NA(),Accueil!X29)</f>
        <v>0</v>
      </c>
      <c r="W174" s="37">
        <f>IF(Accueil!Y29="",NA(),Accueil!Y29)</f>
        <v>0</v>
      </c>
      <c r="X174" s="37">
        <f>IF(Accueil!Z29="",NA(),Accueil!Z29)</f>
        <v>0</v>
      </c>
      <c r="Y174" s="37">
        <f>IF(Accueil!AA29="",NA(),Accueil!AA29)</f>
        <v>0</v>
      </c>
      <c r="Z174" s="37">
        <f>IF(Accueil!AB29="",NA(),Accueil!AB29)</f>
        <v>0</v>
      </c>
      <c r="AA174" s="37">
        <f>IF(Accueil!AC29="",NA(),Accueil!AC29)</f>
        <v>0</v>
      </c>
      <c r="AB174" s="37">
        <f>IF(Accueil!AD29="",NA(),Accueil!AD29)</f>
        <v>0</v>
      </c>
      <c r="AC174" s="37">
        <f>IF(Accueil!AE29="",NA(),Accueil!AE29)</f>
        <v>0</v>
      </c>
      <c r="AD174" s="37">
        <f>IF(Accueil!AF29="",NA(),Accueil!AF29)</f>
        <v>0</v>
      </c>
      <c r="AE174" s="37">
        <f>IF(Accueil!AG29="",NA(),Accueil!AG29)</f>
        <v>0</v>
      </c>
      <c r="AF174" s="37">
        <f>IF(Accueil!AH29="",NA(),Accueil!AH29)</f>
        <v>0</v>
      </c>
      <c r="AG174" s="37">
        <f>IF(Accueil!AI29="",NA(),Accueil!AI29)</f>
        <v>0</v>
      </c>
      <c r="AH174" s="37">
        <f>IF(Accueil!AJ29="",NA(),Accueil!AJ29)</f>
        <v>0</v>
      </c>
      <c r="AI174" s="37">
        <f>IF(Accueil!AK29="",NA(),Accueil!AK29)</f>
        <v>0</v>
      </c>
      <c r="AJ174" s="37">
        <f>IF(Accueil!AL29="",NA(),Accueil!AL29)</f>
        <v>0</v>
      </c>
      <c r="AK174" s="37">
        <f>IF(Accueil!AM29="",NA(),Accueil!AM29)</f>
        <v>0</v>
      </c>
      <c r="AL174" s="37">
        <f>IF(Accueil!AN29="",NA(),Accueil!AN29)</f>
        <v>0</v>
      </c>
      <c r="AM174" s="37">
        <f>IF(Accueil!AO29="",NA(),Accueil!AO29)</f>
        <v>0</v>
      </c>
      <c r="AN174" s="37">
        <f>IF(Accueil!AP29="",NA(),Accueil!AP29)</f>
        <v>0</v>
      </c>
      <c r="AO174" s="37" t="str">
        <f>Accueil!AQ29</f>
        <v/>
      </c>
    </row>
    <row r="175" spans="1:41" x14ac:dyDescent="0.25">
      <c r="A175" s="37">
        <f>Accueil!C30</f>
        <v>18</v>
      </c>
      <c r="B175" s="37">
        <f>Accueil!D30</f>
        <v>0</v>
      </c>
      <c r="C175" s="37">
        <f>IF(Accueil!E30="",NA(),Accueil!E30)</f>
        <v>0</v>
      </c>
      <c r="D175" s="37">
        <f>IF(Accueil!F30="",NA(),Accueil!F30)</f>
        <v>0</v>
      </c>
      <c r="E175" s="37">
        <f>IF(Accueil!G30="",NA(),Accueil!G30)</f>
        <v>0</v>
      </c>
      <c r="F175" s="37">
        <f>IF(Accueil!H30="",NA(),Accueil!H30)</f>
        <v>0</v>
      </c>
      <c r="G175" s="37">
        <f>IF(Accueil!I30="",NA(),Accueil!I30)</f>
        <v>0</v>
      </c>
      <c r="H175" s="37">
        <f>IF(Accueil!J30="",NA(),Accueil!J30)</f>
        <v>0</v>
      </c>
      <c r="I175" s="37">
        <f>IF(Accueil!K30="",NA(),Accueil!K30)</f>
        <v>0</v>
      </c>
      <c r="J175" s="37">
        <f>IF(Accueil!L30="",NA(),Accueil!L30)</f>
        <v>0</v>
      </c>
      <c r="K175" s="37">
        <f>IF(Accueil!M30="",NA(),Accueil!M30)</f>
        <v>0</v>
      </c>
      <c r="L175" s="37">
        <f>IF(Accueil!N30="",NA(),Accueil!N30)</f>
        <v>0</v>
      </c>
      <c r="M175" s="37">
        <f>IF(Accueil!O30="",NA(),Accueil!O30)</f>
        <v>0</v>
      </c>
      <c r="N175" s="37">
        <f>IF(Accueil!P30="",NA(),Accueil!P30)</f>
        <v>0</v>
      </c>
      <c r="O175" s="37">
        <f>IF(Accueil!Q30="",NA(),Accueil!Q30)</f>
        <v>0</v>
      </c>
      <c r="P175" s="37">
        <f>IF(Accueil!R30="",NA(),Accueil!R30)</f>
        <v>0</v>
      </c>
      <c r="Q175" s="37">
        <f>IF(Accueil!S30="",NA(),Accueil!S30)</f>
        <v>0</v>
      </c>
      <c r="R175" s="37">
        <f>IF(Accueil!T30="",NA(),Accueil!T30)</f>
        <v>0</v>
      </c>
      <c r="S175" s="37">
        <f>IF(Accueil!U30="",NA(),Accueil!U30)</f>
        <v>0</v>
      </c>
      <c r="T175" s="37">
        <f>IF(Accueil!V30="",NA(),Accueil!V30)</f>
        <v>0</v>
      </c>
      <c r="U175" s="37">
        <f>IF(Accueil!W30="",NA(),Accueil!W30)</f>
        <v>0</v>
      </c>
      <c r="V175" s="37">
        <f>IF(Accueil!X30="",NA(),Accueil!X30)</f>
        <v>0</v>
      </c>
      <c r="W175" s="37">
        <f>IF(Accueil!Y30="",NA(),Accueil!Y30)</f>
        <v>0</v>
      </c>
      <c r="X175" s="37">
        <f>IF(Accueil!Z30="",NA(),Accueil!Z30)</f>
        <v>0</v>
      </c>
      <c r="Y175" s="37">
        <f>IF(Accueil!AA30="",NA(),Accueil!AA30)</f>
        <v>0</v>
      </c>
      <c r="Z175" s="37">
        <f>IF(Accueil!AB30="",NA(),Accueil!AB30)</f>
        <v>0</v>
      </c>
      <c r="AA175" s="37">
        <f>IF(Accueil!AC30="",NA(),Accueil!AC30)</f>
        <v>0</v>
      </c>
      <c r="AB175" s="37">
        <f>IF(Accueil!AD30="",NA(),Accueil!AD30)</f>
        <v>0</v>
      </c>
      <c r="AC175" s="37">
        <f>IF(Accueil!AE30="",NA(),Accueil!AE30)</f>
        <v>0</v>
      </c>
      <c r="AD175" s="37">
        <f>IF(Accueil!AF30="",NA(),Accueil!AF30)</f>
        <v>0</v>
      </c>
      <c r="AE175" s="37">
        <f>IF(Accueil!AG30="",NA(),Accueil!AG30)</f>
        <v>0</v>
      </c>
      <c r="AF175" s="37">
        <f>IF(Accueil!AH30="",NA(),Accueil!AH30)</f>
        <v>0</v>
      </c>
      <c r="AG175" s="37">
        <f>IF(Accueil!AI30="",NA(),Accueil!AI30)</f>
        <v>0</v>
      </c>
      <c r="AH175" s="37">
        <f>IF(Accueil!AJ30="",NA(),Accueil!AJ30)</f>
        <v>0</v>
      </c>
      <c r="AI175" s="37">
        <f>IF(Accueil!AK30="",NA(),Accueil!AK30)</f>
        <v>0</v>
      </c>
      <c r="AJ175" s="37">
        <f>IF(Accueil!AL30="",NA(),Accueil!AL30)</f>
        <v>0</v>
      </c>
      <c r="AK175" s="37">
        <f>IF(Accueil!AM30="",NA(),Accueil!AM30)</f>
        <v>0</v>
      </c>
      <c r="AL175" s="37">
        <f>IF(Accueil!AN30="",NA(),Accueil!AN30)</f>
        <v>0</v>
      </c>
      <c r="AM175" s="37">
        <f>IF(Accueil!AO30="",NA(),Accueil!AO30)</f>
        <v>0</v>
      </c>
      <c r="AN175" s="37">
        <f>IF(Accueil!AP30="",NA(),Accueil!AP30)</f>
        <v>0</v>
      </c>
      <c r="AO175" s="37" t="str">
        <f>Accueil!AQ30</f>
        <v/>
      </c>
    </row>
    <row r="176" spans="1:41" x14ac:dyDescent="0.25">
      <c r="A176" s="37">
        <f>Accueil!C31</f>
        <v>19</v>
      </c>
      <c r="B176" s="37">
        <f>Accueil!D31</f>
        <v>0</v>
      </c>
      <c r="C176" s="37">
        <f>IF(Accueil!E31="",NA(),Accueil!E31)</f>
        <v>0</v>
      </c>
      <c r="D176" s="37">
        <f>IF(Accueil!F31="",NA(),Accueil!F31)</f>
        <v>0</v>
      </c>
      <c r="E176" s="37">
        <f>IF(Accueil!G31="",NA(),Accueil!G31)</f>
        <v>0</v>
      </c>
      <c r="F176" s="37">
        <f>IF(Accueil!H31="",NA(),Accueil!H31)</f>
        <v>0</v>
      </c>
      <c r="G176" s="37">
        <f>IF(Accueil!I31="",NA(),Accueil!I31)</f>
        <v>0</v>
      </c>
      <c r="H176" s="37">
        <f>IF(Accueil!J31="",NA(),Accueil!J31)</f>
        <v>0</v>
      </c>
      <c r="I176" s="37">
        <f>IF(Accueil!K31="",NA(),Accueil!K31)</f>
        <v>0</v>
      </c>
      <c r="J176" s="37">
        <f>IF(Accueil!L31="",NA(),Accueil!L31)</f>
        <v>0</v>
      </c>
      <c r="K176" s="37">
        <f>IF(Accueil!M31="",NA(),Accueil!M31)</f>
        <v>0</v>
      </c>
      <c r="L176" s="37">
        <f>IF(Accueil!N31="",NA(),Accueil!N31)</f>
        <v>0</v>
      </c>
      <c r="M176" s="37">
        <f>IF(Accueil!O31="",NA(),Accueil!O31)</f>
        <v>0</v>
      </c>
      <c r="N176" s="37">
        <f>IF(Accueil!P31="",NA(),Accueil!P31)</f>
        <v>0</v>
      </c>
      <c r="O176" s="37">
        <f>IF(Accueil!Q31="",NA(),Accueil!Q31)</f>
        <v>0</v>
      </c>
      <c r="P176" s="37">
        <f>IF(Accueil!R31="",NA(),Accueil!R31)</f>
        <v>0</v>
      </c>
      <c r="Q176" s="37">
        <f>IF(Accueil!S31="",NA(),Accueil!S31)</f>
        <v>0</v>
      </c>
      <c r="R176" s="37">
        <f>IF(Accueil!T31="",NA(),Accueil!T31)</f>
        <v>0</v>
      </c>
      <c r="S176" s="37">
        <f>IF(Accueil!U31="",NA(),Accueil!U31)</f>
        <v>0</v>
      </c>
      <c r="T176" s="37">
        <f>IF(Accueil!V31="",NA(),Accueil!V31)</f>
        <v>0</v>
      </c>
      <c r="U176" s="37">
        <f>IF(Accueil!W31="",NA(),Accueil!W31)</f>
        <v>0</v>
      </c>
      <c r="V176" s="37">
        <f>IF(Accueil!X31="",NA(),Accueil!X31)</f>
        <v>0</v>
      </c>
      <c r="W176" s="37">
        <f>IF(Accueil!Y31="",NA(),Accueil!Y31)</f>
        <v>0</v>
      </c>
      <c r="X176" s="37">
        <f>IF(Accueil!Z31="",NA(),Accueil!Z31)</f>
        <v>0</v>
      </c>
      <c r="Y176" s="37">
        <f>IF(Accueil!AA31="",NA(),Accueil!AA31)</f>
        <v>0</v>
      </c>
      <c r="Z176" s="37">
        <f>IF(Accueil!AB31="",NA(),Accueil!AB31)</f>
        <v>0</v>
      </c>
      <c r="AA176" s="37">
        <f>IF(Accueil!AC31="",NA(),Accueil!AC31)</f>
        <v>0</v>
      </c>
      <c r="AB176" s="37">
        <f>IF(Accueil!AD31="",NA(),Accueil!AD31)</f>
        <v>0</v>
      </c>
      <c r="AC176" s="37">
        <f>IF(Accueil!AE31="",NA(),Accueil!AE31)</f>
        <v>0</v>
      </c>
      <c r="AD176" s="37">
        <f>IF(Accueil!AF31="",NA(),Accueil!AF31)</f>
        <v>0</v>
      </c>
      <c r="AE176" s="37">
        <f>IF(Accueil!AG31="",NA(),Accueil!AG31)</f>
        <v>0</v>
      </c>
      <c r="AF176" s="37">
        <f>IF(Accueil!AH31="",NA(),Accueil!AH31)</f>
        <v>0</v>
      </c>
      <c r="AG176" s="37">
        <f>IF(Accueil!AI31="",NA(),Accueil!AI31)</f>
        <v>0</v>
      </c>
      <c r="AH176" s="37">
        <f>IF(Accueil!AJ31="",NA(),Accueil!AJ31)</f>
        <v>0</v>
      </c>
      <c r="AI176" s="37">
        <f>IF(Accueil!AK31="",NA(),Accueil!AK31)</f>
        <v>0</v>
      </c>
      <c r="AJ176" s="37">
        <f>IF(Accueil!AL31="",NA(),Accueil!AL31)</f>
        <v>0</v>
      </c>
      <c r="AK176" s="37">
        <f>IF(Accueil!AM31="",NA(),Accueil!AM31)</f>
        <v>0</v>
      </c>
      <c r="AL176" s="37">
        <f>IF(Accueil!AN31="",NA(),Accueil!AN31)</f>
        <v>0</v>
      </c>
      <c r="AM176" s="37">
        <f>IF(Accueil!AO31="",NA(),Accueil!AO31)</f>
        <v>0</v>
      </c>
      <c r="AN176" s="37">
        <f>IF(Accueil!AP31="",NA(),Accueil!AP31)</f>
        <v>0</v>
      </c>
      <c r="AO176" s="37" t="str">
        <f>Accueil!AQ31</f>
        <v/>
      </c>
    </row>
    <row r="177" spans="1:82" x14ac:dyDescent="0.25">
      <c r="A177" s="37">
        <f>Accueil!C32</f>
        <v>20</v>
      </c>
      <c r="B177" s="37">
        <f>Accueil!D32</f>
        <v>0</v>
      </c>
      <c r="C177" s="37">
        <f>IF(Accueil!E32="",NA(),Accueil!E32)</f>
        <v>0</v>
      </c>
      <c r="D177" s="37">
        <f>IF(Accueil!F32="",NA(),Accueil!F32)</f>
        <v>0</v>
      </c>
      <c r="E177" s="37">
        <f>IF(Accueil!G32="",NA(),Accueil!G32)</f>
        <v>0</v>
      </c>
      <c r="F177" s="37">
        <f>IF(Accueil!H32="",NA(),Accueil!H32)</f>
        <v>0</v>
      </c>
      <c r="G177" s="37">
        <f>IF(Accueil!I32="",NA(),Accueil!I32)</f>
        <v>0</v>
      </c>
      <c r="H177" s="37">
        <f>IF(Accueil!J32="",NA(),Accueil!J32)</f>
        <v>0</v>
      </c>
      <c r="I177" s="37">
        <f>IF(Accueil!K32="",NA(),Accueil!K32)</f>
        <v>0</v>
      </c>
      <c r="J177" s="37">
        <f>IF(Accueil!L32="",NA(),Accueil!L32)</f>
        <v>0</v>
      </c>
      <c r="K177" s="37">
        <f>IF(Accueil!M32="",NA(),Accueil!M32)</f>
        <v>0</v>
      </c>
      <c r="L177" s="37">
        <f>IF(Accueil!N32="",NA(),Accueil!N32)</f>
        <v>0</v>
      </c>
      <c r="M177" s="37">
        <f>IF(Accueil!O32="",NA(),Accueil!O32)</f>
        <v>0</v>
      </c>
      <c r="N177" s="37">
        <f>IF(Accueil!P32="",NA(),Accueil!P32)</f>
        <v>0</v>
      </c>
      <c r="O177" s="37">
        <f>IF(Accueil!Q32="",NA(),Accueil!Q32)</f>
        <v>0</v>
      </c>
      <c r="P177" s="37">
        <f>IF(Accueil!R32="",NA(),Accueil!R32)</f>
        <v>0</v>
      </c>
      <c r="Q177" s="37">
        <f>IF(Accueil!S32="",NA(),Accueil!S32)</f>
        <v>0</v>
      </c>
      <c r="R177" s="37">
        <f>IF(Accueil!T32="",NA(),Accueil!T32)</f>
        <v>0</v>
      </c>
      <c r="S177" s="37">
        <f>IF(Accueil!U32="",NA(),Accueil!U32)</f>
        <v>0</v>
      </c>
      <c r="T177" s="37">
        <f>IF(Accueil!V32="",NA(),Accueil!V32)</f>
        <v>0</v>
      </c>
      <c r="U177" s="37">
        <f>IF(Accueil!W32="",NA(),Accueil!W32)</f>
        <v>0</v>
      </c>
      <c r="V177" s="37">
        <f>IF(Accueil!X32="",NA(),Accueil!X32)</f>
        <v>0</v>
      </c>
      <c r="W177" s="37">
        <f>IF(Accueil!Y32="",NA(),Accueil!Y32)</f>
        <v>0</v>
      </c>
      <c r="X177" s="37">
        <f>IF(Accueil!Z32="",NA(),Accueil!Z32)</f>
        <v>0</v>
      </c>
      <c r="Y177" s="37">
        <f>IF(Accueil!AA32="",NA(),Accueil!AA32)</f>
        <v>0</v>
      </c>
      <c r="Z177" s="37">
        <f>IF(Accueil!AB32="",NA(),Accueil!AB32)</f>
        <v>0</v>
      </c>
      <c r="AA177" s="37">
        <f>IF(Accueil!AC32="",NA(),Accueil!AC32)</f>
        <v>0</v>
      </c>
      <c r="AB177" s="37">
        <f>IF(Accueil!AD32="",NA(),Accueil!AD32)</f>
        <v>0</v>
      </c>
      <c r="AC177" s="37">
        <f>IF(Accueil!AE32="",NA(),Accueil!AE32)</f>
        <v>0</v>
      </c>
      <c r="AD177" s="37">
        <f>IF(Accueil!AF32="",NA(),Accueil!AF32)</f>
        <v>0</v>
      </c>
      <c r="AE177" s="37">
        <f>IF(Accueil!AG32="",NA(),Accueil!AG32)</f>
        <v>0</v>
      </c>
      <c r="AF177" s="37">
        <f>IF(Accueil!AH32="",NA(),Accueil!AH32)</f>
        <v>0</v>
      </c>
      <c r="AG177" s="37">
        <f>IF(Accueil!AI32="",NA(),Accueil!AI32)</f>
        <v>0</v>
      </c>
      <c r="AH177" s="37">
        <f>IF(Accueil!AJ32="",NA(),Accueil!AJ32)</f>
        <v>0</v>
      </c>
      <c r="AI177" s="37">
        <f>IF(Accueil!AK32="",NA(),Accueil!AK32)</f>
        <v>0</v>
      </c>
      <c r="AJ177" s="37">
        <f>IF(Accueil!AL32="",NA(),Accueil!AL32)</f>
        <v>0</v>
      </c>
      <c r="AK177" s="37">
        <f>IF(Accueil!AM32="",NA(),Accueil!AM32)</f>
        <v>0</v>
      </c>
      <c r="AL177" s="37">
        <f>IF(Accueil!AN32="",NA(),Accueil!AN32)</f>
        <v>0</v>
      </c>
      <c r="AM177" s="37">
        <f>IF(Accueil!AO32="",NA(),Accueil!AO32)</f>
        <v>0</v>
      </c>
      <c r="AN177" s="37">
        <f>IF(Accueil!AP32="",NA(),Accueil!AP32)</f>
        <v>0</v>
      </c>
      <c r="AO177" s="37" t="str">
        <f>Accueil!AQ32</f>
        <v/>
      </c>
    </row>
    <row r="178" spans="1:82" ht="15.75" thickBot="1" x14ac:dyDescent="0.3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</row>
    <row r="179" spans="1:82" ht="15.75" thickBot="1" x14ac:dyDescent="0.3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58" t="s">
        <v>9</v>
      </c>
      <c r="U179" s="59"/>
      <c r="V179" s="60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</row>
    <row r="180" spans="1:82" x14ac:dyDescent="0.25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</row>
    <row r="181" spans="1:82" x14ac:dyDescent="0.25">
      <c r="A181" s="37" t="str">
        <f>Accueil!C12</f>
        <v>Pseudo</v>
      </c>
      <c r="B181" s="37" t="str">
        <f>Accueil!D12</f>
        <v>Total</v>
      </c>
      <c r="C181" s="37" t="str">
        <f>Accueil!E12</f>
        <v>J1</v>
      </c>
      <c r="D181" s="37" t="str">
        <f>Accueil!F12</f>
        <v>J2</v>
      </c>
      <c r="E181" s="37" t="str">
        <f>Accueil!G12</f>
        <v>J3</v>
      </c>
      <c r="F181" s="37" t="str">
        <f>Accueil!H12</f>
        <v>J4</v>
      </c>
      <c r="G181" s="37" t="str">
        <f>Accueil!I12</f>
        <v>J5</v>
      </c>
      <c r="H181" s="37" t="str">
        <f>Accueil!J12</f>
        <v>J6</v>
      </c>
      <c r="I181" s="37" t="str">
        <f>Accueil!K12</f>
        <v>J7</v>
      </c>
      <c r="J181" s="37" t="str">
        <f>Accueil!L12</f>
        <v>J8</v>
      </c>
      <c r="K181" s="37" t="str">
        <f>Accueil!M12</f>
        <v>J9</v>
      </c>
      <c r="L181" s="37" t="str">
        <f>Accueil!N12</f>
        <v>J10</v>
      </c>
      <c r="M181" s="37" t="str">
        <f>Accueil!O12</f>
        <v>J11</v>
      </c>
      <c r="N181" s="37" t="str">
        <f>Accueil!P12</f>
        <v>J12</v>
      </c>
      <c r="O181" s="37" t="str">
        <f>Accueil!Q12</f>
        <v>J13</v>
      </c>
      <c r="P181" s="37" t="str">
        <f>Accueil!R12</f>
        <v>J14</v>
      </c>
      <c r="Q181" s="37" t="str">
        <f>Accueil!S12</f>
        <v>J15</v>
      </c>
      <c r="R181" s="37" t="str">
        <f>Accueil!T12</f>
        <v>J16</v>
      </c>
      <c r="S181" s="37" t="str">
        <f>Accueil!U12</f>
        <v>J17</v>
      </c>
      <c r="T181" s="37" t="str">
        <f>Accueil!V12</f>
        <v>J18</v>
      </c>
      <c r="U181" s="37" t="str">
        <f>Accueil!W12</f>
        <v>J19</v>
      </c>
      <c r="V181" s="37" t="str">
        <f>Accueil!X12</f>
        <v>J20</v>
      </c>
      <c r="W181" s="37" t="str">
        <f>Accueil!Y12</f>
        <v>J21</v>
      </c>
      <c r="X181" s="37" t="str">
        <f>Accueil!Z12</f>
        <v>J22</v>
      </c>
      <c r="Y181" s="37" t="str">
        <f>Accueil!AA12</f>
        <v>J23</v>
      </c>
      <c r="Z181" s="37" t="str">
        <f>Accueil!AB12</f>
        <v>J24</v>
      </c>
      <c r="AA181" s="37" t="str">
        <f>Accueil!AC12</f>
        <v>J25</v>
      </c>
      <c r="AB181" s="37" t="str">
        <f>Accueil!AD12</f>
        <v>J26</v>
      </c>
      <c r="AC181" s="37" t="str">
        <f>Accueil!AE12</f>
        <v>J27</v>
      </c>
      <c r="AD181" s="37" t="str">
        <f>Accueil!AF12</f>
        <v>J28</v>
      </c>
      <c r="AE181" s="37" t="str">
        <f>Accueil!AG12</f>
        <v>J29</v>
      </c>
      <c r="AF181" s="37" t="str">
        <f>Accueil!AH12</f>
        <v>J30</v>
      </c>
      <c r="AG181" s="37" t="str">
        <f>Accueil!AI12</f>
        <v>J31</v>
      </c>
      <c r="AH181" s="37" t="str">
        <f>Accueil!AJ12</f>
        <v>J32</v>
      </c>
      <c r="AI181" s="37" t="str">
        <f>Accueil!AK12</f>
        <v>J33</v>
      </c>
      <c r="AJ181" s="37" t="str">
        <f>Accueil!AL12</f>
        <v>J34</v>
      </c>
      <c r="AK181" s="37" t="str">
        <f>Accueil!AM12</f>
        <v>J35</v>
      </c>
      <c r="AL181" s="37" t="str">
        <f>Accueil!AN12</f>
        <v>J36</v>
      </c>
      <c r="AM181" s="37" t="str">
        <f>Accueil!AO12</f>
        <v>J37</v>
      </c>
      <c r="AN181" s="37" t="str">
        <f>Accueil!AP12</f>
        <v>J38</v>
      </c>
      <c r="AO181" s="37" t="str">
        <f>Accueil!AQ12</f>
        <v>Moy. /10</v>
      </c>
    </row>
    <row r="182" spans="1:82" x14ac:dyDescent="0.25">
      <c r="A182" s="37" t="str">
        <f>Accueil!C13</f>
        <v>James</v>
      </c>
      <c r="B182" s="37">
        <f>Accueil!D13</f>
        <v>199</v>
      </c>
      <c r="C182" s="37">
        <f>Accueil!E13</f>
        <v>6</v>
      </c>
      <c r="D182" s="37">
        <f>Accueil!F13</f>
        <v>7</v>
      </c>
      <c r="E182" s="37">
        <f>Accueil!G13</f>
        <v>6</v>
      </c>
      <c r="F182" s="37">
        <f>Accueil!H13</f>
        <v>6</v>
      </c>
      <c r="G182" s="37">
        <f>Accueil!I13</f>
        <v>7</v>
      </c>
      <c r="H182" s="37">
        <f>Accueil!J13</f>
        <v>6</v>
      </c>
      <c r="I182" s="37">
        <f>Accueil!K13</f>
        <v>5</v>
      </c>
      <c r="J182" s="37">
        <f>Accueil!L13</f>
        <v>3</v>
      </c>
      <c r="K182" s="37">
        <f>Accueil!M13</f>
        <v>6</v>
      </c>
      <c r="L182" s="37">
        <f>Accueil!N13</f>
        <v>4</v>
      </c>
      <c r="M182" s="37">
        <f>Accueil!O13</f>
        <v>5</v>
      </c>
      <c r="N182" s="37">
        <f>Accueil!P13</f>
        <v>6</v>
      </c>
      <c r="O182" s="37">
        <f>Accueil!Q13</f>
        <v>3</v>
      </c>
      <c r="P182" s="37">
        <f>Accueil!R13</f>
        <v>5</v>
      </c>
      <c r="Q182" s="37">
        <f>Accueil!S13</f>
        <v>7</v>
      </c>
      <c r="R182" s="37">
        <f>Accueil!T13</f>
        <v>7</v>
      </c>
      <c r="S182" s="37">
        <f>Accueil!U13</f>
        <v>4</v>
      </c>
      <c r="T182" s="37">
        <f>Accueil!V13</f>
        <v>9</v>
      </c>
      <c r="U182" s="37">
        <f>Accueil!W13</f>
        <v>8</v>
      </c>
      <c r="V182" s="37">
        <f>Accueil!X13</f>
        <v>4</v>
      </c>
      <c r="W182" s="37">
        <f>Accueil!Y13</f>
        <v>4</v>
      </c>
      <c r="X182" s="37">
        <f>Accueil!Z13</f>
        <v>5</v>
      </c>
      <c r="Y182" s="37">
        <f>Accueil!AA13</f>
        <v>4</v>
      </c>
      <c r="Z182" s="37">
        <f>Accueil!AB13</f>
        <v>2</v>
      </c>
      <c r="AA182" s="37">
        <f>Accueil!AC13</f>
        <v>4</v>
      </c>
      <c r="AB182" s="37">
        <f>Accueil!AD13</f>
        <v>6</v>
      </c>
      <c r="AC182" s="37">
        <f>Accueil!AE13</f>
        <v>5</v>
      </c>
      <c r="AD182" s="37">
        <f>Accueil!AF13</f>
        <v>7</v>
      </c>
      <c r="AE182" s="37">
        <f>Accueil!AG13</f>
        <v>8</v>
      </c>
      <c r="AF182" s="37">
        <f>Accueil!AH13</f>
        <v>5</v>
      </c>
      <c r="AG182" s="37">
        <f>Accueil!AI13</f>
        <v>3</v>
      </c>
      <c r="AH182" s="37">
        <f>Accueil!AJ13</f>
        <v>4</v>
      </c>
      <c r="AI182" s="37">
        <f>Accueil!AK13</f>
        <v>5</v>
      </c>
      <c r="AJ182" s="37">
        <f>Accueil!AL13</f>
        <v>6</v>
      </c>
      <c r="AK182" s="37">
        <f>Accueil!AM13</f>
        <v>4</v>
      </c>
      <c r="AL182" s="37">
        <f>Accueil!AN13</f>
        <v>3</v>
      </c>
      <c r="AM182" s="37">
        <f>Accueil!AO13</f>
        <v>4</v>
      </c>
      <c r="AN182" s="37">
        <f>Accueil!AP13</f>
        <v>6</v>
      </c>
      <c r="AO182" s="37">
        <f>Accueil!AQ13</f>
        <v>5.2368421052631575</v>
      </c>
      <c r="AP182" s="38">
        <f>IF(C182=MAX(C$182:C$201),1,0)</f>
        <v>1</v>
      </c>
      <c r="AQ182" s="38">
        <f t="shared" ref="AQ182:CA182" si="0">IF(D182=MAX(D$182:D$201),1,0)</f>
        <v>0</v>
      </c>
      <c r="AR182" s="38">
        <f t="shared" si="0"/>
        <v>1</v>
      </c>
      <c r="AS182" s="38">
        <f t="shared" si="0"/>
        <v>1</v>
      </c>
      <c r="AT182" s="38">
        <f t="shared" si="0"/>
        <v>1</v>
      </c>
      <c r="AU182" s="38">
        <f t="shared" si="0"/>
        <v>0</v>
      </c>
      <c r="AV182" s="38">
        <f t="shared" si="0"/>
        <v>0</v>
      </c>
      <c r="AW182" s="38">
        <f t="shared" si="0"/>
        <v>0</v>
      </c>
      <c r="AX182" s="38">
        <f t="shared" si="0"/>
        <v>1</v>
      </c>
      <c r="AY182" s="38">
        <f t="shared" si="0"/>
        <v>1</v>
      </c>
      <c r="AZ182" s="38">
        <f t="shared" si="0"/>
        <v>0</v>
      </c>
      <c r="BA182" s="38">
        <f t="shared" si="0"/>
        <v>0</v>
      </c>
      <c r="BB182" s="38">
        <f t="shared" si="0"/>
        <v>0</v>
      </c>
      <c r="BC182" s="38">
        <f t="shared" si="0"/>
        <v>0</v>
      </c>
      <c r="BD182" s="38">
        <f t="shared" si="0"/>
        <v>1</v>
      </c>
      <c r="BE182" s="38">
        <f t="shared" si="0"/>
        <v>1</v>
      </c>
      <c r="BF182" s="38">
        <f t="shared" si="0"/>
        <v>0</v>
      </c>
      <c r="BG182" s="38">
        <f t="shared" si="0"/>
        <v>1</v>
      </c>
      <c r="BH182" s="38">
        <f t="shared" si="0"/>
        <v>1</v>
      </c>
      <c r="BI182" s="38">
        <f t="shared" si="0"/>
        <v>0</v>
      </c>
      <c r="BJ182" s="38">
        <f t="shared" si="0"/>
        <v>0</v>
      </c>
      <c r="BK182" s="38">
        <f t="shared" si="0"/>
        <v>0</v>
      </c>
      <c r="BL182" s="38">
        <f t="shared" si="0"/>
        <v>0</v>
      </c>
      <c r="BM182" s="38">
        <f t="shared" si="0"/>
        <v>0</v>
      </c>
      <c r="BN182" s="38">
        <f t="shared" si="0"/>
        <v>0</v>
      </c>
      <c r="BO182" s="38">
        <f t="shared" si="0"/>
        <v>1</v>
      </c>
      <c r="BP182" s="38">
        <f t="shared" si="0"/>
        <v>1</v>
      </c>
      <c r="BQ182" s="38">
        <f t="shared" si="0"/>
        <v>1</v>
      </c>
      <c r="BR182" s="38">
        <f t="shared" si="0"/>
        <v>1</v>
      </c>
      <c r="BS182" s="38">
        <f t="shared" si="0"/>
        <v>0</v>
      </c>
      <c r="BT182" s="38">
        <f t="shared" si="0"/>
        <v>0</v>
      </c>
      <c r="BU182" s="38">
        <f t="shared" si="0"/>
        <v>0</v>
      </c>
      <c r="BV182" s="38">
        <f t="shared" si="0"/>
        <v>0</v>
      </c>
      <c r="BW182" s="38">
        <f t="shared" si="0"/>
        <v>0</v>
      </c>
      <c r="BX182" s="38">
        <f t="shared" si="0"/>
        <v>0</v>
      </c>
      <c r="BY182" s="38">
        <f t="shared" si="0"/>
        <v>0</v>
      </c>
      <c r="BZ182" s="38">
        <f t="shared" si="0"/>
        <v>0</v>
      </c>
      <c r="CA182" s="38">
        <f t="shared" si="0"/>
        <v>0</v>
      </c>
      <c r="CB182" s="14"/>
      <c r="CC182" s="14"/>
      <c r="CD182" s="14"/>
    </row>
    <row r="183" spans="1:82" x14ac:dyDescent="0.25">
      <c r="A183" s="37" t="str">
        <f>Accueil!C14</f>
        <v>Manu</v>
      </c>
      <c r="B183" s="37">
        <f>Accueil!D14</f>
        <v>188</v>
      </c>
      <c r="C183" s="37">
        <f>Accueil!E14</f>
        <v>6</v>
      </c>
      <c r="D183" s="37">
        <f>Accueil!F14</f>
        <v>5</v>
      </c>
      <c r="E183" s="37">
        <f>Accueil!G14</f>
        <v>5</v>
      </c>
      <c r="F183" s="37">
        <f>Accueil!H14</f>
        <v>6</v>
      </c>
      <c r="G183" s="37">
        <f>Accueil!I14</f>
        <v>5</v>
      </c>
      <c r="H183" s="37">
        <f>Accueil!J14</f>
        <v>6</v>
      </c>
      <c r="I183" s="37">
        <f>Accueil!K14</f>
        <v>5</v>
      </c>
      <c r="J183" s="37">
        <f>Accueil!L14</f>
        <v>1</v>
      </c>
      <c r="K183" s="37">
        <f>Accueil!M14</f>
        <v>4</v>
      </c>
      <c r="L183" s="37">
        <f>Accueil!N14</f>
        <v>3</v>
      </c>
      <c r="M183" s="37">
        <f>Accueil!O14</f>
        <v>6</v>
      </c>
      <c r="N183" s="37">
        <f>Accueil!P14</f>
        <v>7</v>
      </c>
      <c r="O183" s="37">
        <f>Accueil!Q14</f>
        <v>5</v>
      </c>
      <c r="P183" s="37">
        <f>Accueil!R14</f>
        <v>7</v>
      </c>
      <c r="Q183" s="37">
        <f>Accueil!S14</f>
        <v>5</v>
      </c>
      <c r="R183" s="37">
        <f>Accueil!T14</f>
        <v>6</v>
      </c>
      <c r="S183" s="37">
        <f>Accueil!U14</f>
        <v>4</v>
      </c>
      <c r="T183" s="37">
        <f>Accueil!V14</f>
        <v>4</v>
      </c>
      <c r="U183" s="37">
        <f>Accueil!W14</f>
        <v>5</v>
      </c>
      <c r="V183" s="37">
        <f>Accueil!X14</f>
        <v>6</v>
      </c>
      <c r="W183" s="37">
        <f>Accueil!Y14</f>
        <v>4</v>
      </c>
      <c r="X183" s="37">
        <f>Accueil!Z14</f>
        <v>4</v>
      </c>
      <c r="Y183" s="37">
        <f>Accueil!AA14</f>
        <v>3</v>
      </c>
      <c r="Z183" s="37">
        <f>Accueil!AB14</f>
        <v>5</v>
      </c>
      <c r="AA183" s="37">
        <f>Accueil!AC14</f>
        <v>4</v>
      </c>
      <c r="AB183" s="37">
        <f>Accueil!AD14</f>
        <v>4</v>
      </c>
      <c r="AC183" s="37">
        <f>Accueil!AE14</f>
        <v>4</v>
      </c>
      <c r="AD183" s="37">
        <f>Accueil!AF14</f>
        <v>6</v>
      </c>
      <c r="AE183" s="37">
        <f>Accueil!AG14</f>
        <v>6</v>
      </c>
      <c r="AF183" s="37">
        <f>Accueil!AH14</f>
        <v>5</v>
      </c>
      <c r="AG183" s="37">
        <f>Accueil!AI14</f>
        <v>5</v>
      </c>
      <c r="AH183" s="37">
        <f>Accueil!AJ14</f>
        <v>4</v>
      </c>
      <c r="AI183" s="37">
        <f>Accueil!AK14</f>
        <v>6</v>
      </c>
      <c r="AJ183" s="37">
        <f>Accueil!AL14</f>
        <v>6</v>
      </c>
      <c r="AK183" s="37">
        <f>Accueil!AM14</f>
        <v>4</v>
      </c>
      <c r="AL183" s="37">
        <f>Accueil!AN14</f>
        <v>3</v>
      </c>
      <c r="AM183" s="37">
        <f>Accueil!AO14</f>
        <v>6</v>
      </c>
      <c r="AN183" s="37">
        <f>Accueil!AP14</f>
        <v>8</v>
      </c>
      <c r="AO183" s="37">
        <f>Accueil!AQ14</f>
        <v>4.9473684210526319</v>
      </c>
      <c r="AP183" s="38">
        <f t="shared" ref="AP183:AP201" si="1">IF(C183=MAX(C$182:C$201),1,0)</f>
        <v>1</v>
      </c>
      <c r="AQ183" s="38">
        <f t="shared" ref="AQ183:AQ201" si="2">IF(D183=MAX(D$182:D$201),1,0)</f>
        <v>0</v>
      </c>
      <c r="AR183" s="38">
        <f t="shared" ref="AR183:AR201" si="3">IF(E183=MAX(E$182:E$201),1,0)</f>
        <v>0</v>
      </c>
      <c r="AS183" s="38">
        <f t="shared" ref="AS183:AS201" si="4">IF(F183=MAX(F$182:F$201),1,0)</f>
        <v>1</v>
      </c>
      <c r="AT183" s="38">
        <f t="shared" ref="AT183:AT201" si="5">IF(G183=MAX(G$182:G$201),1,0)</f>
        <v>0</v>
      </c>
      <c r="AU183" s="38">
        <f t="shared" ref="AU183:AU201" si="6">IF(H183=MAX(H$182:H$201),1,0)</f>
        <v>0</v>
      </c>
      <c r="AV183" s="38">
        <f t="shared" ref="AV183:AV201" si="7">IF(I183=MAX(I$182:I$201),1,0)</f>
        <v>0</v>
      </c>
      <c r="AW183" s="38">
        <f t="shared" ref="AW183:AW201" si="8">IF(J183=MAX(J$182:J$201),1,0)</f>
        <v>0</v>
      </c>
      <c r="AX183" s="38">
        <f t="shared" ref="AX183:AX201" si="9">IF(K183=MAX(K$182:K$201),1,0)</f>
        <v>0</v>
      </c>
      <c r="AY183" s="38">
        <f t="shared" ref="AY183:AY201" si="10">IF(L183=MAX(L$182:L$201),1,0)</f>
        <v>0</v>
      </c>
      <c r="AZ183" s="38">
        <f t="shared" ref="AZ183:AZ201" si="11">IF(M183=MAX(M$182:M$201),1,0)</f>
        <v>0</v>
      </c>
      <c r="BA183" s="38">
        <f t="shared" ref="BA183:BA201" si="12">IF(N183=MAX(N$182:N$201),1,0)</f>
        <v>1</v>
      </c>
      <c r="BB183" s="38">
        <f t="shared" ref="BB183:BB201" si="13">IF(O183=MAX(O$182:O$201),1,0)</f>
        <v>1</v>
      </c>
      <c r="BC183" s="38">
        <f t="shared" ref="BC183:BC201" si="14">IF(P183=MAX(P$182:P$201),1,0)</f>
        <v>1</v>
      </c>
      <c r="BD183" s="38">
        <f t="shared" ref="BD183:BD201" si="15">IF(Q183=MAX(Q$182:Q$201),1,0)</f>
        <v>0</v>
      </c>
      <c r="BE183" s="38">
        <f t="shared" ref="BE183:BE201" si="16">IF(R183=MAX(R$182:R$201),1,0)</f>
        <v>0</v>
      </c>
      <c r="BF183" s="38">
        <f t="shared" ref="BF183:BF201" si="17">IF(S183=MAX(S$182:S$201),1,0)</f>
        <v>0</v>
      </c>
      <c r="BG183" s="38">
        <f t="shared" ref="BG183:BG201" si="18">IF(T183=MAX(T$182:T$201),1,0)</f>
        <v>0</v>
      </c>
      <c r="BH183" s="38">
        <f t="shared" ref="BH183:BH201" si="19">IF(U183=MAX(U$182:U$201),1,0)</f>
        <v>0</v>
      </c>
      <c r="BI183" s="38">
        <f t="shared" ref="BI183:BI201" si="20">IF(V183=MAX(V$182:V$201),1,0)</f>
        <v>1</v>
      </c>
      <c r="BJ183" s="38">
        <f t="shared" ref="BJ183:BJ201" si="21">IF(W183=MAX(W$182:W$201),1,0)</f>
        <v>0</v>
      </c>
      <c r="BK183" s="38">
        <f t="shared" ref="BK183:BK201" si="22">IF(X183=MAX(X$182:X$201),1,0)</f>
        <v>0</v>
      </c>
      <c r="BL183" s="38">
        <f t="shared" ref="BL183:BL201" si="23">IF(Y183=MAX(Y$182:Y$201),1,0)</f>
        <v>0</v>
      </c>
      <c r="BM183" s="38">
        <f t="shared" ref="BM183:BM201" si="24">IF(Z183=MAX(Z$182:Z$201),1,0)</f>
        <v>0</v>
      </c>
      <c r="BN183" s="38">
        <f t="shared" ref="BN183:BN201" si="25">IF(AA183=MAX(AA$182:AA$201),1,0)</f>
        <v>0</v>
      </c>
      <c r="BO183" s="38">
        <f t="shared" ref="BO183:BO201" si="26">IF(AB183=MAX(AB$182:AB$201),1,0)</f>
        <v>0</v>
      </c>
      <c r="BP183" s="38">
        <f t="shared" ref="BP183:BP201" si="27">IF(AC183=MAX(AC$182:AC$201),1,0)</f>
        <v>0</v>
      </c>
      <c r="BQ183" s="38">
        <f t="shared" ref="BQ183:BQ201" si="28">IF(AD183=MAX(AD$182:AD$201),1,0)</f>
        <v>0</v>
      </c>
      <c r="BR183" s="38">
        <f t="shared" ref="BR183:BR201" si="29">IF(AE183=MAX(AE$182:AE$201),1,0)</f>
        <v>0</v>
      </c>
      <c r="BS183" s="38">
        <f t="shared" ref="BS183:BS201" si="30">IF(AF183=MAX(AF$182:AF$201),1,0)</f>
        <v>0</v>
      </c>
      <c r="BT183" s="38">
        <f t="shared" ref="BT183:BT201" si="31">IF(AG183=MAX(AG$182:AG$201),1,0)</f>
        <v>0</v>
      </c>
      <c r="BU183" s="38">
        <f t="shared" ref="BU183:BU201" si="32">IF(AH183=MAX(AH$182:AH$201),1,0)</f>
        <v>0</v>
      </c>
      <c r="BV183" s="38">
        <f t="shared" ref="BV183:BV201" si="33">IF(AI183=MAX(AI$182:AI$201),1,0)</f>
        <v>1</v>
      </c>
      <c r="BW183" s="38">
        <f t="shared" ref="BW183:BW201" si="34">IF(AJ183=MAX(AJ$182:AJ$201),1,0)</f>
        <v>0</v>
      </c>
      <c r="BX183" s="38">
        <f t="shared" ref="BX183:BX201" si="35">IF(AK183=MAX(AK$182:AK$201),1,0)</f>
        <v>0</v>
      </c>
      <c r="BY183" s="38">
        <f t="shared" ref="BY183:BY201" si="36">IF(AL183=MAX(AL$182:AL$201),1,0)</f>
        <v>0</v>
      </c>
      <c r="BZ183" s="38">
        <f t="shared" ref="BZ183:BZ201" si="37">IF(AM183=MAX(AM$182:AM$201),1,0)</f>
        <v>1</v>
      </c>
      <c r="CA183" s="38">
        <f t="shared" ref="CA183:CA201" si="38">IF(AN183=MAX(AN$182:AN$201),1,0)</f>
        <v>1</v>
      </c>
      <c r="CB183" s="14"/>
      <c r="CC183" s="14"/>
      <c r="CD183" s="14"/>
    </row>
    <row r="184" spans="1:82" x14ac:dyDescent="0.25">
      <c r="A184" s="37" t="str">
        <f>Accueil!C15</f>
        <v>Remi</v>
      </c>
      <c r="B184" s="37">
        <f>Accueil!D15</f>
        <v>186</v>
      </c>
      <c r="C184" s="37">
        <f>Accueil!E15</f>
        <v>6</v>
      </c>
      <c r="D184" s="37">
        <f>Accueil!F15</f>
        <v>4</v>
      </c>
      <c r="E184" s="37">
        <f>Accueil!G15</f>
        <v>4</v>
      </c>
      <c r="F184" s="37">
        <f>Accueil!H15</f>
        <v>6</v>
      </c>
      <c r="G184" s="37">
        <f>Accueil!I15</f>
        <v>4</v>
      </c>
      <c r="H184" s="37">
        <f>Accueil!J15</f>
        <v>5</v>
      </c>
      <c r="I184" s="37">
        <f>Accueil!K15</f>
        <v>4</v>
      </c>
      <c r="J184" s="37">
        <f>Accueil!L15</f>
        <v>2</v>
      </c>
      <c r="K184" s="37">
        <f>Accueil!M15</f>
        <v>4</v>
      </c>
      <c r="L184" s="37">
        <f>Accueil!N15</f>
        <v>2</v>
      </c>
      <c r="M184" s="37">
        <f>Accueil!O15</f>
        <v>7</v>
      </c>
      <c r="N184" s="37">
        <f>Accueil!P15</f>
        <v>4</v>
      </c>
      <c r="O184" s="37">
        <f>Accueil!Q15</f>
        <v>5</v>
      </c>
      <c r="P184" s="37">
        <f>Accueil!R15</f>
        <v>7</v>
      </c>
      <c r="Q184" s="37">
        <f>Accueil!S15</f>
        <v>6</v>
      </c>
      <c r="R184" s="37">
        <f>Accueil!T15</f>
        <v>4</v>
      </c>
      <c r="S184" s="37">
        <f>Accueil!U15</f>
        <v>5</v>
      </c>
      <c r="T184" s="37">
        <f>Accueil!V15</f>
        <v>6</v>
      </c>
      <c r="U184" s="37">
        <f>Accueil!W15</f>
        <v>6</v>
      </c>
      <c r="V184" s="37">
        <f>Accueil!X15</f>
        <v>3</v>
      </c>
      <c r="W184" s="37">
        <f>Accueil!Y15</f>
        <v>6</v>
      </c>
      <c r="X184" s="37">
        <f>Accueil!Z15</f>
        <v>3</v>
      </c>
      <c r="Y184" s="37">
        <f>Accueil!AA15</f>
        <v>5</v>
      </c>
      <c r="Z184" s="37">
        <f>Accueil!AB15</f>
        <v>6</v>
      </c>
      <c r="AA184" s="37">
        <f>Accueil!AC15</f>
        <v>5</v>
      </c>
      <c r="AB184" s="37">
        <f>Accueil!AD15</f>
        <v>5</v>
      </c>
      <c r="AC184" s="37">
        <f>Accueil!AE15</f>
        <v>5</v>
      </c>
      <c r="AD184" s="37">
        <f>Accueil!AF15</f>
        <v>5</v>
      </c>
      <c r="AE184" s="37">
        <f>Accueil!AG15</f>
        <v>6</v>
      </c>
      <c r="AF184" s="37">
        <f>Accueil!AH15</f>
        <v>6</v>
      </c>
      <c r="AG184" s="37">
        <f>Accueil!AI15</f>
        <v>6</v>
      </c>
      <c r="AH184" s="37">
        <f>Accueil!AJ15</f>
        <v>4</v>
      </c>
      <c r="AI184" s="37">
        <f>Accueil!AK15</f>
        <v>5</v>
      </c>
      <c r="AJ184" s="37">
        <f>Accueil!AL15</f>
        <v>7</v>
      </c>
      <c r="AK184" s="37">
        <f>Accueil!AM15</f>
        <v>5</v>
      </c>
      <c r="AL184" s="37">
        <f>Accueil!AN15</f>
        <v>3</v>
      </c>
      <c r="AM184" s="37">
        <f>Accueil!AO15</f>
        <v>4</v>
      </c>
      <c r="AN184" s="37">
        <f>Accueil!AP15</f>
        <v>6</v>
      </c>
      <c r="AO184" s="37">
        <f>Accueil!AQ15</f>
        <v>4.8947368421052628</v>
      </c>
      <c r="AP184" s="38">
        <f t="shared" si="1"/>
        <v>1</v>
      </c>
      <c r="AQ184" s="38">
        <f t="shared" si="2"/>
        <v>0</v>
      </c>
      <c r="AR184" s="38">
        <f t="shared" si="3"/>
        <v>0</v>
      </c>
      <c r="AS184" s="38">
        <f t="shared" si="4"/>
        <v>1</v>
      </c>
      <c r="AT184" s="38">
        <f t="shared" si="5"/>
        <v>0</v>
      </c>
      <c r="AU184" s="38">
        <f t="shared" si="6"/>
        <v>0</v>
      </c>
      <c r="AV184" s="38">
        <f t="shared" si="7"/>
        <v>0</v>
      </c>
      <c r="AW184" s="38">
        <f t="shared" si="8"/>
        <v>0</v>
      </c>
      <c r="AX184" s="38">
        <f t="shared" si="9"/>
        <v>0</v>
      </c>
      <c r="AY184" s="38">
        <f t="shared" si="10"/>
        <v>0</v>
      </c>
      <c r="AZ184" s="38">
        <f t="shared" si="11"/>
        <v>1</v>
      </c>
      <c r="BA184" s="38">
        <f t="shared" si="12"/>
        <v>0</v>
      </c>
      <c r="BB184" s="38">
        <f t="shared" si="13"/>
        <v>1</v>
      </c>
      <c r="BC184" s="38">
        <f t="shared" si="14"/>
        <v>1</v>
      </c>
      <c r="BD184" s="38">
        <f t="shared" si="15"/>
        <v>0</v>
      </c>
      <c r="BE184" s="38">
        <f t="shared" si="16"/>
        <v>0</v>
      </c>
      <c r="BF184" s="38">
        <f t="shared" si="17"/>
        <v>0</v>
      </c>
      <c r="BG184" s="38">
        <f t="shared" si="18"/>
        <v>0</v>
      </c>
      <c r="BH184" s="38">
        <f t="shared" si="19"/>
        <v>0</v>
      </c>
      <c r="BI184" s="38">
        <f t="shared" si="20"/>
        <v>0</v>
      </c>
      <c r="BJ184" s="38">
        <f t="shared" si="21"/>
        <v>1</v>
      </c>
      <c r="BK184" s="38">
        <f t="shared" si="22"/>
        <v>0</v>
      </c>
      <c r="BL184" s="38">
        <f t="shared" si="23"/>
        <v>1</v>
      </c>
      <c r="BM184" s="38">
        <f t="shared" si="24"/>
        <v>0</v>
      </c>
      <c r="BN184" s="38">
        <f t="shared" si="25"/>
        <v>0</v>
      </c>
      <c r="BO184" s="38">
        <f t="shared" si="26"/>
        <v>0</v>
      </c>
      <c r="BP184" s="38">
        <f t="shared" si="27"/>
        <v>1</v>
      </c>
      <c r="BQ184" s="38">
        <f t="shared" si="28"/>
        <v>0</v>
      </c>
      <c r="BR184" s="38">
        <f t="shared" si="29"/>
        <v>0</v>
      </c>
      <c r="BS184" s="38">
        <f t="shared" si="30"/>
        <v>1</v>
      </c>
      <c r="BT184" s="38">
        <f t="shared" si="31"/>
        <v>0</v>
      </c>
      <c r="BU184" s="38">
        <f t="shared" si="32"/>
        <v>0</v>
      </c>
      <c r="BV184" s="38">
        <f t="shared" si="33"/>
        <v>0</v>
      </c>
      <c r="BW184" s="38">
        <f t="shared" si="34"/>
        <v>1</v>
      </c>
      <c r="BX184" s="38">
        <f t="shared" si="35"/>
        <v>1</v>
      </c>
      <c r="BY184" s="38">
        <f t="shared" si="36"/>
        <v>0</v>
      </c>
      <c r="BZ184" s="38">
        <f t="shared" si="37"/>
        <v>0</v>
      </c>
      <c r="CA184" s="38">
        <f t="shared" si="38"/>
        <v>0</v>
      </c>
      <c r="CB184" s="14"/>
      <c r="CC184" s="14"/>
      <c r="CD184" s="14"/>
    </row>
    <row r="185" spans="1:82" x14ac:dyDescent="0.25">
      <c r="A185" s="37" t="str">
        <f>Accueil!C16</f>
        <v>Régis</v>
      </c>
      <c r="B185" s="37">
        <f>Accueil!D16</f>
        <v>183</v>
      </c>
      <c r="C185" s="37">
        <f>Accueil!E16</f>
        <v>5</v>
      </c>
      <c r="D185" s="37">
        <f>Accueil!F16</f>
        <v>5</v>
      </c>
      <c r="E185" s="37">
        <f>Accueil!G16</f>
        <v>4</v>
      </c>
      <c r="F185" s="37">
        <f>Accueil!H16</f>
        <v>6</v>
      </c>
      <c r="G185" s="37">
        <f>Accueil!I16</f>
        <v>4</v>
      </c>
      <c r="H185" s="37">
        <f>Accueil!J16</f>
        <v>6</v>
      </c>
      <c r="I185" s="37">
        <f>Accueil!K16</f>
        <v>6</v>
      </c>
      <c r="J185" s="37">
        <f>Accueil!L16</f>
        <v>4</v>
      </c>
      <c r="K185" s="37">
        <f>Accueil!M16</f>
        <v>4</v>
      </c>
      <c r="L185" s="37">
        <f>Accueil!N16</f>
        <v>3</v>
      </c>
      <c r="M185" s="37">
        <f>Accueil!O16</f>
        <v>6</v>
      </c>
      <c r="N185" s="37">
        <f>Accueil!P16</f>
        <v>6</v>
      </c>
      <c r="O185" s="37">
        <f>Accueil!Q16</f>
        <v>4</v>
      </c>
      <c r="P185" s="37">
        <f>Accueil!R16</f>
        <v>5</v>
      </c>
      <c r="Q185" s="37">
        <f>Accueil!S16</f>
        <v>5</v>
      </c>
      <c r="R185" s="37">
        <f>Accueil!T16</f>
        <v>3</v>
      </c>
      <c r="S185" s="37">
        <f>Accueil!U16</f>
        <v>5</v>
      </c>
      <c r="T185" s="37">
        <f>Accueil!V16</f>
        <v>8</v>
      </c>
      <c r="U185" s="37">
        <f>Accueil!W16</f>
        <v>5</v>
      </c>
      <c r="V185" s="37">
        <f>Accueil!X16</f>
        <v>3</v>
      </c>
      <c r="W185" s="37">
        <f>Accueil!Y16</f>
        <v>4</v>
      </c>
      <c r="X185" s="37">
        <f>Accueil!Z16</f>
        <v>5</v>
      </c>
      <c r="Y185" s="37">
        <f>Accueil!AA16</f>
        <v>5</v>
      </c>
      <c r="Z185" s="37">
        <f>Accueil!AB16</f>
        <v>4</v>
      </c>
      <c r="AA185" s="37">
        <f>Accueil!AC16</f>
        <v>4</v>
      </c>
      <c r="AB185" s="37">
        <f>Accueil!AD16</f>
        <v>2</v>
      </c>
      <c r="AC185" s="37">
        <f>Accueil!AE16</f>
        <v>4</v>
      </c>
      <c r="AD185" s="37">
        <f>Accueil!AF16</f>
        <v>6</v>
      </c>
      <c r="AE185" s="37">
        <f>Accueil!AG16</f>
        <v>7</v>
      </c>
      <c r="AF185" s="37">
        <f>Accueil!AH16</f>
        <v>2</v>
      </c>
      <c r="AG185" s="37">
        <f>Accueil!AI16</f>
        <v>6</v>
      </c>
      <c r="AH185" s="37">
        <f>Accueil!AJ16</f>
        <v>7</v>
      </c>
      <c r="AI185" s="37">
        <f>Accueil!AK16</f>
        <v>4</v>
      </c>
      <c r="AJ185" s="37">
        <f>Accueil!AL16</f>
        <v>6</v>
      </c>
      <c r="AK185" s="37">
        <f>Accueil!AM16</f>
        <v>4</v>
      </c>
      <c r="AL185" s="37">
        <f>Accueil!AN16</f>
        <v>5</v>
      </c>
      <c r="AM185" s="37">
        <f>Accueil!AO16</f>
        <v>4</v>
      </c>
      <c r="AN185" s="37">
        <f>Accueil!AP16</f>
        <v>7</v>
      </c>
      <c r="AO185" s="37">
        <f>Accueil!AQ16</f>
        <v>4.8157894736842106</v>
      </c>
      <c r="AP185" s="38">
        <f t="shared" si="1"/>
        <v>0</v>
      </c>
      <c r="AQ185" s="38">
        <f t="shared" si="2"/>
        <v>0</v>
      </c>
      <c r="AR185" s="38">
        <f t="shared" si="3"/>
        <v>0</v>
      </c>
      <c r="AS185" s="38">
        <f t="shared" si="4"/>
        <v>1</v>
      </c>
      <c r="AT185" s="38">
        <f t="shared" si="5"/>
        <v>0</v>
      </c>
      <c r="AU185" s="38">
        <f t="shared" si="6"/>
        <v>0</v>
      </c>
      <c r="AV185" s="38">
        <f t="shared" si="7"/>
        <v>1</v>
      </c>
      <c r="AW185" s="38">
        <f t="shared" si="8"/>
        <v>1</v>
      </c>
      <c r="AX185" s="38">
        <f t="shared" si="9"/>
        <v>0</v>
      </c>
      <c r="AY185" s="38">
        <f t="shared" si="10"/>
        <v>0</v>
      </c>
      <c r="AZ185" s="38">
        <f t="shared" si="11"/>
        <v>0</v>
      </c>
      <c r="BA185" s="38">
        <f t="shared" si="12"/>
        <v>0</v>
      </c>
      <c r="BB185" s="38">
        <f t="shared" si="13"/>
        <v>0</v>
      </c>
      <c r="BC185" s="38">
        <f t="shared" si="14"/>
        <v>0</v>
      </c>
      <c r="BD185" s="38">
        <f t="shared" si="15"/>
        <v>0</v>
      </c>
      <c r="BE185" s="38">
        <f t="shared" si="16"/>
        <v>0</v>
      </c>
      <c r="BF185" s="38">
        <f t="shared" si="17"/>
        <v>0</v>
      </c>
      <c r="BG185" s="38">
        <f t="shared" si="18"/>
        <v>0</v>
      </c>
      <c r="BH185" s="38">
        <f t="shared" si="19"/>
        <v>0</v>
      </c>
      <c r="BI185" s="38">
        <f t="shared" si="20"/>
        <v>0</v>
      </c>
      <c r="BJ185" s="38">
        <f t="shared" si="21"/>
        <v>0</v>
      </c>
      <c r="BK185" s="38">
        <f t="shared" si="22"/>
        <v>0</v>
      </c>
      <c r="BL185" s="38">
        <f t="shared" si="23"/>
        <v>1</v>
      </c>
      <c r="BM185" s="38">
        <f t="shared" si="24"/>
        <v>0</v>
      </c>
      <c r="BN185" s="38">
        <f t="shared" si="25"/>
        <v>0</v>
      </c>
      <c r="BO185" s="38">
        <f t="shared" si="26"/>
        <v>0</v>
      </c>
      <c r="BP185" s="38">
        <f t="shared" si="27"/>
        <v>0</v>
      </c>
      <c r="BQ185" s="38">
        <f t="shared" si="28"/>
        <v>0</v>
      </c>
      <c r="BR185" s="38">
        <f t="shared" si="29"/>
        <v>0</v>
      </c>
      <c r="BS185" s="38">
        <f t="shared" si="30"/>
        <v>0</v>
      </c>
      <c r="BT185" s="38">
        <f t="shared" si="31"/>
        <v>0</v>
      </c>
      <c r="BU185" s="38">
        <f t="shared" si="32"/>
        <v>1</v>
      </c>
      <c r="BV185" s="38">
        <f t="shared" si="33"/>
        <v>0</v>
      </c>
      <c r="BW185" s="38">
        <f t="shared" si="34"/>
        <v>0</v>
      </c>
      <c r="BX185" s="38">
        <f t="shared" si="35"/>
        <v>0</v>
      </c>
      <c r="BY185" s="38">
        <f t="shared" si="36"/>
        <v>1</v>
      </c>
      <c r="BZ185" s="38">
        <f t="shared" si="37"/>
        <v>0</v>
      </c>
      <c r="CA185" s="38">
        <f t="shared" si="38"/>
        <v>0</v>
      </c>
      <c r="CB185" s="14"/>
      <c r="CC185" s="14"/>
      <c r="CD185" s="14"/>
    </row>
    <row r="186" spans="1:82" x14ac:dyDescent="0.25">
      <c r="A186" s="37" t="str">
        <f>Accueil!C17</f>
        <v>Alia</v>
      </c>
      <c r="B186" s="37">
        <f>Accueil!D17</f>
        <v>182</v>
      </c>
      <c r="C186" s="37">
        <f>Accueil!E17</f>
        <v>5</v>
      </c>
      <c r="D186" s="37">
        <f>Accueil!F17</f>
        <v>9</v>
      </c>
      <c r="E186" s="37">
        <f>Accueil!G17</f>
        <v>5</v>
      </c>
      <c r="F186" s="37">
        <f>Accueil!H17</f>
        <v>5</v>
      </c>
      <c r="G186" s="37">
        <f>Accueil!I17</f>
        <v>3</v>
      </c>
      <c r="H186" s="37">
        <f>Accueil!J17</f>
        <v>5</v>
      </c>
      <c r="I186" s="37">
        <f>Accueil!K17</f>
        <v>3</v>
      </c>
      <c r="J186" s="37">
        <f>Accueil!L17</f>
        <v>3</v>
      </c>
      <c r="K186" s="37">
        <f>Accueil!M17</f>
        <v>6</v>
      </c>
      <c r="L186" s="37">
        <f>Accueil!N17</f>
        <v>3</v>
      </c>
      <c r="M186" s="37">
        <f>Accueil!O17</f>
        <v>7</v>
      </c>
      <c r="N186" s="37">
        <f>Accueil!P17</f>
        <v>6</v>
      </c>
      <c r="O186" s="37">
        <f>Accueil!Q17</f>
        <v>3</v>
      </c>
      <c r="P186" s="37">
        <f>Accueil!R17</f>
        <v>4</v>
      </c>
      <c r="Q186" s="37">
        <f>Accueil!S17</f>
        <v>3</v>
      </c>
      <c r="R186" s="37">
        <f>Accueil!T17</f>
        <v>4</v>
      </c>
      <c r="S186" s="37">
        <f>Accueil!U17</f>
        <v>6</v>
      </c>
      <c r="T186" s="37">
        <f>Accueil!V17</f>
        <v>5</v>
      </c>
      <c r="U186" s="37">
        <f>Accueil!W17</f>
        <v>7</v>
      </c>
      <c r="V186" s="37">
        <f>Accueil!X17</f>
        <v>4</v>
      </c>
      <c r="W186" s="37">
        <f>Accueil!Y17</f>
        <v>4</v>
      </c>
      <c r="X186" s="37">
        <f>Accueil!Z17</f>
        <v>5</v>
      </c>
      <c r="Y186" s="37">
        <f>Accueil!AA17</f>
        <v>4</v>
      </c>
      <c r="Z186" s="37">
        <f>Accueil!AB17</f>
        <v>5</v>
      </c>
      <c r="AA186" s="37">
        <f>Accueil!AC17</f>
        <v>5</v>
      </c>
      <c r="AB186" s="37">
        <f>Accueil!AD17</f>
        <v>5</v>
      </c>
      <c r="AC186" s="37">
        <f>Accueil!AE17</f>
        <v>3</v>
      </c>
      <c r="AD186" s="37">
        <f>Accueil!AF17</f>
        <v>5</v>
      </c>
      <c r="AE186" s="37">
        <f>Accueil!AG17</f>
        <v>7</v>
      </c>
      <c r="AF186" s="37">
        <f>Accueil!AH17</f>
        <v>6</v>
      </c>
      <c r="AG186" s="37">
        <f>Accueil!AI17</f>
        <v>6</v>
      </c>
      <c r="AH186" s="37">
        <f>Accueil!AJ17</f>
        <v>4</v>
      </c>
      <c r="AI186" s="37">
        <f>Accueil!AK17</f>
        <v>4</v>
      </c>
      <c r="AJ186" s="37">
        <f>Accueil!AL17</f>
        <v>6</v>
      </c>
      <c r="AK186" s="37">
        <f>Accueil!AM17</f>
        <v>3</v>
      </c>
      <c r="AL186" s="37">
        <f>Accueil!AN17</f>
        <v>4</v>
      </c>
      <c r="AM186" s="37">
        <f>Accueil!AO17</f>
        <v>4</v>
      </c>
      <c r="AN186" s="37">
        <f>Accueil!AP17</f>
        <v>6</v>
      </c>
      <c r="AO186" s="37">
        <f>Accueil!AQ17</f>
        <v>4.7894736842105265</v>
      </c>
      <c r="AP186" s="38">
        <f t="shared" si="1"/>
        <v>0</v>
      </c>
      <c r="AQ186" s="38">
        <f t="shared" si="2"/>
        <v>1</v>
      </c>
      <c r="AR186" s="38">
        <f t="shared" si="3"/>
        <v>0</v>
      </c>
      <c r="AS186" s="38">
        <f t="shared" si="4"/>
        <v>0</v>
      </c>
      <c r="AT186" s="38">
        <f t="shared" si="5"/>
        <v>0</v>
      </c>
      <c r="AU186" s="38">
        <f t="shared" si="6"/>
        <v>0</v>
      </c>
      <c r="AV186" s="38">
        <f t="shared" si="7"/>
        <v>0</v>
      </c>
      <c r="AW186" s="38">
        <f t="shared" si="8"/>
        <v>0</v>
      </c>
      <c r="AX186" s="38">
        <f t="shared" si="9"/>
        <v>1</v>
      </c>
      <c r="AY186" s="38">
        <f t="shared" si="10"/>
        <v>0</v>
      </c>
      <c r="AZ186" s="38">
        <f t="shared" si="11"/>
        <v>1</v>
      </c>
      <c r="BA186" s="38">
        <f t="shared" si="12"/>
        <v>0</v>
      </c>
      <c r="BB186" s="38">
        <f t="shared" si="13"/>
        <v>0</v>
      </c>
      <c r="BC186" s="38">
        <f t="shared" si="14"/>
        <v>0</v>
      </c>
      <c r="BD186" s="38">
        <f t="shared" si="15"/>
        <v>0</v>
      </c>
      <c r="BE186" s="38">
        <f t="shared" si="16"/>
        <v>0</v>
      </c>
      <c r="BF186" s="38">
        <f t="shared" si="17"/>
        <v>1</v>
      </c>
      <c r="BG186" s="38">
        <f t="shared" si="18"/>
        <v>0</v>
      </c>
      <c r="BH186" s="38">
        <f t="shared" si="19"/>
        <v>0</v>
      </c>
      <c r="BI186" s="38">
        <f t="shared" si="20"/>
        <v>0</v>
      </c>
      <c r="BJ186" s="38">
        <f t="shared" si="21"/>
        <v>0</v>
      </c>
      <c r="BK186" s="38">
        <f t="shared" si="22"/>
        <v>0</v>
      </c>
      <c r="BL186" s="38">
        <f t="shared" si="23"/>
        <v>0</v>
      </c>
      <c r="BM186" s="38">
        <f t="shared" si="24"/>
        <v>0</v>
      </c>
      <c r="BN186" s="38">
        <f t="shared" si="25"/>
        <v>0</v>
      </c>
      <c r="BO186" s="38">
        <f t="shared" si="26"/>
        <v>0</v>
      </c>
      <c r="BP186" s="38">
        <f t="shared" si="27"/>
        <v>0</v>
      </c>
      <c r="BQ186" s="38">
        <f t="shared" si="28"/>
        <v>0</v>
      </c>
      <c r="BR186" s="38">
        <f t="shared" si="29"/>
        <v>0</v>
      </c>
      <c r="BS186" s="38">
        <f t="shared" si="30"/>
        <v>1</v>
      </c>
      <c r="BT186" s="38">
        <f t="shared" si="31"/>
        <v>0</v>
      </c>
      <c r="BU186" s="38">
        <f t="shared" si="32"/>
        <v>0</v>
      </c>
      <c r="BV186" s="38">
        <f t="shared" si="33"/>
        <v>0</v>
      </c>
      <c r="BW186" s="38">
        <f t="shared" si="34"/>
        <v>0</v>
      </c>
      <c r="BX186" s="38">
        <f t="shared" si="35"/>
        <v>0</v>
      </c>
      <c r="BY186" s="38">
        <f t="shared" si="36"/>
        <v>0</v>
      </c>
      <c r="BZ186" s="38">
        <f t="shared" si="37"/>
        <v>0</v>
      </c>
      <c r="CA186" s="38">
        <f t="shared" si="38"/>
        <v>0</v>
      </c>
      <c r="CB186" s="14"/>
      <c r="CC186" s="14"/>
      <c r="CD186" s="14"/>
    </row>
    <row r="187" spans="1:82" x14ac:dyDescent="0.25">
      <c r="A187" s="37" t="str">
        <f>Accueil!C18</f>
        <v>Sarah</v>
      </c>
      <c r="B187" s="37">
        <f>Accueil!D18</f>
        <v>180</v>
      </c>
      <c r="C187" s="37">
        <f>Accueil!E18</f>
        <v>4</v>
      </c>
      <c r="D187" s="37">
        <f>Accueil!F18</f>
        <v>5</v>
      </c>
      <c r="E187" s="37">
        <f>Accueil!G18</f>
        <v>4</v>
      </c>
      <c r="F187" s="37">
        <f>Accueil!H18</f>
        <v>6</v>
      </c>
      <c r="G187" s="37">
        <f>Accueil!I18</f>
        <v>3</v>
      </c>
      <c r="H187" s="37">
        <f>Accueil!J18</f>
        <v>7</v>
      </c>
      <c r="I187" s="37">
        <f>Accueil!K18</f>
        <v>2</v>
      </c>
      <c r="J187" s="37">
        <f>Accueil!L18</f>
        <v>2</v>
      </c>
      <c r="K187" s="37">
        <f>Accueil!M18</f>
        <v>3</v>
      </c>
      <c r="L187" s="37">
        <f>Accueil!N18</f>
        <v>4</v>
      </c>
      <c r="M187" s="37">
        <f>Accueil!O18</f>
        <v>5</v>
      </c>
      <c r="N187" s="37">
        <f>Accueil!P18</f>
        <v>7</v>
      </c>
      <c r="O187" s="37">
        <f>Accueil!Q18</f>
        <v>3</v>
      </c>
      <c r="P187" s="37">
        <f>Accueil!R18</f>
        <v>5</v>
      </c>
      <c r="Q187" s="37">
        <f>Accueil!S18</f>
        <v>6</v>
      </c>
      <c r="R187" s="37">
        <f>Accueil!T18</f>
        <v>6</v>
      </c>
      <c r="S187" s="37">
        <f>Accueil!U18</f>
        <v>5</v>
      </c>
      <c r="T187" s="37">
        <f>Accueil!V18</f>
        <v>6</v>
      </c>
      <c r="U187" s="37">
        <f>Accueil!W18</f>
        <v>6</v>
      </c>
      <c r="V187" s="37">
        <f>Accueil!X18</f>
        <v>6</v>
      </c>
      <c r="W187" s="37">
        <f>Accueil!Y18</f>
        <v>3</v>
      </c>
      <c r="X187" s="37">
        <f>Accueil!Z18</f>
        <v>5</v>
      </c>
      <c r="Y187" s="37">
        <f>Accueil!AA18</f>
        <v>4</v>
      </c>
      <c r="Z187" s="37">
        <f>Accueil!AB18</f>
        <v>7</v>
      </c>
      <c r="AA187" s="37">
        <f>Accueil!AC18</f>
        <v>6</v>
      </c>
      <c r="AB187" s="37">
        <f>Accueil!AD18</f>
        <v>5</v>
      </c>
      <c r="AC187" s="37">
        <f>Accueil!AE18</f>
        <v>2</v>
      </c>
      <c r="AD187" s="37">
        <f>Accueil!AF18</f>
        <v>5</v>
      </c>
      <c r="AE187" s="37">
        <f>Accueil!AG18</f>
        <v>6</v>
      </c>
      <c r="AF187" s="37">
        <f>Accueil!AH18</f>
        <v>3</v>
      </c>
      <c r="AG187" s="37">
        <f>Accueil!AI18</f>
        <v>8</v>
      </c>
      <c r="AH187" s="37">
        <f>Accueil!AJ18</f>
        <v>4</v>
      </c>
      <c r="AI187" s="37">
        <f>Accueil!AK18</f>
        <v>5</v>
      </c>
      <c r="AJ187" s="37">
        <f>Accueil!AL18</f>
        <v>6</v>
      </c>
      <c r="AK187" s="37">
        <f>Accueil!AM18</f>
        <v>3</v>
      </c>
      <c r="AL187" s="37">
        <f>Accueil!AN18</f>
        <v>4</v>
      </c>
      <c r="AM187" s="37">
        <f>Accueil!AO18</f>
        <v>3</v>
      </c>
      <c r="AN187" s="37">
        <f>Accueil!AP18</f>
        <v>6</v>
      </c>
      <c r="AO187" s="37">
        <f>Accueil!AQ18</f>
        <v>4.7368421052631575</v>
      </c>
      <c r="AP187" s="38">
        <f t="shared" si="1"/>
        <v>0</v>
      </c>
      <c r="AQ187" s="38">
        <f t="shared" si="2"/>
        <v>0</v>
      </c>
      <c r="AR187" s="38">
        <f t="shared" si="3"/>
        <v>0</v>
      </c>
      <c r="AS187" s="38">
        <f t="shared" si="4"/>
        <v>1</v>
      </c>
      <c r="AT187" s="38">
        <f t="shared" si="5"/>
        <v>0</v>
      </c>
      <c r="AU187" s="38">
        <f t="shared" si="6"/>
        <v>1</v>
      </c>
      <c r="AV187" s="38">
        <f t="shared" si="7"/>
        <v>0</v>
      </c>
      <c r="AW187" s="38">
        <f t="shared" si="8"/>
        <v>0</v>
      </c>
      <c r="AX187" s="38">
        <f t="shared" si="9"/>
        <v>0</v>
      </c>
      <c r="AY187" s="38">
        <f t="shared" si="10"/>
        <v>1</v>
      </c>
      <c r="AZ187" s="38">
        <f t="shared" si="11"/>
        <v>0</v>
      </c>
      <c r="BA187" s="38">
        <f t="shared" si="12"/>
        <v>1</v>
      </c>
      <c r="BB187" s="38">
        <f t="shared" si="13"/>
        <v>0</v>
      </c>
      <c r="BC187" s="38">
        <f t="shared" si="14"/>
        <v>0</v>
      </c>
      <c r="BD187" s="38">
        <f t="shared" si="15"/>
        <v>0</v>
      </c>
      <c r="BE187" s="38">
        <f t="shared" si="16"/>
        <v>0</v>
      </c>
      <c r="BF187" s="38">
        <f t="shared" si="17"/>
        <v>0</v>
      </c>
      <c r="BG187" s="38">
        <f t="shared" si="18"/>
        <v>0</v>
      </c>
      <c r="BH187" s="38">
        <f t="shared" si="19"/>
        <v>0</v>
      </c>
      <c r="BI187" s="38">
        <f t="shared" si="20"/>
        <v>1</v>
      </c>
      <c r="BJ187" s="38">
        <f t="shared" si="21"/>
        <v>0</v>
      </c>
      <c r="BK187" s="38">
        <f t="shared" si="22"/>
        <v>0</v>
      </c>
      <c r="BL187" s="38">
        <f t="shared" si="23"/>
        <v>0</v>
      </c>
      <c r="BM187" s="38">
        <f t="shared" si="24"/>
        <v>1</v>
      </c>
      <c r="BN187" s="38">
        <f t="shared" si="25"/>
        <v>1</v>
      </c>
      <c r="BO187" s="38">
        <f t="shared" si="26"/>
        <v>0</v>
      </c>
      <c r="BP187" s="38">
        <f t="shared" si="27"/>
        <v>0</v>
      </c>
      <c r="BQ187" s="38">
        <f t="shared" si="28"/>
        <v>0</v>
      </c>
      <c r="BR187" s="38">
        <f t="shared" si="29"/>
        <v>0</v>
      </c>
      <c r="BS187" s="38">
        <f t="shared" si="30"/>
        <v>0</v>
      </c>
      <c r="BT187" s="38">
        <f t="shared" si="31"/>
        <v>1</v>
      </c>
      <c r="BU187" s="38">
        <f t="shared" si="32"/>
        <v>0</v>
      </c>
      <c r="BV187" s="38">
        <f t="shared" si="33"/>
        <v>0</v>
      </c>
      <c r="BW187" s="38">
        <f t="shared" si="34"/>
        <v>0</v>
      </c>
      <c r="BX187" s="38">
        <f t="shared" si="35"/>
        <v>0</v>
      </c>
      <c r="BY187" s="38">
        <f t="shared" si="36"/>
        <v>0</v>
      </c>
      <c r="BZ187" s="38">
        <f t="shared" si="37"/>
        <v>0</v>
      </c>
      <c r="CA187" s="38">
        <f t="shared" si="38"/>
        <v>0</v>
      </c>
      <c r="CB187" s="14"/>
      <c r="CC187" s="14"/>
      <c r="CD187" s="14"/>
    </row>
    <row r="188" spans="1:82" x14ac:dyDescent="0.25">
      <c r="A188" s="37" t="str">
        <f>Accueil!C19</f>
        <v>Mélanie</v>
      </c>
      <c r="B188" s="37">
        <f>Accueil!D19</f>
        <v>166</v>
      </c>
      <c r="C188" s="37">
        <f>Accueil!E19</f>
        <v>6</v>
      </c>
      <c r="D188" s="37">
        <f>Accueil!F19</f>
        <v>7</v>
      </c>
      <c r="E188" s="37">
        <f>Accueil!G19</f>
        <v>4</v>
      </c>
      <c r="F188" s="37">
        <f>Accueil!H19</f>
        <v>2</v>
      </c>
      <c r="G188" s="37">
        <f>Accueil!I19</f>
        <v>5</v>
      </c>
      <c r="H188" s="37">
        <f>Accueil!J19</f>
        <v>3</v>
      </c>
      <c r="I188" s="37">
        <f>Accueil!K19</f>
        <v>6</v>
      </c>
      <c r="J188" s="37">
        <f>Accueil!L19</f>
        <v>4</v>
      </c>
      <c r="K188" s="37">
        <f>Accueil!M19</f>
        <v>4</v>
      </c>
      <c r="L188" s="37">
        <f>Accueil!N19</f>
        <v>2</v>
      </c>
      <c r="M188" s="37">
        <f>Accueil!O19</f>
        <v>3</v>
      </c>
      <c r="N188" s="37">
        <f>Accueil!P19</f>
        <v>5</v>
      </c>
      <c r="O188" s="37">
        <f>Accueil!Q19</f>
        <v>1</v>
      </c>
      <c r="P188" s="37">
        <f>Accueil!R19</f>
        <v>5</v>
      </c>
      <c r="Q188" s="37">
        <f>Accueil!S19</f>
        <v>3</v>
      </c>
      <c r="R188" s="37">
        <f>Accueil!T19</f>
        <v>2</v>
      </c>
      <c r="S188" s="37">
        <f>Accueil!U19</f>
        <v>3</v>
      </c>
      <c r="T188" s="37">
        <f>Accueil!V19</f>
        <v>8</v>
      </c>
      <c r="U188" s="37">
        <f>Accueil!W19</f>
        <v>7</v>
      </c>
      <c r="V188" s="37">
        <f>Accueil!X19</f>
        <v>3</v>
      </c>
      <c r="W188" s="37">
        <f>Accueil!Y19</f>
        <v>5</v>
      </c>
      <c r="X188" s="37">
        <f>Accueil!Z19</f>
        <v>6</v>
      </c>
      <c r="Y188" s="37">
        <f>Accueil!AA19</f>
        <v>1</v>
      </c>
      <c r="Z188" s="37">
        <f>Accueil!AB19</f>
        <v>4</v>
      </c>
      <c r="AA188" s="37">
        <f>Accueil!AC19</f>
        <v>5</v>
      </c>
      <c r="AB188" s="37">
        <f>Accueil!AD19</f>
        <v>6</v>
      </c>
      <c r="AC188" s="37">
        <f>Accueil!AE19</f>
        <v>2</v>
      </c>
      <c r="AD188" s="37">
        <f>Accueil!AF19</f>
        <v>6</v>
      </c>
      <c r="AE188" s="37">
        <f>Accueil!AG19</f>
        <v>6</v>
      </c>
      <c r="AF188" s="37">
        <f>Accueil!AH19</f>
        <v>5</v>
      </c>
      <c r="AG188" s="37">
        <f>Accueil!AI19</f>
        <v>6</v>
      </c>
      <c r="AH188" s="37">
        <f>Accueil!AJ19</f>
        <v>7</v>
      </c>
      <c r="AI188" s="37">
        <f>Accueil!AK19</f>
        <v>4</v>
      </c>
      <c r="AJ188" s="37">
        <f>Accueil!AL19</f>
        <v>5</v>
      </c>
      <c r="AK188" s="37">
        <f>Accueil!AM19</f>
        <v>3</v>
      </c>
      <c r="AL188" s="37">
        <f>Accueil!AN19</f>
        <v>4</v>
      </c>
      <c r="AM188" s="37">
        <f>Accueil!AO19</f>
        <v>4</v>
      </c>
      <c r="AN188" s="37">
        <f>Accueil!AP19</f>
        <v>4</v>
      </c>
      <c r="AO188" s="37">
        <f>Accueil!AQ19</f>
        <v>4.3684210526315788</v>
      </c>
      <c r="AP188" s="38">
        <f t="shared" si="1"/>
        <v>1</v>
      </c>
      <c r="AQ188" s="38">
        <f t="shared" si="2"/>
        <v>0</v>
      </c>
      <c r="AR188" s="38">
        <f t="shared" si="3"/>
        <v>0</v>
      </c>
      <c r="AS188" s="38">
        <f t="shared" si="4"/>
        <v>0</v>
      </c>
      <c r="AT188" s="38">
        <f t="shared" si="5"/>
        <v>0</v>
      </c>
      <c r="AU188" s="38">
        <f t="shared" si="6"/>
        <v>0</v>
      </c>
      <c r="AV188" s="38">
        <f t="shared" si="7"/>
        <v>1</v>
      </c>
      <c r="AW188" s="38">
        <f t="shared" si="8"/>
        <v>1</v>
      </c>
      <c r="AX188" s="38">
        <f t="shared" si="9"/>
        <v>0</v>
      </c>
      <c r="AY188" s="38">
        <f t="shared" si="10"/>
        <v>0</v>
      </c>
      <c r="AZ188" s="38">
        <f t="shared" si="11"/>
        <v>0</v>
      </c>
      <c r="BA188" s="38">
        <f t="shared" si="12"/>
        <v>0</v>
      </c>
      <c r="BB188" s="38">
        <f t="shared" si="13"/>
        <v>0</v>
      </c>
      <c r="BC188" s="38">
        <f t="shared" si="14"/>
        <v>0</v>
      </c>
      <c r="BD188" s="38">
        <f t="shared" si="15"/>
        <v>0</v>
      </c>
      <c r="BE188" s="38">
        <f t="shared" si="16"/>
        <v>0</v>
      </c>
      <c r="BF188" s="38">
        <f t="shared" si="17"/>
        <v>0</v>
      </c>
      <c r="BG188" s="38">
        <f t="shared" si="18"/>
        <v>0</v>
      </c>
      <c r="BH188" s="38">
        <f t="shared" si="19"/>
        <v>0</v>
      </c>
      <c r="BI188" s="38">
        <f t="shared" si="20"/>
        <v>0</v>
      </c>
      <c r="BJ188" s="38">
        <f t="shared" si="21"/>
        <v>0</v>
      </c>
      <c r="BK188" s="38">
        <f t="shared" si="22"/>
        <v>1</v>
      </c>
      <c r="BL188" s="38">
        <f t="shared" si="23"/>
        <v>0</v>
      </c>
      <c r="BM188" s="38">
        <f t="shared" si="24"/>
        <v>0</v>
      </c>
      <c r="BN188" s="38">
        <f t="shared" si="25"/>
        <v>0</v>
      </c>
      <c r="BO188" s="38">
        <f t="shared" si="26"/>
        <v>1</v>
      </c>
      <c r="BP188" s="38">
        <f t="shared" si="27"/>
        <v>0</v>
      </c>
      <c r="BQ188" s="38">
        <f t="shared" si="28"/>
        <v>0</v>
      </c>
      <c r="BR188" s="38">
        <f t="shared" si="29"/>
        <v>0</v>
      </c>
      <c r="BS188" s="38">
        <f t="shared" si="30"/>
        <v>0</v>
      </c>
      <c r="BT188" s="38">
        <f t="shared" si="31"/>
        <v>0</v>
      </c>
      <c r="BU188" s="38">
        <f t="shared" si="32"/>
        <v>1</v>
      </c>
      <c r="BV188" s="38">
        <f t="shared" si="33"/>
        <v>0</v>
      </c>
      <c r="BW188" s="38">
        <f t="shared" si="34"/>
        <v>0</v>
      </c>
      <c r="BX188" s="38">
        <f t="shared" si="35"/>
        <v>0</v>
      </c>
      <c r="BY188" s="38">
        <f t="shared" si="36"/>
        <v>0</v>
      </c>
      <c r="BZ188" s="38">
        <f t="shared" si="37"/>
        <v>0</v>
      </c>
      <c r="CA188" s="38">
        <f t="shared" si="38"/>
        <v>0</v>
      </c>
      <c r="CB188" s="14"/>
      <c r="CC188" s="14"/>
      <c r="CD188" s="14"/>
    </row>
    <row r="189" spans="1:82" x14ac:dyDescent="0.25">
      <c r="A189" s="37" t="str">
        <f>Accueil!C20</f>
        <v>Laura</v>
      </c>
      <c r="B189" s="37">
        <f>Accueil!D20</f>
        <v>25</v>
      </c>
      <c r="C189" s="37">
        <f>Accueil!E20</f>
        <v>5</v>
      </c>
      <c r="D189" s="37">
        <f>Accueil!F20</f>
        <v>6</v>
      </c>
      <c r="E189" s="37">
        <f>Accueil!G20</f>
        <v>3</v>
      </c>
      <c r="F189" s="37">
        <f>Accueil!H20</f>
        <v>2</v>
      </c>
      <c r="G189" s="37">
        <f>Accueil!I20</f>
        <v>2</v>
      </c>
      <c r="H189" s="37">
        <f>Accueil!J20</f>
        <v>0</v>
      </c>
      <c r="I189" s="37">
        <f>Accueil!K20</f>
        <v>3</v>
      </c>
      <c r="J189" s="37">
        <f>Accueil!L20</f>
        <v>4</v>
      </c>
      <c r="K189" s="37">
        <f>Accueil!M20</f>
        <v>0</v>
      </c>
      <c r="L189" s="37">
        <f>Accueil!N20</f>
        <v>0</v>
      </c>
      <c r="M189" s="37">
        <f>Accueil!O20</f>
        <v>0</v>
      </c>
      <c r="N189" s="37">
        <f>Accueil!P20</f>
        <v>0</v>
      </c>
      <c r="O189" s="37">
        <f>Accueil!Q20</f>
        <v>0</v>
      </c>
      <c r="P189" s="37">
        <f>Accueil!R20</f>
        <v>0</v>
      </c>
      <c r="Q189" s="37">
        <f>Accueil!S20</f>
        <v>0</v>
      </c>
      <c r="R189" s="37">
        <f>Accueil!T20</f>
        <v>0</v>
      </c>
      <c r="S189" s="37">
        <f>Accueil!U20</f>
        <v>0</v>
      </c>
      <c r="T189" s="37">
        <f>Accueil!V20</f>
        <v>0</v>
      </c>
      <c r="U189" s="37">
        <f>Accueil!W20</f>
        <v>0</v>
      </c>
      <c r="V189" s="37">
        <f>Accueil!X20</f>
        <v>0</v>
      </c>
      <c r="W189" s="37">
        <f>Accueil!Y20</f>
        <v>0</v>
      </c>
      <c r="X189" s="37">
        <f>Accueil!Z20</f>
        <v>0</v>
      </c>
      <c r="Y189" s="37">
        <f>Accueil!AA20</f>
        <v>0</v>
      </c>
      <c r="Z189" s="37">
        <f>Accueil!AB20</f>
        <v>0</v>
      </c>
      <c r="AA189" s="37">
        <f>Accueil!AC20</f>
        <v>0</v>
      </c>
      <c r="AB189" s="37">
        <f>Accueil!AD20</f>
        <v>0</v>
      </c>
      <c r="AC189" s="37">
        <f>Accueil!AE20</f>
        <v>0</v>
      </c>
      <c r="AD189" s="37">
        <f>Accueil!AF20</f>
        <v>0</v>
      </c>
      <c r="AE189" s="37">
        <f>Accueil!AG20</f>
        <v>0</v>
      </c>
      <c r="AF189" s="37">
        <f>Accueil!AH20</f>
        <v>0</v>
      </c>
      <c r="AG189" s="37">
        <f>Accueil!AI20</f>
        <v>0</v>
      </c>
      <c r="AH189" s="37">
        <f>Accueil!AJ20</f>
        <v>0</v>
      </c>
      <c r="AI189" s="37">
        <f>Accueil!AK20</f>
        <v>0</v>
      </c>
      <c r="AJ189" s="37">
        <f>Accueil!AL20</f>
        <v>0</v>
      </c>
      <c r="AK189" s="37">
        <f>Accueil!AM20</f>
        <v>0</v>
      </c>
      <c r="AL189" s="37">
        <f>Accueil!AN20</f>
        <v>0</v>
      </c>
      <c r="AM189" s="37">
        <f>Accueil!AO20</f>
        <v>0</v>
      </c>
      <c r="AN189" s="37">
        <f>Accueil!AP20</f>
        <v>0</v>
      </c>
      <c r="AO189" s="37">
        <f>Accueil!AQ20</f>
        <v>3.5714285714285716</v>
      </c>
      <c r="AP189" s="38">
        <f t="shared" si="1"/>
        <v>0</v>
      </c>
      <c r="AQ189" s="38">
        <f t="shared" si="2"/>
        <v>0</v>
      </c>
      <c r="AR189" s="38">
        <f t="shared" si="3"/>
        <v>0</v>
      </c>
      <c r="AS189" s="38">
        <f t="shared" si="4"/>
        <v>0</v>
      </c>
      <c r="AT189" s="38">
        <f t="shared" si="5"/>
        <v>0</v>
      </c>
      <c r="AU189" s="38">
        <f t="shared" si="6"/>
        <v>0</v>
      </c>
      <c r="AV189" s="38">
        <f t="shared" si="7"/>
        <v>0</v>
      </c>
      <c r="AW189" s="38">
        <f t="shared" si="8"/>
        <v>1</v>
      </c>
      <c r="AX189" s="38">
        <f t="shared" si="9"/>
        <v>0</v>
      </c>
      <c r="AY189" s="38">
        <f t="shared" si="10"/>
        <v>0</v>
      </c>
      <c r="AZ189" s="38">
        <f t="shared" si="11"/>
        <v>0</v>
      </c>
      <c r="BA189" s="38">
        <f t="shared" si="12"/>
        <v>0</v>
      </c>
      <c r="BB189" s="38">
        <f t="shared" si="13"/>
        <v>0</v>
      </c>
      <c r="BC189" s="38">
        <f t="shared" si="14"/>
        <v>0</v>
      </c>
      <c r="BD189" s="38">
        <f t="shared" si="15"/>
        <v>0</v>
      </c>
      <c r="BE189" s="38">
        <f t="shared" si="16"/>
        <v>0</v>
      </c>
      <c r="BF189" s="38">
        <f t="shared" si="17"/>
        <v>0</v>
      </c>
      <c r="BG189" s="38">
        <f t="shared" si="18"/>
        <v>0</v>
      </c>
      <c r="BH189" s="38">
        <f t="shared" si="19"/>
        <v>0</v>
      </c>
      <c r="BI189" s="38">
        <f t="shared" si="20"/>
        <v>0</v>
      </c>
      <c r="BJ189" s="38">
        <f t="shared" si="21"/>
        <v>0</v>
      </c>
      <c r="BK189" s="38">
        <f t="shared" si="22"/>
        <v>0</v>
      </c>
      <c r="BL189" s="38">
        <f t="shared" si="23"/>
        <v>0</v>
      </c>
      <c r="BM189" s="38">
        <f t="shared" si="24"/>
        <v>0</v>
      </c>
      <c r="BN189" s="38">
        <f t="shared" si="25"/>
        <v>0</v>
      </c>
      <c r="BO189" s="38">
        <f t="shared" si="26"/>
        <v>0</v>
      </c>
      <c r="BP189" s="38">
        <f t="shared" si="27"/>
        <v>0</v>
      </c>
      <c r="BQ189" s="38">
        <f t="shared" si="28"/>
        <v>0</v>
      </c>
      <c r="BR189" s="38">
        <f t="shared" si="29"/>
        <v>0</v>
      </c>
      <c r="BS189" s="38">
        <f t="shared" si="30"/>
        <v>0</v>
      </c>
      <c r="BT189" s="38">
        <f t="shared" si="31"/>
        <v>0</v>
      </c>
      <c r="BU189" s="38">
        <f t="shared" si="32"/>
        <v>0</v>
      </c>
      <c r="BV189" s="38">
        <f t="shared" si="33"/>
        <v>0</v>
      </c>
      <c r="BW189" s="38">
        <f t="shared" si="34"/>
        <v>0</v>
      </c>
      <c r="BX189" s="38">
        <f t="shared" si="35"/>
        <v>0</v>
      </c>
      <c r="BY189" s="38">
        <f t="shared" si="36"/>
        <v>0</v>
      </c>
      <c r="BZ189" s="38">
        <f t="shared" si="37"/>
        <v>0</v>
      </c>
      <c r="CA189" s="38">
        <f t="shared" si="38"/>
        <v>0</v>
      </c>
      <c r="CB189" s="14"/>
      <c r="CC189" s="14"/>
      <c r="CD189" s="14"/>
    </row>
    <row r="190" spans="1:82" x14ac:dyDescent="0.25">
      <c r="A190" s="37" t="str">
        <f>Accueil!C21</f>
        <v>Renoda</v>
      </c>
      <c r="B190" s="37">
        <f>Accueil!D21</f>
        <v>6</v>
      </c>
      <c r="C190" s="37">
        <f>Accueil!E21</f>
        <v>6</v>
      </c>
      <c r="D190" s="37">
        <f>Accueil!F21</f>
        <v>0</v>
      </c>
      <c r="E190" s="37">
        <f>Accueil!G21</f>
        <v>0</v>
      </c>
      <c r="F190" s="37">
        <f>Accueil!H21</f>
        <v>0</v>
      </c>
      <c r="G190" s="37">
        <f>Accueil!I21</f>
        <v>0</v>
      </c>
      <c r="H190" s="37">
        <f>Accueil!J21</f>
        <v>0</v>
      </c>
      <c r="I190" s="37">
        <f>Accueil!K21</f>
        <v>0</v>
      </c>
      <c r="J190" s="37">
        <f>Accueil!L21</f>
        <v>0</v>
      </c>
      <c r="K190" s="37">
        <f>Accueil!M21</f>
        <v>0</v>
      </c>
      <c r="L190" s="37">
        <f>Accueil!N21</f>
        <v>0</v>
      </c>
      <c r="M190" s="37">
        <f>Accueil!O21</f>
        <v>0</v>
      </c>
      <c r="N190" s="37">
        <f>Accueil!P21</f>
        <v>0</v>
      </c>
      <c r="O190" s="37">
        <f>Accueil!Q21</f>
        <v>0</v>
      </c>
      <c r="P190" s="37">
        <f>Accueil!R21</f>
        <v>0</v>
      </c>
      <c r="Q190" s="37">
        <f>Accueil!S21</f>
        <v>0</v>
      </c>
      <c r="R190" s="37">
        <f>Accueil!T21</f>
        <v>0</v>
      </c>
      <c r="S190" s="37">
        <f>Accueil!U21</f>
        <v>0</v>
      </c>
      <c r="T190" s="37">
        <f>Accueil!V21</f>
        <v>0</v>
      </c>
      <c r="U190" s="37">
        <f>Accueil!W21</f>
        <v>0</v>
      </c>
      <c r="V190" s="37">
        <f>Accueil!X21</f>
        <v>0</v>
      </c>
      <c r="W190" s="37">
        <f>Accueil!Y21</f>
        <v>0</v>
      </c>
      <c r="X190" s="37">
        <f>Accueil!Z21</f>
        <v>0</v>
      </c>
      <c r="Y190" s="37">
        <f>Accueil!AA21</f>
        <v>0</v>
      </c>
      <c r="Z190" s="37">
        <f>Accueil!AB21</f>
        <v>0</v>
      </c>
      <c r="AA190" s="37">
        <f>Accueil!AC21</f>
        <v>0</v>
      </c>
      <c r="AB190" s="37">
        <f>Accueil!AD21</f>
        <v>0</v>
      </c>
      <c r="AC190" s="37">
        <f>Accueil!AE21</f>
        <v>0</v>
      </c>
      <c r="AD190" s="37">
        <f>Accueil!AF21</f>
        <v>0</v>
      </c>
      <c r="AE190" s="37">
        <f>Accueil!AG21</f>
        <v>0</v>
      </c>
      <c r="AF190" s="37">
        <f>Accueil!AH21</f>
        <v>0</v>
      </c>
      <c r="AG190" s="37">
        <f>Accueil!AI21</f>
        <v>0</v>
      </c>
      <c r="AH190" s="37">
        <f>Accueil!AJ21</f>
        <v>0</v>
      </c>
      <c r="AI190" s="37">
        <f>Accueil!AK21</f>
        <v>0</v>
      </c>
      <c r="AJ190" s="37">
        <f>Accueil!AL21</f>
        <v>0</v>
      </c>
      <c r="AK190" s="37">
        <f>Accueil!AM21</f>
        <v>0</v>
      </c>
      <c r="AL190" s="37">
        <f>Accueil!AN21</f>
        <v>0</v>
      </c>
      <c r="AM190" s="37">
        <f>Accueil!AO21</f>
        <v>0</v>
      </c>
      <c r="AN190" s="37">
        <f>Accueil!AP21</f>
        <v>0</v>
      </c>
      <c r="AO190" s="37" t="str">
        <f>Accueil!AQ21</f>
        <v>-</v>
      </c>
      <c r="AP190" s="38">
        <f t="shared" si="1"/>
        <v>1</v>
      </c>
      <c r="AQ190" s="38">
        <f t="shared" si="2"/>
        <v>0</v>
      </c>
      <c r="AR190" s="38">
        <f t="shared" si="3"/>
        <v>0</v>
      </c>
      <c r="AS190" s="38">
        <f t="shared" si="4"/>
        <v>0</v>
      </c>
      <c r="AT190" s="38">
        <f t="shared" si="5"/>
        <v>0</v>
      </c>
      <c r="AU190" s="38">
        <f t="shared" si="6"/>
        <v>0</v>
      </c>
      <c r="AV190" s="38">
        <f t="shared" si="7"/>
        <v>0</v>
      </c>
      <c r="AW190" s="38">
        <f t="shared" si="8"/>
        <v>0</v>
      </c>
      <c r="AX190" s="38">
        <f t="shared" si="9"/>
        <v>0</v>
      </c>
      <c r="AY190" s="38">
        <f t="shared" si="10"/>
        <v>0</v>
      </c>
      <c r="AZ190" s="38">
        <f t="shared" si="11"/>
        <v>0</v>
      </c>
      <c r="BA190" s="38">
        <f t="shared" si="12"/>
        <v>0</v>
      </c>
      <c r="BB190" s="38">
        <f t="shared" si="13"/>
        <v>0</v>
      </c>
      <c r="BC190" s="38">
        <f t="shared" si="14"/>
        <v>0</v>
      </c>
      <c r="BD190" s="38">
        <f t="shared" si="15"/>
        <v>0</v>
      </c>
      <c r="BE190" s="38">
        <f t="shared" si="16"/>
        <v>0</v>
      </c>
      <c r="BF190" s="38">
        <f t="shared" si="17"/>
        <v>0</v>
      </c>
      <c r="BG190" s="38">
        <f t="shared" si="18"/>
        <v>0</v>
      </c>
      <c r="BH190" s="38">
        <f t="shared" si="19"/>
        <v>0</v>
      </c>
      <c r="BI190" s="38">
        <f t="shared" si="20"/>
        <v>0</v>
      </c>
      <c r="BJ190" s="38">
        <f t="shared" si="21"/>
        <v>0</v>
      </c>
      <c r="BK190" s="38">
        <f t="shared" si="22"/>
        <v>0</v>
      </c>
      <c r="BL190" s="38">
        <f t="shared" si="23"/>
        <v>0</v>
      </c>
      <c r="BM190" s="38">
        <f t="shared" si="24"/>
        <v>0</v>
      </c>
      <c r="BN190" s="38">
        <f t="shared" si="25"/>
        <v>0</v>
      </c>
      <c r="BO190" s="38">
        <f t="shared" si="26"/>
        <v>0</v>
      </c>
      <c r="BP190" s="38">
        <f t="shared" si="27"/>
        <v>0</v>
      </c>
      <c r="BQ190" s="38">
        <f t="shared" si="28"/>
        <v>0</v>
      </c>
      <c r="BR190" s="38">
        <f t="shared" si="29"/>
        <v>0</v>
      </c>
      <c r="BS190" s="38">
        <f t="shared" si="30"/>
        <v>0</v>
      </c>
      <c r="BT190" s="38">
        <f t="shared" si="31"/>
        <v>0</v>
      </c>
      <c r="BU190" s="38">
        <f t="shared" si="32"/>
        <v>0</v>
      </c>
      <c r="BV190" s="38">
        <f t="shared" si="33"/>
        <v>0</v>
      </c>
      <c r="BW190" s="38">
        <f t="shared" si="34"/>
        <v>0</v>
      </c>
      <c r="BX190" s="38">
        <f t="shared" si="35"/>
        <v>0</v>
      </c>
      <c r="BY190" s="38">
        <f t="shared" si="36"/>
        <v>0</v>
      </c>
      <c r="BZ190" s="38">
        <f t="shared" si="37"/>
        <v>0</v>
      </c>
      <c r="CA190" s="38">
        <f t="shared" si="38"/>
        <v>0</v>
      </c>
      <c r="CB190" s="14"/>
      <c r="CC190" s="14"/>
      <c r="CD190" s="14"/>
    </row>
    <row r="191" spans="1:82" x14ac:dyDescent="0.25">
      <c r="A191" s="37">
        <f>Accueil!C22</f>
        <v>10</v>
      </c>
      <c r="B191" s="37">
        <f>Accueil!D22</f>
        <v>0</v>
      </c>
      <c r="C191" s="37">
        <f>Accueil!E22</f>
        <v>0</v>
      </c>
      <c r="D191" s="37">
        <f>Accueil!F22</f>
        <v>0</v>
      </c>
      <c r="E191" s="37">
        <f>Accueil!G22</f>
        <v>0</v>
      </c>
      <c r="F191" s="37">
        <f>Accueil!H22</f>
        <v>0</v>
      </c>
      <c r="G191" s="37">
        <f>Accueil!I22</f>
        <v>0</v>
      </c>
      <c r="H191" s="37">
        <f>Accueil!J22</f>
        <v>0</v>
      </c>
      <c r="I191" s="37">
        <f>Accueil!K22</f>
        <v>0</v>
      </c>
      <c r="J191" s="37">
        <f>Accueil!L22</f>
        <v>0</v>
      </c>
      <c r="K191" s="37">
        <f>Accueil!M22</f>
        <v>0</v>
      </c>
      <c r="L191" s="37">
        <f>Accueil!N22</f>
        <v>0</v>
      </c>
      <c r="M191" s="37">
        <f>Accueil!O22</f>
        <v>0</v>
      </c>
      <c r="N191" s="37">
        <f>Accueil!P22</f>
        <v>0</v>
      </c>
      <c r="O191" s="37">
        <f>Accueil!Q22</f>
        <v>0</v>
      </c>
      <c r="P191" s="37">
        <f>Accueil!R22</f>
        <v>0</v>
      </c>
      <c r="Q191" s="37">
        <f>Accueil!S22</f>
        <v>0</v>
      </c>
      <c r="R191" s="37">
        <f>Accueil!T22</f>
        <v>0</v>
      </c>
      <c r="S191" s="37">
        <f>Accueil!U22</f>
        <v>0</v>
      </c>
      <c r="T191" s="37">
        <f>Accueil!V22</f>
        <v>0</v>
      </c>
      <c r="U191" s="37">
        <f>Accueil!W22</f>
        <v>0</v>
      </c>
      <c r="V191" s="37">
        <f>Accueil!X22</f>
        <v>0</v>
      </c>
      <c r="W191" s="37">
        <f>Accueil!Y22</f>
        <v>0</v>
      </c>
      <c r="X191" s="37">
        <f>Accueil!Z22</f>
        <v>0</v>
      </c>
      <c r="Y191" s="37">
        <f>Accueil!AA22</f>
        <v>0</v>
      </c>
      <c r="Z191" s="37">
        <f>Accueil!AB22</f>
        <v>0</v>
      </c>
      <c r="AA191" s="37">
        <f>Accueil!AC22</f>
        <v>0</v>
      </c>
      <c r="AB191" s="37">
        <f>Accueil!AD22</f>
        <v>0</v>
      </c>
      <c r="AC191" s="37">
        <f>Accueil!AE22</f>
        <v>0</v>
      </c>
      <c r="AD191" s="37">
        <f>Accueil!AF22</f>
        <v>0</v>
      </c>
      <c r="AE191" s="37">
        <f>Accueil!AG22</f>
        <v>0</v>
      </c>
      <c r="AF191" s="37">
        <f>Accueil!AH22</f>
        <v>0</v>
      </c>
      <c r="AG191" s="37">
        <f>Accueil!AI22</f>
        <v>0</v>
      </c>
      <c r="AH191" s="37">
        <f>Accueil!AJ22</f>
        <v>0</v>
      </c>
      <c r="AI191" s="37">
        <f>Accueil!AK22</f>
        <v>0</v>
      </c>
      <c r="AJ191" s="37">
        <f>Accueil!AL22</f>
        <v>0</v>
      </c>
      <c r="AK191" s="37">
        <f>Accueil!AM22</f>
        <v>0</v>
      </c>
      <c r="AL191" s="37">
        <f>Accueil!AN22</f>
        <v>0</v>
      </c>
      <c r="AM191" s="37">
        <f>Accueil!AO22</f>
        <v>0</v>
      </c>
      <c r="AN191" s="37">
        <f>Accueil!AP22</f>
        <v>0</v>
      </c>
      <c r="AO191" s="37" t="str">
        <f>Accueil!AQ22</f>
        <v/>
      </c>
      <c r="AP191" s="38">
        <f t="shared" si="1"/>
        <v>0</v>
      </c>
      <c r="AQ191" s="38">
        <f t="shared" si="2"/>
        <v>0</v>
      </c>
      <c r="AR191" s="38">
        <f t="shared" si="3"/>
        <v>0</v>
      </c>
      <c r="AS191" s="38">
        <f t="shared" si="4"/>
        <v>0</v>
      </c>
      <c r="AT191" s="38">
        <f t="shared" si="5"/>
        <v>0</v>
      </c>
      <c r="AU191" s="38">
        <f t="shared" si="6"/>
        <v>0</v>
      </c>
      <c r="AV191" s="38">
        <f t="shared" si="7"/>
        <v>0</v>
      </c>
      <c r="AW191" s="38">
        <f t="shared" si="8"/>
        <v>0</v>
      </c>
      <c r="AX191" s="38">
        <f t="shared" si="9"/>
        <v>0</v>
      </c>
      <c r="AY191" s="38">
        <f t="shared" si="10"/>
        <v>0</v>
      </c>
      <c r="AZ191" s="38">
        <f t="shared" si="11"/>
        <v>0</v>
      </c>
      <c r="BA191" s="38">
        <f t="shared" si="12"/>
        <v>0</v>
      </c>
      <c r="BB191" s="38">
        <f t="shared" si="13"/>
        <v>0</v>
      </c>
      <c r="BC191" s="38">
        <f t="shared" si="14"/>
        <v>0</v>
      </c>
      <c r="BD191" s="38">
        <f t="shared" si="15"/>
        <v>0</v>
      </c>
      <c r="BE191" s="38">
        <f t="shared" si="16"/>
        <v>0</v>
      </c>
      <c r="BF191" s="38">
        <f t="shared" si="17"/>
        <v>0</v>
      </c>
      <c r="BG191" s="38">
        <f t="shared" si="18"/>
        <v>0</v>
      </c>
      <c r="BH191" s="38">
        <f t="shared" si="19"/>
        <v>0</v>
      </c>
      <c r="BI191" s="38">
        <f t="shared" si="20"/>
        <v>0</v>
      </c>
      <c r="BJ191" s="38">
        <f t="shared" si="21"/>
        <v>0</v>
      </c>
      <c r="BK191" s="38">
        <f t="shared" si="22"/>
        <v>0</v>
      </c>
      <c r="BL191" s="38">
        <f t="shared" si="23"/>
        <v>0</v>
      </c>
      <c r="BM191" s="38">
        <f t="shared" si="24"/>
        <v>0</v>
      </c>
      <c r="BN191" s="38">
        <f t="shared" si="25"/>
        <v>0</v>
      </c>
      <c r="BO191" s="38">
        <f t="shared" si="26"/>
        <v>0</v>
      </c>
      <c r="BP191" s="38">
        <f t="shared" si="27"/>
        <v>0</v>
      </c>
      <c r="BQ191" s="38">
        <f t="shared" si="28"/>
        <v>0</v>
      </c>
      <c r="BR191" s="38">
        <f t="shared" si="29"/>
        <v>0</v>
      </c>
      <c r="BS191" s="38">
        <f t="shared" si="30"/>
        <v>0</v>
      </c>
      <c r="BT191" s="38">
        <f t="shared" si="31"/>
        <v>0</v>
      </c>
      <c r="BU191" s="38">
        <f t="shared" si="32"/>
        <v>0</v>
      </c>
      <c r="BV191" s="38">
        <f t="shared" si="33"/>
        <v>0</v>
      </c>
      <c r="BW191" s="38">
        <f t="shared" si="34"/>
        <v>0</v>
      </c>
      <c r="BX191" s="38">
        <f t="shared" si="35"/>
        <v>0</v>
      </c>
      <c r="BY191" s="38">
        <f t="shared" si="36"/>
        <v>0</v>
      </c>
      <c r="BZ191" s="38">
        <f t="shared" si="37"/>
        <v>0</v>
      </c>
      <c r="CA191" s="38">
        <f t="shared" si="38"/>
        <v>0</v>
      </c>
      <c r="CB191" s="14"/>
      <c r="CC191" s="14"/>
      <c r="CD191" s="14"/>
    </row>
    <row r="192" spans="1:82" x14ac:dyDescent="0.25">
      <c r="A192" s="37">
        <f>Accueil!C23</f>
        <v>11</v>
      </c>
      <c r="B192" s="37">
        <f>Accueil!D23</f>
        <v>0</v>
      </c>
      <c r="C192" s="37">
        <f>Accueil!E23</f>
        <v>0</v>
      </c>
      <c r="D192" s="37">
        <f>Accueil!F23</f>
        <v>0</v>
      </c>
      <c r="E192" s="37">
        <f>Accueil!G23</f>
        <v>0</v>
      </c>
      <c r="F192" s="37">
        <f>Accueil!H23</f>
        <v>0</v>
      </c>
      <c r="G192" s="37">
        <f>Accueil!I23</f>
        <v>0</v>
      </c>
      <c r="H192" s="37">
        <f>Accueil!J23</f>
        <v>0</v>
      </c>
      <c r="I192" s="37">
        <f>Accueil!K23</f>
        <v>0</v>
      </c>
      <c r="J192" s="37">
        <f>Accueil!L23</f>
        <v>0</v>
      </c>
      <c r="K192" s="37">
        <f>Accueil!M23</f>
        <v>0</v>
      </c>
      <c r="L192" s="37">
        <f>Accueil!N23</f>
        <v>0</v>
      </c>
      <c r="M192" s="37">
        <f>Accueil!O23</f>
        <v>0</v>
      </c>
      <c r="N192" s="37">
        <f>Accueil!P23</f>
        <v>0</v>
      </c>
      <c r="O192" s="37">
        <f>Accueil!Q23</f>
        <v>0</v>
      </c>
      <c r="P192" s="37">
        <f>Accueil!R23</f>
        <v>0</v>
      </c>
      <c r="Q192" s="37">
        <f>Accueil!S23</f>
        <v>0</v>
      </c>
      <c r="R192" s="37">
        <f>Accueil!T23</f>
        <v>0</v>
      </c>
      <c r="S192" s="37">
        <f>Accueil!U23</f>
        <v>0</v>
      </c>
      <c r="T192" s="37">
        <f>Accueil!V23</f>
        <v>0</v>
      </c>
      <c r="U192" s="37">
        <f>Accueil!W23</f>
        <v>0</v>
      </c>
      <c r="V192" s="37">
        <f>Accueil!X23</f>
        <v>0</v>
      </c>
      <c r="W192" s="37">
        <f>Accueil!Y23</f>
        <v>0</v>
      </c>
      <c r="X192" s="37">
        <f>Accueil!Z23</f>
        <v>0</v>
      </c>
      <c r="Y192" s="37">
        <f>Accueil!AA23</f>
        <v>0</v>
      </c>
      <c r="Z192" s="37">
        <f>Accueil!AB23</f>
        <v>0</v>
      </c>
      <c r="AA192" s="37">
        <f>Accueil!AC23</f>
        <v>0</v>
      </c>
      <c r="AB192" s="37">
        <f>Accueil!AD23</f>
        <v>0</v>
      </c>
      <c r="AC192" s="37">
        <f>Accueil!AE23</f>
        <v>0</v>
      </c>
      <c r="AD192" s="37">
        <f>Accueil!AF23</f>
        <v>0</v>
      </c>
      <c r="AE192" s="37">
        <f>Accueil!AG23</f>
        <v>0</v>
      </c>
      <c r="AF192" s="37">
        <f>Accueil!AH23</f>
        <v>0</v>
      </c>
      <c r="AG192" s="37">
        <f>Accueil!AI23</f>
        <v>0</v>
      </c>
      <c r="AH192" s="37">
        <f>Accueil!AJ23</f>
        <v>0</v>
      </c>
      <c r="AI192" s="37">
        <f>Accueil!AK23</f>
        <v>0</v>
      </c>
      <c r="AJ192" s="37">
        <f>Accueil!AL23</f>
        <v>0</v>
      </c>
      <c r="AK192" s="37">
        <f>Accueil!AM23</f>
        <v>0</v>
      </c>
      <c r="AL192" s="37">
        <f>Accueil!AN23</f>
        <v>0</v>
      </c>
      <c r="AM192" s="37">
        <f>Accueil!AO23</f>
        <v>0</v>
      </c>
      <c r="AN192" s="37">
        <f>Accueil!AP23</f>
        <v>0</v>
      </c>
      <c r="AO192" s="37" t="str">
        <f>Accueil!AQ23</f>
        <v/>
      </c>
      <c r="AP192" s="38">
        <f t="shared" si="1"/>
        <v>0</v>
      </c>
      <c r="AQ192" s="38">
        <f t="shared" si="2"/>
        <v>0</v>
      </c>
      <c r="AR192" s="38">
        <f t="shared" si="3"/>
        <v>0</v>
      </c>
      <c r="AS192" s="38">
        <f t="shared" si="4"/>
        <v>0</v>
      </c>
      <c r="AT192" s="38">
        <f t="shared" si="5"/>
        <v>0</v>
      </c>
      <c r="AU192" s="38">
        <f t="shared" si="6"/>
        <v>0</v>
      </c>
      <c r="AV192" s="38">
        <f t="shared" si="7"/>
        <v>0</v>
      </c>
      <c r="AW192" s="38">
        <f t="shared" si="8"/>
        <v>0</v>
      </c>
      <c r="AX192" s="38">
        <f t="shared" si="9"/>
        <v>0</v>
      </c>
      <c r="AY192" s="38">
        <f t="shared" si="10"/>
        <v>0</v>
      </c>
      <c r="AZ192" s="38">
        <f t="shared" si="11"/>
        <v>0</v>
      </c>
      <c r="BA192" s="38">
        <f t="shared" si="12"/>
        <v>0</v>
      </c>
      <c r="BB192" s="38">
        <f t="shared" si="13"/>
        <v>0</v>
      </c>
      <c r="BC192" s="38">
        <f t="shared" si="14"/>
        <v>0</v>
      </c>
      <c r="BD192" s="38">
        <f t="shared" si="15"/>
        <v>0</v>
      </c>
      <c r="BE192" s="38">
        <f t="shared" si="16"/>
        <v>0</v>
      </c>
      <c r="BF192" s="38">
        <f t="shared" si="17"/>
        <v>0</v>
      </c>
      <c r="BG192" s="38">
        <f t="shared" si="18"/>
        <v>0</v>
      </c>
      <c r="BH192" s="38">
        <f t="shared" si="19"/>
        <v>0</v>
      </c>
      <c r="BI192" s="38">
        <f t="shared" si="20"/>
        <v>0</v>
      </c>
      <c r="BJ192" s="38">
        <f t="shared" si="21"/>
        <v>0</v>
      </c>
      <c r="BK192" s="38">
        <f t="shared" si="22"/>
        <v>0</v>
      </c>
      <c r="BL192" s="38">
        <f t="shared" si="23"/>
        <v>0</v>
      </c>
      <c r="BM192" s="38">
        <f t="shared" si="24"/>
        <v>0</v>
      </c>
      <c r="BN192" s="38">
        <f t="shared" si="25"/>
        <v>0</v>
      </c>
      <c r="BO192" s="38">
        <f t="shared" si="26"/>
        <v>0</v>
      </c>
      <c r="BP192" s="38">
        <f t="shared" si="27"/>
        <v>0</v>
      </c>
      <c r="BQ192" s="38">
        <f t="shared" si="28"/>
        <v>0</v>
      </c>
      <c r="BR192" s="38">
        <f t="shared" si="29"/>
        <v>0</v>
      </c>
      <c r="BS192" s="38">
        <f t="shared" si="30"/>
        <v>0</v>
      </c>
      <c r="BT192" s="38">
        <f t="shared" si="31"/>
        <v>0</v>
      </c>
      <c r="BU192" s="38">
        <f t="shared" si="32"/>
        <v>0</v>
      </c>
      <c r="BV192" s="38">
        <f t="shared" si="33"/>
        <v>0</v>
      </c>
      <c r="BW192" s="38">
        <f t="shared" si="34"/>
        <v>0</v>
      </c>
      <c r="BX192" s="38">
        <f t="shared" si="35"/>
        <v>0</v>
      </c>
      <c r="BY192" s="38">
        <f t="shared" si="36"/>
        <v>0</v>
      </c>
      <c r="BZ192" s="38">
        <f t="shared" si="37"/>
        <v>0</v>
      </c>
      <c r="CA192" s="38">
        <f t="shared" si="38"/>
        <v>0</v>
      </c>
      <c r="CB192" s="14"/>
      <c r="CC192" s="14"/>
      <c r="CD192" s="14"/>
    </row>
    <row r="193" spans="1:82" x14ac:dyDescent="0.25">
      <c r="A193" s="37">
        <f>Accueil!C24</f>
        <v>12</v>
      </c>
      <c r="B193" s="37">
        <f>Accueil!D24</f>
        <v>0</v>
      </c>
      <c r="C193" s="37">
        <f>Accueil!E24</f>
        <v>0</v>
      </c>
      <c r="D193" s="37">
        <f>Accueil!F24</f>
        <v>0</v>
      </c>
      <c r="E193" s="37">
        <f>Accueil!G24</f>
        <v>0</v>
      </c>
      <c r="F193" s="37">
        <f>Accueil!H24</f>
        <v>0</v>
      </c>
      <c r="G193" s="37">
        <f>Accueil!I24</f>
        <v>0</v>
      </c>
      <c r="H193" s="37">
        <f>Accueil!J24</f>
        <v>0</v>
      </c>
      <c r="I193" s="37">
        <f>Accueil!K24</f>
        <v>0</v>
      </c>
      <c r="J193" s="37">
        <f>Accueil!L24</f>
        <v>0</v>
      </c>
      <c r="K193" s="37">
        <f>Accueil!M24</f>
        <v>0</v>
      </c>
      <c r="L193" s="37">
        <f>Accueil!N24</f>
        <v>0</v>
      </c>
      <c r="M193" s="37">
        <f>Accueil!O24</f>
        <v>0</v>
      </c>
      <c r="N193" s="37">
        <f>Accueil!P24</f>
        <v>0</v>
      </c>
      <c r="O193" s="37">
        <f>Accueil!Q24</f>
        <v>0</v>
      </c>
      <c r="P193" s="37">
        <f>Accueil!R24</f>
        <v>0</v>
      </c>
      <c r="Q193" s="37">
        <f>Accueil!S24</f>
        <v>0</v>
      </c>
      <c r="R193" s="37">
        <f>Accueil!T24</f>
        <v>0</v>
      </c>
      <c r="S193" s="37">
        <f>Accueil!U24</f>
        <v>0</v>
      </c>
      <c r="T193" s="37">
        <f>Accueil!V24</f>
        <v>0</v>
      </c>
      <c r="U193" s="37">
        <f>Accueil!W24</f>
        <v>0</v>
      </c>
      <c r="V193" s="37">
        <f>Accueil!X24</f>
        <v>0</v>
      </c>
      <c r="W193" s="37">
        <f>Accueil!Y24</f>
        <v>0</v>
      </c>
      <c r="X193" s="37">
        <f>Accueil!Z24</f>
        <v>0</v>
      </c>
      <c r="Y193" s="37">
        <f>Accueil!AA24</f>
        <v>0</v>
      </c>
      <c r="Z193" s="37">
        <f>Accueil!AB24</f>
        <v>0</v>
      </c>
      <c r="AA193" s="37">
        <f>Accueil!AC24</f>
        <v>0</v>
      </c>
      <c r="AB193" s="37">
        <f>Accueil!AD24</f>
        <v>0</v>
      </c>
      <c r="AC193" s="37">
        <f>Accueil!AE24</f>
        <v>0</v>
      </c>
      <c r="AD193" s="37">
        <f>Accueil!AF24</f>
        <v>0</v>
      </c>
      <c r="AE193" s="37">
        <f>Accueil!AG24</f>
        <v>0</v>
      </c>
      <c r="AF193" s="37">
        <f>Accueil!AH24</f>
        <v>0</v>
      </c>
      <c r="AG193" s="37">
        <f>Accueil!AI24</f>
        <v>0</v>
      </c>
      <c r="AH193" s="37">
        <f>Accueil!AJ24</f>
        <v>0</v>
      </c>
      <c r="AI193" s="37">
        <f>Accueil!AK24</f>
        <v>0</v>
      </c>
      <c r="AJ193" s="37">
        <f>Accueil!AL24</f>
        <v>0</v>
      </c>
      <c r="AK193" s="37">
        <f>Accueil!AM24</f>
        <v>0</v>
      </c>
      <c r="AL193" s="37">
        <f>Accueil!AN24</f>
        <v>0</v>
      </c>
      <c r="AM193" s="37">
        <f>Accueil!AO24</f>
        <v>0</v>
      </c>
      <c r="AN193" s="37">
        <f>Accueil!AP24</f>
        <v>0</v>
      </c>
      <c r="AO193" s="37" t="str">
        <f>Accueil!AQ24</f>
        <v/>
      </c>
      <c r="AP193" s="38">
        <f t="shared" si="1"/>
        <v>0</v>
      </c>
      <c r="AQ193" s="38">
        <f t="shared" si="2"/>
        <v>0</v>
      </c>
      <c r="AR193" s="38">
        <f t="shared" si="3"/>
        <v>0</v>
      </c>
      <c r="AS193" s="38">
        <f t="shared" si="4"/>
        <v>0</v>
      </c>
      <c r="AT193" s="38">
        <f t="shared" si="5"/>
        <v>0</v>
      </c>
      <c r="AU193" s="38">
        <f t="shared" si="6"/>
        <v>0</v>
      </c>
      <c r="AV193" s="38">
        <f t="shared" si="7"/>
        <v>0</v>
      </c>
      <c r="AW193" s="38">
        <f t="shared" si="8"/>
        <v>0</v>
      </c>
      <c r="AX193" s="38">
        <f t="shared" si="9"/>
        <v>0</v>
      </c>
      <c r="AY193" s="38">
        <f t="shared" si="10"/>
        <v>0</v>
      </c>
      <c r="AZ193" s="38">
        <f t="shared" si="11"/>
        <v>0</v>
      </c>
      <c r="BA193" s="38">
        <f t="shared" si="12"/>
        <v>0</v>
      </c>
      <c r="BB193" s="38">
        <f t="shared" si="13"/>
        <v>0</v>
      </c>
      <c r="BC193" s="38">
        <f t="shared" si="14"/>
        <v>0</v>
      </c>
      <c r="BD193" s="38">
        <f t="shared" si="15"/>
        <v>0</v>
      </c>
      <c r="BE193" s="38">
        <f t="shared" si="16"/>
        <v>0</v>
      </c>
      <c r="BF193" s="38">
        <f t="shared" si="17"/>
        <v>0</v>
      </c>
      <c r="BG193" s="38">
        <f t="shared" si="18"/>
        <v>0</v>
      </c>
      <c r="BH193" s="38">
        <f t="shared" si="19"/>
        <v>0</v>
      </c>
      <c r="BI193" s="38">
        <f t="shared" si="20"/>
        <v>0</v>
      </c>
      <c r="BJ193" s="38">
        <f t="shared" si="21"/>
        <v>0</v>
      </c>
      <c r="BK193" s="38">
        <f t="shared" si="22"/>
        <v>0</v>
      </c>
      <c r="BL193" s="38">
        <f t="shared" si="23"/>
        <v>0</v>
      </c>
      <c r="BM193" s="38">
        <f t="shared" si="24"/>
        <v>0</v>
      </c>
      <c r="BN193" s="38">
        <f t="shared" si="25"/>
        <v>0</v>
      </c>
      <c r="BO193" s="38">
        <f t="shared" si="26"/>
        <v>0</v>
      </c>
      <c r="BP193" s="38">
        <f t="shared" si="27"/>
        <v>0</v>
      </c>
      <c r="BQ193" s="38">
        <f t="shared" si="28"/>
        <v>0</v>
      </c>
      <c r="BR193" s="38">
        <f t="shared" si="29"/>
        <v>0</v>
      </c>
      <c r="BS193" s="38">
        <f t="shared" si="30"/>
        <v>0</v>
      </c>
      <c r="BT193" s="38">
        <f t="shared" si="31"/>
        <v>0</v>
      </c>
      <c r="BU193" s="38">
        <f t="shared" si="32"/>
        <v>0</v>
      </c>
      <c r="BV193" s="38">
        <f t="shared" si="33"/>
        <v>0</v>
      </c>
      <c r="BW193" s="38">
        <f t="shared" si="34"/>
        <v>0</v>
      </c>
      <c r="BX193" s="38">
        <f t="shared" si="35"/>
        <v>0</v>
      </c>
      <c r="BY193" s="38">
        <f t="shared" si="36"/>
        <v>0</v>
      </c>
      <c r="BZ193" s="38">
        <f t="shared" si="37"/>
        <v>0</v>
      </c>
      <c r="CA193" s="38">
        <f t="shared" si="38"/>
        <v>0</v>
      </c>
      <c r="CB193" s="14"/>
      <c r="CC193" s="14"/>
      <c r="CD193" s="14"/>
    </row>
    <row r="194" spans="1:82" x14ac:dyDescent="0.25">
      <c r="A194" s="37">
        <f>Accueil!C25</f>
        <v>13</v>
      </c>
      <c r="B194" s="37">
        <f>Accueil!D25</f>
        <v>0</v>
      </c>
      <c r="C194" s="37">
        <f>Accueil!E25</f>
        <v>0</v>
      </c>
      <c r="D194" s="37">
        <f>Accueil!F25</f>
        <v>0</v>
      </c>
      <c r="E194" s="37">
        <f>Accueil!G25</f>
        <v>0</v>
      </c>
      <c r="F194" s="37">
        <f>Accueil!H25</f>
        <v>0</v>
      </c>
      <c r="G194" s="37">
        <f>Accueil!I25</f>
        <v>0</v>
      </c>
      <c r="H194" s="37">
        <f>Accueil!J25</f>
        <v>0</v>
      </c>
      <c r="I194" s="37">
        <f>Accueil!K25</f>
        <v>0</v>
      </c>
      <c r="J194" s="37">
        <f>Accueil!L25</f>
        <v>0</v>
      </c>
      <c r="K194" s="37">
        <f>Accueil!M25</f>
        <v>0</v>
      </c>
      <c r="L194" s="37">
        <f>Accueil!N25</f>
        <v>0</v>
      </c>
      <c r="M194" s="37">
        <f>Accueil!O25</f>
        <v>0</v>
      </c>
      <c r="N194" s="37">
        <f>Accueil!P25</f>
        <v>0</v>
      </c>
      <c r="O194" s="37">
        <f>Accueil!Q25</f>
        <v>0</v>
      </c>
      <c r="P194" s="37">
        <f>Accueil!R25</f>
        <v>0</v>
      </c>
      <c r="Q194" s="37">
        <f>Accueil!S25</f>
        <v>0</v>
      </c>
      <c r="R194" s="37">
        <f>Accueil!T25</f>
        <v>0</v>
      </c>
      <c r="S194" s="37">
        <f>Accueil!U25</f>
        <v>0</v>
      </c>
      <c r="T194" s="37">
        <f>Accueil!V25</f>
        <v>0</v>
      </c>
      <c r="U194" s="37">
        <f>Accueil!W25</f>
        <v>0</v>
      </c>
      <c r="V194" s="37">
        <f>Accueil!X25</f>
        <v>0</v>
      </c>
      <c r="W194" s="37">
        <f>Accueil!Y25</f>
        <v>0</v>
      </c>
      <c r="X194" s="37">
        <f>Accueil!Z25</f>
        <v>0</v>
      </c>
      <c r="Y194" s="37">
        <f>Accueil!AA25</f>
        <v>0</v>
      </c>
      <c r="Z194" s="37">
        <f>Accueil!AB25</f>
        <v>0</v>
      </c>
      <c r="AA194" s="37">
        <f>Accueil!AC25</f>
        <v>0</v>
      </c>
      <c r="AB194" s="37">
        <f>Accueil!AD25</f>
        <v>0</v>
      </c>
      <c r="AC194" s="37">
        <f>Accueil!AE25</f>
        <v>0</v>
      </c>
      <c r="AD194" s="37">
        <f>Accueil!AF25</f>
        <v>0</v>
      </c>
      <c r="AE194" s="37">
        <f>Accueil!AG25</f>
        <v>0</v>
      </c>
      <c r="AF194" s="37">
        <f>Accueil!AH25</f>
        <v>0</v>
      </c>
      <c r="AG194" s="37">
        <f>Accueil!AI25</f>
        <v>0</v>
      </c>
      <c r="AH194" s="37">
        <f>Accueil!AJ25</f>
        <v>0</v>
      </c>
      <c r="AI194" s="37">
        <f>Accueil!AK25</f>
        <v>0</v>
      </c>
      <c r="AJ194" s="37">
        <f>Accueil!AL25</f>
        <v>0</v>
      </c>
      <c r="AK194" s="37">
        <f>Accueil!AM25</f>
        <v>0</v>
      </c>
      <c r="AL194" s="37">
        <f>Accueil!AN25</f>
        <v>0</v>
      </c>
      <c r="AM194" s="37">
        <f>Accueil!AO25</f>
        <v>0</v>
      </c>
      <c r="AN194" s="37">
        <f>Accueil!AP25</f>
        <v>0</v>
      </c>
      <c r="AO194" s="37" t="str">
        <f>Accueil!AQ25</f>
        <v/>
      </c>
      <c r="AP194" s="38">
        <f t="shared" si="1"/>
        <v>0</v>
      </c>
      <c r="AQ194" s="38">
        <f t="shared" si="2"/>
        <v>0</v>
      </c>
      <c r="AR194" s="38">
        <f t="shared" si="3"/>
        <v>0</v>
      </c>
      <c r="AS194" s="38">
        <f t="shared" si="4"/>
        <v>0</v>
      </c>
      <c r="AT194" s="38">
        <f t="shared" si="5"/>
        <v>0</v>
      </c>
      <c r="AU194" s="38">
        <f t="shared" si="6"/>
        <v>0</v>
      </c>
      <c r="AV194" s="38">
        <f t="shared" si="7"/>
        <v>0</v>
      </c>
      <c r="AW194" s="38">
        <f t="shared" si="8"/>
        <v>0</v>
      </c>
      <c r="AX194" s="38">
        <f t="shared" si="9"/>
        <v>0</v>
      </c>
      <c r="AY194" s="38">
        <f t="shared" si="10"/>
        <v>0</v>
      </c>
      <c r="AZ194" s="38">
        <f t="shared" si="11"/>
        <v>0</v>
      </c>
      <c r="BA194" s="38">
        <f t="shared" si="12"/>
        <v>0</v>
      </c>
      <c r="BB194" s="38">
        <f t="shared" si="13"/>
        <v>0</v>
      </c>
      <c r="BC194" s="38">
        <f t="shared" si="14"/>
        <v>0</v>
      </c>
      <c r="BD194" s="38">
        <f t="shared" si="15"/>
        <v>0</v>
      </c>
      <c r="BE194" s="38">
        <f t="shared" si="16"/>
        <v>0</v>
      </c>
      <c r="BF194" s="38">
        <f t="shared" si="17"/>
        <v>0</v>
      </c>
      <c r="BG194" s="38">
        <f t="shared" si="18"/>
        <v>0</v>
      </c>
      <c r="BH194" s="38">
        <f t="shared" si="19"/>
        <v>0</v>
      </c>
      <c r="BI194" s="38">
        <f t="shared" si="20"/>
        <v>0</v>
      </c>
      <c r="BJ194" s="38">
        <f t="shared" si="21"/>
        <v>0</v>
      </c>
      <c r="BK194" s="38">
        <f t="shared" si="22"/>
        <v>0</v>
      </c>
      <c r="BL194" s="38">
        <f t="shared" si="23"/>
        <v>0</v>
      </c>
      <c r="BM194" s="38">
        <f t="shared" si="24"/>
        <v>0</v>
      </c>
      <c r="BN194" s="38">
        <f t="shared" si="25"/>
        <v>0</v>
      </c>
      <c r="BO194" s="38">
        <f t="shared" si="26"/>
        <v>0</v>
      </c>
      <c r="BP194" s="38">
        <f t="shared" si="27"/>
        <v>0</v>
      </c>
      <c r="BQ194" s="38">
        <f t="shared" si="28"/>
        <v>0</v>
      </c>
      <c r="BR194" s="38">
        <f t="shared" si="29"/>
        <v>0</v>
      </c>
      <c r="BS194" s="38">
        <f t="shared" si="30"/>
        <v>0</v>
      </c>
      <c r="BT194" s="38">
        <f t="shared" si="31"/>
        <v>0</v>
      </c>
      <c r="BU194" s="38">
        <f t="shared" si="32"/>
        <v>0</v>
      </c>
      <c r="BV194" s="38">
        <f t="shared" si="33"/>
        <v>0</v>
      </c>
      <c r="BW194" s="38">
        <f t="shared" si="34"/>
        <v>0</v>
      </c>
      <c r="BX194" s="38">
        <f t="shared" si="35"/>
        <v>0</v>
      </c>
      <c r="BY194" s="38">
        <f t="shared" si="36"/>
        <v>0</v>
      </c>
      <c r="BZ194" s="38">
        <f t="shared" si="37"/>
        <v>0</v>
      </c>
      <c r="CA194" s="38">
        <f t="shared" si="38"/>
        <v>0</v>
      </c>
      <c r="CB194" s="14"/>
      <c r="CC194" s="14"/>
      <c r="CD194" s="14"/>
    </row>
    <row r="195" spans="1:82" x14ac:dyDescent="0.25">
      <c r="A195" s="37">
        <f>Accueil!C26</f>
        <v>14</v>
      </c>
      <c r="B195" s="37">
        <f>Accueil!D26</f>
        <v>0</v>
      </c>
      <c r="C195" s="37">
        <f>Accueil!E26</f>
        <v>0</v>
      </c>
      <c r="D195" s="37">
        <f>Accueil!F26</f>
        <v>0</v>
      </c>
      <c r="E195" s="37">
        <f>Accueil!G26</f>
        <v>0</v>
      </c>
      <c r="F195" s="37">
        <f>Accueil!H26</f>
        <v>0</v>
      </c>
      <c r="G195" s="37">
        <f>Accueil!I26</f>
        <v>0</v>
      </c>
      <c r="H195" s="37">
        <f>Accueil!J26</f>
        <v>0</v>
      </c>
      <c r="I195" s="37">
        <f>Accueil!K26</f>
        <v>0</v>
      </c>
      <c r="J195" s="37">
        <f>Accueil!L26</f>
        <v>0</v>
      </c>
      <c r="K195" s="37">
        <f>Accueil!M26</f>
        <v>0</v>
      </c>
      <c r="L195" s="37">
        <f>Accueil!N26</f>
        <v>0</v>
      </c>
      <c r="M195" s="37">
        <f>Accueil!O26</f>
        <v>0</v>
      </c>
      <c r="N195" s="37">
        <f>Accueil!P26</f>
        <v>0</v>
      </c>
      <c r="O195" s="37">
        <f>Accueil!Q26</f>
        <v>0</v>
      </c>
      <c r="P195" s="37">
        <f>Accueil!R26</f>
        <v>0</v>
      </c>
      <c r="Q195" s="37">
        <f>Accueil!S26</f>
        <v>0</v>
      </c>
      <c r="R195" s="37">
        <f>Accueil!T26</f>
        <v>0</v>
      </c>
      <c r="S195" s="37">
        <f>Accueil!U26</f>
        <v>0</v>
      </c>
      <c r="T195" s="37">
        <f>Accueil!V26</f>
        <v>0</v>
      </c>
      <c r="U195" s="37">
        <f>Accueil!W26</f>
        <v>0</v>
      </c>
      <c r="V195" s="37">
        <f>Accueil!X26</f>
        <v>0</v>
      </c>
      <c r="W195" s="37">
        <f>Accueil!Y26</f>
        <v>0</v>
      </c>
      <c r="X195" s="37">
        <f>Accueil!Z26</f>
        <v>0</v>
      </c>
      <c r="Y195" s="37">
        <f>Accueil!AA26</f>
        <v>0</v>
      </c>
      <c r="Z195" s="37">
        <f>Accueil!AB26</f>
        <v>0</v>
      </c>
      <c r="AA195" s="37">
        <f>Accueil!AC26</f>
        <v>0</v>
      </c>
      <c r="AB195" s="37">
        <f>Accueil!AD26</f>
        <v>0</v>
      </c>
      <c r="AC195" s="37">
        <f>Accueil!AE26</f>
        <v>0</v>
      </c>
      <c r="AD195" s="37">
        <f>Accueil!AF26</f>
        <v>0</v>
      </c>
      <c r="AE195" s="37">
        <f>Accueil!AG26</f>
        <v>0</v>
      </c>
      <c r="AF195" s="37">
        <f>Accueil!AH26</f>
        <v>0</v>
      </c>
      <c r="AG195" s="37">
        <f>Accueil!AI26</f>
        <v>0</v>
      </c>
      <c r="AH195" s="37">
        <f>Accueil!AJ26</f>
        <v>0</v>
      </c>
      <c r="AI195" s="37">
        <f>Accueil!AK26</f>
        <v>0</v>
      </c>
      <c r="AJ195" s="37">
        <f>Accueil!AL26</f>
        <v>0</v>
      </c>
      <c r="AK195" s="37">
        <f>Accueil!AM26</f>
        <v>0</v>
      </c>
      <c r="AL195" s="37">
        <f>Accueil!AN26</f>
        <v>0</v>
      </c>
      <c r="AM195" s="37">
        <f>Accueil!AO26</f>
        <v>0</v>
      </c>
      <c r="AN195" s="37">
        <f>Accueil!AP26</f>
        <v>0</v>
      </c>
      <c r="AO195" s="37" t="str">
        <f>Accueil!AQ26</f>
        <v/>
      </c>
      <c r="AP195" s="38">
        <f t="shared" si="1"/>
        <v>0</v>
      </c>
      <c r="AQ195" s="38">
        <f t="shared" si="2"/>
        <v>0</v>
      </c>
      <c r="AR195" s="38">
        <f t="shared" si="3"/>
        <v>0</v>
      </c>
      <c r="AS195" s="38">
        <f t="shared" si="4"/>
        <v>0</v>
      </c>
      <c r="AT195" s="38">
        <f t="shared" si="5"/>
        <v>0</v>
      </c>
      <c r="AU195" s="38">
        <f t="shared" si="6"/>
        <v>0</v>
      </c>
      <c r="AV195" s="38">
        <f t="shared" si="7"/>
        <v>0</v>
      </c>
      <c r="AW195" s="38">
        <f t="shared" si="8"/>
        <v>0</v>
      </c>
      <c r="AX195" s="38">
        <f t="shared" si="9"/>
        <v>0</v>
      </c>
      <c r="AY195" s="38">
        <f t="shared" si="10"/>
        <v>0</v>
      </c>
      <c r="AZ195" s="38">
        <f t="shared" si="11"/>
        <v>0</v>
      </c>
      <c r="BA195" s="38">
        <f t="shared" si="12"/>
        <v>0</v>
      </c>
      <c r="BB195" s="38">
        <f t="shared" si="13"/>
        <v>0</v>
      </c>
      <c r="BC195" s="38">
        <f t="shared" si="14"/>
        <v>0</v>
      </c>
      <c r="BD195" s="38">
        <f t="shared" si="15"/>
        <v>0</v>
      </c>
      <c r="BE195" s="38">
        <f t="shared" si="16"/>
        <v>0</v>
      </c>
      <c r="BF195" s="38">
        <f t="shared" si="17"/>
        <v>0</v>
      </c>
      <c r="BG195" s="38">
        <f t="shared" si="18"/>
        <v>0</v>
      </c>
      <c r="BH195" s="38">
        <f t="shared" si="19"/>
        <v>0</v>
      </c>
      <c r="BI195" s="38">
        <f t="shared" si="20"/>
        <v>0</v>
      </c>
      <c r="BJ195" s="38">
        <f t="shared" si="21"/>
        <v>0</v>
      </c>
      <c r="BK195" s="38">
        <f t="shared" si="22"/>
        <v>0</v>
      </c>
      <c r="BL195" s="38">
        <f t="shared" si="23"/>
        <v>0</v>
      </c>
      <c r="BM195" s="38">
        <f t="shared" si="24"/>
        <v>0</v>
      </c>
      <c r="BN195" s="38">
        <f t="shared" si="25"/>
        <v>0</v>
      </c>
      <c r="BO195" s="38">
        <f t="shared" si="26"/>
        <v>0</v>
      </c>
      <c r="BP195" s="38">
        <f t="shared" si="27"/>
        <v>0</v>
      </c>
      <c r="BQ195" s="38">
        <f t="shared" si="28"/>
        <v>0</v>
      </c>
      <c r="BR195" s="38">
        <f t="shared" si="29"/>
        <v>0</v>
      </c>
      <c r="BS195" s="38">
        <f t="shared" si="30"/>
        <v>0</v>
      </c>
      <c r="BT195" s="38">
        <f t="shared" si="31"/>
        <v>0</v>
      </c>
      <c r="BU195" s="38">
        <f t="shared" si="32"/>
        <v>0</v>
      </c>
      <c r="BV195" s="38">
        <f t="shared" si="33"/>
        <v>0</v>
      </c>
      <c r="BW195" s="38">
        <f t="shared" si="34"/>
        <v>0</v>
      </c>
      <c r="BX195" s="38">
        <f t="shared" si="35"/>
        <v>0</v>
      </c>
      <c r="BY195" s="38">
        <f t="shared" si="36"/>
        <v>0</v>
      </c>
      <c r="BZ195" s="38">
        <f t="shared" si="37"/>
        <v>0</v>
      </c>
      <c r="CA195" s="38">
        <f t="shared" si="38"/>
        <v>0</v>
      </c>
      <c r="CB195" s="14"/>
      <c r="CC195" s="14"/>
      <c r="CD195" s="14"/>
    </row>
    <row r="196" spans="1:82" x14ac:dyDescent="0.25">
      <c r="A196" s="37">
        <f>Accueil!C27</f>
        <v>15</v>
      </c>
      <c r="B196" s="37">
        <f>Accueil!D27</f>
        <v>0</v>
      </c>
      <c r="C196" s="37">
        <f>Accueil!E27</f>
        <v>0</v>
      </c>
      <c r="D196" s="37">
        <f>Accueil!F27</f>
        <v>0</v>
      </c>
      <c r="E196" s="37">
        <f>Accueil!G27</f>
        <v>0</v>
      </c>
      <c r="F196" s="37">
        <f>Accueil!H27</f>
        <v>0</v>
      </c>
      <c r="G196" s="37">
        <f>Accueil!I27</f>
        <v>0</v>
      </c>
      <c r="H196" s="37">
        <f>Accueil!J27</f>
        <v>0</v>
      </c>
      <c r="I196" s="37">
        <f>Accueil!K27</f>
        <v>0</v>
      </c>
      <c r="J196" s="37">
        <f>Accueil!L27</f>
        <v>0</v>
      </c>
      <c r="K196" s="37">
        <f>Accueil!M27</f>
        <v>0</v>
      </c>
      <c r="L196" s="37">
        <f>Accueil!N27</f>
        <v>0</v>
      </c>
      <c r="M196" s="37">
        <f>Accueil!O27</f>
        <v>0</v>
      </c>
      <c r="N196" s="37">
        <f>Accueil!P27</f>
        <v>0</v>
      </c>
      <c r="O196" s="37">
        <f>Accueil!Q27</f>
        <v>0</v>
      </c>
      <c r="P196" s="37">
        <f>Accueil!R27</f>
        <v>0</v>
      </c>
      <c r="Q196" s="37">
        <f>Accueil!S27</f>
        <v>0</v>
      </c>
      <c r="R196" s="37">
        <f>Accueil!T27</f>
        <v>0</v>
      </c>
      <c r="S196" s="37">
        <f>Accueil!U27</f>
        <v>0</v>
      </c>
      <c r="T196" s="37">
        <f>Accueil!V27</f>
        <v>0</v>
      </c>
      <c r="U196" s="37">
        <f>Accueil!W27</f>
        <v>0</v>
      </c>
      <c r="V196" s="37">
        <f>Accueil!X27</f>
        <v>0</v>
      </c>
      <c r="W196" s="37">
        <f>Accueil!Y27</f>
        <v>0</v>
      </c>
      <c r="X196" s="37">
        <f>Accueil!Z27</f>
        <v>0</v>
      </c>
      <c r="Y196" s="37">
        <f>Accueil!AA27</f>
        <v>0</v>
      </c>
      <c r="Z196" s="37">
        <f>Accueil!AB27</f>
        <v>0</v>
      </c>
      <c r="AA196" s="37">
        <f>Accueil!AC27</f>
        <v>0</v>
      </c>
      <c r="AB196" s="37">
        <f>Accueil!AD27</f>
        <v>0</v>
      </c>
      <c r="AC196" s="37">
        <f>Accueil!AE27</f>
        <v>0</v>
      </c>
      <c r="AD196" s="37">
        <f>Accueil!AF27</f>
        <v>0</v>
      </c>
      <c r="AE196" s="37">
        <f>Accueil!AG27</f>
        <v>0</v>
      </c>
      <c r="AF196" s="37">
        <f>Accueil!AH27</f>
        <v>0</v>
      </c>
      <c r="AG196" s="37">
        <f>Accueil!AI27</f>
        <v>0</v>
      </c>
      <c r="AH196" s="37">
        <f>Accueil!AJ27</f>
        <v>0</v>
      </c>
      <c r="AI196" s="37">
        <f>Accueil!AK27</f>
        <v>0</v>
      </c>
      <c r="AJ196" s="37">
        <f>Accueil!AL27</f>
        <v>0</v>
      </c>
      <c r="AK196" s="37">
        <f>Accueil!AM27</f>
        <v>0</v>
      </c>
      <c r="AL196" s="37">
        <f>Accueil!AN27</f>
        <v>0</v>
      </c>
      <c r="AM196" s="37">
        <f>Accueil!AO27</f>
        <v>0</v>
      </c>
      <c r="AN196" s="37">
        <f>Accueil!AP27</f>
        <v>0</v>
      </c>
      <c r="AO196" s="37" t="str">
        <f>Accueil!AQ27</f>
        <v/>
      </c>
      <c r="AP196" s="38">
        <f t="shared" si="1"/>
        <v>0</v>
      </c>
      <c r="AQ196" s="38">
        <f t="shared" si="2"/>
        <v>0</v>
      </c>
      <c r="AR196" s="38">
        <f t="shared" si="3"/>
        <v>0</v>
      </c>
      <c r="AS196" s="38">
        <f t="shared" si="4"/>
        <v>0</v>
      </c>
      <c r="AT196" s="38">
        <f t="shared" si="5"/>
        <v>0</v>
      </c>
      <c r="AU196" s="38">
        <f t="shared" si="6"/>
        <v>0</v>
      </c>
      <c r="AV196" s="38">
        <f t="shared" si="7"/>
        <v>0</v>
      </c>
      <c r="AW196" s="38">
        <f t="shared" si="8"/>
        <v>0</v>
      </c>
      <c r="AX196" s="38">
        <f t="shared" si="9"/>
        <v>0</v>
      </c>
      <c r="AY196" s="38">
        <f t="shared" si="10"/>
        <v>0</v>
      </c>
      <c r="AZ196" s="38">
        <f t="shared" si="11"/>
        <v>0</v>
      </c>
      <c r="BA196" s="38">
        <f t="shared" si="12"/>
        <v>0</v>
      </c>
      <c r="BB196" s="38">
        <f t="shared" si="13"/>
        <v>0</v>
      </c>
      <c r="BC196" s="38">
        <f t="shared" si="14"/>
        <v>0</v>
      </c>
      <c r="BD196" s="38">
        <f t="shared" si="15"/>
        <v>0</v>
      </c>
      <c r="BE196" s="38">
        <f t="shared" si="16"/>
        <v>0</v>
      </c>
      <c r="BF196" s="38">
        <f t="shared" si="17"/>
        <v>0</v>
      </c>
      <c r="BG196" s="38">
        <f t="shared" si="18"/>
        <v>0</v>
      </c>
      <c r="BH196" s="38">
        <f t="shared" si="19"/>
        <v>0</v>
      </c>
      <c r="BI196" s="38">
        <f t="shared" si="20"/>
        <v>0</v>
      </c>
      <c r="BJ196" s="38">
        <f t="shared" si="21"/>
        <v>0</v>
      </c>
      <c r="BK196" s="38">
        <f t="shared" si="22"/>
        <v>0</v>
      </c>
      <c r="BL196" s="38">
        <f t="shared" si="23"/>
        <v>0</v>
      </c>
      <c r="BM196" s="38">
        <f t="shared" si="24"/>
        <v>0</v>
      </c>
      <c r="BN196" s="38">
        <f t="shared" si="25"/>
        <v>0</v>
      </c>
      <c r="BO196" s="38">
        <f t="shared" si="26"/>
        <v>0</v>
      </c>
      <c r="BP196" s="38">
        <f t="shared" si="27"/>
        <v>0</v>
      </c>
      <c r="BQ196" s="38">
        <f t="shared" si="28"/>
        <v>0</v>
      </c>
      <c r="BR196" s="38">
        <f t="shared" si="29"/>
        <v>0</v>
      </c>
      <c r="BS196" s="38">
        <f t="shared" si="30"/>
        <v>0</v>
      </c>
      <c r="BT196" s="38">
        <f t="shared" si="31"/>
        <v>0</v>
      </c>
      <c r="BU196" s="38">
        <f t="shared" si="32"/>
        <v>0</v>
      </c>
      <c r="BV196" s="38">
        <f t="shared" si="33"/>
        <v>0</v>
      </c>
      <c r="BW196" s="38">
        <f t="shared" si="34"/>
        <v>0</v>
      </c>
      <c r="BX196" s="38">
        <f t="shared" si="35"/>
        <v>0</v>
      </c>
      <c r="BY196" s="38">
        <f t="shared" si="36"/>
        <v>0</v>
      </c>
      <c r="BZ196" s="38">
        <f t="shared" si="37"/>
        <v>0</v>
      </c>
      <c r="CA196" s="38">
        <f t="shared" si="38"/>
        <v>0</v>
      </c>
      <c r="CB196" s="14"/>
      <c r="CC196" s="14"/>
      <c r="CD196" s="14"/>
    </row>
    <row r="197" spans="1:82" x14ac:dyDescent="0.25">
      <c r="A197" s="37">
        <f>Accueil!C28</f>
        <v>16</v>
      </c>
      <c r="B197" s="37">
        <f>Accueil!D28</f>
        <v>0</v>
      </c>
      <c r="C197" s="37">
        <f>Accueil!E28</f>
        <v>0</v>
      </c>
      <c r="D197" s="37">
        <f>Accueil!F28</f>
        <v>0</v>
      </c>
      <c r="E197" s="37">
        <f>Accueil!G28</f>
        <v>0</v>
      </c>
      <c r="F197" s="37">
        <f>Accueil!H28</f>
        <v>0</v>
      </c>
      <c r="G197" s="37">
        <f>Accueil!I28</f>
        <v>0</v>
      </c>
      <c r="H197" s="37">
        <f>Accueil!J28</f>
        <v>0</v>
      </c>
      <c r="I197" s="37">
        <f>Accueil!K28</f>
        <v>0</v>
      </c>
      <c r="J197" s="37">
        <f>Accueil!L28</f>
        <v>0</v>
      </c>
      <c r="K197" s="37">
        <f>Accueil!M28</f>
        <v>0</v>
      </c>
      <c r="L197" s="37">
        <f>Accueil!N28</f>
        <v>0</v>
      </c>
      <c r="M197" s="37">
        <f>Accueil!O28</f>
        <v>0</v>
      </c>
      <c r="N197" s="37">
        <f>Accueil!P28</f>
        <v>0</v>
      </c>
      <c r="O197" s="37">
        <f>Accueil!Q28</f>
        <v>0</v>
      </c>
      <c r="P197" s="37">
        <f>Accueil!R28</f>
        <v>0</v>
      </c>
      <c r="Q197" s="37">
        <f>Accueil!S28</f>
        <v>0</v>
      </c>
      <c r="R197" s="37">
        <f>Accueil!T28</f>
        <v>0</v>
      </c>
      <c r="S197" s="37">
        <f>Accueil!U28</f>
        <v>0</v>
      </c>
      <c r="T197" s="37">
        <f>Accueil!V28</f>
        <v>0</v>
      </c>
      <c r="U197" s="37">
        <f>Accueil!W28</f>
        <v>0</v>
      </c>
      <c r="V197" s="37">
        <f>Accueil!X28</f>
        <v>0</v>
      </c>
      <c r="W197" s="37">
        <f>Accueil!Y28</f>
        <v>0</v>
      </c>
      <c r="X197" s="37">
        <f>Accueil!Z28</f>
        <v>0</v>
      </c>
      <c r="Y197" s="37">
        <f>Accueil!AA28</f>
        <v>0</v>
      </c>
      <c r="Z197" s="37">
        <f>Accueil!AB28</f>
        <v>0</v>
      </c>
      <c r="AA197" s="37">
        <f>Accueil!AC28</f>
        <v>0</v>
      </c>
      <c r="AB197" s="37">
        <f>Accueil!AD28</f>
        <v>0</v>
      </c>
      <c r="AC197" s="37">
        <f>Accueil!AE28</f>
        <v>0</v>
      </c>
      <c r="AD197" s="37">
        <f>Accueil!AF28</f>
        <v>0</v>
      </c>
      <c r="AE197" s="37">
        <f>Accueil!AG28</f>
        <v>0</v>
      </c>
      <c r="AF197" s="37">
        <f>Accueil!AH28</f>
        <v>0</v>
      </c>
      <c r="AG197" s="37">
        <f>Accueil!AI28</f>
        <v>0</v>
      </c>
      <c r="AH197" s="37">
        <f>Accueil!AJ28</f>
        <v>0</v>
      </c>
      <c r="AI197" s="37">
        <f>Accueil!AK28</f>
        <v>0</v>
      </c>
      <c r="AJ197" s="37">
        <f>Accueil!AL28</f>
        <v>0</v>
      </c>
      <c r="AK197" s="37">
        <f>Accueil!AM28</f>
        <v>0</v>
      </c>
      <c r="AL197" s="37">
        <f>Accueil!AN28</f>
        <v>0</v>
      </c>
      <c r="AM197" s="37">
        <f>Accueil!AO28</f>
        <v>0</v>
      </c>
      <c r="AN197" s="37">
        <f>Accueil!AP28</f>
        <v>0</v>
      </c>
      <c r="AO197" s="37" t="str">
        <f>Accueil!AQ28</f>
        <v/>
      </c>
      <c r="AP197" s="38">
        <f t="shared" si="1"/>
        <v>0</v>
      </c>
      <c r="AQ197" s="38">
        <f t="shared" si="2"/>
        <v>0</v>
      </c>
      <c r="AR197" s="38">
        <f t="shared" si="3"/>
        <v>0</v>
      </c>
      <c r="AS197" s="38">
        <f t="shared" si="4"/>
        <v>0</v>
      </c>
      <c r="AT197" s="38">
        <f t="shared" si="5"/>
        <v>0</v>
      </c>
      <c r="AU197" s="38">
        <f t="shared" si="6"/>
        <v>0</v>
      </c>
      <c r="AV197" s="38">
        <f t="shared" si="7"/>
        <v>0</v>
      </c>
      <c r="AW197" s="38">
        <f t="shared" si="8"/>
        <v>0</v>
      </c>
      <c r="AX197" s="38">
        <f t="shared" si="9"/>
        <v>0</v>
      </c>
      <c r="AY197" s="38">
        <f t="shared" si="10"/>
        <v>0</v>
      </c>
      <c r="AZ197" s="38">
        <f t="shared" si="11"/>
        <v>0</v>
      </c>
      <c r="BA197" s="38">
        <f t="shared" si="12"/>
        <v>0</v>
      </c>
      <c r="BB197" s="38">
        <f t="shared" si="13"/>
        <v>0</v>
      </c>
      <c r="BC197" s="38">
        <f t="shared" si="14"/>
        <v>0</v>
      </c>
      <c r="BD197" s="38">
        <f t="shared" si="15"/>
        <v>0</v>
      </c>
      <c r="BE197" s="38">
        <f t="shared" si="16"/>
        <v>0</v>
      </c>
      <c r="BF197" s="38">
        <f t="shared" si="17"/>
        <v>0</v>
      </c>
      <c r="BG197" s="38">
        <f t="shared" si="18"/>
        <v>0</v>
      </c>
      <c r="BH197" s="38">
        <f t="shared" si="19"/>
        <v>0</v>
      </c>
      <c r="BI197" s="38">
        <f t="shared" si="20"/>
        <v>0</v>
      </c>
      <c r="BJ197" s="38">
        <f t="shared" si="21"/>
        <v>0</v>
      </c>
      <c r="BK197" s="38">
        <f t="shared" si="22"/>
        <v>0</v>
      </c>
      <c r="BL197" s="38">
        <f t="shared" si="23"/>
        <v>0</v>
      </c>
      <c r="BM197" s="38">
        <f t="shared" si="24"/>
        <v>0</v>
      </c>
      <c r="BN197" s="38">
        <f t="shared" si="25"/>
        <v>0</v>
      </c>
      <c r="BO197" s="38">
        <f t="shared" si="26"/>
        <v>0</v>
      </c>
      <c r="BP197" s="38">
        <f t="shared" si="27"/>
        <v>0</v>
      </c>
      <c r="BQ197" s="38">
        <f t="shared" si="28"/>
        <v>0</v>
      </c>
      <c r="BR197" s="38">
        <f t="shared" si="29"/>
        <v>0</v>
      </c>
      <c r="BS197" s="38">
        <f t="shared" si="30"/>
        <v>0</v>
      </c>
      <c r="BT197" s="38">
        <f t="shared" si="31"/>
        <v>0</v>
      </c>
      <c r="BU197" s="38">
        <f t="shared" si="32"/>
        <v>0</v>
      </c>
      <c r="BV197" s="38">
        <f t="shared" si="33"/>
        <v>0</v>
      </c>
      <c r="BW197" s="38">
        <f t="shared" si="34"/>
        <v>0</v>
      </c>
      <c r="BX197" s="38">
        <f t="shared" si="35"/>
        <v>0</v>
      </c>
      <c r="BY197" s="38">
        <f t="shared" si="36"/>
        <v>0</v>
      </c>
      <c r="BZ197" s="38">
        <f t="shared" si="37"/>
        <v>0</v>
      </c>
      <c r="CA197" s="38">
        <f t="shared" si="38"/>
        <v>0</v>
      </c>
      <c r="CB197" s="14"/>
      <c r="CC197" s="14"/>
      <c r="CD197" s="14"/>
    </row>
    <row r="198" spans="1:82" x14ac:dyDescent="0.25">
      <c r="A198" s="37">
        <f>Accueil!C29</f>
        <v>17</v>
      </c>
      <c r="B198" s="37">
        <f>Accueil!D29</f>
        <v>0</v>
      </c>
      <c r="C198" s="37">
        <f>Accueil!E29</f>
        <v>0</v>
      </c>
      <c r="D198" s="37">
        <f>Accueil!F29</f>
        <v>0</v>
      </c>
      <c r="E198" s="37">
        <f>Accueil!G29</f>
        <v>0</v>
      </c>
      <c r="F198" s="37">
        <f>Accueil!H29</f>
        <v>0</v>
      </c>
      <c r="G198" s="37">
        <f>Accueil!I29</f>
        <v>0</v>
      </c>
      <c r="H198" s="37">
        <f>Accueil!J29</f>
        <v>0</v>
      </c>
      <c r="I198" s="37">
        <f>Accueil!K29</f>
        <v>0</v>
      </c>
      <c r="J198" s="37">
        <f>Accueil!L29</f>
        <v>0</v>
      </c>
      <c r="K198" s="37">
        <f>Accueil!M29</f>
        <v>0</v>
      </c>
      <c r="L198" s="37">
        <f>Accueil!N29</f>
        <v>0</v>
      </c>
      <c r="M198" s="37">
        <f>Accueil!O29</f>
        <v>0</v>
      </c>
      <c r="N198" s="37">
        <f>Accueil!P29</f>
        <v>0</v>
      </c>
      <c r="O198" s="37">
        <f>Accueil!Q29</f>
        <v>0</v>
      </c>
      <c r="P198" s="37">
        <f>Accueil!R29</f>
        <v>0</v>
      </c>
      <c r="Q198" s="37">
        <f>Accueil!S29</f>
        <v>0</v>
      </c>
      <c r="R198" s="37">
        <f>Accueil!T29</f>
        <v>0</v>
      </c>
      <c r="S198" s="37">
        <f>Accueil!U29</f>
        <v>0</v>
      </c>
      <c r="T198" s="37">
        <f>Accueil!V29</f>
        <v>0</v>
      </c>
      <c r="U198" s="37">
        <f>Accueil!W29</f>
        <v>0</v>
      </c>
      <c r="V198" s="37">
        <f>Accueil!X29</f>
        <v>0</v>
      </c>
      <c r="W198" s="37">
        <f>Accueil!Y29</f>
        <v>0</v>
      </c>
      <c r="X198" s="37">
        <f>Accueil!Z29</f>
        <v>0</v>
      </c>
      <c r="Y198" s="37">
        <f>Accueil!AA29</f>
        <v>0</v>
      </c>
      <c r="Z198" s="37">
        <f>Accueil!AB29</f>
        <v>0</v>
      </c>
      <c r="AA198" s="37">
        <f>Accueil!AC29</f>
        <v>0</v>
      </c>
      <c r="AB198" s="37">
        <f>Accueil!AD29</f>
        <v>0</v>
      </c>
      <c r="AC198" s="37">
        <f>Accueil!AE29</f>
        <v>0</v>
      </c>
      <c r="AD198" s="37">
        <f>Accueil!AF29</f>
        <v>0</v>
      </c>
      <c r="AE198" s="37">
        <f>Accueil!AG29</f>
        <v>0</v>
      </c>
      <c r="AF198" s="37">
        <f>Accueil!AH29</f>
        <v>0</v>
      </c>
      <c r="AG198" s="37">
        <f>Accueil!AI29</f>
        <v>0</v>
      </c>
      <c r="AH198" s="37">
        <f>Accueil!AJ29</f>
        <v>0</v>
      </c>
      <c r="AI198" s="37">
        <f>Accueil!AK29</f>
        <v>0</v>
      </c>
      <c r="AJ198" s="37">
        <f>Accueil!AL29</f>
        <v>0</v>
      </c>
      <c r="AK198" s="37">
        <f>Accueil!AM29</f>
        <v>0</v>
      </c>
      <c r="AL198" s="37">
        <f>Accueil!AN29</f>
        <v>0</v>
      </c>
      <c r="AM198" s="37">
        <f>Accueil!AO29</f>
        <v>0</v>
      </c>
      <c r="AN198" s="37">
        <f>Accueil!AP29</f>
        <v>0</v>
      </c>
      <c r="AO198" s="37" t="str">
        <f>Accueil!AQ29</f>
        <v/>
      </c>
      <c r="AP198" s="38">
        <f t="shared" si="1"/>
        <v>0</v>
      </c>
      <c r="AQ198" s="38">
        <f t="shared" si="2"/>
        <v>0</v>
      </c>
      <c r="AR198" s="38">
        <f t="shared" si="3"/>
        <v>0</v>
      </c>
      <c r="AS198" s="38">
        <f t="shared" si="4"/>
        <v>0</v>
      </c>
      <c r="AT198" s="38">
        <f t="shared" si="5"/>
        <v>0</v>
      </c>
      <c r="AU198" s="38">
        <f t="shared" si="6"/>
        <v>0</v>
      </c>
      <c r="AV198" s="38">
        <f t="shared" si="7"/>
        <v>0</v>
      </c>
      <c r="AW198" s="38">
        <f t="shared" si="8"/>
        <v>0</v>
      </c>
      <c r="AX198" s="38">
        <f t="shared" si="9"/>
        <v>0</v>
      </c>
      <c r="AY198" s="38">
        <f t="shared" si="10"/>
        <v>0</v>
      </c>
      <c r="AZ198" s="38">
        <f t="shared" si="11"/>
        <v>0</v>
      </c>
      <c r="BA198" s="38">
        <f t="shared" si="12"/>
        <v>0</v>
      </c>
      <c r="BB198" s="38">
        <f t="shared" si="13"/>
        <v>0</v>
      </c>
      <c r="BC198" s="38">
        <f t="shared" si="14"/>
        <v>0</v>
      </c>
      <c r="BD198" s="38">
        <f t="shared" si="15"/>
        <v>0</v>
      </c>
      <c r="BE198" s="38">
        <f t="shared" si="16"/>
        <v>0</v>
      </c>
      <c r="BF198" s="38">
        <f t="shared" si="17"/>
        <v>0</v>
      </c>
      <c r="BG198" s="38">
        <f t="shared" si="18"/>
        <v>0</v>
      </c>
      <c r="BH198" s="38">
        <f t="shared" si="19"/>
        <v>0</v>
      </c>
      <c r="BI198" s="38">
        <f t="shared" si="20"/>
        <v>0</v>
      </c>
      <c r="BJ198" s="38">
        <f t="shared" si="21"/>
        <v>0</v>
      </c>
      <c r="BK198" s="38">
        <f t="shared" si="22"/>
        <v>0</v>
      </c>
      <c r="BL198" s="38">
        <f t="shared" si="23"/>
        <v>0</v>
      </c>
      <c r="BM198" s="38">
        <f t="shared" si="24"/>
        <v>0</v>
      </c>
      <c r="BN198" s="38">
        <f t="shared" si="25"/>
        <v>0</v>
      </c>
      <c r="BO198" s="38">
        <f t="shared" si="26"/>
        <v>0</v>
      </c>
      <c r="BP198" s="38">
        <f t="shared" si="27"/>
        <v>0</v>
      </c>
      <c r="BQ198" s="38">
        <f t="shared" si="28"/>
        <v>0</v>
      </c>
      <c r="BR198" s="38">
        <f t="shared" si="29"/>
        <v>0</v>
      </c>
      <c r="BS198" s="38">
        <f t="shared" si="30"/>
        <v>0</v>
      </c>
      <c r="BT198" s="38">
        <f t="shared" si="31"/>
        <v>0</v>
      </c>
      <c r="BU198" s="38">
        <f t="shared" si="32"/>
        <v>0</v>
      </c>
      <c r="BV198" s="38">
        <f t="shared" si="33"/>
        <v>0</v>
      </c>
      <c r="BW198" s="38">
        <f t="shared" si="34"/>
        <v>0</v>
      </c>
      <c r="BX198" s="38">
        <f t="shared" si="35"/>
        <v>0</v>
      </c>
      <c r="BY198" s="38">
        <f t="shared" si="36"/>
        <v>0</v>
      </c>
      <c r="BZ198" s="38">
        <f t="shared" si="37"/>
        <v>0</v>
      </c>
      <c r="CA198" s="38">
        <f t="shared" si="38"/>
        <v>0</v>
      </c>
      <c r="CB198" s="14"/>
      <c r="CC198" s="14"/>
      <c r="CD198" s="14"/>
    </row>
    <row r="199" spans="1:82" x14ac:dyDescent="0.25">
      <c r="A199" s="37">
        <f>Accueil!C30</f>
        <v>18</v>
      </c>
      <c r="B199" s="37">
        <f>Accueil!D30</f>
        <v>0</v>
      </c>
      <c r="C199" s="37">
        <f>Accueil!E30</f>
        <v>0</v>
      </c>
      <c r="D199" s="37">
        <f>Accueil!F30</f>
        <v>0</v>
      </c>
      <c r="E199" s="37">
        <f>Accueil!G30</f>
        <v>0</v>
      </c>
      <c r="F199" s="37">
        <f>Accueil!H30</f>
        <v>0</v>
      </c>
      <c r="G199" s="37">
        <f>Accueil!I30</f>
        <v>0</v>
      </c>
      <c r="H199" s="37">
        <f>Accueil!J30</f>
        <v>0</v>
      </c>
      <c r="I199" s="37">
        <f>Accueil!K30</f>
        <v>0</v>
      </c>
      <c r="J199" s="37">
        <f>Accueil!L30</f>
        <v>0</v>
      </c>
      <c r="K199" s="37">
        <f>Accueil!M30</f>
        <v>0</v>
      </c>
      <c r="L199" s="37">
        <f>Accueil!N30</f>
        <v>0</v>
      </c>
      <c r="M199" s="37">
        <f>Accueil!O30</f>
        <v>0</v>
      </c>
      <c r="N199" s="37">
        <f>Accueil!P30</f>
        <v>0</v>
      </c>
      <c r="O199" s="37">
        <f>Accueil!Q30</f>
        <v>0</v>
      </c>
      <c r="P199" s="37">
        <f>Accueil!R30</f>
        <v>0</v>
      </c>
      <c r="Q199" s="37">
        <f>Accueil!S30</f>
        <v>0</v>
      </c>
      <c r="R199" s="37">
        <f>Accueil!T30</f>
        <v>0</v>
      </c>
      <c r="S199" s="37">
        <f>Accueil!U30</f>
        <v>0</v>
      </c>
      <c r="T199" s="37">
        <f>Accueil!V30</f>
        <v>0</v>
      </c>
      <c r="U199" s="37">
        <f>Accueil!W30</f>
        <v>0</v>
      </c>
      <c r="V199" s="37">
        <f>Accueil!X30</f>
        <v>0</v>
      </c>
      <c r="W199" s="37">
        <f>Accueil!Y30</f>
        <v>0</v>
      </c>
      <c r="X199" s="37">
        <f>Accueil!Z30</f>
        <v>0</v>
      </c>
      <c r="Y199" s="37">
        <f>Accueil!AA30</f>
        <v>0</v>
      </c>
      <c r="Z199" s="37">
        <f>Accueil!AB30</f>
        <v>0</v>
      </c>
      <c r="AA199" s="37">
        <f>Accueil!AC30</f>
        <v>0</v>
      </c>
      <c r="AB199" s="37">
        <f>Accueil!AD30</f>
        <v>0</v>
      </c>
      <c r="AC199" s="37">
        <f>Accueil!AE30</f>
        <v>0</v>
      </c>
      <c r="AD199" s="37">
        <f>Accueil!AF30</f>
        <v>0</v>
      </c>
      <c r="AE199" s="37">
        <f>Accueil!AG30</f>
        <v>0</v>
      </c>
      <c r="AF199" s="37">
        <f>Accueil!AH30</f>
        <v>0</v>
      </c>
      <c r="AG199" s="37">
        <f>Accueil!AI30</f>
        <v>0</v>
      </c>
      <c r="AH199" s="37">
        <f>Accueil!AJ30</f>
        <v>0</v>
      </c>
      <c r="AI199" s="37">
        <f>Accueil!AK30</f>
        <v>0</v>
      </c>
      <c r="AJ199" s="37">
        <f>Accueil!AL30</f>
        <v>0</v>
      </c>
      <c r="AK199" s="37">
        <f>Accueil!AM30</f>
        <v>0</v>
      </c>
      <c r="AL199" s="37">
        <f>Accueil!AN30</f>
        <v>0</v>
      </c>
      <c r="AM199" s="37">
        <f>Accueil!AO30</f>
        <v>0</v>
      </c>
      <c r="AN199" s="37">
        <f>Accueil!AP30</f>
        <v>0</v>
      </c>
      <c r="AO199" s="37" t="str">
        <f>Accueil!AQ30</f>
        <v/>
      </c>
      <c r="AP199" s="38">
        <f t="shared" si="1"/>
        <v>0</v>
      </c>
      <c r="AQ199" s="38">
        <f t="shared" si="2"/>
        <v>0</v>
      </c>
      <c r="AR199" s="38">
        <f t="shared" si="3"/>
        <v>0</v>
      </c>
      <c r="AS199" s="38">
        <f t="shared" si="4"/>
        <v>0</v>
      </c>
      <c r="AT199" s="38">
        <f t="shared" si="5"/>
        <v>0</v>
      </c>
      <c r="AU199" s="38">
        <f t="shared" si="6"/>
        <v>0</v>
      </c>
      <c r="AV199" s="38">
        <f t="shared" si="7"/>
        <v>0</v>
      </c>
      <c r="AW199" s="38">
        <f t="shared" si="8"/>
        <v>0</v>
      </c>
      <c r="AX199" s="38">
        <f t="shared" si="9"/>
        <v>0</v>
      </c>
      <c r="AY199" s="38">
        <f t="shared" si="10"/>
        <v>0</v>
      </c>
      <c r="AZ199" s="38">
        <f t="shared" si="11"/>
        <v>0</v>
      </c>
      <c r="BA199" s="38">
        <f t="shared" si="12"/>
        <v>0</v>
      </c>
      <c r="BB199" s="38">
        <f t="shared" si="13"/>
        <v>0</v>
      </c>
      <c r="BC199" s="38">
        <f t="shared" si="14"/>
        <v>0</v>
      </c>
      <c r="BD199" s="38">
        <f t="shared" si="15"/>
        <v>0</v>
      </c>
      <c r="BE199" s="38">
        <f t="shared" si="16"/>
        <v>0</v>
      </c>
      <c r="BF199" s="38">
        <f t="shared" si="17"/>
        <v>0</v>
      </c>
      <c r="BG199" s="38">
        <f t="shared" si="18"/>
        <v>0</v>
      </c>
      <c r="BH199" s="38">
        <f t="shared" si="19"/>
        <v>0</v>
      </c>
      <c r="BI199" s="38">
        <f t="shared" si="20"/>
        <v>0</v>
      </c>
      <c r="BJ199" s="38">
        <f t="shared" si="21"/>
        <v>0</v>
      </c>
      <c r="BK199" s="38">
        <f t="shared" si="22"/>
        <v>0</v>
      </c>
      <c r="BL199" s="38">
        <f t="shared" si="23"/>
        <v>0</v>
      </c>
      <c r="BM199" s="38">
        <f t="shared" si="24"/>
        <v>0</v>
      </c>
      <c r="BN199" s="38">
        <f t="shared" si="25"/>
        <v>0</v>
      </c>
      <c r="BO199" s="38">
        <f t="shared" si="26"/>
        <v>0</v>
      </c>
      <c r="BP199" s="38">
        <f t="shared" si="27"/>
        <v>0</v>
      </c>
      <c r="BQ199" s="38">
        <f t="shared" si="28"/>
        <v>0</v>
      </c>
      <c r="BR199" s="38">
        <f t="shared" si="29"/>
        <v>0</v>
      </c>
      <c r="BS199" s="38">
        <f t="shared" si="30"/>
        <v>0</v>
      </c>
      <c r="BT199" s="38">
        <f t="shared" si="31"/>
        <v>0</v>
      </c>
      <c r="BU199" s="38">
        <f t="shared" si="32"/>
        <v>0</v>
      </c>
      <c r="BV199" s="38">
        <f t="shared" si="33"/>
        <v>0</v>
      </c>
      <c r="BW199" s="38">
        <f t="shared" si="34"/>
        <v>0</v>
      </c>
      <c r="BX199" s="38">
        <f t="shared" si="35"/>
        <v>0</v>
      </c>
      <c r="BY199" s="38">
        <f t="shared" si="36"/>
        <v>0</v>
      </c>
      <c r="BZ199" s="38">
        <f t="shared" si="37"/>
        <v>0</v>
      </c>
      <c r="CA199" s="38">
        <f t="shared" si="38"/>
        <v>0</v>
      </c>
      <c r="CB199" s="14"/>
      <c r="CC199" s="14"/>
      <c r="CD199" s="14"/>
    </row>
    <row r="200" spans="1:82" x14ac:dyDescent="0.25">
      <c r="A200" s="37">
        <f>Accueil!C31</f>
        <v>19</v>
      </c>
      <c r="B200" s="37">
        <f>Accueil!D31</f>
        <v>0</v>
      </c>
      <c r="C200" s="37">
        <f>Accueil!E31</f>
        <v>0</v>
      </c>
      <c r="D200" s="37">
        <f>Accueil!F31</f>
        <v>0</v>
      </c>
      <c r="E200" s="37">
        <f>Accueil!G31</f>
        <v>0</v>
      </c>
      <c r="F200" s="37">
        <f>Accueil!H31</f>
        <v>0</v>
      </c>
      <c r="G200" s="37">
        <f>Accueil!I31</f>
        <v>0</v>
      </c>
      <c r="H200" s="37">
        <f>Accueil!J31</f>
        <v>0</v>
      </c>
      <c r="I200" s="37">
        <f>Accueil!K31</f>
        <v>0</v>
      </c>
      <c r="J200" s="37">
        <f>Accueil!L31</f>
        <v>0</v>
      </c>
      <c r="K200" s="37">
        <f>Accueil!M31</f>
        <v>0</v>
      </c>
      <c r="L200" s="37">
        <f>Accueil!N31</f>
        <v>0</v>
      </c>
      <c r="M200" s="37">
        <f>Accueil!O31</f>
        <v>0</v>
      </c>
      <c r="N200" s="37">
        <f>Accueil!P31</f>
        <v>0</v>
      </c>
      <c r="O200" s="37">
        <f>Accueil!Q31</f>
        <v>0</v>
      </c>
      <c r="P200" s="37">
        <f>Accueil!R31</f>
        <v>0</v>
      </c>
      <c r="Q200" s="37">
        <f>Accueil!S31</f>
        <v>0</v>
      </c>
      <c r="R200" s="37">
        <f>Accueil!T31</f>
        <v>0</v>
      </c>
      <c r="S200" s="37">
        <f>Accueil!U31</f>
        <v>0</v>
      </c>
      <c r="T200" s="37">
        <f>Accueil!V31</f>
        <v>0</v>
      </c>
      <c r="U200" s="37">
        <f>Accueil!W31</f>
        <v>0</v>
      </c>
      <c r="V200" s="37">
        <f>Accueil!X31</f>
        <v>0</v>
      </c>
      <c r="W200" s="37">
        <f>Accueil!Y31</f>
        <v>0</v>
      </c>
      <c r="X200" s="37">
        <f>Accueil!Z31</f>
        <v>0</v>
      </c>
      <c r="Y200" s="37">
        <f>Accueil!AA31</f>
        <v>0</v>
      </c>
      <c r="Z200" s="37">
        <f>Accueil!AB31</f>
        <v>0</v>
      </c>
      <c r="AA200" s="37">
        <f>Accueil!AC31</f>
        <v>0</v>
      </c>
      <c r="AB200" s="37">
        <f>Accueil!AD31</f>
        <v>0</v>
      </c>
      <c r="AC200" s="37">
        <f>Accueil!AE31</f>
        <v>0</v>
      </c>
      <c r="AD200" s="37">
        <f>Accueil!AF31</f>
        <v>0</v>
      </c>
      <c r="AE200" s="37">
        <f>Accueil!AG31</f>
        <v>0</v>
      </c>
      <c r="AF200" s="37">
        <f>Accueil!AH31</f>
        <v>0</v>
      </c>
      <c r="AG200" s="37">
        <f>Accueil!AI31</f>
        <v>0</v>
      </c>
      <c r="AH200" s="37">
        <f>Accueil!AJ31</f>
        <v>0</v>
      </c>
      <c r="AI200" s="37">
        <f>Accueil!AK31</f>
        <v>0</v>
      </c>
      <c r="AJ200" s="37">
        <f>Accueil!AL31</f>
        <v>0</v>
      </c>
      <c r="AK200" s="37">
        <f>Accueil!AM31</f>
        <v>0</v>
      </c>
      <c r="AL200" s="37">
        <f>Accueil!AN31</f>
        <v>0</v>
      </c>
      <c r="AM200" s="37">
        <f>Accueil!AO31</f>
        <v>0</v>
      </c>
      <c r="AN200" s="37">
        <f>Accueil!AP31</f>
        <v>0</v>
      </c>
      <c r="AO200" s="37" t="str">
        <f>Accueil!AQ31</f>
        <v/>
      </c>
      <c r="AP200" s="38">
        <f t="shared" si="1"/>
        <v>0</v>
      </c>
      <c r="AQ200" s="38">
        <f t="shared" si="2"/>
        <v>0</v>
      </c>
      <c r="AR200" s="38">
        <f t="shared" si="3"/>
        <v>0</v>
      </c>
      <c r="AS200" s="38">
        <f t="shared" si="4"/>
        <v>0</v>
      </c>
      <c r="AT200" s="38">
        <f t="shared" si="5"/>
        <v>0</v>
      </c>
      <c r="AU200" s="38">
        <f t="shared" si="6"/>
        <v>0</v>
      </c>
      <c r="AV200" s="38">
        <f t="shared" si="7"/>
        <v>0</v>
      </c>
      <c r="AW200" s="38">
        <f t="shared" si="8"/>
        <v>0</v>
      </c>
      <c r="AX200" s="38">
        <f t="shared" si="9"/>
        <v>0</v>
      </c>
      <c r="AY200" s="38">
        <f t="shared" si="10"/>
        <v>0</v>
      </c>
      <c r="AZ200" s="38">
        <f t="shared" si="11"/>
        <v>0</v>
      </c>
      <c r="BA200" s="38">
        <f t="shared" si="12"/>
        <v>0</v>
      </c>
      <c r="BB200" s="38">
        <f t="shared" si="13"/>
        <v>0</v>
      </c>
      <c r="BC200" s="38">
        <f t="shared" si="14"/>
        <v>0</v>
      </c>
      <c r="BD200" s="38">
        <f t="shared" si="15"/>
        <v>0</v>
      </c>
      <c r="BE200" s="38">
        <f t="shared" si="16"/>
        <v>0</v>
      </c>
      <c r="BF200" s="38">
        <f t="shared" si="17"/>
        <v>0</v>
      </c>
      <c r="BG200" s="38">
        <f t="shared" si="18"/>
        <v>0</v>
      </c>
      <c r="BH200" s="38">
        <f t="shared" si="19"/>
        <v>0</v>
      </c>
      <c r="BI200" s="38">
        <f t="shared" si="20"/>
        <v>0</v>
      </c>
      <c r="BJ200" s="38">
        <f t="shared" si="21"/>
        <v>0</v>
      </c>
      <c r="BK200" s="38">
        <f t="shared" si="22"/>
        <v>0</v>
      </c>
      <c r="BL200" s="38">
        <f t="shared" si="23"/>
        <v>0</v>
      </c>
      <c r="BM200" s="38">
        <f t="shared" si="24"/>
        <v>0</v>
      </c>
      <c r="BN200" s="38">
        <f t="shared" si="25"/>
        <v>0</v>
      </c>
      <c r="BO200" s="38">
        <f t="shared" si="26"/>
        <v>0</v>
      </c>
      <c r="BP200" s="38">
        <f t="shared" si="27"/>
        <v>0</v>
      </c>
      <c r="BQ200" s="38">
        <f t="shared" si="28"/>
        <v>0</v>
      </c>
      <c r="BR200" s="38">
        <f t="shared" si="29"/>
        <v>0</v>
      </c>
      <c r="BS200" s="38">
        <f t="shared" si="30"/>
        <v>0</v>
      </c>
      <c r="BT200" s="38">
        <f t="shared" si="31"/>
        <v>0</v>
      </c>
      <c r="BU200" s="38">
        <f t="shared" si="32"/>
        <v>0</v>
      </c>
      <c r="BV200" s="38">
        <f t="shared" si="33"/>
        <v>0</v>
      </c>
      <c r="BW200" s="38">
        <f t="shared" si="34"/>
        <v>0</v>
      </c>
      <c r="BX200" s="38">
        <f t="shared" si="35"/>
        <v>0</v>
      </c>
      <c r="BY200" s="38">
        <f t="shared" si="36"/>
        <v>0</v>
      </c>
      <c r="BZ200" s="38">
        <f t="shared" si="37"/>
        <v>0</v>
      </c>
      <c r="CA200" s="38">
        <f t="shared" si="38"/>
        <v>0</v>
      </c>
      <c r="CB200" s="14"/>
      <c r="CC200" s="14"/>
      <c r="CD200" s="14"/>
    </row>
    <row r="201" spans="1:82" x14ac:dyDescent="0.25">
      <c r="A201" s="37">
        <f>Accueil!C32</f>
        <v>20</v>
      </c>
      <c r="B201" s="37">
        <f>Accueil!D32</f>
        <v>0</v>
      </c>
      <c r="C201" s="37">
        <f>Accueil!E32</f>
        <v>0</v>
      </c>
      <c r="D201" s="37">
        <f>Accueil!F32</f>
        <v>0</v>
      </c>
      <c r="E201" s="37">
        <f>Accueil!G32</f>
        <v>0</v>
      </c>
      <c r="F201" s="37">
        <f>Accueil!H32</f>
        <v>0</v>
      </c>
      <c r="G201" s="37">
        <f>Accueil!I32</f>
        <v>0</v>
      </c>
      <c r="H201" s="37">
        <f>Accueil!J32</f>
        <v>0</v>
      </c>
      <c r="I201" s="37">
        <f>Accueil!K32</f>
        <v>0</v>
      </c>
      <c r="J201" s="37">
        <f>Accueil!L32</f>
        <v>0</v>
      </c>
      <c r="K201" s="37">
        <f>Accueil!M32</f>
        <v>0</v>
      </c>
      <c r="L201" s="37">
        <f>Accueil!N32</f>
        <v>0</v>
      </c>
      <c r="M201" s="37">
        <f>Accueil!O32</f>
        <v>0</v>
      </c>
      <c r="N201" s="37">
        <f>Accueil!P32</f>
        <v>0</v>
      </c>
      <c r="O201" s="37">
        <f>Accueil!Q32</f>
        <v>0</v>
      </c>
      <c r="P201" s="37">
        <f>Accueil!R32</f>
        <v>0</v>
      </c>
      <c r="Q201" s="37">
        <f>Accueil!S32</f>
        <v>0</v>
      </c>
      <c r="R201" s="37">
        <f>Accueil!T32</f>
        <v>0</v>
      </c>
      <c r="S201" s="37">
        <f>Accueil!U32</f>
        <v>0</v>
      </c>
      <c r="T201" s="37">
        <f>Accueil!V32</f>
        <v>0</v>
      </c>
      <c r="U201" s="37">
        <f>Accueil!W32</f>
        <v>0</v>
      </c>
      <c r="V201" s="37">
        <f>Accueil!X32</f>
        <v>0</v>
      </c>
      <c r="W201" s="37">
        <f>Accueil!Y32</f>
        <v>0</v>
      </c>
      <c r="X201" s="37">
        <f>Accueil!Z32</f>
        <v>0</v>
      </c>
      <c r="Y201" s="37">
        <f>Accueil!AA32</f>
        <v>0</v>
      </c>
      <c r="Z201" s="37">
        <f>Accueil!AB32</f>
        <v>0</v>
      </c>
      <c r="AA201" s="37">
        <f>Accueil!AC32</f>
        <v>0</v>
      </c>
      <c r="AB201" s="37">
        <f>Accueil!AD32</f>
        <v>0</v>
      </c>
      <c r="AC201" s="37">
        <f>Accueil!AE32</f>
        <v>0</v>
      </c>
      <c r="AD201" s="37">
        <f>Accueil!AF32</f>
        <v>0</v>
      </c>
      <c r="AE201" s="37">
        <f>Accueil!AG32</f>
        <v>0</v>
      </c>
      <c r="AF201" s="37">
        <f>Accueil!AH32</f>
        <v>0</v>
      </c>
      <c r="AG201" s="37">
        <f>Accueil!AI32</f>
        <v>0</v>
      </c>
      <c r="AH201" s="37">
        <f>Accueil!AJ32</f>
        <v>0</v>
      </c>
      <c r="AI201" s="37">
        <f>Accueil!AK32</f>
        <v>0</v>
      </c>
      <c r="AJ201" s="37">
        <f>Accueil!AL32</f>
        <v>0</v>
      </c>
      <c r="AK201" s="37">
        <f>Accueil!AM32</f>
        <v>0</v>
      </c>
      <c r="AL201" s="37">
        <f>Accueil!AN32</f>
        <v>0</v>
      </c>
      <c r="AM201" s="37">
        <f>Accueil!AO32</f>
        <v>0</v>
      </c>
      <c r="AN201" s="37">
        <f>Accueil!AP32</f>
        <v>0</v>
      </c>
      <c r="AO201" s="37" t="str">
        <f>Accueil!AQ32</f>
        <v/>
      </c>
      <c r="AP201" s="38">
        <f t="shared" si="1"/>
        <v>0</v>
      </c>
      <c r="AQ201" s="38">
        <f t="shared" si="2"/>
        <v>0</v>
      </c>
      <c r="AR201" s="38">
        <f t="shared" si="3"/>
        <v>0</v>
      </c>
      <c r="AS201" s="38">
        <f t="shared" si="4"/>
        <v>0</v>
      </c>
      <c r="AT201" s="38">
        <f t="shared" si="5"/>
        <v>0</v>
      </c>
      <c r="AU201" s="38">
        <f t="shared" si="6"/>
        <v>0</v>
      </c>
      <c r="AV201" s="38">
        <f t="shared" si="7"/>
        <v>0</v>
      </c>
      <c r="AW201" s="38">
        <f t="shared" si="8"/>
        <v>0</v>
      </c>
      <c r="AX201" s="38">
        <f t="shared" si="9"/>
        <v>0</v>
      </c>
      <c r="AY201" s="38">
        <f t="shared" si="10"/>
        <v>0</v>
      </c>
      <c r="AZ201" s="38">
        <f t="shared" si="11"/>
        <v>0</v>
      </c>
      <c r="BA201" s="38">
        <f t="shared" si="12"/>
        <v>0</v>
      </c>
      <c r="BB201" s="38">
        <f t="shared" si="13"/>
        <v>0</v>
      </c>
      <c r="BC201" s="38">
        <f t="shared" si="14"/>
        <v>0</v>
      </c>
      <c r="BD201" s="38">
        <f t="shared" si="15"/>
        <v>0</v>
      </c>
      <c r="BE201" s="38">
        <f t="shared" si="16"/>
        <v>0</v>
      </c>
      <c r="BF201" s="38">
        <f t="shared" si="17"/>
        <v>0</v>
      </c>
      <c r="BG201" s="38">
        <f t="shared" si="18"/>
        <v>0</v>
      </c>
      <c r="BH201" s="38">
        <f t="shared" si="19"/>
        <v>0</v>
      </c>
      <c r="BI201" s="38">
        <f t="shared" si="20"/>
        <v>0</v>
      </c>
      <c r="BJ201" s="38">
        <f t="shared" si="21"/>
        <v>0</v>
      </c>
      <c r="BK201" s="38">
        <f t="shared" si="22"/>
        <v>0</v>
      </c>
      <c r="BL201" s="38">
        <f t="shared" si="23"/>
        <v>0</v>
      </c>
      <c r="BM201" s="38">
        <f t="shared" si="24"/>
        <v>0</v>
      </c>
      <c r="BN201" s="38">
        <f t="shared" si="25"/>
        <v>0</v>
      </c>
      <c r="BO201" s="38">
        <f t="shared" si="26"/>
        <v>0</v>
      </c>
      <c r="BP201" s="38">
        <f t="shared" si="27"/>
        <v>0</v>
      </c>
      <c r="BQ201" s="38">
        <f t="shared" si="28"/>
        <v>0</v>
      </c>
      <c r="BR201" s="38">
        <f t="shared" si="29"/>
        <v>0</v>
      </c>
      <c r="BS201" s="38">
        <f t="shared" si="30"/>
        <v>0</v>
      </c>
      <c r="BT201" s="38">
        <f t="shared" si="31"/>
        <v>0</v>
      </c>
      <c r="BU201" s="38">
        <f t="shared" si="32"/>
        <v>0</v>
      </c>
      <c r="BV201" s="38">
        <f t="shared" si="33"/>
        <v>0</v>
      </c>
      <c r="BW201" s="38">
        <f t="shared" si="34"/>
        <v>0</v>
      </c>
      <c r="BX201" s="38">
        <f t="shared" si="35"/>
        <v>0</v>
      </c>
      <c r="BY201" s="38">
        <f t="shared" si="36"/>
        <v>0</v>
      </c>
      <c r="BZ201" s="38">
        <f t="shared" si="37"/>
        <v>0</v>
      </c>
      <c r="CA201" s="38">
        <f t="shared" si="38"/>
        <v>0</v>
      </c>
      <c r="CB201" s="14"/>
      <c r="CC201" s="14"/>
      <c r="CD201" s="14"/>
    </row>
    <row r="202" spans="1:82" ht="15.75" thickBot="1" x14ac:dyDescent="0.3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</row>
    <row r="203" spans="1:82" ht="15.75" thickBot="1" x14ac:dyDescent="0.3">
      <c r="A203" s="36"/>
      <c r="T203" s="58" t="s">
        <v>61</v>
      </c>
      <c r="U203" s="59"/>
      <c r="V203" s="60"/>
      <c r="W203" s="47"/>
    </row>
    <row r="205" spans="1:82" x14ac:dyDescent="0.25">
      <c r="A205" s="37" t="str">
        <f>Accueil!C13</f>
        <v>James</v>
      </c>
      <c r="B205" s="37"/>
      <c r="C205" s="37">
        <f>IF(C182="",NA(),SUM(C182)/COUNTIF(C182,"&gt;0"))</f>
        <v>6</v>
      </c>
      <c r="D205" s="37">
        <f>IF(D182="",NA(),SUM(C182:D182)/COUNTIF(C182:D182,"&gt;0"))</f>
        <v>6.5</v>
      </c>
      <c r="E205" s="37">
        <f>IF(E182="",NA(),SUM(C182:E182)/COUNTIF(C182:E182,"&gt;0"))</f>
        <v>6.333333333333333</v>
      </c>
      <c r="F205" s="37">
        <f>IF(F182="",NA(),SUM(C182:F182)/COUNTIF(C182:F182,"&gt;0"))</f>
        <v>6.25</v>
      </c>
      <c r="G205" s="37">
        <f>IF(G182="",NA(),SUM(C182:G182)/COUNTIF(C182:G182,"&gt;0"))</f>
        <v>6.4</v>
      </c>
      <c r="H205" s="37">
        <f>IF(H182="",NA(),SUM(C182:H182)/COUNTIF(C182:H182,"&gt;0"))</f>
        <v>6.333333333333333</v>
      </c>
      <c r="I205" s="37">
        <f>IF(I182="",NA(),SUM(C182:I182)/COUNTIF(C182:I182,"&gt;0"))</f>
        <v>6.1428571428571432</v>
      </c>
      <c r="J205" s="37">
        <f>IF(J182="",NA(),SUM(C182:J182)/COUNTIF(C182:J182,"&gt;0"))</f>
        <v>5.75</v>
      </c>
      <c r="K205" s="37">
        <f>IF(K182="",NA(),SUM(C182:K182)/COUNTIF(C182:K182,"&gt;0"))</f>
        <v>5.7777777777777777</v>
      </c>
      <c r="L205" s="37">
        <f>IF(L182="",NA(),SUM(C182:L182)/COUNTIF(C182:L182,"&gt;0"))</f>
        <v>5.6</v>
      </c>
      <c r="M205" s="37">
        <f>IF(M182="",NA(),SUM(C182:M182)/COUNTIF(C182:M182,"&gt;0"))</f>
        <v>5.5454545454545459</v>
      </c>
      <c r="N205" s="37">
        <f>IF(N182="",NA(),SUM(C182:N182)/COUNTIF(C182:N182,"&gt;0"))</f>
        <v>5.583333333333333</v>
      </c>
      <c r="O205" s="37">
        <f>IF(O182="",NA(),SUM(C182:O182)/COUNTIF(C182:O182,"&gt;0"))</f>
        <v>5.384615384615385</v>
      </c>
      <c r="P205" s="37">
        <f>IF(P182="",NA(),SUM(C182:P182)/COUNTIF(C182:P182,"&gt;0"))</f>
        <v>5.3571428571428568</v>
      </c>
      <c r="Q205" s="37">
        <f>IF(Q182="",NA(),SUM(C182:Q182)/COUNTIF(C182:Q182,"&gt;0"))</f>
        <v>5.4666666666666668</v>
      </c>
      <c r="R205" s="37">
        <f>IF(R182="",NA(),SUM(C182:R182)/COUNTIF(C182:R182,"&gt;0"))</f>
        <v>5.5625</v>
      </c>
      <c r="S205" s="37">
        <f>IF(S182="",NA(),SUM(C182:S182)/COUNTIF(C182:S182,"&gt;0"))</f>
        <v>5.4705882352941178</v>
      </c>
      <c r="T205" s="37">
        <f>IF(T182="",NA(),SUM(C182:T182)/COUNTIF(C182:T182,"&gt;0"))</f>
        <v>5.666666666666667</v>
      </c>
      <c r="U205" s="37">
        <f>IF(U182="",NA(),SUM(C182:U182)/COUNTIF(C182:U182,"&gt;0"))</f>
        <v>5.7894736842105265</v>
      </c>
      <c r="V205" s="37">
        <f>IF(V182="",NA(),SUM(C182:V182)/COUNTIF(C182:V182,"&gt;0"))</f>
        <v>5.7</v>
      </c>
      <c r="W205" s="37">
        <f>IF(W182="",NA(),SUM(C182:W182)/COUNTIF(C182:W182,"&gt;0"))</f>
        <v>5.6190476190476186</v>
      </c>
      <c r="X205" s="37">
        <f>IF(X182="",NA(),SUM(C182:X182)/COUNTIF(C182:X182,"&gt;0"))</f>
        <v>5.5909090909090908</v>
      </c>
      <c r="Y205" s="37">
        <f>IF(Y182="",NA(),SUM(C182:Y182)/COUNTIF(C182:Y182,"&gt;0"))</f>
        <v>5.5217391304347823</v>
      </c>
      <c r="Z205" s="37">
        <f>IF(Z182="",NA(),SUM(C182:Z182)/COUNTIF(C182:Z182,"&gt;0"))</f>
        <v>5.375</v>
      </c>
      <c r="AA205" s="37">
        <f>IF(AA182="",NA(),SUM(C182:AA182)/COUNTIF(C182:AA182,"&gt;0"))</f>
        <v>5.32</v>
      </c>
      <c r="AB205" s="37">
        <f>IF(AB182="",NA(),SUM(C182:AB182)/COUNTIF(C182:AB182,"&gt;0"))</f>
        <v>5.3461538461538458</v>
      </c>
      <c r="AC205" s="37">
        <f>IF(AC182="",NA(),SUM(C182:AC182)/COUNTIF(C182:AC182,"&gt;0"))</f>
        <v>5.333333333333333</v>
      </c>
      <c r="AD205" s="37">
        <f>IF(AD182="",NA(),SUM(C182:AD182)/COUNTIF(C182:AD182,"&gt;0"))</f>
        <v>5.3928571428571432</v>
      </c>
      <c r="AE205" s="37">
        <f>IF(AE182="",NA(),SUM(C182:AE182)/COUNTIF(C182:AE182,"&gt;0"))</f>
        <v>5.4827586206896548</v>
      </c>
      <c r="AF205" s="37">
        <f>IF(AF182="",NA(),SUM(C182:AF182)/COUNTIF(C182:AF182,"&gt;0"))</f>
        <v>5.4666666666666668</v>
      </c>
      <c r="AG205" s="37">
        <f>IF(AG182="",NA(),SUM(C182:AG182)/COUNTIF(C182:AG182,"&gt;0"))</f>
        <v>5.387096774193548</v>
      </c>
      <c r="AH205" s="37">
        <f>IF(AH182="",NA(),SUM(C182:AH182)/COUNTIF(C182:AH182,"&gt;0"))</f>
        <v>5.34375</v>
      </c>
      <c r="AI205" s="37">
        <f>IF(AI182="",NA(),SUM(C182:AI182)/COUNTIF(C182:AI182,"&gt;0"))</f>
        <v>5.333333333333333</v>
      </c>
      <c r="AJ205" s="37">
        <f>IF(AJ182="",NA(),SUM(C182:AJ182)/COUNTIF(C182:AJ182,"&gt;0"))</f>
        <v>5.3529411764705879</v>
      </c>
      <c r="AK205" s="37">
        <f>IF(AK182="",NA(),SUM(C182:AK182)/COUNTIF(C182:AK182,"&gt;0"))</f>
        <v>5.3142857142857141</v>
      </c>
      <c r="AL205" s="37">
        <f>IF(AL182="",NA(),SUM(C182:AL182)/COUNTIF(C182:AL182,"&gt;0"))</f>
        <v>5.25</v>
      </c>
      <c r="AM205" s="37">
        <f>IF(AM182="",NA(),SUM(C182:AM182)/COUNTIF(C182:AM182,"&gt;0"))</f>
        <v>5.2162162162162158</v>
      </c>
      <c r="AN205" s="48">
        <f>IF(AN182="",NA(),SUM(C182:AN182)/COUNTIF(C182:AN182,"&gt;0"))</f>
        <v>5.2368421052631575</v>
      </c>
      <c r="AO205" s="49"/>
    </row>
    <row r="206" spans="1:82" x14ac:dyDescent="0.25">
      <c r="A206" s="37" t="str">
        <f>Accueil!C14</f>
        <v>Manu</v>
      </c>
      <c r="B206" s="37"/>
      <c r="C206" s="37">
        <f t="shared" ref="C206:C223" si="39">IF(C183="",NA(),SUM(C183)/COUNTIF(C183,"&gt;0"))</f>
        <v>6</v>
      </c>
      <c r="D206" s="37">
        <f t="shared" ref="D206:D224" si="40">IF(D183="",NA(),SUM(C183:D183)/COUNTIF(C183:D183,"&gt;0"))</f>
        <v>5.5</v>
      </c>
      <c r="E206" s="37">
        <f t="shared" ref="E206:E224" si="41">IF(E183="",NA(),SUM(C183:E183)/COUNTIF(C183:E183,"&gt;0"))</f>
        <v>5.333333333333333</v>
      </c>
      <c r="F206" s="37">
        <f t="shared" ref="F206:F224" si="42">IF(F183="",NA(),SUM(C183:F183)/COUNTIF(C183:F183,"&gt;0"))</f>
        <v>5.5</v>
      </c>
      <c r="G206" s="37">
        <f t="shared" ref="G206:G224" si="43">IF(G183="",NA(),SUM(C183:G183)/COUNTIF(C183:G183,"&gt;0"))</f>
        <v>5.4</v>
      </c>
      <c r="H206" s="37">
        <f t="shared" ref="H206:H224" si="44">IF(H183="",NA(),SUM(C183:H183)/COUNTIF(C183:H183,"&gt;0"))</f>
        <v>5.5</v>
      </c>
      <c r="I206" s="37">
        <f t="shared" ref="I206:I224" si="45">IF(I183="",NA(),SUM(C183:I183)/COUNTIF(C183:I183,"&gt;0"))</f>
        <v>5.4285714285714288</v>
      </c>
      <c r="J206" s="37">
        <f t="shared" ref="J206:J224" si="46">IF(J183="",NA(),SUM(C183:J183)/COUNTIF(C183:J183,"&gt;0"))</f>
        <v>4.875</v>
      </c>
      <c r="K206" s="37">
        <f t="shared" ref="K206:K224" si="47">IF(K183="",NA(),SUM(C183:K183)/COUNTIF(C183:K183,"&gt;0"))</f>
        <v>4.7777777777777777</v>
      </c>
      <c r="L206" s="37">
        <f t="shared" ref="L206:L224" si="48">IF(L183="",NA(),SUM(C183:L183)/COUNTIF(C183:L183,"&gt;0"))</f>
        <v>4.5999999999999996</v>
      </c>
      <c r="M206" s="37">
        <f t="shared" ref="M206:M224" si="49">IF(M183="",NA(),SUM(C183:M183)/COUNTIF(C183:M183,"&gt;0"))</f>
        <v>4.7272727272727275</v>
      </c>
      <c r="N206" s="37">
        <f t="shared" ref="N206:N224" si="50">IF(N183="",NA(),SUM(C183:N183)/COUNTIF(C183:N183,"&gt;0"))</f>
        <v>4.916666666666667</v>
      </c>
      <c r="O206" s="37">
        <f t="shared" ref="O206:O224" si="51">IF(O183="",NA(),SUM(C183:O183)/COUNTIF(C183:O183,"&gt;0"))</f>
        <v>4.9230769230769234</v>
      </c>
      <c r="P206" s="37">
        <f t="shared" ref="P206:P224" si="52">IF(P183="",NA(),SUM(C183:P183)/COUNTIF(C183:P183,"&gt;0"))</f>
        <v>5.0714285714285712</v>
      </c>
      <c r="Q206" s="37">
        <f t="shared" ref="Q206:Q224" si="53">IF(Q183="",NA(),SUM(C183:Q183)/COUNTIF(C183:Q183,"&gt;0"))</f>
        <v>5.0666666666666664</v>
      </c>
      <c r="R206" s="37">
        <f t="shared" ref="R206:R224" si="54">IF(R183="",NA(),SUM(C183:R183)/COUNTIF(C183:R183,"&gt;0"))</f>
        <v>5.125</v>
      </c>
      <c r="S206" s="37">
        <f t="shared" ref="S206:S224" si="55">IF(S183="",NA(),SUM(C183:S183)/COUNTIF(C183:S183,"&gt;0"))</f>
        <v>5.0588235294117645</v>
      </c>
      <c r="T206" s="37">
        <f t="shared" ref="T206:T224" si="56">IF(T183="",NA(),SUM(C183:T183)/COUNTIF(C183:T183,"&gt;0"))</f>
        <v>5</v>
      </c>
      <c r="U206" s="37">
        <f t="shared" ref="U206:U224" si="57">IF(U183="",NA(),SUM(C183:U183)/COUNTIF(C183:U183,"&gt;0"))</f>
        <v>5</v>
      </c>
      <c r="V206" s="37">
        <f t="shared" ref="V206:V224" si="58">IF(V183="",NA(),SUM(C183:V183)/COUNTIF(C183:V183,"&gt;0"))</f>
        <v>5.05</v>
      </c>
      <c r="W206" s="37">
        <f t="shared" ref="W206:W224" si="59">IF(W183="",NA(),SUM(C183:W183)/COUNTIF(C183:W183,"&gt;0"))</f>
        <v>5</v>
      </c>
      <c r="X206" s="37">
        <f t="shared" ref="X206:X224" si="60">IF(X183="",NA(),SUM(C183:X183)/COUNTIF(C183:X183,"&gt;0"))</f>
        <v>4.9545454545454541</v>
      </c>
      <c r="Y206" s="37">
        <f t="shared" ref="Y206:Y224" si="61">IF(Y183="",NA(),SUM(C183:Y183)/COUNTIF(C183:Y183,"&gt;0"))</f>
        <v>4.8695652173913047</v>
      </c>
      <c r="Z206" s="37">
        <f t="shared" ref="Z206:Z224" si="62">IF(Z183="",NA(),SUM(C183:Z183)/COUNTIF(C183:Z183,"&gt;0"))</f>
        <v>4.875</v>
      </c>
      <c r="AA206" s="37">
        <f t="shared" ref="AA206:AA224" si="63">IF(AA183="",NA(),SUM(C183:AA183)/COUNTIF(C183:AA183,"&gt;0"))</f>
        <v>4.84</v>
      </c>
      <c r="AB206" s="37">
        <f t="shared" ref="AB206:AB224" si="64">IF(AB183="",NA(),SUM(C183:AB183)/COUNTIF(C183:AB183,"&gt;0"))</f>
        <v>4.8076923076923075</v>
      </c>
      <c r="AC206" s="37">
        <f t="shared" ref="AC206:AC224" si="65">IF(AC183="",NA(),SUM(C183:AC183)/COUNTIF(C183:AC183,"&gt;0"))</f>
        <v>4.7777777777777777</v>
      </c>
      <c r="AD206" s="37">
        <f t="shared" ref="AD206:AD224" si="66">IF(AD183="",NA(),SUM(C183:AD183)/COUNTIF(C183:AD183,"&gt;0"))</f>
        <v>4.8214285714285712</v>
      </c>
      <c r="AE206" s="37">
        <f t="shared" ref="AE206:AE224" si="67">IF(AE183="",NA(),SUM(C183:AE183)/COUNTIF(C183:AE183,"&gt;0"))</f>
        <v>4.8620689655172411</v>
      </c>
      <c r="AF206" s="37">
        <f t="shared" ref="AF206:AF224" si="68">IF(AF183="",NA(),SUM(C183:AF183)/COUNTIF(C183:AF183,"&gt;0"))</f>
        <v>4.8666666666666663</v>
      </c>
      <c r="AG206" s="37">
        <f t="shared" ref="AG206:AG224" si="69">IF(AG183="",NA(),SUM(C183:AG183)/COUNTIF(C183:AG183,"&gt;0"))</f>
        <v>4.870967741935484</v>
      </c>
      <c r="AH206" s="37">
        <f t="shared" ref="AH206:AH224" si="70">IF(AH183="",NA(),SUM(C183:AH183)/COUNTIF(C183:AH183,"&gt;0"))</f>
        <v>4.84375</v>
      </c>
      <c r="AI206" s="37">
        <f t="shared" ref="AI206:AI224" si="71">IF(AI183="",NA(),SUM(C183:AI183)/COUNTIF(C183:AI183,"&gt;0"))</f>
        <v>4.8787878787878789</v>
      </c>
      <c r="AJ206" s="37">
        <f t="shared" ref="AJ206:AJ224" si="72">IF(AJ183="",NA(),SUM(C183:AJ183)/COUNTIF(C183:AJ183,"&gt;0"))</f>
        <v>4.9117647058823533</v>
      </c>
      <c r="AK206" s="37">
        <f t="shared" ref="AK206:AK224" si="73">IF(AK183="",NA(),SUM(C183:AK183)/COUNTIF(C183:AK183,"&gt;0"))</f>
        <v>4.8857142857142861</v>
      </c>
      <c r="AL206" s="37">
        <f t="shared" ref="AL206:AL224" si="74">IF(AL183="",NA(),SUM(C183:AL183)/COUNTIF(C183:AL183,"&gt;0"))</f>
        <v>4.833333333333333</v>
      </c>
      <c r="AM206" s="37">
        <f t="shared" ref="AM206:AM224" si="75">IF(AM183="",NA(),SUM(C183:AM183)/COUNTIF(C183:AM183,"&gt;0"))</f>
        <v>4.8648648648648649</v>
      </c>
      <c r="AN206" s="48">
        <f t="shared" ref="AN206:AN224" si="76">IF(AN183="",NA(),SUM(C183:AN183)/COUNTIF(C183:AN183,"&gt;0"))</f>
        <v>4.9473684210526319</v>
      </c>
      <c r="AO206" s="49"/>
    </row>
    <row r="207" spans="1:82" x14ac:dyDescent="0.25">
      <c r="A207" s="37" t="str">
        <f>Accueil!C15</f>
        <v>Remi</v>
      </c>
      <c r="B207" s="37"/>
      <c r="C207" s="37">
        <f t="shared" si="39"/>
        <v>6</v>
      </c>
      <c r="D207" s="37">
        <f t="shared" si="40"/>
        <v>5</v>
      </c>
      <c r="E207" s="37">
        <f t="shared" si="41"/>
        <v>4.666666666666667</v>
      </c>
      <c r="F207" s="37">
        <f t="shared" si="42"/>
        <v>5</v>
      </c>
      <c r="G207" s="37">
        <f t="shared" si="43"/>
        <v>4.8</v>
      </c>
      <c r="H207" s="37">
        <f t="shared" si="44"/>
        <v>4.833333333333333</v>
      </c>
      <c r="I207" s="37">
        <f t="shared" si="45"/>
        <v>4.7142857142857144</v>
      </c>
      <c r="J207" s="37">
        <f t="shared" si="46"/>
        <v>4.375</v>
      </c>
      <c r="K207" s="37">
        <f t="shared" si="47"/>
        <v>4.333333333333333</v>
      </c>
      <c r="L207" s="37">
        <f t="shared" si="48"/>
        <v>4.0999999999999996</v>
      </c>
      <c r="M207" s="37">
        <f t="shared" si="49"/>
        <v>4.3636363636363633</v>
      </c>
      <c r="N207" s="37">
        <f t="shared" si="50"/>
        <v>4.333333333333333</v>
      </c>
      <c r="O207" s="37">
        <f t="shared" si="51"/>
        <v>4.384615384615385</v>
      </c>
      <c r="P207" s="37">
        <f t="shared" si="52"/>
        <v>4.5714285714285712</v>
      </c>
      <c r="Q207" s="37">
        <f t="shared" si="53"/>
        <v>4.666666666666667</v>
      </c>
      <c r="R207" s="37">
        <f t="shared" si="54"/>
        <v>4.625</v>
      </c>
      <c r="S207" s="37">
        <f t="shared" si="55"/>
        <v>4.6470588235294121</v>
      </c>
      <c r="T207" s="37">
        <f t="shared" si="56"/>
        <v>4.7222222222222223</v>
      </c>
      <c r="U207" s="37">
        <f t="shared" si="57"/>
        <v>4.7894736842105265</v>
      </c>
      <c r="V207" s="37">
        <f t="shared" si="58"/>
        <v>4.7</v>
      </c>
      <c r="W207" s="37">
        <f t="shared" si="59"/>
        <v>4.7619047619047619</v>
      </c>
      <c r="X207" s="37">
        <f t="shared" si="60"/>
        <v>4.6818181818181817</v>
      </c>
      <c r="Y207" s="37">
        <f t="shared" si="61"/>
        <v>4.6956521739130439</v>
      </c>
      <c r="Z207" s="37">
        <f t="shared" si="62"/>
        <v>4.75</v>
      </c>
      <c r="AA207" s="37">
        <f t="shared" si="63"/>
        <v>4.76</v>
      </c>
      <c r="AB207" s="37">
        <f t="shared" si="64"/>
        <v>4.7692307692307692</v>
      </c>
      <c r="AC207" s="37">
        <f t="shared" si="65"/>
        <v>4.7777777777777777</v>
      </c>
      <c r="AD207" s="37">
        <f t="shared" si="66"/>
        <v>4.7857142857142856</v>
      </c>
      <c r="AE207" s="37">
        <f t="shared" si="67"/>
        <v>4.8275862068965516</v>
      </c>
      <c r="AF207" s="37">
        <f t="shared" si="68"/>
        <v>4.8666666666666663</v>
      </c>
      <c r="AG207" s="37">
        <f t="shared" si="69"/>
        <v>4.903225806451613</v>
      </c>
      <c r="AH207" s="37">
        <f t="shared" si="70"/>
        <v>4.875</v>
      </c>
      <c r="AI207" s="37">
        <f t="shared" si="71"/>
        <v>4.8787878787878789</v>
      </c>
      <c r="AJ207" s="37">
        <f t="shared" si="72"/>
        <v>4.9411764705882355</v>
      </c>
      <c r="AK207" s="37">
        <f t="shared" si="73"/>
        <v>4.9428571428571431</v>
      </c>
      <c r="AL207" s="37">
        <f t="shared" si="74"/>
        <v>4.8888888888888893</v>
      </c>
      <c r="AM207" s="37">
        <f t="shared" si="75"/>
        <v>4.8648648648648649</v>
      </c>
      <c r="AN207" s="48">
        <f t="shared" si="76"/>
        <v>4.8947368421052628</v>
      </c>
      <c r="AO207" s="49"/>
    </row>
    <row r="208" spans="1:82" x14ac:dyDescent="0.25">
      <c r="A208" s="37" t="str">
        <f>Accueil!C16</f>
        <v>Régis</v>
      </c>
      <c r="B208" s="37"/>
      <c r="C208" s="37">
        <f t="shared" si="39"/>
        <v>5</v>
      </c>
      <c r="D208" s="37">
        <f t="shared" si="40"/>
        <v>5</v>
      </c>
      <c r="E208" s="37">
        <f t="shared" si="41"/>
        <v>4.666666666666667</v>
      </c>
      <c r="F208" s="37">
        <f t="shared" si="42"/>
        <v>5</v>
      </c>
      <c r="G208" s="37">
        <f t="shared" si="43"/>
        <v>4.8</v>
      </c>
      <c r="H208" s="37">
        <f t="shared" si="44"/>
        <v>5</v>
      </c>
      <c r="I208" s="37">
        <f t="shared" si="45"/>
        <v>5.1428571428571432</v>
      </c>
      <c r="J208" s="37">
        <f t="shared" si="46"/>
        <v>5</v>
      </c>
      <c r="K208" s="37">
        <f t="shared" si="47"/>
        <v>4.8888888888888893</v>
      </c>
      <c r="L208" s="37">
        <f t="shared" si="48"/>
        <v>4.7</v>
      </c>
      <c r="M208" s="37">
        <f t="shared" si="49"/>
        <v>4.8181818181818183</v>
      </c>
      <c r="N208" s="37">
        <f t="shared" si="50"/>
        <v>4.916666666666667</v>
      </c>
      <c r="O208" s="37">
        <f t="shared" si="51"/>
        <v>4.8461538461538458</v>
      </c>
      <c r="P208" s="37">
        <f t="shared" si="52"/>
        <v>4.8571428571428568</v>
      </c>
      <c r="Q208" s="37">
        <f t="shared" si="53"/>
        <v>4.8666666666666663</v>
      </c>
      <c r="R208" s="37">
        <f t="shared" si="54"/>
        <v>4.75</v>
      </c>
      <c r="S208" s="37">
        <f t="shared" si="55"/>
        <v>4.7647058823529411</v>
      </c>
      <c r="T208" s="37">
        <f t="shared" si="56"/>
        <v>4.9444444444444446</v>
      </c>
      <c r="U208" s="37">
        <f t="shared" si="57"/>
        <v>4.9473684210526319</v>
      </c>
      <c r="V208" s="37">
        <f t="shared" si="58"/>
        <v>4.8499999999999996</v>
      </c>
      <c r="W208" s="37">
        <f t="shared" si="59"/>
        <v>4.8095238095238093</v>
      </c>
      <c r="X208" s="37">
        <f t="shared" si="60"/>
        <v>4.8181818181818183</v>
      </c>
      <c r="Y208" s="37">
        <f t="shared" si="61"/>
        <v>4.8260869565217392</v>
      </c>
      <c r="Z208" s="37">
        <f t="shared" si="62"/>
        <v>4.791666666666667</v>
      </c>
      <c r="AA208" s="37">
        <f t="shared" si="63"/>
        <v>4.76</v>
      </c>
      <c r="AB208" s="37">
        <f t="shared" si="64"/>
        <v>4.6538461538461542</v>
      </c>
      <c r="AC208" s="37">
        <f t="shared" si="65"/>
        <v>4.6296296296296298</v>
      </c>
      <c r="AD208" s="37">
        <f t="shared" si="66"/>
        <v>4.6785714285714288</v>
      </c>
      <c r="AE208" s="37">
        <f t="shared" si="67"/>
        <v>4.7586206896551726</v>
      </c>
      <c r="AF208" s="37">
        <f t="shared" si="68"/>
        <v>4.666666666666667</v>
      </c>
      <c r="AG208" s="37">
        <f t="shared" si="69"/>
        <v>4.709677419354839</v>
      </c>
      <c r="AH208" s="37">
        <f t="shared" si="70"/>
        <v>4.78125</v>
      </c>
      <c r="AI208" s="37">
        <f t="shared" si="71"/>
        <v>4.7575757575757578</v>
      </c>
      <c r="AJ208" s="37">
        <f t="shared" si="72"/>
        <v>4.7941176470588234</v>
      </c>
      <c r="AK208" s="37">
        <f t="shared" si="73"/>
        <v>4.7714285714285714</v>
      </c>
      <c r="AL208" s="37">
        <f t="shared" si="74"/>
        <v>4.7777777777777777</v>
      </c>
      <c r="AM208" s="37">
        <f t="shared" si="75"/>
        <v>4.756756756756757</v>
      </c>
      <c r="AN208" s="48">
        <f t="shared" si="76"/>
        <v>4.8157894736842106</v>
      </c>
      <c r="AO208" s="49"/>
    </row>
    <row r="209" spans="1:41" x14ac:dyDescent="0.25">
      <c r="A209" s="37" t="str">
        <f>Accueil!C17</f>
        <v>Alia</v>
      </c>
      <c r="B209" s="37"/>
      <c r="C209" s="37">
        <f t="shared" si="39"/>
        <v>5</v>
      </c>
      <c r="D209" s="37">
        <f t="shared" si="40"/>
        <v>7</v>
      </c>
      <c r="E209" s="37">
        <f t="shared" si="41"/>
        <v>6.333333333333333</v>
      </c>
      <c r="F209" s="37">
        <f t="shared" si="42"/>
        <v>6</v>
      </c>
      <c r="G209" s="37">
        <f t="shared" si="43"/>
        <v>5.4</v>
      </c>
      <c r="H209" s="37">
        <f t="shared" si="44"/>
        <v>5.333333333333333</v>
      </c>
      <c r="I209" s="37">
        <f t="shared" si="45"/>
        <v>5</v>
      </c>
      <c r="J209" s="37">
        <f t="shared" si="46"/>
        <v>4.75</v>
      </c>
      <c r="K209" s="37">
        <f t="shared" si="47"/>
        <v>4.8888888888888893</v>
      </c>
      <c r="L209" s="37">
        <f t="shared" si="48"/>
        <v>4.7</v>
      </c>
      <c r="M209" s="37">
        <f t="shared" si="49"/>
        <v>4.9090909090909092</v>
      </c>
      <c r="N209" s="37">
        <f t="shared" si="50"/>
        <v>5</v>
      </c>
      <c r="O209" s="37">
        <f t="shared" si="51"/>
        <v>4.8461538461538458</v>
      </c>
      <c r="P209" s="37">
        <f t="shared" si="52"/>
        <v>4.7857142857142856</v>
      </c>
      <c r="Q209" s="37">
        <f t="shared" si="53"/>
        <v>4.666666666666667</v>
      </c>
      <c r="R209" s="37">
        <f t="shared" si="54"/>
        <v>4.625</v>
      </c>
      <c r="S209" s="37">
        <f t="shared" si="55"/>
        <v>4.7058823529411766</v>
      </c>
      <c r="T209" s="37">
        <f t="shared" si="56"/>
        <v>4.7222222222222223</v>
      </c>
      <c r="U209" s="37">
        <f t="shared" si="57"/>
        <v>4.8421052631578947</v>
      </c>
      <c r="V209" s="37">
        <f t="shared" si="58"/>
        <v>4.8</v>
      </c>
      <c r="W209" s="37">
        <f t="shared" si="59"/>
        <v>4.7619047619047619</v>
      </c>
      <c r="X209" s="37">
        <f t="shared" si="60"/>
        <v>4.7727272727272725</v>
      </c>
      <c r="Y209" s="37">
        <f t="shared" si="61"/>
        <v>4.7391304347826084</v>
      </c>
      <c r="Z209" s="37">
        <f t="shared" si="62"/>
        <v>4.75</v>
      </c>
      <c r="AA209" s="37">
        <f t="shared" si="63"/>
        <v>4.76</v>
      </c>
      <c r="AB209" s="37">
        <f t="shared" si="64"/>
        <v>4.7692307692307692</v>
      </c>
      <c r="AC209" s="37">
        <f t="shared" si="65"/>
        <v>4.7037037037037033</v>
      </c>
      <c r="AD209" s="37">
        <f t="shared" si="66"/>
        <v>4.7142857142857144</v>
      </c>
      <c r="AE209" s="37">
        <f t="shared" si="67"/>
        <v>4.7931034482758621</v>
      </c>
      <c r="AF209" s="37">
        <f t="shared" si="68"/>
        <v>4.833333333333333</v>
      </c>
      <c r="AG209" s="37">
        <f t="shared" si="69"/>
        <v>4.870967741935484</v>
      </c>
      <c r="AH209" s="37">
        <f t="shared" si="70"/>
        <v>4.84375</v>
      </c>
      <c r="AI209" s="37">
        <f t="shared" si="71"/>
        <v>4.8181818181818183</v>
      </c>
      <c r="AJ209" s="37">
        <f t="shared" si="72"/>
        <v>4.8529411764705879</v>
      </c>
      <c r="AK209" s="37">
        <f t="shared" si="73"/>
        <v>4.8</v>
      </c>
      <c r="AL209" s="37">
        <f t="shared" si="74"/>
        <v>4.7777777777777777</v>
      </c>
      <c r="AM209" s="37">
        <f t="shared" si="75"/>
        <v>4.756756756756757</v>
      </c>
      <c r="AN209" s="48">
        <f t="shared" si="76"/>
        <v>4.7894736842105265</v>
      </c>
      <c r="AO209" s="49"/>
    </row>
    <row r="210" spans="1:41" x14ac:dyDescent="0.25">
      <c r="A210" s="37" t="str">
        <f>Accueil!C18</f>
        <v>Sarah</v>
      </c>
      <c r="B210" s="37"/>
      <c r="C210" s="37">
        <f t="shared" si="39"/>
        <v>4</v>
      </c>
      <c r="D210" s="37">
        <f t="shared" si="40"/>
        <v>4.5</v>
      </c>
      <c r="E210" s="37">
        <f t="shared" si="41"/>
        <v>4.333333333333333</v>
      </c>
      <c r="F210" s="37">
        <f t="shared" si="42"/>
        <v>4.75</v>
      </c>
      <c r="G210" s="37">
        <f t="shared" si="43"/>
        <v>4.4000000000000004</v>
      </c>
      <c r="H210" s="37">
        <f t="shared" si="44"/>
        <v>4.833333333333333</v>
      </c>
      <c r="I210" s="37">
        <f t="shared" si="45"/>
        <v>4.4285714285714288</v>
      </c>
      <c r="J210" s="37">
        <f t="shared" si="46"/>
        <v>4.125</v>
      </c>
      <c r="K210" s="37">
        <f t="shared" si="47"/>
        <v>4</v>
      </c>
      <c r="L210" s="37">
        <f t="shared" si="48"/>
        <v>4</v>
      </c>
      <c r="M210" s="37">
        <f t="shared" si="49"/>
        <v>4.0909090909090908</v>
      </c>
      <c r="N210" s="37">
        <f t="shared" si="50"/>
        <v>4.333333333333333</v>
      </c>
      <c r="O210" s="37">
        <f t="shared" si="51"/>
        <v>4.2307692307692308</v>
      </c>
      <c r="P210" s="37">
        <f t="shared" si="52"/>
        <v>4.2857142857142856</v>
      </c>
      <c r="Q210" s="37">
        <f t="shared" si="53"/>
        <v>4.4000000000000004</v>
      </c>
      <c r="R210" s="37">
        <f t="shared" si="54"/>
        <v>4.5</v>
      </c>
      <c r="S210" s="37">
        <f t="shared" si="55"/>
        <v>4.5294117647058822</v>
      </c>
      <c r="T210" s="37">
        <f t="shared" si="56"/>
        <v>4.6111111111111107</v>
      </c>
      <c r="U210" s="37">
        <f t="shared" si="57"/>
        <v>4.6842105263157894</v>
      </c>
      <c r="V210" s="37">
        <f t="shared" si="58"/>
        <v>4.75</v>
      </c>
      <c r="W210" s="37">
        <f t="shared" si="59"/>
        <v>4.666666666666667</v>
      </c>
      <c r="X210" s="37">
        <f t="shared" si="60"/>
        <v>4.6818181818181817</v>
      </c>
      <c r="Y210" s="37">
        <f t="shared" si="61"/>
        <v>4.6521739130434785</v>
      </c>
      <c r="Z210" s="37">
        <f t="shared" si="62"/>
        <v>4.75</v>
      </c>
      <c r="AA210" s="37">
        <f t="shared" si="63"/>
        <v>4.8</v>
      </c>
      <c r="AB210" s="37">
        <f t="shared" si="64"/>
        <v>4.8076923076923075</v>
      </c>
      <c r="AC210" s="37">
        <f t="shared" si="65"/>
        <v>4.7037037037037033</v>
      </c>
      <c r="AD210" s="37">
        <f t="shared" si="66"/>
        <v>4.7142857142857144</v>
      </c>
      <c r="AE210" s="37">
        <f t="shared" si="67"/>
        <v>4.7586206896551726</v>
      </c>
      <c r="AF210" s="37">
        <f t="shared" si="68"/>
        <v>4.7</v>
      </c>
      <c r="AG210" s="37">
        <f t="shared" si="69"/>
        <v>4.806451612903226</v>
      </c>
      <c r="AH210" s="37">
        <f t="shared" si="70"/>
        <v>4.78125</v>
      </c>
      <c r="AI210" s="37">
        <f t="shared" si="71"/>
        <v>4.7878787878787881</v>
      </c>
      <c r="AJ210" s="37">
        <f t="shared" si="72"/>
        <v>4.8235294117647056</v>
      </c>
      <c r="AK210" s="37">
        <f t="shared" si="73"/>
        <v>4.7714285714285714</v>
      </c>
      <c r="AL210" s="37">
        <f t="shared" si="74"/>
        <v>4.75</v>
      </c>
      <c r="AM210" s="37">
        <f t="shared" si="75"/>
        <v>4.7027027027027026</v>
      </c>
      <c r="AN210" s="48">
        <f t="shared" si="76"/>
        <v>4.7368421052631575</v>
      </c>
      <c r="AO210" s="49"/>
    </row>
    <row r="211" spans="1:41" x14ac:dyDescent="0.25">
      <c r="A211" s="37" t="str">
        <f>Accueil!C19</f>
        <v>Mélanie</v>
      </c>
      <c r="B211" s="37"/>
      <c r="C211" s="37">
        <f t="shared" si="39"/>
        <v>6</v>
      </c>
      <c r="D211" s="37">
        <f t="shared" si="40"/>
        <v>6.5</v>
      </c>
      <c r="E211" s="37">
        <f t="shared" si="41"/>
        <v>5.666666666666667</v>
      </c>
      <c r="F211" s="37">
        <f t="shared" si="42"/>
        <v>4.75</v>
      </c>
      <c r="G211" s="37">
        <f t="shared" si="43"/>
        <v>4.8</v>
      </c>
      <c r="H211" s="37">
        <f t="shared" si="44"/>
        <v>4.5</v>
      </c>
      <c r="I211" s="37">
        <f t="shared" si="45"/>
        <v>4.7142857142857144</v>
      </c>
      <c r="J211" s="37">
        <f t="shared" si="46"/>
        <v>4.625</v>
      </c>
      <c r="K211" s="37">
        <f t="shared" si="47"/>
        <v>4.5555555555555554</v>
      </c>
      <c r="L211" s="37">
        <f t="shared" si="48"/>
        <v>4.3</v>
      </c>
      <c r="M211" s="37">
        <f t="shared" si="49"/>
        <v>4.1818181818181817</v>
      </c>
      <c r="N211" s="37">
        <f t="shared" si="50"/>
        <v>4.25</v>
      </c>
      <c r="O211" s="37">
        <f t="shared" si="51"/>
        <v>4</v>
      </c>
      <c r="P211" s="37">
        <f t="shared" si="52"/>
        <v>4.0714285714285712</v>
      </c>
      <c r="Q211" s="37">
        <f t="shared" si="53"/>
        <v>4</v>
      </c>
      <c r="R211" s="37">
        <f t="shared" si="54"/>
        <v>3.875</v>
      </c>
      <c r="S211" s="37">
        <f t="shared" si="55"/>
        <v>3.8235294117647061</v>
      </c>
      <c r="T211" s="37">
        <f t="shared" si="56"/>
        <v>4.0555555555555554</v>
      </c>
      <c r="U211" s="37">
        <f t="shared" si="57"/>
        <v>4.2105263157894735</v>
      </c>
      <c r="V211" s="37">
        <f t="shared" si="58"/>
        <v>4.1500000000000004</v>
      </c>
      <c r="W211" s="37">
        <f t="shared" si="59"/>
        <v>4.1904761904761907</v>
      </c>
      <c r="X211" s="37">
        <f t="shared" si="60"/>
        <v>4.2727272727272725</v>
      </c>
      <c r="Y211" s="37">
        <f t="shared" si="61"/>
        <v>4.1304347826086953</v>
      </c>
      <c r="Z211" s="37">
        <f t="shared" si="62"/>
        <v>4.125</v>
      </c>
      <c r="AA211" s="37">
        <f t="shared" si="63"/>
        <v>4.16</v>
      </c>
      <c r="AB211" s="37">
        <f t="shared" si="64"/>
        <v>4.2307692307692308</v>
      </c>
      <c r="AC211" s="37">
        <f t="shared" si="65"/>
        <v>4.1481481481481479</v>
      </c>
      <c r="AD211" s="37">
        <f t="shared" si="66"/>
        <v>4.2142857142857144</v>
      </c>
      <c r="AE211" s="37">
        <f t="shared" si="67"/>
        <v>4.2758620689655169</v>
      </c>
      <c r="AF211" s="37">
        <f t="shared" si="68"/>
        <v>4.3</v>
      </c>
      <c r="AG211" s="37">
        <f t="shared" si="69"/>
        <v>4.354838709677419</v>
      </c>
      <c r="AH211" s="37">
        <f t="shared" si="70"/>
        <v>4.4375</v>
      </c>
      <c r="AI211" s="37">
        <f t="shared" si="71"/>
        <v>4.4242424242424239</v>
      </c>
      <c r="AJ211" s="37">
        <f t="shared" si="72"/>
        <v>4.4411764705882355</v>
      </c>
      <c r="AK211" s="37">
        <f t="shared" si="73"/>
        <v>4.4000000000000004</v>
      </c>
      <c r="AL211" s="37">
        <f t="shared" si="74"/>
        <v>4.3888888888888893</v>
      </c>
      <c r="AM211" s="37">
        <f t="shared" si="75"/>
        <v>4.3783783783783781</v>
      </c>
      <c r="AN211" s="48">
        <f t="shared" si="76"/>
        <v>4.3684210526315788</v>
      </c>
      <c r="AO211" s="49"/>
    </row>
    <row r="212" spans="1:41" x14ac:dyDescent="0.25">
      <c r="A212" s="37" t="str">
        <f>Accueil!C20</f>
        <v>Laura</v>
      </c>
      <c r="B212" s="37"/>
      <c r="C212" s="37">
        <f t="shared" si="39"/>
        <v>5</v>
      </c>
      <c r="D212" s="37">
        <f t="shared" si="40"/>
        <v>5.5</v>
      </c>
      <c r="E212" s="37">
        <f t="shared" si="41"/>
        <v>4.666666666666667</v>
      </c>
      <c r="F212" s="37">
        <f t="shared" si="42"/>
        <v>4</v>
      </c>
      <c r="G212" s="37">
        <f t="shared" si="43"/>
        <v>3.6</v>
      </c>
      <c r="H212" s="37">
        <f t="shared" si="44"/>
        <v>3.6</v>
      </c>
      <c r="I212" s="37">
        <f t="shared" si="45"/>
        <v>3.5</v>
      </c>
      <c r="J212" s="37">
        <f t="shared" si="46"/>
        <v>3.5714285714285716</v>
      </c>
      <c r="K212" s="37">
        <f t="shared" si="47"/>
        <v>3.5714285714285716</v>
      </c>
      <c r="L212" s="37">
        <f t="shared" si="48"/>
        <v>3.5714285714285716</v>
      </c>
      <c r="M212" s="37">
        <f t="shared" si="49"/>
        <v>3.5714285714285716</v>
      </c>
      <c r="N212" s="37">
        <f t="shared" si="50"/>
        <v>3.5714285714285716</v>
      </c>
      <c r="O212" s="37">
        <f t="shared" si="51"/>
        <v>3.5714285714285716</v>
      </c>
      <c r="P212" s="37">
        <f t="shared" si="52"/>
        <v>3.5714285714285716</v>
      </c>
      <c r="Q212" s="37">
        <f t="shared" si="53"/>
        <v>3.5714285714285716</v>
      </c>
      <c r="R212" s="37">
        <f t="shared" si="54"/>
        <v>3.5714285714285716</v>
      </c>
      <c r="S212" s="37">
        <f t="shared" si="55"/>
        <v>3.5714285714285716</v>
      </c>
      <c r="T212" s="37">
        <f t="shared" si="56"/>
        <v>3.5714285714285716</v>
      </c>
      <c r="U212" s="37">
        <f t="shared" si="57"/>
        <v>3.5714285714285716</v>
      </c>
      <c r="V212" s="37">
        <f t="shared" si="58"/>
        <v>3.5714285714285716</v>
      </c>
      <c r="W212" s="37">
        <f t="shared" si="59"/>
        <v>3.5714285714285716</v>
      </c>
      <c r="X212" s="37">
        <f t="shared" si="60"/>
        <v>3.5714285714285716</v>
      </c>
      <c r="Y212" s="37">
        <f t="shared" si="61"/>
        <v>3.5714285714285716</v>
      </c>
      <c r="Z212" s="37">
        <f t="shared" si="62"/>
        <v>3.5714285714285716</v>
      </c>
      <c r="AA212" s="37">
        <f t="shared" si="63"/>
        <v>3.5714285714285716</v>
      </c>
      <c r="AB212" s="37">
        <f t="shared" si="64"/>
        <v>3.5714285714285716</v>
      </c>
      <c r="AC212" s="37">
        <f t="shared" si="65"/>
        <v>3.5714285714285716</v>
      </c>
      <c r="AD212" s="37">
        <f t="shared" si="66"/>
        <v>3.5714285714285716</v>
      </c>
      <c r="AE212" s="37">
        <f t="shared" si="67"/>
        <v>3.5714285714285716</v>
      </c>
      <c r="AF212" s="37">
        <f t="shared" si="68"/>
        <v>3.5714285714285716</v>
      </c>
      <c r="AG212" s="37">
        <f t="shared" si="69"/>
        <v>3.5714285714285716</v>
      </c>
      <c r="AH212" s="37">
        <f t="shared" si="70"/>
        <v>3.5714285714285716</v>
      </c>
      <c r="AI212" s="37">
        <f t="shared" si="71"/>
        <v>3.5714285714285716</v>
      </c>
      <c r="AJ212" s="37">
        <f t="shared" si="72"/>
        <v>3.5714285714285716</v>
      </c>
      <c r="AK212" s="37">
        <f t="shared" si="73"/>
        <v>3.5714285714285716</v>
      </c>
      <c r="AL212" s="37">
        <f t="shared" si="74"/>
        <v>3.5714285714285716</v>
      </c>
      <c r="AM212" s="37">
        <f t="shared" si="75"/>
        <v>3.5714285714285716</v>
      </c>
      <c r="AN212" s="48">
        <f t="shared" si="76"/>
        <v>3.5714285714285716</v>
      </c>
      <c r="AO212" s="49"/>
    </row>
    <row r="213" spans="1:41" x14ac:dyDescent="0.25">
      <c r="A213" s="37" t="str">
        <f>Accueil!C21</f>
        <v>Renoda</v>
      </c>
      <c r="B213" s="37"/>
      <c r="C213" s="37">
        <f t="shared" si="39"/>
        <v>6</v>
      </c>
      <c r="D213" s="37">
        <f t="shared" si="40"/>
        <v>6</v>
      </c>
      <c r="E213" s="37">
        <f t="shared" si="41"/>
        <v>6</v>
      </c>
      <c r="F213" s="37">
        <f t="shared" si="42"/>
        <v>6</v>
      </c>
      <c r="G213" s="37">
        <f t="shared" si="43"/>
        <v>6</v>
      </c>
      <c r="H213" s="37">
        <f t="shared" si="44"/>
        <v>6</v>
      </c>
      <c r="I213" s="37">
        <f t="shared" si="45"/>
        <v>6</v>
      </c>
      <c r="J213" s="37">
        <f t="shared" si="46"/>
        <v>6</v>
      </c>
      <c r="K213" s="37">
        <f t="shared" si="47"/>
        <v>6</v>
      </c>
      <c r="L213" s="37">
        <f t="shared" si="48"/>
        <v>6</v>
      </c>
      <c r="M213" s="37">
        <f t="shared" si="49"/>
        <v>6</v>
      </c>
      <c r="N213" s="37">
        <f t="shared" si="50"/>
        <v>6</v>
      </c>
      <c r="O213" s="37">
        <f t="shared" si="51"/>
        <v>6</v>
      </c>
      <c r="P213" s="37">
        <f t="shared" si="52"/>
        <v>6</v>
      </c>
      <c r="Q213" s="37">
        <f t="shared" si="53"/>
        <v>6</v>
      </c>
      <c r="R213" s="37">
        <f t="shared" si="54"/>
        <v>6</v>
      </c>
      <c r="S213" s="37">
        <f t="shared" si="55"/>
        <v>6</v>
      </c>
      <c r="T213" s="37">
        <f t="shared" si="56"/>
        <v>6</v>
      </c>
      <c r="U213" s="37">
        <f t="shared" si="57"/>
        <v>6</v>
      </c>
      <c r="V213" s="37">
        <f t="shared" si="58"/>
        <v>6</v>
      </c>
      <c r="W213" s="37">
        <f t="shared" si="59"/>
        <v>6</v>
      </c>
      <c r="X213" s="37">
        <f t="shared" si="60"/>
        <v>6</v>
      </c>
      <c r="Y213" s="37">
        <f t="shared" si="61"/>
        <v>6</v>
      </c>
      <c r="Z213" s="37">
        <f t="shared" si="62"/>
        <v>6</v>
      </c>
      <c r="AA213" s="37">
        <f t="shared" si="63"/>
        <v>6</v>
      </c>
      <c r="AB213" s="37">
        <f t="shared" si="64"/>
        <v>6</v>
      </c>
      <c r="AC213" s="37">
        <f t="shared" si="65"/>
        <v>6</v>
      </c>
      <c r="AD213" s="37">
        <f t="shared" si="66"/>
        <v>6</v>
      </c>
      <c r="AE213" s="37">
        <f t="shared" si="67"/>
        <v>6</v>
      </c>
      <c r="AF213" s="37">
        <f t="shared" si="68"/>
        <v>6</v>
      </c>
      <c r="AG213" s="37">
        <f t="shared" si="69"/>
        <v>6</v>
      </c>
      <c r="AH213" s="37">
        <f t="shared" si="70"/>
        <v>6</v>
      </c>
      <c r="AI213" s="37">
        <f t="shared" si="71"/>
        <v>6</v>
      </c>
      <c r="AJ213" s="37">
        <f t="shared" si="72"/>
        <v>6</v>
      </c>
      <c r="AK213" s="37">
        <f t="shared" si="73"/>
        <v>6</v>
      </c>
      <c r="AL213" s="37">
        <f t="shared" si="74"/>
        <v>6</v>
      </c>
      <c r="AM213" s="37">
        <f t="shared" si="75"/>
        <v>6</v>
      </c>
      <c r="AN213" s="48">
        <f t="shared" si="76"/>
        <v>6</v>
      </c>
      <c r="AO213" s="49"/>
    </row>
    <row r="214" spans="1:41" x14ac:dyDescent="0.25">
      <c r="A214" s="37">
        <f>Accueil!C22</f>
        <v>10</v>
      </c>
      <c r="B214" s="37"/>
      <c r="C214" s="37" t="e">
        <f t="shared" si="39"/>
        <v>#DIV/0!</v>
      </c>
      <c r="D214" s="37" t="e">
        <f t="shared" si="40"/>
        <v>#DIV/0!</v>
      </c>
      <c r="E214" s="37" t="e">
        <f t="shared" si="41"/>
        <v>#DIV/0!</v>
      </c>
      <c r="F214" s="37" t="e">
        <f t="shared" si="42"/>
        <v>#DIV/0!</v>
      </c>
      <c r="G214" s="37" t="e">
        <f t="shared" si="43"/>
        <v>#DIV/0!</v>
      </c>
      <c r="H214" s="37" t="e">
        <f t="shared" si="44"/>
        <v>#DIV/0!</v>
      </c>
      <c r="I214" s="37" t="e">
        <f t="shared" si="45"/>
        <v>#DIV/0!</v>
      </c>
      <c r="J214" s="37" t="e">
        <f t="shared" si="46"/>
        <v>#DIV/0!</v>
      </c>
      <c r="K214" s="37" t="e">
        <f t="shared" si="47"/>
        <v>#DIV/0!</v>
      </c>
      <c r="L214" s="37" t="e">
        <f t="shared" si="48"/>
        <v>#DIV/0!</v>
      </c>
      <c r="M214" s="37" t="e">
        <f t="shared" si="49"/>
        <v>#DIV/0!</v>
      </c>
      <c r="N214" s="37" t="e">
        <f t="shared" si="50"/>
        <v>#DIV/0!</v>
      </c>
      <c r="O214" s="37" t="e">
        <f t="shared" si="51"/>
        <v>#DIV/0!</v>
      </c>
      <c r="P214" s="37" t="e">
        <f t="shared" si="52"/>
        <v>#DIV/0!</v>
      </c>
      <c r="Q214" s="37" t="e">
        <f t="shared" si="53"/>
        <v>#DIV/0!</v>
      </c>
      <c r="R214" s="37" t="e">
        <f t="shared" si="54"/>
        <v>#DIV/0!</v>
      </c>
      <c r="S214" s="37" t="e">
        <f t="shared" si="55"/>
        <v>#DIV/0!</v>
      </c>
      <c r="T214" s="37" t="e">
        <f t="shared" si="56"/>
        <v>#DIV/0!</v>
      </c>
      <c r="U214" s="37" t="e">
        <f t="shared" si="57"/>
        <v>#DIV/0!</v>
      </c>
      <c r="V214" s="37" t="e">
        <f t="shared" si="58"/>
        <v>#DIV/0!</v>
      </c>
      <c r="W214" s="37" t="e">
        <f t="shared" si="59"/>
        <v>#DIV/0!</v>
      </c>
      <c r="X214" s="37" t="e">
        <f t="shared" si="60"/>
        <v>#DIV/0!</v>
      </c>
      <c r="Y214" s="37" t="e">
        <f t="shared" si="61"/>
        <v>#DIV/0!</v>
      </c>
      <c r="Z214" s="37" t="e">
        <f t="shared" si="62"/>
        <v>#DIV/0!</v>
      </c>
      <c r="AA214" s="37" t="e">
        <f t="shared" si="63"/>
        <v>#DIV/0!</v>
      </c>
      <c r="AB214" s="37" t="e">
        <f t="shared" si="64"/>
        <v>#DIV/0!</v>
      </c>
      <c r="AC214" s="37" t="e">
        <f t="shared" si="65"/>
        <v>#DIV/0!</v>
      </c>
      <c r="AD214" s="37" t="e">
        <f t="shared" si="66"/>
        <v>#DIV/0!</v>
      </c>
      <c r="AE214" s="37" t="e">
        <f t="shared" si="67"/>
        <v>#DIV/0!</v>
      </c>
      <c r="AF214" s="37" t="e">
        <f t="shared" si="68"/>
        <v>#DIV/0!</v>
      </c>
      <c r="AG214" s="37" t="e">
        <f t="shared" si="69"/>
        <v>#DIV/0!</v>
      </c>
      <c r="AH214" s="37" t="e">
        <f t="shared" si="70"/>
        <v>#DIV/0!</v>
      </c>
      <c r="AI214" s="37" t="e">
        <f t="shared" si="71"/>
        <v>#DIV/0!</v>
      </c>
      <c r="AJ214" s="37" t="e">
        <f t="shared" si="72"/>
        <v>#DIV/0!</v>
      </c>
      <c r="AK214" s="37" t="e">
        <f t="shared" si="73"/>
        <v>#DIV/0!</v>
      </c>
      <c r="AL214" s="37" t="e">
        <f t="shared" si="74"/>
        <v>#DIV/0!</v>
      </c>
      <c r="AM214" s="37" t="e">
        <f t="shared" si="75"/>
        <v>#DIV/0!</v>
      </c>
      <c r="AN214" s="48" t="e">
        <f t="shared" si="76"/>
        <v>#DIV/0!</v>
      </c>
      <c r="AO214" s="49"/>
    </row>
    <row r="215" spans="1:41" x14ac:dyDescent="0.25">
      <c r="A215" s="37">
        <f>Accueil!C23</f>
        <v>11</v>
      </c>
      <c r="B215" s="37"/>
      <c r="C215" s="37" t="e">
        <f t="shared" si="39"/>
        <v>#DIV/0!</v>
      </c>
      <c r="D215" s="37" t="e">
        <f t="shared" si="40"/>
        <v>#DIV/0!</v>
      </c>
      <c r="E215" s="37" t="e">
        <f t="shared" si="41"/>
        <v>#DIV/0!</v>
      </c>
      <c r="F215" s="37" t="e">
        <f t="shared" si="42"/>
        <v>#DIV/0!</v>
      </c>
      <c r="G215" s="37" t="e">
        <f t="shared" si="43"/>
        <v>#DIV/0!</v>
      </c>
      <c r="H215" s="37" t="e">
        <f t="shared" si="44"/>
        <v>#DIV/0!</v>
      </c>
      <c r="I215" s="37" t="e">
        <f t="shared" si="45"/>
        <v>#DIV/0!</v>
      </c>
      <c r="J215" s="37" t="e">
        <f t="shared" si="46"/>
        <v>#DIV/0!</v>
      </c>
      <c r="K215" s="37" t="e">
        <f t="shared" si="47"/>
        <v>#DIV/0!</v>
      </c>
      <c r="L215" s="37" t="e">
        <f t="shared" si="48"/>
        <v>#DIV/0!</v>
      </c>
      <c r="M215" s="37" t="e">
        <f t="shared" si="49"/>
        <v>#DIV/0!</v>
      </c>
      <c r="N215" s="37" t="e">
        <f t="shared" si="50"/>
        <v>#DIV/0!</v>
      </c>
      <c r="O215" s="37" t="e">
        <f t="shared" si="51"/>
        <v>#DIV/0!</v>
      </c>
      <c r="P215" s="37" t="e">
        <f t="shared" si="52"/>
        <v>#DIV/0!</v>
      </c>
      <c r="Q215" s="37" t="e">
        <f t="shared" si="53"/>
        <v>#DIV/0!</v>
      </c>
      <c r="R215" s="37" t="e">
        <f t="shared" si="54"/>
        <v>#DIV/0!</v>
      </c>
      <c r="S215" s="37" t="e">
        <f t="shared" si="55"/>
        <v>#DIV/0!</v>
      </c>
      <c r="T215" s="37" t="e">
        <f t="shared" si="56"/>
        <v>#DIV/0!</v>
      </c>
      <c r="U215" s="37" t="e">
        <f t="shared" si="57"/>
        <v>#DIV/0!</v>
      </c>
      <c r="V215" s="37" t="e">
        <f t="shared" si="58"/>
        <v>#DIV/0!</v>
      </c>
      <c r="W215" s="37" t="e">
        <f t="shared" si="59"/>
        <v>#DIV/0!</v>
      </c>
      <c r="X215" s="37" t="e">
        <f t="shared" si="60"/>
        <v>#DIV/0!</v>
      </c>
      <c r="Y215" s="37" t="e">
        <f t="shared" si="61"/>
        <v>#DIV/0!</v>
      </c>
      <c r="Z215" s="37" t="e">
        <f t="shared" si="62"/>
        <v>#DIV/0!</v>
      </c>
      <c r="AA215" s="37" t="e">
        <f t="shared" si="63"/>
        <v>#DIV/0!</v>
      </c>
      <c r="AB215" s="37" t="e">
        <f t="shared" si="64"/>
        <v>#DIV/0!</v>
      </c>
      <c r="AC215" s="37" t="e">
        <f t="shared" si="65"/>
        <v>#DIV/0!</v>
      </c>
      <c r="AD215" s="37" t="e">
        <f t="shared" si="66"/>
        <v>#DIV/0!</v>
      </c>
      <c r="AE215" s="37" t="e">
        <f t="shared" si="67"/>
        <v>#DIV/0!</v>
      </c>
      <c r="AF215" s="37" t="e">
        <f t="shared" si="68"/>
        <v>#DIV/0!</v>
      </c>
      <c r="AG215" s="37" t="e">
        <f t="shared" si="69"/>
        <v>#DIV/0!</v>
      </c>
      <c r="AH215" s="37" t="e">
        <f t="shared" si="70"/>
        <v>#DIV/0!</v>
      </c>
      <c r="AI215" s="37" t="e">
        <f t="shared" si="71"/>
        <v>#DIV/0!</v>
      </c>
      <c r="AJ215" s="37" t="e">
        <f t="shared" si="72"/>
        <v>#DIV/0!</v>
      </c>
      <c r="AK215" s="37" t="e">
        <f t="shared" si="73"/>
        <v>#DIV/0!</v>
      </c>
      <c r="AL215" s="37" t="e">
        <f t="shared" si="74"/>
        <v>#DIV/0!</v>
      </c>
      <c r="AM215" s="37" t="e">
        <f t="shared" si="75"/>
        <v>#DIV/0!</v>
      </c>
      <c r="AN215" s="37" t="e">
        <f t="shared" si="76"/>
        <v>#DIV/0!</v>
      </c>
    </row>
    <row r="216" spans="1:41" x14ac:dyDescent="0.25">
      <c r="A216" s="37">
        <f>Accueil!C24</f>
        <v>12</v>
      </c>
      <c r="B216" s="37"/>
      <c r="C216" s="37" t="e">
        <f t="shared" si="39"/>
        <v>#DIV/0!</v>
      </c>
      <c r="D216" s="37" t="e">
        <f t="shared" si="40"/>
        <v>#DIV/0!</v>
      </c>
      <c r="E216" s="37" t="e">
        <f t="shared" si="41"/>
        <v>#DIV/0!</v>
      </c>
      <c r="F216" s="37" t="e">
        <f t="shared" si="42"/>
        <v>#DIV/0!</v>
      </c>
      <c r="G216" s="37" t="e">
        <f t="shared" si="43"/>
        <v>#DIV/0!</v>
      </c>
      <c r="H216" s="37" t="e">
        <f t="shared" si="44"/>
        <v>#DIV/0!</v>
      </c>
      <c r="I216" s="37" t="e">
        <f t="shared" si="45"/>
        <v>#DIV/0!</v>
      </c>
      <c r="J216" s="37" t="e">
        <f t="shared" si="46"/>
        <v>#DIV/0!</v>
      </c>
      <c r="K216" s="37" t="e">
        <f t="shared" si="47"/>
        <v>#DIV/0!</v>
      </c>
      <c r="L216" s="37" t="e">
        <f t="shared" si="48"/>
        <v>#DIV/0!</v>
      </c>
      <c r="M216" s="37" t="e">
        <f t="shared" si="49"/>
        <v>#DIV/0!</v>
      </c>
      <c r="N216" s="37" t="e">
        <f t="shared" si="50"/>
        <v>#DIV/0!</v>
      </c>
      <c r="O216" s="37" t="e">
        <f t="shared" si="51"/>
        <v>#DIV/0!</v>
      </c>
      <c r="P216" s="37" t="e">
        <f t="shared" si="52"/>
        <v>#DIV/0!</v>
      </c>
      <c r="Q216" s="37" t="e">
        <f t="shared" si="53"/>
        <v>#DIV/0!</v>
      </c>
      <c r="R216" s="37" t="e">
        <f t="shared" si="54"/>
        <v>#DIV/0!</v>
      </c>
      <c r="S216" s="37" t="e">
        <f t="shared" si="55"/>
        <v>#DIV/0!</v>
      </c>
      <c r="T216" s="37" t="e">
        <f t="shared" si="56"/>
        <v>#DIV/0!</v>
      </c>
      <c r="U216" s="37" t="e">
        <f t="shared" si="57"/>
        <v>#DIV/0!</v>
      </c>
      <c r="V216" s="37" t="e">
        <f t="shared" si="58"/>
        <v>#DIV/0!</v>
      </c>
      <c r="W216" s="37" t="e">
        <f t="shared" si="59"/>
        <v>#DIV/0!</v>
      </c>
      <c r="X216" s="37" t="e">
        <f t="shared" si="60"/>
        <v>#DIV/0!</v>
      </c>
      <c r="Y216" s="37" t="e">
        <f t="shared" si="61"/>
        <v>#DIV/0!</v>
      </c>
      <c r="Z216" s="37" t="e">
        <f t="shared" si="62"/>
        <v>#DIV/0!</v>
      </c>
      <c r="AA216" s="37" t="e">
        <f t="shared" si="63"/>
        <v>#DIV/0!</v>
      </c>
      <c r="AB216" s="37" t="e">
        <f t="shared" si="64"/>
        <v>#DIV/0!</v>
      </c>
      <c r="AC216" s="37" t="e">
        <f t="shared" si="65"/>
        <v>#DIV/0!</v>
      </c>
      <c r="AD216" s="37" t="e">
        <f t="shared" si="66"/>
        <v>#DIV/0!</v>
      </c>
      <c r="AE216" s="37" t="e">
        <f t="shared" si="67"/>
        <v>#DIV/0!</v>
      </c>
      <c r="AF216" s="37" t="e">
        <f t="shared" si="68"/>
        <v>#DIV/0!</v>
      </c>
      <c r="AG216" s="37" t="e">
        <f t="shared" si="69"/>
        <v>#DIV/0!</v>
      </c>
      <c r="AH216" s="37" t="e">
        <f t="shared" si="70"/>
        <v>#DIV/0!</v>
      </c>
      <c r="AI216" s="37" t="e">
        <f t="shared" si="71"/>
        <v>#DIV/0!</v>
      </c>
      <c r="AJ216" s="37" t="e">
        <f t="shared" si="72"/>
        <v>#DIV/0!</v>
      </c>
      <c r="AK216" s="37" t="e">
        <f t="shared" si="73"/>
        <v>#DIV/0!</v>
      </c>
      <c r="AL216" s="37" t="e">
        <f t="shared" si="74"/>
        <v>#DIV/0!</v>
      </c>
      <c r="AM216" s="37" t="e">
        <f t="shared" si="75"/>
        <v>#DIV/0!</v>
      </c>
      <c r="AN216" s="37" t="e">
        <f t="shared" si="76"/>
        <v>#DIV/0!</v>
      </c>
    </row>
    <row r="217" spans="1:41" x14ac:dyDescent="0.25">
      <c r="A217" s="37">
        <f>Accueil!C25</f>
        <v>13</v>
      </c>
      <c r="B217" s="37"/>
      <c r="C217" s="37" t="e">
        <f t="shared" si="39"/>
        <v>#DIV/0!</v>
      </c>
      <c r="D217" s="37" t="e">
        <f t="shared" si="40"/>
        <v>#DIV/0!</v>
      </c>
      <c r="E217" s="37" t="e">
        <f t="shared" si="41"/>
        <v>#DIV/0!</v>
      </c>
      <c r="F217" s="37" t="e">
        <f t="shared" si="42"/>
        <v>#DIV/0!</v>
      </c>
      <c r="G217" s="37" t="e">
        <f t="shared" si="43"/>
        <v>#DIV/0!</v>
      </c>
      <c r="H217" s="37" t="e">
        <f t="shared" si="44"/>
        <v>#DIV/0!</v>
      </c>
      <c r="I217" s="37" t="e">
        <f t="shared" si="45"/>
        <v>#DIV/0!</v>
      </c>
      <c r="J217" s="37" t="e">
        <f t="shared" si="46"/>
        <v>#DIV/0!</v>
      </c>
      <c r="K217" s="37" t="e">
        <f t="shared" si="47"/>
        <v>#DIV/0!</v>
      </c>
      <c r="L217" s="37" t="e">
        <f t="shared" si="48"/>
        <v>#DIV/0!</v>
      </c>
      <c r="M217" s="37" t="e">
        <f t="shared" si="49"/>
        <v>#DIV/0!</v>
      </c>
      <c r="N217" s="37" t="e">
        <f t="shared" si="50"/>
        <v>#DIV/0!</v>
      </c>
      <c r="O217" s="37" t="e">
        <f t="shared" si="51"/>
        <v>#DIV/0!</v>
      </c>
      <c r="P217" s="37" t="e">
        <f t="shared" si="52"/>
        <v>#DIV/0!</v>
      </c>
      <c r="Q217" s="37" t="e">
        <f t="shared" si="53"/>
        <v>#DIV/0!</v>
      </c>
      <c r="R217" s="37" t="e">
        <f t="shared" si="54"/>
        <v>#DIV/0!</v>
      </c>
      <c r="S217" s="37" t="e">
        <f t="shared" si="55"/>
        <v>#DIV/0!</v>
      </c>
      <c r="T217" s="37" t="e">
        <f t="shared" si="56"/>
        <v>#DIV/0!</v>
      </c>
      <c r="U217" s="37" t="e">
        <f t="shared" si="57"/>
        <v>#DIV/0!</v>
      </c>
      <c r="V217" s="37" t="e">
        <f t="shared" si="58"/>
        <v>#DIV/0!</v>
      </c>
      <c r="W217" s="37" t="e">
        <f t="shared" si="59"/>
        <v>#DIV/0!</v>
      </c>
      <c r="X217" s="37" t="e">
        <f t="shared" si="60"/>
        <v>#DIV/0!</v>
      </c>
      <c r="Y217" s="37" t="e">
        <f t="shared" si="61"/>
        <v>#DIV/0!</v>
      </c>
      <c r="Z217" s="37" t="e">
        <f t="shared" si="62"/>
        <v>#DIV/0!</v>
      </c>
      <c r="AA217" s="37" t="e">
        <f t="shared" si="63"/>
        <v>#DIV/0!</v>
      </c>
      <c r="AB217" s="37" t="e">
        <f t="shared" si="64"/>
        <v>#DIV/0!</v>
      </c>
      <c r="AC217" s="37" t="e">
        <f t="shared" si="65"/>
        <v>#DIV/0!</v>
      </c>
      <c r="AD217" s="37" t="e">
        <f t="shared" si="66"/>
        <v>#DIV/0!</v>
      </c>
      <c r="AE217" s="37" t="e">
        <f t="shared" si="67"/>
        <v>#DIV/0!</v>
      </c>
      <c r="AF217" s="37" t="e">
        <f t="shared" si="68"/>
        <v>#DIV/0!</v>
      </c>
      <c r="AG217" s="37" t="e">
        <f t="shared" si="69"/>
        <v>#DIV/0!</v>
      </c>
      <c r="AH217" s="37" t="e">
        <f t="shared" si="70"/>
        <v>#DIV/0!</v>
      </c>
      <c r="AI217" s="37" t="e">
        <f t="shared" si="71"/>
        <v>#DIV/0!</v>
      </c>
      <c r="AJ217" s="37" t="e">
        <f t="shared" si="72"/>
        <v>#DIV/0!</v>
      </c>
      <c r="AK217" s="37" t="e">
        <f t="shared" si="73"/>
        <v>#DIV/0!</v>
      </c>
      <c r="AL217" s="37" t="e">
        <f t="shared" si="74"/>
        <v>#DIV/0!</v>
      </c>
      <c r="AM217" s="37" t="e">
        <f t="shared" si="75"/>
        <v>#DIV/0!</v>
      </c>
      <c r="AN217" s="37" t="e">
        <f t="shared" si="76"/>
        <v>#DIV/0!</v>
      </c>
    </row>
    <row r="218" spans="1:41" x14ac:dyDescent="0.25">
      <c r="A218" s="37">
        <f>Accueil!C26</f>
        <v>14</v>
      </c>
      <c r="B218" s="37"/>
      <c r="C218" s="37" t="e">
        <f t="shared" si="39"/>
        <v>#DIV/0!</v>
      </c>
      <c r="D218" s="37" t="e">
        <f t="shared" si="40"/>
        <v>#DIV/0!</v>
      </c>
      <c r="E218" s="37" t="e">
        <f t="shared" si="41"/>
        <v>#DIV/0!</v>
      </c>
      <c r="F218" s="37" t="e">
        <f t="shared" si="42"/>
        <v>#DIV/0!</v>
      </c>
      <c r="G218" s="37" t="e">
        <f t="shared" si="43"/>
        <v>#DIV/0!</v>
      </c>
      <c r="H218" s="37" t="e">
        <f t="shared" si="44"/>
        <v>#DIV/0!</v>
      </c>
      <c r="I218" s="37" t="e">
        <f t="shared" si="45"/>
        <v>#DIV/0!</v>
      </c>
      <c r="J218" s="37" t="e">
        <f t="shared" si="46"/>
        <v>#DIV/0!</v>
      </c>
      <c r="K218" s="37" t="e">
        <f t="shared" si="47"/>
        <v>#DIV/0!</v>
      </c>
      <c r="L218" s="37" t="e">
        <f t="shared" si="48"/>
        <v>#DIV/0!</v>
      </c>
      <c r="M218" s="37" t="e">
        <f t="shared" si="49"/>
        <v>#DIV/0!</v>
      </c>
      <c r="N218" s="37" t="e">
        <f t="shared" si="50"/>
        <v>#DIV/0!</v>
      </c>
      <c r="O218" s="37" t="e">
        <f t="shared" si="51"/>
        <v>#DIV/0!</v>
      </c>
      <c r="P218" s="37" t="e">
        <f t="shared" si="52"/>
        <v>#DIV/0!</v>
      </c>
      <c r="Q218" s="37" t="e">
        <f t="shared" si="53"/>
        <v>#DIV/0!</v>
      </c>
      <c r="R218" s="37" t="e">
        <f t="shared" si="54"/>
        <v>#DIV/0!</v>
      </c>
      <c r="S218" s="37" t="e">
        <f t="shared" si="55"/>
        <v>#DIV/0!</v>
      </c>
      <c r="T218" s="37" t="e">
        <f t="shared" si="56"/>
        <v>#DIV/0!</v>
      </c>
      <c r="U218" s="37" t="e">
        <f t="shared" si="57"/>
        <v>#DIV/0!</v>
      </c>
      <c r="V218" s="37" t="e">
        <f t="shared" si="58"/>
        <v>#DIV/0!</v>
      </c>
      <c r="W218" s="37" t="e">
        <f t="shared" si="59"/>
        <v>#DIV/0!</v>
      </c>
      <c r="X218" s="37" t="e">
        <f t="shared" si="60"/>
        <v>#DIV/0!</v>
      </c>
      <c r="Y218" s="37" t="e">
        <f t="shared" si="61"/>
        <v>#DIV/0!</v>
      </c>
      <c r="Z218" s="37" t="e">
        <f t="shared" si="62"/>
        <v>#DIV/0!</v>
      </c>
      <c r="AA218" s="37" t="e">
        <f t="shared" si="63"/>
        <v>#DIV/0!</v>
      </c>
      <c r="AB218" s="37" t="e">
        <f t="shared" si="64"/>
        <v>#DIV/0!</v>
      </c>
      <c r="AC218" s="37" t="e">
        <f t="shared" si="65"/>
        <v>#DIV/0!</v>
      </c>
      <c r="AD218" s="37" t="e">
        <f t="shared" si="66"/>
        <v>#DIV/0!</v>
      </c>
      <c r="AE218" s="37" t="e">
        <f t="shared" si="67"/>
        <v>#DIV/0!</v>
      </c>
      <c r="AF218" s="37" t="e">
        <f t="shared" si="68"/>
        <v>#DIV/0!</v>
      </c>
      <c r="AG218" s="37" t="e">
        <f t="shared" si="69"/>
        <v>#DIV/0!</v>
      </c>
      <c r="AH218" s="37" t="e">
        <f t="shared" si="70"/>
        <v>#DIV/0!</v>
      </c>
      <c r="AI218" s="37" t="e">
        <f t="shared" si="71"/>
        <v>#DIV/0!</v>
      </c>
      <c r="AJ218" s="37" t="e">
        <f t="shared" si="72"/>
        <v>#DIV/0!</v>
      </c>
      <c r="AK218" s="37" t="e">
        <f t="shared" si="73"/>
        <v>#DIV/0!</v>
      </c>
      <c r="AL218" s="37" t="e">
        <f t="shared" si="74"/>
        <v>#DIV/0!</v>
      </c>
      <c r="AM218" s="37" t="e">
        <f t="shared" si="75"/>
        <v>#DIV/0!</v>
      </c>
      <c r="AN218" s="37" t="e">
        <f t="shared" si="76"/>
        <v>#DIV/0!</v>
      </c>
    </row>
    <row r="219" spans="1:41" x14ac:dyDescent="0.25">
      <c r="A219" s="37">
        <f>Accueil!C27</f>
        <v>15</v>
      </c>
      <c r="B219" s="37"/>
      <c r="C219" s="37" t="e">
        <f t="shared" si="39"/>
        <v>#DIV/0!</v>
      </c>
      <c r="D219" s="37" t="e">
        <f t="shared" si="40"/>
        <v>#DIV/0!</v>
      </c>
      <c r="E219" s="37" t="e">
        <f t="shared" si="41"/>
        <v>#DIV/0!</v>
      </c>
      <c r="F219" s="37" t="e">
        <f t="shared" si="42"/>
        <v>#DIV/0!</v>
      </c>
      <c r="G219" s="37" t="e">
        <f t="shared" si="43"/>
        <v>#DIV/0!</v>
      </c>
      <c r="H219" s="37" t="e">
        <f t="shared" si="44"/>
        <v>#DIV/0!</v>
      </c>
      <c r="I219" s="37" t="e">
        <f t="shared" si="45"/>
        <v>#DIV/0!</v>
      </c>
      <c r="J219" s="37" t="e">
        <f t="shared" si="46"/>
        <v>#DIV/0!</v>
      </c>
      <c r="K219" s="37" t="e">
        <f t="shared" si="47"/>
        <v>#DIV/0!</v>
      </c>
      <c r="L219" s="37" t="e">
        <f t="shared" si="48"/>
        <v>#DIV/0!</v>
      </c>
      <c r="M219" s="37" t="e">
        <f t="shared" si="49"/>
        <v>#DIV/0!</v>
      </c>
      <c r="N219" s="37" t="e">
        <f t="shared" si="50"/>
        <v>#DIV/0!</v>
      </c>
      <c r="O219" s="37" t="e">
        <f t="shared" si="51"/>
        <v>#DIV/0!</v>
      </c>
      <c r="P219" s="37" t="e">
        <f t="shared" si="52"/>
        <v>#DIV/0!</v>
      </c>
      <c r="Q219" s="37" t="e">
        <f t="shared" si="53"/>
        <v>#DIV/0!</v>
      </c>
      <c r="R219" s="37" t="e">
        <f t="shared" si="54"/>
        <v>#DIV/0!</v>
      </c>
      <c r="S219" s="37" t="e">
        <f t="shared" si="55"/>
        <v>#DIV/0!</v>
      </c>
      <c r="T219" s="37" t="e">
        <f t="shared" si="56"/>
        <v>#DIV/0!</v>
      </c>
      <c r="U219" s="37" t="e">
        <f t="shared" si="57"/>
        <v>#DIV/0!</v>
      </c>
      <c r="V219" s="37" t="e">
        <f t="shared" si="58"/>
        <v>#DIV/0!</v>
      </c>
      <c r="W219" s="37" t="e">
        <f t="shared" si="59"/>
        <v>#DIV/0!</v>
      </c>
      <c r="X219" s="37" t="e">
        <f t="shared" si="60"/>
        <v>#DIV/0!</v>
      </c>
      <c r="Y219" s="37" t="e">
        <f t="shared" si="61"/>
        <v>#DIV/0!</v>
      </c>
      <c r="Z219" s="37" t="e">
        <f t="shared" si="62"/>
        <v>#DIV/0!</v>
      </c>
      <c r="AA219" s="37" t="e">
        <f t="shared" si="63"/>
        <v>#DIV/0!</v>
      </c>
      <c r="AB219" s="37" t="e">
        <f t="shared" si="64"/>
        <v>#DIV/0!</v>
      </c>
      <c r="AC219" s="37" t="e">
        <f t="shared" si="65"/>
        <v>#DIV/0!</v>
      </c>
      <c r="AD219" s="37" t="e">
        <f t="shared" si="66"/>
        <v>#DIV/0!</v>
      </c>
      <c r="AE219" s="37" t="e">
        <f t="shared" si="67"/>
        <v>#DIV/0!</v>
      </c>
      <c r="AF219" s="37" t="e">
        <f t="shared" si="68"/>
        <v>#DIV/0!</v>
      </c>
      <c r="AG219" s="37" t="e">
        <f t="shared" si="69"/>
        <v>#DIV/0!</v>
      </c>
      <c r="AH219" s="37" t="e">
        <f t="shared" si="70"/>
        <v>#DIV/0!</v>
      </c>
      <c r="AI219" s="37" t="e">
        <f t="shared" si="71"/>
        <v>#DIV/0!</v>
      </c>
      <c r="AJ219" s="37" t="e">
        <f t="shared" si="72"/>
        <v>#DIV/0!</v>
      </c>
      <c r="AK219" s="37" t="e">
        <f t="shared" si="73"/>
        <v>#DIV/0!</v>
      </c>
      <c r="AL219" s="37" t="e">
        <f t="shared" si="74"/>
        <v>#DIV/0!</v>
      </c>
      <c r="AM219" s="37" t="e">
        <f t="shared" si="75"/>
        <v>#DIV/0!</v>
      </c>
      <c r="AN219" s="37" t="e">
        <f t="shared" si="76"/>
        <v>#DIV/0!</v>
      </c>
    </row>
    <row r="220" spans="1:41" x14ac:dyDescent="0.25">
      <c r="A220" s="37">
        <f>Accueil!C28</f>
        <v>16</v>
      </c>
      <c r="B220" s="37"/>
      <c r="C220" s="37" t="e">
        <f t="shared" si="39"/>
        <v>#DIV/0!</v>
      </c>
      <c r="D220" s="37" t="e">
        <f t="shared" si="40"/>
        <v>#DIV/0!</v>
      </c>
      <c r="E220" s="37" t="e">
        <f t="shared" si="41"/>
        <v>#DIV/0!</v>
      </c>
      <c r="F220" s="37" t="e">
        <f t="shared" si="42"/>
        <v>#DIV/0!</v>
      </c>
      <c r="G220" s="37" t="e">
        <f t="shared" si="43"/>
        <v>#DIV/0!</v>
      </c>
      <c r="H220" s="37" t="e">
        <f t="shared" si="44"/>
        <v>#DIV/0!</v>
      </c>
      <c r="I220" s="37" t="e">
        <f t="shared" si="45"/>
        <v>#DIV/0!</v>
      </c>
      <c r="J220" s="37" t="e">
        <f t="shared" si="46"/>
        <v>#DIV/0!</v>
      </c>
      <c r="K220" s="37" t="e">
        <f t="shared" si="47"/>
        <v>#DIV/0!</v>
      </c>
      <c r="L220" s="37" t="e">
        <f t="shared" si="48"/>
        <v>#DIV/0!</v>
      </c>
      <c r="M220" s="37" t="e">
        <f t="shared" si="49"/>
        <v>#DIV/0!</v>
      </c>
      <c r="N220" s="37" t="e">
        <f t="shared" si="50"/>
        <v>#DIV/0!</v>
      </c>
      <c r="O220" s="37" t="e">
        <f t="shared" si="51"/>
        <v>#DIV/0!</v>
      </c>
      <c r="P220" s="37" t="e">
        <f t="shared" si="52"/>
        <v>#DIV/0!</v>
      </c>
      <c r="Q220" s="37" t="e">
        <f t="shared" si="53"/>
        <v>#DIV/0!</v>
      </c>
      <c r="R220" s="37" t="e">
        <f t="shared" si="54"/>
        <v>#DIV/0!</v>
      </c>
      <c r="S220" s="37" t="e">
        <f t="shared" si="55"/>
        <v>#DIV/0!</v>
      </c>
      <c r="T220" s="37" t="e">
        <f t="shared" si="56"/>
        <v>#DIV/0!</v>
      </c>
      <c r="U220" s="37" t="e">
        <f t="shared" si="57"/>
        <v>#DIV/0!</v>
      </c>
      <c r="V220" s="37" t="e">
        <f t="shared" si="58"/>
        <v>#DIV/0!</v>
      </c>
      <c r="W220" s="37" t="e">
        <f t="shared" si="59"/>
        <v>#DIV/0!</v>
      </c>
      <c r="X220" s="37" t="e">
        <f t="shared" si="60"/>
        <v>#DIV/0!</v>
      </c>
      <c r="Y220" s="37" t="e">
        <f t="shared" si="61"/>
        <v>#DIV/0!</v>
      </c>
      <c r="Z220" s="37" t="e">
        <f t="shared" si="62"/>
        <v>#DIV/0!</v>
      </c>
      <c r="AA220" s="37" t="e">
        <f t="shared" si="63"/>
        <v>#DIV/0!</v>
      </c>
      <c r="AB220" s="37" t="e">
        <f t="shared" si="64"/>
        <v>#DIV/0!</v>
      </c>
      <c r="AC220" s="37" t="e">
        <f t="shared" si="65"/>
        <v>#DIV/0!</v>
      </c>
      <c r="AD220" s="37" t="e">
        <f t="shared" si="66"/>
        <v>#DIV/0!</v>
      </c>
      <c r="AE220" s="37" t="e">
        <f t="shared" si="67"/>
        <v>#DIV/0!</v>
      </c>
      <c r="AF220" s="37" t="e">
        <f t="shared" si="68"/>
        <v>#DIV/0!</v>
      </c>
      <c r="AG220" s="37" t="e">
        <f t="shared" si="69"/>
        <v>#DIV/0!</v>
      </c>
      <c r="AH220" s="37" t="e">
        <f t="shared" si="70"/>
        <v>#DIV/0!</v>
      </c>
      <c r="AI220" s="37" t="e">
        <f t="shared" si="71"/>
        <v>#DIV/0!</v>
      </c>
      <c r="AJ220" s="37" t="e">
        <f t="shared" si="72"/>
        <v>#DIV/0!</v>
      </c>
      <c r="AK220" s="37" t="e">
        <f t="shared" si="73"/>
        <v>#DIV/0!</v>
      </c>
      <c r="AL220" s="37" t="e">
        <f t="shared" si="74"/>
        <v>#DIV/0!</v>
      </c>
      <c r="AM220" s="37" t="e">
        <f t="shared" si="75"/>
        <v>#DIV/0!</v>
      </c>
      <c r="AN220" s="37" t="e">
        <f t="shared" si="76"/>
        <v>#DIV/0!</v>
      </c>
    </row>
    <row r="221" spans="1:41" x14ac:dyDescent="0.25">
      <c r="A221" s="37">
        <f>Accueil!C29</f>
        <v>17</v>
      </c>
      <c r="B221" s="37"/>
      <c r="C221" s="37" t="e">
        <f t="shared" si="39"/>
        <v>#DIV/0!</v>
      </c>
      <c r="D221" s="37" t="e">
        <f t="shared" si="40"/>
        <v>#DIV/0!</v>
      </c>
      <c r="E221" s="37" t="e">
        <f t="shared" si="41"/>
        <v>#DIV/0!</v>
      </c>
      <c r="F221" s="37" t="e">
        <f t="shared" si="42"/>
        <v>#DIV/0!</v>
      </c>
      <c r="G221" s="37" t="e">
        <f t="shared" si="43"/>
        <v>#DIV/0!</v>
      </c>
      <c r="H221" s="37" t="e">
        <f t="shared" si="44"/>
        <v>#DIV/0!</v>
      </c>
      <c r="I221" s="37" t="e">
        <f t="shared" si="45"/>
        <v>#DIV/0!</v>
      </c>
      <c r="J221" s="37" t="e">
        <f t="shared" si="46"/>
        <v>#DIV/0!</v>
      </c>
      <c r="K221" s="37" t="e">
        <f t="shared" si="47"/>
        <v>#DIV/0!</v>
      </c>
      <c r="L221" s="37" t="e">
        <f t="shared" si="48"/>
        <v>#DIV/0!</v>
      </c>
      <c r="M221" s="37" t="e">
        <f t="shared" si="49"/>
        <v>#DIV/0!</v>
      </c>
      <c r="N221" s="37" t="e">
        <f t="shared" si="50"/>
        <v>#DIV/0!</v>
      </c>
      <c r="O221" s="37" t="e">
        <f t="shared" si="51"/>
        <v>#DIV/0!</v>
      </c>
      <c r="P221" s="37" t="e">
        <f t="shared" si="52"/>
        <v>#DIV/0!</v>
      </c>
      <c r="Q221" s="37" t="e">
        <f t="shared" si="53"/>
        <v>#DIV/0!</v>
      </c>
      <c r="R221" s="37" t="e">
        <f t="shared" si="54"/>
        <v>#DIV/0!</v>
      </c>
      <c r="S221" s="37" t="e">
        <f t="shared" si="55"/>
        <v>#DIV/0!</v>
      </c>
      <c r="T221" s="37" t="e">
        <f t="shared" si="56"/>
        <v>#DIV/0!</v>
      </c>
      <c r="U221" s="37" t="e">
        <f t="shared" si="57"/>
        <v>#DIV/0!</v>
      </c>
      <c r="V221" s="37" t="e">
        <f t="shared" si="58"/>
        <v>#DIV/0!</v>
      </c>
      <c r="W221" s="37" t="e">
        <f t="shared" si="59"/>
        <v>#DIV/0!</v>
      </c>
      <c r="X221" s="37" t="e">
        <f t="shared" si="60"/>
        <v>#DIV/0!</v>
      </c>
      <c r="Y221" s="37" t="e">
        <f t="shared" si="61"/>
        <v>#DIV/0!</v>
      </c>
      <c r="Z221" s="37" t="e">
        <f t="shared" si="62"/>
        <v>#DIV/0!</v>
      </c>
      <c r="AA221" s="37" t="e">
        <f t="shared" si="63"/>
        <v>#DIV/0!</v>
      </c>
      <c r="AB221" s="37" t="e">
        <f t="shared" si="64"/>
        <v>#DIV/0!</v>
      </c>
      <c r="AC221" s="37" t="e">
        <f t="shared" si="65"/>
        <v>#DIV/0!</v>
      </c>
      <c r="AD221" s="37" t="e">
        <f t="shared" si="66"/>
        <v>#DIV/0!</v>
      </c>
      <c r="AE221" s="37" t="e">
        <f t="shared" si="67"/>
        <v>#DIV/0!</v>
      </c>
      <c r="AF221" s="37" t="e">
        <f t="shared" si="68"/>
        <v>#DIV/0!</v>
      </c>
      <c r="AG221" s="37" t="e">
        <f t="shared" si="69"/>
        <v>#DIV/0!</v>
      </c>
      <c r="AH221" s="37" t="e">
        <f t="shared" si="70"/>
        <v>#DIV/0!</v>
      </c>
      <c r="AI221" s="37" t="e">
        <f t="shared" si="71"/>
        <v>#DIV/0!</v>
      </c>
      <c r="AJ221" s="37" t="e">
        <f t="shared" si="72"/>
        <v>#DIV/0!</v>
      </c>
      <c r="AK221" s="37" t="e">
        <f t="shared" si="73"/>
        <v>#DIV/0!</v>
      </c>
      <c r="AL221" s="37" t="e">
        <f t="shared" si="74"/>
        <v>#DIV/0!</v>
      </c>
      <c r="AM221" s="37" t="e">
        <f t="shared" si="75"/>
        <v>#DIV/0!</v>
      </c>
      <c r="AN221" s="37" t="e">
        <f t="shared" si="76"/>
        <v>#DIV/0!</v>
      </c>
    </row>
    <row r="222" spans="1:41" x14ac:dyDescent="0.25">
      <c r="A222" s="37">
        <f>Accueil!C30</f>
        <v>18</v>
      </c>
      <c r="B222" s="37"/>
      <c r="C222" s="37" t="e">
        <f t="shared" si="39"/>
        <v>#DIV/0!</v>
      </c>
      <c r="D222" s="37" t="e">
        <f t="shared" si="40"/>
        <v>#DIV/0!</v>
      </c>
      <c r="E222" s="37" t="e">
        <f t="shared" si="41"/>
        <v>#DIV/0!</v>
      </c>
      <c r="F222" s="37" t="e">
        <f t="shared" si="42"/>
        <v>#DIV/0!</v>
      </c>
      <c r="G222" s="37" t="e">
        <f t="shared" si="43"/>
        <v>#DIV/0!</v>
      </c>
      <c r="H222" s="37" t="e">
        <f t="shared" si="44"/>
        <v>#DIV/0!</v>
      </c>
      <c r="I222" s="37" t="e">
        <f t="shared" si="45"/>
        <v>#DIV/0!</v>
      </c>
      <c r="J222" s="37" t="e">
        <f t="shared" si="46"/>
        <v>#DIV/0!</v>
      </c>
      <c r="K222" s="37" t="e">
        <f t="shared" si="47"/>
        <v>#DIV/0!</v>
      </c>
      <c r="L222" s="37" t="e">
        <f t="shared" si="48"/>
        <v>#DIV/0!</v>
      </c>
      <c r="M222" s="37" t="e">
        <f t="shared" si="49"/>
        <v>#DIV/0!</v>
      </c>
      <c r="N222" s="37" t="e">
        <f t="shared" si="50"/>
        <v>#DIV/0!</v>
      </c>
      <c r="O222" s="37" t="e">
        <f t="shared" si="51"/>
        <v>#DIV/0!</v>
      </c>
      <c r="P222" s="37" t="e">
        <f t="shared" si="52"/>
        <v>#DIV/0!</v>
      </c>
      <c r="Q222" s="37" t="e">
        <f t="shared" si="53"/>
        <v>#DIV/0!</v>
      </c>
      <c r="R222" s="37" t="e">
        <f t="shared" si="54"/>
        <v>#DIV/0!</v>
      </c>
      <c r="S222" s="37" t="e">
        <f t="shared" si="55"/>
        <v>#DIV/0!</v>
      </c>
      <c r="T222" s="37" t="e">
        <f t="shared" si="56"/>
        <v>#DIV/0!</v>
      </c>
      <c r="U222" s="37" t="e">
        <f t="shared" si="57"/>
        <v>#DIV/0!</v>
      </c>
      <c r="V222" s="37" t="e">
        <f t="shared" si="58"/>
        <v>#DIV/0!</v>
      </c>
      <c r="W222" s="37" t="e">
        <f t="shared" si="59"/>
        <v>#DIV/0!</v>
      </c>
      <c r="X222" s="37" t="e">
        <f t="shared" si="60"/>
        <v>#DIV/0!</v>
      </c>
      <c r="Y222" s="37" t="e">
        <f t="shared" si="61"/>
        <v>#DIV/0!</v>
      </c>
      <c r="Z222" s="37" t="e">
        <f t="shared" si="62"/>
        <v>#DIV/0!</v>
      </c>
      <c r="AA222" s="37" t="e">
        <f t="shared" si="63"/>
        <v>#DIV/0!</v>
      </c>
      <c r="AB222" s="37" t="e">
        <f t="shared" si="64"/>
        <v>#DIV/0!</v>
      </c>
      <c r="AC222" s="37" t="e">
        <f t="shared" si="65"/>
        <v>#DIV/0!</v>
      </c>
      <c r="AD222" s="37" t="e">
        <f t="shared" si="66"/>
        <v>#DIV/0!</v>
      </c>
      <c r="AE222" s="37" t="e">
        <f t="shared" si="67"/>
        <v>#DIV/0!</v>
      </c>
      <c r="AF222" s="37" t="e">
        <f t="shared" si="68"/>
        <v>#DIV/0!</v>
      </c>
      <c r="AG222" s="37" t="e">
        <f t="shared" si="69"/>
        <v>#DIV/0!</v>
      </c>
      <c r="AH222" s="37" t="e">
        <f t="shared" si="70"/>
        <v>#DIV/0!</v>
      </c>
      <c r="AI222" s="37" t="e">
        <f t="shared" si="71"/>
        <v>#DIV/0!</v>
      </c>
      <c r="AJ222" s="37" t="e">
        <f t="shared" si="72"/>
        <v>#DIV/0!</v>
      </c>
      <c r="AK222" s="37" t="e">
        <f t="shared" si="73"/>
        <v>#DIV/0!</v>
      </c>
      <c r="AL222" s="37" t="e">
        <f t="shared" si="74"/>
        <v>#DIV/0!</v>
      </c>
      <c r="AM222" s="37" t="e">
        <f t="shared" si="75"/>
        <v>#DIV/0!</v>
      </c>
      <c r="AN222" s="37" t="e">
        <f t="shared" si="76"/>
        <v>#DIV/0!</v>
      </c>
    </row>
    <row r="223" spans="1:41" x14ac:dyDescent="0.25">
      <c r="A223" s="37">
        <f>Accueil!C31</f>
        <v>19</v>
      </c>
      <c r="B223" s="37"/>
      <c r="C223" s="37" t="e">
        <f t="shared" si="39"/>
        <v>#DIV/0!</v>
      </c>
      <c r="D223" s="37" t="e">
        <f t="shared" si="40"/>
        <v>#DIV/0!</v>
      </c>
      <c r="E223" s="37" t="e">
        <f t="shared" si="41"/>
        <v>#DIV/0!</v>
      </c>
      <c r="F223" s="37" t="e">
        <f t="shared" si="42"/>
        <v>#DIV/0!</v>
      </c>
      <c r="G223" s="37" t="e">
        <f t="shared" si="43"/>
        <v>#DIV/0!</v>
      </c>
      <c r="H223" s="37" t="e">
        <f t="shared" si="44"/>
        <v>#DIV/0!</v>
      </c>
      <c r="I223" s="37" t="e">
        <f t="shared" si="45"/>
        <v>#DIV/0!</v>
      </c>
      <c r="J223" s="37" t="e">
        <f t="shared" si="46"/>
        <v>#DIV/0!</v>
      </c>
      <c r="K223" s="37" t="e">
        <f t="shared" si="47"/>
        <v>#DIV/0!</v>
      </c>
      <c r="L223" s="37" t="e">
        <f t="shared" si="48"/>
        <v>#DIV/0!</v>
      </c>
      <c r="M223" s="37" t="e">
        <f t="shared" si="49"/>
        <v>#DIV/0!</v>
      </c>
      <c r="N223" s="37" t="e">
        <f t="shared" si="50"/>
        <v>#DIV/0!</v>
      </c>
      <c r="O223" s="37" t="e">
        <f t="shared" si="51"/>
        <v>#DIV/0!</v>
      </c>
      <c r="P223" s="37" t="e">
        <f t="shared" si="52"/>
        <v>#DIV/0!</v>
      </c>
      <c r="Q223" s="37" t="e">
        <f t="shared" si="53"/>
        <v>#DIV/0!</v>
      </c>
      <c r="R223" s="37" t="e">
        <f t="shared" si="54"/>
        <v>#DIV/0!</v>
      </c>
      <c r="S223" s="37" t="e">
        <f t="shared" si="55"/>
        <v>#DIV/0!</v>
      </c>
      <c r="T223" s="37" t="e">
        <f t="shared" si="56"/>
        <v>#DIV/0!</v>
      </c>
      <c r="U223" s="37" t="e">
        <f t="shared" si="57"/>
        <v>#DIV/0!</v>
      </c>
      <c r="V223" s="37" t="e">
        <f t="shared" si="58"/>
        <v>#DIV/0!</v>
      </c>
      <c r="W223" s="37" t="e">
        <f t="shared" si="59"/>
        <v>#DIV/0!</v>
      </c>
      <c r="X223" s="37" t="e">
        <f t="shared" si="60"/>
        <v>#DIV/0!</v>
      </c>
      <c r="Y223" s="37" t="e">
        <f t="shared" si="61"/>
        <v>#DIV/0!</v>
      </c>
      <c r="Z223" s="37" t="e">
        <f t="shared" si="62"/>
        <v>#DIV/0!</v>
      </c>
      <c r="AA223" s="37" t="e">
        <f t="shared" si="63"/>
        <v>#DIV/0!</v>
      </c>
      <c r="AB223" s="37" t="e">
        <f t="shared" si="64"/>
        <v>#DIV/0!</v>
      </c>
      <c r="AC223" s="37" t="e">
        <f t="shared" si="65"/>
        <v>#DIV/0!</v>
      </c>
      <c r="AD223" s="37" t="e">
        <f t="shared" si="66"/>
        <v>#DIV/0!</v>
      </c>
      <c r="AE223" s="37" t="e">
        <f t="shared" si="67"/>
        <v>#DIV/0!</v>
      </c>
      <c r="AF223" s="37" t="e">
        <f t="shared" si="68"/>
        <v>#DIV/0!</v>
      </c>
      <c r="AG223" s="37" t="e">
        <f t="shared" si="69"/>
        <v>#DIV/0!</v>
      </c>
      <c r="AH223" s="37" t="e">
        <f t="shared" si="70"/>
        <v>#DIV/0!</v>
      </c>
      <c r="AI223" s="37" t="e">
        <f t="shared" si="71"/>
        <v>#DIV/0!</v>
      </c>
      <c r="AJ223" s="37" t="e">
        <f t="shared" si="72"/>
        <v>#DIV/0!</v>
      </c>
      <c r="AK223" s="37" t="e">
        <f t="shared" si="73"/>
        <v>#DIV/0!</v>
      </c>
      <c r="AL223" s="37" t="e">
        <f t="shared" si="74"/>
        <v>#DIV/0!</v>
      </c>
      <c r="AM223" s="37" t="e">
        <f t="shared" si="75"/>
        <v>#DIV/0!</v>
      </c>
      <c r="AN223" s="37" t="e">
        <f t="shared" si="76"/>
        <v>#DIV/0!</v>
      </c>
    </row>
    <row r="224" spans="1:41" x14ac:dyDescent="0.25">
      <c r="A224" s="37">
        <f>Accueil!C32</f>
        <v>20</v>
      </c>
      <c r="B224" s="37"/>
      <c r="C224" s="37" t="e">
        <f>IF(C201="",NA(),SUM(C201)/COUNTIF(C201,"&gt;0"))</f>
        <v>#DIV/0!</v>
      </c>
      <c r="D224" s="37" t="e">
        <f t="shared" si="40"/>
        <v>#DIV/0!</v>
      </c>
      <c r="E224" s="37" t="e">
        <f t="shared" si="41"/>
        <v>#DIV/0!</v>
      </c>
      <c r="F224" s="37" t="e">
        <f t="shared" si="42"/>
        <v>#DIV/0!</v>
      </c>
      <c r="G224" s="37" t="e">
        <f t="shared" si="43"/>
        <v>#DIV/0!</v>
      </c>
      <c r="H224" s="37" t="e">
        <f t="shared" si="44"/>
        <v>#DIV/0!</v>
      </c>
      <c r="I224" s="37" t="e">
        <f t="shared" si="45"/>
        <v>#DIV/0!</v>
      </c>
      <c r="J224" s="37" t="e">
        <f t="shared" si="46"/>
        <v>#DIV/0!</v>
      </c>
      <c r="K224" s="37" t="e">
        <f t="shared" si="47"/>
        <v>#DIV/0!</v>
      </c>
      <c r="L224" s="37" t="e">
        <f t="shared" si="48"/>
        <v>#DIV/0!</v>
      </c>
      <c r="M224" s="37" t="e">
        <f t="shared" si="49"/>
        <v>#DIV/0!</v>
      </c>
      <c r="N224" s="37" t="e">
        <f t="shared" si="50"/>
        <v>#DIV/0!</v>
      </c>
      <c r="O224" s="37" t="e">
        <f t="shared" si="51"/>
        <v>#DIV/0!</v>
      </c>
      <c r="P224" s="37" t="e">
        <f t="shared" si="52"/>
        <v>#DIV/0!</v>
      </c>
      <c r="Q224" s="37" t="e">
        <f t="shared" si="53"/>
        <v>#DIV/0!</v>
      </c>
      <c r="R224" s="37" t="e">
        <f t="shared" si="54"/>
        <v>#DIV/0!</v>
      </c>
      <c r="S224" s="37" t="e">
        <f t="shared" si="55"/>
        <v>#DIV/0!</v>
      </c>
      <c r="T224" s="37" t="e">
        <f t="shared" si="56"/>
        <v>#DIV/0!</v>
      </c>
      <c r="U224" s="37" t="e">
        <f t="shared" si="57"/>
        <v>#DIV/0!</v>
      </c>
      <c r="V224" s="37" t="e">
        <f t="shared" si="58"/>
        <v>#DIV/0!</v>
      </c>
      <c r="W224" s="37" t="e">
        <f t="shared" si="59"/>
        <v>#DIV/0!</v>
      </c>
      <c r="X224" s="37" t="e">
        <f t="shared" si="60"/>
        <v>#DIV/0!</v>
      </c>
      <c r="Y224" s="37" t="e">
        <f t="shared" si="61"/>
        <v>#DIV/0!</v>
      </c>
      <c r="Z224" s="37" t="e">
        <f t="shared" si="62"/>
        <v>#DIV/0!</v>
      </c>
      <c r="AA224" s="37" t="e">
        <f t="shared" si="63"/>
        <v>#DIV/0!</v>
      </c>
      <c r="AB224" s="37" t="e">
        <f t="shared" si="64"/>
        <v>#DIV/0!</v>
      </c>
      <c r="AC224" s="37" t="e">
        <f t="shared" si="65"/>
        <v>#DIV/0!</v>
      </c>
      <c r="AD224" s="37" t="e">
        <f t="shared" si="66"/>
        <v>#DIV/0!</v>
      </c>
      <c r="AE224" s="37" t="e">
        <f t="shared" si="67"/>
        <v>#DIV/0!</v>
      </c>
      <c r="AF224" s="37" t="e">
        <f t="shared" si="68"/>
        <v>#DIV/0!</v>
      </c>
      <c r="AG224" s="37" t="e">
        <f t="shared" si="69"/>
        <v>#DIV/0!</v>
      </c>
      <c r="AH224" s="37" t="e">
        <f t="shared" si="70"/>
        <v>#DIV/0!</v>
      </c>
      <c r="AI224" s="37" t="e">
        <f t="shared" si="71"/>
        <v>#DIV/0!</v>
      </c>
      <c r="AJ224" s="37" t="e">
        <f t="shared" si="72"/>
        <v>#DIV/0!</v>
      </c>
      <c r="AK224" s="37" t="e">
        <f t="shared" si="73"/>
        <v>#DIV/0!</v>
      </c>
      <c r="AL224" s="37" t="e">
        <f t="shared" si="74"/>
        <v>#DIV/0!</v>
      </c>
      <c r="AM224" s="37" t="e">
        <f t="shared" si="75"/>
        <v>#DIV/0!</v>
      </c>
      <c r="AN224" s="37" t="e">
        <f t="shared" si="76"/>
        <v>#DIV/0!</v>
      </c>
    </row>
  </sheetData>
  <sheetProtection sheet="1" objects="1" scenarios="1" selectLockedCells="1"/>
  <mergeCells count="7">
    <mergeCell ref="T203:V203"/>
    <mergeCell ref="W8:Z8"/>
    <mergeCell ref="AG17:AH18"/>
    <mergeCell ref="AG21:AH21"/>
    <mergeCell ref="AL21:AM21"/>
    <mergeCell ref="T155:V155"/>
    <mergeCell ref="T179:V179"/>
  </mergeCells>
  <pageMargins left="0.7" right="0.7" top="0.75" bottom="0.75" header="0.3" footer="0.3"/>
  <pageSetup paperSize="9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3"/>
  <dimension ref="B1:M74"/>
  <sheetViews>
    <sheetView zoomScaleNormal="100" workbookViewId="0"/>
  </sheetViews>
  <sheetFormatPr baseColWidth="10" defaultColWidth="11.42578125" defaultRowHeight="15" x14ac:dyDescent="0.25"/>
  <cols>
    <col min="1" max="1" width="9.7109375" style="1" customWidth="1"/>
    <col min="2" max="2" width="21.7109375" style="1" customWidth="1"/>
    <col min="3" max="3" width="9.7109375" style="21" customWidth="1"/>
    <col min="4" max="13" width="22.28515625" style="1" customWidth="1"/>
    <col min="14" max="16384" width="11.42578125" style="1"/>
  </cols>
  <sheetData>
    <row r="1" spans="2:13" s="2" customFormat="1" x14ac:dyDescent="0.25">
      <c r="C1" s="19"/>
    </row>
    <row r="2" spans="2:13" s="2" customFormat="1" x14ac:dyDescent="0.25">
      <c r="C2" s="19"/>
    </row>
    <row r="3" spans="2:13" s="2" customFormat="1" x14ac:dyDescent="0.25">
      <c r="C3" s="19"/>
    </row>
    <row r="4" spans="2:13" s="2" customFormat="1" x14ac:dyDescent="0.25">
      <c r="C4" s="19"/>
    </row>
    <row r="5" spans="2:13" s="2" customFormat="1" x14ac:dyDescent="0.25">
      <c r="C5" s="19"/>
    </row>
    <row r="6" spans="2:13" s="2" customFormat="1" x14ac:dyDescent="0.25">
      <c r="C6" s="19"/>
    </row>
    <row r="7" spans="2:13" s="2" customFormat="1" x14ac:dyDescent="0.25">
      <c r="C7" s="19"/>
      <c r="H7" s="17" t="s">
        <v>472</v>
      </c>
    </row>
    <row r="8" spans="2:13" s="2" customFormat="1" ht="72" customHeight="1" x14ac:dyDescent="0.25">
      <c r="C8" s="19"/>
    </row>
    <row r="11" spans="2:13" ht="15" customHeight="1" x14ac:dyDescent="0.25">
      <c r="B11" s="65" t="s">
        <v>8</v>
      </c>
      <c r="C11" s="69" t="s">
        <v>9</v>
      </c>
      <c r="D11" s="67" t="s">
        <v>462</v>
      </c>
      <c r="E11" s="67" t="s">
        <v>463</v>
      </c>
      <c r="F11" s="70" t="s">
        <v>464</v>
      </c>
      <c r="G11" s="70" t="s">
        <v>465</v>
      </c>
      <c r="H11" s="70" t="s">
        <v>466</v>
      </c>
      <c r="I11" s="70" t="s">
        <v>467</v>
      </c>
      <c r="J11" s="70" t="s">
        <v>468</v>
      </c>
      <c r="K11" s="70" t="s">
        <v>469</v>
      </c>
      <c r="L11" s="70" t="s">
        <v>470</v>
      </c>
      <c r="M11" s="70" t="s">
        <v>471</v>
      </c>
    </row>
    <row r="12" spans="2:13" ht="15" customHeight="1" x14ac:dyDescent="0.25">
      <c r="B12" s="66"/>
      <c r="C12" s="69"/>
      <c r="D12" s="68"/>
      <c r="E12" s="68"/>
      <c r="F12" s="70"/>
      <c r="G12" s="70"/>
      <c r="H12" s="70"/>
      <c r="I12" s="70"/>
      <c r="J12" s="70"/>
      <c r="K12" s="70"/>
      <c r="L12" s="70"/>
      <c r="M12" s="70"/>
    </row>
    <row r="13" spans="2:13" ht="30" customHeight="1" x14ac:dyDescent="0.25">
      <c r="B13" s="6" t="s">
        <v>474</v>
      </c>
      <c r="C13" s="20">
        <f>IF(D$34=".","",IF(D13="-","-",SUM(D55:M55)))</f>
        <v>6</v>
      </c>
      <c r="D13" s="23" t="s">
        <v>493</v>
      </c>
      <c r="E13" s="23" t="s">
        <v>483</v>
      </c>
      <c r="F13" s="23" t="s">
        <v>486</v>
      </c>
      <c r="G13" s="23" t="s">
        <v>489</v>
      </c>
      <c r="H13" s="23" t="s">
        <v>488</v>
      </c>
      <c r="I13" s="23" t="s">
        <v>501</v>
      </c>
      <c r="J13" s="23" t="s">
        <v>495</v>
      </c>
      <c r="K13" s="23" t="s">
        <v>494</v>
      </c>
      <c r="L13" s="23" t="s">
        <v>491</v>
      </c>
      <c r="M13" s="23" t="s">
        <v>496</v>
      </c>
    </row>
    <row r="14" spans="2:13" ht="30" customHeight="1" x14ac:dyDescent="0.25">
      <c r="B14" s="6" t="s">
        <v>475</v>
      </c>
      <c r="C14" s="20">
        <f t="shared" ref="C14:C32" si="0">IF(D$34=".","",IF(D14="-","-",SUM(D56:M56)))</f>
        <v>6</v>
      </c>
      <c r="D14" s="23" t="s">
        <v>493</v>
      </c>
      <c r="E14" s="23" t="s">
        <v>485</v>
      </c>
      <c r="F14" s="23" t="s">
        <v>486</v>
      </c>
      <c r="G14" s="23" t="s">
        <v>489</v>
      </c>
      <c r="H14" s="23" t="s">
        <v>488</v>
      </c>
      <c r="I14" s="23" t="s">
        <v>484</v>
      </c>
      <c r="J14" s="23" t="s">
        <v>495</v>
      </c>
      <c r="K14" s="23" t="s">
        <v>494</v>
      </c>
      <c r="L14" s="23" t="s">
        <v>491</v>
      </c>
      <c r="M14" s="23" t="s">
        <v>485</v>
      </c>
    </row>
    <row r="15" spans="2:13" ht="30" customHeight="1" x14ac:dyDescent="0.25">
      <c r="B15" s="6" t="s">
        <v>476</v>
      </c>
      <c r="C15" s="20"/>
      <c r="D15" s="23"/>
      <c r="E15" s="23"/>
      <c r="F15" s="23"/>
      <c r="G15" s="23"/>
      <c r="H15" s="23"/>
      <c r="I15" s="23"/>
      <c r="J15" s="23"/>
      <c r="K15" s="23"/>
      <c r="L15" s="23"/>
      <c r="M15" s="23"/>
    </row>
    <row r="16" spans="2:13" ht="30" customHeight="1" x14ac:dyDescent="0.25">
      <c r="B16" s="6" t="s">
        <v>477</v>
      </c>
      <c r="C16" s="20">
        <f t="shared" si="0"/>
        <v>8</v>
      </c>
      <c r="D16" s="23" t="s">
        <v>493</v>
      </c>
      <c r="E16" s="23" t="s">
        <v>504</v>
      </c>
      <c r="F16" s="23" t="s">
        <v>486</v>
      </c>
      <c r="G16" s="23" t="s">
        <v>489</v>
      </c>
      <c r="H16" s="23" t="s">
        <v>488</v>
      </c>
      <c r="I16" s="23" t="s">
        <v>485</v>
      </c>
      <c r="J16" s="23" t="s">
        <v>485</v>
      </c>
      <c r="K16" s="23" t="s">
        <v>494</v>
      </c>
      <c r="L16" s="23" t="s">
        <v>491</v>
      </c>
      <c r="M16" s="23" t="s">
        <v>496</v>
      </c>
    </row>
    <row r="17" spans="2:13" ht="30" customHeight="1" x14ac:dyDescent="0.25">
      <c r="B17" s="7" t="s">
        <v>478</v>
      </c>
      <c r="C17" s="20">
        <f t="shared" si="0"/>
        <v>4</v>
      </c>
      <c r="D17" s="24" t="s">
        <v>493</v>
      </c>
      <c r="E17" s="24" t="s">
        <v>483</v>
      </c>
      <c r="F17" s="24" t="s">
        <v>486</v>
      </c>
      <c r="G17" s="24" t="s">
        <v>485</v>
      </c>
      <c r="H17" s="24" t="s">
        <v>488</v>
      </c>
      <c r="I17" s="24" t="s">
        <v>484</v>
      </c>
      <c r="J17" s="24" t="s">
        <v>495</v>
      </c>
      <c r="K17" s="24" t="s">
        <v>485</v>
      </c>
      <c r="L17" s="24" t="s">
        <v>490</v>
      </c>
      <c r="M17" s="24" t="s">
        <v>496</v>
      </c>
    </row>
    <row r="18" spans="2:13" ht="30" customHeight="1" x14ac:dyDescent="0.25">
      <c r="B18" s="6" t="s">
        <v>479</v>
      </c>
      <c r="C18" s="20">
        <f t="shared" si="0"/>
        <v>7</v>
      </c>
      <c r="D18" s="23" t="s">
        <v>493</v>
      </c>
      <c r="E18" s="23" t="s">
        <v>504</v>
      </c>
      <c r="F18" s="23" t="s">
        <v>486</v>
      </c>
      <c r="G18" s="23" t="s">
        <v>489</v>
      </c>
      <c r="H18" s="23" t="s">
        <v>488</v>
      </c>
      <c r="I18" s="23" t="s">
        <v>484</v>
      </c>
      <c r="J18" s="23" t="s">
        <v>495</v>
      </c>
      <c r="K18" s="23" t="s">
        <v>494</v>
      </c>
      <c r="L18" s="23" t="s">
        <v>485</v>
      </c>
      <c r="M18" s="23" t="s">
        <v>496</v>
      </c>
    </row>
    <row r="19" spans="2:13" ht="30" customHeight="1" x14ac:dyDescent="0.25">
      <c r="B19" s="6" t="s">
        <v>480</v>
      </c>
      <c r="C19" s="20">
        <f t="shared" si="0"/>
        <v>6</v>
      </c>
      <c r="D19" s="23" t="s">
        <v>493</v>
      </c>
      <c r="E19" s="23" t="s">
        <v>504</v>
      </c>
      <c r="F19" s="23" t="s">
        <v>486</v>
      </c>
      <c r="G19" s="23" t="s">
        <v>489</v>
      </c>
      <c r="H19" s="23" t="s">
        <v>488</v>
      </c>
      <c r="I19" s="23" t="s">
        <v>501</v>
      </c>
      <c r="J19" s="23" t="s">
        <v>495</v>
      </c>
      <c r="K19" s="23" t="s">
        <v>494</v>
      </c>
      <c r="L19" s="23" t="s">
        <v>485</v>
      </c>
      <c r="M19" s="23" t="s">
        <v>496</v>
      </c>
    </row>
    <row r="20" spans="2:13" ht="30" customHeight="1" x14ac:dyDescent="0.25">
      <c r="B20" s="6" t="s">
        <v>481</v>
      </c>
      <c r="C20" s="20"/>
      <c r="D20" s="23"/>
      <c r="E20" s="23"/>
      <c r="F20" s="23"/>
      <c r="G20" s="23"/>
      <c r="H20" s="23"/>
      <c r="I20" s="23"/>
      <c r="J20" s="23"/>
      <c r="K20" s="23"/>
      <c r="L20" s="23"/>
      <c r="M20" s="23"/>
    </row>
    <row r="21" spans="2:13" ht="30" customHeight="1" x14ac:dyDescent="0.25">
      <c r="B21" s="6" t="s">
        <v>482</v>
      </c>
      <c r="C21" s="20">
        <f t="shared" si="0"/>
        <v>6</v>
      </c>
      <c r="D21" s="23" t="s">
        <v>493</v>
      </c>
      <c r="E21" s="23" t="s">
        <v>504</v>
      </c>
      <c r="F21" s="23" t="s">
        <v>485</v>
      </c>
      <c r="G21" s="23" t="s">
        <v>489</v>
      </c>
      <c r="H21" s="23" t="s">
        <v>488</v>
      </c>
      <c r="I21" s="23" t="s">
        <v>484</v>
      </c>
      <c r="J21" s="23" t="s">
        <v>495</v>
      </c>
      <c r="K21" s="23" t="s">
        <v>494</v>
      </c>
      <c r="L21" s="23" t="s">
        <v>490</v>
      </c>
      <c r="M21" s="23" t="s">
        <v>496</v>
      </c>
    </row>
    <row r="22" spans="2:13" ht="30" hidden="1" customHeight="1" x14ac:dyDescent="0.25">
      <c r="B22" s="6">
        <v>10</v>
      </c>
      <c r="C22" s="20">
        <f t="shared" si="0"/>
        <v>0</v>
      </c>
      <c r="D22" s="23"/>
      <c r="E22" s="23"/>
      <c r="F22" s="23"/>
      <c r="G22" s="23"/>
      <c r="H22" s="23"/>
      <c r="I22" s="23"/>
      <c r="J22" s="23"/>
      <c r="K22" s="23"/>
      <c r="L22" s="23"/>
      <c r="M22" s="23"/>
    </row>
    <row r="23" spans="2:13" ht="30" hidden="1" customHeight="1" x14ac:dyDescent="0.25">
      <c r="B23" s="6">
        <v>11</v>
      </c>
      <c r="C23" s="20">
        <f t="shared" si="0"/>
        <v>0</v>
      </c>
      <c r="D23" s="23"/>
      <c r="E23" s="23"/>
      <c r="F23" s="23"/>
      <c r="G23" s="23"/>
      <c r="H23" s="23"/>
      <c r="I23" s="23"/>
      <c r="J23" s="23"/>
      <c r="K23" s="23"/>
      <c r="L23" s="23"/>
      <c r="M23" s="23"/>
    </row>
    <row r="24" spans="2:13" ht="30" hidden="1" customHeight="1" x14ac:dyDescent="0.25">
      <c r="B24" s="6">
        <v>12</v>
      </c>
      <c r="C24" s="20">
        <f t="shared" si="0"/>
        <v>0</v>
      </c>
      <c r="D24" s="23"/>
      <c r="E24" s="23"/>
      <c r="F24" s="23"/>
      <c r="G24" s="23"/>
      <c r="H24" s="23"/>
      <c r="I24" s="23"/>
      <c r="J24" s="23"/>
      <c r="K24" s="23"/>
      <c r="L24" s="23"/>
      <c r="M24" s="23"/>
    </row>
    <row r="25" spans="2:13" ht="30" hidden="1" customHeight="1" x14ac:dyDescent="0.25">
      <c r="B25" s="6">
        <v>13</v>
      </c>
      <c r="C25" s="20">
        <f t="shared" si="0"/>
        <v>0</v>
      </c>
      <c r="D25" s="23"/>
      <c r="E25" s="23"/>
      <c r="F25" s="23"/>
      <c r="G25" s="23"/>
      <c r="H25" s="23"/>
      <c r="I25" s="23"/>
      <c r="J25" s="23"/>
      <c r="K25" s="23"/>
      <c r="L25" s="23"/>
      <c r="M25" s="23"/>
    </row>
    <row r="26" spans="2:13" ht="30" hidden="1" customHeight="1" x14ac:dyDescent="0.25">
      <c r="B26" s="6">
        <v>14</v>
      </c>
      <c r="C26" s="20">
        <f t="shared" si="0"/>
        <v>0</v>
      </c>
      <c r="D26" s="23"/>
      <c r="E26" s="23"/>
      <c r="F26" s="23"/>
      <c r="G26" s="23"/>
      <c r="H26" s="23"/>
      <c r="I26" s="23"/>
      <c r="J26" s="23"/>
      <c r="K26" s="23"/>
      <c r="L26" s="23"/>
      <c r="M26" s="23"/>
    </row>
    <row r="27" spans="2:13" ht="30" hidden="1" customHeight="1" x14ac:dyDescent="0.25">
      <c r="B27" s="6">
        <v>15</v>
      </c>
      <c r="C27" s="20">
        <f t="shared" si="0"/>
        <v>0</v>
      </c>
      <c r="D27" s="23"/>
      <c r="E27" s="23"/>
      <c r="F27" s="23"/>
      <c r="G27" s="23"/>
      <c r="H27" s="23"/>
      <c r="I27" s="23"/>
      <c r="J27" s="23"/>
      <c r="K27" s="23"/>
      <c r="L27" s="23"/>
      <c r="M27" s="23"/>
    </row>
    <row r="28" spans="2:13" ht="30" hidden="1" customHeight="1" x14ac:dyDescent="0.25">
      <c r="B28" s="6">
        <v>16</v>
      </c>
      <c r="C28" s="20">
        <f t="shared" si="0"/>
        <v>0</v>
      </c>
      <c r="D28" s="23"/>
      <c r="E28" s="23"/>
      <c r="F28" s="23"/>
      <c r="G28" s="23"/>
      <c r="H28" s="23"/>
      <c r="I28" s="23"/>
      <c r="J28" s="23"/>
      <c r="K28" s="23"/>
      <c r="L28" s="23"/>
      <c r="M28" s="23"/>
    </row>
    <row r="29" spans="2:13" ht="30" hidden="1" customHeight="1" x14ac:dyDescent="0.25">
      <c r="B29" s="6">
        <v>17</v>
      </c>
      <c r="C29" s="20">
        <f t="shared" si="0"/>
        <v>0</v>
      </c>
      <c r="D29" s="23"/>
      <c r="E29" s="23"/>
      <c r="F29" s="23"/>
      <c r="G29" s="23"/>
      <c r="H29" s="23"/>
      <c r="I29" s="23"/>
      <c r="J29" s="23"/>
      <c r="K29" s="23"/>
      <c r="L29" s="23"/>
      <c r="M29" s="23"/>
    </row>
    <row r="30" spans="2:13" ht="30" hidden="1" customHeight="1" x14ac:dyDescent="0.25">
      <c r="B30" s="6">
        <v>18</v>
      </c>
      <c r="C30" s="20">
        <f t="shared" si="0"/>
        <v>0</v>
      </c>
      <c r="D30" s="23"/>
      <c r="E30" s="23"/>
      <c r="F30" s="23"/>
      <c r="G30" s="23"/>
      <c r="H30" s="23"/>
      <c r="I30" s="23"/>
      <c r="J30" s="23"/>
      <c r="K30" s="23"/>
      <c r="L30" s="23"/>
      <c r="M30" s="23"/>
    </row>
    <row r="31" spans="2:13" ht="30" hidden="1" customHeight="1" x14ac:dyDescent="0.25">
      <c r="B31" s="6">
        <v>19</v>
      </c>
      <c r="C31" s="20">
        <f t="shared" si="0"/>
        <v>0</v>
      </c>
      <c r="D31" s="23"/>
      <c r="E31" s="23"/>
      <c r="F31" s="23"/>
      <c r="G31" s="23"/>
      <c r="H31" s="23"/>
      <c r="I31" s="23"/>
      <c r="J31" s="23"/>
      <c r="K31" s="23"/>
      <c r="L31" s="23"/>
      <c r="M31" s="23"/>
    </row>
    <row r="32" spans="2:13" ht="30" hidden="1" customHeight="1" x14ac:dyDescent="0.25">
      <c r="B32" s="6">
        <v>20</v>
      </c>
      <c r="C32" s="20">
        <f t="shared" si="0"/>
        <v>0</v>
      </c>
      <c r="D32" s="23"/>
      <c r="E32" s="23"/>
      <c r="F32" s="23"/>
      <c r="G32" s="23"/>
      <c r="H32" s="23"/>
      <c r="I32" s="23"/>
      <c r="J32" s="23"/>
      <c r="K32" s="23"/>
      <c r="L32" s="23"/>
      <c r="M32" s="23"/>
    </row>
    <row r="33" spans="2:13" ht="30" customHeight="1" x14ac:dyDescent="0.25"/>
    <row r="34" spans="2:13" ht="30" customHeight="1" x14ac:dyDescent="0.25">
      <c r="B34" s="4" t="s">
        <v>7</v>
      </c>
      <c r="D34" s="5" t="s">
        <v>485</v>
      </c>
      <c r="E34" s="5" t="s">
        <v>504</v>
      </c>
      <c r="F34" s="5" t="s">
        <v>486</v>
      </c>
      <c r="G34" s="5" t="s">
        <v>489</v>
      </c>
      <c r="H34" s="5" t="s">
        <v>488</v>
      </c>
      <c r="I34" s="5" t="s">
        <v>484</v>
      </c>
      <c r="J34" s="5" t="s">
        <v>485</v>
      </c>
      <c r="K34" s="5" t="s">
        <v>494</v>
      </c>
      <c r="L34" s="5" t="s">
        <v>491</v>
      </c>
      <c r="M34" s="5" t="s">
        <v>496</v>
      </c>
    </row>
    <row r="35" spans="2:13" ht="30" customHeight="1" x14ac:dyDescent="0.25"/>
    <row r="36" spans="2:13" ht="30" customHeight="1" x14ac:dyDescent="0.25"/>
    <row r="37" spans="2:13" ht="30" customHeight="1" x14ac:dyDescent="0.25"/>
    <row r="38" spans="2:13" ht="30" customHeight="1" x14ac:dyDescent="0.25"/>
    <row r="39" spans="2:13" ht="30" customHeight="1" x14ac:dyDescent="0.25"/>
    <row r="40" spans="2:13" ht="30" customHeight="1" x14ac:dyDescent="0.25"/>
    <row r="41" spans="2:13" ht="30" customHeight="1" x14ac:dyDescent="0.25"/>
    <row r="42" spans="2:13" ht="30" customHeight="1" x14ac:dyDescent="0.25"/>
    <row r="45" spans="2:13" ht="18.75" customHeight="1" x14ac:dyDescent="0.25"/>
    <row r="46" spans="2:13" ht="18.75" customHeight="1" x14ac:dyDescent="0.25"/>
    <row r="47" spans="2:13" ht="18.75" customHeight="1" x14ac:dyDescent="0.25"/>
    <row r="48" spans="2:13" ht="18.75" customHeight="1" x14ac:dyDescent="0.25"/>
    <row r="49" spans="2:13" ht="18.75" customHeight="1" x14ac:dyDescent="0.25"/>
    <row r="50" spans="2:13" ht="18.75" customHeight="1" x14ac:dyDescent="0.25"/>
    <row r="51" spans="2:13" ht="18.75" customHeight="1" x14ac:dyDescent="0.25"/>
    <row r="52" spans="2:13" ht="18.75" customHeight="1" x14ac:dyDescent="0.25"/>
    <row r="53" spans="2:13" ht="18.75" customHeight="1" x14ac:dyDescent="0.25"/>
    <row r="54" spans="2:13" ht="18.75" customHeight="1" x14ac:dyDescent="0.25"/>
    <row r="55" spans="2:13" ht="18.75" customHeight="1" x14ac:dyDescent="0.25">
      <c r="B55" s="6">
        <v>1</v>
      </c>
      <c r="D55" s="3">
        <f t="shared" ref="D55:M70" si="1">IF(D13="","",IF(D13=D$34,1,0))</f>
        <v>0</v>
      </c>
      <c r="E55" s="3">
        <f t="shared" si="1"/>
        <v>0</v>
      </c>
      <c r="F55" s="3">
        <f t="shared" si="1"/>
        <v>1</v>
      </c>
      <c r="G55" s="3">
        <f t="shared" si="1"/>
        <v>1</v>
      </c>
      <c r="H55" s="3">
        <f t="shared" si="1"/>
        <v>1</v>
      </c>
      <c r="I55" s="3">
        <f t="shared" si="1"/>
        <v>0</v>
      </c>
      <c r="J55" s="3">
        <f t="shared" si="1"/>
        <v>0</v>
      </c>
      <c r="K55" s="3">
        <f t="shared" si="1"/>
        <v>1</v>
      </c>
      <c r="L55" s="3">
        <f t="shared" si="1"/>
        <v>1</v>
      </c>
      <c r="M55" s="3">
        <f t="shared" si="1"/>
        <v>1</v>
      </c>
    </row>
    <row r="56" spans="2:13" ht="18.75" customHeight="1" x14ac:dyDescent="0.25">
      <c r="B56" s="6">
        <v>2</v>
      </c>
      <c r="D56" s="3">
        <f t="shared" si="1"/>
        <v>0</v>
      </c>
      <c r="E56" s="3">
        <f t="shared" si="1"/>
        <v>0</v>
      </c>
      <c r="F56" s="3">
        <f t="shared" si="1"/>
        <v>1</v>
      </c>
      <c r="G56" s="3">
        <f t="shared" si="1"/>
        <v>1</v>
      </c>
      <c r="H56" s="3">
        <f t="shared" si="1"/>
        <v>1</v>
      </c>
      <c r="I56" s="3">
        <f t="shared" si="1"/>
        <v>1</v>
      </c>
      <c r="J56" s="3">
        <f t="shared" si="1"/>
        <v>0</v>
      </c>
      <c r="K56" s="3">
        <f t="shared" si="1"/>
        <v>1</v>
      </c>
      <c r="L56" s="3">
        <f t="shared" si="1"/>
        <v>1</v>
      </c>
      <c r="M56" s="3">
        <f t="shared" si="1"/>
        <v>0</v>
      </c>
    </row>
    <row r="57" spans="2:13" ht="18.75" customHeight="1" x14ac:dyDescent="0.25">
      <c r="B57" s="6">
        <v>3</v>
      </c>
      <c r="D57" s="3" t="str">
        <f t="shared" si="1"/>
        <v/>
      </c>
      <c r="E57" s="3" t="str">
        <f t="shared" si="1"/>
        <v/>
      </c>
      <c r="F57" s="3" t="str">
        <f t="shared" si="1"/>
        <v/>
      </c>
      <c r="G57" s="3" t="str">
        <f t="shared" si="1"/>
        <v/>
      </c>
      <c r="H57" s="3" t="str">
        <f t="shared" si="1"/>
        <v/>
      </c>
      <c r="I57" s="3" t="str">
        <f t="shared" si="1"/>
        <v/>
      </c>
      <c r="J57" s="3" t="str">
        <f t="shared" si="1"/>
        <v/>
      </c>
      <c r="K57" s="3" t="str">
        <f t="shared" si="1"/>
        <v/>
      </c>
      <c r="L57" s="3" t="str">
        <f t="shared" si="1"/>
        <v/>
      </c>
      <c r="M57" s="3" t="str">
        <f t="shared" si="1"/>
        <v/>
      </c>
    </row>
    <row r="58" spans="2:13" ht="18.75" customHeight="1" x14ac:dyDescent="0.25">
      <c r="B58" s="6">
        <v>4</v>
      </c>
      <c r="D58" s="3">
        <f t="shared" si="1"/>
        <v>0</v>
      </c>
      <c r="E58" s="3">
        <f t="shared" si="1"/>
        <v>1</v>
      </c>
      <c r="F58" s="3">
        <f t="shared" si="1"/>
        <v>1</v>
      </c>
      <c r="G58" s="3">
        <f t="shared" si="1"/>
        <v>1</v>
      </c>
      <c r="H58" s="3">
        <f t="shared" si="1"/>
        <v>1</v>
      </c>
      <c r="I58" s="3">
        <f t="shared" si="1"/>
        <v>0</v>
      </c>
      <c r="J58" s="3">
        <f t="shared" si="1"/>
        <v>1</v>
      </c>
      <c r="K58" s="3">
        <f t="shared" si="1"/>
        <v>1</v>
      </c>
      <c r="L58" s="3">
        <f t="shared" si="1"/>
        <v>1</v>
      </c>
      <c r="M58" s="3">
        <f t="shared" si="1"/>
        <v>1</v>
      </c>
    </row>
    <row r="59" spans="2:13" ht="18.75" customHeight="1" x14ac:dyDescent="0.25">
      <c r="B59" s="7">
        <v>5</v>
      </c>
      <c r="D59" s="3">
        <f t="shared" si="1"/>
        <v>0</v>
      </c>
      <c r="E59" s="3">
        <f t="shared" si="1"/>
        <v>0</v>
      </c>
      <c r="F59" s="3">
        <f t="shared" si="1"/>
        <v>1</v>
      </c>
      <c r="G59" s="3">
        <f t="shared" si="1"/>
        <v>0</v>
      </c>
      <c r="H59" s="3">
        <f t="shared" si="1"/>
        <v>1</v>
      </c>
      <c r="I59" s="3">
        <f t="shared" si="1"/>
        <v>1</v>
      </c>
      <c r="J59" s="3">
        <f t="shared" si="1"/>
        <v>0</v>
      </c>
      <c r="K59" s="3">
        <f t="shared" si="1"/>
        <v>0</v>
      </c>
      <c r="L59" s="3">
        <f t="shared" si="1"/>
        <v>0</v>
      </c>
      <c r="M59" s="3">
        <f t="shared" si="1"/>
        <v>1</v>
      </c>
    </row>
    <row r="60" spans="2:13" ht="18.75" x14ac:dyDescent="0.25">
      <c r="B60" s="6">
        <v>6</v>
      </c>
      <c r="D60" s="3">
        <f t="shared" si="1"/>
        <v>0</v>
      </c>
      <c r="E60" s="3">
        <f t="shared" si="1"/>
        <v>1</v>
      </c>
      <c r="F60" s="3">
        <f t="shared" si="1"/>
        <v>1</v>
      </c>
      <c r="G60" s="3">
        <f t="shared" si="1"/>
        <v>1</v>
      </c>
      <c r="H60" s="3">
        <f t="shared" si="1"/>
        <v>1</v>
      </c>
      <c r="I60" s="3">
        <f t="shared" si="1"/>
        <v>1</v>
      </c>
      <c r="J60" s="3">
        <f t="shared" si="1"/>
        <v>0</v>
      </c>
      <c r="K60" s="3">
        <f t="shared" si="1"/>
        <v>1</v>
      </c>
      <c r="L60" s="3">
        <f t="shared" si="1"/>
        <v>0</v>
      </c>
      <c r="M60" s="3">
        <f t="shared" si="1"/>
        <v>1</v>
      </c>
    </row>
    <row r="61" spans="2:13" ht="18.75" x14ac:dyDescent="0.25">
      <c r="B61" s="6">
        <v>7</v>
      </c>
      <c r="D61" s="3">
        <f t="shared" si="1"/>
        <v>0</v>
      </c>
      <c r="E61" s="3">
        <f t="shared" si="1"/>
        <v>1</v>
      </c>
      <c r="F61" s="3">
        <f t="shared" si="1"/>
        <v>1</v>
      </c>
      <c r="G61" s="3">
        <f t="shared" si="1"/>
        <v>1</v>
      </c>
      <c r="H61" s="3">
        <f t="shared" si="1"/>
        <v>1</v>
      </c>
      <c r="I61" s="3">
        <f t="shared" si="1"/>
        <v>0</v>
      </c>
      <c r="J61" s="3">
        <f t="shared" si="1"/>
        <v>0</v>
      </c>
      <c r="K61" s="3">
        <f t="shared" si="1"/>
        <v>1</v>
      </c>
      <c r="L61" s="3">
        <f t="shared" si="1"/>
        <v>0</v>
      </c>
      <c r="M61" s="3">
        <f t="shared" si="1"/>
        <v>1</v>
      </c>
    </row>
    <row r="62" spans="2:13" ht="18.75" x14ac:dyDescent="0.25">
      <c r="B62" s="6">
        <v>8</v>
      </c>
      <c r="D62" s="3" t="str">
        <f t="shared" si="1"/>
        <v/>
      </c>
      <c r="E62" s="3" t="str">
        <f t="shared" si="1"/>
        <v/>
      </c>
      <c r="F62" s="3" t="str">
        <f t="shared" si="1"/>
        <v/>
      </c>
      <c r="G62" s="3" t="str">
        <f t="shared" si="1"/>
        <v/>
      </c>
      <c r="H62" s="3" t="str">
        <f t="shared" si="1"/>
        <v/>
      </c>
      <c r="I62" s="3" t="str">
        <f t="shared" si="1"/>
        <v/>
      </c>
      <c r="J62" s="3" t="str">
        <f t="shared" si="1"/>
        <v/>
      </c>
      <c r="K62" s="3" t="str">
        <f t="shared" si="1"/>
        <v/>
      </c>
      <c r="L62" s="3" t="str">
        <f t="shared" si="1"/>
        <v/>
      </c>
      <c r="M62" s="3" t="str">
        <f t="shared" si="1"/>
        <v/>
      </c>
    </row>
    <row r="63" spans="2:13" ht="18.75" x14ac:dyDescent="0.25">
      <c r="B63" s="6">
        <v>9</v>
      </c>
      <c r="D63" s="3">
        <f t="shared" si="1"/>
        <v>0</v>
      </c>
      <c r="E63" s="3">
        <f t="shared" si="1"/>
        <v>1</v>
      </c>
      <c r="F63" s="3">
        <f t="shared" si="1"/>
        <v>0</v>
      </c>
      <c r="G63" s="3">
        <f t="shared" si="1"/>
        <v>1</v>
      </c>
      <c r="H63" s="3">
        <f t="shared" si="1"/>
        <v>1</v>
      </c>
      <c r="I63" s="3">
        <f t="shared" si="1"/>
        <v>1</v>
      </c>
      <c r="J63" s="3">
        <f t="shared" si="1"/>
        <v>0</v>
      </c>
      <c r="K63" s="3">
        <f t="shared" si="1"/>
        <v>1</v>
      </c>
      <c r="L63" s="3">
        <f t="shared" si="1"/>
        <v>0</v>
      </c>
      <c r="M63" s="3">
        <f t="shared" si="1"/>
        <v>1</v>
      </c>
    </row>
    <row r="64" spans="2:13" ht="18.75" x14ac:dyDescent="0.25">
      <c r="B64" s="6">
        <v>10</v>
      </c>
      <c r="D64" s="3" t="str">
        <f t="shared" si="1"/>
        <v/>
      </c>
      <c r="E64" s="3" t="str">
        <f t="shared" si="1"/>
        <v/>
      </c>
      <c r="F64" s="3" t="str">
        <f t="shared" si="1"/>
        <v/>
      </c>
      <c r="G64" s="3" t="str">
        <f t="shared" si="1"/>
        <v/>
      </c>
      <c r="H64" s="3" t="str">
        <f t="shared" si="1"/>
        <v/>
      </c>
      <c r="I64" s="3" t="str">
        <f t="shared" si="1"/>
        <v/>
      </c>
      <c r="J64" s="3" t="str">
        <f t="shared" si="1"/>
        <v/>
      </c>
      <c r="K64" s="3" t="str">
        <f t="shared" si="1"/>
        <v/>
      </c>
      <c r="L64" s="3" t="str">
        <f t="shared" si="1"/>
        <v/>
      </c>
      <c r="M64" s="3" t="str">
        <f t="shared" si="1"/>
        <v/>
      </c>
    </row>
    <row r="65" spans="2:13" ht="18.75" x14ac:dyDescent="0.25">
      <c r="B65" s="7">
        <v>11</v>
      </c>
      <c r="D65" s="3" t="str">
        <f t="shared" si="1"/>
        <v/>
      </c>
      <c r="E65" s="3" t="str">
        <f t="shared" si="1"/>
        <v/>
      </c>
      <c r="F65" s="3" t="str">
        <f t="shared" si="1"/>
        <v/>
      </c>
      <c r="G65" s="3" t="str">
        <f t="shared" si="1"/>
        <v/>
      </c>
      <c r="H65" s="3" t="str">
        <f t="shared" si="1"/>
        <v/>
      </c>
      <c r="I65" s="3" t="str">
        <f t="shared" si="1"/>
        <v/>
      </c>
      <c r="J65" s="3" t="str">
        <f t="shared" si="1"/>
        <v/>
      </c>
      <c r="K65" s="3" t="str">
        <f t="shared" si="1"/>
        <v/>
      </c>
      <c r="L65" s="3" t="str">
        <f t="shared" si="1"/>
        <v/>
      </c>
      <c r="M65" s="3" t="str">
        <f t="shared" si="1"/>
        <v/>
      </c>
    </row>
    <row r="66" spans="2:13" ht="18.75" x14ac:dyDescent="0.25">
      <c r="B66" s="6">
        <v>12</v>
      </c>
      <c r="D66" s="3" t="str">
        <f t="shared" si="1"/>
        <v/>
      </c>
      <c r="E66" s="3" t="str">
        <f t="shared" si="1"/>
        <v/>
      </c>
      <c r="F66" s="3" t="str">
        <f t="shared" si="1"/>
        <v/>
      </c>
      <c r="G66" s="3" t="str">
        <f t="shared" si="1"/>
        <v/>
      </c>
      <c r="H66" s="3" t="str">
        <f t="shared" si="1"/>
        <v/>
      </c>
      <c r="I66" s="3" t="str">
        <f t="shared" si="1"/>
        <v/>
      </c>
      <c r="J66" s="3" t="str">
        <f t="shared" si="1"/>
        <v/>
      </c>
      <c r="K66" s="3" t="str">
        <f t="shared" si="1"/>
        <v/>
      </c>
      <c r="L66" s="3" t="str">
        <f t="shared" si="1"/>
        <v/>
      </c>
      <c r="M66" s="3" t="str">
        <f t="shared" si="1"/>
        <v/>
      </c>
    </row>
    <row r="67" spans="2:13" ht="18.75" x14ac:dyDescent="0.25">
      <c r="B67" s="6">
        <v>13</v>
      </c>
      <c r="D67" s="3" t="str">
        <f t="shared" si="1"/>
        <v/>
      </c>
      <c r="E67" s="3" t="str">
        <f t="shared" si="1"/>
        <v/>
      </c>
      <c r="F67" s="3" t="str">
        <f t="shared" si="1"/>
        <v/>
      </c>
      <c r="G67" s="3" t="str">
        <f t="shared" si="1"/>
        <v/>
      </c>
      <c r="H67" s="3" t="str">
        <f t="shared" si="1"/>
        <v/>
      </c>
      <c r="I67" s="3" t="str">
        <f t="shared" si="1"/>
        <v/>
      </c>
      <c r="J67" s="3" t="str">
        <f t="shared" si="1"/>
        <v/>
      </c>
      <c r="K67" s="3" t="str">
        <f t="shared" si="1"/>
        <v/>
      </c>
      <c r="L67" s="3" t="str">
        <f t="shared" si="1"/>
        <v/>
      </c>
      <c r="M67" s="3" t="str">
        <f t="shared" si="1"/>
        <v/>
      </c>
    </row>
    <row r="68" spans="2:13" ht="18.75" x14ac:dyDescent="0.25">
      <c r="B68" s="6">
        <v>14</v>
      </c>
      <c r="D68" s="3" t="str">
        <f t="shared" si="1"/>
        <v/>
      </c>
      <c r="E68" s="3" t="str">
        <f t="shared" si="1"/>
        <v/>
      </c>
      <c r="F68" s="3" t="str">
        <f t="shared" si="1"/>
        <v/>
      </c>
      <c r="G68" s="3" t="str">
        <f t="shared" si="1"/>
        <v/>
      </c>
      <c r="H68" s="3" t="str">
        <f t="shared" si="1"/>
        <v/>
      </c>
      <c r="I68" s="3" t="str">
        <f t="shared" si="1"/>
        <v/>
      </c>
      <c r="J68" s="3" t="str">
        <f t="shared" si="1"/>
        <v/>
      </c>
      <c r="K68" s="3" t="str">
        <f t="shared" si="1"/>
        <v/>
      </c>
      <c r="L68" s="3" t="str">
        <f t="shared" si="1"/>
        <v/>
      </c>
      <c r="M68" s="3" t="str">
        <f t="shared" si="1"/>
        <v/>
      </c>
    </row>
    <row r="69" spans="2:13" ht="18.75" x14ac:dyDescent="0.25">
      <c r="B69" s="6">
        <v>15</v>
      </c>
      <c r="D69" s="3" t="str">
        <f t="shared" si="1"/>
        <v/>
      </c>
      <c r="E69" s="3" t="str">
        <f t="shared" si="1"/>
        <v/>
      </c>
      <c r="F69" s="3" t="str">
        <f t="shared" si="1"/>
        <v/>
      </c>
      <c r="G69" s="3" t="str">
        <f t="shared" si="1"/>
        <v/>
      </c>
      <c r="H69" s="3" t="str">
        <f t="shared" si="1"/>
        <v/>
      </c>
      <c r="I69" s="3" t="str">
        <f t="shared" si="1"/>
        <v/>
      </c>
      <c r="J69" s="3" t="str">
        <f t="shared" si="1"/>
        <v/>
      </c>
      <c r="K69" s="3" t="str">
        <f t="shared" si="1"/>
        <v/>
      </c>
      <c r="L69" s="3" t="str">
        <f t="shared" si="1"/>
        <v/>
      </c>
      <c r="M69" s="3" t="str">
        <f t="shared" si="1"/>
        <v/>
      </c>
    </row>
    <row r="70" spans="2:13" ht="18.75" x14ac:dyDescent="0.25">
      <c r="B70" s="6">
        <v>16</v>
      </c>
      <c r="D70" s="3" t="str">
        <f t="shared" si="1"/>
        <v/>
      </c>
      <c r="E70" s="3" t="str">
        <f t="shared" si="1"/>
        <v/>
      </c>
      <c r="F70" s="3" t="str">
        <f t="shared" si="1"/>
        <v/>
      </c>
      <c r="G70" s="3" t="str">
        <f t="shared" si="1"/>
        <v/>
      </c>
      <c r="H70" s="3" t="str">
        <f t="shared" si="1"/>
        <v/>
      </c>
      <c r="I70" s="3" t="str">
        <f t="shared" si="1"/>
        <v/>
      </c>
      <c r="J70" s="3" t="str">
        <f t="shared" si="1"/>
        <v/>
      </c>
      <c r="K70" s="3" t="str">
        <f t="shared" si="1"/>
        <v/>
      </c>
      <c r="L70" s="3" t="str">
        <f t="shared" si="1"/>
        <v/>
      </c>
      <c r="M70" s="3" t="str">
        <f t="shared" si="1"/>
        <v/>
      </c>
    </row>
    <row r="71" spans="2:13" ht="18.75" x14ac:dyDescent="0.25">
      <c r="B71" s="6">
        <v>17</v>
      </c>
      <c r="D71" s="3" t="str">
        <f t="shared" ref="D71:M74" si="2">IF(D29="","",IF(D29=D$34,1,0))</f>
        <v/>
      </c>
      <c r="E71" s="3" t="str">
        <f t="shared" si="2"/>
        <v/>
      </c>
      <c r="F71" s="3" t="str">
        <f t="shared" si="2"/>
        <v/>
      </c>
      <c r="G71" s="3" t="str">
        <f t="shared" si="2"/>
        <v/>
      </c>
      <c r="H71" s="3" t="str">
        <f t="shared" si="2"/>
        <v/>
      </c>
      <c r="I71" s="3" t="str">
        <f t="shared" si="2"/>
        <v/>
      </c>
      <c r="J71" s="3" t="str">
        <f t="shared" si="2"/>
        <v/>
      </c>
      <c r="K71" s="3" t="str">
        <f t="shared" si="2"/>
        <v/>
      </c>
      <c r="L71" s="3" t="str">
        <f t="shared" si="2"/>
        <v/>
      </c>
      <c r="M71" s="3" t="str">
        <f t="shared" si="2"/>
        <v/>
      </c>
    </row>
    <row r="72" spans="2:13" ht="18.75" x14ac:dyDescent="0.25">
      <c r="B72" s="6">
        <v>18</v>
      </c>
      <c r="D72" s="3" t="str">
        <f t="shared" si="2"/>
        <v/>
      </c>
      <c r="E72" s="3" t="str">
        <f t="shared" si="2"/>
        <v/>
      </c>
      <c r="F72" s="3" t="str">
        <f t="shared" si="2"/>
        <v/>
      </c>
      <c r="G72" s="3" t="str">
        <f t="shared" si="2"/>
        <v/>
      </c>
      <c r="H72" s="3" t="str">
        <f t="shared" si="2"/>
        <v/>
      </c>
      <c r="I72" s="3" t="str">
        <f t="shared" si="2"/>
        <v/>
      </c>
      <c r="J72" s="3" t="str">
        <f t="shared" si="2"/>
        <v/>
      </c>
      <c r="K72" s="3" t="str">
        <f t="shared" si="2"/>
        <v/>
      </c>
      <c r="L72" s="3" t="str">
        <f t="shared" si="2"/>
        <v/>
      </c>
      <c r="M72" s="3" t="str">
        <f t="shared" si="2"/>
        <v/>
      </c>
    </row>
    <row r="73" spans="2:13" ht="18.75" x14ac:dyDescent="0.25">
      <c r="B73" s="6">
        <v>19</v>
      </c>
      <c r="D73" s="3" t="str">
        <f t="shared" si="2"/>
        <v/>
      </c>
      <c r="E73" s="3" t="str">
        <f t="shared" si="2"/>
        <v/>
      </c>
      <c r="F73" s="3" t="str">
        <f t="shared" si="2"/>
        <v/>
      </c>
      <c r="G73" s="3" t="str">
        <f t="shared" si="2"/>
        <v/>
      </c>
      <c r="H73" s="3" t="str">
        <f t="shared" si="2"/>
        <v/>
      </c>
      <c r="I73" s="3" t="str">
        <f t="shared" si="2"/>
        <v/>
      </c>
      <c r="J73" s="3" t="str">
        <f t="shared" si="2"/>
        <v/>
      </c>
      <c r="K73" s="3" t="str">
        <f t="shared" si="2"/>
        <v/>
      </c>
      <c r="L73" s="3" t="str">
        <f t="shared" si="2"/>
        <v/>
      </c>
      <c r="M73" s="3" t="str">
        <f t="shared" si="2"/>
        <v/>
      </c>
    </row>
    <row r="74" spans="2:13" ht="18.75" x14ac:dyDescent="0.25">
      <c r="B74" s="6">
        <v>20</v>
      </c>
      <c r="D74" s="3" t="str">
        <f t="shared" si="2"/>
        <v/>
      </c>
      <c r="E74" s="3" t="str">
        <f t="shared" si="2"/>
        <v/>
      </c>
      <c r="F74" s="3" t="str">
        <f t="shared" si="2"/>
        <v/>
      </c>
      <c r="G74" s="3" t="str">
        <f t="shared" si="2"/>
        <v/>
      </c>
      <c r="H74" s="3" t="str">
        <f t="shared" si="2"/>
        <v/>
      </c>
      <c r="I74" s="3" t="str">
        <f t="shared" si="2"/>
        <v/>
      </c>
      <c r="J74" s="3" t="str">
        <f t="shared" si="2"/>
        <v/>
      </c>
      <c r="K74" s="3" t="str">
        <f t="shared" si="2"/>
        <v/>
      </c>
      <c r="L74" s="3" t="str">
        <f t="shared" si="2"/>
        <v/>
      </c>
      <c r="M74" s="3" t="str">
        <f t="shared" si="2"/>
        <v/>
      </c>
    </row>
  </sheetData>
  <sheetProtection sheet="1" objects="1" scenarios="1" selectLockedCells="1"/>
  <mergeCells count="12">
    <mergeCell ref="M11:M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L11:L12"/>
  </mergeCells>
  <conditionalFormatting sqref="C13:C32">
    <cfRule type="top10" dxfId="10" priority="11" rank="1"/>
  </conditionalFormatting>
  <conditionalFormatting sqref="D13:D32">
    <cfRule type="cellIs" dxfId="9" priority="10" operator="equal">
      <formula>$D$34</formula>
    </cfRule>
  </conditionalFormatting>
  <conditionalFormatting sqref="E13:E32">
    <cfRule type="cellIs" dxfId="8" priority="9" operator="equal">
      <formula>$E$34</formula>
    </cfRule>
  </conditionalFormatting>
  <conditionalFormatting sqref="F13:F32">
    <cfRule type="cellIs" dxfId="7" priority="8" operator="equal">
      <formula>$F$34</formula>
    </cfRule>
  </conditionalFormatting>
  <conditionalFormatting sqref="G13:G32">
    <cfRule type="cellIs" dxfId="6" priority="7" operator="equal">
      <formula>$G$34</formula>
    </cfRule>
  </conditionalFormatting>
  <conditionalFormatting sqref="H13:H32">
    <cfRule type="cellIs" dxfId="5" priority="6" operator="equal">
      <formula>$H$34</formula>
    </cfRule>
  </conditionalFormatting>
  <conditionalFormatting sqref="I13:I32">
    <cfRule type="cellIs" dxfId="4" priority="5" operator="equal">
      <formula>$I$34</formula>
    </cfRule>
  </conditionalFormatting>
  <conditionalFormatting sqref="J13:J32">
    <cfRule type="cellIs" dxfId="3" priority="4" operator="equal">
      <formula>$J$34</formula>
    </cfRule>
  </conditionalFormatting>
  <conditionalFormatting sqref="K13:K32">
    <cfRule type="cellIs" dxfId="2" priority="3" operator="equal">
      <formula>$K$34</formula>
    </cfRule>
  </conditionalFormatting>
  <conditionalFormatting sqref="L13:L32">
    <cfRule type="cellIs" dxfId="1" priority="2" operator="equal">
      <formula>$L$34</formula>
    </cfRule>
  </conditionalFormatting>
  <conditionalFormatting sqref="M13:M32">
    <cfRule type="cellIs" dxfId="0" priority="1" operator="equal">
      <formula>$M$34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5"/>
  <dimension ref="A1:CD224"/>
  <sheetViews>
    <sheetView zoomScaleNormal="100" workbookViewId="0"/>
  </sheetViews>
  <sheetFormatPr baseColWidth="10" defaultColWidth="11.42578125" defaultRowHeight="15" x14ac:dyDescent="0.25"/>
  <cols>
    <col min="1" max="1" width="15.42578125" style="1" customWidth="1"/>
    <col min="2" max="2" width="4.85546875" style="1" customWidth="1"/>
    <col min="3" max="40" width="5.5703125" style="1" customWidth="1"/>
    <col min="41" max="41" width="9.7109375" style="36" customWidth="1"/>
    <col min="42" max="42" width="10.7109375" style="14" customWidth="1"/>
    <col min="43" max="44" width="5.7109375" style="1" customWidth="1"/>
    <col min="45" max="16384" width="11.42578125" style="1"/>
  </cols>
  <sheetData>
    <row r="1" spans="2:42" s="2" customFormat="1" ht="15" customHeight="1" x14ac:dyDescent="0.25">
      <c r="AO1" s="54"/>
      <c r="AP1" s="13"/>
    </row>
    <row r="2" spans="2:42" s="2" customFormat="1" ht="15" customHeight="1" x14ac:dyDescent="0.25">
      <c r="AO2" s="54"/>
      <c r="AP2" s="13"/>
    </row>
    <row r="3" spans="2:42" s="2" customFormat="1" ht="15" customHeight="1" x14ac:dyDescent="0.25">
      <c r="AO3" s="54"/>
      <c r="AP3" s="13"/>
    </row>
    <row r="4" spans="2:42" s="2" customFormat="1" ht="15" customHeight="1" x14ac:dyDescent="0.25">
      <c r="AO4" s="54"/>
      <c r="AP4" s="13"/>
    </row>
    <row r="5" spans="2:42" s="2" customFormat="1" ht="15" customHeight="1" x14ac:dyDescent="0.25">
      <c r="AO5" s="54"/>
      <c r="AP5" s="13"/>
    </row>
    <row r="6" spans="2:42" s="2" customFormat="1" ht="15" customHeight="1" x14ac:dyDescent="0.25">
      <c r="AO6" s="54"/>
      <c r="AP6" s="13"/>
    </row>
    <row r="7" spans="2:42" s="2" customFormat="1" ht="15" customHeight="1" x14ac:dyDescent="0.25">
      <c r="AO7" s="54"/>
      <c r="AP7" s="13"/>
    </row>
    <row r="8" spans="2:42" s="2" customFormat="1" ht="72" customHeight="1" x14ac:dyDescent="0.25">
      <c r="W8" s="61" t="str">
        <f>$A$162</f>
        <v>Alia</v>
      </c>
      <c r="X8" s="61"/>
      <c r="Y8" s="61"/>
      <c r="Z8" s="61"/>
      <c r="AO8" s="54"/>
      <c r="AP8" s="13"/>
    </row>
    <row r="9" spans="2:42" ht="25.5" customHeight="1" x14ac:dyDescent="0.25"/>
    <row r="10" spans="2:42" ht="9.75" customHeight="1" x14ac:dyDescent="0.25">
      <c r="C10" s="32"/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</row>
    <row r="11" spans="2:42" ht="28.5" customHeight="1" x14ac:dyDescent="0.4">
      <c r="D11" s="34"/>
      <c r="E11" s="43" t="s">
        <v>50</v>
      </c>
      <c r="F11" s="43"/>
      <c r="G11" s="43"/>
      <c r="H11" s="43" t="s">
        <v>51</v>
      </c>
      <c r="I11" s="43"/>
      <c r="J11" s="43"/>
      <c r="K11" s="43" t="s">
        <v>52</v>
      </c>
      <c r="L11" s="43"/>
      <c r="M11" s="43"/>
      <c r="N11" s="43" t="s">
        <v>53</v>
      </c>
      <c r="O11" s="43"/>
      <c r="P11" s="43"/>
      <c r="Q11" s="43" t="s">
        <v>54</v>
      </c>
      <c r="R11" s="43"/>
      <c r="S11" s="43"/>
      <c r="T11" s="43" t="s">
        <v>55</v>
      </c>
      <c r="U11" s="43"/>
      <c r="V11" s="43"/>
      <c r="W11" s="43" t="s">
        <v>56</v>
      </c>
      <c r="X11" s="43"/>
      <c r="Y11" s="43"/>
      <c r="Z11" s="43" t="s">
        <v>57</v>
      </c>
      <c r="AA11" s="43"/>
      <c r="AB11" s="43"/>
      <c r="AC11" s="43" t="s">
        <v>58</v>
      </c>
      <c r="AD11" s="43"/>
      <c r="AE11" s="43"/>
      <c r="AF11" s="43" t="s">
        <v>59</v>
      </c>
      <c r="AG11" s="43"/>
      <c r="AH11" s="44"/>
      <c r="AI11" s="43" t="s">
        <v>60</v>
      </c>
      <c r="AJ11" s="45"/>
    </row>
    <row r="12" spans="2:42" ht="30" customHeight="1" x14ac:dyDescent="0.4">
      <c r="B12" s="40"/>
      <c r="D12" s="32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I12" s="32"/>
    </row>
    <row r="13" spans="2:42" ht="30" customHeight="1" x14ac:dyDescent="0.45">
      <c r="D13" s="32"/>
      <c r="E13" s="52">
        <f>$O$151</f>
        <v>0</v>
      </c>
      <c r="F13" s="52"/>
      <c r="G13" s="52"/>
      <c r="H13" s="52">
        <f>$N$151</f>
        <v>1</v>
      </c>
      <c r="I13" s="52"/>
      <c r="J13" s="52"/>
      <c r="K13" s="52">
        <f>$M$151</f>
        <v>0</v>
      </c>
      <c r="L13" s="52"/>
      <c r="M13" s="52"/>
      <c r="N13" s="52">
        <f>$L$151</f>
        <v>3</v>
      </c>
      <c r="O13" s="52"/>
      <c r="P13" s="52"/>
      <c r="Q13" s="52">
        <f>$K$151</f>
        <v>7</v>
      </c>
      <c r="R13" s="52"/>
      <c r="S13" s="52"/>
      <c r="T13" s="52">
        <f>$J$151</f>
        <v>10</v>
      </c>
      <c r="U13" s="52"/>
      <c r="V13" s="52"/>
      <c r="W13" s="52">
        <f>$I$151</f>
        <v>9</v>
      </c>
      <c r="X13" s="52"/>
      <c r="Y13" s="52"/>
      <c r="Z13" s="52">
        <f>$H$151</f>
        <v>8</v>
      </c>
      <c r="AA13" s="52"/>
      <c r="AB13" s="52"/>
      <c r="AC13" s="52">
        <f>$G$151</f>
        <v>0</v>
      </c>
      <c r="AD13" s="52"/>
      <c r="AE13" s="52"/>
      <c r="AF13" s="52">
        <f>$F$151</f>
        <v>0</v>
      </c>
      <c r="AG13" s="52"/>
      <c r="AH13" s="53"/>
      <c r="AI13" s="52">
        <f>$E$151</f>
        <v>0</v>
      </c>
    </row>
    <row r="14" spans="2:42" ht="30" customHeight="1" x14ac:dyDescent="0.25">
      <c r="D14" s="32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2"/>
      <c r="AI14" s="32"/>
    </row>
    <row r="15" spans="2:42" ht="20.25" customHeight="1" x14ac:dyDescent="0.25"/>
    <row r="16" spans="2:42" ht="30" customHeight="1" x14ac:dyDescent="0.25"/>
    <row r="17" spans="32:39" ht="30" customHeight="1" x14ac:dyDescent="0.35">
      <c r="AF17" s="35"/>
      <c r="AG17" s="62">
        <f>SUM(AP186:CA186)</f>
        <v>5</v>
      </c>
      <c r="AH17" s="62"/>
      <c r="AI17" s="35"/>
    </row>
    <row r="18" spans="32:39" ht="30" customHeight="1" x14ac:dyDescent="0.25">
      <c r="AG18" s="62"/>
      <c r="AH18" s="62"/>
    </row>
    <row r="19" spans="32:39" ht="30" customHeight="1" x14ac:dyDescent="0.5">
      <c r="AH19" s="33"/>
    </row>
    <row r="20" spans="32:39" ht="30" customHeight="1" x14ac:dyDescent="0.25"/>
    <row r="21" spans="32:39" ht="30" customHeight="1" x14ac:dyDescent="0.35">
      <c r="AG21" s="63">
        <f>AO162</f>
        <v>4.7894736842105265</v>
      </c>
      <c r="AH21" s="63"/>
      <c r="AL21" s="64">
        <f>B162</f>
        <v>182</v>
      </c>
      <c r="AM21" s="64"/>
    </row>
    <row r="22" spans="32:39" ht="30" customHeight="1" x14ac:dyDescent="0.25"/>
    <row r="23" spans="32:39" ht="30" customHeight="1" x14ac:dyDescent="0.25"/>
    <row r="24" spans="32:39" ht="30" customHeight="1" x14ac:dyDescent="0.25"/>
    <row r="150" spans="1:43" x14ac:dyDescent="0.25">
      <c r="E150" s="1">
        <v>0</v>
      </c>
      <c r="F150" s="1">
        <v>1</v>
      </c>
      <c r="G150" s="1">
        <v>2</v>
      </c>
      <c r="H150" s="1">
        <v>3</v>
      </c>
      <c r="I150" s="1">
        <v>4</v>
      </c>
      <c r="J150" s="1">
        <v>5</v>
      </c>
      <c r="K150" s="1">
        <v>6</v>
      </c>
      <c r="L150" s="1">
        <v>7</v>
      </c>
      <c r="M150" s="1">
        <v>8</v>
      </c>
      <c r="N150" s="1">
        <v>9</v>
      </c>
      <c r="O150" s="1">
        <v>10</v>
      </c>
    </row>
    <row r="151" spans="1:43" x14ac:dyDescent="0.25">
      <c r="E151" s="1">
        <f>COUNTIF(C162:AN162,"0")</f>
        <v>0</v>
      </c>
      <c r="F151" s="1">
        <f>COUNTIF(C162:AN162,"1")</f>
        <v>0</v>
      </c>
      <c r="G151" s="1">
        <f>COUNTIF(C162:AN162,"2")</f>
        <v>0</v>
      </c>
      <c r="H151" s="1">
        <f>COUNTIF(C162:AN162,"3")</f>
        <v>8</v>
      </c>
      <c r="I151" s="1">
        <f>COUNTIF(C162:AN162,"4")</f>
        <v>9</v>
      </c>
      <c r="J151" s="1">
        <f>COUNTIF(C162:AN162,"5")</f>
        <v>10</v>
      </c>
      <c r="K151" s="1">
        <f>COUNTIF(C162:AN162,"6")</f>
        <v>7</v>
      </c>
      <c r="L151" s="1">
        <f>COUNTIF(C162:AN162,"7")</f>
        <v>3</v>
      </c>
      <c r="M151" s="1">
        <f>COUNTIF(C162:AN162,"8")</f>
        <v>0</v>
      </c>
      <c r="N151" s="1">
        <f>COUNTIF(C162:AN162,"9")</f>
        <v>1</v>
      </c>
      <c r="O151" s="1">
        <f>COUNTIF(C162:AN162,"10")</f>
        <v>0</v>
      </c>
      <c r="AP151" s="1"/>
    </row>
    <row r="152" spans="1:43" x14ac:dyDescent="0.25">
      <c r="AP152" s="1"/>
    </row>
    <row r="153" spans="1:43" x14ac:dyDescent="0.25"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55"/>
      <c r="AP153" s="30"/>
    </row>
    <row r="154" spans="1:43" ht="15.75" thickBot="1" x14ac:dyDescent="0.3">
      <c r="AP154" s="1"/>
    </row>
    <row r="155" spans="1:43" ht="15.75" thickBot="1" x14ac:dyDescent="0.3">
      <c r="T155" s="58" t="s">
        <v>62</v>
      </c>
      <c r="U155" s="59"/>
      <c r="V155" s="60"/>
    </row>
    <row r="157" spans="1:43" x14ac:dyDescent="0.25">
      <c r="A157" s="37" t="str">
        <f>Accueil!C12</f>
        <v>Pseudo</v>
      </c>
      <c r="B157" s="37" t="str">
        <f>Accueil!D12</f>
        <v>Total</v>
      </c>
      <c r="C157" s="37" t="str">
        <f>Accueil!E12</f>
        <v>J1</v>
      </c>
      <c r="D157" s="37" t="str">
        <f>Accueil!F12</f>
        <v>J2</v>
      </c>
      <c r="E157" s="37" t="str">
        <f>Accueil!G12</f>
        <v>J3</v>
      </c>
      <c r="F157" s="37" t="str">
        <f>Accueil!H12</f>
        <v>J4</v>
      </c>
      <c r="G157" s="37" t="str">
        <f>Accueil!I12</f>
        <v>J5</v>
      </c>
      <c r="H157" s="37" t="str">
        <f>Accueil!J12</f>
        <v>J6</v>
      </c>
      <c r="I157" s="37" t="str">
        <f>Accueil!K12</f>
        <v>J7</v>
      </c>
      <c r="J157" s="37" t="str">
        <f>Accueil!L12</f>
        <v>J8</v>
      </c>
      <c r="K157" s="37" t="str">
        <f>Accueil!M12</f>
        <v>J9</v>
      </c>
      <c r="L157" s="37" t="str">
        <f>Accueil!N12</f>
        <v>J10</v>
      </c>
      <c r="M157" s="37" t="str">
        <f>Accueil!O12</f>
        <v>J11</v>
      </c>
      <c r="N157" s="37" t="str">
        <f>Accueil!P12</f>
        <v>J12</v>
      </c>
      <c r="O157" s="37" t="str">
        <f>Accueil!Q12</f>
        <v>J13</v>
      </c>
      <c r="P157" s="37" t="str">
        <f>Accueil!R12</f>
        <v>J14</v>
      </c>
      <c r="Q157" s="37" t="str">
        <f>Accueil!S12</f>
        <v>J15</v>
      </c>
      <c r="R157" s="37" t="str">
        <f>Accueil!T12</f>
        <v>J16</v>
      </c>
      <c r="S157" s="37" t="str">
        <f>Accueil!U12</f>
        <v>J17</v>
      </c>
      <c r="T157" s="37" t="str">
        <f>Accueil!V12</f>
        <v>J18</v>
      </c>
      <c r="U157" s="37" t="str">
        <f>Accueil!W12</f>
        <v>J19</v>
      </c>
      <c r="V157" s="37" t="str">
        <f>Accueil!X12</f>
        <v>J20</v>
      </c>
      <c r="W157" s="37" t="str">
        <f>Accueil!Y12</f>
        <v>J21</v>
      </c>
      <c r="X157" s="37" t="str">
        <f>Accueil!Z12</f>
        <v>J22</v>
      </c>
      <c r="Y157" s="37" t="str">
        <f>Accueil!AA12</f>
        <v>J23</v>
      </c>
      <c r="Z157" s="37" t="str">
        <f>Accueil!AB12</f>
        <v>J24</v>
      </c>
      <c r="AA157" s="37" t="str">
        <f>Accueil!AC12</f>
        <v>J25</v>
      </c>
      <c r="AB157" s="37" t="str">
        <f>Accueil!AD12</f>
        <v>J26</v>
      </c>
      <c r="AC157" s="37" t="str">
        <f>Accueil!AE12</f>
        <v>J27</v>
      </c>
      <c r="AD157" s="37" t="str">
        <f>Accueil!AF12</f>
        <v>J28</v>
      </c>
      <c r="AE157" s="37" t="str">
        <f>Accueil!AG12</f>
        <v>J29</v>
      </c>
      <c r="AF157" s="37" t="str">
        <f>Accueil!AH12</f>
        <v>J30</v>
      </c>
      <c r="AG157" s="37" t="str">
        <f>Accueil!AI12</f>
        <v>J31</v>
      </c>
      <c r="AH157" s="37" t="str">
        <f>Accueil!AJ12</f>
        <v>J32</v>
      </c>
      <c r="AI157" s="37" t="str">
        <f>Accueil!AK12</f>
        <v>J33</v>
      </c>
      <c r="AJ157" s="37" t="str">
        <f>Accueil!AL12</f>
        <v>J34</v>
      </c>
      <c r="AK157" s="37" t="str">
        <f>Accueil!AM12</f>
        <v>J35</v>
      </c>
      <c r="AL157" s="37" t="str">
        <f>Accueil!AN12</f>
        <v>J36</v>
      </c>
      <c r="AM157" s="37" t="str">
        <f>Accueil!AO12</f>
        <v>J37</v>
      </c>
      <c r="AN157" s="38" t="str">
        <f>Accueil!AP12</f>
        <v>J38</v>
      </c>
      <c r="AO157" s="37" t="str">
        <f>Accueil!AQ12</f>
        <v>Moy. /10</v>
      </c>
    </row>
    <row r="158" spans="1:43" x14ac:dyDescent="0.25">
      <c r="A158" s="37" t="str">
        <f>Accueil!C13</f>
        <v>James</v>
      </c>
      <c r="B158" s="37">
        <f>Accueil!D13</f>
        <v>199</v>
      </c>
      <c r="C158" s="37">
        <f>IF(Accueil!E13="",NA(),Accueil!E13)</f>
        <v>6</v>
      </c>
      <c r="D158" s="37">
        <f>IF(Accueil!F13="",NA(),Accueil!F13)</f>
        <v>7</v>
      </c>
      <c r="E158" s="37">
        <f>IF(Accueil!G13="",NA(),Accueil!G13)</f>
        <v>6</v>
      </c>
      <c r="F158" s="37">
        <f>IF(Accueil!H13="",NA(),Accueil!H13)</f>
        <v>6</v>
      </c>
      <c r="G158" s="37">
        <f>IF(Accueil!I13="",NA(),Accueil!I13)</f>
        <v>7</v>
      </c>
      <c r="H158" s="37">
        <f>IF(Accueil!J13="",NA(),Accueil!J13)</f>
        <v>6</v>
      </c>
      <c r="I158" s="37">
        <f>IF(Accueil!K13="",NA(),Accueil!K13)</f>
        <v>5</v>
      </c>
      <c r="J158" s="37">
        <f>IF(Accueil!L13="",NA(),Accueil!L13)</f>
        <v>3</v>
      </c>
      <c r="K158" s="37">
        <f>IF(Accueil!M13="",NA(),Accueil!M13)</f>
        <v>6</v>
      </c>
      <c r="L158" s="37">
        <f>IF(Accueil!N13="",NA(),Accueil!N13)</f>
        <v>4</v>
      </c>
      <c r="M158" s="37">
        <f>IF(Accueil!O13="",NA(),Accueil!O13)</f>
        <v>5</v>
      </c>
      <c r="N158" s="37">
        <f>IF(Accueil!P13="",NA(),Accueil!P13)</f>
        <v>6</v>
      </c>
      <c r="O158" s="37">
        <f>IF(Accueil!Q13="",NA(),Accueil!Q13)</f>
        <v>3</v>
      </c>
      <c r="P158" s="37">
        <f>IF(Accueil!R13="",NA(),Accueil!R13)</f>
        <v>5</v>
      </c>
      <c r="Q158" s="37">
        <f>IF(Accueil!S13="",NA(),Accueil!S13)</f>
        <v>7</v>
      </c>
      <c r="R158" s="37">
        <f>IF(Accueil!T13="",NA(),Accueil!T13)</f>
        <v>7</v>
      </c>
      <c r="S158" s="37">
        <f>IF(Accueil!U13="",NA(),Accueil!U13)</f>
        <v>4</v>
      </c>
      <c r="T158" s="37">
        <f>IF(Accueil!V13="",NA(),Accueil!V13)</f>
        <v>9</v>
      </c>
      <c r="U158" s="37">
        <f>IF(Accueil!W13="",NA(),Accueil!W13)</f>
        <v>8</v>
      </c>
      <c r="V158" s="37">
        <f>IF(Accueil!X13="",NA(),Accueil!X13)</f>
        <v>4</v>
      </c>
      <c r="W158" s="37">
        <f>IF(Accueil!Y13="",NA(),Accueil!Y13)</f>
        <v>4</v>
      </c>
      <c r="X158" s="37">
        <f>IF(Accueil!Z13="",NA(),Accueil!Z13)</f>
        <v>5</v>
      </c>
      <c r="Y158" s="37">
        <f>IF(Accueil!AA13="",NA(),Accueil!AA13)</f>
        <v>4</v>
      </c>
      <c r="Z158" s="37">
        <f>IF(Accueil!AB13="",NA(),Accueil!AB13)</f>
        <v>2</v>
      </c>
      <c r="AA158" s="37">
        <f>IF(Accueil!AC13="",NA(),Accueil!AC13)</f>
        <v>4</v>
      </c>
      <c r="AB158" s="37">
        <f>IF(Accueil!AD13="",NA(),Accueil!AD13)</f>
        <v>6</v>
      </c>
      <c r="AC158" s="37">
        <f>IF(Accueil!AE13="",NA(),Accueil!AE13)</f>
        <v>5</v>
      </c>
      <c r="AD158" s="37">
        <f>IF(Accueil!AF13="",NA(),Accueil!AF13)</f>
        <v>7</v>
      </c>
      <c r="AE158" s="37">
        <f>IF(Accueil!AG13="",NA(),Accueil!AG13)</f>
        <v>8</v>
      </c>
      <c r="AF158" s="37">
        <f>IF(Accueil!AH13="",NA(),Accueil!AH13)</f>
        <v>5</v>
      </c>
      <c r="AG158" s="37">
        <f>IF(Accueil!AI13="",NA(),Accueil!AI13)</f>
        <v>3</v>
      </c>
      <c r="AH158" s="37">
        <f>IF(Accueil!AJ13="",NA(),Accueil!AJ13)</f>
        <v>4</v>
      </c>
      <c r="AI158" s="37">
        <f>IF(Accueil!AK13="",NA(),Accueil!AK13)</f>
        <v>5</v>
      </c>
      <c r="AJ158" s="37">
        <f>IF(Accueil!AL13="",NA(),Accueil!AL13)</f>
        <v>6</v>
      </c>
      <c r="AK158" s="37">
        <f>IF(Accueil!AM13="",NA(),Accueil!AM13)</f>
        <v>4</v>
      </c>
      <c r="AL158" s="37">
        <f>IF(Accueil!AN13="",NA(),Accueil!AN13)</f>
        <v>3</v>
      </c>
      <c r="AM158" s="37">
        <f>IF(Accueil!AO13="",NA(),Accueil!AO13)</f>
        <v>4</v>
      </c>
      <c r="AN158" s="37">
        <f>IF(Accueil!AP13="",NA(),Accueil!AP13)</f>
        <v>6</v>
      </c>
      <c r="AO158" s="37">
        <f>Accueil!AQ13</f>
        <v>5.2368421052631575</v>
      </c>
      <c r="AQ158" s="14"/>
    </row>
    <row r="159" spans="1:43" x14ac:dyDescent="0.25">
      <c r="A159" s="37" t="str">
        <f>Accueil!C14</f>
        <v>Manu</v>
      </c>
      <c r="B159" s="37">
        <f>Accueil!D14</f>
        <v>188</v>
      </c>
      <c r="C159" s="37">
        <f>IF(Accueil!E14="",NA(),Accueil!E14)</f>
        <v>6</v>
      </c>
      <c r="D159" s="37">
        <f>IF(Accueil!F14="",NA(),Accueil!F14)</f>
        <v>5</v>
      </c>
      <c r="E159" s="37">
        <f>IF(Accueil!G14="",NA(),Accueil!G14)</f>
        <v>5</v>
      </c>
      <c r="F159" s="37">
        <f>IF(Accueil!H14="",NA(),Accueil!H14)</f>
        <v>6</v>
      </c>
      <c r="G159" s="37">
        <f>IF(Accueil!I14="",NA(),Accueil!I14)</f>
        <v>5</v>
      </c>
      <c r="H159" s="37">
        <f>IF(Accueil!J14="",NA(),Accueil!J14)</f>
        <v>6</v>
      </c>
      <c r="I159" s="37">
        <f>IF(Accueil!K14="",NA(),Accueil!K14)</f>
        <v>5</v>
      </c>
      <c r="J159" s="37">
        <f>IF(Accueil!L14="",NA(),Accueil!L14)</f>
        <v>1</v>
      </c>
      <c r="K159" s="37">
        <f>IF(Accueil!M14="",NA(),Accueil!M14)</f>
        <v>4</v>
      </c>
      <c r="L159" s="37">
        <f>IF(Accueil!N14="",NA(),Accueil!N14)</f>
        <v>3</v>
      </c>
      <c r="M159" s="37">
        <f>IF(Accueil!O14="",NA(),Accueil!O14)</f>
        <v>6</v>
      </c>
      <c r="N159" s="37">
        <f>IF(Accueil!P14="",NA(),Accueil!P14)</f>
        <v>7</v>
      </c>
      <c r="O159" s="37">
        <f>IF(Accueil!Q14="",NA(),Accueil!Q14)</f>
        <v>5</v>
      </c>
      <c r="P159" s="37">
        <f>IF(Accueil!R14="",NA(),Accueil!R14)</f>
        <v>7</v>
      </c>
      <c r="Q159" s="37">
        <f>IF(Accueil!S14="",NA(),Accueil!S14)</f>
        <v>5</v>
      </c>
      <c r="R159" s="37">
        <f>IF(Accueil!T14="",NA(),Accueil!T14)</f>
        <v>6</v>
      </c>
      <c r="S159" s="37">
        <f>IF(Accueil!U14="",NA(),Accueil!U14)</f>
        <v>4</v>
      </c>
      <c r="T159" s="37">
        <f>IF(Accueil!V14="",NA(),Accueil!V14)</f>
        <v>4</v>
      </c>
      <c r="U159" s="37">
        <f>IF(Accueil!W14="",NA(),Accueil!W14)</f>
        <v>5</v>
      </c>
      <c r="V159" s="37">
        <f>IF(Accueil!X14="",NA(),Accueil!X14)</f>
        <v>6</v>
      </c>
      <c r="W159" s="37">
        <f>IF(Accueil!Y14="",NA(),Accueil!Y14)</f>
        <v>4</v>
      </c>
      <c r="X159" s="37">
        <f>IF(Accueil!Z14="",NA(),Accueil!Z14)</f>
        <v>4</v>
      </c>
      <c r="Y159" s="37">
        <f>IF(Accueil!AA14="",NA(),Accueil!AA14)</f>
        <v>3</v>
      </c>
      <c r="Z159" s="37">
        <f>IF(Accueil!AB14="",NA(),Accueil!AB14)</f>
        <v>5</v>
      </c>
      <c r="AA159" s="37">
        <f>IF(Accueil!AC14="",NA(),Accueil!AC14)</f>
        <v>4</v>
      </c>
      <c r="AB159" s="37">
        <f>IF(Accueil!AD14="",NA(),Accueil!AD14)</f>
        <v>4</v>
      </c>
      <c r="AC159" s="37">
        <f>IF(Accueil!AE14="",NA(),Accueil!AE14)</f>
        <v>4</v>
      </c>
      <c r="AD159" s="37">
        <f>IF(Accueil!AF14="",NA(),Accueil!AF14)</f>
        <v>6</v>
      </c>
      <c r="AE159" s="37">
        <f>IF(Accueil!AG14="",NA(),Accueil!AG14)</f>
        <v>6</v>
      </c>
      <c r="AF159" s="37">
        <f>IF(Accueil!AH14="",NA(),Accueil!AH14)</f>
        <v>5</v>
      </c>
      <c r="AG159" s="37">
        <f>IF(Accueil!AI14="",NA(),Accueil!AI14)</f>
        <v>5</v>
      </c>
      <c r="AH159" s="37">
        <f>IF(Accueil!AJ14="",NA(),Accueil!AJ14)</f>
        <v>4</v>
      </c>
      <c r="AI159" s="37">
        <f>IF(Accueil!AK14="",NA(),Accueil!AK14)</f>
        <v>6</v>
      </c>
      <c r="AJ159" s="37">
        <f>IF(Accueil!AL14="",NA(),Accueil!AL14)</f>
        <v>6</v>
      </c>
      <c r="AK159" s="37">
        <f>IF(Accueil!AM14="",NA(),Accueil!AM14)</f>
        <v>4</v>
      </c>
      <c r="AL159" s="37">
        <f>IF(Accueil!AN14="",NA(),Accueil!AN14)</f>
        <v>3</v>
      </c>
      <c r="AM159" s="37">
        <f>IF(Accueil!AO14="",NA(),Accueil!AO14)</f>
        <v>6</v>
      </c>
      <c r="AN159" s="37">
        <f>IF(Accueil!AP14="",NA(),Accueil!AP14)</f>
        <v>8</v>
      </c>
      <c r="AO159" s="37">
        <f>Accueil!AQ14</f>
        <v>4.9473684210526319</v>
      </c>
    </row>
    <row r="160" spans="1:43" x14ac:dyDescent="0.25">
      <c r="A160" s="37" t="str">
        <f>Accueil!C15</f>
        <v>Remi</v>
      </c>
      <c r="B160" s="37">
        <f>Accueil!D15</f>
        <v>186</v>
      </c>
      <c r="C160" s="37">
        <f>IF(Accueil!E15="",NA(),Accueil!E15)</f>
        <v>6</v>
      </c>
      <c r="D160" s="37">
        <f>IF(Accueil!F15="",NA(),Accueil!F15)</f>
        <v>4</v>
      </c>
      <c r="E160" s="37">
        <f>IF(Accueil!G15="",NA(),Accueil!G15)</f>
        <v>4</v>
      </c>
      <c r="F160" s="37">
        <f>IF(Accueil!H15="",NA(),Accueil!H15)</f>
        <v>6</v>
      </c>
      <c r="G160" s="37">
        <f>IF(Accueil!I15="",NA(),Accueil!I15)</f>
        <v>4</v>
      </c>
      <c r="H160" s="37">
        <f>IF(Accueil!J15="",NA(),Accueil!J15)</f>
        <v>5</v>
      </c>
      <c r="I160" s="37">
        <f>IF(Accueil!K15="",NA(),Accueil!K15)</f>
        <v>4</v>
      </c>
      <c r="J160" s="37">
        <f>IF(Accueil!L15="",NA(),Accueil!L15)</f>
        <v>2</v>
      </c>
      <c r="K160" s="37">
        <f>IF(Accueil!M15="",NA(),Accueil!M15)</f>
        <v>4</v>
      </c>
      <c r="L160" s="37">
        <f>IF(Accueil!N15="",NA(),Accueil!N15)</f>
        <v>2</v>
      </c>
      <c r="M160" s="37">
        <f>IF(Accueil!O15="",NA(),Accueil!O15)</f>
        <v>7</v>
      </c>
      <c r="N160" s="37">
        <f>IF(Accueil!P15="",NA(),Accueil!P15)</f>
        <v>4</v>
      </c>
      <c r="O160" s="37">
        <f>IF(Accueil!Q15="",NA(),Accueil!Q15)</f>
        <v>5</v>
      </c>
      <c r="P160" s="37">
        <f>IF(Accueil!R15="",NA(),Accueil!R15)</f>
        <v>7</v>
      </c>
      <c r="Q160" s="37">
        <f>IF(Accueil!S15="",NA(),Accueil!S15)</f>
        <v>6</v>
      </c>
      <c r="R160" s="37">
        <f>IF(Accueil!T15="",NA(),Accueil!T15)</f>
        <v>4</v>
      </c>
      <c r="S160" s="37">
        <f>IF(Accueil!U15="",NA(),Accueil!U15)</f>
        <v>5</v>
      </c>
      <c r="T160" s="37">
        <f>IF(Accueil!V15="",NA(),Accueil!V15)</f>
        <v>6</v>
      </c>
      <c r="U160" s="37">
        <f>IF(Accueil!W15="",NA(),Accueil!W15)</f>
        <v>6</v>
      </c>
      <c r="V160" s="37">
        <f>IF(Accueil!X15="",NA(),Accueil!X15)</f>
        <v>3</v>
      </c>
      <c r="W160" s="37">
        <f>IF(Accueil!Y15="",NA(),Accueil!Y15)</f>
        <v>6</v>
      </c>
      <c r="X160" s="37">
        <f>IF(Accueil!Z15="",NA(),Accueil!Z15)</f>
        <v>3</v>
      </c>
      <c r="Y160" s="37">
        <f>IF(Accueil!AA15="",NA(),Accueil!AA15)</f>
        <v>5</v>
      </c>
      <c r="Z160" s="37">
        <f>IF(Accueil!AB15="",NA(),Accueil!AB15)</f>
        <v>6</v>
      </c>
      <c r="AA160" s="37">
        <f>IF(Accueil!AC15="",NA(),Accueil!AC15)</f>
        <v>5</v>
      </c>
      <c r="AB160" s="37">
        <f>IF(Accueil!AD15="",NA(),Accueil!AD15)</f>
        <v>5</v>
      </c>
      <c r="AC160" s="37">
        <f>IF(Accueil!AE15="",NA(),Accueil!AE15)</f>
        <v>5</v>
      </c>
      <c r="AD160" s="37">
        <f>IF(Accueil!AF15="",NA(),Accueil!AF15)</f>
        <v>5</v>
      </c>
      <c r="AE160" s="37">
        <f>IF(Accueil!AG15="",NA(),Accueil!AG15)</f>
        <v>6</v>
      </c>
      <c r="AF160" s="37">
        <f>IF(Accueil!AH15="",NA(),Accueil!AH15)</f>
        <v>6</v>
      </c>
      <c r="AG160" s="37">
        <f>IF(Accueil!AI15="",NA(),Accueil!AI15)</f>
        <v>6</v>
      </c>
      <c r="AH160" s="37">
        <f>IF(Accueil!AJ15="",NA(),Accueil!AJ15)</f>
        <v>4</v>
      </c>
      <c r="AI160" s="37">
        <f>IF(Accueil!AK15="",NA(),Accueil!AK15)</f>
        <v>5</v>
      </c>
      <c r="AJ160" s="37">
        <f>IF(Accueil!AL15="",NA(),Accueil!AL15)</f>
        <v>7</v>
      </c>
      <c r="AK160" s="37">
        <f>IF(Accueil!AM15="",NA(),Accueil!AM15)</f>
        <v>5</v>
      </c>
      <c r="AL160" s="37">
        <f>IF(Accueil!AN15="",NA(),Accueil!AN15)</f>
        <v>3</v>
      </c>
      <c r="AM160" s="37">
        <f>IF(Accueil!AO15="",NA(),Accueil!AO15)</f>
        <v>4</v>
      </c>
      <c r="AN160" s="37">
        <f>IF(Accueil!AP15="",NA(),Accueil!AP15)</f>
        <v>6</v>
      </c>
      <c r="AO160" s="37">
        <f>Accueil!AQ15</f>
        <v>4.8947368421052628</v>
      </c>
    </row>
    <row r="161" spans="1:41" x14ac:dyDescent="0.25">
      <c r="A161" s="37" t="str">
        <f>Accueil!C16</f>
        <v>Régis</v>
      </c>
      <c r="B161" s="37">
        <f>Accueil!D16</f>
        <v>183</v>
      </c>
      <c r="C161" s="37">
        <f>IF(Accueil!E16="",NA(),Accueil!E16)</f>
        <v>5</v>
      </c>
      <c r="D161" s="37">
        <f>IF(Accueil!F16="",NA(),Accueil!F16)</f>
        <v>5</v>
      </c>
      <c r="E161" s="37">
        <f>IF(Accueil!G16="",NA(),Accueil!G16)</f>
        <v>4</v>
      </c>
      <c r="F161" s="37">
        <f>IF(Accueil!H16="",NA(),Accueil!H16)</f>
        <v>6</v>
      </c>
      <c r="G161" s="37">
        <f>IF(Accueil!I16="",NA(),Accueil!I16)</f>
        <v>4</v>
      </c>
      <c r="H161" s="37">
        <f>IF(Accueil!J16="",NA(),Accueil!J16)</f>
        <v>6</v>
      </c>
      <c r="I161" s="37">
        <f>IF(Accueil!K16="",NA(),Accueil!K16)</f>
        <v>6</v>
      </c>
      <c r="J161" s="37">
        <f>IF(Accueil!L16="",NA(),Accueil!L16)</f>
        <v>4</v>
      </c>
      <c r="K161" s="37">
        <f>IF(Accueil!M16="",NA(),Accueil!M16)</f>
        <v>4</v>
      </c>
      <c r="L161" s="37">
        <f>IF(Accueil!N16="",NA(),Accueil!N16)</f>
        <v>3</v>
      </c>
      <c r="M161" s="37">
        <f>IF(Accueil!O16="",NA(),Accueil!O16)</f>
        <v>6</v>
      </c>
      <c r="N161" s="37">
        <f>IF(Accueil!P16="",NA(),Accueil!P16)</f>
        <v>6</v>
      </c>
      <c r="O161" s="37">
        <f>IF(Accueil!Q16="",NA(),Accueil!Q16)</f>
        <v>4</v>
      </c>
      <c r="P161" s="37">
        <f>IF(Accueil!R16="",NA(),Accueil!R16)</f>
        <v>5</v>
      </c>
      <c r="Q161" s="37">
        <f>IF(Accueil!S16="",NA(),Accueil!S16)</f>
        <v>5</v>
      </c>
      <c r="R161" s="37">
        <f>IF(Accueil!T16="",NA(),Accueil!T16)</f>
        <v>3</v>
      </c>
      <c r="S161" s="37">
        <f>IF(Accueil!U16="",NA(),Accueil!U16)</f>
        <v>5</v>
      </c>
      <c r="T161" s="37">
        <f>IF(Accueil!V16="",NA(),Accueil!V16)</f>
        <v>8</v>
      </c>
      <c r="U161" s="37">
        <f>IF(Accueil!W16="",NA(),Accueil!W16)</f>
        <v>5</v>
      </c>
      <c r="V161" s="37">
        <f>IF(Accueil!X16="",NA(),Accueil!X16)</f>
        <v>3</v>
      </c>
      <c r="W161" s="37">
        <f>IF(Accueil!Y16="",NA(),Accueil!Y16)</f>
        <v>4</v>
      </c>
      <c r="X161" s="37">
        <f>IF(Accueil!Z16="",NA(),Accueil!Z16)</f>
        <v>5</v>
      </c>
      <c r="Y161" s="37">
        <f>IF(Accueil!AA16="",NA(),Accueil!AA16)</f>
        <v>5</v>
      </c>
      <c r="Z161" s="37">
        <f>IF(Accueil!AB16="",NA(),Accueil!AB16)</f>
        <v>4</v>
      </c>
      <c r="AA161" s="37">
        <f>IF(Accueil!AC16="",NA(),Accueil!AC16)</f>
        <v>4</v>
      </c>
      <c r="AB161" s="37">
        <f>IF(Accueil!AD16="",NA(),Accueil!AD16)</f>
        <v>2</v>
      </c>
      <c r="AC161" s="37">
        <f>IF(Accueil!AE16="",NA(),Accueil!AE16)</f>
        <v>4</v>
      </c>
      <c r="AD161" s="37">
        <f>IF(Accueil!AF16="",NA(),Accueil!AF16)</f>
        <v>6</v>
      </c>
      <c r="AE161" s="37">
        <f>IF(Accueil!AG16="",NA(),Accueil!AG16)</f>
        <v>7</v>
      </c>
      <c r="AF161" s="37">
        <f>IF(Accueil!AH16="",NA(),Accueil!AH16)</f>
        <v>2</v>
      </c>
      <c r="AG161" s="37">
        <f>IF(Accueil!AI16="",NA(),Accueil!AI16)</f>
        <v>6</v>
      </c>
      <c r="AH161" s="37">
        <f>IF(Accueil!AJ16="",NA(),Accueil!AJ16)</f>
        <v>7</v>
      </c>
      <c r="AI161" s="37">
        <f>IF(Accueil!AK16="",NA(),Accueil!AK16)</f>
        <v>4</v>
      </c>
      <c r="AJ161" s="37">
        <f>IF(Accueil!AL16="",NA(),Accueil!AL16)</f>
        <v>6</v>
      </c>
      <c r="AK161" s="37">
        <f>IF(Accueil!AM16="",NA(),Accueil!AM16)</f>
        <v>4</v>
      </c>
      <c r="AL161" s="37">
        <f>IF(Accueil!AN16="",NA(),Accueil!AN16)</f>
        <v>5</v>
      </c>
      <c r="AM161" s="37">
        <f>IF(Accueil!AO16="",NA(),Accueil!AO16)</f>
        <v>4</v>
      </c>
      <c r="AN161" s="37">
        <f>IF(Accueil!AP16="",NA(),Accueil!AP16)</f>
        <v>7</v>
      </c>
      <c r="AO161" s="37">
        <f>Accueil!AQ16</f>
        <v>4.8157894736842106</v>
      </c>
    </row>
    <row r="162" spans="1:41" x14ac:dyDescent="0.25">
      <c r="A162" s="37" t="str">
        <f>Accueil!C17</f>
        <v>Alia</v>
      </c>
      <c r="B162" s="37">
        <f>Accueil!D17</f>
        <v>182</v>
      </c>
      <c r="C162" s="37">
        <f>IF(Accueil!E17="",NA(),Accueil!E17)</f>
        <v>5</v>
      </c>
      <c r="D162" s="37">
        <f>IF(Accueil!F17="",NA(),Accueil!F17)</f>
        <v>9</v>
      </c>
      <c r="E162" s="37">
        <f>IF(Accueil!G17="",NA(),Accueil!G17)</f>
        <v>5</v>
      </c>
      <c r="F162" s="37">
        <f>IF(Accueil!H17="",NA(),Accueil!H17)</f>
        <v>5</v>
      </c>
      <c r="G162" s="37">
        <f>IF(Accueil!I17="",NA(),Accueil!I17)</f>
        <v>3</v>
      </c>
      <c r="H162" s="37">
        <f>IF(Accueil!J17="",NA(),Accueil!J17)</f>
        <v>5</v>
      </c>
      <c r="I162" s="37">
        <f>IF(Accueil!K17="",NA(),Accueil!K17)</f>
        <v>3</v>
      </c>
      <c r="J162" s="37">
        <f>IF(Accueil!L17="",NA(),Accueil!L17)</f>
        <v>3</v>
      </c>
      <c r="K162" s="37">
        <f>IF(Accueil!M17="",NA(),Accueil!M17)</f>
        <v>6</v>
      </c>
      <c r="L162" s="37">
        <f>IF(Accueil!N17="",NA(),Accueil!N17)</f>
        <v>3</v>
      </c>
      <c r="M162" s="37">
        <f>IF(Accueil!O17="",NA(),Accueil!O17)</f>
        <v>7</v>
      </c>
      <c r="N162" s="37">
        <f>IF(Accueil!P17="",NA(),Accueil!P17)</f>
        <v>6</v>
      </c>
      <c r="O162" s="37">
        <f>IF(Accueil!Q17="",NA(),Accueil!Q17)</f>
        <v>3</v>
      </c>
      <c r="P162" s="37">
        <f>IF(Accueil!R17="",NA(),Accueil!R17)</f>
        <v>4</v>
      </c>
      <c r="Q162" s="37">
        <f>IF(Accueil!S17="",NA(),Accueil!S17)</f>
        <v>3</v>
      </c>
      <c r="R162" s="37">
        <f>IF(Accueil!T17="",NA(),Accueil!T17)</f>
        <v>4</v>
      </c>
      <c r="S162" s="37">
        <f>IF(Accueil!U17="",NA(),Accueil!U17)</f>
        <v>6</v>
      </c>
      <c r="T162" s="37">
        <f>IF(Accueil!V17="",NA(),Accueil!V17)</f>
        <v>5</v>
      </c>
      <c r="U162" s="37">
        <f>IF(Accueil!W17="",NA(),Accueil!W17)</f>
        <v>7</v>
      </c>
      <c r="V162" s="37">
        <f>IF(Accueil!X17="",NA(),Accueil!X17)</f>
        <v>4</v>
      </c>
      <c r="W162" s="37">
        <f>IF(Accueil!Y17="",NA(),Accueil!Y17)</f>
        <v>4</v>
      </c>
      <c r="X162" s="37">
        <f>IF(Accueil!Z17="",NA(),Accueil!Z17)</f>
        <v>5</v>
      </c>
      <c r="Y162" s="37">
        <f>IF(Accueil!AA17="",NA(),Accueil!AA17)</f>
        <v>4</v>
      </c>
      <c r="Z162" s="37">
        <f>IF(Accueil!AB17="",NA(),Accueil!AB17)</f>
        <v>5</v>
      </c>
      <c r="AA162" s="37">
        <f>IF(Accueil!AC17="",NA(),Accueil!AC17)</f>
        <v>5</v>
      </c>
      <c r="AB162" s="37">
        <f>IF(Accueil!AD17="",NA(),Accueil!AD17)</f>
        <v>5</v>
      </c>
      <c r="AC162" s="37">
        <f>IF(Accueil!AE17="",NA(),Accueil!AE17)</f>
        <v>3</v>
      </c>
      <c r="AD162" s="37">
        <f>IF(Accueil!AF17="",NA(),Accueil!AF17)</f>
        <v>5</v>
      </c>
      <c r="AE162" s="37">
        <f>IF(Accueil!AG17="",NA(),Accueil!AG17)</f>
        <v>7</v>
      </c>
      <c r="AF162" s="37">
        <f>IF(Accueil!AH17="",NA(),Accueil!AH17)</f>
        <v>6</v>
      </c>
      <c r="AG162" s="37">
        <f>IF(Accueil!AI17="",NA(),Accueil!AI17)</f>
        <v>6</v>
      </c>
      <c r="AH162" s="37">
        <f>IF(Accueil!AJ17="",NA(),Accueil!AJ17)</f>
        <v>4</v>
      </c>
      <c r="AI162" s="37">
        <f>IF(Accueil!AK17="",NA(),Accueil!AK17)</f>
        <v>4</v>
      </c>
      <c r="AJ162" s="37">
        <f>IF(Accueil!AL17="",NA(),Accueil!AL17)</f>
        <v>6</v>
      </c>
      <c r="AK162" s="37">
        <f>IF(Accueil!AM17="",NA(),Accueil!AM17)</f>
        <v>3</v>
      </c>
      <c r="AL162" s="37">
        <f>IF(Accueil!AN17="",NA(),Accueil!AN17)</f>
        <v>4</v>
      </c>
      <c r="AM162" s="37">
        <f>IF(Accueil!AO17="",NA(),Accueil!AO17)</f>
        <v>4</v>
      </c>
      <c r="AN162" s="37">
        <f>IF(Accueil!AP17="",NA(),Accueil!AP17)</f>
        <v>6</v>
      </c>
      <c r="AO162" s="37">
        <f>Accueil!AQ17</f>
        <v>4.7894736842105265</v>
      </c>
    </row>
    <row r="163" spans="1:41" x14ac:dyDescent="0.25">
      <c r="A163" s="37" t="str">
        <f>Accueil!C18</f>
        <v>Sarah</v>
      </c>
      <c r="B163" s="37">
        <f>Accueil!D18</f>
        <v>180</v>
      </c>
      <c r="C163" s="37">
        <f>IF(Accueil!E18="",NA(),Accueil!E18)</f>
        <v>4</v>
      </c>
      <c r="D163" s="37">
        <f>IF(Accueil!F18="",NA(),Accueil!F18)</f>
        <v>5</v>
      </c>
      <c r="E163" s="37">
        <f>IF(Accueil!G18="",NA(),Accueil!G18)</f>
        <v>4</v>
      </c>
      <c r="F163" s="37">
        <f>IF(Accueil!H18="",NA(),Accueil!H18)</f>
        <v>6</v>
      </c>
      <c r="G163" s="37">
        <f>IF(Accueil!I18="",NA(),Accueil!I18)</f>
        <v>3</v>
      </c>
      <c r="H163" s="37">
        <f>IF(Accueil!J18="",NA(),Accueil!J18)</f>
        <v>7</v>
      </c>
      <c r="I163" s="37">
        <f>IF(Accueil!K18="",NA(),Accueil!K18)</f>
        <v>2</v>
      </c>
      <c r="J163" s="37">
        <f>IF(Accueil!L18="",NA(),Accueil!L18)</f>
        <v>2</v>
      </c>
      <c r="K163" s="37">
        <f>IF(Accueil!M18="",NA(),Accueil!M18)</f>
        <v>3</v>
      </c>
      <c r="L163" s="37">
        <f>IF(Accueil!N18="",NA(),Accueil!N18)</f>
        <v>4</v>
      </c>
      <c r="M163" s="37">
        <f>IF(Accueil!O18="",NA(),Accueil!O18)</f>
        <v>5</v>
      </c>
      <c r="N163" s="37">
        <f>IF(Accueil!P18="",NA(),Accueil!P18)</f>
        <v>7</v>
      </c>
      <c r="O163" s="37">
        <f>IF(Accueil!Q18="",NA(),Accueil!Q18)</f>
        <v>3</v>
      </c>
      <c r="P163" s="37">
        <f>IF(Accueil!R18="",NA(),Accueil!R18)</f>
        <v>5</v>
      </c>
      <c r="Q163" s="37">
        <f>IF(Accueil!S18="",NA(),Accueil!S18)</f>
        <v>6</v>
      </c>
      <c r="R163" s="37">
        <f>IF(Accueil!T18="",NA(),Accueil!T18)</f>
        <v>6</v>
      </c>
      <c r="S163" s="37">
        <f>IF(Accueil!U18="",NA(),Accueil!U18)</f>
        <v>5</v>
      </c>
      <c r="T163" s="37">
        <f>IF(Accueil!V18="",NA(),Accueil!V18)</f>
        <v>6</v>
      </c>
      <c r="U163" s="37">
        <f>IF(Accueil!W18="",NA(),Accueil!W18)</f>
        <v>6</v>
      </c>
      <c r="V163" s="37">
        <f>IF(Accueil!X18="",NA(),Accueil!X18)</f>
        <v>6</v>
      </c>
      <c r="W163" s="37">
        <f>IF(Accueil!Y18="",NA(),Accueil!Y18)</f>
        <v>3</v>
      </c>
      <c r="X163" s="37">
        <f>IF(Accueil!Z18="",NA(),Accueil!Z18)</f>
        <v>5</v>
      </c>
      <c r="Y163" s="37">
        <f>IF(Accueil!AA18="",NA(),Accueil!AA18)</f>
        <v>4</v>
      </c>
      <c r="Z163" s="37">
        <f>IF(Accueil!AB18="",NA(),Accueil!AB18)</f>
        <v>7</v>
      </c>
      <c r="AA163" s="37">
        <f>IF(Accueil!AC18="",NA(),Accueil!AC18)</f>
        <v>6</v>
      </c>
      <c r="AB163" s="37">
        <f>IF(Accueil!AD18="",NA(),Accueil!AD18)</f>
        <v>5</v>
      </c>
      <c r="AC163" s="37">
        <f>IF(Accueil!AE18="",NA(),Accueil!AE18)</f>
        <v>2</v>
      </c>
      <c r="AD163" s="37">
        <f>IF(Accueil!AF18="",NA(),Accueil!AF18)</f>
        <v>5</v>
      </c>
      <c r="AE163" s="37">
        <f>IF(Accueil!AG18="",NA(),Accueil!AG18)</f>
        <v>6</v>
      </c>
      <c r="AF163" s="37">
        <f>IF(Accueil!AH18="",NA(),Accueil!AH18)</f>
        <v>3</v>
      </c>
      <c r="AG163" s="37">
        <f>IF(Accueil!AI18="",NA(),Accueil!AI18)</f>
        <v>8</v>
      </c>
      <c r="AH163" s="37">
        <f>IF(Accueil!AJ18="",NA(),Accueil!AJ18)</f>
        <v>4</v>
      </c>
      <c r="AI163" s="37">
        <f>IF(Accueil!AK18="",NA(),Accueil!AK18)</f>
        <v>5</v>
      </c>
      <c r="AJ163" s="37">
        <f>IF(Accueil!AL18="",NA(),Accueil!AL18)</f>
        <v>6</v>
      </c>
      <c r="AK163" s="37">
        <f>IF(Accueil!AM18="",NA(),Accueil!AM18)</f>
        <v>3</v>
      </c>
      <c r="AL163" s="37">
        <f>IF(Accueil!AN18="",NA(),Accueil!AN18)</f>
        <v>4</v>
      </c>
      <c r="AM163" s="37">
        <f>IF(Accueil!AO18="",NA(),Accueil!AO18)</f>
        <v>3</v>
      </c>
      <c r="AN163" s="37">
        <f>IF(Accueil!AP18="",NA(),Accueil!AP18)</f>
        <v>6</v>
      </c>
      <c r="AO163" s="37">
        <f>Accueil!AQ18</f>
        <v>4.7368421052631575</v>
      </c>
    </row>
    <row r="164" spans="1:41" x14ac:dyDescent="0.25">
      <c r="A164" s="37" t="str">
        <f>Accueil!C19</f>
        <v>Mélanie</v>
      </c>
      <c r="B164" s="37">
        <f>Accueil!D19</f>
        <v>166</v>
      </c>
      <c r="C164" s="37">
        <f>IF(Accueil!E19="",NA(),Accueil!E19)</f>
        <v>6</v>
      </c>
      <c r="D164" s="37">
        <f>IF(Accueil!F19="",NA(),Accueil!F19)</f>
        <v>7</v>
      </c>
      <c r="E164" s="37">
        <f>IF(Accueil!G19="",NA(),Accueil!G19)</f>
        <v>4</v>
      </c>
      <c r="F164" s="37">
        <f>IF(Accueil!H19="",NA(),Accueil!H19)</f>
        <v>2</v>
      </c>
      <c r="G164" s="37">
        <f>IF(Accueil!I19="",NA(),Accueil!I19)</f>
        <v>5</v>
      </c>
      <c r="H164" s="37">
        <f>IF(Accueil!J19="",NA(),Accueil!J19)</f>
        <v>3</v>
      </c>
      <c r="I164" s="37">
        <f>IF(Accueil!K19="",NA(),Accueil!K19)</f>
        <v>6</v>
      </c>
      <c r="J164" s="37">
        <f>IF(Accueil!L19="",NA(),Accueil!L19)</f>
        <v>4</v>
      </c>
      <c r="K164" s="37">
        <f>IF(Accueil!M19="",NA(),Accueil!M19)</f>
        <v>4</v>
      </c>
      <c r="L164" s="37">
        <f>IF(Accueil!N19="",NA(),Accueil!N19)</f>
        <v>2</v>
      </c>
      <c r="M164" s="37">
        <f>IF(Accueil!O19="",NA(),Accueil!O19)</f>
        <v>3</v>
      </c>
      <c r="N164" s="37">
        <f>IF(Accueil!P19="",NA(),Accueil!P19)</f>
        <v>5</v>
      </c>
      <c r="O164" s="37">
        <f>IF(Accueil!Q19="",NA(),Accueil!Q19)</f>
        <v>1</v>
      </c>
      <c r="P164" s="37">
        <f>IF(Accueil!R19="",NA(),Accueil!R19)</f>
        <v>5</v>
      </c>
      <c r="Q164" s="37">
        <f>IF(Accueil!S19="",NA(),Accueil!S19)</f>
        <v>3</v>
      </c>
      <c r="R164" s="37">
        <f>IF(Accueil!T19="",NA(),Accueil!T19)</f>
        <v>2</v>
      </c>
      <c r="S164" s="37">
        <f>IF(Accueil!U19="",NA(),Accueil!U19)</f>
        <v>3</v>
      </c>
      <c r="T164" s="37">
        <f>IF(Accueil!V19="",NA(),Accueil!V19)</f>
        <v>8</v>
      </c>
      <c r="U164" s="37">
        <f>IF(Accueil!W19="",NA(),Accueil!W19)</f>
        <v>7</v>
      </c>
      <c r="V164" s="37">
        <f>IF(Accueil!X19="",NA(),Accueil!X19)</f>
        <v>3</v>
      </c>
      <c r="W164" s="37">
        <f>IF(Accueil!Y19="",NA(),Accueil!Y19)</f>
        <v>5</v>
      </c>
      <c r="X164" s="37">
        <f>IF(Accueil!Z19="",NA(),Accueil!Z19)</f>
        <v>6</v>
      </c>
      <c r="Y164" s="37">
        <f>IF(Accueil!AA19="",NA(),Accueil!AA19)</f>
        <v>1</v>
      </c>
      <c r="Z164" s="37">
        <f>IF(Accueil!AB19="",NA(),Accueil!AB19)</f>
        <v>4</v>
      </c>
      <c r="AA164" s="37">
        <f>IF(Accueil!AC19="",NA(),Accueil!AC19)</f>
        <v>5</v>
      </c>
      <c r="AB164" s="37">
        <f>IF(Accueil!AD19="",NA(),Accueil!AD19)</f>
        <v>6</v>
      </c>
      <c r="AC164" s="37">
        <f>IF(Accueil!AE19="",NA(),Accueil!AE19)</f>
        <v>2</v>
      </c>
      <c r="AD164" s="37">
        <f>IF(Accueil!AF19="",NA(),Accueil!AF19)</f>
        <v>6</v>
      </c>
      <c r="AE164" s="37">
        <f>IF(Accueil!AG19="",NA(),Accueil!AG19)</f>
        <v>6</v>
      </c>
      <c r="AF164" s="37">
        <f>IF(Accueil!AH19="",NA(),Accueil!AH19)</f>
        <v>5</v>
      </c>
      <c r="AG164" s="37">
        <f>IF(Accueil!AI19="",NA(),Accueil!AI19)</f>
        <v>6</v>
      </c>
      <c r="AH164" s="37">
        <f>IF(Accueil!AJ19="",NA(),Accueil!AJ19)</f>
        <v>7</v>
      </c>
      <c r="AI164" s="37">
        <f>IF(Accueil!AK19="",NA(),Accueil!AK19)</f>
        <v>4</v>
      </c>
      <c r="AJ164" s="37">
        <f>IF(Accueil!AL19="",NA(),Accueil!AL19)</f>
        <v>5</v>
      </c>
      <c r="AK164" s="37">
        <f>IF(Accueil!AM19="",NA(),Accueil!AM19)</f>
        <v>3</v>
      </c>
      <c r="AL164" s="37">
        <f>IF(Accueil!AN19="",NA(),Accueil!AN19)</f>
        <v>4</v>
      </c>
      <c r="AM164" s="37">
        <f>IF(Accueil!AO19="",NA(),Accueil!AO19)</f>
        <v>4</v>
      </c>
      <c r="AN164" s="37">
        <f>IF(Accueil!AP19="",NA(),Accueil!AP19)</f>
        <v>4</v>
      </c>
      <c r="AO164" s="37">
        <f>Accueil!AQ19</f>
        <v>4.3684210526315788</v>
      </c>
    </row>
    <row r="165" spans="1:41" x14ac:dyDescent="0.25">
      <c r="A165" s="37" t="str">
        <f>Accueil!C20</f>
        <v>Laura</v>
      </c>
      <c r="B165" s="37">
        <f>Accueil!D20</f>
        <v>25</v>
      </c>
      <c r="C165" s="37">
        <f>IF(Accueil!E20="",NA(),Accueil!E20)</f>
        <v>5</v>
      </c>
      <c r="D165" s="37">
        <f>IF(Accueil!F20="",NA(),Accueil!F20)</f>
        <v>6</v>
      </c>
      <c r="E165" s="37">
        <f>IF(Accueil!G20="",NA(),Accueil!G20)</f>
        <v>3</v>
      </c>
      <c r="F165" s="37">
        <f>IF(Accueil!H20="",NA(),Accueil!H20)</f>
        <v>2</v>
      </c>
      <c r="G165" s="37">
        <f>IF(Accueil!I20="",NA(),Accueil!I20)</f>
        <v>2</v>
      </c>
      <c r="H165" s="37" t="e">
        <f>IF(Accueil!J20="",NA(),Accueil!J20)</f>
        <v>#N/A</v>
      </c>
      <c r="I165" s="37">
        <f>IF(Accueil!K20="",NA(),Accueil!K20)</f>
        <v>3</v>
      </c>
      <c r="J165" s="37">
        <f>IF(Accueil!L20="",NA(),Accueil!L20)</f>
        <v>4</v>
      </c>
      <c r="K165" s="37" t="e">
        <f>IF(Accueil!M20="",NA(),Accueil!M20)</f>
        <v>#N/A</v>
      </c>
      <c r="L165" s="37" t="e">
        <f>IF(Accueil!N20="",NA(),Accueil!N20)</f>
        <v>#N/A</v>
      </c>
      <c r="M165" s="37" t="e">
        <f>IF(Accueil!O20="",NA(),Accueil!O20)</f>
        <v>#N/A</v>
      </c>
      <c r="N165" s="37" t="e">
        <f>IF(Accueil!P20="",NA(),Accueil!P20)</f>
        <v>#N/A</v>
      </c>
      <c r="O165" s="37" t="e">
        <f>IF(Accueil!Q20="",NA(),Accueil!Q20)</f>
        <v>#N/A</v>
      </c>
      <c r="P165" s="37" t="e">
        <f>IF(Accueil!R20="",NA(),Accueil!R20)</f>
        <v>#N/A</v>
      </c>
      <c r="Q165" s="37" t="e">
        <f>IF(Accueil!S20="",NA(),Accueil!S20)</f>
        <v>#N/A</v>
      </c>
      <c r="R165" s="37" t="e">
        <f>IF(Accueil!T20="",NA(),Accueil!T20)</f>
        <v>#N/A</v>
      </c>
      <c r="S165" s="37" t="e">
        <f>IF(Accueil!U20="",NA(),Accueil!U20)</f>
        <v>#N/A</v>
      </c>
      <c r="T165" s="37" t="e">
        <f>IF(Accueil!V20="",NA(),Accueil!V20)</f>
        <v>#N/A</v>
      </c>
      <c r="U165" s="37" t="e">
        <f>IF(Accueil!W20="",NA(),Accueil!W20)</f>
        <v>#N/A</v>
      </c>
      <c r="V165" s="37" t="e">
        <f>IF(Accueil!X20="",NA(),Accueil!X20)</f>
        <v>#N/A</v>
      </c>
      <c r="W165" s="37" t="e">
        <f>IF(Accueil!Y20="",NA(),Accueil!Y20)</f>
        <v>#N/A</v>
      </c>
      <c r="X165" s="37" t="e">
        <f>IF(Accueil!Z20="",NA(),Accueil!Z20)</f>
        <v>#N/A</v>
      </c>
      <c r="Y165" s="37" t="e">
        <f>IF(Accueil!AA20="",NA(),Accueil!AA20)</f>
        <v>#N/A</v>
      </c>
      <c r="Z165" s="37" t="e">
        <f>IF(Accueil!AB20="",NA(),Accueil!AB20)</f>
        <v>#N/A</v>
      </c>
      <c r="AA165" s="37" t="e">
        <f>IF(Accueil!AC20="",NA(),Accueil!AC20)</f>
        <v>#N/A</v>
      </c>
      <c r="AB165" s="37" t="e">
        <f>IF(Accueil!AD20="",NA(),Accueil!AD20)</f>
        <v>#N/A</v>
      </c>
      <c r="AC165" s="37" t="e">
        <f>IF(Accueil!AE20="",NA(),Accueil!AE20)</f>
        <v>#N/A</v>
      </c>
      <c r="AD165" s="37" t="e">
        <f>IF(Accueil!AF20="",NA(),Accueil!AF20)</f>
        <v>#N/A</v>
      </c>
      <c r="AE165" s="37" t="e">
        <f>IF(Accueil!AG20="",NA(),Accueil!AG20)</f>
        <v>#N/A</v>
      </c>
      <c r="AF165" s="37" t="e">
        <f>IF(Accueil!AH20="",NA(),Accueil!AH20)</f>
        <v>#N/A</v>
      </c>
      <c r="AG165" s="37" t="e">
        <f>IF(Accueil!AI20="",NA(),Accueil!AI20)</f>
        <v>#N/A</v>
      </c>
      <c r="AH165" s="37" t="e">
        <f>IF(Accueil!AJ20="",NA(),Accueil!AJ20)</f>
        <v>#N/A</v>
      </c>
      <c r="AI165" s="37" t="e">
        <f>IF(Accueil!AK20="",NA(),Accueil!AK20)</f>
        <v>#N/A</v>
      </c>
      <c r="AJ165" s="37" t="e">
        <f>IF(Accueil!AL20="",NA(),Accueil!AL20)</f>
        <v>#N/A</v>
      </c>
      <c r="AK165" s="37" t="e">
        <f>IF(Accueil!AM20="",NA(),Accueil!AM20)</f>
        <v>#N/A</v>
      </c>
      <c r="AL165" s="37" t="e">
        <f>IF(Accueil!AN20="",NA(),Accueil!AN20)</f>
        <v>#N/A</v>
      </c>
      <c r="AM165" s="37" t="e">
        <f>IF(Accueil!AO20="",NA(),Accueil!AO20)</f>
        <v>#N/A</v>
      </c>
      <c r="AN165" s="37" t="e">
        <f>IF(Accueil!AP20="",NA(),Accueil!AP20)</f>
        <v>#N/A</v>
      </c>
      <c r="AO165" s="37">
        <f>Accueil!AQ20</f>
        <v>3.5714285714285716</v>
      </c>
    </row>
    <row r="166" spans="1:41" x14ac:dyDescent="0.25">
      <c r="A166" s="37" t="str">
        <f>Accueil!C21</f>
        <v>Renoda</v>
      </c>
      <c r="B166" s="37">
        <f>Accueil!D21</f>
        <v>6</v>
      </c>
      <c r="C166" s="37">
        <f>IF(Accueil!E21="",NA(),Accueil!E21)</f>
        <v>6</v>
      </c>
      <c r="D166" s="37" t="e">
        <f>IF(Accueil!F21="",NA(),Accueil!F21)</f>
        <v>#N/A</v>
      </c>
      <c r="E166" s="37" t="e">
        <f>IF(Accueil!G21="",NA(),Accueil!G21)</f>
        <v>#N/A</v>
      </c>
      <c r="F166" s="37" t="e">
        <f>IF(Accueil!H21="",NA(),Accueil!H21)</f>
        <v>#N/A</v>
      </c>
      <c r="G166" s="37" t="e">
        <f>IF(Accueil!I21="",NA(),Accueil!I21)</f>
        <v>#N/A</v>
      </c>
      <c r="H166" s="37" t="e">
        <f>IF(Accueil!J21="",NA(),Accueil!J21)</f>
        <v>#N/A</v>
      </c>
      <c r="I166" s="37" t="e">
        <f>IF(Accueil!K21="",NA(),Accueil!K21)</f>
        <v>#N/A</v>
      </c>
      <c r="J166" s="37" t="e">
        <f>IF(Accueil!L21="",NA(),Accueil!L21)</f>
        <v>#N/A</v>
      </c>
      <c r="K166" s="37" t="e">
        <f>IF(Accueil!M21="",NA(),Accueil!M21)</f>
        <v>#N/A</v>
      </c>
      <c r="L166" s="37" t="e">
        <f>IF(Accueil!N21="",NA(),Accueil!N21)</f>
        <v>#N/A</v>
      </c>
      <c r="M166" s="37" t="e">
        <f>IF(Accueil!O21="",NA(),Accueil!O21)</f>
        <v>#N/A</v>
      </c>
      <c r="N166" s="37" t="e">
        <f>IF(Accueil!P21="",NA(),Accueil!P21)</f>
        <v>#N/A</v>
      </c>
      <c r="O166" s="37" t="e">
        <f>IF(Accueil!Q21="",NA(),Accueil!Q21)</f>
        <v>#N/A</v>
      </c>
      <c r="P166" s="37" t="e">
        <f>IF(Accueil!R21="",NA(),Accueil!R21)</f>
        <v>#N/A</v>
      </c>
      <c r="Q166" s="37" t="e">
        <f>IF(Accueil!S21="",NA(),Accueil!S21)</f>
        <v>#N/A</v>
      </c>
      <c r="R166" s="37" t="e">
        <f>IF(Accueil!T21="",NA(),Accueil!T21)</f>
        <v>#N/A</v>
      </c>
      <c r="S166" s="37" t="e">
        <f>IF(Accueil!U21="",NA(),Accueil!U21)</f>
        <v>#N/A</v>
      </c>
      <c r="T166" s="37" t="e">
        <f>IF(Accueil!V21="",NA(),Accueil!V21)</f>
        <v>#N/A</v>
      </c>
      <c r="U166" s="37" t="e">
        <f>IF(Accueil!W21="",NA(),Accueil!W21)</f>
        <v>#N/A</v>
      </c>
      <c r="V166" s="37" t="e">
        <f>IF(Accueil!X21="",NA(),Accueil!X21)</f>
        <v>#N/A</v>
      </c>
      <c r="W166" s="37" t="e">
        <f>IF(Accueil!Y21="",NA(),Accueil!Y21)</f>
        <v>#N/A</v>
      </c>
      <c r="X166" s="37" t="e">
        <f>IF(Accueil!Z21="",NA(),Accueil!Z21)</f>
        <v>#N/A</v>
      </c>
      <c r="Y166" s="37" t="e">
        <f>IF(Accueil!AA21="",NA(),Accueil!AA21)</f>
        <v>#N/A</v>
      </c>
      <c r="Z166" s="37" t="e">
        <f>IF(Accueil!AB21="",NA(),Accueil!AB21)</f>
        <v>#N/A</v>
      </c>
      <c r="AA166" s="37" t="e">
        <f>IF(Accueil!AC21="",NA(),Accueil!AC21)</f>
        <v>#N/A</v>
      </c>
      <c r="AB166" s="37" t="e">
        <f>IF(Accueil!AD21="",NA(),Accueil!AD21)</f>
        <v>#N/A</v>
      </c>
      <c r="AC166" s="37" t="e">
        <f>IF(Accueil!AE21="",NA(),Accueil!AE21)</f>
        <v>#N/A</v>
      </c>
      <c r="AD166" s="37" t="e">
        <f>IF(Accueil!AF21="",NA(),Accueil!AF21)</f>
        <v>#N/A</v>
      </c>
      <c r="AE166" s="37" t="e">
        <f>IF(Accueil!AG21="",NA(),Accueil!AG21)</f>
        <v>#N/A</v>
      </c>
      <c r="AF166" s="37" t="e">
        <f>IF(Accueil!AH21="",NA(),Accueil!AH21)</f>
        <v>#N/A</v>
      </c>
      <c r="AG166" s="37" t="e">
        <f>IF(Accueil!AI21="",NA(),Accueil!AI21)</f>
        <v>#N/A</v>
      </c>
      <c r="AH166" s="37" t="e">
        <f>IF(Accueil!AJ21="",NA(),Accueil!AJ21)</f>
        <v>#N/A</v>
      </c>
      <c r="AI166" s="37" t="e">
        <f>IF(Accueil!AK21="",NA(),Accueil!AK21)</f>
        <v>#N/A</v>
      </c>
      <c r="AJ166" s="37" t="e">
        <f>IF(Accueil!AL21="",NA(),Accueil!AL21)</f>
        <v>#N/A</v>
      </c>
      <c r="AK166" s="37" t="e">
        <f>IF(Accueil!AM21="",NA(),Accueil!AM21)</f>
        <v>#N/A</v>
      </c>
      <c r="AL166" s="37" t="e">
        <f>IF(Accueil!AN21="",NA(),Accueil!AN21)</f>
        <v>#N/A</v>
      </c>
      <c r="AM166" s="37" t="e">
        <f>IF(Accueil!AO21="",NA(),Accueil!AO21)</f>
        <v>#N/A</v>
      </c>
      <c r="AN166" s="37" t="e">
        <f>IF(Accueil!AP21="",NA(),Accueil!AP21)</f>
        <v>#N/A</v>
      </c>
      <c r="AO166" s="37" t="str">
        <f>Accueil!AQ21</f>
        <v>-</v>
      </c>
    </row>
    <row r="167" spans="1:41" x14ac:dyDescent="0.25">
      <c r="A167" s="37">
        <f>Accueil!C22</f>
        <v>10</v>
      </c>
      <c r="B167" s="37">
        <f>Accueil!D22</f>
        <v>0</v>
      </c>
      <c r="C167" s="37">
        <f>IF(Accueil!E22="",NA(),Accueil!E22)</f>
        <v>0</v>
      </c>
      <c r="D167" s="37">
        <f>IF(Accueil!F22="",NA(),Accueil!F22)</f>
        <v>0</v>
      </c>
      <c r="E167" s="37">
        <f>IF(Accueil!G22="",NA(),Accueil!G22)</f>
        <v>0</v>
      </c>
      <c r="F167" s="37">
        <f>IF(Accueil!H22="",NA(),Accueil!H22)</f>
        <v>0</v>
      </c>
      <c r="G167" s="37">
        <f>IF(Accueil!I22="",NA(),Accueil!I22)</f>
        <v>0</v>
      </c>
      <c r="H167" s="37">
        <f>IF(Accueil!J22="",NA(),Accueil!J22)</f>
        <v>0</v>
      </c>
      <c r="I167" s="37">
        <f>IF(Accueil!K22="",NA(),Accueil!K22)</f>
        <v>0</v>
      </c>
      <c r="J167" s="37">
        <f>IF(Accueil!L22="",NA(),Accueil!L22)</f>
        <v>0</v>
      </c>
      <c r="K167" s="37">
        <f>IF(Accueil!M22="",NA(),Accueil!M22)</f>
        <v>0</v>
      </c>
      <c r="L167" s="37">
        <f>IF(Accueil!N22="",NA(),Accueil!N22)</f>
        <v>0</v>
      </c>
      <c r="M167" s="37">
        <f>IF(Accueil!O22="",NA(),Accueil!O22)</f>
        <v>0</v>
      </c>
      <c r="N167" s="37">
        <f>IF(Accueil!P22="",NA(),Accueil!P22)</f>
        <v>0</v>
      </c>
      <c r="O167" s="37">
        <f>IF(Accueil!Q22="",NA(),Accueil!Q22)</f>
        <v>0</v>
      </c>
      <c r="P167" s="37">
        <f>IF(Accueil!R22="",NA(),Accueil!R22)</f>
        <v>0</v>
      </c>
      <c r="Q167" s="37">
        <f>IF(Accueil!S22="",NA(),Accueil!S22)</f>
        <v>0</v>
      </c>
      <c r="R167" s="37">
        <f>IF(Accueil!T22="",NA(),Accueil!T22)</f>
        <v>0</v>
      </c>
      <c r="S167" s="37">
        <f>IF(Accueil!U22="",NA(),Accueil!U22)</f>
        <v>0</v>
      </c>
      <c r="T167" s="37">
        <f>IF(Accueil!V22="",NA(),Accueil!V22)</f>
        <v>0</v>
      </c>
      <c r="U167" s="37">
        <f>IF(Accueil!W22="",NA(),Accueil!W22)</f>
        <v>0</v>
      </c>
      <c r="V167" s="37">
        <f>IF(Accueil!X22="",NA(),Accueil!X22)</f>
        <v>0</v>
      </c>
      <c r="W167" s="37">
        <f>IF(Accueil!Y22="",NA(),Accueil!Y22)</f>
        <v>0</v>
      </c>
      <c r="X167" s="37">
        <f>IF(Accueil!Z22="",NA(),Accueil!Z22)</f>
        <v>0</v>
      </c>
      <c r="Y167" s="37">
        <f>IF(Accueil!AA22="",NA(),Accueil!AA22)</f>
        <v>0</v>
      </c>
      <c r="Z167" s="37">
        <f>IF(Accueil!AB22="",NA(),Accueil!AB22)</f>
        <v>0</v>
      </c>
      <c r="AA167" s="37">
        <f>IF(Accueil!AC22="",NA(),Accueil!AC22)</f>
        <v>0</v>
      </c>
      <c r="AB167" s="37">
        <f>IF(Accueil!AD22="",NA(),Accueil!AD22)</f>
        <v>0</v>
      </c>
      <c r="AC167" s="37">
        <f>IF(Accueil!AE22="",NA(),Accueil!AE22)</f>
        <v>0</v>
      </c>
      <c r="AD167" s="37">
        <f>IF(Accueil!AF22="",NA(),Accueil!AF22)</f>
        <v>0</v>
      </c>
      <c r="AE167" s="37">
        <f>IF(Accueil!AG22="",NA(),Accueil!AG22)</f>
        <v>0</v>
      </c>
      <c r="AF167" s="37">
        <f>IF(Accueil!AH22="",NA(),Accueil!AH22)</f>
        <v>0</v>
      </c>
      <c r="AG167" s="37">
        <f>IF(Accueil!AI22="",NA(),Accueil!AI22)</f>
        <v>0</v>
      </c>
      <c r="AH167" s="37">
        <f>IF(Accueil!AJ22="",NA(),Accueil!AJ22)</f>
        <v>0</v>
      </c>
      <c r="AI167" s="37">
        <f>IF(Accueil!AK22="",NA(),Accueil!AK22)</f>
        <v>0</v>
      </c>
      <c r="AJ167" s="37">
        <f>IF(Accueil!AL22="",NA(),Accueil!AL22)</f>
        <v>0</v>
      </c>
      <c r="AK167" s="37">
        <f>IF(Accueil!AM22="",NA(),Accueil!AM22)</f>
        <v>0</v>
      </c>
      <c r="AL167" s="37">
        <f>IF(Accueil!AN22="",NA(),Accueil!AN22)</f>
        <v>0</v>
      </c>
      <c r="AM167" s="37">
        <f>IF(Accueil!AO22="",NA(),Accueil!AO22)</f>
        <v>0</v>
      </c>
      <c r="AN167" s="37">
        <f>IF(Accueil!AP22="",NA(),Accueil!AP22)</f>
        <v>0</v>
      </c>
      <c r="AO167" s="37" t="str">
        <f>Accueil!AQ22</f>
        <v/>
      </c>
    </row>
    <row r="168" spans="1:41" x14ac:dyDescent="0.25">
      <c r="A168" s="37">
        <f>Accueil!C23</f>
        <v>11</v>
      </c>
      <c r="B168" s="37">
        <f>Accueil!D23</f>
        <v>0</v>
      </c>
      <c r="C168" s="37">
        <f>IF(Accueil!E23="",NA(),Accueil!E23)</f>
        <v>0</v>
      </c>
      <c r="D168" s="37">
        <f>IF(Accueil!F23="",NA(),Accueil!F23)</f>
        <v>0</v>
      </c>
      <c r="E168" s="37">
        <f>IF(Accueil!G23="",NA(),Accueil!G23)</f>
        <v>0</v>
      </c>
      <c r="F168" s="37">
        <f>IF(Accueil!H23="",NA(),Accueil!H23)</f>
        <v>0</v>
      </c>
      <c r="G168" s="37">
        <f>IF(Accueil!I23="",NA(),Accueil!I23)</f>
        <v>0</v>
      </c>
      <c r="H168" s="37">
        <f>IF(Accueil!J23="",NA(),Accueil!J23)</f>
        <v>0</v>
      </c>
      <c r="I168" s="37">
        <f>IF(Accueil!K23="",NA(),Accueil!K23)</f>
        <v>0</v>
      </c>
      <c r="J168" s="37">
        <f>IF(Accueil!L23="",NA(),Accueil!L23)</f>
        <v>0</v>
      </c>
      <c r="K168" s="37">
        <f>IF(Accueil!M23="",NA(),Accueil!M23)</f>
        <v>0</v>
      </c>
      <c r="L168" s="37">
        <f>IF(Accueil!N23="",NA(),Accueil!N23)</f>
        <v>0</v>
      </c>
      <c r="M168" s="37">
        <f>IF(Accueil!O23="",NA(),Accueil!O23)</f>
        <v>0</v>
      </c>
      <c r="N168" s="37">
        <f>IF(Accueil!P23="",NA(),Accueil!P23)</f>
        <v>0</v>
      </c>
      <c r="O168" s="37">
        <f>IF(Accueil!Q23="",NA(),Accueil!Q23)</f>
        <v>0</v>
      </c>
      <c r="P168" s="37">
        <f>IF(Accueil!R23="",NA(),Accueil!R23)</f>
        <v>0</v>
      </c>
      <c r="Q168" s="37">
        <f>IF(Accueil!S23="",NA(),Accueil!S23)</f>
        <v>0</v>
      </c>
      <c r="R168" s="37">
        <f>IF(Accueil!T23="",NA(),Accueil!T23)</f>
        <v>0</v>
      </c>
      <c r="S168" s="37">
        <f>IF(Accueil!U23="",NA(),Accueil!U23)</f>
        <v>0</v>
      </c>
      <c r="T168" s="37">
        <f>IF(Accueil!V23="",NA(),Accueil!V23)</f>
        <v>0</v>
      </c>
      <c r="U168" s="37">
        <f>IF(Accueil!W23="",NA(),Accueil!W23)</f>
        <v>0</v>
      </c>
      <c r="V168" s="37">
        <f>IF(Accueil!X23="",NA(),Accueil!X23)</f>
        <v>0</v>
      </c>
      <c r="W168" s="37">
        <f>IF(Accueil!Y23="",NA(),Accueil!Y23)</f>
        <v>0</v>
      </c>
      <c r="X168" s="37">
        <f>IF(Accueil!Z23="",NA(),Accueil!Z23)</f>
        <v>0</v>
      </c>
      <c r="Y168" s="37">
        <f>IF(Accueil!AA23="",NA(),Accueil!AA23)</f>
        <v>0</v>
      </c>
      <c r="Z168" s="37">
        <f>IF(Accueil!AB23="",NA(),Accueil!AB23)</f>
        <v>0</v>
      </c>
      <c r="AA168" s="37">
        <f>IF(Accueil!AC23="",NA(),Accueil!AC23)</f>
        <v>0</v>
      </c>
      <c r="AB168" s="37">
        <f>IF(Accueil!AD23="",NA(),Accueil!AD23)</f>
        <v>0</v>
      </c>
      <c r="AC168" s="37">
        <f>IF(Accueil!AE23="",NA(),Accueil!AE23)</f>
        <v>0</v>
      </c>
      <c r="AD168" s="37">
        <f>IF(Accueil!AF23="",NA(),Accueil!AF23)</f>
        <v>0</v>
      </c>
      <c r="AE168" s="37">
        <f>IF(Accueil!AG23="",NA(),Accueil!AG23)</f>
        <v>0</v>
      </c>
      <c r="AF168" s="37">
        <f>IF(Accueil!AH23="",NA(),Accueil!AH23)</f>
        <v>0</v>
      </c>
      <c r="AG168" s="37">
        <f>IF(Accueil!AI23="",NA(),Accueil!AI23)</f>
        <v>0</v>
      </c>
      <c r="AH168" s="37">
        <f>IF(Accueil!AJ23="",NA(),Accueil!AJ23)</f>
        <v>0</v>
      </c>
      <c r="AI168" s="37">
        <f>IF(Accueil!AK23="",NA(),Accueil!AK23)</f>
        <v>0</v>
      </c>
      <c r="AJ168" s="37">
        <f>IF(Accueil!AL23="",NA(),Accueil!AL23)</f>
        <v>0</v>
      </c>
      <c r="AK168" s="37">
        <f>IF(Accueil!AM23="",NA(),Accueil!AM23)</f>
        <v>0</v>
      </c>
      <c r="AL168" s="37">
        <f>IF(Accueil!AN23="",NA(),Accueil!AN23)</f>
        <v>0</v>
      </c>
      <c r="AM168" s="37">
        <f>IF(Accueil!AO23="",NA(),Accueil!AO23)</f>
        <v>0</v>
      </c>
      <c r="AN168" s="37">
        <f>IF(Accueil!AP23="",NA(),Accueil!AP23)</f>
        <v>0</v>
      </c>
      <c r="AO168" s="37" t="str">
        <f>Accueil!AQ23</f>
        <v/>
      </c>
    </row>
    <row r="169" spans="1:41" x14ac:dyDescent="0.25">
      <c r="A169" s="37">
        <f>Accueil!C24</f>
        <v>12</v>
      </c>
      <c r="B169" s="37">
        <f>Accueil!D24</f>
        <v>0</v>
      </c>
      <c r="C169" s="37">
        <f>IF(Accueil!E24="",NA(),Accueil!E24)</f>
        <v>0</v>
      </c>
      <c r="D169" s="37">
        <f>IF(Accueil!F24="",NA(),Accueil!F24)</f>
        <v>0</v>
      </c>
      <c r="E169" s="37">
        <f>IF(Accueil!G24="",NA(),Accueil!G24)</f>
        <v>0</v>
      </c>
      <c r="F169" s="37">
        <f>IF(Accueil!H24="",NA(),Accueil!H24)</f>
        <v>0</v>
      </c>
      <c r="G169" s="37">
        <f>IF(Accueil!I24="",NA(),Accueil!I24)</f>
        <v>0</v>
      </c>
      <c r="H169" s="37">
        <f>IF(Accueil!J24="",NA(),Accueil!J24)</f>
        <v>0</v>
      </c>
      <c r="I169" s="37">
        <f>IF(Accueil!K24="",NA(),Accueil!K24)</f>
        <v>0</v>
      </c>
      <c r="J169" s="37">
        <f>IF(Accueil!L24="",NA(),Accueil!L24)</f>
        <v>0</v>
      </c>
      <c r="K169" s="37">
        <f>IF(Accueil!M24="",NA(),Accueil!M24)</f>
        <v>0</v>
      </c>
      <c r="L169" s="37">
        <f>IF(Accueil!N24="",NA(),Accueil!N24)</f>
        <v>0</v>
      </c>
      <c r="M169" s="37">
        <f>IF(Accueil!O24="",NA(),Accueil!O24)</f>
        <v>0</v>
      </c>
      <c r="N169" s="37">
        <f>IF(Accueil!P24="",NA(),Accueil!P24)</f>
        <v>0</v>
      </c>
      <c r="O169" s="37">
        <f>IF(Accueil!Q24="",NA(),Accueil!Q24)</f>
        <v>0</v>
      </c>
      <c r="P169" s="37">
        <f>IF(Accueil!R24="",NA(),Accueil!R24)</f>
        <v>0</v>
      </c>
      <c r="Q169" s="37">
        <f>IF(Accueil!S24="",NA(),Accueil!S24)</f>
        <v>0</v>
      </c>
      <c r="R169" s="37">
        <f>IF(Accueil!T24="",NA(),Accueil!T24)</f>
        <v>0</v>
      </c>
      <c r="S169" s="37">
        <f>IF(Accueil!U24="",NA(),Accueil!U24)</f>
        <v>0</v>
      </c>
      <c r="T169" s="37">
        <f>IF(Accueil!V24="",NA(),Accueil!V24)</f>
        <v>0</v>
      </c>
      <c r="U169" s="37">
        <f>IF(Accueil!W24="",NA(),Accueil!W24)</f>
        <v>0</v>
      </c>
      <c r="V169" s="37">
        <f>IF(Accueil!X24="",NA(),Accueil!X24)</f>
        <v>0</v>
      </c>
      <c r="W169" s="37">
        <f>IF(Accueil!Y24="",NA(),Accueil!Y24)</f>
        <v>0</v>
      </c>
      <c r="X169" s="37">
        <f>IF(Accueil!Z24="",NA(),Accueil!Z24)</f>
        <v>0</v>
      </c>
      <c r="Y169" s="37">
        <f>IF(Accueil!AA24="",NA(),Accueil!AA24)</f>
        <v>0</v>
      </c>
      <c r="Z169" s="37">
        <f>IF(Accueil!AB24="",NA(),Accueil!AB24)</f>
        <v>0</v>
      </c>
      <c r="AA169" s="37">
        <f>IF(Accueil!AC24="",NA(),Accueil!AC24)</f>
        <v>0</v>
      </c>
      <c r="AB169" s="37">
        <f>IF(Accueil!AD24="",NA(),Accueil!AD24)</f>
        <v>0</v>
      </c>
      <c r="AC169" s="37">
        <f>IF(Accueil!AE24="",NA(),Accueil!AE24)</f>
        <v>0</v>
      </c>
      <c r="AD169" s="37">
        <f>IF(Accueil!AF24="",NA(),Accueil!AF24)</f>
        <v>0</v>
      </c>
      <c r="AE169" s="37">
        <f>IF(Accueil!AG24="",NA(),Accueil!AG24)</f>
        <v>0</v>
      </c>
      <c r="AF169" s="37">
        <f>IF(Accueil!AH24="",NA(),Accueil!AH24)</f>
        <v>0</v>
      </c>
      <c r="AG169" s="37">
        <f>IF(Accueil!AI24="",NA(),Accueil!AI24)</f>
        <v>0</v>
      </c>
      <c r="AH169" s="37">
        <f>IF(Accueil!AJ24="",NA(),Accueil!AJ24)</f>
        <v>0</v>
      </c>
      <c r="AI169" s="37">
        <f>IF(Accueil!AK24="",NA(),Accueil!AK24)</f>
        <v>0</v>
      </c>
      <c r="AJ169" s="37">
        <f>IF(Accueil!AL24="",NA(),Accueil!AL24)</f>
        <v>0</v>
      </c>
      <c r="AK169" s="37">
        <f>IF(Accueil!AM24="",NA(),Accueil!AM24)</f>
        <v>0</v>
      </c>
      <c r="AL169" s="37">
        <f>IF(Accueil!AN24="",NA(),Accueil!AN24)</f>
        <v>0</v>
      </c>
      <c r="AM169" s="37">
        <f>IF(Accueil!AO24="",NA(),Accueil!AO24)</f>
        <v>0</v>
      </c>
      <c r="AN169" s="37">
        <f>IF(Accueil!AP24="",NA(),Accueil!AP24)</f>
        <v>0</v>
      </c>
      <c r="AO169" s="37" t="str">
        <f>Accueil!AQ24</f>
        <v/>
      </c>
    </row>
    <row r="170" spans="1:41" x14ac:dyDescent="0.25">
      <c r="A170" s="37">
        <f>Accueil!C25</f>
        <v>13</v>
      </c>
      <c r="B170" s="37">
        <f>Accueil!D25</f>
        <v>0</v>
      </c>
      <c r="C170" s="37">
        <f>IF(Accueil!E25="",NA(),Accueil!E25)</f>
        <v>0</v>
      </c>
      <c r="D170" s="37">
        <f>IF(Accueil!F25="",NA(),Accueil!F25)</f>
        <v>0</v>
      </c>
      <c r="E170" s="37">
        <f>IF(Accueil!G25="",NA(),Accueil!G25)</f>
        <v>0</v>
      </c>
      <c r="F170" s="37">
        <f>IF(Accueil!H25="",NA(),Accueil!H25)</f>
        <v>0</v>
      </c>
      <c r="G170" s="37">
        <f>IF(Accueil!I25="",NA(),Accueil!I25)</f>
        <v>0</v>
      </c>
      <c r="H170" s="37">
        <f>IF(Accueil!J25="",NA(),Accueil!J25)</f>
        <v>0</v>
      </c>
      <c r="I170" s="37">
        <f>IF(Accueil!K25="",NA(),Accueil!K25)</f>
        <v>0</v>
      </c>
      <c r="J170" s="37">
        <f>IF(Accueil!L25="",NA(),Accueil!L25)</f>
        <v>0</v>
      </c>
      <c r="K170" s="37">
        <f>IF(Accueil!M25="",NA(),Accueil!M25)</f>
        <v>0</v>
      </c>
      <c r="L170" s="37">
        <f>IF(Accueil!N25="",NA(),Accueil!N25)</f>
        <v>0</v>
      </c>
      <c r="M170" s="37">
        <f>IF(Accueil!O25="",NA(),Accueil!O25)</f>
        <v>0</v>
      </c>
      <c r="N170" s="37">
        <f>IF(Accueil!P25="",NA(),Accueil!P25)</f>
        <v>0</v>
      </c>
      <c r="O170" s="37">
        <f>IF(Accueil!Q25="",NA(),Accueil!Q25)</f>
        <v>0</v>
      </c>
      <c r="P170" s="37">
        <f>IF(Accueil!R25="",NA(),Accueil!R25)</f>
        <v>0</v>
      </c>
      <c r="Q170" s="37">
        <f>IF(Accueil!S25="",NA(),Accueil!S25)</f>
        <v>0</v>
      </c>
      <c r="R170" s="37">
        <f>IF(Accueil!T25="",NA(),Accueil!T25)</f>
        <v>0</v>
      </c>
      <c r="S170" s="37">
        <f>IF(Accueil!U25="",NA(),Accueil!U25)</f>
        <v>0</v>
      </c>
      <c r="T170" s="37">
        <f>IF(Accueil!V25="",NA(),Accueil!V25)</f>
        <v>0</v>
      </c>
      <c r="U170" s="37">
        <f>IF(Accueil!W25="",NA(),Accueil!W25)</f>
        <v>0</v>
      </c>
      <c r="V170" s="37">
        <f>IF(Accueil!X25="",NA(),Accueil!X25)</f>
        <v>0</v>
      </c>
      <c r="W170" s="37">
        <f>IF(Accueil!Y25="",NA(),Accueil!Y25)</f>
        <v>0</v>
      </c>
      <c r="X170" s="37">
        <f>IF(Accueil!Z25="",NA(),Accueil!Z25)</f>
        <v>0</v>
      </c>
      <c r="Y170" s="37">
        <f>IF(Accueil!AA25="",NA(),Accueil!AA25)</f>
        <v>0</v>
      </c>
      <c r="Z170" s="37">
        <f>IF(Accueil!AB25="",NA(),Accueil!AB25)</f>
        <v>0</v>
      </c>
      <c r="AA170" s="37">
        <f>IF(Accueil!AC25="",NA(),Accueil!AC25)</f>
        <v>0</v>
      </c>
      <c r="AB170" s="37">
        <f>IF(Accueil!AD25="",NA(),Accueil!AD25)</f>
        <v>0</v>
      </c>
      <c r="AC170" s="37">
        <f>IF(Accueil!AE25="",NA(),Accueil!AE25)</f>
        <v>0</v>
      </c>
      <c r="AD170" s="37">
        <f>IF(Accueil!AF25="",NA(),Accueil!AF25)</f>
        <v>0</v>
      </c>
      <c r="AE170" s="37">
        <f>IF(Accueil!AG25="",NA(),Accueil!AG25)</f>
        <v>0</v>
      </c>
      <c r="AF170" s="37">
        <f>IF(Accueil!AH25="",NA(),Accueil!AH25)</f>
        <v>0</v>
      </c>
      <c r="AG170" s="37">
        <f>IF(Accueil!AI25="",NA(),Accueil!AI25)</f>
        <v>0</v>
      </c>
      <c r="AH170" s="37">
        <f>IF(Accueil!AJ25="",NA(),Accueil!AJ25)</f>
        <v>0</v>
      </c>
      <c r="AI170" s="37">
        <f>IF(Accueil!AK25="",NA(),Accueil!AK25)</f>
        <v>0</v>
      </c>
      <c r="AJ170" s="37">
        <f>IF(Accueil!AL25="",NA(),Accueil!AL25)</f>
        <v>0</v>
      </c>
      <c r="AK170" s="37">
        <f>IF(Accueil!AM25="",NA(),Accueil!AM25)</f>
        <v>0</v>
      </c>
      <c r="AL170" s="37">
        <f>IF(Accueil!AN25="",NA(),Accueil!AN25)</f>
        <v>0</v>
      </c>
      <c r="AM170" s="37">
        <f>IF(Accueil!AO25="",NA(),Accueil!AO25)</f>
        <v>0</v>
      </c>
      <c r="AN170" s="37">
        <f>IF(Accueil!AP25="",NA(),Accueil!AP25)</f>
        <v>0</v>
      </c>
      <c r="AO170" s="37" t="str">
        <f>Accueil!AQ25</f>
        <v/>
      </c>
    </row>
    <row r="171" spans="1:41" x14ac:dyDescent="0.25">
      <c r="A171" s="37">
        <f>Accueil!C26</f>
        <v>14</v>
      </c>
      <c r="B171" s="37">
        <f>Accueil!D26</f>
        <v>0</v>
      </c>
      <c r="C171" s="37">
        <f>IF(Accueil!E26="",NA(),Accueil!E26)</f>
        <v>0</v>
      </c>
      <c r="D171" s="37">
        <f>IF(Accueil!F26="",NA(),Accueil!F26)</f>
        <v>0</v>
      </c>
      <c r="E171" s="37">
        <f>IF(Accueil!G26="",NA(),Accueil!G26)</f>
        <v>0</v>
      </c>
      <c r="F171" s="37">
        <f>IF(Accueil!H26="",NA(),Accueil!H26)</f>
        <v>0</v>
      </c>
      <c r="G171" s="37">
        <f>IF(Accueil!I26="",NA(),Accueil!I26)</f>
        <v>0</v>
      </c>
      <c r="H171" s="37">
        <f>IF(Accueil!J26="",NA(),Accueil!J26)</f>
        <v>0</v>
      </c>
      <c r="I171" s="37">
        <f>IF(Accueil!K26="",NA(),Accueil!K26)</f>
        <v>0</v>
      </c>
      <c r="J171" s="37">
        <f>IF(Accueil!L26="",NA(),Accueil!L26)</f>
        <v>0</v>
      </c>
      <c r="K171" s="37">
        <f>IF(Accueil!M26="",NA(),Accueil!M26)</f>
        <v>0</v>
      </c>
      <c r="L171" s="37">
        <f>IF(Accueil!N26="",NA(),Accueil!N26)</f>
        <v>0</v>
      </c>
      <c r="M171" s="37">
        <f>IF(Accueil!O26="",NA(),Accueil!O26)</f>
        <v>0</v>
      </c>
      <c r="N171" s="37">
        <f>IF(Accueil!P26="",NA(),Accueil!P26)</f>
        <v>0</v>
      </c>
      <c r="O171" s="37">
        <f>IF(Accueil!Q26="",NA(),Accueil!Q26)</f>
        <v>0</v>
      </c>
      <c r="P171" s="37">
        <f>IF(Accueil!R26="",NA(),Accueil!R26)</f>
        <v>0</v>
      </c>
      <c r="Q171" s="37">
        <f>IF(Accueil!S26="",NA(),Accueil!S26)</f>
        <v>0</v>
      </c>
      <c r="R171" s="37">
        <f>IF(Accueil!T26="",NA(),Accueil!T26)</f>
        <v>0</v>
      </c>
      <c r="S171" s="37">
        <f>IF(Accueil!U26="",NA(),Accueil!U26)</f>
        <v>0</v>
      </c>
      <c r="T171" s="37">
        <f>IF(Accueil!V26="",NA(),Accueil!V26)</f>
        <v>0</v>
      </c>
      <c r="U171" s="37">
        <f>IF(Accueil!W26="",NA(),Accueil!W26)</f>
        <v>0</v>
      </c>
      <c r="V171" s="37">
        <f>IF(Accueil!X26="",NA(),Accueil!X26)</f>
        <v>0</v>
      </c>
      <c r="W171" s="37">
        <f>IF(Accueil!Y26="",NA(),Accueil!Y26)</f>
        <v>0</v>
      </c>
      <c r="X171" s="37">
        <f>IF(Accueil!Z26="",NA(),Accueil!Z26)</f>
        <v>0</v>
      </c>
      <c r="Y171" s="37">
        <f>IF(Accueil!AA26="",NA(),Accueil!AA26)</f>
        <v>0</v>
      </c>
      <c r="Z171" s="37">
        <f>IF(Accueil!AB26="",NA(),Accueil!AB26)</f>
        <v>0</v>
      </c>
      <c r="AA171" s="37">
        <f>IF(Accueil!AC26="",NA(),Accueil!AC26)</f>
        <v>0</v>
      </c>
      <c r="AB171" s="37">
        <f>IF(Accueil!AD26="",NA(),Accueil!AD26)</f>
        <v>0</v>
      </c>
      <c r="AC171" s="37">
        <f>IF(Accueil!AE26="",NA(),Accueil!AE26)</f>
        <v>0</v>
      </c>
      <c r="AD171" s="37">
        <f>IF(Accueil!AF26="",NA(),Accueil!AF26)</f>
        <v>0</v>
      </c>
      <c r="AE171" s="37">
        <f>IF(Accueil!AG26="",NA(),Accueil!AG26)</f>
        <v>0</v>
      </c>
      <c r="AF171" s="37">
        <f>IF(Accueil!AH26="",NA(),Accueil!AH26)</f>
        <v>0</v>
      </c>
      <c r="AG171" s="37">
        <f>IF(Accueil!AI26="",NA(),Accueil!AI26)</f>
        <v>0</v>
      </c>
      <c r="AH171" s="37">
        <f>IF(Accueil!AJ26="",NA(),Accueil!AJ26)</f>
        <v>0</v>
      </c>
      <c r="AI171" s="37">
        <f>IF(Accueil!AK26="",NA(),Accueil!AK26)</f>
        <v>0</v>
      </c>
      <c r="AJ171" s="37">
        <f>IF(Accueil!AL26="",NA(),Accueil!AL26)</f>
        <v>0</v>
      </c>
      <c r="AK171" s="37">
        <f>IF(Accueil!AM26="",NA(),Accueil!AM26)</f>
        <v>0</v>
      </c>
      <c r="AL171" s="37">
        <f>IF(Accueil!AN26="",NA(),Accueil!AN26)</f>
        <v>0</v>
      </c>
      <c r="AM171" s="37">
        <f>IF(Accueil!AO26="",NA(),Accueil!AO26)</f>
        <v>0</v>
      </c>
      <c r="AN171" s="37">
        <f>IF(Accueil!AP26="",NA(),Accueil!AP26)</f>
        <v>0</v>
      </c>
      <c r="AO171" s="37" t="str">
        <f>Accueil!AQ26</f>
        <v/>
      </c>
    </row>
    <row r="172" spans="1:41" x14ac:dyDescent="0.25">
      <c r="A172" s="37">
        <f>Accueil!C27</f>
        <v>15</v>
      </c>
      <c r="B172" s="37">
        <f>Accueil!D27</f>
        <v>0</v>
      </c>
      <c r="C172" s="37">
        <f>IF(Accueil!E27="",NA(),Accueil!E27)</f>
        <v>0</v>
      </c>
      <c r="D172" s="37">
        <f>IF(Accueil!F27="",NA(),Accueil!F27)</f>
        <v>0</v>
      </c>
      <c r="E172" s="37">
        <f>IF(Accueil!G27="",NA(),Accueil!G27)</f>
        <v>0</v>
      </c>
      <c r="F172" s="37">
        <f>IF(Accueil!H27="",NA(),Accueil!H27)</f>
        <v>0</v>
      </c>
      <c r="G172" s="37">
        <f>IF(Accueil!I27="",NA(),Accueil!I27)</f>
        <v>0</v>
      </c>
      <c r="H172" s="37">
        <f>IF(Accueil!J27="",NA(),Accueil!J27)</f>
        <v>0</v>
      </c>
      <c r="I172" s="37">
        <f>IF(Accueil!K27="",NA(),Accueil!K27)</f>
        <v>0</v>
      </c>
      <c r="J172" s="37">
        <f>IF(Accueil!L27="",NA(),Accueil!L27)</f>
        <v>0</v>
      </c>
      <c r="K172" s="37">
        <f>IF(Accueil!M27="",NA(),Accueil!M27)</f>
        <v>0</v>
      </c>
      <c r="L172" s="37">
        <f>IF(Accueil!N27="",NA(),Accueil!N27)</f>
        <v>0</v>
      </c>
      <c r="M172" s="37">
        <f>IF(Accueil!O27="",NA(),Accueil!O27)</f>
        <v>0</v>
      </c>
      <c r="N172" s="37">
        <f>IF(Accueil!P27="",NA(),Accueil!P27)</f>
        <v>0</v>
      </c>
      <c r="O172" s="37">
        <f>IF(Accueil!Q27="",NA(),Accueil!Q27)</f>
        <v>0</v>
      </c>
      <c r="P172" s="37">
        <f>IF(Accueil!R27="",NA(),Accueil!R27)</f>
        <v>0</v>
      </c>
      <c r="Q172" s="37">
        <f>IF(Accueil!S27="",NA(),Accueil!S27)</f>
        <v>0</v>
      </c>
      <c r="R172" s="37">
        <f>IF(Accueil!T27="",NA(),Accueil!T27)</f>
        <v>0</v>
      </c>
      <c r="S172" s="37">
        <f>IF(Accueil!U27="",NA(),Accueil!U27)</f>
        <v>0</v>
      </c>
      <c r="T172" s="37">
        <f>IF(Accueil!V27="",NA(),Accueil!V27)</f>
        <v>0</v>
      </c>
      <c r="U172" s="37">
        <f>IF(Accueil!W27="",NA(),Accueil!W27)</f>
        <v>0</v>
      </c>
      <c r="V172" s="37">
        <f>IF(Accueil!X27="",NA(),Accueil!X27)</f>
        <v>0</v>
      </c>
      <c r="W172" s="37">
        <f>IF(Accueil!Y27="",NA(),Accueil!Y27)</f>
        <v>0</v>
      </c>
      <c r="X172" s="37">
        <f>IF(Accueil!Z27="",NA(),Accueil!Z27)</f>
        <v>0</v>
      </c>
      <c r="Y172" s="37">
        <f>IF(Accueil!AA27="",NA(),Accueil!AA27)</f>
        <v>0</v>
      </c>
      <c r="Z172" s="37">
        <f>IF(Accueil!AB27="",NA(),Accueil!AB27)</f>
        <v>0</v>
      </c>
      <c r="AA172" s="37">
        <f>IF(Accueil!AC27="",NA(),Accueil!AC27)</f>
        <v>0</v>
      </c>
      <c r="AB172" s="37">
        <f>IF(Accueil!AD27="",NA(),Accueil!AD27)</f>
        <v>0</v>
      </c>
      <c r="AC172" s="37">
        <f>IF(Accueil!AE27="",NA(),Accueil!AE27)</f>
        <v>0</v>
      </c>
      <c r="AD172" s="37">
        <f>IF(Accueil!AF27="",NA(),Accueil!AF27)</f>
        <v>0</v>
      </c>
      <c r="AE172" s="37">
        <f>IF(Accueil!AG27="",NA(),Accueil!AG27)</f>
        <v>0</v>
      </c>
      <c r="AF172" s="37">
        <f>IF(Accueil!AH27="",NA(),Accueil!AH27)</f>
        <v>0</v>
      </c>
      <c r="AG172" s="37">
        <f>IF(Accueil!AI27="",NA(),Accueil!AI27)</f>
        <v>0</v>
      </c>
      <c r="AH172" s="37">
        <f>IF(Accueil!AJ27="",NA(),Accueil!AJ27)</f>
        <v>0</v>
      </c>
      <c r="AI172" s="37">
        <f>IF(Accueil!AK27="",NA(),Accueil!AK27)</f>
        <v>0</v>
      </c>
      <c r="AJ172" s="37">
        <f>IF(Accueil!AL27="",NA(),Accueil!AL27)</f>
        <v>0</v>
      </c>
      <c r="AK172" s="37">
        <f>IF(Accueil!AM27="",NA(),Accueil!AM27)</f>
        <v>0</v>
      </c>
      <c r="AL172" s="37">
        <f>IF(Accueil!AN27="",NA(),Accueil!AN27)</f>
        <v>0</v>
      </c>
      <c r="AM172" s="37">
        <f>IF(Accueil!AO27="",NA(),Accueil!AO27)</f>
        <v>0</v>
      </c>
      <c r="AN172" s="37">
        <f>IF(Accueil!AP27="",NA(),Accueil!AP27)</f>
        <v>0</v>
      </c>
      <c r="AO172" s="37" t="str">
        <f>Accueil!AQ27</f>
        <v/>
      </c>
    </row>
    <row r="173" spans="1:41" x14ac:dyDescent="0.25">
      <c r="A173" s="37">
        <f>Accueil!C28</f>
        <v>16</v>
      </c>
      <c r="B173" s="37">
        <f>Accueil!D28</f>
        <v>0</v>
      </c>
      <c r="C173" s="37">
        <f>IF(Accueil!E28="",NA(),Accueil!E28)</f>
        <v>0</v>
      </c>
      <c r="D173" s="37">
        <f>IF(Accueil!F28="",NA(),Accueil!F28)</f>
        <v>0</v>
      </c>
      <c r="E173" s="37">
        <f>IF(Accueil!G28="",NA(),Accueil!G28)</f>
        <v>0</v>
      </c>
      <c r="F173" s="37">
        <f>IF(Accueil!H28="",NA(),Accueil!H28)</f>
        <v>0</v>
      </c>
      <c r="G173" s="37">
        <f>IF(Accueil!I28="",NA(),Accueil!I28)</f>
        <v>0</v>
      </c>
      <c r="H173" s="37">
        <f>IF(Accueil!J28="",NA(),Accueil!J28)</f>
        <v>0</v>
      </c>
      <c r="I173" s="37">
        <f>IF(Accueil!K28="",NA(),Accueil!K28)</f>
        <v>0</v>
      </c>
      <c r="J173" s="37">
        <f>IF(Accueil!L28="",NA(),Accueil!L28)</f>
        <v>0</v>
      </c>
      <c r="K173" s="37">
        <f>IF(Accueil!M28="",NA(),Accueil!M28)</f>
        <v>0</v>
      </c>
      <c r="L173" s="37">
        <f>IF(Accueil!N28="",NA(),Accueil!N28)</f>
        <v>0</v>
      </c>
      <c r="M173" s="37">
        <f>IF(Accueil!O28="",NA(),Accueil!O28)</f>
        <v>0</v>
      </c>
      <c r="N173" s="37">
        <f>IF(Accueil!P28="",NA(),Accueil!P28)</f>
        <v>0</v>
      </c>
      <c r="O173" s="37">
        <f>IF(Accueil!Q28="",NA(),Accueil!Q28)</f>
        <v>0</v>
      </c>
      <c r="P173" s="37">
        <f>IF(Accueil!R28="",NA(),Accueil!R28)</f>
        <v>0</v>
      </c>
      <c r="Q173" s="37">
        <f>IF(Accueil!S28="",NA(),Accueil!S28)</f>
        <v>0</v>
      </c>
      <c r="R173" s="37">
        <f>IF(Accueil!T28="",NA(),Accueil!T28)</f>
        <v>0</v>
      </c>
      <c r="S173" s="37">
        <f>IF(Accueil!U28="",NA(),Accueil!U28)</f>
        <v>0</v>
      </c>
      <c r="T173" s="37">
        <f>IF(Accueil!V28="",NA(),Accueil!V28)</f>
        <v>0</v>
      </c>
      <c r="U173" s="37">
        <f>IF(Accueil!W28="",NA(),Accueil!W28)</f>
        <v>0</v>
      </c>
      <c r="V173" s="37">
        <f>IF(Accueil!X28="",NA(),Accueil!X28)</f>
        <v>0</v>
      </c>
      <c r="W173" s="37">
        <f>IF(Accueil!Y28="",NA(),Accueil!Y28)</f>
        <v>0</v>
      </c>
      <c r="X173" s="37">
        <f>IF(Accueil!Z28="",NA(),Accueil!Z28)</f>
        <v>0</v>
      </c>
      <c r="Y173" s="37">
        <f>IF(Accueil!AA28="",NA(),Accueil!AA28)</f>
        <v>0</v>
      </c>
      <c r="Z173" s="37">
        <f>IF(Accueil!AB28="",NA(),Accueil!AB28)</f>
        <v>0</v>
      </c>
      <c r="AA173" s="37">
        <f>IF(Accueil!AC28="",NA(),Accueil!AC28)</f>
        <v>0</v>
      </c>
      <c r="AB173" s="37">
        <f>IF(Accueil!AD28="",NA(),Accueil!AD28)</f>
        <v>0</v>
      </c>
      <c r="AC173" s="37">
        <f>IF(Accueil!AE28="",NA(),Accueil!AE28)</f>
        <v>0</v>
      </c>
      <c r="AD173" s="37">
        <f>IF(Accueil!AF28="",NA(),Accueil!AF28)</f>
        <v>0</v>
      </c>
      <c r="AE173" s="37">
        <f>IF(Accueil!AG28="",NA(),Accueil!AG28)</f>
        <v>0</v>
      </c>
      <c r="AF173" s="37">
        <f>IF(Accueil!AH28="",NA(),Accueil!AH28)</f>
        <v>0</v>
      </c>
      <c r="AG173" s="37">
        <f>IF(Accueil!AI28="",NA(),Accueil!AI28)</f>
        <v>0</v>
      </c>
      <c r="AH173" s="37">
        <f>IF(Accueil!AJ28="",NA(),Accueil!AJ28)</f>
        <v>0</v>
      </c>
      <c r="AI173" s="37">
        <f>IF(Accueil!AK28="",NA(),Accueil!AK28)</f>
        <v>0</v>
      </c>
      <c r="AJ173" s="37">
        <f>IF(Accueil!AL28="",NA(),Accueil!AL28)</f>
        <v>0</v>
      </c>
      <c r="AK173" s="37">
        <f>IF(Accueil!AM28="",NA(),Accueil!AM28)</f>
        <v>0</v>
      </c>
      <c r="AL173" s="37">
        <f>IF(Accueil!AN28="",NA(),Accueil!AN28)</f>
        <v>0</v>
      </c>
      <c r="AM173" s="37">
        <f>IF(Accueil!AO28="",NA(),Accueil!AO28)</f>
        <v>0</v>
      </c>
      <c r="AN173" s="37">
        <f>IF(Accueil!AP28="",NA(),Accueil!AP28)</f>
        <v>0</v>
      </c>
      <c r="AO173" s="37" t="str">
        <f>Accueil!AQ28</f>
        <v/>
      </c>
    </row>
    <row r="174" spans="1:41" x14ac:dyDescent="0.25">
      <c r="A174" s="37">
        <f>Accueil!C29</f>
        <v>17</v>
      </c>
      <c r="B174" s="37">
        <f>Accueil!D29</f>
        <v>0</v>
      </c>
      <c r="C174" s="37">
        <f>IF(Accueil!E29="",NA(),Accueil!E29)</f>
        <v>0</v>
      </c>
      <c r="D174" s="37">
        <f>IF(Accueil!F29="",NA(),Accueil!F29)</f>
        <v>0</v>
      </c>
      <c r="E174" s="37">
        <f>IF(Accueil!G29="",NA(),Accueil!G29)</f>
        <v>0</v>
      </c>
      <c r="F174" s="37">
        <f>IF(Accueil!H29="",NA(),Accueil!H29)</f>
        <v>0</v>
      </c>
      <c r="G174" s="37">
        <f>IF(Accueil!I29="",NA(),Accueil!I29)</f>
        <v>0</v>
      </c>
      <c r="H174" s="37">
        <f>IF(Accueil!J29="",NA(),Accueil!J29)</f>
        <v>0</v>
      </c>
      <c r="I174" s="37">
        <f>IF(Accueil!K29="",NA(),Accueil!K29)</f>
        <v>0</v>
      </c>
      <c r="J174" s="37">
        <f>IF(Accueil!L29="",NA(),Accueil!L29)</f>
        <v>0</v>
      </c>
      <c r="K174" s="37">
        <f>IF(Accueil!M29="",NA(),Accueil!M29)</f>
        <v>0</v>
      </c>
      <c r="L174" s="37">
        <f>IF(Accueil!N29="",NA(),Accueil!N29)</f>
        <v>0</v>
      </c>
      <c r="M174" s="37">
        <f>IF(Accueil!O29="",NA(),Accueil!O29)</f>
        <v>0</v>
      </c>
      <c r="N174" s="37">
        <f>IF(Accueil!P29="",NA(),Accueil!P29)</f>
        <v>0</v>
      </c>
      <c r="O174" s="37">
        <f>IF(Accueil!Q29="",NA(),Accueil!Q29)</f>
        <v>0</v>
      </c>
      <c r="P174" s="37">
        <f>IF(Accueil!R29="",NA(),Accueil!R29)</f>
        <v>0</v>
      </c>
      <c r="Q174" s="37">
        <f>IF(Accueil!S29="",NA(),Accueil!S29)</f>
        <v>0</v>
      </c>
      <c r="R174" s="37">
        <f>IF(Accueil!T29="",NA(),Accueil!T29)</f>
        <v>0</v>
      </c>
      <c r="S174" s="37">
        <f>IF(Accueil!U29="",NA(),Accueil!U29)</f>
        <v>0</v>
      </c>
      <c r="T174" s="37">
        <f>IF(Accueil!V29="",NA(),Accueil!V29)</f>
        <v>0</v>
      </c>
      <c r="U174" s="37">
        <f>IF(Accueil!W29="",NA(),Accueil!W29)</f>
        <v>0</v>
      </c>
      <c r="V174" s="37">
        <f>IF(Accueil!X29="",NA(),Accueil!X29)</f>
        <v>0</v>
      </c>
      <c r="W174" s="37">
        <f>IF(Accueil!Y29="",NA(),Accueil!Y29)</f>
        <v>0</v>
      </c>
      <c r="X174" s="37">
        <f>IF(Accueil!Z29="",NA(),Accueil!Z29)</f>
        <v>0</v>
      </c>
      <c r="Y174" s="37">
        <f>IF(Accueil!AA29="",NA(),Accueil!AA29)</f>
        <v>0</v>
      </c>
      <c r="Z174" s="37">
        <f>IF(Accueil!AB29="",NA(),Accueil!AB29)</f>
        <v>0</v>
      </c>
      <c r="AA174" s="37">
        <f>IF(Accueil!AC29="",NA(),Accueil!AC29)</f>
        <v>0</v>
      </c>
      <c r="AB174" s="37">
        <f>IF(Accueil!AD29="",NA(),Accueil!AD29)</f>
        <v>0</v>
      </c>
      <c r="AC174" s="37">
        <f>IF(Accueil!AE29="",NA(),Accueil!AE29)</f>
        <v>0</v>
      </c>
      <c r="AD174" s="37">
        <f>IF(Accueil!AF29="",NA(),Accueil!AF29)</f>
        <v>0</v>
      </c>
      <c r="AE174" s="37">
        <f>IF(Accueil!AG29="",NA(),Accueil!AG29)</f>
        <v>0</v>
      </c>
      <c r="AF174" s="37">
        <f>IF(Accueil!AH29="",NA(),Accueil!AH29)</f>
        <v>0</v>
      </c>
      <c r="AG174" s="37">
        <f>IF(Accueil!AI29="",NA(),Accueil!AI29)</f>
        <v>0</v>
      </c>
      <c r="AH174" s="37">
        <f>IF(Accueil!AJ29="",NA(),Accueil!AJ29)</f>
        <v>0</v>
      </c>
      <c r="AI174" s="37">
        <f>IF(Accueil!AK29="",NA(),Accueil!AK29)</f>
        <v>0</v>
      </c>
      <c r="AJ174" s="37">
        <f>IF(Accueil!AL29="",NA(),Accueil!AL29)</f>
        <v>0</v>
      </c>
      <c r="AK174" s="37">
        <f>IF(Accueil!AM29="",NA(),Accueil!AM29)</f>
        <v>0</v>
      </c>
      <c r="AL174" s="37">
        <f>IF(Accueil!AN29="",NA(),Accueil!AN29)</f>
        <v>0</v>
      </c>
      <c r="AM174" s="37">
        <f>IF(Accueil!AO29="",NA(),Accueil!AO29)</f>
        <v>0</v>
      </c>
      <c r="AN174" s="37">
        <f>IF(Accueil!AP29="",NA(),Accueil!AP29)</f>
        <v>0</v>
      </c>
      <c r="AO174" s="37" t="str">
        <f>Accueil!AQ29</f>
        <v/>
      </c>
    </row>
    <row r="175" spans="1:41" x14ac:dyDescent="0.25">
      <c r="A175" s="37">
        <f>Accueil!C30</f>
        <v>18</v>
      </c>
      <c r="B175" s="37">
        <f>Accueil!D30</f>
        <v>0</v>
      </c>
      <c r="C175" s="37">
        <f>IF(Accueil!E30="",NA(),Accueil!E30)</f>
        <v>0</v>
      </c>
      <c r="D175" s="37">
        <f>IF(Accueil!F30="",NA(),Accueil!F30)</f>
        <v>0</v>
      </c>
      <c r="E175" s="37">
        <f>IF(Accueil!G30="",NA(),Accueil!G30)</f>
        <v>0</v>
      </c>
      <c r="F175" s="37">
        <f>IF(Accueil!H30="",NA(),Accueil!H30)</f>
        <v>0</v>
      </c>
      <c r="G175" s="37">
        <f>IF(Accueil!I30="",NA(),Accueil!I30)</f>
        <v>0</v>
      </c>
      <c r="H175" s="37">
        <f>IF(Accueil!J30="",NA(),Accueil!J30)</f>
        <v>0</v>
      </c>
      <c r="I175" s="37">
        <f>IF(Accueil!K30="",NA(),Accueil!K30)</f>
        <v>0</v>
      </c>
      <c r="J175" s="37">
        <f>IF(Accueil!L30="",NA(),Accueil!L30)</f>
        <v>0</v>
      </c>
      <c r="K175" s="37">
        <f>IF(Accueil!M30="",NA(),Accueil!M30)</f>
        <v>0</v>
      </c>
      <c r="L175" s="37">
        <f>IF(Accueil!N30="",NA(),Accueil!N30)</f>
        <v>0</v>
      </c>
      <c r="M175" s="37">
        <f>IF(Accueil!O30="",NA(),Accueil!O30)</f>
        <v>0</v>
      </c>
      <c r="N175" s="37">
        <f>IF(Accueil!P30="",NA(),Accueil!P30)</f>
        <v>0</v>
      </c>
      <c r="O175" s="37">
        <f>IF(Accueil!Q30="",NA(),Accueil!Q30)</f>
        <v>0</v>
      </c>
      <c r="P175" s="37">
        <f>IF(Accueil!R30="",NA(),Accueil!R30)</f>
        <v>0</v>
      </c>
      <c r="Q175" s="37">
        <f>IF(Accueil!S30="",NA(),Accueil!S30)</f>
        <v>0</v>
      </c>
      <c r="R175" s="37">
        <f>IF(Accueil!T30="",NA(),Accueil!T30)</f>
        <v>0</v>
      </c>
      <c r="S175" s="37">
        <f>IF(Accueil!U30="",NA(),Accueil!U30)</f>
        <v>0</v>
      </c>
      <c r="T175" s="37">
        <f>IF(Accueil!V30="",NA(),Accueil!V30)</f>
        <v>0</v>
      </c>
      <c r="U175" s="37">
        <f>IF(Accueil!W30="",NA(),Accueil!W30)</f>
        <v>0</v>
      </c>
      <c r="V175" s="37">
        <f>IF(Accueil!X30="",NA(),Accueil!X30)</f>
        <v>0</v>
      </c>
      <c r="W175" s="37">
        <f>IF(Accueil!Y30="",NA(),Accueil!Y30)</f>
        <v>0</v>
      </c>
      <c r="X175" s="37">
        <f>IF(Accueil!Z30="",NA(),Accueil!Z30)</f>
        <v>0</v>
      </c>
      <c r="Y175" s="37">
        <f>IF(Accueil!AA30="",NA(),Accueil!AA30)</f>
        <v>0</v>
      </c>
      <c r="Z175" s="37">
        <f>IF(Accueil!AB30="",NA(),Accueil!AB30)</f>
        <v>0</v>
      </c>
      <c r="AA175" s="37">
        <f>IF(Accueil!AC30="",NA(),Accueil!AC30)</f>
        <v>0</v>
      </c>
      <c r="AB175" s="37">
        <f>IF(Accueil!AD30="",NA(),Accueil!AD30)</f>
        <v>0</v>
      </c>
      <c r="AC175" s="37">
        <f>IF(Accueil!AE30="",NA(),Accueil!AE30)</f>
        <v>0</v>
      </c>
      <c r="AD175" s="37">
        <f>IF(Accueil!AF30="",NA(),Accueil!AF30)</f>
        <v>0</v>
      </c>
      <c r="AE175" s="37">
        <f>IF(Accueil!AG30="",NA(),Accueil!AG30)</f>
        <v>0</v>
      </c>
      <c r="AF175" s="37">
        <f>IF(Accueil!AH30="",NA(),Accueil!AH30)</f>
        <v>0</v>
      </c>
      <c r="AG175" s="37">
        <f>IF(Accueil!AI30="",NA(),Accueil!AI30)</f>
        <v>0</v>
      </c>
      <c r="AH175" s="37">
        <f>IF(Accueil!AJ30="",NA(),Accueil!AJ30)</f>
        <v>0</v>
      </c>
      <c r="AI175" s="37">
        <f>IF(Accueil!AK30="",NA(),Accueil!AK30)</f>
        <v>0</v>
      </c>
      <c r="AJ175" s="37">
        <f>IF(Accueil!AL30="",NA(),Accueil!AL30)</f>
        <v>0</v>
      </c>
      <c r="AK175" s="37">
        <f>IF(Accueil!AM30="",NA(),Accueil!AM30)</f>
        <v>0</v>
      </c>
      <c r="AL175" s="37">
        <f>IF(Accueil!AN30="",NA(),Accueil!AN30)</f>
        <v>0</v>
      </c>
      <c r="AM175" s="37">
        <f>IF(Accueil!AO30="",NA(),Accueil!AO30)</f>
        <v>0</v>
      </c>
      <c r="AN175" s="37">
        <f>IF(Accueil!AP30="",NA(),Accueil!AP30)</f>
        <v>0</v>
      </c>
      <c r="AO175" s="37" t="str">
        <f>Accueil!AQ30</f>
        <v/>
      </c>
    </row>
    <row r="176" spans="1:41" x14ac:dyDescent="0.25">
      <c r="A176" s="37">
        <f>Accueil!C31</f>
        <v>19</v>
      </c>
      <c r="B176" s="37">
        <f>Accueil!D31</f>
        <v>0</v>
      </c>
      <c r="C176" s="37">
        <f>IF(Accueil!E31="",NA(),Accueil!E31)</f>
        <v>0</v>
      </c>
      <c r="D176" s="37">
        <f>IF(Accueil!F31="",NA(),Accueil!F31)</f>
        <v>0</v>
      </c>
      <c r="E176" s="37">
        <f>IF(Accueil!G31="",NA(),Accueil!G31)</f>
        <v>0</v>
      </c>
      <c r="F176" s="37">
        <f>IF(Accueil!H31="",NA(),Accueil!H31)</f>
        <v>0</v>
      </c>
      <c r="G176" s="37">
        <f>IF(Accueil!I31="",NA(),Accueil!I31)</f>
        <v>0</v>
      </c>
      <c r="H176" s="37">
        <f>IF(Accueil!J31="",NA(),Accueil!J31)</f>
        <v>0</v>
      </c>
      <c r="I176" s="37">
        <f>IF(Accueil!K31="",NA(),Accueil!K31)</f>
        <v>0</v>
      </c>
      <c r="J176" s="37">
        <f>IF(Accueil!L31="",NA(),Accueil!L31)</f>
        <v>0</v>
      </c>
      <c r="K176" s="37">
        <f>IF(Accueil!M31="",NA(),Accueil!M31)</f>
        <v>0</v>
      </c>
      <c r="L176" s="37">
        <f>IF(Accueil!N31="",NA(),Accueil!N31)</f>
        <v>0</v>
      </c>
      <c r="M176" s="37">
        <f>IF(Accueil!O31="",NA(),Accueil!O31)</f>
        <v>0</v>
      </c>
      <c r="N176" s="37">
        <f>IF(Accueil!P31="",NA(),Accueil!P31)</f>
        <v>0</v>
      </c>
      <c r="O176" s="37">
        <f>IF(Accueil!Q31="",NA(),Accueil!Q31)</f>
        <v>0</v>
      </c>
      <c r="P176" s="37">
        <f>IF(Accueil!R31="",NA(),Accueil!R31)</f>
        <v>0</v>
      </c>
      <c r="Q176" s="37">
        <f>IF(Accueil!S31="",NA(),Accueil!S31)</f>
        <v>0</v>
      </c>
      <c r="R176" s="37">
        <f>IF(Accueil!T31="",NA(),Accueil!T31)</f>
        <v>0</v>
      </c>
      <c r="S176" s="37">
        <f>IF(Accueil!U31="",NA(),Accueil!U31)</f>
        <v>0</v>
      </c>
      <c r="T176" s="37">
        <f>IF(Accueil!V31="",NA(),Accueil!V31)</f>
        <v>0</v>
      </c>
      <c r="U176" s="37">
        <f>IF(Accueil!W31="",NA(),Accueil!W31)</f>
        <v>0</v>
      </c>
      <c r="V176" s="37">
        <f>IF(Accueil!X31="",NA(),Accueil!X31)</f>
        <v>0</v>
      </c>
      <c r="W176" s="37">
        <f>IF(Accueil!Y31="",NA(),Accueil!Y31)</f>
        <v>0</v>
      </c>
      <c r="X176" s="37">
        <f>IF(Accueil!Z31="",NA(),Accueil!Z31)</f>
        <v>0</v>
      </c>
      <c r="Y176" s="37">
        <f>IF(Accueil!AA31="",NA(),Accueil!AA31)</f>
        <v>0</v>
      </c>
      <c r="Z176" s="37">
        <f>IF(Accueil!AB31="",NA(),Accueil!AB31)</f>
        <v>0</v>
      </c>
      <c r="AA176" s="37">
        <f>IF(Accueil!AC31="",NA(),Accueil!AC31)</f>
        <v>0</v>
      </c>
      <c r="AB176" s="37">
        <f>IF(Accueil!AD31="",NA(),Accueil!AD31)</f>
        <v>0</v>
      </c>
      <c r="AC176" s="37">
        <f>IF(Accueil!AE31="",NA(),Accueil!AE31)</f>
        <v>0</v>
      </c>
      <c r="AD176" s="37">
        <f>IF(Accueil!AF31="",NA(),Accueil!AF31)</f>
        <v>0</v>
      </c>
      <c r="AE176" s="37">
        <f>IF(Accueil!AG31="",NA(),Accueil!AG31)</f>
        <v>0</v>
      </c>
      <c r="AF176" s="37">
        <f>IF(Accueil!AH31="",NA(),Accueil!AH31)</f>
        <v>0</v>
      </c>
      <c r="AG176" s="37">
        <f>IF(Accueil!AI31="",NA(),Accueil!AI31)</f>
        <v>0</v>
      </c>
      <c r="AH176" s="37">
        <f>IF(Accueil!AJ31="",NA(),Accueil!AJ31)</f>
        <v>0</v>
      </c>
      <c r="AI176" s="37">
        <f>IF(Accueil!AK31="",NA(),Accueil!AK31)</f>
        <v>0</v>
      </c>
      <c r="AJ176" s="37">
        <f>IF(Accueil!AL31="",NA(),Accueil!AL31)</f>
        <v>0</v>
      </c>
      <c r="AK176" s="37">
        <f>IF(Accueil!AM31="",NA(),Accueil!AM31)</f>
        <v>0</v>
      </c>
      <c r="AL176" s="37">
        <f>IF(Accueil!AN31="",NA(),Accueil!AN31)</f>
        <v>0</v>
      </c>
      <c r="AM176" s="37">
        <f>IF(Accueil!AO31="",NA(),Accueil!AO31)</f>
        <v>0</v>
      </c>
      <c r="AN176" s="37">
        <f>IF(Accueil!AP31="",NA(),Accueil!AP31)</f>
        <v>0</v>
      </c>
      <c r="AO176" s="37" t="str">
        <f>Accueil!AQ31</f>
        <v/>
      </c>
    </row>
    <row r="177" spans="1:82" x14ac:dyDescent="0.25">
      <c r="A177" s="37">
        <f>Accueil!C32</f>
        <v>20</v>
      </c>
      <c r="B177" s="37">
        <f>Accueil!D32</f>
        <v>0</v>
      </c>
      <c r="C177" s="37">
        <f>IF(Accueil!E32="",NA(),Accueil!E32)</f>
        <v>0</v>
      </c>
      <c r="D177" s="37">
        <f>IF(Accueil!F32="",NA(),Accueil!F32)</f>
        <v>0</v>
      </c>
      <c r="E177" s="37">
        <f>IF(Accueil!G32="",NA(),Accueil!G32)</f>
        <v>0</v>
      </c>
      <c r="F177" s="37">
        <f>IF(Accueil!H32="",NA(),Accueil!H32)</f>
        <v>0</v>
      </c>
      <c r="G177" s="37">
        <f>IF(Accueil!I32="",NA(),Accueil!I32)</f>
        <v>0</v>
      </c>
      <c r="H177" s="37">
        <f>IF(Accueil!J32="",NA(),Accueil!J32)</f>
        <v>0</v>
      </c>
      <c r="I177" s="37">
        <f>IF(Accueil!K32="",NA(),Accueil!K32)</f>
        <v>0</v>
      </c>
      <c r="J177" s="37">
        <f>IF(Accueil!L32="",NA(),Accueil!L32)</f>
        <v>0</v>
      </c>
      <c r="K177" s="37">
        <f>IF(Accueil!M32="",NA(),Accueil!M32)</f>
        <v>0</v>
      </c>
      <c r="L177" s="37">
        <f>IF(Accueil!N32="",NA(),Accueil!N32)</f>
        <v>0</v>
      </c>
      <c r="M177" s="37">
        <f>IF(Accueil!O32="",NA(),Accueil!O32)</f>
        <v>0</v>
      </c>
      <c r="N177" s="37">
        <f>IF(Accueil!P32="",NA(),Accueil!P32)</f>
        <v>0</v>
      </c>
      <c r="O177" s="37">
        <f>IF(Accueil!Q32="",NA(),Accueil!Q32)</f>
        <v>0</v>
      </c>
      <c r="P177" s="37">
        <f>IF(Accueil!R32="",NA(),Accueil!R32)</f>
        <v>0</v>
      </c>
      <c r="Q177" s="37">
        <f>IF(Accueil!S32="",NA(),Accueil!S32)</f>
        <v>0</v>
      </c>
      <c r="R177" s="37">
        <f>IF(Accueil!T32="",NA(),Accueil!T32)</f>
        <v>0</v>
      </c>
      <c r="S177" s="37">
        <f>IF(Accueil!U32="",NA(),Accueil!U32)</f>
        <v>0</v>
      </c>
      <c r="T177" s="37">
        <f>IF(Accueil!V32="",NA(),Accueil!V32)</f>
        <v>0</v>
      </c>
      <c r="U177" s="37">
        <f>IF(Accueil!W32="",NA(),Accueil!W32)</f>
        <v>0</v>
      </c>
      <c r="V177" s="37">
        <f>IF(Accueil!X32="",NA(),Accueil!X32)</f>
        <v>0</v>
      </c>
      <c r="W177" s="37">
        <f>IF(Accueil!Y32="",NA(),Accueil!Y32)</f>
        <v>0</v>
      </c>
      <c r="X177" s="37">
        <f>IF(Accueil!Z32="",NA(),Accueil!Z32)</f>
        <v>0</v>
      </c>
      <c r="Y177" s="37">
        <f>IF(Accueil!AA32="",NA(),Accueil!AA32)</f>
        <v>0</v>
      </c>
      <c r="Z177" s="37">
        <f>IF(Accueil!AB32="",NA(),Accueil!AB32)</f>
        <v>0</v>
      </c>
      <c r="AA177" s="37">
        <f>IF(Accueil!AC32="",NA(),Accueil!AC32)</f>
        <v>0</v>
      </c>
      <c r="AB177" s="37">
        <f>IF(Accueil!AD32="",NA(),Accueil!AD32)</f>
        <v>0</v>
      </c>
      <c r="AC177" s="37">
        <f>IF(Accueil!AE32="",NA(),Accueil!AE32)</f>
        <v>0</v>
      </c>
      <c r="AD177" s="37">
        <f>IF(Accueil!AF32="",NA(),Accueil!AF32)</f>
        <v>0</v>
      </c>
      <c r="AE177" s="37">
        <f>IF(Accueil!AG32="",NA(),Accueil!AG32)</f>
        <v>0</v>
      </c>
      <c r="AF177" s="37">
        <f>IF(Accueil!AH32="",NA(),Accueil!AH32)</f>
        <v>0</v>
      </c>
      <c r="AG177" s="37">
        <f>IF(Accueil!AI32="",NA(),Accueil!AI32)</f>
        <v>0</v>
      </c>
      <c r="AH177" s="37">
        <f>IF(Accueil!AJ32="",NA(),Accueil!AJ32)</f>
        <v>0</v>
      </c>
      <c r="AI177" s="37">
        <f>IF(Accueil!AK32="",NA(),Accueil!AK32)</f>
        <v>0</v>
      </c>
      <c r="AJ177" s="37">
        <f>IF(Accueil!AL32="",NA(),Accueil!AL32)</f>
        <v>0</v>
      </c>
      <c r="AK177" s="37">
        <f>IF(Accueil!AM32="",NA(),Accueil!AM32)</f>
        <v>0</v>
      </c>
      <c r="AL177" s="37">
        <f>IF(Accueil!AN32="",NA(),Accueil!AN32)</f>
        <v>0</v>
      </c>
      <c r="AM177" s="37">
        <f>IF(Accueil!AO32="",NA(),Accueil!AO32)</f>
        <v>0</v>
      </c>
      <c r="AN177" s="37">
        <f>IF(Accueil!AP32="",NA(),Accueil!AP32)</f>
        <v>0</v>
      </c>
      <c r="AO177" s="37" t="str">
        <f>Accueil!AQ32</f>
        <v/>
      </c>
    </row>
    <row r="178" spans="1:82" ht="15.75" thickBot="1" x14ac:dyDescent="0.3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</row>
    <row r="179" spans="1:82" ht="15.75" thickBot="1" x14ac:dyDescent="0.3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58" t="s">
        <v>9</v>
      </c>
      <c r="U179" s="59"/>
      <c r="V179" s="60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</row>
    <row r="180" spans="1:82" x14ac:dyDescent="0.25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</row>
    <row r="181" spans="1:82" x14ac:dyDescent="0.25">
      <c r="A181" s="37" t="str">
        <f>Accueil!C12</f>
        <v>Pseudo</v>
      </c>
      <c r="B181" s="37" t="str">
        <f>Accueil!D12</f>
        <v>Total</v>
      </c>
      <c r="C181" s="37" t="str">
        <f>Accueil!E12</f>
        <v>J1</v>
      </c>
      <c r="D181" s="37" t="str">
        <f>Accueil!F12</f>
        <v>J2</v>
      </c>
      <c r="E181" s="37" t="str">
        <f>Accueil!G12</f>
        <v>J3</v>
      </c>
      <c r="F181" s="37" t="str">
        <f>Accueil!H12</f>
        <v>J4</v>
      </c>
      <c r="G181" s="37" t="str">
        <f>Accueil!I12</f>
        <v>J5</v>
      </c>
      <c r="H181" s="37" t="str">
        <f>Accueil!J12</f>
        <v>J6</v>
      </c>
      <c r="I181" s="37" t="str">
        <f>Accueil!K12</f>
        <v>J7</v>
      </c>
      <c r="J181" s="37" t="str">
        <f>Accueil!L12</f>
        <v>J8</v>
      </c>
      <c r="K181" s="37" t="str">
        <f>Accueil!M12</f>
        <v>J9</v>
      </c>
      <c r="L181" s="37" t="str">
        <f>Accueil!N12</f>
        <v>J10</v>
      </c>
      <c r="M181" s="37" t="str">
        <f>Accueil!O12</f>
        <v>J11</v>
      </c>
      <c r="N181" s="37" t="str">
        <f>Accueil!P12</f>
        <v>J12</v>
      </c>
      <c r="O181" s="37" t="str">
        <f>Accueil!Q12</f>
        <v>J13</v>
      </c>
      <c r="P181" s="37" t="str">
        <f>Accueil!R12</f>
        <v>J14</v>
      </c>
      <c r="Q181" s="37" t="str">
        <f>Accueil!S12</f>
        <v>J15</v>
      </c>
      <c r="R181" s="37" t="str">
        <f>Accueil!T12</f>
        <v>J16</v>
      </c>
      <c r="S181" s="37" t="str">
        <f>Accueil!U12</f>
        <v>J17</v>
      </c>
      <c r="T181" s="37" t="str">
        <f>Accueil!V12</f>
        <v>J18</v>
      </c>
      <c r="U181" s="37" t="str">
        <f>Accueil!W12</f>
        <v>J19</v>
      </c>
      <c r="V181" s="37" t="str">
        <f>Accueil!X12</f>
        <v>J20</v>
      </c>
      <c r="W181" s="37" t="str">
        <f>Accueil!Y12</f>
        <v>J21</v>
      </c>
      <c r="X181" s="37" t="str">
        <f>Accueil!Z12</f>
        <v>J22</v>
      </c>
      <c r="Y181" s="37" t="str">
        <f>Accueil!AA12</f>
        <v>J23</v>
      </c>
      <c r="Z181" s="37" t="str">
        <f>Accueil!AB12</f>
        <v>J24</v>
      </c>
      <c r="AA181" s="37" t="str">
        <f>Accueil!AC12</f>
        <v>J25</v>
      </c>
      <c r="AB181" s="37" t="str">
        <f>Accueil!AD12</f>
        <v>J26</v>
      </c>
      <c r="AC181" s="37" t="str">
        <f>Accueil!AE12</f>
        <v>J27</v>
      </c>
      <c r="AD181" s="37" t="str">
        <f>Accueil!AF12</f>
        <v>J28</v>
      </c>
      <c r="AE181" s="37" t="str">
        <f>Accueil!AG12</f>
        <v>J29</v>
      </c>
      <c r="AF181" s="37" t="str">
        <f>Accueil!AH12</f>
        <v>J30</v>
      </c>
      <c r="AG181" s="37" t="str">
        <f>Accueil!AI12</f>
        <v>J31</v>
      </c>
      <c r="AH181" s="37" t="str">
        <f>Accueil!AJ12</f>
        <v>J32</v>
      </c>
      <c r="AI181" s="37" t="str">
        <f>Accueil!AK12</f>
        <v>J33</v>
      </c>
      <c r="AJ181" s="37" t="str">
        <f>Accueil!AL12</f>
        <v>J34</v>
      </c>
      <c r="AK181" s="37" t="str">
        <f>Accueil!AM12</f>
        <v>J35</v>
      </c>
      <c r="AL181" s="37" t="str">
        <f>Accueil!AN12</f>
        <v>J36</v>
      </c>
      <c r="AM181" s="37" t="str">
        <f>Accueil!AO12</f>
        <v>J37</v>
      </c>
      <c r="AN181" s="37" t="str">
        <f>Accueil!AP12</f>
        <v>J38</v>
      </c>
      <c r="AO181" s="37" t="str">
        <f>Accueil!AQ12</f>
        <v>Moy. /10</v>
      </c>
    </row>
    <row r="182" spans="1:82" x14ac:dyDescent="0.25">
      <c r="A182" s="37" t="str">
        <f>Accueil!C13</f>
        <v>James</v>
      </c>
      <c r="B182" s="37">
        <f>Accueil!D13</f>
        <v>199</v>
      </c>
      <c r="C182" s="37">
        <f>Accueil!E13</f>
        <v>6</v>
      </c>
      <c r="D182" s="37">
        <f>Accueil!F13</f>
        <v>7</v>
      </c>
      <c r="E182" s="37">
        <f>Accueil!G13</f>
        <v>6</v>
      </c>
      <c r="F182" s="37">
        <f>Accueil!H13</f>
        <v>6</v>
      </c>
      <c r="G182" s="37">
        <f>Accueil!I13</f>
        <v>7</v>
      </c>
      <c r="H182" s="37">
        <f>Accueil!J13</f>
        <v>6</v>
      </c>
      <c r="I182" s="37">
        <f>Accueil!K13</f>
        <v>5</v>
      </c>
      <c r="J182" s="37">
        <f>Accueil!L13</f>
        <v>3</v>
      </c>
      <c r="K182" s="37">
        <f>Accueil!M13</f>
        <v>6</v>
      </c>
      <c r="L182" s="37">
        <f>Accueil!N13</f>
        <v>4</v>
      </c>
      <c r="M182" s="37">
        <f>Accueil!O13</f>
        <v>5</v>
      </c>
      <c r="N182" s="37">
        <f>Accueil!P13</f>
        <v>6</v>
      </c>
      <c r="O182" s="37">
        <f>Accueil!Q13</f>
        <v>3</v>
      </c>
      <c r="P182" s="37">
        <f>Accueil!R13</f>
        <v>5</v>
      </c>
      <c r="Q182" s="37">
        <f>Accueil!S13</f>
        <v>7</v>
      </c>
      <c r="R182" s="37">
        <f>Accueil!T13</f>
        <v>7</v>
      </c>
      <c r="S182" s="37">
        <f>Accueil!U13</f>
        <v>4</v>
      </c>
      <c r="T182" s="37">
        <f>Accueil!V13</f>
        <v>9</v>
      </c>
      <c r="U182" s="37">
        <f>Accueil!W13</f>
        <v>8</v>
      </c>
      <c r="V182" s="37">
        <f>Accueil!X13</f>
        <v>4</v>
      </c>
      <c r="W182" s="37">
        <f>Accueil!Y13</f>
        <v>4</v>
      </c>
      <c r="X182" s="37">
        <f>Accueil!Z13</f>
        <v>5</v>
      </c>
      <c r="Y182" s="37">
        <f>Accueil!AA13</f>
        <v>4</v>
      </c>
      <c r="Z182" s="37">
        <f>Accueil!AB13</f>
        <v>2</v>
      </c>
      <c r="AA182" s="37">
        <f>Accueil!AC13</f>
        <v>4</v>
      </c>
      <c r="AB182" s="37">
        <f>Accueil!AD13</f>
        <v>6</v>
      </c>
      <c r="AC182" s="37">
        <f>Accueil!AE13</f>
        <v>5</v>
      </c>
      <c r="AD182" s="37">
        <f>Accueil!AF13</f>
        <v>7</v>
      </c>
      <c r="AE182" s="37">
        <f>Accueil!AG13</f>
        <v>8</v>
      </c>
      <c r="AF182" s="37">
        <f>Accueil!AH13</f>
        <v>5</v>
      </c>
      <c r="AG182" s="37">
        <f>Accueil!AI13</f>
        <v>3</v>
      </c>
      <c r="AH182" s="37">
        <f>Accueil!AJ13</f>
        <v>4</v>
      </c>
      <c r="AI182" s="37">
        <f>Accueil!AK13</f>
        <v>5</v>
      </c>
      <c r="AJ182" s="37">
        <f>Accueil!AL13</f>
        <v>6</v>
      </c>
      <c r="AK182" s="37">
        <f>Accueil!AM13</f>
        <v>4</v>
      </c>
      <c r="AL182" s="37">
        <f>Accueil!AN13</f>
        <v>3</v>
      </c>
      <c r="AM182" s="37">
        <f>Accueil!AO13</f>
        <v>4</v>
      </c>
      <c r="AN182" s="37">
        <f>Accueil!AP13</f>
        <v>6</v>
      </c>
      <c r="AO182" s="37">
        <f>Accueil!AQ13</f>
        <v>5.2368421052631575</v>
      </c>
      <c r="AP182" s="38">
        <f>IF(C182=MAX(C$182:C$201),1,0)</f>
        <v>1</v>
      </c>
      <c r="AQ182" s="38">
        <f t="shared" ref="AQ182:CA182" si="0">IF(D182=MAX(D$182:D$201),1,0)</f>
        <v>0</v>
      </c>
      <c r="AR182" s="38">
        <f t="shared" si="0"/>
        <v>1</v>
      </c>
      <c r="AS182" s="38">
        <f t="shared" si="0"/>
        <v>1</v>
      </c>
      <c r="AT182" s="38">
        <f t="shared" si="0"/>
        <v>1</v>
      </c>
      <c r="AU182" s="38">
        <f t="shared" si="0"/>
        <v>0</v>
      </c>
      <c r="AV182" s="38">
        <f t="shared" si="0"/>
        <v>0</v>
      </c>
      <c r="AW182" s="38">
        <f t="shared" si="0"/>
        <v>0</v>
      </c>
      <c r="AX182" s="38">
        <f t="shared" si="0"/>
        <v>1</v>
      </c>
      <c r="AY182" s="38">
        <f t="shared" si="0"/>
        <v>1</v>
      </c>
      <c r="AZ182" s="38">
        <f t="shared" si="0"/>
        <v>0</v>
      </c>
      <c r="BA182" s="38">
        <f t="shared" si="0"/>
        <v>0</v>
      </c>
      <c r="BB182" s="38">
        <f t="shared" si="0"/>
        <v>0</v>
      </c>
      <c r="BC182" s="38">
        <f t="shared" si="0"/>
        <v>0</v>
      </c>
      <c r="BD182" s="38">
        <f t="shared" si="0"/>
        <v>1</v>
      </c>
      <c r="BE182" s="38">
        <f t="shared" si="0"/>
        <v>1</v>
      </c>
      <c r="BF182" s="38">
        <f t="shared" si="0"/>
        <v>0</v>
      </c>
      <c r="BG182" s="38">
        <f t="shared" si="0"/>
        <v>1</v>
      </c>
      <c r="BH182" s="38">
        <f t="shared" si="0"/>
        <v>1</v>
      </c>
      <c r="BI182" s="38">
        <f t="shared" si="0"/>
        <v>0</v>
      </c>
      <c r="BJ182" s="38">
        <f t="shared" si="0"/>
        <v>0</v>
      </c>
      <c r="BK182" s="38">
        <f t="shared" si="0"/>
        <v>0</v>
      </c>
      <c r="BL182" s="38">
        <f t="shared" si="0"/>
        <v>0</v>
      </c>
      <c r="BM182" s="38">
        <f t="shared" si="0"/>
        <v>0</v>
      </c>
      <c r="BN182" s="38">
        <f t="shared" si="0"/>
        <v>0</v>
      </c>
      <c r="BO182" s="38">
        <f t="shared" si="0"/>
        <v>1</v>
      </c>
      <c r="BP182" s="38">
        <f t="shared" si="0"/>
        <v>1</v>
      </c>
      <c r="BQ182" s="38">
        <f t="shared" si="0"/>
        <v>1</v>
      </c>
      <c r="BR182" s="38">
        <f t="shared" si="0"/>
        <v>1</v>
      </c>
      <c r="BS182" s="38">
        <f t="shared" si="0"/>
        <v>0</v>
      </c>
      <c r="BT182" s="38">
        <f t="shared" si="0"/>
        <v>0</v>
      </c>
      <c r="BU182" s="38">
        <f t="shared" si="0"/>
        <v>0</v>
      </c>
      <c r="BV182" s="38">
        <f t="shared" si="0"/>
        <v>0</v>
      </c>
      <c r="BW182" s="38">
        <f t="shared" si="0"/>
        <v>0</v>
      </c>
      <c r="BX182" s="38">
        <f t="shared" si="0"/>
        <v>0</v>
      </c>
      <c r="BY182" s="38">
        <f t="shared" si="0"/>
        <v>0</v>
      </c>
      <c r="BZ182" s="38">
        <f t="shared" si="0"/>
        <v>0</v>
      </c>
      <c r="CA182" s="38">
        <f t="shared" si="0"/>
        <v>0</v>
      </c>
      <c r="CB182" s="14"/>
      <c r="CC182" s="14"/>
      <c r="CD182" s="14"/>
    </row>
    <row r="183" spans="1:82" x14ac:dyDescent="0.25">
      <c r="A183" s="37" t="str">
        <f>Accueil!C14</f>
        <v>Manu</v>
      </c>
      <c r="B183" s="37">
        <f>Accueil!D14</f>
        <v>188</v>
      </c>
      <c r="C183" s="37">
        <f>Accueil!E14</f>
        <v>6</v>
      </c>
      <c r="D183" s="37">
        <f>Accueil!F14</f>
        <v>5</v>
      </c>
      <c r="E183" s="37">
        <f>Accueil!G14</f>
        <v>5</v>
      </c>
      <c r="F183" s="37">
        <f>Accueil!H14</f>
        <v>6</v>
      </c>
      <c r="G183" s="37">
        <f>Accueil!I14</f>
        <v>5</v>
      </c>
      <c r="H183" s="37">
        <f>Accueil!J14</f>
        <v>6</v>
      </c>
      <c r="I183" s="37">
        <f>Accueil!K14</f>
        <v>5</v>
      </c>
      <c r="J183" s="37">
        <f>Accueil!L14</f>
        <v>1</v>
      </c>
      <c r="K183" s="37">
        <f>Accueil!M14</f>
        <v>4</v>
      </c>
      <c r="L183" s="37">
        <f>Accueil!N14</f>
        <v>3</v>
      </c>
      <c r="M183" s="37">
        <f>Accueil!O14</f>
        <v>6</v>
      </c>
      <c r="N183" s="37">
        <f>Accueil!P14</f>
        <v>7</v>
      </c>
      <c r="O183" s="37">
        <f>Accueil!Q14</f>
        <v>5</v>
      </c>
      <c r="P183" s="37">
        <f>Accueil!R14</f>
        <v>7</v>
      </c>
      <c r="Q183" s="37">
        <f>Accueil!S14</f>
        <v>5</v>
      </c>
      <c r="R183" s="37">
        <f>Accueil!T14</f>
        <v>6</v>
      </c>
      <c r="S183" s="37">
        <f>Accueil!U14</f>
        <v>4</v>
      </c>
      <c r="T183" s="37">
        <f>Accueil!V14</f>
        <v>4</v>
      </c>
      <c r="U183" s="37">
        <f>Accueil!W14</f>
        <v>5</v>
      </c>
      <c r="V183" s="37">
        <f>Accueil!X14</f>
        <v>6</v>
      </c>
      <c r="W183" s="37">
        <f>Accueil!Y14</f>
        <v>4</v>
      </c>
      <c r="X183" s="37">
        <f>Accueil!Z14</f>
        <v>4</v>
      </c>
      <c r="Y183" s="37">
        <f>Accueil!AA14</f>
        <v>3</v>
      </c>
      <c r="Z183" s="37">
        <f>Accueil!AB14</f>
        <v>5</v>
      </c>
      <c r="AA183" s="37">
        <f>Accueil!AC14</f>
        <v>4</v>
      </c>
      <c r="AB183" s="37">
        <f>Accueil!AD14</f>
        <v>4</v>
      </c>
      <c r="AC183" s="37">
        <f>Accueil!AE14</f>
        <v>4</v>
      </c>
      <c r="AD183" s="37">
        <f>Accueil!AF14</f>
        <v>6</v>
      </c>
      <c r="AE183" s="37">
        <f>Accueil!AG14</f>
        <v>6</v>
      </c>
      <c r="AF183" s="37">
        <f>Accueil!AH14</f>
        <v>5</v>
      </c>
      <c r="AG183" s="37">
        <f>Accueil!AI14</f>
        <v>5</v>
      </c>
      <c r="AH183" s="37">
        <f>Accueil!AJ14</f>
        <v>4</v>
      </c>
      <c r="AI183" s="37">
        <f>Accueil!AK14</f>
        <v>6</v>
      </c>
      <c r="AJ183" s="37">
        <f>Accueil!AL14</f>
        <v>6</v>
      </c>
      <c r="AK183" s="37">
        <f>Accueil!AM14</f>
        <v>4</v>
      </c>
      <c r="AL183" s="37">
        <f>Accueil!AN14</f>
        <v>3</v>
      </c>
      <c r="AM183" s="37">
        <f>Accueil!AO14</f>
        <v>6</v>
      </c>
      <c r="AN183" s="37">
        <f>Accueil!AP14</f>
        <v>8</v>
      </c>
      <c r="AO183" s="37">
        <f>Accueil!AQ14</f>
        <v>4.9473684210526319</v>
      </c>
      <c r="AP183" s="38">
        <f t="shared" ref="AP183:AP201" si="1">IF(C183=MAX(C$182:C$201),1,0)</f>
        <v>1</v>
      </c>
      <c r="AQ183" s="38">
        <f t="shared" ref="AQ183:AQ201" si="2">IF(D183=MAX(D$182:D$201),1,0)</f>
        <v>0</v>
      </c>
      <c r="AR183" s="38">
        <f t="shared" ref="AR183:AR201" si="3">IF(E183=MAX(E$182:E$201),1,0)</f>
        <v>0</v>
      </c>
      <c r="AS183" s="38">
        <f t="shared" ref="AS183:AS201" si="4">IF(F183=MAX(F$182:F$201),1,0)</f>
        <v>1</v>
      </c>
      <c r="AT183" s="38">
        <f t="shared" ref="AT183:AT201" si="5">IF(G183=MAX(G$182:G$201),1,0)</f>
        <v>0</v>
      </c>
      <c r="AU183" s="38">
        <f t="shared" ref="AU183:AU201" si="6">IF(H183=MAX(H$182:H$201),1,0)</f>
        <v>0</v>
      </c>
      <c r="AV183" s="38">
        <f t="shared" ref="AV183:AV201" si="7">IF(I183=MAX(I$182:I$201),1,0)</f>
        <v>0</v>
      </c>
      <c r="AW183" s="38">
        <f t="shared" ref="AW183:AW201" si="8">IF(J183=MAX(J$182:J$201),1,0)</f>
        <v>0</v>
      </c>
      <c r="AX183" s="38">
        <f t="shared" ref="AX183:AX201" si="9">IF(K183=MAX(K$182:K$201),1,0)</f>
        <v>0</v>
      </c>
      <c r="AY183" s="38">
        <f t="shared" ref="AY183:AY201" si="10">IF(L183=MAX(L$182:L$201),1,0)</f>
        <v>0</v>
      </c>
      <c r="AZ183" s="38">
        <f t="shared" ref="AZ183:AZ201" si="11">IF(M183=MAX(M$182:M$201),1,0)</f>
        <v>0</v>
      </c>
      <c r="BA183" s="38">
        <f t="shared" ref="BA183:BA201" si="12">IF(N183=MAX(N$182:N$201),1,0)</f>
        <v>1</v>
      </c>
      <c r="BB183" s="38">
        <f t="shared" ref="BB183:BB201" si="13">IF(O183=MAX(O$182:O$201),1,0)</f>
        <v>1</v>
      </c>
      <c r="BC183" s="38">
        <f t="shared" ref="BC183:BC201" si="14">IF(P183=MAX(P$182:P$201),1,0)</f>
        <v>1</v>
      </c>
      <c r="BD183" s="38">
        <f t="shared" ref="BD183:BD201" si="15">IF(Q183=MAX(Q$182:Q$201),1,0)</f>
        <v>0</v>
      </c>
      <c r="BE183" s="38">
        <f t="shared" ref="BE183:BE201" si="16">IF(R183=MAX(R$182:R$201),1,0)</f>
        <v>0</v>
      </c>
      <c r="BF183" s="38">
        <f t="shared" ref="BF183:BF201" si="17">IF(S183=MAX(S$182:S$201),1,0)</f>
        <v>0</v>
      </c>
      <c r="BG183" s="38">
        <f t="shared" ref="BG183:BG201" si="18">IF(T183=MAX(T$182:T$201),1,0)</f>
        <v>0</v>
      </c>
      <c r="BH183" s="38">
        <f t="shared" ref="BH183:BH201" si="19">IF(U183=MAX(U$182:U$201),1,0)</f>
        <v>0</v>
      </c>
      <c r="BI183" s="38">
        <f t="shared" ref="BI183:BI201" si="20">IF(V183=MAX(V$182:V$201),1,0)</f>
        <v>1</v>
      </c>
      <c r="BJ183" s="38">
        <f t="shared" ref="BJ183:BJ201" si="21">IF(W183=MAX(W$182:W$201),1,0)</f>
        <v>0</v>
      </c>
      <c r="BK183" s="38">
        <f t="shared" ref="BK183:BK201" si="22">IF(X183=MAX(X$182:X$201),1,0)</f>
        <v>0</v>
      </c>
      <c r="BL183" s="38">
        <f t="shared" ref="BL183:BL201" si="23">IF(Y183=MAX(Y$182:Y$201),1,0)</f>
        <v>0</v>
      </c>
      <c r="BM183" s="38">
        <f t="shared" ref="BM183:BM201" si="24">IF(Z183=MAX(Z$182:Z$201),1,0)</f>
        <v>0</v>
      </c>
      <c r="BN183" s="38">
        <f t="shared" ref="BN183:BN201" si="25">IF(AA183=MAX(AA$182:AA$201),1,0)</f>
        <v>0</v>
      </c>
      <c r="BO183" s="38">
        <f t="shared" ref="BO183:BO201" si="26">IF(AB183=MAX(AB$182:AB$201),1,0)</f>
        <v>0</v>
      </c>
      <c r="BP183" s="38">
        <f t="shared" ref="BP183:BP201" si="27">IF(AC183=MAX(AC$182:AC$201),1,0)</f>
        <v>0</v>
      </c>
      <c r="BQ183" s="38">
        <f t="shared" ref="BQ183:BQ201" si="28">IF(AD183=MAX(AD$182:AD$201),1,0)</f>
        <v>0</v>
      </c>
      <c r="BR183" s="38">
        <f t="shared" ref="BR183:BR201" si="29">IF(AE183=MAX(AE$182:AE$201),1,0)</f>
        <v>0</v>
      </c>
      <c r="BS183" s="38">
        <f t="shared" ref="BS183:BS201" si="30">IF(AF183=MAX(AF$182:AF$201),1,0)</f>
        <v>0</v>
      </c>
      <c r="BT183" s="38">
        <f t="shared" ref="BT183:BT201" si="31">IF(AG183=MAX(AG$182:AG$201),1,0)</f>
        <v>0</v>
      </c>
      <c r="BU183" s="38">
        <f t="shared" ref="BU183:BU201" si="32">IF(AH183=MAX(AH$182:AH$201),1,0)</f>
        <v>0</v>
      </c>
      <c r="BV183" s="38">
        <f t="shared" ref="BV183:BV201" si="33">IF(AI183=MAX(AI$182:AI$201),1,0)</f>
        <v>1</v>
      </c>
      <c r="BW183" s="38">
        <f t="shared" ref="BW183:BW201" si="34">IF(AJ183=MAX(AJ$182:AJ$201),1,0)</f>
        <v>0</v>
      </c>
      <c r="BX183" s="38">
        <f t="shared" ref="BX183:BX201" si="35">IF(AK183=MAX(AK$182:AK$201),1,0)</f>
        <v>0</v>
      </c>
      <c r="BY183" s="38">
        <f t="shared" ref="BY183:BY201" si="36">IF(AL183=MAX(AL$182:AL$201),1,0)</f>
        <v>0</v>
      </c>
      <c r="BZ183" s="38">
        <f t="shared" ref="BZ183:BZ201" si="37">IF(AM183=MAX(AM$182:AM$201),1,0)</f>
        <v>1</v>
      </c>
      <c r="CA183" s="38">
        <f t="shared" ref="CA183:CA201" si="38">IF(AN183=MAX(AN$182:AN$201),1,0)</f>
        <v>1</v>
      </c>
      <c r="CB183" s="14"/>
      <c r="CC183" s="14"/>
      <c r="CD183" s="14"/>
    </row>
    <row r="184" spans="1:82" x14ac:dyDescent="0.25">
      <c r="A184" s="37" t="str">
        <f>Accueil!C15</f>
        <v>Remi</v>
      </c>
      <c r="B184" s="37">
        <f>Accueil!D15</f>
        <v>186</v>
      </c>
      <c r="C184" s="37">
        <f>Accueil!E15</f>
        <v>6</v>
      </c>
      <c r="D184" s="37">
        <f>Accueil!F15</f>
        <v>4</v>
      </c>
      <c r="E184" s="37">
        <f>Accueil!G15</f>
        <v>4</v>
      </c>
      <c r="F184" s="37">
        <f>Accueil!H15</f>
        <v>6</v>
      </c>
      <c r="G184" s="37">
        <f>Accueil!I15</f>
        <v>4</v>
      </c>
      <c r="H184" s="37">
        <f>Accueil!J15</f>
        <v>5</v>
      </c>
      <c r="I184" s="37">
        <f>Accueil!K15</f>
        <v>4</v>
      </c>
      <c r="J184" s="37">
        <f>Accueil!L15</f>
        <v>2</v>
      </c>
      <c r="K184" s="37">
        <f>Accueil!M15</f>
        <v>4</v>
      </c>
      <c r="L184" s="37">
        <f>Accueil!N15</f>
        <v>2</v>
      </c>
      <c r="M184" s="37">
        <f>Accueil!O15</f>
        <v>7</v>
      </c>
      <c r="N184" s="37">
        <f>Accueil!P15</f>
        <v>4</v>
      </c>
      <c r="O184" s="37">
        <f>Accueil!Q15</f>
        <v>5</v>
      </c>
      <c r="P184" s="37">
        <f>Accueil!R15</f>
        <v>7</v>
      </c>
      <c r="Q184" s="37">
        <f>Accueil!S15</f>
        <v>6</v>
      </c>
      <c r="R184" s="37">
        <f>Accueil!T15</f>
        <v>4</v>
      </c>
      <c r="S184" s="37">
        <f>Accueil!U15</f>
        <v>5</v>
      </c>
      <c r="T184" s="37">
        <f>Accueil!V15</f>
        <v>6</v>
      </c>
      <c r="U184" s="37">
        <f>Accueil!W15</f>
        <v>6</v>
      </c>
      <c r="V184" s="37">
        <f>Accueil!X15</f>
        <v>3</v>
      </c>
      <c r="W184" s="37">
        <f>Accueil!Y15</f>
        <v>6</v>
      </c>
      <c r="X184" s="37">
        <f>Accueil!Z15</f>
        <v>3</v>
      </c>
      <c r="Y184" s="37">
        <f>Accueil!AA15</f>
        <v>5</v>
      </c>
      <c r="Z184" s="37">
        <f>Accueil!AB15</f>
        <v>6</v>
      </c>
      <c r="AA184" s="37">
        <f>Accueil!AC15</f>
        <v>5</v>
      </c>
      <c r="AB184" s="37">
        <f>Accueil!AD15</f>
        <v>5</v>
      </c>
      <c r="AC184" s="37">
        <f>Accueil!AE15</f>
        <v>5</v>
      </c>
      <c r="AD184" s="37">
        <f>Accueil!AF15</f>
        <v>5</v>
      </c>
      <c r="AE184" s="37">
        <f>Accueil!AG15</f>
        <v>6</v>
      </c>
      <c r="AF184" s="37">
        <f>Accueil!AH15</f>
        <v>6</v>
      </c>
      <c r="AG184" s="37">
        <f>Accueil!AI15</f>
        <v>6</v>
      </c>
      <c r="AH184" s="37">
        <f>Accueil!AJ15</f>
        <v>4</v>
      </c>
      <c r="AI184" s="37">
        <f>Accueil!AK15</f>
        <v>5</v>
      </c>
      <c r="AJ184" s="37">
        <f>Accueil!AL15</f>
        <v>7</v>
      </c>
      <c r="AK184" s="37">
        <f>Accueil!AM15</f>
        <v>5</v>
      </c>
      <c r="AL184" s="37">
        <f>Accueil!AN15</f>
        <v>3</v>
      </c>
      <c r="AM184" s="37">
        <f>Accueil!AO15</f>
        <v>4</v>
      </c>
      <c r="AN184" s="37">
        <f>Accueil!AP15</f>
        <v>6</v>
      </c>
      <c r="AO184" s="37">
        <f>Accueil!AQ15</f>
        <v>4.8947368421052628</v>
      </c>
      <c r="AP184" s="38">
        <f t="shared" si="1"/>
        <v>1</v>
      </c>
      <c r="AQ184" s="38">
        <f t="shared" si="2"/>
        <v>0</v>
      </c>
      <c r="AR184" s="38">
        <f t="shared" si="3"/>
        <v>0</v>
      </c>
      <c r="AS184" s="38">
        <f t="shared" si="4"/>
        <v>1</v>
      </c>
      <c r="AT184" s="38">
        <f t="shared" si="5"/>
        <v>0</v>
      </c>
      <c r="AU184" s="38">
        <f t="shared" si="6"/>
        <v>0</v>
      </c>
      <c r="AV184" s="38">
        <f t="shared" si="7"/>
        <v>0</v>
      </c>
      <c r="AW184" s="38">
        <f t="shared" si="8"/>
        <v>0</v>
      </c>
      <c r="AX184" s="38">
        <f t="shared" si="9"/>
        <v>0</v>
      </c>
      <c r="AY184" s="38">
        <f t="shared" si="10"/>
        <v>0</v>
      </c>
      <c r="AZ184" s="38">
        <f t="shared" si="11"/>
        <v>1</v>
      </c>
      <c r="BA184" s="38">
        <f t="shared" si="12"/>
        <v>0</v>
      </c>
      <c r="BB184" s="38">
        <f t="shared" si="13"/>
        <v>1</v>
      </c>
      <c r="BC184" s="38">
        <f t="shared" si="14"/>
        <v>1</v>
      </c>
      <c r="BD184" s="38">
        <f t="shared" si="15"/>
        <v>0</v>
      </c>
      <c r="BE184" s="38">
        <f t="shared" si="16"/>
        <v>0</v>
      </c>
      <c r="BF184" s="38">
        <f t="shared" si="17"/>
        <v>0</v>
      </c>
      <c r="BG184" s="38">
        <f t="shared" si="18"/>
        <v>0</v>
      </c>
      <c r="BH184" s="38">
        <f t="shared" si="19"/>
        <v>0</v>
      </c>
      <c r="BI184" s="38">
        <f t="shared" si="20"/>
        <v>0</v>
      </c>
      <c r="BJ184" s="38">
        <f t="shared" si="21"/>
        <v>1</v>
      </c>
      <c r="BK184" s="38">
        <f t="shared" si="22"/>
        <v>0</v>
      </c>
      <c r="BL184" s="38">
        <f t="shared" si="23"/>
        <v>1</v>
      </c>
      <c r="BM184" s="38">
        <f t="shared" si="24"/>
        <v>0</v>
      </c>
      <c r="BN184" s="38">
        <f t="shared" si="25"/>
        <v>0</v>
      </c>
      <c r="BO184" s="38">
        <f t="shared" si="26"/>
        <v>0</v>
      </c>
      <c r="BP184" s="38">
        <f t="shared" si="27"/>
        <v>1</v>
      </c>
      <c r="BQ184" s="38">
        <f t="shared" si="28"/>
        <v>0</v>
      </c>
      <c r="BR184" s="38">
        <f t="shared" si="29"/>
        <v>0</v>
      </c>
      <c r="BS184" s="38">
        <f t="shared" si="30"/>
        <v>1</v>
      </c>
      <c r="BT184" s="38">
        <f t="shared" si="31"/>
        <v>0</v>
      </c>
      <c r="BU184" s="38">
        <f t="shared" si="32"/>
        <v>0</v>
      </c>
      <c r="BV184" s="38">
        <f t="shared" si="33"/>
        <v>0</v>
      </c>
      <c r="BW184" s="38">
        <f t="shared" si="34"/>
        <v>1</v>
      </c>
      <c r="BX184" s="38">
        <f t="shared" si="35"/>
        <v>1</v>
      </c>
      <c r="BY184" s="38">
        <f t="shared" si="36"/>
        <v>0</v>
      </c>
      <c r="BZ184" s="38">
        <f t="shared" si="37"/>
        <v>0</v>
      </c>
      <c r="CA184" s="38">
        <f t="shared" si="38"/>
        <v>0</v>
      </c>
      <c r="CB184" s="14"/>
      <c r="CC184" s="14"/>
      <c r="CD184" s="14"/>
    </row>
    <row r="185" spans="1:82" x14ac:dyDescent="0.25">
      <c r="A185" s="37" t="str">
        <f>Accueil!C16</f>
        <v>Régis</v>
      </c>
      <c r="B185" s="37">
        <f>Accueil!D16</f>
        <v>183</v>
      </c>
      <c r="C185" s="37">
        <f>Accueil!E16</f>
        <v>5</v>
      </c>
      <c r="D185" s="37">
        <f>Accueil!F16</f>
        <v>5</v>
      </c>
      <c r="E185" s="37">
        <f>Accueil!G16</f>
        <v>4</v>
      </c>
      <c r="F185" s="37">
        <f>Accueil!H16</f>
        <v>6</v>
      </c>
      <c r="G185" s="37">
        <f>Accueil!I16</f>
        <v>4</v>
      </c>
      <c r="H185" s="37">
        <f>Accueil!J16</f>
        <v>6</v>
      </c>
      <c r="I185" s="37">
        <f>Accueil!K16</f>
        <v>6</v>
      </c>
      <c r="J185" s="37">
        <f>Accueil!L16</f>
        <v>4</v>
      </c>
      <c r="K185" s="37">
        <f>Accueil!M16</f>
        <v>4</v>
      </c>
      <c r="L185" s="37">
        <f>Accueil!N16</f>
        <v>3</v>
      </c>
      <c r="M185" s="37">
        <f>Accueil!O16</f>
        <v>6</v>
      </c>
      <c r="N185" s="37">
        <f>Accueil!P16</f>
        <v>6</v>
      </c>
      <c r="O185" s="37">
        <f>Accueil!Q16</f>
        <v>4</v>
      </c>
      <c r="P185" s="37">
        <f>Accueil!R16</f>
        <v>5</v>
      </c>
      <c r="Q185" s="37">
        <f>Accueil!S16</f>
        <v>5</v>
      </c>
      <c r="R185" s="37">
        <f>Accueil!T16</f>
        <v>3</v>
      </c>
      <c r="S185" s="37">
        <f>Accueil!U16</f>
        <v>5</v>
      </c>
      <c r="T185" s="37">
        <f>Accueil!V16</f>
        <v>8</v>
      </c>
      <c r="U185" s="37">
        <f>Accueil!W16</f>
        <v>5</v>
      </c>
      <c r="V185" s="37">
        <f>Accueil!X16</f>
        <v>3</v>
      </c>
      <c r="W185" s="37">
        <f>Accueil!Y16</f>
        <v>4</v>
      </c>
      <c r="X185" s="37">
        <f>Accueil!Z16</f>
        <v>5</v>
      </c>
      <c r="Y185" s="37">
        <f>Accueil!AA16</f>
        <v>5</v>
      </c>
      <c r="Z185" s="37">
        <f>Accueil!AB16</f>
        <v>4</v>
      </c>
      <c r="AA185" s="37">
        <f>Accueil!AC16</f>
        <v>4</v>
      </c>
      <c r="AB185" s="37">
        <f>Accueil!AD16</f>
        <v>2</v>
      </c>
      <c r="AC185" s="37">
        <f>Accueil!AE16</f>
        <v>4</v>
      </c>
      <c r="AD185" s="37">
        <f>Accueil!AF16</f>
        <v>6</v>
      </c>
      <c r="AE185" s="37">
        <f>Accueil!AG16</f>
        <v>7</v>
      </c>
      <c r="AF185" s="37">
        <f>Accueil!AH16</f>
        <v>2</v>
      </c>
      <c r="AG185" s="37">
        <f>Accueil!AI16</f>
        <v>6</v>
      </c>
      <c r="AH185" s="37">
        <f>Accueil!AJ16</f>
        <v>7</v>
      </c>
      <c r="AI185" s="37">
        <f>Accueil!AK16</f>
        <v>4</v>
      </c>
      <c r="AJ185" s="37">
        <f>Accueil!AL16</f>
        <v>6</v>
      </c>
      <c r="AK185" s="37">
        <f>Accueil!AM16</f>
        <v>4</v>
      </c>
      <c r="AL185" s="37">
        <f>Accueil!AN16</f>
        <v>5</v>
      </c>
      <c r="AM185" s="37">
        <f>Accueil!AO16</f>
        <v>4</v>
      </c>
      <c r="AN185" s="37">
        <f>Accueil!AP16</f>
        <v>7</v>
      </c>
      <c r="AO185" s="37">
        <f>Accueil!AQ16</f>
        <v>4.8157894736842106</v>
      </c>
      <c r="AP185" s="38">
        <f t="shared" si="1"/>
        <v>0</v>
      </c>
      <c r="AQ185" s="38">
        <f t="shared" si="2"/>
        <v>0</v>
      </c>
      <c r="AR185" s="38">
        <f t="shared" si="3"/>
        <v>0</v>
      </c>
      <c r="AS185" s="38">
        <f t="shared" si="4"/>
        <v>1</v>
      </c>
      <c r="AT185" s="38">
        <f t="shared" si="5"/>
        <v>0</v>
      </c>
      <c r="AU185" s="38">
        <f t="shared" si="6"/>
        <v>0</v>
      </c>
      <c r="AV185" s="38">
        <f t="shared" si="7"/>
        <v>1</v>
      </c>
      <c r="AW185" s="38">
        <f t="shared" si="8"/>
        <v>1</v>
      </c>
      <c r="AX185" s="38">
        <f t="shared" si="9"/>
        <v>0</v>
      </c>
      <c r="AY185" s="38">
        <f t="shared" si="10"/>
        <v>0</v>
      </c>
      <c r="AZ185" s="38">
        <f t="shared" si="11"/>
        <v>0</v>
      </c>
      <c r="BA185" s="38">
        <f t="shared" si="12"/>
        <v>0</v>
      </c>
      <c r="BB185" s="38">
        <f t="shared" si="13"/>
        <v>0</v>
      </c>
      <c r="BC185" s="38">
        <f t="shared" si="14"/>
        <v>0</v>
      </c>
      <c r="BD185" s="38">
        <f t="shared" si="15"/>
        <v>0</v>
      </c>
      <c r="BE185" s="38">
        <f t="shared" si="16"/>
        <v>0</v>
      </c>
      <c r="BF185" s="38">
        <f t="shared" si="17"/>
        <v>0</v>
      </c>
      <c r="BG185" s="38">
        <f t="shared" si="18"/>
        <v>0</v>
      </c>
      <c r="BH185" s="38">
        <f t="shared" si="19"/>
        <v>0</v>
      </c>
      <c r="BI185" s="38">
        <f t="shared" si="20"/>
        <v>0</v>
      </c>
      <c r="BJ185" s="38">
        <f t="shared" si="21"/>
        <v>0</v>
      </c>
      <c r="BK185" s="38">
        <f t="shared" si="22"/>
        <v>0</v>
      </c>
      <c r="BL185" s="38">
        <f t="shared" si="23"/>
        <v>1</v>
      </c>
      <c r="BM185" s="38">
        <f t="shared" si="24"/>
        <v>0</v>
      </c>
      <c r="BN185" s="38">
        <f t="shared" si="25"/>
        <v>0</v>
      </c>
      <c r="BO185" s="38">
        <f t="shared" si="26"/>
        <v>0</v>
      </c>
      <c r="BP185" s="38">
        <f t="shared" si="27"/>
        <v>0</v>
      </c>
      <c r="BQ185" s="38">
        <f t="shared" si="28"/>
        <v>0</v>
      </c>
      <c r="BR185" s="38">
        <f t="shared" si="29"/>
        <v>0</v>
      </c>
      <c r="BS185" s="38">
        <f t="shared" si="30"/>
        <v>0</v>
      </c>
      <c r="BT185" s="38">
        <f t="shared" si="31"/>
        <v>0</v>
      </c>
      <c r="BU185" s="38">
        <f t="shared" si="32"/>
        <v>1</v>
      </c>
      <c r="BV185" s="38">
        <f t="shared" si="33"/>
        <v>0</v>
      </c>
      <c r="BW185" s="38">
        <f t="shared" si="34"/>
        <v>0</v>
      </c>
      <c r="BX185" s="38">
        <f t="shared" si="35"/>
        <v>0</v>
      </c>
      <c r="BY185" s="38">
        <f t="shared" si="36"/>
        <v>1</v>
      </c>
      <c r="BZ185" s="38">
        <f t="shared" si="37"/>
        <v>0</v>
      </c>
      <c r="CA185" s="38">
        <f t="shared" si="38"/>
        <v>0</v>
      </c>
      <c r="CB185" s="14"/>
      <c r="CC185" s="14"/>
      <c r="CD185" s="14"/>
    </row>
    <row r="186" spans="1:82" x14ac:dyDescent="0.25">
      <c r="A186" s="37" t="str">
        <f>Accueil!C17</f>
        <v>Alia</v>
      </c>
      <c r="B186" s="37">
        <f>Accueil!D17</f>
        <v>182</v>
      </c>
      <c r="C186" s="37">
        <f>Accueil!E17</f>
        <v>5</v>
      </c>
      <c r="D186" s="37">
        <f>Accueil!F17</f>
        <v>9</v>
      </c>
      <c r="E186" s="37">
        <f>Accueil!G17</f>
        <v>5</v>
      </c>
      <c r="F186" s="37">
        <f>Accueil!H17</f>
        <v>5</v>
      </c>
      <c r="G186" s="37">
        <f>Accueil!I17</f>
        <v>3</v>
      </c>
      <c r="H186" s="37">
        <f>Accueil!J17</f>
        <v>5</v>
      </c>
      <c r="I186" s="37">
        <f>Accueil!K17</f>
        <v>3</v>
      </c>
      <c r="J186" s="37">
        <f>Accueil!L17</f>
        <v>3</v>
      </c>
      <c r="K186" s="37">
        <f>Accueil!M17</f>
        <v>6</v>
      </c>
      <c r="L186" s="37">
        <f>Accueil!N17</f>
        <v>3</v>
      </c>
      <c r="M186" s="37">
        <f>Accueil!O17</f>
        <v>7</v>
      </c>
      <c r="N186" s="37">
        <f>Accueil!P17</f>
        <v>6</v>
      </c>
      <c r="O186" s="37">
        <f>Accueil!Q17</f>
        <v>3</v>
      </c>
      <c r="P186" s="37">
        <f>Accueil!R17</f>
        <v>4</v>
      </c>
      <c r="Q186" s="37">
        <f>Accueil!S17</f>
        <v>3</v>
      </c>
      <c r="R186" s="37">
        <f>Accueil!T17</f>
        <v>4</v>
      </c>
      <c r="S186" s="37">
        <f>Accueil!U17</f>
        <v>6</v>
      </c>
      <c r="T186" s="37">
        <f>Accueil!V17</f>
        <v>5</v>
      </c>
      <c r="U186" s="37">
        <f>Accueil!W17</f>
        <v>7</v>
      </c>
      <c r="V186" s="37">
        <f>Accueil!X17</f>
        <v>4</v>
      </c>
      <c r="W186" s="37">
        <f>Accueil!Y17</f>
        <v>4</v>
      </c>
      <c r="X186" s="37">
        <f>Accueil!Z17</f>
        <v>5</v>
      </c>
      <c r="Y186" s="37">
        <f>Accueil!AA17</f>
        <v>4</v>
      </c>
      <c r="Z186" s="37">
        <f>Accueil!AB17</f>
        <v>5</v>
      </c>
      <c r="AA186" s="37">
        <f>Accueil!AC17</f>
        <v>5</v>
      </c>
      <c r="AB186" s="37">
        <f>Accueil!AD17</f>
        <v>5</v>
      </c>
      <c r="AC186" s="37">
        <f>Accueil!AE17</f>
        <v>3</v>
      </c>
      <c r="AD186" s="37">
        <f>Accueil!AF17</f>
        <v>5</v>
      </c>
      <c r="AE186" s="37">
        <f>Accueil!AG17</f>
        <v>7</v>
      </c>
      <c r="AF186" s="37">
        <f>Accueil!AH17</f>
        <v>6</v>
      </c>
      <c r="AG186" s="37">
        <f>Accueil!AI17</f>
        <v>6</v>
      </c>
      <c r="AH186" s="37">
        <f>Accueil!AJ17</f>
        <v>4</v>
      </c>
      <c r="AI186" s="37">
        <f>Accueil!AK17</f>
        <v>4</v>
      </c>
      <c r="AJ186" s="37">
        <f>Accueil!AL17</f>
        <v>6</v>
      </c>
      <c r="AK186" s="37">
        <f>Accueil!AM17</f>
        <v>3</v>
      </c>
      <c r="AL186" s="37">
        <f>Accueil!AN17</f>
        <v>4</v>
      </c>
      <c r="AM186" s="37">
        <f>Accueil!AO17</f>
        <v>4</v>
      </c>
      <c r="AN186" s="37">
        <f>Accueil!AP17</f>
        <v>6</v>
      </c>
      <c r="AO186" s="37">
        <f>Accueil!AQ17</f>
        <v>4.7894736842105265</v>
      </c>
      <c r="AP186" s="38">
        <f t="shared" si="1"/>
        <v>0</v>
      </c>
      <c r="AQ186" s="38">
        <f t="shared" si="2"/>
        <v>1</v>
      </c>
      <c r="AR186" s="38">
        <f t="shared" si="3"/>
        <v>0</v>
      </c>
      <c r="AS186" s="38">
        <f t="shared" si="4"/>
        <v>0</v>
      </c>
      <c r="AT186" s="38">
        <f t="shared" si="5"/>
        <v>0</v>
      </c>
      <c r="AU186" s="38">
        <f t="shared" si="6"/>
        <v>0</v>
      </c>
      <c r="AV186" s="38">
        <f t="shared" si="7"/>
        <v>0</v>
      </c>
      <c r="AW186" s="38">
        <f t="shared" si="8"/>
        <v>0</v>
      </c>
      <c r="AX186" s="38">
        <f t="shared" si="9"/>
        <v>1</v>
      </c>
      <c r="AY186" s="38">
        <f t="shared" si="10"/>
        <v>0</v>
      </c>
      <c r="AZ186" s="38">
        <f t="shared" si="11"/>
        <v>1</v>
      </c>
      <c r="BA186" s="38">
        <f t="shared" si="12"/>
        <v>0</v>
      </c>
      <c r="BB186" s="38">
        <f t="shared" si="13"/>
        <v>0</v>
      </c>
      <c r="BC186" s="38">
        <f t="shared" si="14"/>
        <v>0</v>
      </c>
      <c r="BD186" s="38">
        <f t="shared" si="15"/>
        <v>0</v>
      </c>
      <c r="BE186" s="38">
        <f t="shared" si="16"/>
        <v>0</v>
      </c>
      <c r="BF186" s="38">
        <f t="shared" si="17"/>
        <v>1</v>
      </c>
      <c r="BG186" s="38">
        <f t="shared" si="18"/>
        <v>0</v>
      </c>
      <c r="BH186" s="38">
        <f t="shared" si="19"/>
        <v>0</v>
      </c>
      <c r="BI186" s="38">
        <f t="shared" si="20"/>
        <v>0</v>
      </c>
      <c r="BJ186" s="38">
        <f t="shared" si="21"/>
        <v>0</v>
      </c>
      <c r="BK186" s="38">
        <f t="shared" si="22"/>
        <v>0</v>
      </c>
      <c r="BL186" s="38">
        <f t="shared" si="23"/>
        <v>0</v>
      </c>
      <c r="BM186" s="38">
        <f t="shared" si="24"/>
        <v>0</v>
      </c>
      <c r="BN186" s="38">
        <f t="shared" si="25"/>
        <v>0</v>
      </c>
      <c r="BO186" s="38">
        <f t="shared" si="26"/>
        <v>0</v>
      </c>
      <c r="BP186" s="38">
        <f t="shared" si="27"/>
        <v>0</v>
      </c>
      <c r="BQ186" s="38">
        <f t="shared" si="28"/>
        <v>0</v>
      </c>
      <c r="BR186" s="38">
        <f t="shared" si="29"/>
        <v>0</v>
      </c>
      <c r="BS186" s="38">
        <f t="shared" si="30"/>
        <v>1</v>
      </c>
      <c r="BT186" s="38">
        <f t="shared" si="31"/>
        <v>0</v>
      </c>
      <c r="BU186" s="38">
        <f t="shared" si="32"/>
        <v>0</v>
      </c>
      <c r="BV186" s="38">
        <f t="shared" si="33"/>
        <v>0</v>
      </c>
      <c r="BW186" s="38">
        <f t="shared" si="34"/>
        <v>0</v>
      </c>
      <c r="BX186" s="38">
        <f t="shared" si="35"/>
        <v>0</v>
      </c>
      <c r="BY186" s="38">
        <f t="shared" si="36"/>
        <v>0</v>
      </c>
      <c r="BZ186" s="38">
        <f t="shared" si="37"/>
        <v>0</v>
      </c>
      <c r="CA186" s="38">
        <f t="shared" si="38"/>
        <v>0</v>
      </c>
      <c r="CB186" s="14"/>
      <c r="CC186" s="14"/>
      <c r="CD186" s="14"/>
    </row>
    <row r="187" spans="1:82" x14ac:dyDescent="0.25">
      <c r="A187" s="37" t="str">
        <f>Accueil!C18</f>
        <v>Sarah</v>
      </c>
      <c r="B187" s="37">
        <f>Accueil!D18</f>
        <v>180</v>
      </c>
      <c r="C187" s="37">
        <f>Accueil!E18</f>
        <v>4</v>
      </c>
      <c r="D187" s="37">
        <f>Accueil!F18</f>
        <v>5</v>
      </c>
      <c r="E187" s="37">
        <f>Accueil!G18</f>
        <v>4</v>
      </c>
      <c r="F187" s="37">
        <f>Accueil!H18</f>
        <v>6</v>
      </c>
      <c r="G187" s="37">
        <f>Accueil!I18</f>
        <v>3</v>
      </c>
      <c r="H187" s="37">
        <f>Accueil!J18</f>
        <v>7</v>
      </c>
      <c r="I187" s="37">
        <f>Accueil!K18</f>
        <v>2</v>
      </c>
      <c r="J187" s="37">
        <f>Accueil!L18</f>
        <v>2</v>
      </c>
      <c r="K187" s="37">
        <f>Accueil!M18</f>
        <v>3</v>
      </c>
      <c r="L187" s="37">
        <f>Accueil!N18</f>
        <v>4</v>
      </c>
      <c r="M187" s="37">
        <f>Accueil!O18</f>
        <v>5</v>
      </c>
      <c r="N187" s="37">
        <f>Accueil!P18</f>
        <v>7</v>
      </c>
      <c r="O187" s="37">
        <f>Accueil!Q18</f>
        <v>3</v>
      </c>
      <c r="P187" s="37">
        <f>Accueil!R18</f>
        <v>5</v>
      </c>
      <c r="Q187" s="37">
        <f>Accueil!S18</f>
        <v>6</v>
      </c>
      <c r="R187" s="37">
        <f>Accueil!T18</f>
        <v>6</v>
      </c>
      <c r="S187" s="37">
        <f>Accueil!U18</f>
        <v>5</v>
      </c>
      <c r="T187" s="37">
        <f>Accueil!V18</f>
        <v>6</v>
      </c>
      <c r="U187" s="37">
        <f>Accueil!W18</f>
        <v>6</v>
      </c>
      <c r="V187" s="37">
        <f>Accueil!X18</f>
        <v>6</v>
      </c>
      <c r="W187" s="37">
        <f>Accueil!Y18</f>
        <v>3</v>
      </c>
      <c r="X187" s="37">
        <f>Accueil!Z18</f>
        <v>5</v>
      </c>
      <c r="Y187" s="37">
        <f>Accueil!AA18</f>
        <v>4</v>
      </c>
      <c r="Z187" s="37">
        <f>Accueil!AB18</f>
        <v>7</v>
      </c>
      <c r="AA187" s="37">
        <f>Accueil!AC18</f>
        <v>6</v>
      </c>
      <c r="AB187" s="37">
        <f>Accueil!AD18</f>
        <v>5</v>
      </c>
      <c r="AC187" s="37">
        <f>Accueil!AE18</f>
        <v>2</v>
      </c>
      <c r="AD187" s="37">
        <f>Accueil!AF18</f>
        <v>5</v>
      </c>
      <c r="AE187" s="37">
        <f>Accueil!AG18</f>
        <v>6</v>
      </c>
      <c r="AF187" s="37">
        <f>Accueil!AH18</f>
        <v>3</v>
      </c>
      <c r="AG187" s="37">
        <f>Accueil!AI18</f>
        <v>8</v>
      </c>
      <c r="AH187" s="37">
        <f>Accueil!AJ18</f>
        <v>4</v>
      </c>
      <c r="AI187" s="37">
        <f>Accueil!AK18</f>
        <v>5</v>
      </c>
      <c r="AJ187" s="37">
        <f>Accueil!AL18</f>
        <v>6</v>
      </c>
      <c r="AK187" s="37">
        <f>Accueil!AM18</f>
        <v>3</v>
      </c>
      <c r="AL187" s="37">
        <f>Accueil!AN18</f>
        <v>4</v>
      </c>
      <c r="AM187" s="37">
        <f>Accueil!AO18</f>
        <v>3</v>
      </c>
      <c r="AN187" s="37">
        <f>Accueil!AP18</f>
        <v>6</v>
      </c>
      <c r="AO187" s="37">
        <f>Accueil!AQ18</f>
        <v>4.7368421052631575</v>
      </c>
      <c r="AP187" s="38">
        <f t="shared" si="1"/>
        <v>0</v>
      </c>
      <c r="AQ187" s="38">
        <f t="shared" si="2"/>
        <v>0</v>
      </c>
      <c r="AR187" s="38">
        <f t="shared" si="3"/>
        <v>0</v>
      </c>
      <c r="AS187" s="38">
        <f t="shared" si="4"/>
        <v>1</v>
      </c>
      <c r="AT187" s="38">
        <f t="shared" si="5"/>
        <v>0</v>
      </c>
      <c r="AU187" s="38">
        <f t="shared" si="6"/>
        <v>1</v>
      </c>
      <c r="AV187" s="38">
        <f t="shared" si="7"/>
        <v>0</v>
      </c>
      <c r="AW187" s="38">
        <f t="shared" si="8"/>
        <v>0</v>
      </c>
      <c r="AX187" s="38">
        <f t="shared" si="9"/>
        <v>0</v>
      </c>
      <c r="AY187" s="38">
        <f t="shared" si="10"/>
        <v>1</v>
      </c>
      <c r="AZ187" s="38">
        <f t="shared" si="11"/>
        <v>0</v>
      </c>
      <c r="BA187" s="38">
        <f t="shared" si="12"/>
        <v>1</v>
      </c>
      <c r="BB187" s="38">
        <f t="shared" si="13"/>
        <v>0</v>
      </c>
      <c r="BC187" s="38">
        <f t="shared" si="14"/>
        <v>0</v>
      </c>
      <c r="BD187" s="38">
        <f t="shared" si="15"/>
        <v>0</v>
      </c>
      <c r="BE187" s="38">
        <f t="shared" si="16"/>
        <v>0</v>
      </c>
      <c r="BF187" s="38">
        <f t="shared" si="17"/>
        <v>0</v>
      </c>
      <c r="BG187" s="38">
        <f t="shared" si="18"/>
        <v>0</v>
      </c>
      <c r="BH187" s="38">
        <f t="shared" si="19"/>
        <v>0</v>
      </c>
      <c r="BI187" s="38">
        <f t="shared" si="20"/>
        <v>1</v>
      </c>
      <c r="BJ187" s="38">
        <f t="shared" si="21"/>
        <v>0</v>
      </c>
      <c r="BK187" s="38">
        <f t="shared" si="22"/>
        <v>0</v>
      </c>
      <c r="BL187" s="38">
        <f t="shared" si="23"/>
        <v>0</v>
      </c>
      <c r="BM187" s="38">
        <f t="shared" si="24"/>
        <v>1</v>
      </c>
      <c r="BN187" s="38">
        <f t="shared" si="25"/>
        <v>1</v>
      </c>
      <c r="BO187" s="38">
        <f t="shared" si="26"/>
        <v>0</v>
      </c>
      <c r="BP187" s="38">
        <f t="shared" si="27"/>
        <v>0</v>
      </c>
      <c r="BQ187" s="38">
        <f t="shared" si="28"/>
        <v>0</v>
      </c>
      <c r="BR187" s="38">
        <f t="shared" si="29"/>
        <v>0</v>
      </c>
      <c r="BS187" s="38">
        <f t="shared" si="30"/>
        <v>0</v>
      </c>
      <c r="BT187" s="38">
        <f t="shared" si="31"/>
        <v>1</v>
      </c>
      <c r="BU187" s="38">
        <f t="shared" si="32"/>
        <v>0</v>
      </c>
      <c r="BV187" s="38">
        <f t="shared" si="33"/>
        <v>0</v>
      </c>
      <c r="BW187" s="38">
        <f t="shared" si="34"/>
        <v>0</v>
      </c>
      <c r="BX187" s="38">
        <f t="shared" si="35"/>
        <v>0</v>
      </c>
      <c r="BY187" s="38">
        <f t="shared" si="36"/>
        <v>0</v>
      </c>
      <c r="BZ187" s="38">
        <f t="shared" si="37"/>
        <v>0</v>
      </c>
      <c r="CA187" s="38">
        <f t="shared" si="38"/>
        <v>0</v>
      </c>
      <c r="CB187" s="14"/>
      <c r="CC187" s="14"/>
      <c r="CD187" s="14"/>
    </row>
    <row r="188" spans="1:82" x14ac:dyDescent="0.25">
      <c r="A188" s="37" t="str">
        <f>Accueil!C19</f>
        <v>Mélanie</v>
      </c>
      <c r="B188" s="37">
        <f>Accueil!D19</f>
        <v>166</v>
      </c>
      <c r="C188" s="37">
        <f>Accueil!E19</f>
        <v>6</v>
      </c>
      <c r="D188" s="37">
        <f>Accueil!F19</f>
        <v>7</v>
      </c>
      <c r="E188" s="37">
        <f>Accueil!G19</f>
        <v>4</v>
      </c>
      <c r="F188" s="37">
        <f>Accueil!H19</f>
        <v>2</v>
      </c>
      <c r="G188" s="37">
        <f>Accueil!I19</f>
        <v>5</v>
      </c>
      <c r="H188" s="37">
        <f>Accueil!J19</f>
        <v>3</v>
      </c>
      <c r="I188" s="37">
        <f>Accueil!K19</f>
        <v>6</v>
      </c>
      <c r="J188" s="37">
        <f>Accueil!L19</f>
        <v>4</v>
      </c>
      <c r="K188" s="37">
        <f>Accueil!M19</f>
        <v>4</v>
      </c>
      <c r="L188" s="37">
        <f>Accueil!N19</f>
        <v>2</v>
      </c>
      <c r="M188" s="37">
        <f>Accueil!O19</f>
        <v>3</v>
      </c>
      <c r="N188" s="37">
        <f>Accueil!P19</f>
        <v>5</v>
      </c>
      <c r="O188" s="37">
        <f>Accueil!Q19</f>
        <v>1</v>
      </c>
      <c r="P188" s="37">
        <f>Accueil!R19</f>
        <v>5</v>
      </c>
      <c r="Q188" s="37">
        <f>Accueil!S19</f>
        <v>3</v>
      </c>
      <c r="R188" s="37">
        <f>Accueil!T19</f>
        <v>2</v>
      </c>
      <c r="S188" s="37">
        <f>Accueil!U19</f>
        <v>3</v>
      </c>
      <c r="T188" s="37">
        <f>Accueil!V19</f>
        <v>8</v>
      </c>
      <c r="U188" s="37">
        <f>Accueil!W19</f>
        <v>7</v>
      </c>
      <c r="V188" s="37">
        <f>Accueil!X19</f>
        <v>3</v>
      </c>
      <c r="W188" s="37">
        <f>Accueil!Y19</f>
        <v>5</v>
      </c>
      <c r="X188" s="37">
        <f>Accueil!Z19</f>
        <v>6</v>
      </c>
      <c r="Y188" s="37">
        <f>Accueil!AA19</f>
        <v>1</v>
      </c>
      <c r="Z188" s="37">
        <f>Accueil!AB19</f>
        <v>4</v>
      </c>
      <c r="AA188" s="37">
        <f>Accueil!AC19</f>
        <v>5</v>
      </c>
      <c r="AB188" s="37">
        <f>Accueil!AD19</f>
        <v>6</v>
      </c>
      <c r="AC188" s="37">
        <f>Accueil!AE19</f>
        <v>2</v>
      </c>
      <c r="AD188" s="37">
        <f>Accueil!AF19</f>
        <v>6</v>
      </c>
      <c r="AE188" s="37">
        <f>Accueil!AG19</f>
        <v>6</v>
      </c>
      <c r="AF188" s="37">
        <f>Accueil!AH19</f>
        <v>5</v>
      </c>
      <c r="AG188" s="37">
        <f>Accueil!AI19</f>
        <v>6</v>
      </c>
      <c r="AH188" s="37">
        <f>Accueil!AJ19</f>
        <v>7</v>
      </c>
      <c r="AI188" s="37">
        <f>Accueil!AK19</f>
        <v>4</v>
      </c>
      <c r="AJ188" s="37">
        <f>Accueil!AL19</f>
        <v>5</v>
      </c>
      <c r="AK188" s="37">
        <f>Accueil!AM19</f>
        <v>3</v>
      </c>
      <c r="AL188" s="37">
        <f>Accueil!AN19</f>
        <v>4</v>
      </c>
      <c r="AM188" s="37">
        <f>Accueil!AO19</f>
        <v>4</v>
      </c>
      <c r="AN188" s="37">
        <f>Accueil!AP19</f>
        <v>4</v>
      </c>
      <c r="AO188" s="37">
        <f>Accueil!AQ19</f>
        <v>4.3684210526315788</v>
      </c>
      <c r="AP188" s="38">
        <f t="shared" si="1"/>
        <v>1</v>
      </c>
      <c r="AQ188" s="38">
        <f t="shared" si="2"/>
        <v>0</v>
      </c>
      <c r="AR188" s="38">
        <f t="shared" si="3"/>
        <v>0</v>
      </c>
      <c r="AS188" s="38">
        <f t="shared" si="4"/>
        <v>0</v>
      </c>
      <c r="AT188" s="38">
        <f t="shared" si="5"/>
        <v>0</v>
      </c>
      <c r="AU188" s="38">
        <f t="shared" si="6"/>
        <v>0</v>
      </c>
      <c r="AV188" s="38">
        <f t="shared" si="7"/>
        <v>1</v>
      </c>
      <c r="AW188" s="38">
        <f t="shared" si="8"/>
        <v>1</v>
      </c>
      <c r="AX188" s="38">
        <f t="shared" si="9"/>
        <v>0</v>
      </c>
      <c r="AY188" s="38">
        <f t="shared" si="10"/>
        <v>0</v>
      </c>
      <c r="AZ188" s="38">
        <f t="shared" si="11"/>
        <v>0</v>
      </c>
      <c r="BA188" s="38">
        <f t="shared" si="12"/>
        <v>0</v>
      </c>
      <c r="BB188" s="38">
        <f t="shared" si="13"/>
        <v>0</v>
      </c>
      <c r="BC188" s="38">
        <f t="shared" si="14"/>
        <v>0</v>
      </c>
      <c r="BD188" s="38">
        <f t="shared" si="15"/>
        <v>0</v>
      </c>
      <c r="BE188" s="38">
        <f t="shared" si="16"/>
        <v>0</v>
      </c>
      <c r="BF188" s="38">
        <f t="shared" si="17"/>
        <v>0</v>
      </c>
      <c r="BG188" s="38">
        <f t="shared" si="18"/>
        <v>0</v>
      </c>
      <c r="BH188" s="38">
        <f t="shared" si="19"/>
        <v>0</v>
      </c>
      <c r="BI188" s="38">
        <f t="shared" si="20"/>
        <v>0</v>
      </c>
      <c r="BJ188" s="38">
        <f t="shared" si="21"/>
        <v>0</v>
      </c>
      <c r="BK188" s="38">
        <f t="shared" si="22"/>
        <v>1</v>
      </c>
      <c r="BL188" s="38">
        <f t="shared" si="23"/>
        <v>0</v>
      </c>
      <c r="BM188" s="38">
        <f t="shared" si="24"/>
        <v>0</v>
      </c>
      <c r="BN188" s="38">
        <f t="shared" si="25"/>
        <v>0</v>
      </c>
      <c r="BO188" s="38">
        <f t="shared" si="26"/>
        <v>1</v>
      </c>
      <c r="BP188" s="38">
        <f t="shared" si="27"/>
        <v>0</v>
      </c>
      <c r="BQ188" s="38">
        <f t="shared" si="28"/>
        <v>0</v>
      </c>
      <c r="BR188" s="38">
        <f t="shared" si="29"/>
        <v>0</v>
      </c>
      <c r="BS188" s="38">
        <f t="shared" si="30"/>
        <v>0</v>
      </c>
      <c r="BT188" s="38">
        <f t="shared" si="31"/>
        <v>0</v>
      </c>
      <c r="BU188" s="38">
        <f t="shared" si="32"/>
        <v>1</v>
      </c>
      <c r="BV188" s="38">
        <f t="shared" si="33"/>
        <v>0</v>
      </c>
      <c r="BW188" s="38">
        <f t="shared" si="34"/>
        <v>0</v>
      </c>
      <c r="BX188" s="38">
        <f t="shared" si="35"/>
        <v>0</v>
      </c>
      <c r="BY188" s="38">
        <f t="shared" si="36"/>
        <v>0</v>
      </c>
      <c r="BZ188" s="38">
        <f t="shared" si="37"/>
        <v>0</v>
      </c>
      <c r="CA188" s="38">
        <f t="shared" si="38"/>
        <v>0</v>
      </c>
      <c r="CB188" s="14"/>
      <c r="CC188" s="14"/>
      <c r="CD188" s="14"/>
    </row>
    <row r="189" spans="1:82" x14ac:dyDescent="0.25">
      <c r="A189" s="37" t="str">
        <f>Accueil!C20</f>
        <v>Laura</v>
      </c>
      <c r="B189" s="37">
        <f>Accueil!D20</f>
        <v>25</v>
      </c>
      <c r="C189" s="37">
        <f>Accueil!E20</f>
        <v>5</v>
      </c>
      <c r="D189" s="37">
        <f>Accueil!F20</f>
        <v>6</v>
      </c>
      <c r="E189" s="37">
        <f>Accueil!G20</f>
        <v>3</v>
      </c>
      <c r="F189" s="37">
        <f>Accueil!H20</f>
        <v>2</v>
      </c>
      <c r="G189" s="37">
        <f>Accueil!I20</f>
        <v>2</v>
      </c>
      <c r="H189" s="37">
        <f>Accueil!J20</f>
        <v>0</v>
      </c>
      <c r="I189" s="37">
        <f>Accueil!K20</f>
        <v>3</v>
      </c>
      <c r="J189" s="37">
        <f>Accueil!L20</f>
        <v>4</v>
      </c>
      <c r="K189" s="37">
        <f>Accueil!M20</f>
        <v>0</v>
      </c>
      <c r="L189" s="37">
        <f>Accueil!N20</f>
        <v>0</v>
      </c>
      <c r="M189" s="37">
        <f>Accueil!O20</f>
        <v>0</v>
      </c>
      <c r="N189" s="37">
        <f>Accueil!P20</f>
        <v>0</v>
      </c>
      <c r="O189" s="37">
        <f>Accueil!Q20</f>
        <v>0</v>
      </c>
      <c r="P189" s="37">
        <f>Accueil!R20</f>
        <v>0</v>
      </c>
      <c r="Q189" s="37">
        <f>Accueil!S20</f>
        <v>0</v>
      </c>
      <c r="R189" s="37">
        <f>Accueil!T20</f>
        <v>0</v>
      </c>
      <c r="S189" s="37">
        <f>Accueil!U20</f>
        <v>0</v>
      </c>
      <c r="T189" s="37">
        <f>Accueil!V20</f>
        <v>0</v>
      </c>
      <c r="U189" s="37">
        <f>Accueil!W20</f>
        <v>0</v>
      </c>
      <c r="V189" s="37">
        <f>Accueil!X20</f>
        <v>0</v>
      </c>
      <c r="W189" s="37">
        <f>Accueil!Y20</f>
        <v>0</v>
      </c>
      <c r="X189" s="37">
        <f>Accueil!Z20</f>
        <v>0</v>
      </c>
      <c r="Y189" s="37">
        <f>Accueil!AA20</f>
        <v>0</v>
      </c>
      <c r="Z189" s="37">
        <f>Accueil!AB20</f>
        <v>0</v>
      </c>
      <c r="AA189" s="37">
        <f>Accueil!AC20</f>
        <v>0</v>
      </c>
      <c r="AB189" s="37">
        <f>Accueil!AD20</f>
        <v>0</v>
      </c>
      <c r="AC189" s="37">
        <f>Accueil!AE20</f>
        <v>0</v>
      </c>
      <c r="AD189" s="37">
        <f>Accueil!AF20</f>
        <v>0</v>
      </c>
      <c r="AE189" s="37">
        <f>Accueil!AG20</f>
        <v>0</v>
      </c>
      <c r="AF189" s="37">
        <f>Accueil!AH20</f>
        <v>0</v>
      </c>
      <c r="AG189" s="37">
        <f>Accueil!AI20</f>
        <v>0</v>
      </c>
      <c r="AH189" s="37">
        <f>Accueil!AJ20</f>
        <v>0</v>
      </c>
      <c r="AI189" s="37">
        <f>Accueil!AK20</f>
        <v>0</v>
      </c>
      <c r="AJ189" s="37">
        <f>Accueil!AL20</f>
        <v>0</v>
      </c>
      <c r="AK189" s="37">
        <f>Accueil!AM20</f>
        <v>0</v>
      </c>
      <c r="AL189" s="37">
        <f>Accueil!AN20</f>
        <v>0</v>
      </c>
      <c r="AM189" s="37">
        <f>Accueil!AO20</f>
        <v>0</v>
      </c>
      <c r="AN189" s="37">
        <f>Accueil!AP20</f>
        <v>0</v>
      </c>
      <c r="AO189" s="37">
        <f>Accueil!AQ20</f>
        <v>3.5714285714285716</v>
      </c>
      <c r="AP189" s="38">
        <f t="shared" si="1"/>
        <v>0</v>
      </c>
      <c r="AQ189" s="38">
        <f t="shared" si="2"/>
        <v>0</v>
      </c>
      <c r="AR189" s="38">
        <f t="shared" si="3"/>
        <v>0</v>
      </c>
      <c r="AS189" s="38">
        <f t="shared" si="4"/>
        <v>0</v>
      </c>
      <c r="AT189" s="38">
        <f t="shared" si="5"/>
        <v>0</v>
      </c>
      <c r="AU189" s="38">
        <f t="shared" si="6"/>
        <v>0</v>
      </c>
      <c r="AV189" s="38">
        <f t="shared" si="7"/>
        <v>0</v>
      </c>
      <c r="AW189" s="38">
        <f t="shared" si="8"/>
        <v>1</v>
      </c>
      <c r="AX189" s="38">
        <f t="shared" si="9"/>
        <v>0</v>
      </c>
      <c r="AY189" s="38">
        <f t="shared" si="10"/>
        <v>0</v>
      </c>
      <c r="AZ189" s="38">
        <f t="shared" si="11"/>
        <v>0</v>
      </c>
      <c r="BA189" s="38">
        <f t="shared" si="12"/>
        <v>0</v>
      </c>
      <c r="BB189" s="38">
        <f t="shared" si="13"/>
        <v>0</v>
      </c>
      <c r="BC189" s="38">
        <f t="shared" si="14"/>
        <v>0</v>
      </c>
      <c r="BD189" s="38">
        <f t="shared" si="15"/>
        <v>0</v>
      </c>
      <c r="BE189" s="38">
        <f t="shared" si="16"/>
        <v>0</v>
      </c>
      <c r="BF189" s="38">
        <f t="shared" si="17"/>
        <v>0</v>
      </c>
      <c r="BG189" s="38">
        <f t="shared" si="18"/>
        <v>0</v>
      </c>
      <c r="BH189" s="38">
        <f t="shared" si="19"/>
        <v>0</v>
      </c>
      <c r="BI189" s="38">
        <f t="shared" si="20"/>
        <v>0</v>
      </c>
      <c r="BJ189" s="38">
        <f t="shared" si="21"/>
        <v>0</v>
      </c>
      <c r="BK189" s="38">
        <f t="shared" si="22"/>
        <v>0</v>
      </c>
      <c r="BL189" s="38">
        <f t="shared" si="23"/>
        <v>0</v>
      </c>
      <c r="BM189" s="38">
        <f t="shared" si="24"/>
        <v>0</v>
      </c>
      <c r="BN189" s="38">
        <f t="shared" si="25"/>
        <v>0</v>
      </c>
      <c r="BO189" s="38">
        <f t="shared" si="26"/>
        <v>0</v>
      </c>
      <c r="BP189" s="38">
        <f t="shared" si="27"/>
        <v>0</v>
      </c>
      <c r="BQ189" s="38">
        <f t="shared" si="28"/>
        <v>0</v>
      </c>
      <c r="BR189" s="38">
        <f t="shared" si="29"/>
        <v>0</v>
      </c>
      <c r="BS189" s="38">
        <f t="shared" si="30"/>
        <v>0</v>
      </c>
      <c r="BT189" s="38">
        <f t="shared" si="31"/>
        <v>0</v>
      </c>
      <c r="BU189" s="38">
        <f t="shared" si="32"/>
        <v>0</v>
      </c>
      <c r="BV189" s="38">
        <f t="shared" si="33"/>
        <v>0</v>
      </c>
      <c r="BW189" s="38">
        <f t="shared" si="34"/>
        <v>0</v>
      </c>
      <c r="BX189" s="38">
        <f t="shared" si="35"/>
        <v>0</v>
      </c>
      <c r="BY189" s="38">
        <f t="shared" si="36"/>
        <v>0</v>
      </c>
      <c r="BZ189" s="38">
        <f t="shared" si="37"/>
        <v>0</v>
      </c>
      <c r="CA189" s="38">
        <f t="shared" si="38"/>
        <v>0</v>
      </c>
      <c r="CB189" s="14"/>
      <c r="CC189" s="14"/>
      <c r="CD189" s="14"/>
    </row>
    <row r="190" spans="1:82" x14ac:dyDescent="0.25">
      <c r="A190" s="37" t="str">
        <f>Accueil!C21</f>
        <v>Renoda</v>
      </c>
      <c r="B190" s="37">
        <f>Accueil!D21</f>
        <v>6</v>
      </c>
      <c r="C190" s="37">
        <f>Accueil!E21</f>
        <v>6</v>
      </c>
      <c r="D190" s="37">
        <f>Accueil!F21</f>
        <v>0</v>
      </c>
      <c r="E190" s="37">
        <f>Accueil!G21</f>
        <v>0</v>
      </c>
      <c r="F190" s="37">
        <f>Accueil!H21</f>
        <v>0</v>
      </c>
      <c r="G190" s="37">
        <f>Accueil!I21</f>
        <v>0</v>
      </c>
      <c r="H190" s="37">
        <f>Accueil!J21</f>
        <v>0</v>
      </c>
      <c r="I190" s="37">
        <f>Accueil!K21</f>
        <v>0</v>
      </c>
      <c r="J190" s="37">
        <f>Accueil!L21</f>
        <v>0</v>
      </c>
      <c r="K190" s="37">
        <f>Accueil!M21</f>
        <v>0</v>
      </c>
      <c r="L190" s="37">
        <f>Accueil!N21</f>
        <v>0</v>
      </c>
      <c r="M190" s="37">
        <f>Accueil!O21</f>
        <v>0</v>
      </c>
      <c r="N190" s="37">
        <f>Accueil!P21</f>
        <v>0</v>
      </c>
      <c r="O190" s="37">
        <f>Accueil!Q21</f>
        <v>0</v>
      </c>
      <c r="P190" s="37">
        <f>Accueil!R21</f>
        <v>0</v>
      </c>
      <c r="Q190" s="37">
        <f>Accueil!S21</f>
        <v>0</v>
      </c>
      <c r="R190" s="37">
        <f>Accueil!T21</f>
        <v>0</v>
      </c>
      <c r="S190" s="37">
        <f>Accueil!U21</f>
        <v>0</v>
      </c>
      <c r="T190" s="37">
        <f>Accueil!V21</f>
        <v>0</v>
      </c>
      <c r="U190" s="37">
        <f>Accueil!W21</f>
        <v>0</v>
      </c>
      <c r="V190" s="37">
        <f>Accueil!X21</f>
        <v>0</v>
      </c>
      <c r="W190" s="37">
        <f>Accueil!Y21</f>
        <v>0</v>
      </c>
      <c r="X190" s="37">
        <f>Accueil!Z21</f>
        <v>0</v>
      </c>
      <c r="Y190" s="37">
        <f>Accueil!AA21</f>
        <v>0</v>
      </c>
      <c r="Z190" s="37">
        <f>Accueil!AB21</f>
        <v>0</v>
      </c>
      <c r="AA190" s="37">
        <f>Accueil!AC21</f>
        <v>0</v>
      </c>
      <c r="AB190" s="37">
        <f>Accueil!AD21</f>
        <v>0</v>
      </c>
      <c r="AC190" s="37">
        <f>Accueil!AE21</f>
        <v>0</v>
      </c>
      <c r="AD190" s="37">
        <f>Accueil!AF21</f>
        <v>0</v>
      </c>
      <c r="AE190" s="37">
        <f>Accueil!AG21</f>
        <v>0</v>
      </c>
      <c r="AF190" s="37">
        <f>Accueil!AH21</f>
        <v>0</v>
      </c>
      <c r="AG190" s="37">
        <f>Accueil!AI21</f>
        <v>0</v>
      </c>
      <c r="AH190" s="37">
        <f>Accueil!AJ21</f>
        <v>0</v>
      </c>
      <c r="AI190" s="37">
        <f>Accueil!AK21</f>
        <v>0</v>
      </c>
      <c r="AJ190" s="37">
        <f>Accueil!AL21</f>
        <v>0</v>
      </c>
      <c r="AK190" s="37">
        <f>Accueil!AM21</f>
        <v>0</v>
      </c>
      <c r="AL190" s="37">
        <f>Accueil!AN21</f>
        <v>0</v>
      </c>
      <c r="AM190" s="37">
        <f>Accueil!AO21</f>
        <v>0</v>
      </c>
      <c r="AN190" s="37">
        <f>Accueil!AP21</f>
        <v>0</v>
      </c>
      <c r="AO190" s="37" t="str">
        <f>Accueil!AQ21</f>
        <v>-</v>
      </c>
      <c r="AP190" s="38">
        <f t="shared" si="1"/>
        <v>1</v>
      </c>
      <c r="AQ190" s="38">
        <f t="shared" si="2"/>
        <v>0</v>
      </c>
      <c r="AR190" s="38">
        <f t="shared" si="3"/>
        <v>0</v>
      </c>
      <c r="AS190" s="38">
        <f t="shared" si="4"/>
        <v>0</v>
      </c>
      <c r="AT190" s="38">
        <f t="shared" si="5"/>
        <v>0</v>
      </c>
      <c r="AU190" s="38">
        <f t="shared" si="6"/>
        <v>0</v>
      </c>
      <c r="AV190" s="38">
        <f t="shared" si="7"/>
        <v>0</v>
      </c>
      <c r="AW190" s="38">
        <f t="shared" si="8"/>
        <v>0</v>
      </c>
      <c r="AX190" s="38">
        <f t="shared" si="9"/>
        <v>0</v>
      </c>
      <c r="AY190" s="38">
        <f t="shared" si="10"/>
        <v>0</v>
      </c>
      <c r="AZ190" s="38">
        <f t="shared" si="11"/>
        <v>0</v>
      </c>
      <c r="BA190" s="38">
        <f t="shared" si="12"/>
        <v>0</v>
      </c>
      <c r="BB190" s="38">
        <f t="shared" si="13"/>
        <v>0</v>
      </c>
      <c r="BC190" s="38">
        <f t="shared" si="14"/>
        <v>0</v>
      </c>
      <c r="BD190" s="38">
        <f t="shared" si="15"/>
        <v>0</v>
      </c>
      <c r="BE190" s="38">
        <f t="shared" si="16"/>
        <v>0</v>
      </c>
      <c r="BF190" s="38">
        <f t="shared" si="17"/>
        <v>0</v>
      </c>
      <c r="BG190" s="38">
        <f t="shared" si="18"/>
        <v>0</v>
      </c>
      <c r="BH190" s="38">
        <f t="shared" si="19"/>
        <v>0</v>
      </c>
      <c r="BI190" s="38">
        <f t="shared" si="20"/>
        <v>0</v>
      </c>
      <c r="BJ190" s="38">
        <f t="shared" si="21"/>
        <v>0</v>
      </c>
      <c r="BK190" s="38">
        <f t="shared" si="22"/>
        <v>0</v>
      </c>
      <c r="BL190" s="38">
        <f t="shared" si="23"/>
        <v>0</v>
      </c>
      <c r="BM190" s="38">
        <f t="shared" si="24"/>
        <v>0</v>
      </c>
      <c r="BN190" s="38">
        <f t="shared" si="25"/>
        <v>0</v>
      </c>
      <c r="BO190" s="38">
        <f t="shared" si="26"/>
        <v>0</v>
      </c>
      <c r="BP190" s="38">
        <f t="shared" si="27"/>
        <v>0</v>
      </c>
      <c r="BQ190" s="38">
        <f t="shared" si="28"/>
        <v>0</v>
      </c>
      <c r="BR190" s="38">
        <f t="shared" si="29"/>
        <v>0</v>
      </c>
      <c r="BS190" s="38">
        <f t="shared" si="30"/>
        <v>0</v>
      </c>
      <c r="BT190" s="38">
        <f t="shared" si="31"/>
        <v>0</v>
      </c>
      <c r="BU190" s="38">
        <f t="shared" si="32"/>
        <v>0</v>
      </c>
      <c r="BV190" s="38">
        <f t="shared" si="33"/>
        <v>0</v>
      </c>
      <c r="BW190" s="38">
        <f t="shared" si="34"/>
        <v>0</v>
      </c>
      <c r="BX190" s="38">
        <f t="shared" si="35"/>
        <v>0</v>
      </c>
      <c r="BY190" s="38">
        <f t="shared" si="36"/>
        <v>0</v>
      </c>
      <c r="BZ190" s="38">
        <f t="shared" si="37"/>
        <v>0</v>
      </c>
      <c r="CA190" s="38">
        <f t="shared" si="38"/>
        <v>0</v>
      </c>
      <c r="CB190" s="14"/>
      <c r="CC190" s="14"/>
      <c r="CD190" s="14"/>
    </row>
    <row r="191" spans="1:82" x14ac:dyDescent="0.25">
      <c r="A191" s="37">
        <f>Accueil!C22</f>
        <v>10</v>
      </c>
      <c r="B191" s="37">
        <f>Accueil!D22</f>
        <v>0</v>
      </c>
      <c r="C191" s="37">
        <f>Accueil!E22</f>
        <v>0</v>
      </c>
      <c r="D191" s="37">
        <f>Accueil!F22</f>
        <v>0</v>
      </c>
      <c r="E191" s="37">
        <f>Accueil!G22</f>
        <v>0</v>
      </c>
      <c r="F191" s="37">
        <f>Accueil!H22</f>
        <v>0</v>
      </c>
      <c r="G191" s="37">
        <f>Accueil!I22</f>
        <v>0</v>
      </c>
      <c r="H191" s="37">
        <f>Accueil!J22</f>
        <v>0</v>
      </c>
      <c r="I191" s="37">
        <f>Accueil!K22</f>
        <v>0</v>
      </c>
      <c r="J191" s="37">
        <f>Accueil!L22</f>
        <v>0</v>
      </c>
      <c r="K191" s="37">
        <f>Accueil!M22</f>
        <v>0</v>
      </c>
      <c r="L191" s="37">
        <f>Accueil!N22</f>
        <v>0</v>
      </c>
      <c r="M191" s="37">
        <f>Accueil!O22</f>
        <v>0</v>
      </c>
      <c r="N191" s="37">
        <f>Accueil!P22</f>
        <v>0</v>
      </c>
      <c r="O191" s="37">
        <f>Accueil!Q22</f>
        <v>0</v>
      </c>
      <c r="P191" s="37">
        <f>Accueil!R22</f>
        <v>0</v>
      </c>
      <c r="Q191" s="37">
        <f>Accueil!S22</f>
        <v>0</v>
      </c>
      <c r="R191" s="37">
        <f>Accueil!T22</f>
        <v>0</v>
      </c>
      <c r="S191" s="37">
        <f>Accueil!U22</f>
        <v>0</v>
      </c>
      <c r="T191" s="37">
        <f>Accueil!V22</f>
        <v>0</v>
      </c>
      <c r="U191" s="37">
        <f>Accueil!W22</f>
        <v>0</v>
      </c>
      <c r="V191" s="37">
        <f>Accueil!X22</f>
        <v>0</v>
      </c>
      <c r="W191" s="37">
        <f>Accueil!Y22</f>
        <v>0</v>
      </c>
      <c r="X191" s="37">
        <f>Accueil!Z22</f>
        <v>0</v>
      </c>
      <c r="Y191" s="37">
        <f>Accueil!AA22</f>
        <v>0</v>
      </c>
      <c r="Z191" s="37">
        <f>Accueil!AB22</f>
        <v>0</v>
      </c>
      <c r="AA191" s="37">
        <f>Accueil!AC22</f>
        <v>0</v>
      </c>
      <c r="AB191" s="37">
        <f>Accueil!AD22</f>
        <v>0</v>
      </c>
      <c r="AC191" s="37">
        <f>Accueil!AE22</f>
        <v>0</v>
      </c>
      <c r="AD191" s="37">
        <f>Accueil!AF22</f>
        <v>0</v>
      </c>
      <c r="AE191" s="37">
        <f>Accueil!AG22</f>
        <v>0</v>
      </c>
      <c r="AF191" s="37">
        <f>Accueil!AH22</f>
        <v>0</v>
      </c>
      <c r="AG191" s="37">
        <f>Accueil!AI22</f>
        <v>0</v>
      </c>
      <c r="AH191" s="37">
        <f>Accueil!AJ22</f>
        <v>0</v>
      </c>
      <c r="AI191" s="37">
        <f>Accueil!AK22</f>
        <v>0</v>
      </c>
      <c r="AJ191" s="37">
        <f>Accueil!AL22</f>
        <v>0</v>
      </c>
      <c r="AK191" s="37">
        <f>Accueil!AM22</f>
        <v>0</v>
      </c>
      <c r="AL191" s="37">
        <f>Accueil!AN22</f>
        <v>0</v>
      </c>
      <c r="AM191" s="37">
        <f>Accueil!AO22</f>
        <v>0</v>
      </c>
      <c r="AN191" s="37">
        <f>Accueil!AP22</f>
        <v>0</v>
      </c>
      <c r="AO191" s="37" t="str">
        <f>Accueil!AQ22</f>
        <v/>
      </c>
      <c r="AP191" s="38">
        <f t="shared" si="1"/>
        <v>0</v>
      </c>
      <c r="AQ191" s="38">
        <f t="shared" si="2"/>
        <v>0</v>
      </c>
      <c r="AR191" s="38">
        <f t="shared" si="3"/>
        <v>0</v>
      </c>
      <c r="AS191" s="38">
        <f t="shared" si="4"/>
        <v>0</v>
      </c>
      <c r="AT191" s="38">
        <f t="shared" si="5"/>
        <v>0</v>
      </c>
      <c r="AU191" s="38">
        <f t="shared" si="6"/>
        <v>0</v>
      </c>
      <c r="AV191" s="38">
        <f t="shared" si="7"/>
        <v>0</v>
      </c>
      <c r="AW191" s="38">
        <f t="shared" si="8"/>
        <v>0</v>
      </c>
      <c r="AX191" s="38">
        <f t="shared" si="9"/>
        <v>0</v>
      </c>
      <c r="AY191" s="38">
        <f t="shared" si="10"/>
        <v>0</v>
      </c>
      <c r="AZ191" s="38">
        <f t="shared" si="11"/>
        <v>0</v>
      </c>
      <c r="BA191" s="38">
        <f t="shared" si="12"/>
        <v>0</v>
      </c>
      <c r="BB191" s="38">
        <f t="shared" si="13"/>
        <v>0</v>
      </c>
      <c r="BC191" s="38">
        <f t="shared" si="14"/>
        <v>0</v>
      </c>
      <c r="BD191" s="38">
        <f t="shared" si="15"/>
        <v>0</v>
      </c>
      <c r="BE191" s="38">
        <f t="shared" si="16"/>
        <v>0</v>
      </c>
      <c r="BF191" s="38">
        <f t="shared" si="17"/>
        <v>0</v>
      </c>
      <c r="BG191" s="38">
        <f t="shared" si="18"/>
        <v>0</v>
      </c>
      <c r="BH191" s="38">
        <f t="shared" si="19"/>
        <v>0</v>
      </c>
      <c r="BI191" s="38">
        <f t="shared" si="20"/>
        <v>0</v>
      </c>
      <c r="BJ191" s="38">
        <f t="shared" si="21"/>
        <v>0</v>
      </c>
      <c r="BK191" s="38">
        <f t="shared" si="22"/>
        <v>0</v>
      </c>
      <c r="BL191" s="38">
        <f t="shared" si="23"/>
        <v>0</v>
      </c>
      <c r="BM191" s="38">
        <f t="shared" si="24"/>
        <v>0</v>
      </c>
      <c r="BN191" s="38">
        <f t="shared" si="25"/>
        <v>0</v>
      </c>
      <c r="BO191" s="38">
        <f t="shared" si="26"/>
        <v>0</v>
      </c>
      <c r="BP191" s="38">
        <f t="shared" si="27"/>
        <v>0</v>
      </c>
      <c r="BQ191" s="38">
        <f t="shared" si="28"/>
        <v>0</v>
      </c>
      <c r="BR191" s="38">
        <f t="shared" si="29"/>
        <v>0</v>
      </c>
      <c r="BS191" s="38">
        <f t="shared" si="30"/>
        <v>0</v>
      </c>
      <c r="BT191" s="38">
        <f t="shared" si="31"/>
        <v>0</v>
      </c>
      <c r="BU191" s="38">
        <f t="shared" si="32"/>
        <v>0</v>
      </c>
      <c r="BV191" s="38">
        <f t="shared" si="33"/>
        <v>0</v>
      </c>
      <c r="BW191" s="38">
        <f t="shared" si="34"/>
        <v>0</v>
      </c>
      <c r="BX191" s="38">
        <f t="shared" si="35"/>
        <v>0</v>
      </c>
      <c r="BY191" s="38">
        <f t="shared" si="36"/>
        <v>0</v>
      </c>
      <c r="BZ191" s="38">
        <f t="shared" si="37"/>
        <v>0</v>
      </c>
      <c r="CA191" s="38">
        <f t="shared" si="38"/>
        <v>0</v>
      </c>
      <c r="CB191" s="14"/>
      <c r="CC191" s="14"/>
      <c r="CD191" s="14"/>
    </row>
    <row r="192" spans="1:82" x14ac:dyDescent="0.25">
      <c r="A192" s="37">
        <f>Accueil!C23</f>
        <v>11</v>
      </c>
      <c r="B192" s="37">
        <f>Accueil!D23</f>
        <v>0</v>
      </c>
      <c r="C192" s="37">
        <f>Accueil!E23</f>
        <v>0</v>
      </c>
      <c r="D192" s="37">
        <f>Accueil!F23</f>
        <v>0</v>
      </c>
      <c r="E192" s="37">
        <f>Accueil!G23</f>
        <v>0</v>
      </c>
      <c r="F192" s="37">
        <f>Accueil!H23</f>
        <v>0</v>
      </c>
      <c r="G192" s="37">
        <f>Accueil!I23</f>
        <v>0</v>
      </c>
      <c r="H192" s="37">
        <f>Accueil!J23</f>
        <v>0</v>
      </c>
      <c r="I192" s="37">
        <f>Accueil!K23</f>
        <v>0</v>
      </c>
      <c r="J192" s="37">
        <f>Accueil!L23</f>
        <v>0</v>
      </c>
      <c r="K192" s="37">
        <f>Accueil!M23</f>
        <v>0</v>
      </c>
      <c r="L192" s="37">
        <f>Accueil!N23</f>
        <v>0</v>
      </c>
      <c r="M192" s="37">
        <f>Accueil!O23</f>
        <v>0</v>
      </c>
      <c r="N192" s="37">
        <f>Accueil!P23</f>
        <v>0</v>
      </c>
      <c r="O192" s="37">
        <f>Accueil!Q23</f>
        <v>0</v>
      </c>
      <c r="P192" s="37">
        <f>Accueil!R23</f>
        <v>0</v>
      </c>
      <c r="Q192" s="37">
        <f>Accueil!S23</f>
        <v>0</v>
      </c>
      <c r="R192" s="37">
        <f>Accueil!T23</f>
        <v>0</v>
      </c>
      <c r="S192" s="37">
        <f>Accueil!U23</f>
        <v>0</v>
      </c>
      <c r="T192" s="37">
        <f>Accueil!V23</f>
        <v>0</v>
      </c>
      <c r="U192" s="37">
        <f>Accueil!W23</f>
        <v>0</v>
      </c>
      <c r="V192" s="37">
        <f>Accueil!X23</f>
        <v>0</v>
      </c>
      <c r="W192" s="37">
        <f>Accueil!Y23</f>
        <v>0</v>
      </c>
      <c r="X192" s="37">
        <f>Accueil!Z23</f>
        <v>0</v>
      </c>
      <c r="Y192" s="37">
        <f>Accueil!AA23</f>
        <v>0</v>
      </c>
      <c r="Z192" s="37">
        <f>Accueil!AB23</f>
        <v>0</v>
      </c>
      <c r="AA192" s="37">
        <f>Accueil!AC23</f>
        <v>0</v>
      </c>
      <c r="AB192" s="37">
        <f>Accueil!AD23</f>
        <v>0</v>
      </c>
      <c r="AC192" s="37">
        <f>Accueil!AE23</f>
        <v>0</v>
      </c>
      <c r="AD192" s="37">
        <f>Accueil!AF23</f>
        <v>0</v>
      </c>
      <c r="AE192" s="37">
        <f>Accueil!AG23</f>
        <v>0</v>
      </c>
      <c r="AF192" s="37">
        <f>Accueil!AH23</f>
        <v>0</v>
      </c>
      <c r="AG192" s="37">
        <f>Accueil!AI23</f>
        <v>0</v>
      </c>
      <c r="AH192" s="37">
        <f>Accueil!AJ23</f>
        <v>0</v>
      </c>
      <c r="AI192" s="37">
        <f>Accueil!AK23</f>
        <v>0</v>
      </c>
      <c r="AJ192" s="37">
        <f>Accueil!AL23</f>
        <v>0</v>
      </c>
      <c r="AK192" s="37">
        <f>Accueil!AM23</f>
        <v>0</v>
      </c>
      <c r="AL192" s="37">
        <f>Accueil!AN23</f>
        <v>0</v>
      </c>
      <c r="AM192" s="37">
        <f>Accueil!AO23</f>
        <v>0</v>
      </c>
      <c r="AN192" s="37">
        <f>Accueil!AP23</f>
        <v>0</v>
      </c>
      <c r="AO192" s="37" t="str">
        <f>Accueil!AQ23</f>
        <v/>
      </c>
      <c r="AP192" s="38">
        <f t="shared" si="1"/>
        <v>0</v>
      </c>
      <c r="AQ192" s="38">
        <f t="shared" si="2"/>
        <v>0</v>
      </c>
      <c r="AR192" s="38">
        <f t="shared" si="3"/>
        <v>0</v>
      </c>
      <c r="AS192" s="38">
        <f t="shared" si="4"/>
        <v>0</v>
      </c>
      <c r="AT192" s="38">
        <f t="shared" si="5"/>
        <v>0</v>
      </c>
      <c r="AU192" s="38">
        <f t="shared" si="6"/>
        <v>0</v>
      </c>
      <c r="AV192" s="38">
        <f t="shared" si="7"/>
        <v>0</v>
      </c>
      <c r="AW192" s="38">
        <f t="shared" si="8"/>
        <v>0</v>
      </c>
      <c r="AX192" s="38">
        <f t="shared" si="9"/>
        <v>0</v>
      </c>
      <c r="AY192" s="38">
        <f t="shared" si="10"/>
        <v>0</v>
      </c>
      <c r="AZ192" s="38">
        <f t="shared" si="11"/>
        <v>0</v>
      </c>
      <c r="BA192" s="38">
        <f t="shared" si="12"/>
        <v>0</v>
      </c>
      <c r="BB192" s="38">
        <f t="shared" si="13"/>
        <v>0</v>
      </c>
      <c r="BC192" s="38">
        <f t="shared" si="14"/>
        <v>0</v>
      </c>
      <c r="BD192" s="38">
        <f t="shared" si="15"/>
        <v>0</v>
      </c>
      <c r="BE192" s="38">
        <f t="shared" si="16"/>
        <v>0</v>
      </c>
      <c r="BF192" s="38">
        <f t="shared" si="17"/>
        <v>0</v>
      </c>
      <c r="BG192" s="38">
        <f t="shared" si="18"/>
        <v>0</v>
      </c>
      <c r="BH192" s="38">
        <f t="shared" si="19"/>
        <v>0</v>
      </c>
      <c r="BI192" s="38">
        <f t="shared" si="20"/>
        <v>0</v>
      </c>
      <c r="BJ192" s="38">
        <f t="shared" si="21"/>
        <v>0</v>
      </c>
      <c r="BK192" s="38">
        <f t="shared" si="22"/>
        <v>0</v>
      </c>
      <c r="BL192" s="38">
        <f t="shared" si="23"/>
        <v>0</v>
      </c>
      <c r="BM192" s="38">
        <f t="shared" si="24"/>
        <v>0</v>
      </c>
      <c r="BN192" s="38">
        <f t="shared" si="25"/>
        <v>0</v>
      </c>
      <c r="BO192" s="38">
        <f t="shared" si="26"/>
        <v>0</v>
      </c>
      <c r="BP192" s="38">
        <f t="shared" si="27"/>
        <v>0</v>
      </c>
      <c r="BQ192" s="38">
        <f t="shared" si="28"/>
        <v>0</v>
      </c>
      <c r="BR192" s="38">
        <f t="shared" si="29"/>
        <v>0</v>
      </c>
      <c r="BS192" s="38">
        <f t="shared" si="30"/>
        <v>0</v>
      </c>
      <c r="BT192" s="38">
        <f t="shared" si="31"/>
        <v>0</v>
      </c>
      <c r="BU192" s="38">
        <f t="shared" si="32"/>
        <v>0</v>
      </c>
      <c r="BV192" s="38">
        <f t="shared" si="33"/>
        <v>0</v>
      </c>
      <c r="BW192" s="38">
        <f t="shared" si="34"/>
        <v>0</v>
      </c>
      <c r="BX192" s="38">
        <f t="shared" si="35"/>
        <v>0</v>
      </c>
      <c r="BY192" s="38">
        <f t="shared" si="36"/>
        <v>0</v>
      </c>
      <c r="BZ192" s="38">
        <f t="shared" si="37"/>
        <v>0</v>
      </c>
      <c r="CA192" s="38">
        <f t="shared" si="38"/>
        <v>0</v>
      </c>
      <c r="CB192" s="14"/>
      <c r="CC192" s="14"/>
      <c r="CD192" s="14"/>
    </row>
    <row r="193" spans="1:82" x14ac:dyDescent="0.25">
      <c r="A193" s="37">
        <f>Accueil!C24</f>
        <v>12</v>
      </c>
      <c r="B193" s="37">
        <f>Accueil!D24</f>
        <v>0</v>
      </c>
      <c r="C193" s="37">
        <f>Accueil!E24</f>
        <v>0</v>
      </c>
      <c r="D193" s="37">
        <f>Accueil!F24</f>
        <v>0</v>
      </c>
      <c r="E193" s="37">
        <f>Accueil!G24</f>
        <v>0</v>
      </c>
      <c r="F193" s="37">
        <f>Accueil!H24</f>
        <v>0</v>
      </c>
      <c r="G193" s="37">
        <f>Accueil!I24</f>
        <v>0</v>
      </c>
      <c r="H193" s="37">
        <f>Accueil!J24</f>
        <v>0</v>
      </c>
      <c r="I193" s="37">
        <f>Accueil!K24</f>
        <v>0</v>
      </c>
      <c r="J193" s="37">
        <f>Accueil!L24</f>
        <v>0</v>
      </c>
      <c r="K193" s="37">
        <f>Accueil!M24</f>
        <v>0</v>
      </c>
      <c r="L193" s="37">
        <f>Accueil!N24</f>
        <v>0</v>
      </c>
      <c r="M193" s="37">
        <f>Accueil!O24</f>
        <v>0</v>
      </c>
      <c r="N193" s="37">
        <f>Accueil!P24</f>
        <v>0</v>
      </c>
      <c r="O193" s="37">
        <f>Accueil!Q24</f>
        <v>0</v>
      </c>
      <c r="P193" s="37">
        <f>Accueil!R24</f>
        <v>0</v>
      </c>
      <c r="Q193" s="37">
        <f>Accueil!S24</f>
        <v>0</v>
      </c>
      <c r="R193" s="37">
        <f>Accueil!T24</f>
        <v>0</v>
      </c>
      <c r="S193" s="37">
        <f>Accueil!U24</f>
        <v>0</v>
      </c>
      <c r="T193" s="37">
        <f>Accueil!V24</f>
        <v>0</v>
      </c>
      <c r="U193" s="37">
        <f>Accueil!W24</f>
        <v>0</v>
      </c>
      <c r="V193" s="37">
        <f>Accueil!X24</f>
        <v>0</v>
      </c>
      <c r="W193" s="37">
        <f>Accueil!Y24</f>
        <v>0</v>
      </c>
      <c r="X193" s="37">
        <f>Accueil!Z24</f>
        <v>0</v>
      </c>
      <c r="Y193" s="37">
        <f>Accueil!AA24</f>
        <v>0</v>
      </c>
      <c r="Z193" s="37">
        <f>Accueil!AB24</f>
        <v>0</v>
      </c>
      <c r="AA193" s="37">
        <f>Accueil!AC24</f>
        <v>0</v>
      </c>
      <c r="AB193" s="37">
        <f>Accueil!AD24</f>
        <v>0</v>
      </c>
      <c r="AC193" s="37">
        <f>Accueil!AE24</f>
        <v>0</v>
      </c>
      <c r="AD193" s="37">
        <f>Accueil!AF24</f>
        <v>0</v>
      </c>
      <c r="AE193" s="37">
        <f>Accueil!AG24</f>
        <v>0</v>
      </c>
      <c r="AF193" s="37">
        <f>Accueil!AH24</f>
        <v>0</v>
      </c>
      <c r="AG193" s="37">
        <f>Accueil!AI24</f>
        <v>0</v>
      </c>
      <c r="AH193" s="37">
        <f>Accueil!AJ24</f>
        <v>0</v>
      </c>
      <c r="AI193" s="37">
        <f>Accueil!AK24</f>
        <v>0</v>
      </c>
      <c r="AJ193" s="37">
        <f>Accueil!AL24</f>
        <v>0</v>
      </c>
      <c r="AK193" s="37">
        <f>Accueil!AM24</f>
        <v>0</v>
      </c>
      <c r="AL193" s="37">
        <f>Accueil!AN24</f>
        <v>0</v>
      </c>
      <c r="AM193" s="37">
        <f>Accueil!AO24</f>
        <v>0</v>
      </c>
      <c r="AN193" s="37">
        <f>Accueil!AP24</f>
        <v>0</v>
      </c>
      <c r="AO193" s="37" t="str">
        <f>Accueil!AQ24</f>
        <v/>
      </c>
      <c r="AP193" s="38">
        <f t="shared" si="1"/>
        <v>0</v>
      </c>
      <c r="AQ193" s="38">
        <f t="shared" si="2"/>
        <v>0</v>
      </c>
      <c r="AR193" s="38">
        <f t="shared" si="3"/>
        <v>0</v>
      </c>
      <c r="AS193" s="38">
        <f t="shared" si="4"/>
        <v>0</v>
      </c>
      <c r="AT193" s="38">
        <f t="shared" si="5"/>
        <v>0</v>
      </c>
      <c r="AU193" s="38">
        <f t="shared" si="6"/>
        <v>0</v>
      </c>
      <c r="AV193" s="38">
        <f t="shared" si="7"/>
        <v>0</v>
      </c>
      <c r="AW193" s="38">
        <f t="shared" si="8"/>
        <v>0</v>
      </c>
      <c r="AX193" s="38">
        <f t="shared" si="9"/>
        <v>0</v>
      </c>
      <c r="AY193" s="38">
        <f t="shared" si="10"/>
        <v>0</v>
      </c>
      <c r="AZ193" s="38">
        <f t="shared" si="11"/>
        <v>0</v>
      </c>
      <c r="BA193" s="38">
        <f t="shared" si="12"/>
        <v>0</v>
      </c>
      <c r="BB193" s="38">
        <f t="shared" si="13"/>
        <v>0</v>
      </c>
      <c r="BC193" s="38">
        <f t="shared" si="14"/>
        <v>0</v>
      </c>
      <c r="BD193" s="38">
        <f t="shared" si="15"/>
        <v>0</v>
      </c>
      <c r="BE193" s="38">
        <f t="shared" si="16"/>
        <v>0</v>
      </c>
      <c r="BF193" s="38">
        <f t="shared" si="17"/>
        <v>0</v>
      </c>
      <c r="BG193" s="38">
        <f t="shared" si="18"/>
        <v>0</v>
      </c>
      <c r="BH193" s="38">
        <f t="shared" si="19"/>
        <v>0</v>
      </c>
      <c r="BI193" s="38">
        <f t="shared" si="20"/>
        <v>0</v>
      </c>
      <c r="BJ193" s="38">
        <f t="shared" si="21"/>
        <v>0</v>
      </c>
      <c r="BK193" s="38">
        <f t="shared" si="22"/>
        <v>0</v>
      </c>
      <c r="BL193" s="38">
        <f t="shared" si="23"/>
        <v>0</v>
      </c>
      <c r="BM193" s="38">
        <f t="shared" si="24"/>
        <v>0</v>
      </c>
      <c r="BN193" s="38">
        <f t="shared" si="25"/>
        <v>0</v>
      </c>
      <c r="BO193" s="38">
        <f t="shared" si="26"/>
        <v>0</v>
      </c>
      <c r="BP193" s="38">
        <f t="shared" si="27"/>
        <v>0</v>
      </c>
      <c r="BQ193" s="38">
        <f t="shared" si="28"/>
        <v>0</v>
      </c>
      <c r="BR193" s="38">
        <f t="shared" si="29"/>
        <v>0</v>
      </c>
      <c r="BS193" s="38">
        <f t="shared" si="30"/>
        <v>0</v>
      </c>
      <c r="BT193" s="38">
        <f t="shared" si="31"/>
        <v>0</v>
      </c>
      <c r="BU193" s="38">
        <f t="shared" si="32"/>
        <v>0</v>
      </c>
      <c r="BV193" s="38">
        <f t="shared" si="33"/>
        <v>0</v>
      </c>
      <c r="BW193" s="38">
        <f t="shared" si="34"/>
        <v>0</v>
      </c>
      <c r="BX193" s="38">
        <f t="shared" si="35"/>
        <v>0</v>
      </c>
      <c r="BY193" s="38">
        <f t="shared" si="36"/>
        <v>0</v>
      </c>
      <c r="BZ193" s="38">
        <f t="shared" si="37"/>
        <v>0</v>
      </c>
      <c r="CA193" s="38">
        <f t="shared" si="38"/>
        <v>0</v>
      </c>
      <c r="CB193" s="14"/>
      <c r="CC193" s="14"/>
      <c r="CD193" s="14"/>
    </row>
    <row r="194" spans="1:82" x14ac:dyDescent="0.25">
      <c r="A194" s="37">
        <f>Accueil!C25</f>
        <v>13</v>
      </c>
      <c r="B194" s="37">
        <f>Accueil!D25</f>
        <v>0</v>
      </c>
      <c r="C194" s="37">
        <f>Accueil!E25</f>
        <v>0</v>
      </c>
      <c r="D194" s="37">
        <f>Accueil!F25</f>
        <v>0</v>
      </c>
      <c r="E194" s="37">
        <f>Accueil!G25</f>
        <v>0</v>
      </c>
      <c r="F194" s="37">
        <f>Accueil!H25</f>
        <v>0</v>
      </c>
      <c r="G194" s="37">
        <f>Accueil!I25</f>
        <v>0</v>
      </c>
      <c r="H194" s="37">
        <f>Accueil!J25</f>
        <v>0</v>
      </c>
      <c r="I194" s="37">
        <f>Accueil!K25</f>
        <v>0</v>
      </c>
      <c r="J194" s="37">
        <f>Accueil!L25</f>
        <v>0</v>
      </c>
      <c r="K194" s="37">
        <f>Accueil!M25</f>
        <v>0</v>
      </c>
      <c r="L194" s="37">
        <f>Accueil!N25</f>
        <v>0</v>
      </c>
      <c r="M194" s="37">
        <f>Accueil!O25</f>
        <v>0</v>
      </c>
      <c r="N194" s="37">
        <f>Accueil!P25</f>
        <v>0</v>
      </c>
      <c r="O194" s="37">
        <f>Accueil!Q25</f>
        <v>0</v>
      </c>
      <c r="P194" s="37">
        <f>Accueil!R25</f>
        <v>0</v>
      </c>
      <c r="Q194" s="37">
        <f>Accueil!S25</f>
        <v>0</v>
      </c>
      <c r="R194" s="37">
        <f>Accueil!T25</f>
        <v>0</v>
      </c>
      <c r="S194" s="37">
        <f>Accueil!U25</f>
        <v>0</v>
      </c>
      <c r="T194" s="37">
        <f>Accueil!V25</f>
        <v>0</v>
      </c>
      <c r="U194" s="37">
        <f>Accueil!W25</f>
        <v>0</v>
      </c>
      <c r="V194" s="37">
        <f>Accueil!X25</f>
        <v>0</v>
      </c>
      <c r="W194" s="37">
        <f>Accueil!Y25</f>
        <v>0</v>
      </c>
      <c r="X194" s="37">
        <f>Accueil!Z25</f>
        <v>0</v>
      </c>
      <c r="Y194" s="37">
        <f>Accueil!AA25</f>
        <v>0</v>
      </c>
      <c r="Z194" s="37">
        <f>Accueil!AB25</f>
        <v>0</v>
      </c>
      <c r="AA194" s="37">
        <f>Accueil!AC25</f>
        <v>0</v>
      </c>
      <c r="AB194" s="37">
        <f>Accueil!AD25</f>
        <v>0</v>
      </c>
      <c r="AC194" s="37">
        <f>Accueil!AE25</f>
        <v>0</v>
      </c>
      <c r="AD194" s="37">
        <f>Accueil!AF25</f>
        <v>0</v>
      </c>
      <c r="AE194" s="37">
        <f>Accueil!AG25</f>
        <v>0</v>
      </c>
      <c r="AF194" s="37">
        <f>Accueil!AH25</f>
        <v>0</v>
      </c>
      <c r="AG194" s="37">
        <f>Accueil!AI25</f>
        <v>0</v>
      </c>
      <c r="AH194" s="37">
        <f>Accueil!AJ25</f>
        <v>0</v>
      </c>
      <c r="AI194" s="37">
        <f>Accueil!AK25</f>
        <v>0</v>
      </c>
      <c r="AJ194" s="37">
        <f>Accueil!AL25</f>
        <v>0</v>
      </c>
      <c r="AK194" s="37">
        <f>Accueil!AM25</f>
        <v>0</v>
      </c>
      <c r="AL194" s="37">
        <f>Accueil!AN25</f>
        <v>0</v>
      </c>
      <c r="AM194" s="37">
        <f>Accueil!AO25</f>
        <v>0</v>
      </c>
      <c r="AN194" s="37">
        <f>Accueil!AP25</f>
        <v>0</v>
      </c>
      <c r="AO194" s="37" t="str">
        <f>Accueil!AQ25</f>
        <v/>
      </c>
      <c r="AP194" s="38">
        <f t="shared" si="1"/>
        <v>0</v>
      </c>
      <c r="AQ194" s="38">
        <f t="shared" si="2"/>
        <v>0</v>
      </c>
      <c r="AR194" s="38">
        <f t="shared" si="3"/>
        <v>0</v>
      </c>
      <c r="AS194" s="38">
        <f t="shared" si="4"/>
        <v>0</v>
      </c>
      <c r="AT194" s="38">
        <f t="shared" si="5"/>
        <v>0</v>
      </c>
      <c r="AU194" s="38">
        <f t="shared" si="6"/>
        <v>0</v>
      </c>
      <c r="AV194" s="38">
        <f t="shared" si="7"/>
        <v>0</v>
      </c>
      <c r="AW194" s="38">
        <f t="shared" si="8"/>
        <v>0</v>
      </c>
      <c r="AX194" s="38">
        <f t="shared" si="9"/>
        <v>0</v>
      </c>
      <c r="AY194" s="38">
        <f t="shared" si="10"/>
        <v>0</v>
      </c>
      <c r="AZ194" s="38">
        <f t="shared" si="11"/>
        <v>0</v>
      </c>
      <c r="BA194" s="38">
        <f t="shared" si="12"/>
        <v>0</v>
      </c>
      <c r="BB194" s="38">
        <f t="shared" si="13"/>
        <v>0</v>
      </c>
      <c r="BC194" s="38">
        <f t="shared" si="14"/>
        <v>0</v>
      </c>
      <c r="BD194" s="38">
        <f t="shared" si="15"/>
        <v>0</v>
      </c>
      <c r="BE194" s="38">
        <f t="shared" si="16"/>
        <v>0</v>
      </c>
      <c r="BF194" s="38">
        <f t="shared" si="17"/>
        <v>0</v>
      </c>
      <c r="BG194" s="38">
        <f t="shared" si="18"/>
        <v>0</v>
      </c>
      <c r="BH194" s="38">
        <f t="shared" si="19"/>
        <v>0</v>
      </c>
      <c r="BI194" s="38">
        <f t="shared" si="20"/>
        <v>0</v>
      </c>
      <c r="BJ194" s="38">
        <f t="shared" si="21"/>
        <v>0</v>
      </c>
      <c r="BK194" s="38">
        <f t="shared" si="22"/>
        <v>0</v>
      </c>
      <c r="BL194" s="38">
        <f t="shared" si="23"/>
        <v>0</v>
      </c>
      <c r="BM194" s="38">
        <f t="shared" si="24"/>
        <v>0</v>
      </c>
      <c r="BN194" s="38">
        <f t="shared" si="25"/>
        <v>0</v>
      </c>
      <c r="BO194" s="38">
        <f t="shared" si="26"/>
        <v>0</v>
      </c>
      <c r="BP194" s="38">
        <f t="shared" si="27"/>
        <v>0</v>
      </c>
      <c r="BQ194" s="38">
        <f t="shared" si="28"/>
        <v>0</v>
      </c>
      <c r="BR194" s="38">
        <f t="shared" si="29"/>
        <v>0</v>
      </c>
      <c r="BS194" s="38">
        <f t="shared" si="30"/>
        <v>0</v>
      </c>
      <c r="BT194" s="38">
        <f t="shared" si="31"/>
        <v>0</v>
      </c>
      <c r="BU194" s="38">
        <f t="shared" si="32"/>
        <v>0</v>
      </c>
      <c r="BV194" s="38">
        <f t="shared" si="33"/>
        <v>0</v>
      </c>
      <c r="BW194" s="38">
        <f t="shared" si="34"/>
        <v>0</v>
      </c>
      <c r="BX194" s="38">
        <f t="shared" si="35"/>
        <v>0</v>
      </c>
      <c r="BY194" s="38">
        <f t="shared" si="36"/>
        <v>0</v>
      </c>
      <c r="BZ194" s="38">
        <f t="shared" si="37"/>
        <v>0</v>
      </c>
      <c r="CA194" s="38">
        <f t="shared" si="38"/>
        <v>0</v>
      </c>
      <c r="CB194" s="14"/>
      <c r="CC194" s="14"/>
      <c r="CD194" s="14"/>
    </row>
    <row r="195" spans="1:82" x14ac:dyDescent="0.25">
      <c r="A195" s="37">
        <f>Accueil!C26</f>
        <v>14</v>
      </c>
      <c r="B195" s="37">
        <f>Accueil!D26</f>
        <v>0</v>
      </c>
      <c r="C195" s="37">
        <f>Accueil!E26</f>
        <v>0</v>
      </c>
      <c r="D195" s="37">
        <f>Accueil!F26</f>
        <v>0</v>
      </c>
      <c r="E195" s="37">
        <f>Accueil!G26</f>
        <v>0</v>
      </c>
      <c r="F195" s="37">
        <f>Accueil!H26</f>
        <v>0</v>
      </c>
      <c r="G195" s="37">
        <f>Accueil!I26</f>
        <v>0</v>
      </c>
      <c r="H195" s="37">
        <f>Accueil!J26</f>
        <v>0</v>
      </c>
      <c r="I195" s="37">
        <f>Accueil!K26</f>
        <v>0</v>
      </c>
      <c r="J195" s="37">
        <f>Accueil!L26</f>
        <v>0</v>
      </c>
      <c r="K195" s="37">
        <f>Accueil!M26</f>
        <v>0</v>
      </c>
      <c r="L195" s="37">
        <f>Accueil!N26</f>
        <v>0</v>
      </c>
      <c r="M195" s="37">
        <f>Accueil!O26</f>
        <v>0</v>
      </c>
      <c r="N195" s="37">
        <f>Accueil!P26</f>
        <v>0</v>
      </c>
      <c r="O195" s="37">
        <f>Accueil!Q26</f>
        <v>0</v>
      </c>
      <c r="P195" s="37">
        <f>Accueil!R26</f>
        <v>0</v>
      </c>
      <c r="Q195" s="37">
        <f>Accueil!S26</f>
        <v>0</v>
      </c>
      <c r="R195" s="37">
        <f>Accueil!T26</f>
        <v>0</v>
      </c>
      <c r="S195" s="37">
        <f>Accueil!U26</f>
        <v>0</v>
      </c>
      <c r="T195" s="37">
        <f>Accueil!V26</f>
        <v>0</v>
      </c>
      <c r="U195" s="37">
        <f>Accueil!W26</f>
        <v>0</v>
      </c>
      <c r="V195" s="37">
        <f>Accueil!X26</f>
        <v>0</v>
      </c>
      <c r="W195" s="37">
        <f>Accueil!Y26</f>
        <v>0</v>
      </c>
      <c r="X195" s="37">
        <f>Accueil!Z26</f>
        <v>0</v>
      </c>
      <c r="Y195" s="37">
        <f>Accueil!AA26</f>
        <v>0</v>
      </c>
      <c r="Z195" s="37">
        <f>Accueil!AB26</f>
        <v>0</v>
      </c>
      <c r="AA195" s="37">
        <f>Accueil!AC26</f>
        <v>0</v>
      </c>
      <c r="AB195" s="37">
        <f>Accueil!AD26</f>
        <v>0</v>
      </c>
      <c r="AC195" s="37">
        <f>Accueil!AE26</f>
        <v>0</v>
      </c>
      <c r="AD195" s="37">
        <f>Accueil!AF26</f>
        <v>0</v>
      </c>
      <c r="AE195" s="37">
        <f>Accueil!AG26</f>
        <v>0</v>
      </c>
      <c r="AF195" s="37">
        <f>Accueil!AH26</f>
        <v>0</v>
      </c>
      <c r="AG195" s="37">
        <f>Accueil!AI26</f>
        <v>0</v>
      </c>
      <c r="AH195" s="37">
        <f>Accueil!AJ26</f>
        <v>0</v>
      </c>
      <c r="AI195" s="37">
        <f>Accueil!AK26</f>
        <v>0</v>
      </c>
      <c r="AJ195" s="37">
        <f>Accueil!AL26</f>
        <v>0</v>
      </c>
      <c r="AK195" s="37">
        <f>Accueil!AM26</f>
        <v>0</v>
      </c>
      <c r="AL195" s="37">
        <f>Accueil!AN26</f>
        <v>0</v>
      </c>
      <c r="AM195" s="37">
        <f>Accueil!AO26</f>
        <v>0</v>
      </c>
      <c r="AN195" s="37">
        <f>Accueil!AP26</f>
        <v>0</v>
      </c>
      <c r="AO195" s="37" t="str">
        <f>Accueil!AQ26</f>
        <v/>
      </c>
      <c r="AP195" s="38">
        <f t="shared" si="1"/>
        <v>0</v>
      </c>
      <c r="AQ195" s="38">
        <f t="shared" si="2"/>
        <v>0</v>
      </c>
      <c r="AR195" s="38">
        <f t="shared" si="3"/>
        <v>0</v>
      </c>
      <c r="AS195" s="38">
        <f t="shared" si="4"/>
        <v>0</v>
      </c>
      <c r="AT195" s="38">
        <f t="shared" si="5"/>
        <v>0</v>
      </c>
      <c r="AU195" s="38">
        <f t="shared" si="6"/>
        <v>0</v>
      </c>
      <c r="AV195" s="38">
        <f t="shared" si="7"/>
        <v>0</v>
      </c>
      <c r="AW195" s="38">
        <f t="shared" si="8"/>
        <v>0</v>
      </c>
      <c r="AX195" s="38">
        <f t="shared" si="9"/>
        <v>0</v>
      </c>
      <c r="AY195" s="38">
        <f t="shared" si="10"/>
        <v>0</v>
      </c>
      <c r="AZ195" s="38">
        <f t="shared" si="11"/>
        <v>0</v>
      </c>
      <c r="BA195" s="38">
        <f t="shared" si="12"/>
        <v>0</v>
      </c>
      <c r="BB195" s="38">
        <f t="shared" si="13"/>
        <v>0</v>
      </c>
      <c r="BC195" s="38">
        <f t="shared" si="14"/>
        <v>0</v>
      </c>
      <c r="BD195" s="38">
        <f t="shared" si="15"/>
        <v>0</v>
      </c>
      <c r="BE195" s="38">
        <f t="shared" si="16"/>
        <v>0</v>
      </c>
      <c r="BF195" s="38">
        <f t="shared" si="17"/>
        <v>0</v>
      </c>
      <c r="BG195" s="38">
        <f t="shared" si="18"/>
        <v>0</v>
      </c>
      <c r="BH195" s="38">
        <f t="shared" si="19"/>
        <v>0</v>
      </c>
      <c r="BI195" s="38">
        <f t="shared" si="20"/>
        <v>0</v>
      </c>
      <c r="BJ195" s="38">
        <f t="shared" si="21"/>
        <v>0</v>
      </c>
      <c r="BK195" s="38">
        <f t="shared" si="22"/>
        <v>0</v>
      </c>
      <c r="BL195" s="38">
        <f t="shared" si="23"/>
        <v>0</v>
      </c>
      <c r="BM195" s="38">
        <f t="shared" si="24"/>
        <v>0</v>
      </c>
      <c r="BN195" s="38">
        <f t="shared" si="25"/>
        <v>0</v>
      </c>
      <c r="BO195" s="38">
        <f t="shared" si="26"/>
        <v>0</v>
      </c>
      <c r="BP195" s="38">
        <f t="shared" si="27"/>
        <v>0</v>
      </c>
      <c r="BQ195" s="38">
        <f t="shared" si="28"/>
        <v>0</v>
      </c>
      <c r="BR195" s="38">
        <f t="shared" si="29"/>
        <v>0</v>
      </c>
      <c r="BS195" s="38">
        <f t="shared" si="30"/>
        <v>0</v>
      </c>
      <c r="BT195" s="38">
        <f t="shared" si="31"/>
        <v>0</v>
      </c>
      <c r="BU195" s="38">
        <f t="shared" si="32"/>
        <v>0</v>
      </c>
      <c r="BV195" s="38">
        <f t="shared" si="33"/>
        <v>0</v>
      </c>
      <c r="BW195" s="38">
        <f t="shared" si="34"/>
        <v>0</v>
      </c>
      <c r="BX195" s="38">
        <f t="shared" si="35"/>
        <v>0</v>
      </c>
      <c r="BY195" s="38">
        <f t="shared" si="36"/>
        <v>0</v>
      </c>
      <c r="BZ195" s="38">
        <f t="shared" si="37"/>
        <v>0</v>
      </c>
      <c r="CA195" s="38">
        <f t="shared" si="38"/>
        <v>0</v>
      </c>
      <c r="CB195" s="14"/>
      <c r="CC195" s="14"/>
      <c r="CD195" s="14"/>
    </row>
    <row r="196" spans="1:82" x14ac:dyDescent="0.25">
      <c r="A196" s="37">
        <f>Accueil!C27</f>
        <v>15</v>
      </c>
      <c r="B196" s="37">
        <f>Accueil!D27</f>
        <v>0</v>
      </c>
      <c r="C196" s="37">
        <f>Accueil!E27</f>
        <v>0</v>
      </c>
      <c r="D196" s="37">
        <f>Accueil!F27</f>
        <v>0</v>
      </c>
      <c r="E196" s="37">
        <f>Accueil!G27</f>
        <v>0</v>
      </c>
      <c r="F196" s="37">
        <f>Accueil!H27</f>
        <v>0</v>
      </c>
      <c r="G196" s="37">
        <f>Accueil!I27</f>
        <v>0</v>
      </c>
      <c r="H196" s="37">
        <f>Accueil!J27</f>
        <v>0</v>
      </c>
      <c r="I196" s="37">
        <f>Accueil!K27</f>
        <v>0</v>
      </c>
      <c r="J196" s="37">
        <f>Accueil!L27</f>
        <v>0</v>
      </c>
      <c r="K196" s="37">
        <f>Accueil!M27</f>
        <v>0</v>
      </c>
      <c r="L196" s="37">
        <f>Accueil!N27</f>
        <v>0</v>
      </c>
      <c r="M196" s="37">
        <f>Accueil!O27</f>
        <v>0</v>
      </c>
      <c r="N196" s="37">
        <f>Accueil!P27</f>
        <v>0</v>
      </c>
      <c r="O196" s="37">
        <f>Accueil!Q27</f>
        <v>0</v>
      </c>
      <c r="P196" s="37">
        <f>Accueil!R27</f>
        <v>0</v>
      </c>
      <c r="Q196" s="37">
        <f>Accueil!S27</f>
        <v>0</v>
      </c>
      <c r="R196" s="37">
        <f>Accueil!T27</f>
        <v>0</v>
      </c>
      <c r="S196" s="37">
        <f>Accueil!U27</f>
        <v>0</v>
      </c>
      <c r="T196" s="37">
        <f>Accueil!V27</f>
        <v>0</v>
      </c>
      <c r="U196" s="37">
        <f>Accueil!W27</f>
        <v>0</v>
      </c>
      <c r="V196" s="37">
        <f>Accueil!X27</f>
        <v>0</v>
      </c>
      <c r="W196" s="37">
        <f>Accueil!Y27</f>
        <v>0</v>
      </c>
      <c r="X196" s="37">
        <f>Accueil!Z27</f>
        <v>0</v>
      </c>
      <c r="Y196" s="37">
        <f>Accueil!AA27</f>
        <v>0</v>
      </c>
      <c r="Z196" s="37">
        <f>Accueil!AB27</f>
        <v>0</v>
      </c>
      <c r="AA196" s="37">
        <f>Accueil!AC27</f>
        <v>0</v>
      </c>
      <c r="AB196" s="37">
        <f>Accueil!AD27</f>
        <v>0</v>
      </c>
      <c r="AC196" s="37">
        <f>Accueil!AE27</f>
        <v>0</v>
      </c>
      <c r="AD196" s="37">
        <f>Accueil!AF27</f>
        <v>0</v>
      </c>
      <c r="AE196" s="37">
        <f>Accueil!AG27</f>
        <v>0</v>
      </c>
      <c r="AF196" s="37">
        <f>Accueil!AH27</f>
        <v>0</v>
      </c>
      <c r="AG196" s="37">
        <f>Accueil!AI27</f>
        <v>0</v>
      </c>
      <c r="AH196" s="37">
        <f>Accueil!AJ27</f>
        <v>0</v>
      </c>
      <c r="AI196" s="37">
        <f>Accueil!AK27</f>
        <v>0</v>
      </c>
      <c r="AJ196" s="37">
        <f>Accueil!AL27</f>
        <v>0</v>
      </c>
      <c r="AK196" s="37">
        <f>Accueil!AM27</f>
        <v>0</v>
      </c>
      <c r="AL196" s="37">
        <f>Accueil!AN27</f>
        <v>0</v>
      </c>
      <c r="AM196" s="37">
        <f>Accueil!AO27</f>
        <v>0</v>
      </c>
      <c r="AN196" s="37">
        <f>Accueil!AP27</f>
        <v>0</v>
      </c>
      <c r="AO196" s="37" t="str">
        <f>Accueil!AQ27</f>
        <v/>
      </c>
      <c r="AP196" s="38">
        <f t="shared" si="1"/>
        <v>0</v>
      </c>
      <c r="AQ196" s="38">
        <f t="shared" si="2"/>
        <v>0</v>
      </c>
      <c r="AR196" s="38">
        <f t="shared" si="3"/>
        <v>0</v>
      </c>
      <c r="AS196" s="38">
        <f t="shared" si="4"/>
        <v>0</v>
      </c>
      <c r="AT196" s="38">
        <f t="shared" si="5"/>
        <v>0</v>
      </c>
      <c r="AU196" s="38">
        <f t="shared" si="6"/>
        <v>0</v>
      </c>
      <c r="AV196" s="38">
        <f t="shared" si="7"/>
        <v>0</v>
      </c>
      <c r="AW196" s="38">
        <f t="shared" si="8"/>
        <v>0</v>
      </c>
      <c r="AX196" s="38">
        <f t="shared" si="9"/>
        <v>0</v>
      </c>
      <c r="AY196" s="38">
        <f t="shared" si="10"/>
        <v>0</v>
      </c>
      <c r="AZ196" s="38">
        <f t="shared" si="11"/>
        <v>0</v>
      </c>
      <c r="BA196" s="38">
        <f t="shared" si="12"/>
        <v>0</v>
      </c>
      <c r="BB196" s="38">
        <f t="shared" si="13"/>
        <v>0</v>
      </c>
      <c r="BC196" s="38">
        <f t="shared" si="14"/>
        <v>0</v>
      </c>
      <c r="BD196" s="38">
        <f t="shared" si="15"/>
        <v>0</v>
      </c>
      <c r="BE196" s="38">
        <f t="shared" si="16"/>
        <v>0</v>
      </c>
      <c r="BF196" s="38">
        <f t="shared" si="17"/>
        <v>0</v>
      </c>
      <c r="BG196" s="38">
        <f t="shared" si="18"/>
        <v>0</v>
      </c>
      <c r="BH196" s="38">
        <f t="shared" si="19"/>
        <v>0</v>
      </c>
      <c r="BI196" s="38">
        <f t="shared" si="20"/>
        <v>0</v>
      </c>
      <c r="BJ196" s="38">
        <f t="shared" si="21"/>
        <v>0</v>
      </c>
      <c r="BK196" s="38">
        <f t="shared" si="22"/>
        <v>0</v>
      </c>
      <c r="BL196" s="38">
        <f t="shared" si="23"/>
        <v>0</v>
      </c>
      <c r="BM196" s="38">
        <f t="shared" si="24"/>
        <v>0</v>
      </c>
      <c r="BN196" s="38">
        <f t="shared" si="25"/>
        <v>0</v>
      </c>
      <c r="BO196" s="38">
        <f t="shared" si="26"/>
        <v>0</v>
      </c>
      <c r="BP196" s="38">
        <f t="shared" si="27"/>
        <v>0</v>
      </c>
      <c r="BQ196" s="38">
        <f t="shared" si="28"/>
        <v>0</v>
      </c>
      <c r="BR196" s="38">
        <f t="shared" si="29"/>
        <v>0</v>
      </c>
      <c r="BS196" s="38">
        <f t="shared" si="30"/>
        <v>0</v>
      </c>
      <c r="BT196" s="38">
        <f t="shared" si="31"/>
        <v>0</v>
      </c>
      <c r="BU196" s="38">
        <f t="shared" si="32"/>
        <v>0</v>
      </c>
      <c r="BV196" s="38">
        <f t="shared" si="33"/>
        <v>0</v>
      </c>
      <c r="BW196" s="38">
        <f t="shared" si="34"/>
        <v>0</v>
      </c>
      <c r="BX196" s="38">
        <f t="shared" si="35"/>
        <v>0</v>
      </c>
      <c r="BY196" s="38">
        <f t="shared" si="36"/>
        <v>0</v>
      </c>
      <c r="BZ196" s="38">
        <f t="shared" si="37"/>
        <v>0</v>
      </c>
      <c r="CA196" s="38">
        <f t="shared" si="38"/>
        <v>0</v>
      </c>
      <c r="CB196" s="14"/>
      <c r="CC196" s="14"/>
      <c r="CD196" s="14"/>
    </row>
    <row r="197" spans="1:82" x14ac:dyDescent="0.25">
      <c r="A197" s="37">
        <f>Accueil!C28</f>
        <v>16</v>
      </c>
      <c r="B197" s="37">
        <f>Accueil!D28</f>
        <v>0</v>
      </c>
      <c r="C197" s="37">
        <f>Accueil!E28</f>
        <v>0</v>
      </c>
      <c r="D197" s="37">
        <f>Accueil!F28</f>
        <v>0</v>
      </c>
      <c r="E197" s="37">
        <f>Accueil!G28</f>
        <v>0</v>
      </c>
      <c r="F197" s="37">
        <f>Accueil!H28</f>
        <v>0</v>
      </c>
      <c r="G197" s="37">
        <f>Accueil!I28</f>
        <v>0</v>
      </c>
      <c r="H197" s="37">
        <f>Accueil!J28</f>
        <v>0</v>
      </c>
      <c r="I197" s="37">
        <f>Accueil!K28</f>
        <v>0</v>
      </c>
      <c r="J197" s="37">
        <f>Accueil!L28</f>
        <v>0</v>
      </c>
      <c r="K197" s="37">
        <f>Accueil!M28</f>
        <v>0</v>
      </c>
      <c r="L197" s="37">
        <f>Accueil!N28</f>
        <v>0</v>
      </c>
      <c r="M197" s="37">
        <f>Accueil!O28</f>
        <v>0</v>
      </c>
      <c r="N197" s="37">
        <f>Accueil!P28</f>
        <v>0</v>
      </c>
      <c r="O197" s="37">
        <f>Accueil!Q28</f>
        <v>0</v>
      </c>
      <c r="P197" s="37">
        <f>Accueil!R28</f>
        <v>0</v>
      </c>
      <c r="Q197" s="37">
        <f>Accueil!S28</f>
        <v>0</v>
      </c>
      <c r="R197" s="37">
        <f>Accueil!T28</f>
        <v>0</v>
      </c>
      <c r="S197" s="37">
        <f>Accueil!U28</f>
        <v>0</v>
      </c>
      <c r="T197" s="37">
        <f>Accueil!V28</f>
        <v>0</v>
      </c>
      <c r="U197" s="37">
        <f>Accueil!W28</f>
        <v>0</v>
      </c>
      <c r="V197" s="37">
        <f>Accueil!X28</f>
        <v>0</v>
      </c>
      <c r="W197" s="37">
        <f>Accueil!Y28</f>
        <v>0</v>
      </c>
      <c r="X197" s="37">
        <f>Accueil!Z28</f>
        <v>0</v>
      </c>
      <c r="Y197" s="37">
        <f>Accueil!AA28</f>
        <v>0</v>
      </c>
      <c r="Z197" s="37">
        <f>Accueil!AB28</f>
        <v>0</v>
      </c>
      <c r="AA197" s="37">
        <f>Accueil!AC28</f>
        <v>0</v>
      </c>
      <c r="AB197" s="37">
        <f>Accueil!AD28</f>
        <v>0</v>
      </c>
      <c r="AC197" s="37">
        <f>Accueil!AE28</f>
        <v>0</v>
      </c>
      <c r="AD197" s="37">
        <f>Accueil!AF28</f>
        <v>0</v>
      </c>
      <c r="AE197" s="37">
        <f>Accueil!AG28</f>
        <v>0</v>
      </c>
      <c r="AF197" s="37">
        <f>Accueil!AH28</f>
        <v>0</v>
      </c>
      <c r="AG197" s="37">
        <f>Accueil!AI28</f>
        <v>0</v>
      </c>
      <c r="AH197" s="37">
        <f>Accueil!AJ28</f>
        <v>0</v>
      </c>
      <c r="AI197" s="37">
        <f>Accueil!AK28</f>
        <v>0</v>
      </c>
      <c r="AJ197" s="37">
        <f>Accueil!AL28</f>
        <v>0</v>
      </c>
      <c r="AK197" s="37">
        <f>Accueil!AM28</f>
        <v>0</v>
      </c>
      <c r="AL197" s="37">
        <f>Accueil!AN28</f>
        <v>0</v>
      </c>
      <c r="AM197" s="37">
        <f>Accueil!AO28</f>
        <v>0</v>
      </c>
      <c r="AN197" s="37">
        <f>Accueil!AP28</f>
        <v>0</v>
      </c>
      <c r="AO197" s="37" t="str">
        <f>Accueil!AQ28</f>
        <v/>
      </c>
      <c r="AP197" s="38">
        <f t="shared" si="1"/>
        <v>0</v>
      </c>
      <c r="AQ197" s="38">
        <f t="shared" si="2"/>
        <v>0</v>
      </c>
      <c r="AR197" s="38">
        <f t="shared" si="3"/>
        <v>0</v>
      </c>
      <c r="AS197" s="38">
        <f t="shared" si="4"/>
        <v>0</v>
      </c>
      <c r="AT197" s="38">
        <f t="shared" si="5"/>
        <v>0</v>
      </c>
      <c r="AU197" s="38">
        <f t="shared" si="6"/>
        <v>0</v>
      </c>
      <c r="AV197" s="38">
        <f t="shared" si="7"/>
        <v>0</v>
      </c>
      <c r="AW197" s="38">
        <f t="shared" si="8"/>
        <v>0</v>
      </c>
      <c r="AX197" s="38">
        <f t="shared" si="9"/>
        <v>0</v>
      </c>
      <c r="AY197" s="38">
        <f t="shared" si="10"/>
        <v>0</v>
      </c>
      <c r="AZ197" s="38">
        <f t="shared" si="11"/>
        <v>0</v>
      </c>
      <c r="BA197" s="38">
        <f t="shared" si="12"/>
        <v>0</v>
      </c>
      <c r="BB197" s="38">
        <f t="shared" si="13"/>
        <v>0</v>
      </c>
      <c r="BC197" s="38">
        <f t="shared" si="14"/>
        <v>0</v>
      </c>
      <c r="BD197" s="38">
        <f t="shared" si="15"/>
        <v>0</v>
      </c>
      <c r="BE197" s="38">
        <f t="shared" si="16"/>
        <v>0</v>
      </c>
      <c r="BF197" s="38">
        <f t="shared" si="17"/>
        <v>0</v>
      </c>
      <c r="BG197" s="38">
        <f t="shared" si="18"/>
        <v>0</v>
      </c>
      <c r="BH197" s="38">
        <f t="shared" si="19"/>
        <v>0</v>
      </c>
      <c r="BI197" s="38">
        <f t="shared" si="20"/>
        <v>0</v>
      </c>
      <c r="BJ197" s="38">
        <f t="shared" si="21"/>
        <v>0</v>
      </c>
      <c r="BK197" s="38">
        <f t="shared" si="22"/>
        <v>0</v>
      </c>
      <c r="BL197" s="38">
        <f t="shared" si="23"/>
        <v>0</v>
      </c>
      <c r="BM197" s="38">
        <f t="shared" si="24"/>
        <v>0</v>
      </c>
      <c r="BN197" s="38">
        <f t="shared" si="25"/>
        <v>0</v>
      </c>
      <c r="BO197" s="38">
        <f t="shared" si="26"/>
        <v>0</v>
      </c>
      <c r="BP197" s="38">
        <f t="shared" si="27"/>
        <v>0</v>
      </c>
      <c r="BQ197" s="38">
        <f t="shared" si="28"/>
        <v>0</v>
      </c>
      <c r="BR197" s="38">
        <f t="shared" si="29"/>
        <v>0</v>
      </c>
      <c r="BS197" s="38">
        <f t="shared" si="30"/>
        <v>0</v>
      </c>
      <c r="BT197" s="38">
        <f t="shared" si="31"/>
        <v>0</v>
      </c>
      <c r="BU197" s="38">
        <f t="shared" si="32"/>
        <v>0</v>
      </c>
      <c r="BV197" s="38">
        <f t="shared" si="33"/>
        <v>0</v>
      </c>
      <c r="BW197" s="38">
        <f t="shared" si="34"/>
        <v>0</v>
      </c>
      <c r="BX197" s="38">
        <f t="shared" si="35"/>
        <v>0</v>
      </c>
      <c r="BY197" s="38">
        <f t="shared" si="36"/>
        <v>0</v>
      </c>
      <c r="BZ197" s="38">
        <f t="shared" si="37"/>
        <v>0</v>
      </c>
      <c r="CA197" s="38">
        <f t="shared" si="38"/>
        <v>0</v>
      </c>
      <c r="CB197" s="14"/>
      <c r="CC197" s="14"/>
      <c r="CD197" s="14"/>
    </row>
    <row r="198" spans="1:82" x14ac:dyDescent="0.25">
      <c r="A198" s="37">
        <f>Accueil!C29</f>
        <v>17</v>
      </c>
      <c r="B198" s="37">
        <f>Accueil!D29</f>
        <v>0</v>
      </c>
      <c r="C198" s="37">
        <f>Accueil!E29</f>
        <v>0</v>
      </c>
      <c r="D198" s="37">
        <f>Accueil!F29</f>
        <v>0</v>
      </c>
      <c r="E198" s="37">
        <f>Accueil!G29</f>
        <v>0</v>
      </c>
      <c r="F198" s="37">
        <f>Accueil!H29</f>
        <v>0</v>
      </c>
      <c r="G198" s="37">
        <f>Accueil!I29</f>
        <v>0</v>
      </c>
      <c r="H198" s="37">
        <f>Accueil!J29</f>
        <v>0</v>
      </c>
      <c r="I198" s="37">
        <f>Accueil!K29</f>
        <v>0</v>
      </c>
      <c r="J198" s="37">
        <f>Accueil!L29</f>
        <v>0</v>
      </c>
      <c r="K198" s="37">
        <f>Accueil!M29</f>
        <v>0</v>
      </c>
      <c r="L198" s="37">
        <f>Accueil!N29</f>
        <v>0</v>
      </c>
      <c r="M198" s="37">
        <f>Accueil!O29</f>
        <v>0</v>
      </c>
      <c r="N198" s="37">
        <f>Accueil!P29</f>
        <v>0</v>
      </c>
      <c r="O198" s="37">
        <f>Accueil!Q29</f>
        <v>0</v>
      </c>
      <c r="P198" s="37">
        <f>Accueil!R29</f>
        <v>0</v>
      </c>
      <c r="Q198" s="37">
        <f>Accueil!S29</f>
        <v>0</v>
      </c>
      <c r="R198" s="37">
        <f>Accueil!T29</f>
        <v>0</v>
      </c>
      <c r="S198" s="37">
        <f>Accueil!U29</f>
        <v>0</v>
      </c>
      <c r="T198" s="37">
        <f>Accueil!V29</f>
        <v>0</v>
      </c>
      <c r="U198" s="37">
        <f>Accueil!W29</f>
        <v>0</v>
      </c>
      <c r="V198" s="37">
        <f>Accueil!X29</f>
        <v>0</v>
      </c>
      <c r="W198" s="37">
        <f>Accueil!Y29</f>
        <v>0</v>
      </c>
      <c r="X198" s="37">
        <f>Accueil!Z29</f>
        <v>0</v>
      </c>
      <c r="Y198" s="37">
        <f>Accueil!AA29</f>
        <v>0</v>
      </c>
      <c r="Z198" s="37">
        <f>Accueil!AB29</f>
        <v>0</v>
      </c>
      <c r="AA198" s="37">
        <f>Accueil!AC29</f>
        <v>0</v>
      </c>
      <c r="AB198" s="37">
        <f>Accueil!AD29</f>
        <v>0</v>
      </c>
      <c r="AC198" s="37">
        <f>Accueil!AE29</f>
        <v>0</v>
      </c>
      <c r="AD198" s="37">
        <f>Accueil!AF29</f>
        <v>0</v>
      </c>
      <c r="AE198" s="37">
        <f>Accueil!AG29</f>
        <v>0</v>
      </c>
      <c r="AF198" s="37">
        <f>Accueil!AH29</f>
        <v>0</v>
      </c>
      <c r="AG198" s="37">
        <f>Accueil!AI29</f>
        <v>0</v>
      </c>
      <c r="AH198" s="37">
        <f>Accueil!AJ29</f>
        <v>0</v>
      </c>
      <c r="AI198" s="37">
        <f>Accueil!AK29</f>
        <v>0</v>
      </c>
      <c r="AJ198" s="37">
        <f>Accueil!AL29</f>
        <v>0</v>
      </c>
      <c r="AK198" s="37">
        <f>Accueil!AM29</f>
        <v>0</v>
      </c>
      <c r="AL198" s="37">
        <f>Accueil!AN29</f>
        <v>0</v>
      </c>
      <c r="AM198" s="37">
        <f>Accueil!AO29</f>
        <v>0</v>
      </c>
      <c r="AN198" s="37">
        <f>Accueil!AP29</f>
        <v>0</v>
      </c>
      <c r="AO198" s="37" t="str">
        <f>Accueil!AQ29</f>
        <v/>
      </c>
      <c r="AP198" s="38">
        <f t="shared" si="1"/>
        <v>0</v>
      </c>
      <c r="AQ198" s="38">
        <f t="shared" si="2"/>
        <v>0</v>
      </c>
      <c r="AR198" s="38">
        <f t="shared" si="3"/>
        <v>0</v>
      </c>
      <c r="AS198" s="38">
        <f t="shared" si="4"/>
        <v>0</v>
      </c>
      <c r="AT198" s="38">
        <f t="shared" si="5"/>
        <v>0</v>
      </c>
      <c r="AU198" s="38">
        <f t="shared" si="6"/>
        <v>0</v>
      </c>
      <c r="AV198" s="38">
        <f t="shared" si="7"/>
        <v>0</v>
      </c>
      <c r="AW198" s="38">
        <f t="shared" si="8"/>
        <v>0</v>
      </c>
      <c r="AX198" s="38">
        <f t="shared" si="9"/>
        <v>0</v>
      </c>
      <c r="AY198" s="38">
        <f t="shared" si="10"/>
        <v>0</v>
      </c>
      <c r="AZ198" s="38">
        <f t="shared" si="11"/>
        <v>0</v>
      </c>
      <c r="BA198" s="38">
        <f t="shared" si="12"/>
        <v>0</v>
      </c>
      <c r="BB198" s="38">
        <f t="shared" si="13"/>
        <v>0</v>
      </c>
      <c r="BC198" s="38">
        <f t="shared" si="14"/>
        <v>0</v>
      </c>
      <c r="BD198" s="38">
        <f t="shared" si="15"/>
        <v>0</v>
      </c>
      <c r="BE198" s="38">
        <f t="shared" si="16"/>
        <v>0</v>
      </c>
      <c r="BF198" s="38">
        <f t="shared" si="17"/>
        <v>0</v>
      </c>
      <c r="BG198" s="38">
        <f t="shared" si="18"/>
        <v>0</v>
      </c>
      <c r="BH198" s="38">
        <f t="shared" si="19"/>
        <v>0</v>
      </c>
      <c r="BI198" s="38">
        <f t="shared" si="20"/>
        <v>0</v>
      </c>
      <c r="BJ198" s="38">
        <f t="shared" si="21"/>
        <v>0</v>
      </c>
      <c r="BK198" s="38">
        <f t="shared" si="22"/>
        <v>0</v>
      </c>
      <c r="BL198" s="38">
        <f t="shared" si="23"/>
        <v>0</v>
      </c>
      <c r="BM198" s="38">
        <f t="shared" si="24"/>
        <v>0</v>
      </c>
      <c r="BN198" s="38">
        <f t="shared" si="25"/>
        <v>0</v>
      </c>
      <c r="BO198" s="38">
        <f t="shared" si="26"/>
        <v>0</v>
      </c>
      <c r="BP198" s="38">
        <f t="shared" si="27"/>
        <v>0</v>
      </c>
      <c r="BQ198" s="38">
        <f t="shared" si="28"/>
        <v>0</v>
      </c>
      <c r="BR198" s="38">
        <f t="shared" si="29"/>
        <v>0</v>
      </c>
      <c r="BS198" s="38">
        <f t="shared" si="30"/>
        <v>0</v>
      </c>
      <c r="BT198" s="38">
        <f t="shared" si="31"/>
        <v>0</v>
      </c>
      <c r="BU198" s="38">
        <f t="shared" si="32"/>
        <v>0</v>
      </c>
      <c r="BV198" s="38">
        <f t="shared" si="33"/>
        <v>0</v>
      </c>
      <c r="BW198" s="38">
        <f t="shared" si="34"/>
        <v>0</v>
      </c>
      <c r="BX198" s="38">
        <f t="shared" si="35"/>
        <v>0</v>
      </c>
      <c r="BY198" s="38">
        <f t="shared" si="36"/>
        <v>0</v>
      </c>
      <c r="BZ198" s="38">
        <f t="shared" si="37"/>
        <v>0</v>
      </c>
      <c r="CA198" s="38">
        <f t="shared" si="38"/>
        <v>0</v>
      </c>
      <c r="CB198" s="14"/>
      <c r="CC198" s="14"/>
      <c r="CD198" s="14"/>
    </row>
    <row r="199" spans="1:82" x14ac:dyDescent="0.25">
      <c r="A199" s="37">
        <f>Accueil!C30</f>
        <v>18</v>
      </c>
      <c r="B199" s="37">
        <f>Accueil!D30</f>
        <v>0</v>
      </c>
      <c r="C199" s="37">
        <f>Accueil!E30</f>
        <v>0</v>
      </c>
      <c r="D199" s="37">
        <f>Accueil!F30</f>
        <v>0</v>
      </c>
      <c r="E199" s="37">
        <f>Accueil!G30</f>
        <v>0</v>
      </c>
      <c r="F199" s="37">
        <f>Accueil!H30</f>
        <v>0</v>
      </c>
      <c r="G199" s="37">
        <f>Accueil!I30</f>
        <v>0</v>
      </c>
      <c r="H199" s="37">
        <f>Accueil!J30</f>
        <v>0</v>
      </c>
      <c r="I199" s="37">
        <f>Accueil!K30</f>
        <v>0</v>
      </c>
      <c r="J199" s="37">
        <f>Accueil!L30</f>
        <v>0</v>
      </c>
      <c r="K199" s="37">
        <f>Accueil!M30</f>
        <v>0</v>
      </c>
      <c r="L199" s="37">
        <f>Accueil!N30</f>
        <v>0</v>
      </c>
      <c r="M199" s="37">
        <f>Accueil!O30</f>
        <v>0</v>
      </c>
      <c r="N199" s="37">
        <f>Accueil!P30</f>
        <v>0</v>
      </c>
      <c r="O199" s="37">
        <f>Accueil!Q30</f>
        <v>0</v>
      </c>
      <c r="P199" s="37">
        <f>Accueil!R30</f>
        <v>0</v>
      </c>
      <c r="Q199" s="37">
        <f>Accueil!S30</f>
        <v>0</v>
      </c>
      <c r="R199" s="37">
        <f>Accueil!T30</f>
        <v>0</v>
      </c>
      <c r="S199" s="37">
        <f>Accueil!U30</f>
        <v>0</v>
      </c>
      <c r="T199" s="37">
        <f>Accueil!V30</f>
        <v>0</v>
      </c>
      <c r="U199" s="37">
        <f>Accueil!W30</f>
        <v>0</v>
      </c>
      <c r="V199" s="37">
        <f>Accueil!X30</f>
        <v>0</v>
      </c>
      <c r="W199" s="37">
        <f>Accueil!Y30</f>
        <v>0</v>
      </c>
      <c r="X199" s="37">
        <f>Accueil!Z30</f>
        <v>0</v>
      </c>
      <c r="Y199" s="37">
        <f>Accueil!AA30</f>
        <v>0</v>
      </c>
      <c r="Z199" s="37">
        <f>Accueil!AB30</f>
        <v>0</v>
      </c>
      <c r="AA199" s="37">
        <f>Accueil!AC30</f>
        <v>0</v>
      </c>
      <c r="AB199" s="37">
        <f>Accueil!AD30</f>
        <v>0</v>
      </c>
      <c r="AC199" s="37">
        <f>Accueil!AE30</f>
        <v>0</v>
      </c>
      <c r="AD199" s="37">
        <f>Accueil!AF30</f>
        <v>0</v>
      </c>
      <c r="AE199" s="37">
        <f>Accueil!AG30</f>
        <v>0</v>
      </c>
      <c r="AF199" s="37">
        <f>Accueil!AH30</f>
        <v>0</v>
      </c>
      <c r="AG199" s="37">
        <f>Accueil!AI30</f>
        <v>0</v>
      </c>
      <c r="AH199" s="37">
        <f>Accueil!AJ30</f>
        <v>0</v>
      </c>
      <c r="AI199" s="37">
        <f>Accueil!AK30</f>
        <v>0</v>
      </c>
      <c r="AJ199" s="37">
        <f>Accueil!AL30</f>
        <v>0</v>
      </c>
      <c r="AK199" s="37">
        <f>Accueil!AM30</f>
        <v>0</v>
      </c>
      <c r="AL199" s="37">
        <f>Accueil!AN30</f>
        <v>0</v>
      </c>
      <c r="AM199" s="37">
        <f>Accueil!AO30</f>
        <v>0</v>
      </c>
      <c r="AN199" s="37">
        <f>Accueil!AP30</f>
        <v>0</v>
      </c>
      <c r="AO199" s="37" t="str">
        <f>Accueil!AQ30</f>
        <v/>
      </c>
      <c r="AP199" s="38">
        <f t="shared" si="1"/>
        <v>0</v>
      </c>
      <c r="AQ199" s="38">
        <f t="shared" si="2"/>
        <v>0</v>
      </c>
      <c r="AR199" s="38">
        <f t="shared" si="3"/>
        <v>0</v>
      </c>
      <c r="AS199" s="38">
        <f t="shared" si="4"/>
        <v>0</v>
      </c>
      <c r="AT199" s="38">
        <f t="shared" si="5"/>
        <v>0</v>
      </c>
      <c r="AU199" s="38">
        <f t="shared" si="6"/>
        <v>0</v>
      </c>
      <c r="AV199" s="38">
        <f t="shared" si="7"/>
        <v>0</v>
      </c>
      <c r="AW199" s="38">
        <f t="shared" si="8"/>
        <v>0</v>
      </c>
      <c r="AX199" s="38">
        <f t="shared" si="9"/>
        <v>0</v>
      </c>
      <c r="AY199" s="38">
        <f t="shared" si="10"/>
        <v>0</v>
      </c>
      <c r="AZ199" s="38">
        <f t="shared" si="11"/>
        <v>0</v>
      </c>
      <c r="BA199" s="38">
        <f t="shared" si="12"/>
        <v>0</v>
      </c>
      <c r="BB199" s="38">
        <f t="shared" si="13"/>
        <v>0</v>
      </c>
      <c r="BC199" s="38">
        <f t="shared" si="14"/>
        <v>0</v>
      </c>
      <c r="BD199" s="38">
        <f t="shared" si="15"/>
        <v>0</v>
      </c>
      <c r="BE199" s="38">
        <f t="shared" si="16"/>
        <v>0</v>
      </c>
      <c r="BF199" s="38">
        <f t="shared" si="17"/>
        <v>0</v>
      </c>
      <c r="BG199" s="38">
        <f t="shared" si="18"/>
        <v>0</v>
      </c>
      <c r="BH199" s="38">
        <f t="shared" si="19"/>
        <v>0</v>
      </c>
      <c r="BI199" s="38">
        <f t="shared" si="20"/>
        <v>0</v>
      </c>
      <c r="BJ199" s="38">
        <f t="shared" si="21"/>
        <v>0</v>
      </c>
      <c r="BK199" s="38">
        <f t="shared" si="22"/>
        <v>0</v>
      </c>
      <c r="BL199" s="38">
        <f t="shared" si="23"/>
        <v>0</v>
      </c>
      <c r="BM199" s="38">
        <f t="shared" si="24"/>
        <v>0</v>
      </c>
      <c r="BN199" s="38">
        <f t="shared" si="25"/>
        <v>0</v>
      </c>
      <c r="BO199" s="38">
        <f t="shared" si="26"/>
        <v>0</v>
      </c>
      <c r="BP199" s="38">
        <f t="shared" si="27"/>
        <v>0</v>
      </c>
      <c r="BQ199" s="38">
        <f t="shared" si="28"/>
        <v>0</v>
      </c>
      <c r="BR199" s="38">
        <f t="shared" si="29"/>
        <v>0</v>
      </c>
      <c r="BS199" s="38">
        <f t="shared" si="30"/>
        <v>0</v>
      </c>
      <c r="BT199" s="38">
        <f t="shared" si="31"/>
        <v>0</v>
      </c>
      <c r="BU199" s="38">
        <f t="shared" si="32"/>
        <v>0</v>
      </c>
      <c r="BV199" s="38">
        <f t="shared" si="33"/>
        <v>0</v>
      </c>
      <c r="BW199" s="38">
        <f t="shared" si="34"/>
        <v>0</v>
      </c>
      <c r="BX199" s="38">
        <f t="shared" si="35"/>
        <v>0</v>
      </c>
      <c r="BY199" s="38">
        <f t="shared" si="36"/>
        <v>0</v>
      </c>
      <c r="BZ199" s="38">
        <f t="shared" si="37"/>
        <v>0</v>
      </c>
      <c r="CA199" s="38">
        <f t="shared" si="38"/>
        <v>0</v>
      </c>
      <c r="CB199" s="14"/>
      <c r="CC199" s="14"/>
      <c r="CD199" s="14"/>
    </row>
    <row r="200" spans="1:82" x14ac:dyDescent="0.25">
      <c r="A200" s="37">
        <f>Accueil!C31</f>
        <v>19</v>
      </c>
      <c r="B200" s="37">
        <f>Accueil!D31</f>
        <v>0</v>
      </c>
      <c r="C200" s="37">
        <f>Accueil!E31</f>
        <v>0</v>
      </c>
      <c r="D200" s="37">
        <f>Accueil!F31</f>
        <v>0</v>
      </c>
      <c r="E200" s="37">
        <f>Accueil!G31</f>
        <v>0</v>
      </c>
      <c r="F200" s="37">
        <f>Accueil!H31</f>
        <v>0</v>
      </c>
      <c r="G200" s="37">
        <f>Accueil!I31</f>
        <v>0</v>
      </c>
      <c r="H200" s="37">
        <f>Accueil!J31</f>
        <v>0</v>
      </c>
      <c r="I200" s="37">
        <f>Accueil!K31</f>
        <v>0</v>
      </c>
      <c r="J200" s="37">
        <f>Accueil!L31</f>
        <v>0</v>
      </c>
      <c r="K200" s="37">
        <f>Accueil!M31</f>
        <v>0</v>
      </c>
      <c r="L200" s="37">
        <f>Accueil!N31</f>
        <v>0</v>
      </c>
      <c r="M200" s="37">
        <f>Accueil!O31</f>
        <v>0</v>
      </c>
      <c r="N200" s="37">
        <f>Accueil!P31</f>
        <v>0</v>
      </c>
      <c r="O200" s="37">
        <f>Accueil!Q31</f>
        <v>0</v>
      </c>
      <c r="P200" s="37">
        <f>Accueil!R31</f>
        <v>0</v>
      </c>
      <c r="Q200" s="37">
        <f>Accueil!S31</f>
        <v>0</v>
      </c>
      <c r="R200" s="37">
        <f>Accueil!T31</f>
        <v>0</v>
      </c>
      <c r="S200" s="37">
        <f>Accueil!U31</f>
        <v>0</v>
      </c>
      <c r="T200" s="37">
        <f>Accueil!V31</f>
        <v>0</v>
      </c>
      <c r="U200" s="37">
        <f>Accueil!W31</f>
        <v>0</v>
      </c>
      <c r="V200" s="37">
        <f>Accueil!X31</f>
        <v>0</v>
      </c>
      <c r="W200" s="37">
        <f>Accueil!Y31</f>
        <v>0</v>
      </c>
      <c r="X200" s="37">
        <f>Accueil!Z31</f>
        <v>0</v>
      </c>
      <c r="Y200" s="37">
        <f>Accueil!AA31</f>
        <v>0</v>
      </c>
      <c r="Z200" s="37">
        <f>Accueil!AB31</f>
        <v>0</v>
      </c>
      <c r="AA200" s="37">
        <f>Accueil!AC31</f>
        <v>0</v>
      </c>
      <c r="AB200" s="37">
        <f>Accueil!AD31</f>
        <v>0</v>
      </c>
      <c r="AC200" s="37">
        <f>Accueil!AE31</f>
        <v>0</v>
      </c>
      <c r="AD200" s="37">
        <f>Accueil!AF31</f>
        <v>0</v>
      </c>
      <c r="AE200" s="37">
        <f>Accueil!AG31</f>
        <v>0</v>
      </c>
      <c r="AF200" s="37">
        <f>Accueil!AH31</f>
        <v>0</v>
      </c>
      <c r="AG200" s="37">
        <f>Accueil!AI31</f>
        <v>0</v>
      </c>
      <c r="AH200" s="37">
        <f>Accueil!AJ31</f>
        <v>0</v>
      </c>
      <c r="AI200" s="37">
        <f>Accueil!AK31</f>
        <v>0</v>
      </c>
      <c r="AJ200" s="37">
        <f>Accueil!AL31</f>
        <v>0</v>
      </c>
      <c r="AK200" s="37">
        <f>Accueil!AM31</f>
        <v>0</v>
      </c>
      <c r="AL200" s="37">
        <f>Accueil!AN31</f>
        <v>0</v>
      </c>
      <c r="AM200" s="37">
        <f>Accueil!AO31</f>
        <v>0</v>
      </c>
      <c r="AN200" s="37">
        <f>Accueil!AP31</f>
        <v>0</v>
      </c>
      <c r="AO200" s="37" t="str">
        <f>Accueil!AQ31</f>
        <v/>
      </c>
      <c r="AP200" s="38">
        <f t="shared" si="1"/>
        <v>0</v>
      </c>
      <c r="AQ200" s="38">
        <f t="shared" si="2"/>
        <v>0</v>
      </c>
      <c r="AR200" s="38">
        <f t="shared" si="3"/>
        <v>0</v>
      </c>
      <c r="AS200" s="38">
        <f t="shared" si="4"/>
        <v>0</v>
      </c>
      <c r="AT200" s="38">
        <f t="shared" si="5"/>
        <v>0</v>
      </c>
      <c r="AU200" s="38">
        <f t="shared" si="6"/>
        <v>0</v>
      </c>
      <c r="AV200" s="38">
        <f t="shared" si="7"/>
        <v>0</v>
      </c>
      <c r="AW200" s="38">
        <f t="shared" si="8"/>
        <v>0</v>
      </c>
      <c r="AX200" s="38">
        <f t="shared" si="9"/>
        <v>0</v>
      </c>
      <c r="AY200" s="38">
        <f t="shared" si="10"/>
        <v>0</v>
      </c>
      <c r="AZ200" s="38">
        <f t="shared" si="11"/>
        <v>0</v>
      </c>
      <c r="BA200" s="38">
        <f t="shared" si="12"/>
        <v>0</v>
      </c>
      <c r="BB200" s="38">
        <f t="shared" si="13"/>
        <v>0</v>
      </c>
      <c r="BC200" s="38">
        <f t="shared" si="14"/>
        <v>0</v>
      </c>
      <c r="BD200" s="38">
        <f t="shared" si="15"/>
        <v>0</v>
      </c>
      <c r="BE200" s="38">
        <f t="shared" si="16"/>
        <v>0</v>
      </c>
      <c r="BF200" s="38">
        <f t="shared" si="17"/>
        <v>0</v>
      </c>
      <c r="BG200" s="38">
        <f t="shared" si="18"/>
        <v>0</v>
      </c>
      <c r="BH200" s="38">
        <f t="shared" si="19"/>
        <v>0</v>
      </c>
      <c r="BI200" s="38">
        <f t="shared" si="20"/>
        <v>0</v>
      </c>
      <c r="BJ200" s="38">
        <f t="shared" si="21"/>
        <v>0</v>
      </c>
      <c r="BK200" s="38">
        <f t="shared" si="22"/>
        <v>0</v>
      </c>
      <c r="BL200" s="38">
        <f t="shared" si="23"/>
        <v>0</v>
      </c>
      <c r="BM200" s="38">
        <f t="shared" si="24"/>
        <v>0</v>
      </c>
      <c r="BN200" s="38">
        <f t="shared" si="25"/>
        <v>0</v>
      </c>
      <c r="BO200" s="38">
        <f t="shared" si="26"/>
        <v>0</v>
      </c>
      <c r="BP200" s="38">
        <f t="shared" si="27"/>
        <v>0</v>
      </c>
      <c r="BQ200" s="38">
        <f t="shared" si="28"/>
        <v>0</v>
      </c>
      <c r="BR200" s="38">
        <f t="shared" si="29"/>
        <v>0</v>
      </c>
      <c r="BS200" s="38">
        <f t="shared" si="30"/>
        <v>0</v>
      </c>
      <c r="BT200" s="38">
        <f t="shared" si="31"/>
        <v>0</v>
      </c>
      <c r="BU200" s="38">
        <f t="shared" si="32"/>
        <v>0</v>
      </c>
      <c r="BV200" s="38">
        <f t="shared" si="33"/>
        <v>0</v>
      </c>
      <c r="BW200" s="38">
        <f t="shared" si="34"/>
        <v>0</v>
      </c>
      <c r="BX200" s="38">
        <f t="shared" si="35"/>
        <v>0</v>
      </c>
      <c r="BY200" s="38">
        <f t="shared" si="36"/>
        <v>0</v>
      </c>
      <c r="BZ200" s="38">
        <f t="shared" si="37"/>
        <v>0</v>
      </c>
      <c r="CA200" s="38">
        <f t="shared" si="38"/>
        <v>0</v>
      </c>
      <c r="CB200" s="14"/>
      <c r="CC200" s="14"/>
      <c r="CD200" s="14"/>
    </row>
    <row r="201" spans="1:82" x14ac:dyDescent="0.25">
      <c r="A201" s="37">
        <f>Accueil!C32</f>
        <v>20</v>
      </c>
      <c r="B201" s="37">
        <f>Accueil!D32</f>
        <v>0</v>
      </c>
      <c r="C201" s="37">
        <f>Accueil!E32</f>
        <v>0</v>
      </c>
      <c r="D201" s="37">
        <f>Accueil!F32</f>
        <v>0</v>
      </c>
      <c r="E201" s="37">
        <f>Accueil!G32</f>
        <v>0</v>
      </c>
      <c r="F201" s="37">
        <f>Accueil!H32</f>
        <v>0</v>
      </c>
      <c r="G201" s="37">
        <f>Accueil!I32</f>
        <v>0</v>
      </c>
      <c r="H201" s="37">
        <f>Accueil!J32</f>
        <v>0</v>
      </c>
      <c r="I201" s="37">
        <f>Accueil!K32</f>
        <v>0</v>
      </c>
      <c r="J201" s="37">
        <f>Accueil!L32</f>
        <v>0</v>
      </c>
      <c r="K201" s="37">
        <f>Accueil!M32</f>
        <v>0</v>
      </c>
      <c r="L201" s="37">
        <f>Accueil!N32</f>
        <v>0</v>
      </c>
      <c r="M201" s="37">
        <f>Accueil!O32</f>
        <v>0</v>
      </c>
      <c r="N201" s="37">
        <f>Accueil!P32</f>
        <v>0</v>
      </c>
      <c r="O201" s="37">
        <f>Accueil!Q32</f>
        <v>0</v>
      </c>
      <c r="P201" s="37">
        <f>Accueil!R32</f>
        <v>0</v>
      </c>
      <c r="Q201" s="37">
        <f>Accueil!S32</f>
        <v>0</v>
      </c>
      <c r="R201" s="37">
        <f>Accueil!T32</f>
        <v>0</v>
      </c>
      <c r="S201" s="37">
        <f>Accueil!U32</f>
        <v>0</v>
      </c>
      <c r="T201" s="37">
        <f>Accueil!V32</f>
        <v>0</v>
      </c>
      <c r="U201" s="37">
        <f>Accueil!W32</f>
        <v>0</v>
      </c>
      <c r="V201" s="37">
        <f>Accueil!X32</f>
        <v>0</v>
      </c>
      <c r="W201" s="37">
        <f>Accueil!Y32</f>
        <v>0</v>
      </c>
      <c r="X201" s="37">
        <f>Accueil!Z32</f>
        <v>0</v>
      </c>
      <c r="Y201" s="37">
        <f>Accueil!AA32</f>
        <v>0</v>
      </c>
      <c r="Z201" s="37">
        <f>Accueil!AB32</f>
        <v>0</v>
      </c>
      <c r="AA201" s="37">
        <f>Accueil!AC32</f>
        <v>0</v>
      </c>
      <c r="AB201" s="37">
        <f>Accueil!AD32</f>
        <v>0</v>
      </c>
      <c r="AC201" s="37">
        <f>Accueil!AE32</f>
        <v>0</v>
      </c>
      <c r="AD201" s="37">
        <f>Accueil!AF32</f>
        <v>0</v>
      </c>
      <c r="AE201" s="37">
        <f>Accueil!AG32</f>
        <v>0</v>
      </c>
      <c r="AF201" s="37">
        <f>Accueil!AH32</f>
        <v>0</v>
      </c>
      <c r="AG201" s="37">
        <f>Accueil!AI32</f>
        <v>0</v>
      </c>
      <c r="AH201" s="37">
        <f>Accueil!AJ32</f>
        <v>0</v>
      </c>
      <c r="AI201" s="37">
        <f>Accueil!AK32</f>
        <v>0</v>
      </c>
      <c r="AJ201" s="37">
        <f>Accueil!AL32</f>
        <v>0</v>
      </c>
      <c r="AK201" s="37">
        <f>Accueil!AM32</f>
        <v>0</v>
      </c>
      <c r="AL201" s="37">
        <f>Accueil!AN32</f>
        <v>0</v>
      </c>
      <c r="AM201" s="37">
        <f>Accueil!AO32</f>
        <v>0</v>
      </c>
      <c r="AN201" s="37">
        <f>Accueil!AP32</f>
        <v>0</v>
      </c>
      <c r="AO201" s="37" t="str">
        <f>Accueil!AQ32</f>
        <v/>
      </c>
      <c r="AP201" s="38">
        <f t="shared" si="1"/>
        <v>0</v>
      </c>
      <c r="AQ201" s="38">
        <f t="shared" si="2"/>
        <v>0</v>
      </c>
      <c r="AR201" s="38">
        <f t="shared" si="3"/>
        <v>0</v>
      </c>
      <c r="AS201" s="38">
        <f t="shared" si="4"/>
        <v>0</v>
      </c>
      <c r="AT201" s="38">
        <f t="shared" si="5"/>
        <v>0</v>
      </c>
      <c r="AU201" s="38">
        <f t="shared" si="6"/>
        <v>0</v>
      </c>
      <c r="AV201" s="38">
        <f t="shared" si="7"/>
        <v>0</v>
      </c>
      <c r="AW201" s="38">
        <f t="shared" si="8"/>
        <v>0</v>
      </c>
      <c r="AX201" s="38">
        <f t="shared" si="9"/>
        <v>0</v>
      </c>
      <c r="AY201" s="38">
        <f t="shared" si="10"/>
        <v>0</v>
      </c>
      <c r="AZ201" s="38">
        <f t="shared" si="11"/>
        <v>0</v>
      </c>
      <c r="BA201" s="38">
        <f t="shared" si="12"/>
        <v>0</v>
      </c>
      <c r="BB201" s="38">
        <f t="shared" si="13"/>
        <v>0</v>
      </c>
      <c r="BC201" s="38">
        <f t="shared" si="14"/>
        <v>0</v>
      </c>
      <c r="BD201" s="38">
        <f t="shared" si="15"/>
        <v>0</v>
      </c>
      <c r="BE201" s="38">
        <f t="shared" si="16"/>
        <v>0</v>
      </c>
      <c r="BF201" s="38">
        <f t="shared" si="17"/>
        <v>0</v>
      </c>
      <c r="BG201" s="38">
        <f t="shared" si="18"/>
        <v>0</v>
      </c>
      <c r="BH201" s="38">
        <f t="shared" si="19"/>
        <v>0</v>
      </c>
      <c r="BI201" s="38">
        <f t="shared" si="20"/>
        <v>0</v>
      </c>
      <c r="BJ201" s="38">
        <f t="shared" si="21"/>
        <v>0</v>
      </c>
      <c r="BK201" s="38">
        <f t="shared" si="22"/>
        <v>0</v>
      </c>
      <c r="BL201" s="38">
        <f t="shared" si="23"/>
        <v>0</v>
      </c>
      <c r="BM201" s="38">
        <f t="shared" si="24"/>
        <v>0</v>
      </c>
      <c r="BN201" s="38">
        <f t="shared" si="25"/>
        <v>0</v>
      </c>
      <c r="BO201" s="38">
        <f t="shared" si="26"/>
        <v>0</v>
      </c>
      <c r="BP201" s="38">
        <f t="shared" si="27"/>
        <v>0</v>
      </c>
      <c r="BQ201" s="38">
        <f t="shared" si="28"/>
        <v>0</v>
      </c>
      <c r="BR201" s="38">
        <f t="shared" si="29"/>
        <v>0</v>
      </c>
      <c r="BS201" s="38">
        <f t="shared" si="30"/>
        <v>0</v>
      </c>
      <c r="BT201" s="38">
        <f t="shared" si="31"/>
        <v>0</v>
      </c>
      <c r="BU201" s="38">
        <f t="shared" si="32"/>
        <v>0</v>
      </c>
      <c r="BV201" s="38">
        <f t="shared" si="33"/>
        <v>0</v>
      </c>
      <c r="BW201" s="38">
        <f t="shared" si="34"/>
        <v>0</v>
      </c>
      <c r="BX201" s="38">
        <f t="shared" si="35"/>
        <v>0</v>
      </c>
      <c r="BY201" s="38">
        <f t="shared" si="36"/>
        <v>0</v>
      </c>
      <c r="BZ201" s="38">
        <f t="shared" si="37"/>
        <v>0</v>
      </c>
      <c r="CA201" s="38">
        <f t="shared" si="38"/>
        <v>0</v>
      </c>
      <c r="CB201" s="14"/>
      <c r="CC201" s="14"/>
      <c r="CD201" s="14"/>
    </row>
    <row r="202" spans="1:82" ht="15.75" thickBot="1" x14ac:dyDescent="0.3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</row>
    <row r="203" spans="1:82" ht="15.75" thickBot="1" x14ac:dyDescent="0.3">
      <c r="A203" s="36"/>
      <c r="T203" s="58" t="s">
        <v>61</v>
      </c>
      <c r="U203" s="59"/>
      <c r="V203" s="60"/>
      <c r="W203" s="47"/>
    </row>
    <row r="205" spans="1:82" x14ac:dyDescent="0.25">
      <c r="A205" s="37" t="str">
        <f>Accueil!C13</f>
        <v>James</v>
      </c>
      <c r="B205" s="37"/>
      <c r="C205" s="37">
        <f>IF(C182="",NA(),SUM(C182)/COUNTIF(C182,"&gt;0"))</f>
        <v>6</v>
      </c>
      <c r="D205" s="37">
        <f>IF(D182="",NA(),SUM(C182:D182)/COUNTIF(C182:D182,"&gt;0"))</f>
        <v>6.5</v>
      </c>
      <c r="E205" s="37">
        <f>IF(E182="",NA(),SUM(C182:E182)/COUNTIF(C182:E182,"&gt;0"))</f>
        <v>6.333333333333333</v>
      </c>
      <c r="F205" s="37">
        <f>IF(F182="",NA(),SUM(C182:F182)/COUNTIF(C182:F182,"&gt;0"))</f>
        <v>6.25</v>
      </c>
      <c r="G205" s="37">
        <f>IF(G182="",NA(),SUM(C182:G182)/COUNTIF(C182:G182,"&gt;0"))</f>
        <v>6.4</v>
      </c>
      <c r="H205" s="37">
        <f>IF(H182="",NA(),SUM(C182:H182)/COUNTIF(C182:H182,"&gt;0"))</f>
        <v>6.333333333333333</v>
      </c>
      <c r="I205" s="37">
        <f>IF(I182="",NA(),SUM(C182:I182)/COUNTIF(C182:I182,"&gt;0"))</f>
        <v>6.1428571428571432</v>
      </c>
      <c r="J205" s="37">
        <f>IF(J182="",NA(),SUM(C182:J182)/COUNTIF(C182:J182,"&gt;0"))</f>
        <v>5.75</v>
      </c>
      <c r="K205" s="37">
        <f>IF(K182="",NA(),SUM(C182:K182)/COUNTIF(C182:K182,"&gt;0"))</f>
        <v>5.7777777777777777</v>
      </c>
      <c r="L205" s="37">
        <f>IF(L182="",NA(),SUM(C182:L182)/COUNTIF(C182:L182,"&gt;0"))</f>
        <v>5.6</v>
      </c>
      <c r="M205" s="37">
        <f>IF(M182="",NA(),SUM(C182:M182)/COUNTIF(C182:M182,"&gt;0"))</f>
        <v>5.5454545454545459</v>
      </c>
      <c r="N205" s="37">
        <f>IF(N182="",NA(),SUM(C182:N182)/COUNTIF(C182:N182,"&gt;0"))</f>
        <v>5.583333333333333</v>
      </c>
      <c r="O205" s="37">
        <f>IF(O182="",NA(),SUM(C182:O182)/COUNTIF(C182:O182,"&gt;0"))</f>
        <v>5.384615384615385</v>
      </c>
      <c r="P205" s="37">
        <f>IF(P182="",NA(),SUM(C182:P182)/COUNTIF(C182:P182,"&gt;0"))</f>
        <v>5.3571428571428568</v>
      </c>
      <c r="Q205" s="37">
        <f>IF(Q182="",NA(),SUM(C182:Q182)/COUNTIF(C182:Q182,"&gt;0"))</f>
        <v>5.4666666666666668</v>
      </c>
      <c r="R205" s="37">
        <f>IF(R182="",NA(),SUM(C182:R182)/COUNTIF(C182:R182,"&gt;0"))</f>
        <v>5.5625</v>
      </c>
      <c r="S205" s="37">
        <f>IF(S182="",NA(),SUM(C182:S182)/COUNTIF(C182:S182,"&gt;0"))</f>
        <v>5.4705882352941178</v>
      </c>
      <c r="T205" s="37">
        <f>IF(T182="",NA(),SUM(C182:T182)/COUNTIF(C182:T182,"&gt;0"))</f>
        <v>5.666666666666667</v>
      </c>
      <c r="U205" s="37">
        <f>IF(U182="",NA(),SUM(C182:U182)/COUNTIF(C182:U182,"&gt;0"))</f>
        <v>5.7894736842105265</v>
      </c>
      <c r="V205" s="37">
        <f>IF(V182="",NA(),SUM(C182:V182)/COUNTIF(C182:V182,"&gt;0"))</f>
        <v>5.7</v>
      </c>
      <c r="W205" s="37">
        <f>IF(W182="",NA(),SUM(C182:W182)/COUNTIF(C182:W182,"&gt;0"))</f>
        <v>5.6190476190476186</v>
      </c>
      <c r="X205" s="37">
        <f>IF(X182="",NA(),SUM(C182:X182)/COUNTIF(C182:X182,"&gt;0"))</f>
        <v>5.5909090909090908</v>
      </c>
      <c r="Y205" s="37">
        <f>IF(Y182="",NA(),SUM(C182:Y182)/COUNTIF(C182:Y182,"&gt;0"))</f>
        <v>5.5217391304347823</v>
      </c>
      <c r="Z205" s="37">
        <f>IF(Z182="",NA(),SUM(C182:Z182)/COUNTIF(C182:Z182,"&gt;0"))</f>
        <v>5.375</v>
      </c>
      <c r="AA205" s="37">
        <f>IF(AA182="",NA(),SUM(C182:AA182)/COUNTIF(C182:AA182,"&gt;0"))</f>
        <v>5.32</v>
      </c>
      <c r="AB205" s="37">
        <f>IF(AB182="",NA(),SUM(C182:AB182)/COUNTIF(C182:AB182,"&gt;0"))</f>
        <v>5.3461538461538458</v>
      </c>
      <c r="AC205" s="37">
        <f>IF(AC182="",NA(),SUM(C182:AC182)/COUNTIF(C182:AC182,"&gt;0"))</f>
        <v>5.333333333333333</v>
      </c>
      <c r="AD205" s="37">
        <f>IF(AD182="",NA(),SUM(C182:AD182)/COUNTIF(C182:AD182,"&gt;0"))</f>
        <v>5.3928571428571432</v>
      </c>
      <c r="AE205" s="37">
        <f>IF(AE182="",NA(),SUM(C182:AE182)/COUNTIF(C182:AE182,"&gt;0"))</f>
        <v>5.4827586206896548</v>
      </c>
      <c r="AF205" s="37">
        <f>IF(AF182="",NA(),SUM(C182:AF182)/COUNTIF(C182:AF182,"&gt;0"))</f>
        <v>5.4666666666666668</v>
      </c>
      <c r="AG205" s="37">
        <f>IF(AG182="",NA(),SUM(C182:AG182)/COUNTIF(C182:AG182,"&gt;0"))</f>
        <v>5.387096774193548</v>
      </c>
      <c r="AH205" s="37">
        <f>IF(AH182="",NA(),SUM(C182:AH182)/COUNTIF(C182:AH182,"&gt;0"))</f>
        <v>5.34375</v>
      </c>
      <c r="AI205" s="37">
        <f>IF(AI182="",NA(),SUM(C182:AI182)/COUNTIF(C182:AI182,"&gt;0"))</f>
        <v>5.333333333333333</v>
      </c>
      <c r="AJ205" s="37">
        <f>IF(AJ182="",NA(),SUM(C182:AJ182)/COUNTIF(C182:AJ182,"&gt;0"))</f>
        <v>5.3529411764705879</v>
      </c>
      <c r="AK205" s="37">
        <f>IF(AK182="",NA(),SUM(C182:AK182)/COUNTIF(C182:AK182,"&gt;0"))</f>
        <v>5.3142857142857141</v>
      </c>
      <c r="AL205" s="37">
        <f>IF(AL182="",NA(),SUM(C182:AL182)/COUNTIF(C182:AL182,"&gt;0"))</f>
        <v>5.25</v>
      </c>
      <c r="AM205" s="37">
        <f>IF(AM182="",NA(),SUM(C182:AM182)/COUNTIF(C182:AM182,"&gt;0"))</f>
        <v>5.2162162162162158</v>
      </c>
      <c r="AN205" s="48">
        <f>IF(AN182="",NA(),SUM(C182:AN182)/COUNTIF(C182:AN182,"&gt;0"))</f>
        <v>5.2368421052631575</v>
      </c>
      <c r="AO205" s="49"/>
    </row>
    <row r="206" spans="1:82" x14ac:dyDescent="0.25">
      <c r="A206" s="37" t="str">
        <f>Accueil!C14</f>
        <v>Manu</v>
      </c>
      <c r="B206" s="37"/>
      <c r="C206" s="37">
        <f t="shared" ref="C206:C223" si="39">IF(C183="",NA(),SUM(C183)/COUNTIF(C183,"&gt;0"))</f>
        <v>6</v>
      </c>
      <c r="D206" s="37">
        <f t="shared" ref="D206:D224" si="40">IF(D183="",NA(),SUM(C183:D183)/COUNTIF(C183:D183,"&gt;0"))</f>
        <v>5.5</v>
      </c>
      <c r="E206" s="37">
        <f t="shared" ref="E206:E224" si="41">IF(E183="",NA(),SUM(C183:E183)/COUNTIF(C183:E183,"&gt;0"))</f>
        <v>5.333333333333333</v>
      </c>
      <c r="F206" s="37">
        <f t="shared" ref="F206:F224" si="42">IF(F183="",NA(),SUM(C183:F183)/COUNTIF(C183:F183,"&gt;0"))</f>
        <v>5.5</v>
      </c>
      <c r="G206" s="37">
        <f t="shared" ref="G206:G224" si="43">IF(G183="",NA(),SUM(C183:G183)/COUNTIF(C183:G183,"&gt;0"))</f>
        <v>5.4</v>
      </c>
      <c r="H206" s="37">
        <f t="shared" ref="H206:H224" si="44">IF(H183="",NA(),SUM(C183:H183)/COUNTIF(C183:H183,"&gt;0"))</f>
        <v>5.5</v>
      </c>
      <c r="I206" s="37">
        <f t="shared" ref="I206:I224" si="45">IF(I183="",NA(),SUM(C183:I183)/COUNTIF(C183:I183,"&gt;0"))</f>
        <v>5.4285714285714288</v>
      </c>
      <c r="J206" s="37">
        <f t="shared" ref="J206:J224" si="46">IF(J183="",NA(),SUM(C183:J183)/COUNTIF(C183:J183,"&gt;0"))</f>
        <v>4.875</v>
      </c>
      <c r="K206" s="37">
        <f t="shared" ref="K206:K224" si="47">IF(K183="",NA(),SUM(C183:K183)/COUNTIF(C183:K183,"&gt;0"))</f>
        <v>4.7777777777777777</v>
      </c>
      <c r="L206" s="37">
        <f t="shared" ref="L206:L224" si="48">IF(L183="",NA(),SUM(C183:L183)/COUNTIF(C183:L183,"&gt;0"))</f>
        <v>4.5999999999999996</v>
      </c>
      <c r="M206" s="37">
        <f t="shared" ref="M206:M224" si="49">IF(M183="",NA(),SUM(C183:M183)/COUNTIF(C183:M183,"&gt;0"))</f>
        <v>4.7272727272727275</v>
      </c>
      <c r="N206" s="37">
        <f t="shared" ref="N206:N224" si="50">IF(N183="",NA(),SUM(C183:N183)/COUNTIF(C183:N183,"&gt;0"))</f>
        <v>4.916666666666667</v>
      </c>
      <c r="O206" s="37">
        <f t="shared" ref="O206:O224" si="51">IF(O183="",NA(),SUM(C183:O183)/COUNTIF(C183:O183,"&gt;0"))</f>
        <v>4.9230769230769234</v>
      </c>
      <c r="P206" s="37">
        <f t="shared" ref="P206:P224" si="52">IF(P183="",NA(),SUM(C183:P183)/COUNTIF(C183:P183,"&gt;0"))</f>
        <v>5.0714285714285712</v>
      </c>
      <c r="Q206" s="37">
        <f t="shared" ref="Q206:Q224" si="53">IF(Q183="",NA(),SUM(C183:Q183)/COUNTIF(C183:Q183,"&gt;0"))</f>
        <v>5.0666666666666664</v>
      </c>
      <c r="R206" s="37">
        <f t="shared" ref="R206:R224" si="54">IF(R183="",NA(),SUM(C183:R183)/COUNTIF(C183:R183,"&gt;0"))</f>
        <v>5.125</v>
      </c>
      <c r="S206" s="37">
        <f t="shared" ref="S206:S224" si="55">IF(S183="",NA(),SUM(C183:S183)/COUNTIF(C183:S183,"&gt;0"))</f>
        <v>5.0588235294117645</v>
      </c>
      <c r="T206" s="37">
        <f t="shared" ref="T206:T224" si="56">IF(T183="",NA(),SUM(C183:T183)/COUNTIF(C183:T183,"&gt;0"))</f>
        <v>5</v>
      </c>
      <c r="U206" s="37">
        <f t="shared" ref="U206:U224" si="57">IF(U183="",NA(),SUM(C183:U183)/COUNTIF(C183:U183,"&gt;0"))</f>
        <v>5</v>
      </c>
      <c r="V206" s="37">
        <f t="shared" ref="V206:V224" si="58">IF(V183="",NA(),SUM(C183:V183)/COUNTIF(C183:V183,"&gt;0"))</f>
        <v>5.05</v>
      </c>
      <c r="W206" s="37">
        <f t="shared" ref="W206:W224" si="59">IF(W183="",NA(),SUM(C183:W183)/COUNTIF(C183:W183,"&gt;0"))</f>
        <v>5</v>
      </c>
      <c r="X206" s="37">
        <f t="shared" ref="X206:X224" si="60">IF(X183="",NA(),SUM(C183:X183)/COUNTIF(C183:X183,"&gt;0"))</f>
        <v>4.9545454545454541</v>
      </c>
      <c r="Y206" s="37">
        <f t="shared" ref="Y206:Y224" si="61">IF(Y183="",NA(),SUM(C183:Y183)/COUNTIF(C183:Y183,"&gt;0"))</f>
        <v>4.8695652173913047</v>
      </c>
      <c r="Z206" s="37">
        <f t="shared" ref="Z206:Z224" si="62">IF(Z183="",NA(),SUM(C183:Z183)/COUNTIF(C183:Z183,"&gt;0"))</f>
        <v>4.875</v>
      </c>
      <c r="AA206" s="37">
        <f t="shared" ref="AA206:AA224" si="63">IF(AA183="",NA(),SUM(C183:AA183)/COUNTIF(C183:AA183,"&gt;0"))</f>
        <v>4.84</v>
      </c>
      <c r="AB206" s="37">
        <f t="shared" ref="AB206:AB224" si="64">IF(AB183="",NA(),SUM(C183:AB183)/COUNTIF(C183:AB183,"&gt;0"))</f>
        <v>4.8076923076923075</v>
      </c>
      <c r="AC206" s="37">
        <f t="shared" ref="AC206:AC224" si="65">IF(AC183="",NA(),SUM(C183:AC183)/COUNTIF(C183:AC183,"&gt;0"))</f>
        <v>4.7777777777777777</v>
      </c>
      <c r="AD206" s="37">
        <f t="shared" ref="AD206:AD224" si="66">IF(AD183="",NA(),SUM(C183:AD183)/COUNTIF(C183:AD183,"&gt;0"))</f>
        <v>4.8214285714285712</v>
      </c>
      <c r="AE206" s="37">
        <f t="shared" ref="AE206:AE224" si="67">IF(AE183="",NA(),SUM(C183:AE183)/COUNTIF(C183:AE183,"&gt;0"))</f>
        <v>4.8620689655172411</v>
      </c>
      <c r="AF206" s="37">
        <f t="shared" ref="AF206:AF224" si="68">IF(AF183="",NA(),SUM(C183:AF183)/COUNTIF(C183:AF183,"&gt;0"))</f>
        <v>4.8666666666666663</v>
      </c>
      <c r="AG206" s="37">
        <f t="shared" ref="AG206:AG224" si="69">IF(AG183="",NA(),SUM(C183:AG183)/COUNTIF(C183:AG183,"&gt;0"))</f>
        <v>4.870967741935484</v>
      </c>
      <c r="AH206" s="37">
        <f t="shared" ref="AH206:AH224" si="70">IF(AH183="",NA(),SUM(C183:AH183)/COUNTIF(C183:AH183,"&gt;0"))</f>
        <v>4.84375</v>
      </c>
      <c r="AI206" s="37">
        <f t="shared" ref="AI206:AI224" si="71">IF(AI183="",NA(),SUM(C183:AI183)/COUNTIF(C183:AI183,"&gt;0"))</f>
        <v>4.8787878787878789</v>
      </c>
      <c r="AJ206" s="37">
        <f t="shared" ref="AJ206:AJ224" si="72">IF(AJ183="",NA(),SUM(C183:AJ183)/COUNTIF(C183:AJ183,"&gt;0"))</f>
        <v>4.9117647058823533</v>
      </c>
      <c r="AK206" s="37">
        <f t="shared" ref="AK206:AK224" si="73">IF(AK183="",NA(),SUM(C183:AK183)/COUNTIF(C183:AK183,"&gt;0"))</f>
        <v>4.8857142857142861</v>
      </c>
      <c r="AL206" s="37">
        <f t="shared" ref="AL206:AL224" si="74">IF(AL183="",NA(),SUM(C183:AL183)/COUNTIF(C183:AL183,"&gt;0"))</f>
        <v>4.833333333333333</v>
      </c>
      <c r="AM206" s="37">
        <f t="shared" ref="AM206:AM224" si="75">IF(AM183="",NA(),SUM(C183:AM183)/COUNTIF(C183:AM183,"&gt;0"))</f>
        <v>4.8648648648648649</v>
      </c>
      <c r="AN206" s="48">
        <f t="shared" ref="AN206:AN224" si="76">IF(AN183="",NA(),SUM(C183:AN183)/COUNTIF(C183:AN183,"&gt;0"))</f>
        <v>4.9473684210526319</v>
      </c>
      <c r="AO206" s="49"/>
    </row>
    <row r="207" spans="1:82" x14ac:dyDescent="0.25">
      <c r="A207" s="37" t="str">
        <f>Accueil!C15</f>
        <v>Remi</v>
      </c>
      <c r="B207" s="37"/>
      <c r="C207" s="37">
        <f t="shared" si="39"/>
        <v>6</v>
      </c>
      <c r="D207" s="37">
        <f t="shared" si="40"/>
        <v>5</v>
      </c>
      <c r="E207" s="37">
        <f t="shared" si="41"/>
        <v>4.666666666666667</v>
      </c>
      <c r="F207" s="37">
        <f t="shared" si="42"/>
        <v>5</v>
      </c>
      <c r="G207" s="37">
        <f t="shared" si="43"/>
        <v>4.8</v>
      </c>
      <c r="H207" s="37">
        <f t="shared" si="44"/>
        <v>4.833333333333333</v>
      </c>
      <c r="I207" s="37">
        <f t="shared" si="45"/>
        <v>4.7142857142857144</v>
      </c>
      <c r="J207" s="37">
        <f t="shared" si="46"/>
        <v>4.375</v>
      </c>
      <c r="K207" s="37">
        <f t="shared" si="47"/>
        <v>4.333333333333333</v>
      </c>
      <c r="L207" s="37">
        <f t="shared" si="48"/>
        <v>4.0999999999999996</v>
      </c>
      <c r="M207" s="37">
        <f t="shared" si="49"/>
        <v>4.3636363636363633</v>
      </c>
      <c r="N207" s="37">
        <f t="shared" si="50"/>
        <v>4.333333333333333</v>
      </c>
      <c r="O207" s="37">
        <f t="shared" si="51"/>
        <v>4.384615384615385</v>
      </c>
      <c r="P207" s="37">
        <f t="shared" si="52"/>
        <v>4.5714285714285712</v>
      </c>
      <c r="Q207" s="37">
        <f t="shared" si="53"/>
        <v>4.666666666666667</v>
      </c>
      <c r="R207" s="37">
        <f t="shared" si="54"/>
        <v>4.625</v>
      </c>
      <c r="S207" s="37">
        <f t="shared" si="55"/>
        <v>4.6470588235294121</v>
      </c>
      <c r="T207" s="37">
        <f t="shared" si="56"/>
        <v>4.7222222222222223</v>
      </c>
      <c r="U207" s="37">
        <f t="shared" si="57"/>
        <v>4.7894736842105265</v>
      </c>
      <c r="V207" s="37">
        <f t="shared" si="58"/>
        <v>4.7</v>
      </c>
      <c r="W207" s="37">
        <f t="shared" si="59"/>
        <v>4.7619047619047619</v>
      </c>
      <c r="X207" s="37">
        <f t="shared" si="60"/>
        <v>4.6818181818181817</v>
      </c>
      <c r="Y207" s="37">
        <f t="shared" si="61"/>
        <v>4.6956521739130439</v>
      </c>
      <c r="Z207" s="37">
        <f t="shared" si="62"/>
        <v>4.75</v>
      </c>
      <c r="AA207" s="37">
        <f t="shared" si="63"/>
        <v>4.76</v>
      </c>
      <c r="AB207" s="37">
        <f t="shared" si="64"/>
        <v>4.7692307692307692</v>
      </c>
      <c r="AC207" s="37">
        <f t="shared" si="65"/>
        <v>4.7777777777777777</v>
      </c>
      <c r="AD207" s="37">
        <f t="shared" si="66"/>
        <v>4.7857142857142856</v>
      </c>
      <c r="AE207" s="37">
        <f t="shared" si="67"/>
        <v>4.8275862068965516</v>
      </c>
      <c r="AF207" s="37">
        <f t="shared" si="68"/>
        <v>4.8666666666666663</v>
      </c>
      <c r="AG207" s="37">
        <f t="shared" si="69"/>
        <v>4.903225806451613</v>
      </c>
      <c r="AH207" s="37">
        <f t="shared" si="70"/>
        <v>4.875</v>
      </c>
      <c r="AI207" s="37">
        <f t="shared" si="71"/>
        <v>4.8787878787878789</v>
      </c>
      <c r="AJ207" s="37">
        <f t="shared" si="72"/>
        <v>4.9411764705882355</v>
      </c>
      <c r="AK207" s="37">
        <f t="shared" si="73"/>
        <v>4.9428571428571431</v>
      </c>
      <c r="AL207" s="37">
        <f t="shared" si="74"/>
        <v>4.8888888888888893</v>
      </c>
      <c r="AM207" s="37">
        <f t="shared" si="75"/>
        <v>4.8648648648648649</v>
      </c>
      <c r="AN207" s="48">
        <f t="shared" si="76"/>
        <v>4.8947368421052628</v>
      </c>
      <c r="AO207" s="49"/>
    </row>
    <row r="208" spans="1:82" x14ac:dyDescent="0.25">
      <c r="A208" s="37" t="str">
        <f>Accueil!C16</f>
        <v>Régis</v>
      </c>
      <c r="B208" s="37"/>
      <c r="C208" s="37">
        <f t="shared" si="39"/>
        <v>5</v>
      </c>
      <c r="D208" s="37">
        <f t="shared" si="40"/>
        <v>5</v>
      </c>
      <c r="E208" s="37">
        <f t="shared" si="41"/>
        <v>4.666666666666667</v>
      </c>
      <c r="F208" s="37">
        <f t="shared" si="42"/>
        <v>5</v>
      </c>
      <c r="G208" s="37">
        <f t="shared" si="43"/>
        <v>4.8</v>
      </c>
      <c r="H208" s="37">
        <f t="shared" si="44"/>
        <v>5</v>
      </c>
      <c r="I208" s="37">
        <f t="shared" si="45"/>
        <v>5.1428571428571432</v>
      </c>
      <c r="J208" s="37">
        <f t="shared" si="46"/>
        <v>5</v>
      </c>
      <c r="K208" s="37">
        <f t="shared" si="47"/>
        <v>4.8888888888888893</v>
      </c>
      <c r="L208" s="37">
        <f t="shared" si="48"/>
        <v>4.7</v>
      </c>
      <c r="M208" s="37">
        <f t="shared" si="49"/>
        <v>4.8181818181818183</v>
      </c>
      <c r="N208" s="37">
        <f t="shared" si="50"/>
        <v>4.916666666666667</v>
      </c>
      <c r="O208" s="37">
        <f t="shared" si="51"/>
        <v>4.8461538461538458</v>
      </c>
      <c r="P208" s="37">
        <f t="shared" si="52"/>
        <v>4.8571428571428568</v>
      </c>
      <c r="Q208" s="37">
        <f t="shared" si="53"/>
        <v>4.8666666666666663</v>
      </c>
      <c r="R208" s="37">
        <f t="shared" si="54"/>
        <v>4.75</v>
      </c>
      <c r="S208" s="37">
        <f t="shared" si="55"/>
        <v>4.7647058823529411</v>
      </c>
      <c r="T208" s="37">
        <f t="shared" si="56"/>
        <v>4.9444444444444446</v>
      </c>
      <c r="U208" s="37">
        <f t="shared" si="57"/>
        <v>4.9473684210526319</v>
      </c>
      <c r="V208" s="37">
        <f t="shared" si="58"/>
        <v>4.8499999999999996</v>
      </c>
      <c r="W208" s="37">
        <f t="shared" si="59"/>
        <v>4.8095238095238093</v>
      </c>
      <c r="X208" s="37">
        <f t="shared" si="60"/>
        <v>4.8181818181818183</v>
      </c>
      <c r="Y208" s="37">
        <f t="shared" si="61"/>
        <v>4.8260869565217392</v>
      </c>
      <c r="Z208" s="37">
        <f t="shared" si="62"/>
        <v>4.791666666666667</v>
      </c>
      <c r="AA208" s="37">
        <f t="shared" si="63"/>
        <v>4.76</v>
      </c>
      <c r="AB208" s="37">
        <f t="shared" si="64"/>
        <v>4.6538461538461542</v>
      </c>
      <c r="AC208" s="37">
        <f t="shared" si="65"/>
        <v>4.6296296296296298</v>
      </c>
      <c r="AD208" s="37">
        <f t="shared" si="66"/>
        <v>4.6785714285714288</v>
      </c>
      <c r="AE208" s="37">
        <f t="shared" si="67"/>
        <v>4.7586206896551726</v>
      </c>
      <c r="AF208" s="37">
        <f t="shared" si="68"/>
        <v>4.666666666666667</v>
      </c>
      <c r="AG208" s="37">
        <f t="shared" si="69"/>
        <v>4.709677419354839</v>
      </c>
      <c r="AH208" s="37">
        <f t="shared" si="70"/>
        <v>4.78125</v>
      </c>
      <c r="AI208" s="37">
        <f t="shared" si="71"/>
        <v>4.7575757575757578</v>
      </c>
      <c r="AJ208" s="37">
        <f t="shared" si="72"/>
        <v>4.7941176470588234</v>
      </c>
      <c r="AK208" s="37">
        <f t="shared" si="73"/>
        <v>4.7714285714285714</v>
      </c>
      <c r="AL208" s="37">
        <f t="shared" si="74"/>
        <v>4.7777777777777777</v>
      </c>
      <c r="AM208" s="37">
        <f t="shared" si="75"/>
        <v>4.756756756756757</v>
      </c>
      <c r="AN208" s="48">
        <f t="shared" si="76"/>
        <v>4.8157894736842106</v>
      </c>
      <c r="AO208" s="49"/>
    </row>
    <row r="209" spans="1:41" x14ac:dyDescent="0.25">
      <c r="A209" s="37" t="str">
        <f>Accueil!C17</f>
        <v>Alia</v>
      </c>
      <c r="B209" s="37"/>
      <c r="C209" s="37">
        <f t="shared" si="39"/>
        <v>5</v>
      </c>
      <c r="D209" s="37">
        <f t="shared" si="40"/>
        <v>7</v>
      </c>
      <c r="E209" s="37">
        <f t="shared" si="41"/>
        <v>6.333333333333333</v>
      </c>
      <c r="F209" s="37">
        <f t="shared" si="42"/>
        <v>6</v>
      </c>
      <c r="G209" s="37">
        <f t="shared" si="43"/>
        <v>5.4</v>
      </c>
      <c r="H209" s="37">
        <f t="shared" si="44"/>
        <v>5.333333333333333</v>
      </c>
      <c r="I209" s="37">
        <f t="shared" si="45"/>
        <v>5</v>
      </c>
      <c r="J209" s="37">
        <f t="shared" si="46"/>
        <v>4.75</v>
      </c>
      <c r="K209" s="37">
        <f t="shared" si="47"/>
        <v>4.8888888888888893</v>
      </c>
      <c r="L209" s="37">
        <f t="shared" si="48"/>
        <v>4.7</v>
      </c>
      <c r="M209" s="37">
        <f t="shared" si="49"/>
        <v>4.9090909090909092</v>
      </c>
      <c r="N209" s="37">
        <f t="shared" si="50"/>
        <v>5</v>
      </c>
      <c r="O209" s="37">
        <f t="shared" si="51"/>
        <v>4.8461538461538458</v>
      </c>
      <c r="P209" s="37">
        <f t="shared" si="52"/>
        <v>4.7857142857142856</v>
      </c>
      <c r="Q209" s="37">
        <f t="shared" si="53"/>
        <v>4.666666666666667</v>
      </c>
      <c r="R209" s="37">
        <f t="shared" si="54"/>
        <v>4.625</v>
      </c>
      <c r="S209" s="37">
        <f t="shared" si="55"/>
        <v>4.7058823529411766</v>
      </c>
      <c r="T209" s="37">
        <f t="shared" si="56"/>
        <v>4.7222222222222223</v>
      </c>
      <c r="U209" s="37">
        <f t="shared" si="57"/>
        <v>4.8421052631578947</v>
      </c>
      <c r="V209" s="37">
        <f t="shared" si="58"/>
        <v>4.8</v>
      </c>
      <c r="W209" s="37">
        <f t="shared" si="59"/>
        <v>4.7619047619047619</v>
      </c>
      <c r="X209" s="37">
        <f t="shared" si="60"/>
        <v>4.7727272727272725</v>
      </c>
      <c r="Y209" s="37">
        <f t="shared" si="61"/>
        <v>4.7391304347826084</v>
      </c>
      <c r="Z209" s="37">
        <f t="shared" si="62"/>
        <v>4.75</v>
      </c>
      <c r="AA209" s="37">
        <f t="shared" si="63"/>
        <v>4.76</v>
      </c>
      <c r="AB209" s="37">
        <f t="shared" si="64"/>
        <v>4.7692307692307692</v>
      </c>
      <c r="AC209" s="37">
        <f t="shared" si="65"/>
        <v>4.7037037037037033</v>
      </c>
      <c r="AD209" s="37">
        <f t="shared" si="66"/>
        <v>4.7142857142857144</v>
      </c>
      <c r="AE209" s="37">
        <f t="shared" si="67"/>
        <v>4.7931034482758621</v>
      </c>
      <c r="AF209" s="37">
        <f t="shared" si="68"/>
        <v>4.833333333333333</v>
      </c>
      <c r="AG209" s="37">
        <f t="shared" si="69"/>
        <v>4.870967741935484</v>
      </c>
      <c r="AH209" s="37">
        <f t="shared" si="70"/>
        <v>4.84375</v>
      </c>
      <c r="AI209" s="37">
        <f t="shared" si="71"/>
        <v>4.8181818181818183</v>
      </c>
      <c r="AJ209" s="37">
        <f t="shared" si="72"/>
        <v>4.8529411764705879</v>
      </c>
      <c r="AK209" s="37">
        <f t="shared" si="73"/>
        <v>4.8</v>
      </c>
      <c r="AL209" s="37">
        <f t="shared" si="74"/>
        <v>4.7777777777777777</v>
      </c>
      <c r="AM209" s="37">
        <f t="shared" si="75"/>
        <v>4.756756756756757</v>
      </c>
      <c r="AN209" s="48">
        <f t="shared" si="76"/>
        <v>4.7894736842105265</v>
      </c>
      <c r="AO209" s="49"/>
    </row>
    <row r="210" spans="1:41" x14ac:dyDescent="0.25">
      <c r="A210" s="37" t="str">
        <f>Accueil!C18</f>
        <v>Sarah</v>
      </c>
      <c r="B210" s="37"/>
      <c r="C210" s="37">
        <f t="shared" si="39"/>
        <v>4</v>
      </c>
      <c r="D210" s="37">
        <f t="shared" si="40"/>
        <v>4.5</v>
      </c>
      <c r="E210" s="37">
        <f t="shared" si="41"/>
        <v>4.333333333333333</v>
      </c>
      <c r="F210" s="37">
        <f t="shared" si="42"/>
        <v>4.75</v>
      </c>
      <c r="G210" s="37">
        <f t="shared" si="43"/>
        <v>4.4000000000000004</v>
      </c>
      <c r="H210" s="37">
        <f t="shared" si="44"/>
        <v>4.833333333333333</v>
      </c>
      <c r="I210" s="37">
        <f t="shared" si="45"/>
        <v>4.4285714285714288</v>
      </c>
      <c r="J210" s="37">
        <f t="shared" si="46"/>
        <v>4.125</v>
      </c>
      <c r="K210" s="37">
        <f t="shared" si="47"/>
        <v>4</v>
      </c>
      <c r="L210" s="37">
        <f t="shared" si="48"/>
        <v>4</v>
      </c>
      <c r="M210" s="37">
        <f t="shared" si="49"/>
        <v>4.0909090909090908</v>
      </c>
      <c r="N210" s="37">
        <f t="shared" si="50"/>
        <v>4.333333333333333</v>
      </c>
      <c r="O210" s="37">
        <f t="shared" si="51"/>
        <v>4.2307692307692308</v>
      </c>
      <c r="P210" s="37">
        <f t="shared" si="52"/>
        <v>4.2857142857142856</v>
      </c>
      <c r="Q210" s="37">
        <f t="shared" si="53"/>
        <v>4.4000000000000004</v>
      </c>
      <c r="R210" s="37">
        <f t="shared" si="54"/>
        <v>4.5</v>
      </c>
      <c r="S210" s="37">
        <f t="shared" si="55"/>
        <v>4.5294117647058822</v>
      </c>
      <c r="T210" s="37">
        <f t="shared" si="56"/>
        <v>4.6111111111111107</v>
      </c>
      <c r="U210" s="37">
        <f t="shared" si="57"/>
        <v>4.6842105263157894</v>
      </c>
      <c r="V210" s="37">
        <f t="shared" si="58"/>
        <v>4.75</v>
      </c>
      <c r="W210" s="37">
        <f t="shared" si="59"/>
        <v>4.666666666666667</v>
      </c>
      <c r="X210" s="37">
        <f t="shared" si="60"/>
        <v>4.6818181818181817</v>
      </c>
      <c r="Y210" s="37">
        <f t="shared" si="61"/>
        <v>4.6521739130434785</v>
      </c>
      <c r="Z210" s="37">
        <f t="shared" si="62"/>
        <v>4.75</v>
      </c>
      <c r="AA210" s="37">
        <f t="shared" si="63"/>
        <v>4.8</v>
      </c>
      <c r="AB210" s="37">
        <f t="shared" si="64"/>
        <v>4.8076923076923075</v>
      </c>
      <c r="AC210" s="37">
        <f t="shared" si="65"/>
        <v>4.7037037037037033</v>
      </c>
      <c r="AD210" s="37">
        <f t="shared" si="66"/>
        <v>4.7142857142857144</v>
      </c>
      <c r="AE210" s="37">
        <f t="shared" si="67"/>
        <v>4.7586206896551726</v>
      </c>
      <c r="AF210" s="37">
        <f t="shared" si="68"/>
        <v>4.7</v>
      </c>
      <c r="AG210" s="37">
        <f t="shared" si="69"/>
        <v>4.806451612903226</v>
      </c>
      <c r="AH210" s="37">
        <f t="shared" si="70"/>
        <v>4.78125</v>
      </c>
      <c r="AI210" s="37">
        <f t="shared" si="71"/>
        <v>4.7878787878787881</v>
      </c>
      <c r="AJ210" s="37">
        <f t="shared" si="72"/>
        <v>4.8235294117647056</v>
      </c>
      <c r="AK210" s="37">
        <f t="shared" si="73"/>
        <v>4.7714285714285714</v>
      </c>
      <c r="AL210" s="37">
        <f t="shared" si="74"/>
        <v>4.75</v>
      </c>
      <c r="AM210" s="37">
        <f t="shared" si="75"/>
        <v>4.7027027027027026</v>
      </c>
      <c r="AN210" s="48">
        <f t="shared" si="76"/>
        <v>4.7368421052631575</v>
      </c>
      <c r="AO210" s="49"/>
    </row>
    <row r="211" spans="1:41" x14ac:dyDescent="0.25">
      <c r="A211" s="37" t="str">
        <f>Accueil!C19</f>
        <v>Mélanie</v>
      </c>
      <c r="B211" s="37"/>
      <c r="C211" s="37">
        <f t="shared" si="39"/>
        <v>6</v>
      </c>
      <c r="D211" s="37">
        <f t="shared" si="40"/>
        <v>6.5</v>
      </c>
      <c r="E211" s="37">
        <f t="shared" si="41"/>
        <v>5.666666666666667</v>
      </c>
      <c r="F211" s="37">
        <f t="shared" si="42"/>
        <v>4.75</v>
      </c>
      <c r="G211" s="37">
        <f t="shared" si="43"/>
        <v>4.8</v>
      </c>
      <c r="H211" s="37">
        <f t="shared" si="44"/>
        <v>4.5</v>
      </c>
      <c r="I211" s="37">
        <f t="shared" si="45"/>
        <v>4.7142857142857144</v>
      </c>
      <c r="J211" s="37">
        <f t="shared" si="46"/>
        <v>4.625</v>
      </c>
      <c r="K211" s="37">
        <f t="shared" si="47"/>
        <v>4.5555555555555554</v>
      </c>
      <c r="L211" s="37">
        <f t="shared" si="48"/>
        <v>4.3</v>
      </c>
      <c r="M211" s="37">
        <f t="shared" si="49"/>
        <v>4.1818181818181817</v>
      </c>
      <c r="N211" s="37">
        <f t="shared" si="50"/>
        <v>4.25</v>
      </c>
      <c r="O211" s="37">
        <f t="shared" si="51"/>
        <v>4</v>
      </c>
      <c r="P211" s="37">
        <f t="shared" si="52"/>
        <v>4.0714285714285712</v>
      </c>
      <c r="Q211" s="37">
        <f t="shared" si="53"/>
        <v>4</v>
      </c>
      <c r="R211" s="37">
        <f t="shared" si="54"/>
        <v>3.875</v>
      </c>
      <c r="S211" s="37">
        <f t="shared" si="55"/>
        <v>3.8235294117647061</v>
      </c>
      <c r="T211" s="37">
        <f t="shared" si="56"/>
        <v>4.0555555555555554</v>
      </c>
      <c r="U211" s="37">
        <f t="shared" si="57"/>
        <v>4.2105263157894735</v>
      </c>
      <c r="V211" s="37">
        <f t="shared" si="58"/>
        <v>4.1500000000000004</v>
      </c>
      <c r="W211" s="37">
        <f t="shared" si="59"/>
        <v>4.1904761904761907</v>
      </c>
      <c r="X211" s="37">
        <f t="shared" si="60"/>
        <v>4.2727272727272725</v>
      </c>
      <c r="Y211" s="37">
        <f t="shared" si="61"/>
        <v>4.1304347826086953</v>
      </c>
      <c r="Z211" s="37">
        <f t="shared" si="62"/>
        <v>4.125</v>
      </c>
      <c r="AA211" s="37">
        <f t="shared" si="63"/>
        <v>4.16</v>
      </c>
      <c r="AB211" s="37">
        <f t="shared" si="64"/>
        <v>4.2307692307692308</v>
      </c>
      <c r="AC211" s="37">
        <f t="shared" si="65"/>
        <v>4.1481481481481479</v>
      </c>
      <c r="AD211" s="37">
        <f t="shared" si="66"/>
        <v>4.2142857142857144</v>
      </c>
      <c r="AE211" s="37">
        <f t="shared" si="67"/>
        <v>4.2758620689655169</v>
      </c>
      <c r="AF211" s="37">
        <f t="shared" si="68"/>
        <v>4.3</v>
      </c>
      <c r="AG211" s="37">
        <f t="shared" si="69"/>
        <v>4.354838709677419</v>
      </c>
      <c r="AH211" s="37">
        <f t="shared" si="70"/>
        <v>4.4375</v>
      </c>
      <c r="AI211" s="37">
        <f t="shared" si="71"/>
        <v>4.4242424242424239</v>
      </c>
      <c r="AJ211" s="37">
        <f t="shared" si="72"/>
        <v>4.4411764705882355</v>
      </c>
      <c r="AK211" s="37">
        <f t="shared" si="73"/>
        <v>4.4000000000000004</v>
      </c>
      <c r="AL211" s="37">
        <f t="shared" si="74"/>
        <v>4.3888888888888893</v>
      </c>
      <c r="AM211" s="37">
        <f t="shared" si="75"/>
        <v>4.3783783783783781</v>
      </c>
      <c r="AN211" s="48">
        <f t="shared" si="76"/>
        <v>4.3684210526315788</v>
      </c>
      <c r="AO211" s="49"/>
    </row>
    <row r="212" spans="1:41" x14ac:dyDescent="0.25">
      <c r="A212" s="37" t="str">
        <f>Accueil!C20</f>
        <v>Laura</v>
      </c>
      <c r="B212" s="37"/>
      <c r="C212" s="37">
        <f t="shared" si="39"/>
        <v>5</v>
      </c>
      <c r="D212" s="37">
        <f t="shared" si="40"/>
        <v>5.5</v>
      </c>
      <c r="E212" s="37">
        <f t="shared" si="41"/>
        <v>4.666666666666667</v>
      </c>
      <c r="F212" s="37">
        <f t="shared" si="42"/>
        <v>4</v>
      </c>
      <c r="G212" s="37">
        <f t="shared" si="43"/>
        <v>3.6</v>
      </c>
      <c r="H212" s="37">
        <f t="shared" si="44"/>
        <v>3.6</v>
      </c>
      <c r="I212" s="37">
        <f t="shared" si="45"/>
        <v>3.5</v>
      </c>
      <c r="J212" s="37">
        <f t="shared" si="46"/>
        <v>3.5714285714285716</v>
      </c>
      <c r="K212" s="37">
        <f t="shared" si="47"/>
        <v>3.5714285714285716</v>
      </c>
      <c r="L212" s="37">
        <f t="shared" si="48"/>
        <v>3.5714285714285716</v>
      </c>
      <c r="M212" s="37">
        <f t="shared" si="49"/>
        <v>3.5714285714285716</v>
      </c>
      <c r="N212" s="37">
        <f t="shared" si="50"/>
        <v>3.5714285714285716</v>
      </c>
      <c r="O212" s="37">
        <f t="shared" si="51"/>
        <v>3.5714285714285716</v>
      </c>
      <c r="P212" s="37">
        <f t="shared" si="52"/>
        <v>3.5714285714285716</v>
      </c>
      <c r="Q212" s="37">
        <f t="shared" si="53"/>
        <v>3.5714285714285716</v>
      </c>
      <c r="R212" s="37">
        <f t="shared" si="54"/>
        <v>3.5714285714285716</v>
      </c>
      <c r="S212" s="37">
        <f t="shared" si="55"/>
        <v>3.5714285714285716</v>
      </c>
      <c r="T212" s="37">
        <f t="shared" si="56"/>
        <v>3.5714285714285716</v>
      </c>
      <c r="U212" s="37">
        <f t="shared" si="57"/>
        <v>3.5714285714285716</v>
      </c>
      <c r="V212" s="37">
        <f t="shared" si="58"/>
        <v>3.5714285714285716</v>
      </c>
      <c r="W212" s="37">
        <f t="shared" si="59"/>
        <v>3.5714285714285716</v>
      </c>
      <c r="X212" s="37">
        <f t="shared" si="60"/>
        <v>3.5714285714285716</v>
      </c>
      <c r="Y212" s="37">
        <f t="shared" si="61"/>
        <v>3.5714285714285716</v>
      </c>
      <c r="Z212" s="37">
        <f t="shared" si="62"/>
        <v>3.5714285714285716</v>
      </c>
      <c r="AA212" s="37">
        <f t="shared" si="63"/>
        <v>3.5714285714285716</v>
      </c>
      <c r="AB212" s="37">
        <f t="shared" si="64"/>
        <v>3.5714285714285716</v>
      </c>
      <c r="AC212" s="37">
        <f t="shared" si="65"/>
        <v>3.5714285714285716</v>
      </c>
      <c r="AD212" s="37">
        <f t="shared" si="66"/>
        <v>3.5714285714285716</v>
      </c>
      <c r="AE212" s="37">
        <f t="shared" si="67"/>
        <v>3.5714285714285716</v>
      </c>
      <c r="AF212" s="37">
        <f t="shared" si="68"/>
        <v>3.5714285714285716</v>
      </c>
      <c r="AG212" s="37">
        <f t="shared" si="69"/>
        <v>3.5714285714285716</v>
      </c>
      <c r="AH212" s="37">
        <f t="shared" si="70"/>
        <v>3.5714285714285716</v>
      </c>
      <c r="AI212" s="37">
        <f t="shared" si="71"/>
        <v>3.5714285714285716</v>
      </c>
      <c r="AJ212" s="37">
        <f t="shared" si="72"/>
        <v>3.5714285714285716</v>
      </c>
      <c r="AK212" s="37">
        <f t="shared" si="73"/>
        <v>3.5714285714285716</v>
      </c>
      <c r="AL212" s="37">
        <f t="shared" si="74"/>
        <v>3.5714285714285716</v>
      </c>
      <c r="AM212" s="37">
        <f t="shared" si="75"/>
        <v>3.5714285714285716</v>
      </c>
      <c r="AN212" s="48">
        <f t="shared" si="76"/>
        <v>3.5714285714285716</v>
      </c>
      <c r="AO212" s="49"/>
    </row>
    <row r="213" spans="1:41" x14ac:dyDescent="0.25">
      <c r="A213" s="37" t="str">
        <f>Accueil!C21</f>
        <v>Renoda</v>
      </c>
      <c r="B213" s="37"/>
      <c r="C213" s="37">
        <f t="shared" si="39"/>
        <v>6</v>
      </c>
      <c r="D213" s="37">
        <f t="shared" si="40"/>
        <v>6</v>
      </c>
      <c r="E213" s="37">
        <f t="shared" si="41"/>
        <v>6</v>
      </c>
      <c r="F213" s="37">
        <f t="shared" si="42"/>
        <v>6</v>
      </c>
      <c r="G213" s="37">
        <f t="shared" si="43"/>
        <v>6</v>
      </c>
      <c r="H213" s="37">
        <f t="shared" si="44"/>
        <v>6</v>
      </c>
      <c r="I213" s="37">
        <f t="shared" si="45"/>
        <v>6</v>
      </c>
      <c r="J213" s="37">
        <f t="shared" si="46"/>
        <v>6</v>
      </c>
      <c r="K213" s="37">
        <f t="shared" si="47"/>
        <v>6</v>
      </c>
      <c r="L213" s="37">
        <f t="shared" si="48"/>
        <v>6</v>
      </c>
      <c r="M213" s="37">
        <f t="shared" si="49"/>
        <v>6</v>
      </c>
      <c r="N213" s="37">
        <f t="shared" si="50"/>
        <v>6</v>
      </c>
      <c r="O213" s="37">
        <f t="shared" si="51"/>
        <v>6</v>
      </c>
      <c r="P213" s="37">
        <f t="shared" si="52"/>
        <v>6</v>
      </c>
      <c r="Q213" s="37">
        <f t="shared" si="53"/>
        <v>6</v>
      </c>
      <c r="R213" s="37">
        <f t="shared" si="54"/>
        <v>6</v>
      </c>
      <c r="S213" s="37">
        <f t="shared" si="55"/>
        <v>6</v>
      </c>
      <c r="T213" s="37">
        <f t="shared" si="56"/>
        <v>6</v>
      </c>
      <c r="U213" s="37">
        <f t="shared" si="57"/>
        <v>6</v>
      </c>
      <c r="V213" s="37">
        <f t="shared" si="58"/>
        <v>6</v>
      </c>
      <c r="W213" s="37">
        <f t="shared" si="59"/>
        <v>6</v>
      </c>
      <c r="X213" s="37">
        <f t="shared" si="60"/>
        <v>6</v>
      </c>
      <c r="Y213" s="37">
        <f t="shared" si="61"/>
        <v>6</v>
      </c>
      <c r="Z213" s="37">
        <f t="shared" si="62"/>
        <v>6</v>
      </c>
      <c r="AA213" s="37">
        <f t="shared" si="63"/>
        <v>6</v>
      </c>
      <c r="AB213" s="37">
        <f t="shared" si="64"/>
        <v>6</v>
      </c>
      <c r="AC213" s="37">
        <f t="shared" si="65"/>
        <v>6</v>
      </c>
      <c r="AD213" s="37">
        <f t="shared" si="66"/>
        <v>6</v>
      </c>
      <c r="AE213" s="37">
        <f t="shared" si="67"/>
        <v>6</v>
      </c>
      <c r="AF213" s="37">
        <f t="shared" si="68"/>
        <v>6</v>
      </c>
      <c r="AG213" s="37">
        <f t="shared" si="69"/>
        <v>6</v>
      </c>
      <c r="AH213" s="37">
        <f t="shared" si="70"/>
        <v>6</v>
      </c>
      <c r="AI213" s="37">
        <f t="shared" si="71"/>
        <v>6</v>
      </c>
      <c r="AJ213" s="37">
        <f t="shared" si="72"/>
        <v>6</v>
      </c>
      <c r="AK213" s="37">
        <f t="shared" si="73"/>
        <v>6</v>
      </c>
      <c r="AL213" s="37">
        <f t="shared" si="74"/>
        <v>6</v>
      </c>
      <c r="AM213" s="37">
        <f t="shared" si="75"/>
        <v>6</v>
      </c>
      <c r="AN213" s="48">
        <f t="shared" si="76"/>
        <v>6</v>
      </c>
      <c r="AO213" s="49"/>
    </row>
    <row r="214" spans="1:41" x14ac:dyDescent="0.25">
      <c r="A214" s="37">
        <f>Accueil!C22</f>
        <v>10</v>
      </c>
      <c r="B214" s="37"/>
      <c r="C214" s="37" t="e">
        <f t="shared" si="39"/>
        <v>#DIV/0!</v>
      </c>
      <c r="D214" s="37" t="e">
        <f t="shared" si="40"/>
        <v>#DIV/0!</v>
      </c>
      <c r="E214" s="37" t="e">
        <f t="shared" si="41"/>
        <v>#DIV/0!</v>
      </c>
      <c r="F214" s="37" t="e">
        <f t="shared" si="42"/>
        <v>#DIV/0!</v>
      </c>
      <c r="G214" s="37" t="e">
        <f t="shared" si="43"/>
        <v>#DIV/0!</v>
      </c>
      <c r="H214" s="37" t="e">
        <f t="shared" si="44"/>
        <v>#DIV/0!</v>
      </c>
      <c r="I214" s="37" t="e">
        <f t="shared" si="45"/>
        <v>#DIV/0!</v>
      </c>
      <c r="J214" s="37" t="e">
        <f t="shared" si="46"/>
        <v>#DIV/0!</v>
      </c>
      <c r="K214" s="37" t="e">
        <f t="shared" si="47"/>
        <v>#DIV/0!</v>
      </c>
      <c r="L214" s="37" t="e">
        <f t="shared" si="48"/>
        <v>#DIV/0!</v>
      </c>
      <c r="M214" s="37" t="e">
        <f t="shared" si="49"/>
        <v>#DIV/0!</v>
      </c>
      <c r="N214" s="37" t="e">
        <f t="shared" si="50"/>
        <v>#DIV/0!</v>
      </c>
      <c r="O214" s="37" t="e">
        <f t="shared" si="51"/>
        <v>#DIV/0!</v>
      </c>
      <c r="P214" s="37" t="e">
        <f t="shared" si="52"/>
        <v>#DIV/0!</v>
      </c>
      <c r="Q214" s="37" t="e">
        <f t="shared" si="53"/>
        <v>#DIV/0!</v>
      </c>
      <c r="R214" s="37" t="e">
        <f t="shared" si="54"/>
        <v>#DIV/0!</v>
      </c>
      <c r="S214" s="37" t="e">
        <f t="shared" si="55"/>
        <v>#DIV/0!</v>
      </c>
      <c r="T214" s="37" t="e">
        <f t="shared" si="56"/>
        <v>#DIV/0!</v>
      </c>
      <c r="U214" s="37" t="e">
        <f t="shared" si="57"/>
        <v>#DIV/0!</v>
      </c>
      <c r="V214" s="37" t="e">
        <f t="shared" si="58"/>
        <v>#DIV/0!</v>
      </c>
      <c r="W214" s="37" t="e">
        <f t="shared" si="59"/>
        <v>#DIV/0!</v>
      </c>
      <c r="X214" s="37" t="e">
        <f t="shared" si="60"/>
        <v>#DIV/0!</v>
      </c>
      <c r="Y214" s="37" t="e">
        <f t="shared" si="61"/>
        <v>#DIV/0!</v>
      </c>
      <c r="Z214" s="37" t="e">
        <f t="shared" si="62"/>
        <v>#DIV/0!</v>
      </c>
      <c r="AA214" s="37" t="e">
        <f t="shared" si="63"/>
        <v>#DIV/0!</v>
      </c>
      <c r="AB214" s="37" t="e">
        <f t="shared" si="64"/>
        <v>#DIV/0!</v>
      </c>
      <c r="AC214" s="37" t="e">
        <f t="shared" si="65"/>
        <v>#DIV/0!</v>
      </c>
      <c r="AD214" s="37" t="e">
        <f t="shared" si="66"/>
        <v>#DIV/0!</v>
      </c>
      <c r="AE214" s="37" t="e">
        <f t="shared" si="67"/>
        <v>#DIV/0!</v>
      </c>
      <c r="AF214" s="37" t="e">
        <f t="shared" si="68"/>
        <v>#DIV/0!</v>
      </c>
      <c r="AG214" s="37" t="e">
        <f t="shared" si="69"/>
        <v>#DIV/0!</v>
      </c>
      <c r="AH214" s="37" t="e">
        <f t="shared" si="70"/>
        <v>#DIV/0!</v>
      </c>
      <c r="AI214" s="37" t="e">
        <f t="shared" si="71"/>
        <v>#DIV/0!</v>
      </c>
      <c r="AJ214" s="37" t="e">
        <f t="shared" si="72"/>
        <v>#DIV/0!</v>
      </c>
      <c r="AK214" s="37" t="e">
        <f t="shared" si="73"/>
        <v>#DIV/0!</v>
      </c>
      <c r="AL214" s="37" t="e">
        <f t="shared" si="74"/>
        <v>#DIV/0!</v>
      </c>
      <c r="AM214" s="37" t="e">
        <f t="shared" si="75"/>
        <v>#DIV/0!</v>
      </c>
      <c r="AN214" s="48" t="e">
        <f t="shared" si="76"/>
        <v>#DIV/0!</v>
      </c>
      <c r="AO214" s="49"/>
    </row>
    <row r="215" spans="1:41" x14ac:dyDescent="0.25">
      <c r="A215" s="37">
        <f>Accueil!C23</f>
        <v>11</v>
      </c>
      <c r="B215" s="37"/>
      <c r="C215" s="37" t="e">
        <f t="shared" si="39"/>
        <v>#DIV/0!</v>
      </c>
      <c r="D215" s="37" t="e">
        <f t="shared" si="40"/>
        <v>#DIV/0!</v>
      </c>
      <c r="E215" s="37" t="e">
        <f t="shared" si="41"/>
        <v>#DIV/0!</v>
      </c>
      <c r="F215" s="37" t="e">
        <f t="shared" si="42"/>
        <v>#DIV/0!</v>
      </c>
      <c r="G215" s="37" t="e">
        <f t="shared" si="43"/>
        <v>#DIV/0!</v>
      </c>
      <c r="H215" s="37" t="e">
        <f t="shared" si="44"/>
        <v>#DIV/0!</v>
      </c>
      <c r="I215" s="37" t="e">
        <f t="shared" si="45"/>
        <v>#DIV/0!</v>
      </c>
      <c r="J215" s="37" t="e">
        <f t="shared" si="46"/>
        <v>#DIV/0!</v>
      </c>
      <c r="K215" s="37" t="e">
        <f t="shared" si="47"/>
        <v>#DIV/0!</v>
      </c>
      <c r="L215" s="37" t="e">
        <f t="shared" si="48"/>
        <v>#DIV/0!</v>
      </c>
      <c r="M215" s="37" t="e">
        <f t="shared" si="49"/>
        <v>#DIV/0!</v>
      </c>
      <c r="N215" s="37" t="e">
        <f t="shared" si="50"/>
        <v>#DIV/0!</v>
      </c>
      <c r="O215" s="37" t="e">
        <f t="shared" si="51"/>
        <v>#DIV/0!</v>
      </c>
      <c r="P215" s="37" t="e">
        <f t="shared" si="52"/>
        <v>#DIV/0!</v>
      </c>
      <c r="Q215" s="37" t="e">
        <f t="shared" si="53"/>
        <v>#DIV/0!</v>
      </c>
      <c r="R215" s="37" t="e">
        <f t="shared" si="54"/>
        <v>#DIV/0!</v>
      </c>
      <c r="S215" s="37" t="e">
        <f t="shared" si="55"/>
        <v>#DIV/0!</v>
      </c>
      <c r="T215" s="37" t="e">
        <f t="shared" si="56"/>
        <v>#DIV/0!</v>
      </c>
      <c r="U215" s="37" t="e">
        <f t="shared" si="57"/>
        <v>#DIV/0!</v>
      </c>
      <c r="V215" s="37" t="e">
        <f t="shared" si="58"/>
        <v>#DIV/0!</v>
      </c>
      <c r="W215" s="37" t="e">
        <f t="shared" si="59"/>
        <v>#DIV/0!</v>
      </c>
      <c r="X215" s="37" t="e">
        <f t="shared" si="60"/>
        <v>#DIV/0!</v>
      </c>
      <c r="Y215" s="37" t="e">
        <f t="shared" si="61"/>
        <v>#DIV/0!</v>
      </c>
      <c r="Z215" s="37" t="e">
        <f t="shared" si="62"/>
        <v>#DIV/0!</v>
      </c>
      <c r="AA215" s="37" t="e">
        <f t="shared" si="63"/>
        <v>#DIV/0!</v>
      </c>
      <c r="AB215" s="37" t="e">
        <f t="shared" si="64"/>
        <v>#DIV/0!</v>
      </c>
      <c r="AC215" s="37" t="e">
        <f t="shared" si="65"/>
        <v>#DIV/0!</v>
      </c>
      <c r="AD215" s="37" t="e">
        <f t="shared" si="66"/>
        <v>#DIV/0!</v>
      </c>
      <c r="AE215" s="37" t="e">
        <f t="shared" si="67"/>
        <v>#DIV/0!</v>
      </c>
      <c r="AF215" s="37" t="e">
        <f t="shared" si="68"/>
        <v>#DIV/0!</v>
      </c>
      <c r="AG215" s="37" t="e">
        <f t="shared" si="69"/>
        <v>#DIV/0!</v>
      </c>
      <c r="AH215" s="37" t="e">
        <f t="shared" si="70"/>
        <v>#DIV/0!</v>
      </c>
      <c r="AI215" s="37" t="e">
        <f t="shared" si="71"/>
        <v>#DIV/0!</v>
      </c>
      <c r="AJ215" s="37" t="e">
        <f t="shared" si="72"/>
        <v>#DIV/0!</v>
      </c>
      <c r="AK215" s="37" t="e">
        <f t="shared" si="73"/>
        <v>#DIV/0!</v>
      </c>
      <c r="AL215" s="37" t="e">
        <f t="shared" si="74"/>
        <v>#DIV/0!</v>
      </c>
      <c r="AM215" s="37" t="e">
        <f t="shared" si="75"/>
        <v>#DIV/0!</v>
      </c>
      <c r="AN215" s="37" t="e">
        <f t="shared" si="76"/>
        <v>#DIV/0!</v>
      </c>
    </row>
    <row r="216" spans="1:41" x14ac:dyDescent="0.25">
      <c r="A216" s="37">
        <f>Accueil!C24</f>
        <v>12</v>
      </c>
      <c r="B216" s="37"/>
      <c r="C216" s="37" t="e">
        <f t="shared" si="39"/>
        <v>#DIV/0!</v>
      </c>
      <c r="D216" s="37" t="e">
        <f t="shared" si="40"/>
        <v>#DIV/0!</v>
      </c>
      <c r="E216" s="37" t="e">
        <f t="shared" si="41"/>
        <v>#DIV/0!</v>
      </c>
      <c r="F216" s="37" t="e">
        <f t="shared" si="42"/>
        <v>#DIV/0!</v>
      </c>
      <c r="G216" s="37" t="e">
        <f t="shared" si="43"/>
        <v>#DIV/0!</v>
      </c>
      <c r="H216" s="37" t="e">
        <f t="shared" si="44"/>
        <v>#DIV/0!</v>
      </c>
      <c r="I216" s="37" t="e">
        <f t="shared" si="45"/>
        <v>#DIV/0!</v>
      </c>
      <c r="J216" s="37" t="e">
        <f t="shared" si="46"/>
        <v>#DIV/0!</v>
      </c>
      <c r="K216" s="37" t="e">
        <f t="shared" si="47"/>
        <v>#DIV/0!</v>
      </c>
      <c r="L216" s="37" t="e">
        <f t="shared" si="48"/>
        <v>#DIV/0!</v>
      </c>
      <c r="M216" s="37" t="e">
        <f t="shared" si="49"/>
        <v>#DIV/0!</v>
      </c>
      <c r="N216" s="37" t="e">
        <f t="shared" si="50"/>
        <v>#DIV/0!</v>
      </c>
      <c r="O216" s="37" t="e">
        <f t="shared" si="51"/>
        <v>#DIV/0!</v>
      </c>
      <c r="P216" s="37" t="e">
        <f t="shared" si="52"/>
        <v>#DIV/0!</v>
      </c>
      <c r="Q216" s="37" t="e">
        <f t="shared" si="53"/>
        <v>#DIV/0!</v>
      </c>
      <c r="R216" s="37" t="e">
        <f t="shared" si="54"/>
        <v>#DIV/0!</v>
      </c>
      <c r="S216" s="37" t="e">
        <f t="shared" si="55"/>
        <v>#DIV/0!</v>
      </c>
      <c r="T216" s="37" t="e">
        <f t="shared" si="56"/>
        <v>#DIV/0!</v>
      </c>
      <c r="U216" s="37" t="e">
        <f t="shared" si="57"/>
        <v>#DIV/0!</v>
      </c>
      <c r="V216" s="37" t="e">
        <f t="shared" si="58"/>
        <v>#DIV/0!</v>
      </c>
      <c r="W216" s="37" t="e">
        <f t="shared" si="59"/>
        <v>#DIV/0!</v>
      </c>
      <c r="X216" s="37" t="e">
        <f t="shared" si="60"/>
        <v>#DIV/0!</v>
      </c>
      <c r="Y216" s="37" t="e">
        <f t="shared" si="61"/>
        <v>#DIV/0!</v>
      </c>
      <c r="Z216" s="37" t="e">
        <f t="shared" si="62"/>
        <v>#DIV/0!</v>
      </c>
      <c r="AA216" s="37" t="e">
        <f t="shared" si="63"/>
        <v>#DIV/0!</v>
      </c>
      <c r="AB216" s="37" t="e">
        <f t="shared" si="64"/>
        <v>#DIV/0!</v>
      </c>
      <c r="AC216" s="37" t="e">
        <f t="shared" si="65"/>
        <v>#DIV/0!</v>
      </c>
      <c r="AD216" s="37" t="e">
        <f t="shared" si="66"/>
        <v>#DIV/0!</v>
      </c>
      <c r="AE216" s="37" t="e">
        <f t="shared" si="67"/>
        <v>#DIV/0!</v>
      </c>
      <c r="AF216" s="37" t="e">
        <f t="shared" si="68"/>
        <v>#DIV/0!</v>
      </c>
      <c r="AG216" s="37" t="e">
        <f t="shared" si="69"/>
        <v>#DIV/0!</v>
      </c>
      <c r="AH216" s="37" t="e">
        <f t="shared" si="70"/>
        <v>#DIV/0!</v>
      </c>
      <c r="AI216" s="37" t="e">
        <f t="shared" si="71"/>
        <v>#DIV/0!</v>
      </c>
      <c r="AJ216" s="37" t="e">
        <f t="shared" si="72"/>
        <v>#DIV/0!</v>
      </c>
      <c r="AK216" s="37" t="e">
        <f t="shared" si="73"/>
        <v>#DIV/0!</v>
      </c>
      <c r="AL216" s="37" t="e">
        <f t="shared" si="74"/>
        <v>#DIV/0!</v>
      </c>
      <c r="AM216" s="37" t="e">
        <f t="shared" si="75"/>
        <v>#DIV/0!</v>
      </c>
      <c r="AN216" s="37" t="e">
        <f t="shared" si="76"/>
        <v>#DIV/0!</v>
      </c>
    </row>
    <row r="217" spans="1:41" x14ac:dyDescent="0.25">
      <c r="A217" s="37">
        <f>Accueil!C25</f>
        <v>13</v>
      </c>
      <c r="B217" s="37"/>
      <c r="C217" s="37" t="e">
        <f t="shared" si="39"/>
        <v>#DIV/0!</v>
      </c>
      <c r="D217" s="37" t="e">
        <f t="shared" si="40"/>
        <v>#DIV/0!</v>
      </c>
      <c r="E217" s="37" t="e">
        <f t="shared" si="41"/>
        <v>#DIV/0!</v>
      </c>
      <c r="F217" s="37" t="e">
        <f t="shared" si="42"/>
        <v>#DIV/0!</v>
      </c>
      <c r="G217" s="37" t="e">
        <f t="shared" si="43"/>
        <v>#DIV/0!</v>
      </c>
      <c r="H217" s="37" t="e">
        <f t="shared" si="44"/>
        <v>#DIV/0!</v>
      </c>
      <c r="I217" s="37" t="e">
        <f t="shared" si="45"/>
        <v>#DIV/0!</v>
      </c>
      <c r="J217" s="37" t="e">
        <f t="shared" si="46"/>
        <v>#DIV/0!</v>
      </c>
      <c r="K217" s="37" t="e">
        <f t="shared" si="47"/>
        <v>#DIV/0!</v>
      </c>
      <c r="L217" s="37" t="e">
        <f t="shared" si="48"/>
        <v>#DIV/0!</v>
      </c>
      <c r="M217" s="37" t="e">
        <f t="shared" si="49"/>
        <v>#DIV/0!</v>
      </c>
      <c r="N217" s="37" t="e">
        <f t="shared" si="50"/>
        <v>#DIV/0!</v>
      </c>
      <c r="O217" s="37" t="e">
        <f t="shared" si="51"/>
        <v>#DIV/0!</v>
      </c>
      <c r="P217" s="37" t="e">
        <f t="shared" si="52"/>
        <v>#DIV/0!</v>
      </c>
      <c r="Q217" s="37" t="e">
        <f t="shared" si="53"/>
        <v>#DIV/0!</v>
      </c>
      <c r="R217" s="37" t="e">
        <f t="shared" si="54"/>
        <v>#DIV/0!</v>
      </c>
      <c r="S217" s="37" t="e">
        <f t="shared" si="55"/>
        <v>#DIV/0!</v>
      </c>
      <c r="T217" s="37" t="e">
        <f t="shared" si="56"/>
        <v>#DIV/0!</v>
      </c>
      <c r="U217" s="37" t="e">
        <f t="shared" si="57"/>
        <v>#DIV/0!</v>
      </c>
      <c r="V217" s="37" t="e">
        <f t="shared" si="58"/>
        <v>#DIV/0!</v>
      </c>
      <c r="W217" s="37" t="e">
        <f t="shared" si="59"/>
        <v>#DIV/0!</v>
      </c>
      <c r="X217" s="37" t="e">
        <f t="shared" si="60"/>
        <v>#DIV/0!</v>
      </c>
      <c r="Y217" s="37" t="e">
        <f t="shared" si="61"/>
        <v>#DIV/0!</v>
      </c>
      <c r="Z217" s="37" t="e">
        <f t="shared" si="62"/>
        <v>#DIV/0!</v>
      </c>
      <c r="AA217" s="37" t="e">
        <f t="shared" si="63"/>
        <v>#DIV/0!</v>
      </c>
      <c r="AB217" s="37" t="e">
        <f t="shared" si="64"/>
        <v>#DIV/0!</v>
      </c>
      <c r="AC217" s="37" t="e">
        <f t="shared" si="65"/>
        <v>#DIV/0!</v>
      </c>
      <c r="AD217" s="37" t="e">
        <f t="shared" si="66"/>
        <v>#DIV/0!</v>
      </c>
      <c r="AE217" s="37" t="e">
        <f t="shared" si="67"/>
        <v>#DIV/0!</v>
      </c>
      <c r="AF217" s="37" t="e">
        <f t="shared" si="68"/>
        <v>#DIV/0!</v>
      </c>
      <c r="AG217" s="37" t="e">
        <f t="shared" si="69"/>
        <v>#DIV/0!</v>
      </c>
      <c r="AH217" s="37" t="e">
        <f t="shared" si="70"/>
        <v>#DIV/0!</v>
      </c>
      <c r="AI217" s="37" t="e">
        <f t="shared" si="71"/>
        <v>#DIV/0!</v>
      </c>
      <c r="AJ217" s="37" t="e">
        <f t="shared" si="72"/>
        <v>#DIV/0!</v>
      </c>
      <c r="AK217" s="37" t="e">
        <f t="shared" si="73"/>
        <v>#DIV/0!</v>
      </c>
      <c r="AL217" s="37" t="e">
        <f t="shared" si="74"/>
        <v>#DIV/0!</v>
      </c>
      <c r="AM217" s="37" t="e">
        <f t="shared" si="75"/>
        <v>#DIV/0!</v>
      </c>
      <c r="AN217" s="37" t="e">
        <f t="shared" si="76"/>
        <v>#DIV/0!</v>
      </c>
    </row>
    <row r="218" spans="1:41" x14ac:dyDescent="0.25">
      <c r="A218" s="37">
        <f>Accueil!C26</f>
        <v>14</v>
      </c>
      <c r="B218" s="37"/>
      <c r="C218" s="37" t="e">
        <f t="shared" si="39"/>
        <v>#DIV/0!</v>
      </c>
      <c r="D218" s="37" t="e">
        <f t="shared" si="40"/>
        <v>#DIV/0!</v>
      </c>
      <c r="E218" s="37" t="e">
        <f t="shared" si="41"/>
        <v>#DIV/0!</v>
      </c>
      <c r="F218" s="37" t="e">
        <f t="shared" si="42"/>
        <v>#DIV/0!</v>
      </c>
      <c r="G218" s="37" t="e">
        <f t="shared" si="43"/>
        <v>#DIV/0!</v>
      </c>
      <c r="H218" s="37" t="e">
        <f t="shared" si="44"/>
        <v>#DIV/0!</v>
      </c>
      <c r="I218" s="37" t="e">
        <f t="shared" si="45"/>
        <v>#DIV/0!</v>
      </c>
      <c r="J218" s="37" t="e">
        <f t="shared" si="46"/>
        <v>#DIV/0!</v>
      </c>
      <c r="K218" s="37" t="e">
        <f t="shared" si="47"/>
        <v>#DIV/0!</v>
      </c>
      <c r="L218" s="37" t="e">
        <f t="shared" si="48"/>
        <v>#DIV/0!</v>
      </c>
      <c r="M218" s="37" t="e">
        <f t="shared" si="49"/>
        <v>#DIV/0!</v>
      </c>
      <c r="N218" s="37" t="e">
        <f t="shared" si="50"/>
        <v>#DIV/0!</v>
      </c>
      <c r="O218" s="37" t="e">
        <f t="shared" si="51"/>
        <v>#DIV/0!</v>
      </c>
      <c r="P218" s="37" t="e">
        <f t="shared" si="52"/>
        <v>#DIV/0!</v>
      </c>
      <c r="Q218" s="37" t="e">
        <f t="shared" si="53"/>
        <v>#DIV/0!</v>
      </c>
      <c r="R218" s="37" t="e">
        <f t="shared" si="54"/>
        <v>#DIV/0!</v>
      </c>
      <c r="S218" s="37" t="e">
        <f t="shared" si="55"/>
        <v>#DIV/0!</v>
      </c>
      <c r="T218" s="37" t="e">
        <f t="shared" si="56"/>
        <v>#DIV/0!</v>
      </c>
      <c r="U218" s="37" t="e">
        <f t="shared" si="57"/>
        <v>#DIV/0!</v>
      </c>
      <c r="V218" s="37" t="e">
        <f t="shared" si="58"/>
        <v>#DIV/0!</v>
      </c>
      <c r="W218" s="37" t="e">
        <f t="shared" si="59"/>
        <v>#DIV/0!</v>
      </c>
      <c r="X218" s="37" t="e">
        <f t="shared" si="60"/>
        <v>#DIV/0!</v>
      </c>
      <c r="Y218" s="37" t="e">
        <f t="shared" si="61"/>
        <v>#DIV/0!</v>
      </c>
      <c r="Z218" s="37" t="e">
        <f t="shared" si="62"/>
        <v>#DIV/0!</v>
      </c>
      <c r="AA218" s="37" t="e">
        <f t="shared" si="63"/>
        <v>#DIV/0!</v>
      </c>
      <c r="AB218" s="37" t="e">
        <f t="shared" si="64"/>
        <v>#DIV/0!</v>
      </c>
      <c r="AC218" s="37" t="e">
        <f t="shared" si="65"/>
        <v>#DIV/0!</v>
      </c>
      <c r="AD218" s="37" t="e">
        <f t="shared" si="66"/>
        <v>#DIV/0!</v>
      </c>
      <c r="AE218" s="37" t="e">
        <f t="shared" si="67"/>
        <v>#DIV/0!</v>
      </c>
      <c r="AF218" s="37" t="e">
        <f t="shared" si="68"/>
        <v>#DIV/0!</v>
      </c>
      <c r="AG218" s="37" t="e">
        <f t="shared" si="69"/>
        <v>#DIV/0!</v>
      </c>
      <c r="AH218" s="37" t="e">
        <f t="shared" si="70"/>
        <v>#DIV/0!</v>
      </c>
      <c r="AI218" s="37" t="e">
        <f t="shared" si="71"/>
        <v>#DIV/0!</v>
      </c>
      <c r="AJ218" s="37" t="e">
        <f t="shared" si="72"/>
        <v>#DIV/0!</v>
      </c>
      <c r="AK218" s="37" t="e">
        <f t="shared" si="73"/>
        <v>#DIV/0!</v>
      </c>
      <c r="AL218" s="37" t="e">
        <f t="shared" si="74"/>
        <v>#DIV/0!</v>
      </c>
      <c r="AM218" s="37" t="e">
        <f t="shared" si="75"/>
        <v>#DIV/0!</v>
      </c>
      <c r="AN218" s="37" t="e">
        <f t="shared" si="76"/>
        <v>#DIV/0!</v>
      </c>
    </row>
    <row r="219" spans="1:41" x14ac:dyDescent="0.25">
      <c r="A219" s="37">
        <f>Accueil!C27</f>
        <v>15</v>
      </c>
      <c r="B219" s="37"/>
      <c r="C219" s="37" t="e">
        <f t="shared" si="39"/>
        <v>#DIV/0!</v>
      </c>
      <c r="D219" s="37" t="e">
        <f t="shared" si="40"/>
        <v>#DIV/0!</v>
      </c>
      <c r="E219" s="37" t="e">
        <f t="shared" si="41"/>
        <v>#DIV/0!</v>
      </c>
      <c r="F219" s="37" t="e">
        <f t="shared" si="42"/>
        <v>#DIV/0!</v>
      </c>
      <c r="G219" s="37" t="e">
        <f t="shared" si="43"/>
        <v>#DIV/0!</v>
      </c>
      <c r="H219" s="37" t="e">
        <f t="shared" si="44"/>
        <v>#DIV/0!</v>
      </c>
      <c r="I219" s="37" t="e">
        <f t="shared" si="45"/>
        <v>#DIV/0!</v>
      </c>
      <c r="J219" s="37" t="e">
        <f t="shared" si="46"/>
        <v>#DIV/0!</v>
      </c>
      <c r="K219" s="37" t="e">
        <f t="shared" si="47"/>
        <v>#DIV/0!</v>
      </c>
      <c r="L219" s="37" t="e">
        <f t="shared" si="48"/>
        <v>#DIV/0!</v>
      </c>
      <c r="M219" s="37" t="e">
        <f t="shared" si="49"/>
        <v>#DIV/0!</v>
      </c>
      <c r="N219" s="37" t="e">
        <f t="shared" si="50"/>
        <v>#DIV/0!</v>
      </c>
      <c r="O219" s="37" t="e">
        <f t="shared" si="51"/>
        <v>#DIV/0!</v>
      </c>
      <c r="P219" s="37" t="e">
        <f t="shared" si="52"/>
        <v>#DIV/0!</v>
      </c>
      <c r="Q219" s="37" t="e">
        <f t="shared" si="53"/>
        <v>#DIV/0!</v>
      </c>
      <c r="R219" s="37" t="e">
        <f t="shared" si="54"/>
        <v>#DIV/0!</v>
      </c>
      <c r="S219" s="37" t="e">
        <f t="shared" si="55"/>
        <v>#DIV/0!</v>
      </c>
      <c r="T219" s="37" t="e">
        <f t="shared" si="56"/>
        <v>#DIV/0!</v>
      </c>
      <c r="U219" s="37" t="e">
        <f t="shared" si="57"/>
        <v>#DIV/0!</v>
      </c>
      <c r="V219" s="37" t="e">
        <f t="shared" si="58"/>
        <v>#DIV/0!</v>
      </c>
      <c r="W219" s="37" t="e">
        <f t="shared" si="59"/>
        <v>#DIV/0!</v>
      </c>
      <c r="X219" s="37" t="e">
        <f t="shared" si="60"/>
        <v>#DIV/0!</v>
      </c>
      <c r="Y219" s="37" t="e">
        <f t="shared" si="61"/>
        <v>#DIV/0!</v>
      </c>
      <c r="Z219" s="37" t="e">
        <f t="shared" si="62"/>
        <v>#DIV/0!</v>
      </c>
      <c r="AA219" s="37" t="e">
        <f t="shared" si="63"/>
        <v>#DIV/0!</v>
      </c>
      <c r="AB219" s="37" t="e">
        <f t="shared" si="64"/>
        <v>#DIV/0!</v>
      </c>
      <c r="AC219" s="37" t="e">
        <f t="shared" si="65"/>
        <v>#DIV/0!</v>
      </c>
      <c r="AD219" s="37" t="e">
        <f t="shared" si="66"/>
        <v>#DIV/0!</v>
      </c>
      <c r="AE219" s="37" t="e">
        <f t="shared" si="67"/>
        <v>#DIV/0!</v>
      </c>
      <c r="AF219" s="37" t="e">
        <f t="shared" si="68"/>
        <v>#DIV/0!</v>
      </c>
      <c r="AG219" s="37" t="e">
        <f t="shared" si="69"/>
        <v>#DIV/0!</v>
      </c>
      <c r="AH219" s="37" t="e">
        <f t="shared" si="70"/>
        <v>#DIV/0!</v>
      </c>
      <c r="AI219" s="37" t="e">
        <f t="shared" si="71"/>
        <v>#DIV/0!</v>
      </c>
      <c r="AJ219" s="37" t="e">
        <f t="shared" si="72"/>
        <v>#DIV/0!</v>
      </c>
      <c r="AK219" s="37" t="e">
        <f t="shared" si="73"/>
        <v>#DIV/0!</v>
      </c>
      <c r="AL219" s="37" t="e">
        <f t="shared" si="74"/>
        <v>#DIV/0!</v>
      </c>
      <c r="AM219" s="37" t="e">
        <f t="shared" si="75"/>
        <v>#DIV/0!</v>
      </c>
      <c r="AN219" s="37" t="e">
        <f t="shared" si="76"/>
        <v>#DIV/0!</v>
      </c>
    </row>
    <row r="220" spans="1:41" x14ac:dyDescent="0.25">
      <c r="A220" s="37">
        <f>Accueil!C28</f>
        <v>16</v>
      </c>
      <c r="B220" s="37"/>
      <c r="C220" s="37" t="e">
        <f t="shared" si="39"/>
        <v>#DIV/0!</v>
      </c>
      <c r="D220" s="37" t="e">
        <f t="shared" si="40"/>
        <v>#DIV/0!</v>
      </c>
      <c r="E220" s="37" t="e">
        <f t="shared" si="41"/>
        <v>#DIV/0!</v>
      </c>
      <c r="F220" s="37" t="e">
        <f t="shared" si="42"/>
        <v>#DIV/0!</v>
      </c>
      <c r="G220" s="37" t="e">
        <f t="shared" si="43"/>
        <v>#DIV/0!</v>
      </c>
      <c r="H220" s="37" t="e">
        <f t="shared" si="44"/>
        <v>#DIV/0!</v>
      </c>
      <c r="I220" s="37" t="e">
        <f t="shared" si="45"/>
        <v>#DIV/0!</v>
      </c>
      <c r="J220" s="37" t="e">
        <f t="shared" si="46"/>
        <v>#DIV/0!</v>
      </c>
      <c r="K220" s="37" t="e">
        <f t="shared" si="47"/>
        <v>#DIV/0!</v>
      </c>
      <c r="L220" s="37" t="e">
        <f t="shared" si="48"/>
        <v>#DIV/0!</v>
      </c>
      <c r="M220" s="37" t="e">
        <f t="shared" si="49"/>
        <v>#DIV/0!</v>
      </c>
      <c r="N220" s="37" t="e">
        <f t="shared" si="50"/>
        <v>#DIV/0!</v>
      </c>
      <c r="O220" s="37" t="e">
        <f t="shared" si="51"/>
        <v>#DIV/0!</v>
      </c>
      <c r="P220" s="37" t="e">
        <f t="shared" si="52"/>
        <v>#DIV/0!</v>
      </c>
      <c r="Q220" s="37" t="e">
        <f t="shared" si="53"/>
        <v>#DIV/0!</v>
      </c>
      <c r="R220" s="37" t="e">
        <f t="shared" si="54"/>
        <v>#DIV/0!</v>
      </c>
      <c r="S220" s="37" t="e">
        <f t="shared" si="55"/>
        <v>#DIV/0!</v>
      </c>
      <c r="T220" s="37" t="e">
        <f t="shared" si="56"/>
        <v>#DIV/0!</v>
      </c>
      <c r="U220" s="37" t="e">
        <f t="shared" si="57"/>
        <v>#DIV/0!</v>
      </c>
      <c r="V220" s="37" t="e">
        <f t="shared" si="58"/>
        <v>#DIV/0!</v>
      </c>
      <c r="W220" s="37" t="e">
        <f t="shared" si="59"/>
        <v>#DIV/0!</v>
      </c>
      <c r="X220" s="37" t="e">
        <f t="shared" si="60"/>
        <v>#DIV/0!</v>
      </c>
      <c r="Y220" s="37" t="e">
        <f t="shared" si="61"/>
        <v>#DIV/0!</v>
      </c>
      <c r="Z220" s="37" t="e">
        <f t="shared" si="62"/>
        <v>#DIV/0!</v>
      </c>
      <c r="AA220" s="37" t="e">
        <f t="shared" si="63"/>
        <v>#DIV/0!</v>
      </c>
      <c r="AB220" s="37" t="e">
        <f t="shared" si="64"/>
        <v>#DIV/0!</v>
      </c>
      <c r="AC220" s="37" t="e">
        <f t="shared" si="65"/>
        <v>#DIV/0!</v>
      </c>
      <c r="AD220" s="37" t="e">
        <f t="shared" si="66"/>
        <v>#DIV/0!</v>
      </c>
      <c r="AE220" s="37" t="e">
        <f t="shared" si="67"/>
        <v>#DIV/0!</v>
      </c>
      <c r="AF220" s="37" t="e">
        <f t="shared" si="68"/>
        <v>#DIV/0!</v>
      </c>
      <c r="AG220" s="37" t="e">
        <f t="shared" si="69"/>
        <v>#DIV/0!</v>
      </c>
      <c r="AH220" s="37" t="e">
        <f t="shared" si="70"/>
        <v>#DIV/0!</v>
      </c>
      <c r="AI220" s="37" t="e">
        <f t="shared" si="71"/>
        <v>#DIV/0!</v>
      </c>
      <c r="AJ220" s="37" t="e">
        <f t="shared" si="72"/>
        <v>#DIV/0!</v>
      </c>
      <c r="AK220" s="37" t="e">
        <f t="shared" si="73"/>
        <v>#DIV/0!</v>
      </c>
      <c r="AL220" s="37" t="e">
        <f t="shared" si="74"/>
        <v>#DIV/0!</v>
      </c>
      <c r="AM220" s="37" t="e">
        <f t="shared" si="75"/>
        <v>#DIV/0!</v>
      </c>
      <c r="AN220" s="37" t="e">
        <f t="shared" si="76"/>
        <v>#DIV/0!</v>
      </c>
    </row>
    <row r="221" spans="1:41" x14ac:dyDescent="0.25">
      <c r="A221" s="37">
        <f>Accueil!C29</f>
        <v>17</v>
      </c>
      <c r="B221" s="37"/>
      <c r="C221" s="37" t="e">
        <f t="shared" si="39"/>
        <v>#DIV/0!</v>
      </c>
      <c r="D221" s="37" t="e">
        <f t="shared" si="40"/>
        <v>#DIV/0!</v>
      </c>
      <c r="E221" s="37" t="e">
        <f t="shared" si="41"/>
        <v>#DIV/0!</v>
      </c>
      <c r="F221" s="37" t="e">
        <f t="shared" si="42"/>
        <v>#DIV/0!</v>
      </c>
      <c r="G221" s="37" t="e">
        <f t="shared" si="43"/>
        <v>#DIV/0!</v>
      </c>
      <c r="H221" s="37" t="e">
        <f t="shared" si="44"/>
        <v>#DIV/0!</v>
      </c>
      <c r="I221" s="37" t="e">
        <f t="shared" si="45"/>
        <v>#DIV/0!</v>
      </c>
      <c r="J221" s="37" t="e">
        <f t="shared" si="46"/>
        <v>#DIV/0!</v>
      </c>
      <c r="K221" s="37" t="e">
        <f t="shared" si="47"/>
        <v>#DIV/0!</v>
      </c>
      <c r="L221" s="37" t="e">
        <f t="shared" si="48"/>
        <v>#DIV/0!</v>
      </c>
      <c r="M221" s="37" t="e">
        <f t="shared" si="49"/>
        <v>#DIV/0!</v>
      </c>
      <c r="N221" s="37" t="e">
        <f t="shared" si="50"/>
        <v>#DIV/0!</v>
      </c>
      <c r="O221" s="37" t="e">
        <f t="shared" si="51"/>
        <v>#DIV/0!</v>
      </c>
      <c r="P221" s="37" t="e">
        <f t="shared" si="52"/>
        <v>#DIV/0!</v>
      </c>
      <c r="Q221" s="37" t="e">
        <f t="shared" si="53"/>
        <v>#DIV/0!</v>
      </c>
      <c r="R221" s="37" t="e">
        <f t="shared" si="54"/>
        <v>#DIV/0!</v>
      </c>
      <c r="S221" s="37" t="e">
        <f t="shared" si="55"/>
        <v>#DIV/0!</v>
      </c>
      <c r="T221" s="37" t="e">
        <f t="shared" si="56"/>
        <v>#DIV/0!</v>
      </c>
      <c r="U221" s="37" t="e">
        <f t="shared" si="57"/>
        <v>#DIV/0!</v>
      </c>
      <c r="V221" s="37" t="e">
        <f t="shared" si="58"/>
        <v>#DIV/0!</v>
      </c>
      <c r="W221" s="37" t="e">
        <f t="shared" si="59"/>
        <v>#DIV/0!</v>
      </c>
      <c r="X221" s="37" t="e">
        <f t="shared" si="60"/>
        <v>#DIV/0!</v>
      </c>
      <c r="Y221" s="37" t="e">
        <f t="shared" si="61"/>
        <v>#DIV/0!</v>
      </c>
      <c r="Z221" s="37" t="e">
        <f t="shared" si="62"/>
        <v>#DIV/0!</v>
      </c>
      <c r="AA221" s="37" t="e">
        <f t="shared" si="63"/>
        <v>#DIV/0!</v>
      </c>
      <c r="AB221" s="37" t="e">
        <f t="shared" si="64"/>
        <v>#DIV/0!</v>
      </c>
      <c r="AC221" s="37" t="e">
        <f t="shared" si="65"/>
        <v>#DIV/0!</v>
      </c>
      <c r="AD221" s="37" t="e">
        <f t="shared" si="66"/>
        <v>#DIV/0!</v>
      </c>
      <c r="AE221" s="37" t="e">
        <f t="shared" si="67"/>
        <v>#DIV/0!</v>
      </c>
      <c r="AF221" s="37" t="e">
        <f t="shared" si="68"/>
        <v>#DIV/0!</v>
      </c>
      <c r="AG221" s="37" t="e">
        <f t="shared" si="69"/>
        <v>#DIV/0!</v>
      </c>
      <c r="AH221" s="37" t="e">
        <f t="shared" si="70"/>
        <v>#DIV/0!</v>
      </c>
      <c r="AI221" s="37" t="e">
        <f t="shared" si="71"/>
        <v>#DIV/0!</v>
      </c>
      <c r="AJ221" s="37" t="e">
        <f t="shared" si="72"/>
        <v>#DIV/0!</v>
      </c>
      <c r="AK221" s="37" t="e">
        <f t="shared" si="73"/>
        <v>#DIV/0!</v>
      </c>
      <c r="AL221" s="37" t="e">
        <f t="shared" si="74"/>
        <v>#DIV/0!</v>
      </c>
      <c r="AM221" s="37" t="e">
        <f t="shared" si="75"/>
        <v>#DIV/0!</v>
      </c>
      <c r="AN221" s="37" t="e">
        <f t="shared" si="76"/>
        <v>#DIV/0!</v>
      </c>
    </row>
    <row r="222" spans="1:41" x14ac:dyDescent="0.25">
      <c r="A222" s="37">
        <f>Accueil!C30</f>
        <v>18</v>
      </c>
      <c r="B222" s="37"/>
      <c r="C222" s="37" t="e">
        <f t="shared" si="39"/>
        <v>#DIV/0!</v>
      </c>
      <c r="D222" s="37" t="e">
        <f t="shared" si="40"/>
        <v>#DIV/0!</v>
      </c>
      <c r="E222" s="37" t="e">
        <f t="shared" si="41"/>
        <v>#DIV/0!</v>
      </c>
      <c r="F222" s="37" t="e">
        <f t="shared" si="42"/>
        <v>#DIV/0!</v>
      </c>
      <c r="G222" s="37" t="e">
        <f t="shared" si="43"/>
        <v>#DIV/0!</v>
      </c>
      <c r="H222" s="37" t="e">
        <f t="shared" si="44"/>
        <v>#DIV/0!</v>
      </c>
      <c r="I222" s="37" t="e">
        <f t="shared" si="45"/>
        <v>#DIV/0!</v>
      </c>
      <c r="J222" s="37" t="e">
        <f t="shared" si="46"/>
        <v>#DIV/0!</v>
      </c>
      <c r="K222" s="37" t="e">
        <f t="shared" si="47"/>
        <v>#DIV/0!</v>
      </c>
      <c r="L222" s="37" t="e">
        <f t="shared" si="48"/>
        <v>#DIV/0!</v>
      </c>
      <c r="M222" s="37" t="e">
        <f t="shared" si="49"/>
        <v>#DIV/0!</v>
      </c>
      <c r="N222" s="37" t="e">
        <f t="shared" si="50"/>
        <v>#DIV/0!</v>
      </c>
      <c r="O222" s="37" t="e">
        <f t="shared" si="51"/>
        <v>#DIV/0!</v>
      </c>
      <c r="P222" s="37" t="e">
        <f t="shared" si="52"/>
        <v>#DIV/0!</v>
      </c>
      <c r="Q222" s="37" t="e">
        <f t="shared" si="53"/>
        <v>#DIV/0!</v>
      </c>
      <c r="R222" s="37" t="e">
        <f t="shared" si="54"/>
        <v>#DIV/0!</v>
      </c>
      <c r="S222" s="37" t="e">
        <f t="shared" si="55"/>
        <v>#DIV/0!</v>
      </c>
      <c r="T222" s="37" t="e">
        <f t="shared" si="56"/>
        <v>#DIV/0!</v>
      </c>
      <c r="U222" s="37" t="e">
        <f t="shared" si="57"/>
        <v>#DIV/0!</v>
      </c>
      <c r="V222" s="37" t="e">
        <f t="shared" si="58"/>
        <v>#DIV/0!</v>
      </c>
      <c r="W222" s="37" t="e">
        <f t="shared" si="59"/>
        <v>#DIV/0!</v>
      </c>
      <c r="X222" s="37" t="e">
        <f t="shared" si="60"/>
        <v>#DIV/0!</v>
      </c>
      <c r="Y222" s="37" t="e">
        <f t="shared" si="61"/>
        <v>#DIV/0!</v>
      </c>
      <c r="Z222" s="37" t="e">
        <f t="shared" si="62"/>
        <v>#DIV/0!</v>
      </c>
      <c r="AA222" s="37" t="e">
        <f t="shared" si="63"/>
        <v>#DIV/0!</v>
      </c>
      <c r="AB222" s="37" t="e">
        <f t="shared" si="64"/>
        <v>#DIV/0!</v>
      </c>
      <c r="AC222" s="37" t="e">
        <f t="shared" si="65"/>
        <v>#DIV/0!</v>
      </c>
      <c r="AD222" s="37" t="e">
        <f t="shared" si="66"/>
        <v>#DIV/0!</v>
      </c>
      <c r="AE222" s="37" t="e">
        <f t="shared" si="67"/>
        <v>#DIV/0!</v>
      </c>
      <c r="AF222" s="37" t="e">
        <f t="shared" si="68"/>
        <v>#DIV/0!</v>
      </c>
      <c r="AG222" s="37" t="e">
        <f t="shared" si="69"/>
        <v>#DIV/0!</v>
      </c>
      <c r="AH222" s="37" t="e">
        <f t="shared" si="70"/>
        <v>#DIV/0!</v>
      </c>
      <c r="AI222" s="37" t="e">
        <f t="shared" si="71"/>
        <v>#DIV/0!</v>
      </c>
      <c r="AJ222" s="37" t="e">
        <f t="shared" si="72"/>
        <v>#DIV/0!</v>
      </c>
      <c r="AK222" s="37" t="e">
        <f t="shared" si="73"/>
        <v>#DIV/0!</v>
      </c>
      <c r="AL222" s="37" t="e">
        <f t="shared" si="74"/>
        <v>#DIV/0!</v>
      </c>
      <c r="AM222" s="37" t="e">
        <f t="shared" si="75"/>
        <v>#DIV/0!</v>
      </c>
      <c r="AN222" s="37" t="e">
        <f t="shared" si="76"/>
        <v>#DIV/0!</v>
      </c>
    </row>
    <row r="223" spans="1:41" x14ac:dyDescent="0.25">
      <c r="A223" s="37">
        <f>Accueil!C31</f>
        <v>19</v>
      </c>
      <c r="B223" s="37"/>
      <c r="C223" s="37" t="e">
        <f t="shared" si="39"/>
        <v>#DIV/0!</v>
      </c>
      <c r="D223" s="37" t="e">
        <f t="shared" si="40"/>
        <v>#DIV/0!</v>
      </c>
      <c r="E223" s="37" t="e">
        <f t="shared" si="41"/>
        <v>#DIV/0!</v>
      </c>
      <c r="F223" s="37" t="e">
        <f t="shared" si="42"/>
        <v>#DIV/0!</v>
      </c>
      <c r="G223" s="37" t="e">
        <f t="shared" si="43"/>
        <v>#DIV/0!</v>
      </c>
      <c r="H223" s="37" t="e">
        <f t="shared" si="44"/>
        <v>#DIV/0!</v>
      </c>
      <c r="I223" s="37" t="e">
        <f t="shared" si="45"/>
        <v>#DIV/0!</v>
      </c>
      <c r="J223" s="37" t="e">
        <f t="shared" si="46"/>
        <v>#DIV/0!</v>
      </c>
      <c r="K223" s="37" t="e">
        <f t="shared" si="47"/>
        <v>#DIV/0!</v>
      </c>
      <c r="L223" s="37" t="e">
        <f t="shared" si="48"/>
        <v>#DIV/0!</v>
      </c>
      <c r="M223" s="37" t="e">
        <f t="shared" si="49"/>
        <v>#DIV/0!</v>
      </c>
      <c r="N223" s="37" t="e">
        <f t="shared" si="50"/>
        <v>#DIV/0!</v>
      </c>
      <c r="O223" s="37" t="e">
        <f t="shared" si="51"/>
        <v>#DIV/0!</v>
      </c>
      <c r="P223" s="37" t="e">
        <f t="shared" si="52"/>
        <v>#DIV/0!</v>
      </c>
      <c r="Q223" s="37" t="e">
        <f t="shared" si="53"/>
        <v>#DIV/0!</v>
      </c>
      <c r="R223" s="37" t="e">
        <f t="shared" si="54"/>
        <v>#DIV/0!</v>
      </c>
      <c r="S223" s="37" t="e">
        <f t="shared" si="55"/>
        <v>#DIV/0!</v>
      </c>
      <c r="T223" s="37" t="e">
        <f t="shared" si="56"/>
        <v>#DIV/0!</v>
      </c>
      <c r="U223" s="37" t="e">
        <f t="shared" si="57"/>
        <v>#DIV/0!</v>
      </c>
      <c r="V223" s="37" t="e">
        <f t="shared" si="58"/>
        <v>#DIV/0!</v>
      </c>
      <c r="W223" s="37" t="e">
        <f t="shared" si="59"/>
        <v>#DIV/0!</v>
      </c>
      <c r="X223" s="37" t="e">
        <f t="shared" si="60"/>
        <v>#DIV/0!</v>
      </c>
      <c r="Y223" s="37" t="e">
        <f t="shared" si="61"/>
        <v>#DIV/0!</v>
      </c>
      <c r="Z223" s="37" t="e">
        <f t="shared" si="62"/>
        <v>#DIV/0!</v>
      </c>
      <c r="AA223" s="37" t="e">
        <f t="shared" si="63"/>
        <v>#DIV/0!</v>
      </c>
      <c r="AB223" s="37" t="e">
        <f t="shared" si="64"/>
        <v>#DIV/0!</v>
      </c>
      <c r="AC223" s="37" t="e">
        <f t="shared" si="65"/>
        <v>#DIV/0!</v>
      </c>
      <c r="AD223" s="37" t="e">
        <f t="shared" si="66"/>
        <v>#DIV/0!</v>
      </c>
      <c r="AE223" s="37" t="e">
        <f t="shared" si="67"/>
        <v>#DIV/0!</v>
      </c>
      <c r="AF223" s="37" t="e">
        <f t="shared" si="68"/>
        <v>#DIV/0!</v>
      </c>
      <c r="AG223" s="37" t="e">
        <f t="shared" si="69"/>
        <v>#DIV/0!</v>
      </c>
      <c r="AH223" s="37" t="e">
        <f t="shared" si="70"/>
        <v>#DIV/0!</v>
      </c>
      <c r="AI223" s="37" t="e">
        <f t="shared" si="71"/>
        <v>#DIV/0!</v>
      </c>
      <c r="AJ223" s="37" t="e">
        <f t="shared" si="72"/>
        <v>#DIV/0!</v>
      </c>
      <c r="AK223" s="37" t="e">
        <f t="shared" si="73"/>
        <v>#DIV/0!</v>
      </c>
      <c r="AL223" s="37" t="e">
        <f t="shared" si="74"/>
        <v>#DIV/0!</v>
      </c>
      <c r="AM223" s="37" t="e">
        <f t="shared" si="75"/>
        <v>#DIV/0!</v>
      </c>
      <c r="AN223" s="37" t="e">
        <f t="shared" si="76"/>
        <v>#DIV/0!</v>
      </c>
    </row>
    <row r="224" spans="1:41" x14ac:dyDescent="0.25">
      <c r="A224" s="37">
        <f>Accueil!C32</f>
        <v>20</v>
      </c>
      <c r="B224" s="37"/>
      <c r="C224" s="37" t="e">
        <f>IF(C201="",NA(),SUM(C201)/COUNTIF(C201,"&gt;0"))</f>
        <v>#DIV/0!</v>
      </c>
      <c r="D224" s="37" t="e">
        <f t="shared" si="40"/>
        <v>#DIV/0!</v>
      </c>
      <c r="E224" s="37" t="e">
        <f t="shared" si="41"/>
        <v>#DIV/0!</v>
      </c>
      <c r="F224" s="37" t="e">
        <f t="shared" si="42"/>
        <v>#DIV/0!</v>
      </c>
      <c r="G224" s="37" t="e">
        <f t="shared" si="43"/>
        <v>#DIV/0!</v>
      </c>
      <c r="H224" s="37" t="e">
        <f t="shared" si="44"/>
        <v>#DIV/0!</v>
      </c>
      <c r="I224" s="37" t="e">
        <f t="shared" si="45"/>
        <v>#DIV/0!</v>
      </c>
      <c r="J224" s="37" t="e">
        <f t="shared" si="46"/>
        <v>#DIV/0!</v>
      </c>
      <c r="K224" s="37" t="e">
        <f t="shared" si="47"/>
        <v>#DIV/0!</v>
      </c>
      <c r="L224" s="37" t="e">
        <f t="shared" si="48"/>
        <v>#DIV/0!</v>
      </c>
      <c r="M224" s="37" t="e">
        <f t="shared" si="49"/>
        <v>#DIV/0!</v>
      </c>
      <c r="N224" s="37" t="e">
        <f t="shared" si="50"/>
        <v>#DIV/0!</v>
      </c>
      <c r="O224" s="37" t="e">
        <f t="shared" si="51"/>
        <v>#DIV/0!</v>
      </c>
      <c r="P224" s="37" t="e">
        <f t="shared" si="52"/>
        <v>#DIV/0!</v>
      </c>
      <c r="Q224" s="37" t="e">
        <f t="shared" si="53"/>
        <v>#DIV/0!</v>
      </c>
      <c r="R224" s="37" t="e">
        <f t="shared" si="54"/>
        <v>#DIV/0!</v>
      </c>
      <c r="S224" s="37" t="e">
        <f t="shared" si="55"/>
        <v>#DIV/0!</v>
      </c>
      <c r="T224" s="37" t="e">
        <f t="shared" si="56"/>
        <v>#DIV/0!</v>
      </c>
      <c r="U224" s="37" t="e">
        <f t="shared" si="57"/>
        <v>#DIV/0!</v>
      </c>
      <c r="V224" s="37" t="e">
        <f t="shared" si="58"/>
        <v>#DIV/0!</v>
      </c>
      <c r="W224" s="37" t="e">
        <f t="shared" si="59"/>
        <v>#DIV/0!</v>
      </c>
      <c r="X224" s="37" t="e">
        <f t="shared" si="60"/>
        <v>#DIV/0!</v>
      </c>
      <c r="Y224" s="37" t="e">
        <f t="shared" si="61"/>
        <v>#DIV/0!</v>
      </c>
      <c r="Z224" s="37" t="e">
        <f t="shared" si="62"/>
        <v>#DIV/0!</v>
      </c>
      <c r="AA224" s="37" t="e">
        <f t="shared" si="63"/>
        <v>#DIV/0!</v>
      </c>
      <c r="AB224" s="37" t="e">
        <f t="shared" si="64"/>
        <v>#DIV/0!</v>
      </c>
      <c r="AC224" s="37" t="e">
        <f t="shared" si="65"/>
        <v>#DIV/0!</v>
      </c>
      <c r="AD224" s="37" t="e">
        <f t="shared" si="66"/>
        <v>#DIV/0!</v>
      </c>
      <c r="AE224" s="37" t="e">
        <f t="shared" si="67"/>
        <v>#DIV/0!</v>
      </c>
      <c r="AF224" s="37" t="e">
        <f t="shared" si="68"/>
        <v>#DIV/0!</v>
      </c>
      <c r="AG224" s="37" t="e">
        <f t="shared" si="69"/>
        <v>#DIV/0!</v>
      </c>
      <c r="AH224" s="37" t="e">
        <f t="shared" si="70"/>
        <v>#DIV/0!</v>
      </c>
      <c r="AI224" s="37" t="e">
        <f t="shared" si="71"/>
        <v>#DIV/0!</v>
      </c>
      <c r="AJ224" s="37" t="e">
        <f t="shared" si="72"/>
        <v>#DIV/0!</v>
      </c>
      <c r="AK224" s="37" t="e">
        <f t="shared" si="73"/>
        <v>#DIV/0!</v>
      </c>
      <c r="AL224" s="37" t="e">
        <f t="shared" si="74"/>
        <v>#DIV/0!</v>
      </c>
      <c r="AM224" s="37" t="e">
        <f t="shared" si="75"/>
        <v>#DIV/0!</v>
      </c>
      <c r="AN224" s="37" t="e">
        <f t="shared" si="76"/>
        <v>#DIV/0!</v>
      </c>
    </row>
  </sheetData>
  <sheetProtection sheet="1" objects="1" scenarios="1" selectLockedCells="1"/>
  <mergeCells count="7">
    <mergeCell ref="T203:V203"/>
    <mergeCell ref="W8:Z8"/>
    <mergeCell ref="AG17:AH18"/>
    <mergeCell ref="AG21:AH21"/>
    <mergeCell ref="AL21:AM21"/>
    <mergeCell ref="T155:V155"/>
    <mergeCell ref="T179:V179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6"/>
  <dimension ref="A1:CD224"/>
  <sheetViews>
    <sheetView zoomScaleNormal="100" workbookViewId="0"/>
  </sheetViews>
  <sheetFormatPr baseColWidth="10" defaultColWidth="11.42578125" defaultRowHeight="15" x14ac:dyDescent="0.25"/>
  <cols>
    <col min="1" max="1" width="15.42578125" style="1" customWidth="1"/>
    <col min="2" max="2" width="4.85546875" style="1" customWidth="1"/>
    <col min="3" max="40" width="5.5703125" style="1" customWidth="1"/>
    <col min="41" max="41" width="9.7109375" style="36" customWidth="1"/>
    <col min="42" max="42" width="10.7109375" style="14" customWidth="1"/>
    <col min="43" max="44" width="5.7109375" style="1" customWidth="1"/>
    <col min="45" max="16384" width="11.42578125" style="1"/>
  </cols>
  <sheetData>
    <row r="1" spans="2:42" s="2" customFormat="1" ht="15" customHeight="1" x14ac:dyDescent="0.25">
      <c r="AO1" s="54"/>
      <c r="AP1" s="13"/>
    </row>
    <row r="2" spans="2:42" s="2" customFormat="1" ht="15" customHeight="1" x14ac:dyDescent="0.25">
      <c r="AO2" s="54"/>
      <c r="AP2" s="13"/>
    </row>
    <row r="3" spans="2:42" s="2" customFormat="1" ht="15" customHeight="1" x14ac:dyDescent="0.25">
      <c r="AO3" s="54"/>
      <c r="AP3" s="13"/>
    </row>
    <row r="4" spans="2:42" s="2" customFormat="1" ht="15" customHeight="1" x14ac:dyDescent="0.25">
      <c r="AO4" s="54"/>
      <c r="AP4" s="13"/>
    </row>
    <row r="5" spans="2:42" s="2" customFormat="1" ht="15" customHeight="1" x14ac:dyDescent="0.25">
      <c r="AO5" s="54"/>
      <c r="AP5" s="13"/>
    </row>
    <row r="6" spans="2:42" s="2" customFormat="1" ht="15" customHeight="1" x14ac:dyDescent="0.25">
      <c r="AO6" s="54"/>
      <c r="AP6" s="13"/>
    </row>
    <row r="7" spans="2:42" s="2" customFormat="1" ht="15" customHeight="1" x14ac:dyDescent="0.25">
      <c r="AO7" s="54"/>
      <c r="AP7" s="13"/>
    </row>
    <row r="8" spans="2:42" s="2" customFormat="1" ht="72" customHeight="1" x14ac:dyDescent="0.25">
      <c r="W8" s="61" t="str">
        <f>$A$163</f>
        <v>Sarah</v>
      </c>
      <c r="X8" s="61"/>
      <c r="Y8" s="61"/>
      <c r="Z8" s="61"/>
      <c r="AO8" s="54"/>
      <c r="AP8" s="13"/>
    </row>
    <row r="9" spans="2:42" ht="25.5" customHeight="1" x14ac:dyDescent="0.25"/>
    <row r="10" spans="2:42" ht="9.75" customHeight="1" x14ac:dyDescent="0.25">
      <c r="C10" s="32"/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</row>
    <row r="11" spans="2:42" ht="28.5" customHeight="1" x14ac:dyDescent="0.4">
      <c r="D11" s="34"/>
      <c r="E11" s="43" t="s">
        <v>50</v>
      </c>
      <c r="F11" s="43"/>
      <c r="G11" s="43"/>
      <c r="H11" s="43" t="s">
        <v>51</v>
      </c>
      <c r="I11" s="43"/>
      <c r="J11" s="43"/>
      <c r="K11" s="43" t="s">
        <v>52</v>
      </c>
      <c r="L11" s="43"/>
      <c r="M11" s="43"/>
      <c r="N11" s="43" t="s">
        <v>53</v>
      </c>
      <c r="O11" s="43"/>
      <c r="P11" s="43"/>
      <c r="Q11" s="43" t="s">
        <v>54</v>
      </c>
      <c r="R11" s="43"/>
      <c r="S11" s="43"/>
      <c r="T11" s="43" t="s">
        <v>55</v>
      </c>
      <c r="U11" s="43"/>
      <c r="V11" s="43"/>
      <c r="W11" s="43" t="s">
        <v>56</v>
      </c>
      <c r="X11" s="43"/>
      <c r="Y11" s="43"/>
      <c r="Z11" s="43" t="s">
        <v>57</v>
      </c>
      <c r="AA11" s="43"/>
      <c r="AB11" s="43"/>
      <c r="AC11" s="43" t="s">
        <v>58</v>
      </c>
      <c r="AD11" s="43"/>
      <c r="AE11" s="43"/>
      <c r="AF11" s="43" t="s">
        <v>59</v>
      </c>
      <c r="AG11" s="43"/>
      <c r="AH11" s="44"/>
      <c r="AI11" s="43" t="s">
        <v>60</v>
      </c>
      <c r="AJ11" s="45"/>
    </row>
    <row r="12" spans="2:42" ht="30" customHeight="1" x14ac:dyDescent="0.4">
      <c r="B12" s="40"/>
      <c r="D12" s="32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I12" s="32"/>
    </row>
    <row r="13" spans="2:42" ht="30" customHeight="1" x14ac:dyDescent="0.45">
      <c r="D13" s="32"/>
      <c r="E13" s="52">
        <f>$O$151</f>
        <v>0</v>
      </c>
      <c r="F13" s="52"/>
      <c r="G13" s="52"/>
      <c r="H13" s="52">
        <f>$N$151</f>
        <v>0</v>
      </c>
      <c r="I13" s="52"/>
      <c r="J13" s="52"/>
      <c r="K13" s="52">
        <f>$M$151</f>
        <v>1</v>
      </c>
      <c r="L13" s="52"/>
      <c r="M13" s="52"/>
      <c r="N13" s="52">
        <f>$L$151</f>
        <v>3</v>
      </c>
      <c r="O13" s="52"/>
      <c r="P13" s="52"/>
      <c r="Q13" s="52">
        <f>$K$151</f>
        <v>10</v>
      </c>
      <c r="R13" s="52"/>
      <c r="S13" s="52"/>
      <c r="T13" s="52">
        <f>$J$151</f>
        <v>8</v>
      </c>
      <c r="U13" s="52"/>
      <c r="V13" s="52"/>
      <c r="W13" s="52">
        <f>$I$151</f>
        <v>6</v>
      </c>
      <c r="X13" s="52"/>
      <c r="Y13" s="52"/>
      <c r="Z13" s="52">
        <f>$H$151</f>
        <v>7</v>
      </c>
      <c r="AA13" s="52"/>
      <c r="AB13" s="52"/>
      <c r="AC13" s="52">
        <f>$G$151</f>
        <v>3</v>
      </c>
      <c r="AD13" s="52"/>
      <c r="AE13" s="52"/>
      <c r="AF13" s="52">
        <f>$F$151</f>
        <v>0</v>
      </c>
      <c r="AG13" s="52"/>
      <c r="AH13" s="53"/>
      <c r="AI13" s="52">
        <f>$E$151</f>
        <v>0</v>
      </c>
    </row>
    <row r="14" spans="2:42" ht="30" customHeight="1" x14ac:dyDescent="0.25">
      <c r="D14" s="32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2"/>
      <c r="AI14" s="32"/>
    </row>
    <row r="15" spans="2:42" ht="20.25" customHeight="1" x14ac:dyDescent="0.25"/>
    <row r="16" spans="2:42" ht="30" customHeight="1" x14ac:dyDescent="0.25"/>
    <row r="17" spans="32:39" ht="30" customHeight="1" x14ac:dyDescent="0.35">
      <c r="AF17" s="35"/>
      <c r="AG17" s="62">
        <f>SUM(AP187:CA187)</f>
        <v>8</v>
      </c>
      <c r="AH17" s="62"/>
      <c r="AI17" s="35"/>
    </row>
    <row r="18" spans="32:39" ht="30" customHeight="1" x14ac:dyDescent="0.25">
      <c r="AG18" s="62"/>
      <c r="AH18" s="62"/>
    </row>
    <row r="19" spans="32:39" ht="30" customHeight="1" x14ac:dyDescent="0.5">
      <c r="AH19" s="33"/>
    </row>
    <row r="20" spans="32:39" ht="30" customHeight="1" x14ac:dyDescent="0.25"/>
    <row r="21" spans="32:39" ht="30" customHeight="1" x14ac:dyDescent="0.35">
      <c r="AG21" s="63">
        <f>AO163</f>
        <v>4.7368421052631575</v>
      </c>
      <c r="AH21" s="63"/>
      <c r="AL21" s="64">
        <f>B163</f>
        <v>180</v>
      </c>
      <c r="AM21" s="64"/>
    </row>
    <row r="22" spans="32:39" ht="30" customHeight="1" x14ac:dyDescent="0.25"/>
    <row r="23" spans="32:39" ht="30" customHeight="1" x14ac:dyDescent="0.25"/>
    <row r="24" spans="32:39" ht="30" customHeight="1" x14ac:dyDescent="0.25"/>
    <row r="150" spans="1:43" x14ac:dyDescent="0.25">
      <c r="E150" s="1">
        <v>0</v>
      </c>
      <c r="F150" s="1">
        <v>1</v>
      </c>
      <c r="G150" s="1">
        <v>2</v>
      </c>
      <c r="H150" s="1">
        <v>3</v>
      </c>
      <c r="I150" s="1">
        <v>4</v>
      </c>
      <c r="J150" s="1">
        <v>5</v>
      </c>
      <c r="K150" s="1">
        <v>6</v>
      </c>
      <c r="L150" s="1">
        <v>7</v>
      </c>
      <c r="M150" s="1">
        <v>8</v>
      </c>
      <c r="N150" s="1">
        <v>9</v>
      </c>
      <c r="O150" s="1">
        <v>10</v>
      </c>
    </row>
    <row r="151" spans="1:43" x14ac:dyDescent="0.25">
      <c r="E151" s="1">
        <f>COUNTIF(C163:AN163,"0")</f>
        <v>0</v>
      </c>
      <c r="F151" s="1">
        <f>COUNTIF(C163:AN163,"1")</f>
        <v>0</v>
      </c>
      <c r="G151" s="1">
        <f>COUNTIF(C163:AN163,"2")</f>
        <v>3</v>
      </c>
      <c r="H151" s="1">
        <f>COUNTIF(C163:AN163,"3")</f>
        <v>7</v>
      </c>
      <c r="I151" s="1">
        <f>COUNTIF(C163:AN163,"4")</f>
        <v>6</v>
      </c>
      <c r="J151" s="1">
        <f>COUNTIF(C163:AN163,"5")</f>
        <v>8</v>
      </c>
      <c r="K151" s="1">
        <f>COUNTIF(C163:AN163,"6")</f>
        <v>10</v>
      </c>
      <c r="L151" s="1">
        <f>COUNTIF(C163:AN163,"7")</f>
        <v>3</v>
      </c>
      <c r="M151" s="1">
        <f>COUNTIF(C163:AN163,"8")</f>
        <v>1</v>
      </c>
      <c r="N151" s="1">
        <f>COUNTIF(C163:AN163,"9")</f>
        <v>0</v>
      </c>
      <c r="O151" s="1">
        <f>COUNTIF(C163:AN163,"10")</f>
        <v>0</v>
      </c>
      <c r="AP151" s="1"/>
    </row>
    <row r="152" spans="1:43" x14ac:dyDescent="0.25">
      <c r="AP152" s="1"/>
    </row>
    <row r="153" spans="1:43" x14ac:dyDescent="0.25"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55"/>
      <c r="AP153" s="30"/>
    </row>
    <row r="154" spans="1:43" ht="15.75" thickBot="1" x14ac:dyDescent="0.3">
      <c r="AP154" s="1"/>
    </row>
    <row r="155" spans="1:43" ht="15.75" thickBot="1" x14ac:dyDescent="0.3">
      <c r="T155" s="58" t="s">
        <v>62</v>
      </c>
      <c r="U155" s="59"/>
      <c r="V155" s="60"/>
    </row>
    <row r="157" spans="1:43" x14ac:dyDescent="0.25">
      <c r="A157" s="37" t="str">
        <f>Accueil!C12</f>
        <v>Pseudo</v>
      </c>
      <c r="B157" s="37" t="str">
        <f>Accueil!D12</f>
        <v>Total</v>
      </c>
      <c r="C157" s="37" t="str">
        <f>Accueil!E12</f>
        <v>J1</v>
      </c>
      <c r="D157" s="37" t="str">
        <f>Accueil!F12</f>
        <v>J2</v>
      </c>
      <c r="E157" s="37" t="str">
        <f>Accueil!G12</f>
        <v>J3</v>
      </c>
      <c r="F157" s="37" t="str">
        <f>Accueil!H12</f>
        <v>J4</v>
      </c>
      <c r="G157" s="37" t="str">
        <f>Accueil!I12</f>
        <v>J5</v>
      </c>
      <c r="H157" s="37" t="str">
        <f>Accueil!J12</f>
        <v>J6</v>
      </c>
      <c r="I157" s="37" t="str">
        <f>Accueil!K12</f>
        <v>J7</v>
      </c>
      <c r="J157" s="37" t="str">
        <f>Accueil!L12</f>
        <v>J8</v>
      </c>
      <c r="K157" s="37" t="str">
        <f>Accueil!M12</f>
        <v>J9</v>
      </c>
      <c r="L157" s="37" t="str">
        <f>Accueil!N12</f>
        <v>J10</v>
      </c>
      <c r="M157" s="37" t="str">
        <f>Accueil!O12</f>
        <v>J11</v>
      </c>
      <c r="N157" s="37" t="str">
        <f>Accueil!P12</f>
        <v>J12</v>
      </c>
      <c r="O157" s="37" t="str">
        <f>Accueil!Q12</f>
        <v>J13</v>
      </c>
      <c r="P157" s="37" t="str">
        <f>Accueil!R12</f>
        <v>J14</v>
      </c>
      <c r="Q157" s="37" t="str">
        <f>Accueil!S12</f>
        <v>J15</v>
      </c>
      <c r="R157" s="37" t="str">
        <f>Accueil!T12</f>
        <v>J16</v>
      </c>
      <c r="S157" s="37" t="str">
        <f>Accueil!U12</f>
        <v>J17</v>
      </c>
      <c r="T157" s="37" t="str">
        <f>Accueil!V12</f>
        <v>J18</v>
      </c>
      <c r="U157" s="37" t="str">
        <f>Accueil!W12</f>
        <v>J19</v>
      </c>
      <c r="V157" s="37" t="str">
        <f>Accueil!X12</f>
        <v>J20</v>
      </c>
      <c r="W157" s="37" t="str">
        <f>Accueil!Y12</f>
        <v>J21</v>
      </c>
      <c r="X157" s="37" t="str">
        <f>Accueil!Z12</f>
        <v>J22</v>
      </c>
      <c r="Y157" s="37" t="str">
        <f>Accueil!AA12</f>
        <v>J23</v>
      </c>
      <c r="Z157" s="37" t="str">
        <f>Accueil!AB12</f>
        <v>J24</v>
      </c>
      <c r="AA157" s="37" t="str">
        <f>Accueil!AC12</f>
        <v>J25</v>
      </c>
      <c r="AB157" s="37" t="str">
        <f>Accueil!AD12</f>
        <v>J26</v>
      </c>
      <c r="AC157" s="37" t="str">
        <f>Accueil!AE12</f>
        <v>J27</v>
      </c>
      <c r="AD157" s="37" t="str">
        <f>Accueil!AF12</f>
        <v>J28</v>
      </c>
      <c r="AE157" s="37" t="str">
        <f>Accueil!AG12</f>
        <v>J29</v>
      </c>
      <c r="AF157" s="37" t="str">
        <f>Accueil!AH12</f>
        <v>J30</v>
      </c>
      <c r="AG157" s="37" t="str">
        <f>Accueil!AI12</f>
        <v>J31</v>
      </c>
      <c r="AH157" s="37" t="str">
        <f>Accueil!AJ12</f>
        <v>J32</v>
      </c>
      <c r="AI157" s="37" t="str">
        <f>Accueil!AK12</f>
        <v>J33</v>
      </c>
      <c r="AJ157" s="37" t="str">
        <f>Accueil!AL12</f>
        <v>J34</v>
      </c>
      <c r="AK157" s="37" t="str">
        <f>Accueil!AM12</f>
        <v>J35</v>
      </c>
      <c r="AL157" s="37" t="str">
        <f>Accueil!AN12</f>
        <v>J36</v>
      </c>
      <c r="AM157" s="37" t="str">
        <f>Accueil!AO12</f>
        <v>J37</v>
      </c>
      <c r="AN157" s="38" t="str">
        <f>Accueil!AP12</f>
        <v>J38</v>
      </c>
      <c r="AO157" s="37" t="str">
        <f>Accueil!AQ12</f>
        <v>Moy. /10</v>
      </c>
    </row>
    <row r="158" spans="1:43" x14ac:dyDescent="0.25">
      <c r="A158" s="37" t="str">
        <f>Accueil!C13</f>
        <v>James</v>
      </c>
      <c r="B158" s="37">
        <f>Accueil!D13</f>
        <v>199</v>
      </c>
      <c r="C158" s="37">
        <f>IF(Accueil!E13="",NA(),Accueil!E13)</f>
        <v>6</v>
      </c>
      <c r="D158" s="37">
        <f>IF(Accueil!F13="",NA(),Accueil!F13)</f>
        <v>7</v>
      </c>
      <c r="E158" s="37">
        <f>IF(Accueil!G13="",NA(),Accueil!G13)</f>
        <v>6</v>
      </c>
      <c r="F158" s="37">
        <f>IF(Accueil!H13="",NA(),Accueil!H13)</f>
        <v>6</v>
      </c>
      <c r="G158" s="37">
        <f>IF(Accueil!I13="",NA(),Accueil!I13)</f>
        <v>7</v>
      </c>
      <c r="H158" s="37">
        <f>IF(Accueil!J13="",NA(),Accueil!J13)</f>
        <v>6</v>
      </c>
      <c r="I158" s="37">
        <f>IF(Accueil!K13="",NA(),Accueil!K13)</f>
        <v>5</v>
      </c>
      <c r="J158" s="37">
        <f>IF(Accueil!L13="",NA(),Accueil!L13)</f>
        <v>3</v>
      </c>
      <c r="K158" s="37">
        <f>IF(Accueil!M13="",NA(),Accueil!M13)</f>
        <v>6</v>
      </c>
      <c r="L158" s="37">
        <f>IF(Accueil!N13="",NA(),Accueil!N13)</f>
        <v>4</v>
      </c>
      <c r="M158" s="37">
        <f>IF(Accueil!O13="",NA(),Accueil!O13)</f>
        <v>5</v>
      </c>
      <c r="N158" s="37">
        <f>IF(Accueil!P13="",NA(),Accueil!P13)</f>
        <v>6</v>
      </c>
      <c r="O158" s="37">
        <f>IF(Accueil!Q13="",NA(),Accueil!Q13)</f>
        <v>3</v>
      </c>
      <c r="P158" s="37">
        <f>IF(Accueil!R13="",NA(),Accueil!R13)</f>
        <v>5</v>
      </c>
      <c r="Q158" s="37">
        <f>IF(Accueil!S13="",NA(),Accueil!S13)</f>
        <v>7</v>
      </c>
      <c r="R158" s="37">
        <f>IF(Accueil!T13="",NA(),Accueil!T13)</f>
        <v>7</v>
      </c>
      <c r="S158" s="37">
        <f>IF(Accueil!U13="",NA(),Accueil!U13)</f>
        <v>4</v>
      </c>
      <c r="T158" s="37">
        <f>IF(Accueil!V13="",NA(),Accueil!V13)</f>
        <v>9</v>
      </c>
      <c r="U158" s="37">
        <f>IF(Accueil!W13="",NA(),Accueil!W13)</f>
        <v>8</v>
      </c>
      <c r="V158" s="37">
        <f>IF(Accueil!X13="",NA(),Accueil!X13)</f>
        <v>4</v>
      </c>
      <c r="W158" s="37">
        <f>IF(Accueil!Y13="",NA(),Accueil!Y13)</f>
        <v>4</v>
      </c>
      <c r="X158" s="37">
        <f>IF(Accueil!Z13="",NA(),Accueil!Z13)</f>
        <v>5</v>
      </c>
      <c r="Y158" s="37">
        <f>IF(Accueil!AA13="",NA(),Accueil!AA13)</f>
        <v>4</v>
      </c>
      <c r="Z158" s="37">
        <f>IF(Accueil!AB13="",NA(),Accueil!AB13)</f>
        <v>2</v>
      </c>
      <c r="AA158" s="37">
        <f>IF(Accueil!AC13="",NA(),Accueil!AC13)</f>
        <v>4</v>
      </c>
      <c r="AB158" s="37">
        <f>IF(Accueil!AD13="",NA(),Accueil!AD13)</f>
        <v>6</v>
      </c>
      <c r="AC158" s="37">
        <f>IF(Accueil!AE13="",NA(),Accueil!AE13)</f>
        <v>5</v>
      </c>
      <c r="AD158" s="37">
        <f>IF(Accueil!AF13="",NA(),Accueil!AF13)</f>
        <v>7</v>
      </c>
      <c r="AE158" s="37">
        <f>IF(Accueil!AG13="",NA(),Accueil!AG13)</f>
        <v>8</v>
      </c>
      <c r="AF158" s="37">
        <f>IF(Accueil!AH13="",NA(),Accueil!AH13)</f>
        <v>5</v>
      </c>
      <c r="AG158" s="37">
        <f>IF(Accueil!AI13="",NA(),Accueil!AI13)</f>
        <v>3</v>
      </c>
      <c r="AH158" s="37">
        <f>IF(Accueil!AJ13="",NA(),Accueil!AJ13)</f>
        <v>4</v>
      </c>
      <c r="AI158" s="37">
        <f>IF(Accueil!AK13="",NA(),Accueil!AK13)</f>
        <v>5</v>
      </c>
      <c r="AJ158" s="37">
        <f>IF(Accueil!AL13="",NA(),Accueil!AL13)</f>
        <v>6</v>
      </c>
      <c r="AK158" s="37">
        <f>IF(Accueil!AM13="",NA(),Accueil!AM13)</f>
        <v>4</v>
      </c>
      <c r="AL158" s="37">
        <f>IF(Accueil!AN13="",NA(),Accueil!AN13)</f>
        <v>3</v>
      </c>
      <c r="AM158" s="37">
        <f>IF(Accueil!AO13="",NA(),Accueil!AO13)</f>
        <v>4</v>
      </c>
      <c r="AN158" s="37">
        <f>IF(Accueil!AP13="",NA(),Accueil!AP13)</f>
        <v>6</v>
      </c>
      <c r="AO158" s="37">
        <f>Accueil!AQ13</f>
        <v>5.2368421052631575</v>
      </c>
      <c r="AQ158" s="14"/>
    </row>
    <row r="159" spans="1:43" x14ac:dyDescent="0.25">
      <c r="A159" s="37" t="str">
        <f>Accueil!C14</f>
        <v>Manu</v>
      </c>
      <c r="B159" s="37">
        <f>Accueil!D14</f>
        <v>188</v>
      </c>
      <c r="C159" s="37">
        <f>IF(Accueil!E14="",NA(),Accueil!E14)</f>
        <v>6</v>
      </c>
      <c r="D159" s="37">
        <f>IF(Accueil!F14="",NA(),Accueil!F14)</f>
        <v>5</v>
      </c>
      <c r="E159" s="37">
        <f>IF(Accueil!G14="",NA(),Accueil!G14)</f>
        <v>5</v>
      </c>
      <c r="F159" s="37">
        <f>IF(Accueil!H14="",NA(),Accueil!H14)</f>
        <v>6</v>
      </c>
      <c r="G159" s="37">
        <f>IF(Accueil!I14="",NA(),Accueil!I14)</f>
        <v>5</v>
      </c>
      <c r="H159" s="37">
        <f>IF(Accueil!J14="",NA(),Accueil!J14)</f>
        <v>6</v>
      </c>
      <c r="I159" s="37">
        <f>IF(Accueil!K14="",NA(),Accueil!K14)</f>
        <v>5</v>
      </c>
      <c r="J159" s="37">
        <f>IF(Accueil!L14="",NA(),Accueil!L14)</f>
        <v>1</v>
      </c>
      <c r="K159" s="37">
        <f>IF(Accueil!M14="",NA(),Accueil!M14)</f>
        <v>4</v>
      </c>
      <c r="L159" s="37">
        <f>IF(Accueil!N14="",NA(),Accueil!N14)</f>
        <v>3</v>
      </c>
      <c r="M159" s="37">
        <f>IF(Accueil!O14="",NA(),Accueil!O14)</f>
        <v>6</v>
      </c>
      <c r="N159" s="37">
        <f>IF(Accueil!P14="",NA(),Accueil!P14)</f>
        <v>7</v>
      </c>
      <c r="O159" s="37">
        <f>IF(Accueil!Q14="",NA(),Accueil!Q14)</f>
        <v>5</v>
      </c>
      <c r="P159" s="37">
        <f>IF(Accueil!R14="",NA(),Accueil!R14)</f>
        <v>7</v>
      </c>
      <c r="Q159" s="37">
        <f>IF(Accueil!S14="",NA(),Accueil!S14)</f>
        <v>5</v>
      </c>
      <c r="R159" s="37">
        <f>IF(Accueil!T14="",NA(),Accueil!T14)</f>
        <v>6</v>
      </c>
      <c r="S159" s="37">
        <f>IF(Accueil!U14="",NA(),Accueil!U14)</f>
        <v>4</v>
      </c>
      <c r="T159" s="37">
        <f>IF(Accueil!V14="",NA(),Accueil!V14)</f>
        <v>4</v>
      </c>
      <c r="U159" s="37">
        <f>IF(Accueil!W14="",NA(),Accueil!W14)</f>
        <v>5</v>
      </c>
      <c r="V159" s="37">
        <f>IF(Accueil!X14="",NA(),Accueil!X14)</f>
        <v>6</v>
      </c>
      <c r="W159" s="37">
        <f>IF(Accueil!Y14="",NA(),Accueil!Y14)</f>
        <v>4</v>
      </c>
      <c r="X159" s="37">
        <f>IF(Accueil!Z14="",NA(),Accueil!Z14)</f>
        <v>4</v>
      </c>
      <c r="Y159" s="37">
        <f>IF(Accueil!AA14="",NA(),Accueil!AA14)</f>
        <v>3</v>
      </c>
      <c r="Z159" s="37">
        <f>IF(Accueil!AB14="",NA(),Accueil!AB14)</f>
        <v>5</v>
      </c>
      <c r="AA159" s="37">
        <f>IF(Accueil!AC14="",NA(),Accueil!AC14)</f>
        <v>4</v>
      </c>
      <c r="AB159" s="37">
        <f>IF(Accueil!AD14="",NA(),Accueil!AD14)</f>
        <v>4</v>
      </c>
      <c r="AC159" s="37">
        <f>IF(Accueil!AE14="",NA(),Accueil!AE14)</f>
        <v>4</v>
      </c>
      <c r="AD159" s="37">
        <f>IF(Accueil!AF14="",NA(),Accueil!AF14)</f>
        <v>6</v>
      </c>
      <c r="AE159" s="37">
        <f>IF(Accueil!AG14="",NA(),Accueil!AG14)</f>
        <v>6</v>
      </c>
      <c r="AF159" s="37">
        <f>IF(Accueil!AH14="",NA(),Accueil!AH14)</f>
        <v>5</v>
      </c>
      <c r="AG159" s="37">
        <f>IF(Accueil!AI14="",NA(),Accueil!AI14)</f>
        <v>5</v>
      </c>
      <c r="AH159" s="37">
        <f>IF(Accueil!AJ14="",NA(),Accueil!AJ14)</f>
        <v>4</v>
      </c>
      <c r="AI159" s="37">
        <f>IF(Accueil!AK14="",NA(),Accueil!AK14)</f>
        <v>6</v>
      </c>
      <c r="AJ159" s="37">
        <f>IF(Accueil!AL14="",NA(),Accueil!AL14)</f>
        <v>6</v>
      </c>
      <c r="AK159" s="37">
        <f>IF(Accueil!AM14="",NA(),Accueil!AM14)</f>
        <v>4</v>
      </c>
      <c r="AL159" s="37">
        <f>IF(Accueil!AN14="",NA(),Accueil!AN14)</f>
        <v>3</v>
      </c>
      <c r="AM159" s="37">
        <f>IF(Accueil!AO14="",NA(),Accueil!AO14)</f>
        <v>6</v>
      </c>
      <c r="AN159" s="37">
        <f>IF(Accueil!AP14="",NA(),Accueil!AP14)</f>
        <v>8</v>
      </c>
      <c r="AO159" s="37">
        <f>Accueil!AQ14</f>
        <v>4.9473684210526319</v>
      </c>
    </row>
    <row r="160" spans="1:43" x14ac:dyDescent="0.25">
      <c r="A160" s="37" t="str">
        <f>Accueil!C15</f>
        <v>Remi</v>
      </c>
      <c r="B160" s="37">
        <f>Accueil!D15</f>
        <v>186</v>
      </c>
      <c r="C160" s="37">
        <f>IF(Accueil!E15="",NA(),Accueil!E15)</f>
        <v>6</v>
      </c>
      <c r="D160" s="37">
        <f>IF(Accueil!F15="",NA(),Accueil!F15)</f>
        <v>4</v>
      </c>
      <c r="E160" s="37">
        <f>IF(Accueil!G15="",NA(),Accueil!G15)</f>
        <v>4</v>
      </c>
      <c r="F160" s="37">
        <f>IF(Accueil!H15="",NA(),Accueil!H15)</f>
        <v>6</v>
      </c>
      <c r="G160" s="37">
        <f>IF(Accueil!I15="",NA(),Accueil!I15)</f>
        <v>4</v>
      </c>
      <c r="H160" s="37">
        <f>IF(Accueil!J15="",NA(),Accueil!J15)</f>
        <v>5</v>
      </c>
      <c r="I160" s="37">
        <f>IF(Accueil!K15="",NA(),Accueil!K15)</f>
        <v>4</v>
      </c>
      <c r="J160" s="37">
        <f>IF(Accueil!L15="",NA(),Accueil!L15)</f>
        <v>2</v>
      </c>
      <c r="K160" s="37">
        <f>IF(Accueil!M15="",NA(),Accueil!M15)</f>
        <v>4</v>
      </c>
      <c r="L160" s="37">
        <f>IF(Accueil!N15="",NA(),Accueil!N15)</f>
        <v>2</v>
      </c>
      <c r="M160" s="37">
        <f>IF(Accueil!O15="",NA(),Accueil!O15)</f>
        <v>7</v>
      </c>
      <c r="N160" s="37">
        <f>IF(Accueil!P15="",NA(),Accueil!P15)</f>
        <v>4</v>
      </c>
      <c r="O160" s="37">
        <f>IF(Accueil!Q15="",NA(),Accueil!Q15)</f>
        <v>5</v>
      </c>
      <c r="P160" s="37">
        <f>IF(Accueil!R15="",NA(),Accueil!R15)</f>
        <v>7</v>
      </c>
      <c r="Q160" s="37">
        <f>IF(Accueil!S15="",NA(),Accueil!S15)</f>
        <v>6</v>
      </c>
      <c r="R160" s="37">
        <f>IF(Accueil!T15="",NA(),Accueil!T15)</f>
        <v>4</v>
      </c>
      <c r="S160" s="37">
        <f>IF(Accueil!U15="",NA(),Accueil!U15)</f>
        <v>5</v>
      </c>
      <c r="T160" s="37">
        <f>IF(Accueil!V15="",NA(),Accueil!V15)</f>
        <v>6</v>
      </c>
      <c r="U160" s="37">
        <f>IF(Accueil!W15="",NA(),Accueil!W15)</f>
        <v>6</v>
      </c>
      <c r="V160" s="37">
        <f>IF(Accueil!X15="",NA(),Accueil!X15)</f>
        <v>3</v>
      </c>
      <c r="W160" s="37">
        <f>IF(Accueil!Y15="",NA(),Accueil!Y15)</f>
        <v>6</v>
      </c>
      <c r="X160" s="37">
        <f>IF(Accueil!Z15="",NA(),Accueil!Z15)</f>
        <v>3</v>
      </c>
      <c r="Y160" s="37">
        <f>IF(Accueil!AA15="",NA(),Accueil!AA15)</f>
        <v>5</v>
      </c>
      <c r="Z160" s="37">
        <f>IF(Accueil!AB15="",NA(),Accueil!AB15)</f>
        <v>6</v>
      </c>
      <c r="AA160" s="37">
        <f>IF(Accueil!AC15="",NA(),Accueil!AC15)</f>
        <v>5</v>
      </c>
      <c r="AB160" s="37">
        <f>IF(Accueil!AD15="",NA(),Accueil!AD15)</f>
        <v>5</v>
      </c>
      <c r="AC160" s="37">
        <f>IF(Accueil!AE15="",NA(),Accueil!AE15)</f>
        <v>5</v>
      </c>
      <c r="AD160" s="37">
        <f>IF(Accueil!AF15="",NA(),Accueil!AF15)</f>
        <v>5</v>
      </c>
      <c r="AE160" s="37">
        <f>IF(Accueil!AG15="",NA(),Accueil!AG15)</f>
        <v>6</v>
      </c>
      <c r="AF160" s="37">
        <f>IF(Accueil!AH15="",NA(),Accueil!AH15)</f>
        <v>6</v>
      </c>
      <c r="AG160" s="37">
        <f>IF(Accueil!AI15="",NA(),Accueil!AI15)</f>
        <v>6</v>
      </c>
      <c r="AH160" s="37">
        <f>IF(Accueil!AJ15="",NA(),Accueil!AJ15)</f>
        <v>4</v>
      </c>
      <c r="AI160" s="37">
        <f>IF(Accueil!AK15="",NA(),Accueil!AK15)</f>
        <v>5</v>
      </c>
      <c r="AJ160" s="37">
        <f>IF(Accueil!AL15="",NA(),Accueil!AL15)</f>
        <v>7</v>
      </c>
      <c r="AK160" s="37">
        <f>IF(Accueil!AM15="",NA(),Accueil!AM15)</f>
        <v>5</v>
      </c>
      <c r="AL160" s="37">
        <f>IF(Accueil!AN15="",NA(),Accueil!AN15)</f>
        <v>3</v>
      </c>
      <c r="AM160" s="37">
        <f>IF(Accueil!AO15="",NA(),Accueil!AO15)</f>
        <v>4</v>
      </c>
      <c r="AN160" s="37">
        <f>IF(Accueil!AP15="",NA(),Accueil!AP15)</f>
        <v>6</v>
      </c>
      <c r="AO160" s="37">
        <f>Accueil!AQ15</f>
        <v>4.8947368421052628</v>
      </c>
    </row>
    <row r="161" spans="1:41" x14ac:dyDescent="0.25">
      <c r="A161" s="37" t="str">
        <f>Accueil!C16</f>
        <v>Régis</v>
      </c>
      <c r="B161" s="37">
        <f>Accueil!D16</f>
        <v>183</v>
      </c>
      <c r="C161" s="37">
        <f>IF(Accueil!E16="",NA(),Accueil!E16)</f>
        <v>5</v>
      </c>
      <c r="D161" s="37">
        <f>IF(Accueil!F16="",NA(),Accueil!F16)</f>
        <v>5</v>
      </c>
      <c r="E161" s="37">
        <f>IF(Accueil!G16="",NA(),Accueil!G16)</f>
        <v>4</v>
      </c>
      <c r="F161" s="37">
        <f>IF(Accueil!H16="",NA(),Accueil!H16)</f>
        <v>6</v>
      </c>
      <c r="G161" s="37">
        <f>IF(Accueil!I16="",NA(),Accueil!I16)</f>
        <v>4</v>
      </c>
      <c r="H161" s="37">
        <f>IF(Accueil!J16="",NA(),Accueil!J16)</f>
        <v>6</v>
      </c>
      <c r="I161" s="37">
        <f>IF(Accueil!K16="",NA(),Accueil!K16)</f>
        <v>6</v>
      </c>
      <c r="J161" s="37">
        <f>IF(Accueil!L16="",NA(),Accueil!L16)</f>
        <v>4</v>
      </c>
      <c r="K161" s="37">
        <f>IF(Accueil!M16="",NA(),Accueil!M16)</f>
        <v>4</v>
      </c>
      <c r="L161" s="37">
        <f>IF(Accueil!N16="",NA(),Accueil!N16)</f>
        <v>3</v>
      </c>
      <c r="M161" s="37">
        <f>IF(Accueil!O16="",NA(),Accueil!O16)</f>
        <v>6</v>
      </c>
      <c r="N161" s="37">
        <f>IF(Accueil!P16="",NA(),Accueil!P16)</f>
        <v>6</v>
      </c>
      <c r="O161" s="37">
        <f>IF(Accueil!Q16="",NA(),Accueil!Q16)</f>
        <v>4</v>
      </c>
      <c r="P161" s="37">
        <f>IF(Accueil!R16="",NA(),Accueil!R16)</f>
        <v>5</v>
      </c>
      <c r="Q161" s="37">
        <f>IF(Accueil!S16="",NA(),Accueil!S16)</f>
        <v>5</v>
      </c>
      <c r="R161" s="37">
        <f>IF(Accueil!T16="",NA(),Accueil!T16)</f>
        <v>3</v>
      </c>
      <c r="S161" s="37">
        <f>IF(Accueil!U16="",NA(),Accueil!U16)</f>
        <v>5</v>
      </c>
      <c r="T161" s="37">
        <f>IF(Accueil!V16="",NA(),Accueil!V16)</f>
        <v>8</v>
      </c>
      <c r="U161" s="37">
        <f>IF(Accueil!W16="",NA(),Accueil!W16)</f>
        <v>5</v>
      </c>
      <c r="V161" s="37">
        <f>IF(Accueil!X16="",NA(),Accueil!X16)</f>
        <v>3</v>
      </c>
      <c r="W161" s="37">
        <f>IF(Accueil!Y16="",NA(),Accueil!Y16)</f>
        <v>4</v>
      </c>
      <c r="X161" s="37">
        <f>IF(Accueil!Z16="",NA(),Accueil!Z16)</f>
        <v>5</v>
      </c>
      <c r="Y161" s="37">
        <f>IF(Accueil!AA16="",NA(),Accueil!AA16)</f>
        <v>5</v>
      </c>
      <c r="Z161" s="37">
        <f>IF(Accueil!AB16="",NA(),Accueil!AB16)</f>
        <v>4</v>
      </c>
      <c r="AA161" s="37">
        <f>IF(Accueil!AC16="",NA(),Accueil!AC16)</f>
        <v>4</v>
      </c>
      <c r="AB161" s="37">
        <f>IF(Accueil!AD16="",NA(),Accueil!AD16)</f>
        <v>2</v>
      </c>
      <c r="AC161" s="37">
        <f>IF(Accueil!AE16="",NA(),Accueil!AE16)</f>
        <v>4</v>
      </c>
      <c r="AD161" s="37">
        <f>IF(Accueil!AF16="",NA(),Accueil!AF16)</f>
        <v>6</v>
      </c>
      <c r="AE161" s="37">
        <f>IF(Accueil!AG16="",NA(),Accueil!AG16)</f>
        <v>7</v>
      </c>
      <c r="AF161" s="37">
        <f>IF(Accueil!AH16="",NA(),Accueil!AH16)</f>
        <v>2</v>
      </c>
      <c r="AG161" s="37">
        <f>IF(Accueil!AI16="",NA(),Accueil!AI16)</f>
        <v>6</v>
      </c>
      <c r="AH161" s="37">
        <f>IF(Accueil!AJ16="",NA(),Accueil!AJ16)</f>
        <v>7</v>
      </c>
      <c r="AI161" s="37">
        <f>IF(Accueil!AK16="",NA(),Accueil!AK16)</f>
        <v>4</v>
      </c>
      <c r="AJ161" s="37">
        <f>IF(Accueil!AL16="",NA(),Accueil!AL16)</f>
        <v>6</v>
      </c>
      <c r="AK161" s="37">
        <f>IF(Accueil!AM16="",NA(),Accueil!AM16)</f>
        <v>4</v>
      </c>
      <c r="AL161" s="37">
        <f>IF(Accueil!AN16="",NA(),Accueil!AN16)</f>
        <v>5</v>
      </c>
      <c r="AM161" s="37">
        <f>IF(Accueil!AO16="",NA(),Accueil!AO16)</f>
        <v>4</v>
      </c>
      <c r="AN161" s="37">
        <f>IF(Accueil!AP16="",NA(),Accueil!AP16)</f>
        <v>7</v>
      </c>
      <c r="AO161" s="37">
        <f>Accueil!AQ16</f>
        <v>4.8157894736842106</v>
      </c>
    </row>
    <row r="162" spans="1:41" x14ac:dyDescent="0.25">
      <c r="A162" s="37" t="str">
        <f>Accueil!C17</f>
        <v>Alia</v>
      </c>
      <c r="B162" s="37">
        <f>Accueil!D17</f>
        <v>182</v>
      </c>
      <c r="C162" s="37">
        <f>IF(Accueil!E17="",NA(),Accueil!E17)</f>
        <v>5</v>
      </c>
      <c r="D162" s="37">
        <f>IF(Accueil!F17="",NA(),Accueil!F17)</f>
        <v>9</v>
      </c>
      <c r="E162" s="37">
        <f>IF(Accueil!G17="",NA(),Accueil!G17)</f>
        <v>5</v>
      </c>
      <c r="F162" s="37">
        <f>IF(Accueil!H17="",NA(),Accueil!H17)</f>
        <v>5</v>
      </c>
      <c r="G162" s="37">
        <f>IF(Accueil!I17="",NA(),Accueil!I17)</f>
        <v>3</v>
      </c>
      <c r="H162" s="37">
        <f>IF(Accueil!J17="",NA(),Accueil!J17)</f>
        <v>5</v>
      </c>
      <c r="I162" s="37">
        <f>IF(Accueil!K17="",NA(),Accueil!K17)</f>
        <v>3</v>
      </c>
      <c r="J162" s="37">
        <f>IF(Accueil!L17="",NA(),Accueil!L17)</f>
        <v>3</v>
      </c>
      <c r="K162" s="37">
        <f>IF(Accueil!M17="",NA(),Accueil!M17)</f>
        <v>6</v>
      </c>
      <c r="L162" s="37">
        <f>IF(Accueil!N17="",NA(),Accueil!N17)</f>
        <v>3</v>
      </c>
      <c r="M162" s="37">
        <f>IF(Accueil!O17="",NA(),Accueil!O17)</f>
        <v>7</v>
      </c>
      <c r="N162" s="37">
        <f>IF(Accueil!P17="",NA(),Accueil!P17)</f>
        <v>6</v>
      </c>
      <c r="O162" s="37">
        <f>IF(Accueil!Q17="",NA(),Accueil!Q17)</f>
        <v>3</v>
      </c>
      <c r="P162" s="37">
        <f>IF(Accueil!R17="",NA(),Accueil!R17)</f>
        <v>4</v>
      </c>
      <c r="Q162" s="37">
        <f>IF(Accueil!S17="",NA(),Accueil!S17)</f>
        <v>3</v>
      </c>
      <c r="R162" s="37">
        <f>IF(Accueil!T17="",NA(),Accueil!T17)</f>
        <v>4</v>
      </c>
      <c r="S162" s="37">
        <f>IF(Accueil!U17="",NA(),Accueil!U17)</f>
        <v>6</v>
      </c>
      <c r="T162" s="37">
        <f>IF(Accueil!V17="",NA(),Accueil!V17)</f>
        <v>5</v>
      </c>
      <c r="U162" s="37">
        <f>IF(Accueil!W17="",NA(),Accueil!W17)</f>
        <v>7</v>
      </c>
      <c r="V162" s="37">
        <f>IF(Accueil!X17="",NA(),Accueil!X17)</f>
        <v>4</v>
      </c>
      <c r="W162" s="37">
        <f>IF(Accueil!Y17="",NA(),Accueil!Y17)</f>
        <v>4</v>
      </c>
      <c r="X162" s="37">
        <f>IF(Accueil!Z17="",NA(),Accueil!Z17)</f>
        <v>5</v>
      </c>
      <c r="Y162" s="37">
        <f>IF(Accueil!AA17="",NA(),Accueil!AA17)</f>
        <v>4</v>
      </c>
      <c r="Z162" s="37">
        <f>IF(Accueil!AB17="",NA(),Accueil!AB17)</f>
        <v>5</v>
      </c>
      <c r="AA162" s="37">
        <f>IF(Accueil!AC17="",NA(),Accueil!AC17)</f>
        <v>5</v>
      </c>
      <c r="AB162" s="37">
        <f>IF(Accueil!AD17="",NA(),Accueil!AD17)</f>
        <v>5</v>
      </c>
      <c r="AC162" s="37">
        <f>IF(Accueil!AE17="",NA(),Accueil!AE17)</f>
        <v>3</v>
      </c>
      <c r="AD162" s="37">
        <f>IF(Accueil!AF17="",NA(),Accueil!AF17)</f>
        <v>5</v>
      </c>
      <c r="AE162" s="37">
        <f>IF(Accueil!AG17="",NA(),Accueil!AG17)</f>
        <v>7</v>
      </c>
      <c r="AF162" s="37">
        <f>IF(Accueil!AH17="",NA(),Accueil!AH17)</f>
        <v>6</v>
      </c>
      <c r="AG162" s="37">
        <f>IF(Accueil!AI17="",NA(),Accueil!AI17)</f>
        <v>6</v>
      </c>
      <c r="AH162" s="37">
        <f>IF(Accueil!AJ17="",NA(),Accueil!AJ17)</f>
        <v>4</v>
      </c>
      <c r="AI162" s="37">
        <f>IF(Accueil!AK17="",NA(),Accueil!AK17)</f>
        <v>4</v>
      </c>
      <c r="AJ162" s="37">
        <f>IF(Accueil!AL17="",NA(),Accueil!AL17)</f>
        <v>6</v>
      </c>
      <c r="AK162" s="37">
        <f>IF(Accueil!AM17="",NA(),Accueil!AM17)</f>
        <v>3</v>
      </c>
      <c r="AL162" s="37">
        <f>IF(Accueil!AN17="",NA(),Accueil!AN17)</f>
        <v>4</v>
      </c>
      <c r="AM162" s="37">
        <f>IF(Accueil!AO17="",NA(),Accueil!AO17)</f>
        <v>4</v>
      </c>
      <c r="AN162" s="37">
        <f>IF(Accueil!AP17="",NA(),Accueil!AP17)</f>
        <v>6</v>
      </c>
      <c r="AO162" s="37">
        <f>Accueil!AQ17</f>
        <v>4.7894736842105265</v>
      </c>
    </row>
    <row r="163" spans="1:41" x14ac:dyDescent="0.25">
      <c r="A163" s="37" t="str">
        <f>Accueil!C18</f>
        <v>Sarah</v>
      </c>
      <c r="B163" s="37">
        <f>Accueil!D18</f>
        <v>180</v>
      </c>
      <c r="C163" s="37">
        <f>IF(Accueil!E18="",NA(),Accueil!E18)</f>
        <v>4</v>
      </c>
      <c r="D163" s="37">
        <f>IF(Accueil!F18="",NA(),Accueil!F18)</f>
        <v>5</v>
      </c>
      <c r="E163" s="37">
        <f>IF(Accueil!G18="",NA(),Accueil!G18)</f>
        <v>4</v>
      </c>
      <c r="F163" s="37">
        <f>IF(Accueil!H18="",NA(),Accueil!H18)</f>
        <v>6</v>
      </c>
      <c r="G163" s="37">
        <f>IF(Accueil!I18="",NA(),Accueil!I18)</f>
        <v>3</v>
      </c>
      <c r="H163" s="37">
        <f>IF(Accueil!J18="",NA(),Accueil!J18)</f>
        <v>7</v>
      </c>
      <c r="I163" s="37">
        <f>IF(Accueil!K18="",NA(),Accueil!K18)</f>
        <v>2</v>
      </c>
      <c r="J163" s="37">
        <f>IF(Accueil!L18="",NA(),Accueil!L18)</f>
        <v>2</v>
      </c>
      <c r="K163" s="37">
        <f>IF(Accueil!M18="",NA(),Accueil!M18)</f>
        <v>3</v>
      </c>
      <c r="L163" s="37">
        <f>IF(Accueil!N18="",NA(),Accueil!N18)</f>
        <v>4</v>
      </c>
      <c r="M163" s="37">
        <f>IF(Accueil!O18="",NA(),Accueil!O18)</f>
        <v>5</v>
      </c>
      <c r="N163" s="37">
        <f>IF(Accueil!P18="",NA(),Accueil!P18)</f>
        <v>7</v>
      </c>
      <c r="O163" s="37">
        <f>IF(Accueil!Q18="",NA(),Accueil!Q18)</f>
        <v>3</v>
      </c>
      <c r="P163" s="37">
        <f>IF(Accueil!R18="",NA(),Accueil!R18)</f>
        <v>5</v>
      </c>
      <c r="Q163" s="37">
        <f>IF(Accueil!S18="",NA(),Accueil!S18)</f>
        <v>6</v>
      </c>
      <c r="R163" s="37">
        <f>IF(Accueil!T18="",NA(),Accueil!T18)</f>
        <v>6</v>
      </c>
      <c r="S163" s="37">
        <f>IF(Accueil!U18="",NA(),Accueil!U18)</f>
        <v>5</v>
      </c>
      <c r="T163" s="37">
        <f>IF(Accueil!V18="",NA(),Accueil!V18)</f>
        <v>6</v>
      </c>
      <c r="U163" s="37">
        <f>IF(Accueil!W18="",NA(),Accueil!W18)</f>
        <v>6</v>
      </c>
      <c r="V163" s="37">
        <f>IF(Accueil!X18="",NA(),Accueil!X18)</f>
        <v>6</v>
      </c>
      <c r="W163" s="37">
        <f>IF(Accueil!Y18="",NA(),Accueil!Y18)</f>
        <v>3</v>
      </c>
      <c r="X163" s="37">
        <f>IF(Accueil!Z18="",NA(),Accueil!Z18)</f>
        <v>5</v>
      </c>
      <c r="Y163" s="37">
        <f>IF(Accueil!AA18="",NA(),Accueil!AA18)</f>
        <v>4</v>
      </c>
      <c r="Z163" s="37">
        <f>IF(Accueil!AB18="",NA(),Accueil!AB18)</f>
        <v>7</v>
      </c>
      <c r="AA163" s="37">
        <f>IF(Accueil!AC18="",NA(),Accueil!AC18)</f>
        <v>6</v>
      </c>
      <c r="AB163" s="37">
        <f>IF(Accueil!AD18="",NA(),Accueil!AD18)</f>
        <v>5</v>
      </c>
      <c r="AC163" s="37">
        <f>IF(Accueil!AE18="",NA(),Accueil!AE18)</f>
        <v>2</v>
      </c>
      <c r="AD163" s="37">
        <f>IF(Accueil!AF18="",NA(),Accueil!AF18)</f>
        <v>5</v>
      </c>
      <c r="AE163" s="37">
        <f>IF(Accueil!AG18="",NA(),Accueil!AG18)</f>
        <v>6</v>
      </c>
      <c r="AF163" s="37">
        <f>IF(Accueil!AH18="",NA(),Accueil!AH18)</f>
        <v>3</v>
      </c>
      <c r="AG163" s="37">
        <f>IF(Accueil!AI18="",NA(),Accueil!AI18)</f>
        <v>8</v>
      </c>
      <c r="AH163" s="37">
        <f>IF(Accueil!AJ18="",NA(),Accueil!AJ18)</f>
        <v>4</v>
      </c>
      <c r="AI163" s="37">
        <f>IF(Accueil!AK18="",NA(),Accueil!AK18)</f>
        <v>5</v>
      </c>
      <c r="AJ163" s="37">
        <f>IF(Accueil!AL18="",NA(),Accueil!AL18)</f>
        <v>6</v>
      </c>
      <c r="AK163" s="37">
        <f>IF(Accueil!AM18="",NA(),Accueil!AM18)</f>
        <v>3</v>
      </c>
      <c r="AL163" s="37">
        <f>IF(Accueil!AN18="",NA(),Accueil!AN18)</f>
        <v>4</v>
      </c>
      <c r="AM163" s="37">
        <f>IF(Accueil!AO18="",NA(),Accueil!AO18)</f>
        <v>3</v>
      </c>
      <c r="AN163" s="37">
        <f>IF(Accueil!AP18="",NA(),Accueil!AP18)</f>
        <v>6</v>
      </c>
      <c r="AO163" s="37">
        <f>Accueil!AQ18</f>
        <v>4.7368421052631575</v>
      </c>
    </row>
    <row r="164" spans="1:41" x14ac:dyDescent="0.25">
      <c r="A164" s="37" t="str">
        <f>Accueil!C19</f>
        <v>Mélanie</v>
      </c>
      <c r="B164" s="37">
        <f>Accueil!D19</f>
        <v>166</v>
      </c>
      <c r="C164" s="37">
        <f>IF(Accueil!E19="",NA(),Accueil!E19)</f>
        <v>6</v>
      </c>
      <c r="D164" s="37">
        <f>IF(Accueil!F19="",NA(),Accueil!F19)</f>
        <v>7</v>
      </c>
      <c r="E164" s="37">
        <f>IF(Accueil!G19="",NA(),Accueil!G19)</f>
        <v>4</v>
      </c>
      <c r="F164" s="37">
        <f>IF(Accueil!H19="",NA(),Accueil!H19)</f>
        <v>2</v>
      </c>
      <c r="G164" s="37">
        <f>IF(Accueil!I19="",NA(),Accueil!I19)</f>
        <v>5</v>
      </c>
      <c r="H164" s="37">
        <f>IF(Accueil!J19="",NA(),Accueil!J19)</f>
        <v>3</v>
      </c>
      <c r="I164" s="37">
        <f>IF(Accueil!K19="",NA(),Accueil!K19)</f>
        <v>6</v>
      </c>
      <c r="J164" s="37">
        <f>IF(Accueil!L19="",NA(),Accueil!L19)</f>
        <v>4</v>
      </c>
      <c r="K164" s="37">
        <f>IF(Accueil!M19="",NA(),Accueil!M19)</f>
        <v>4</v>
      </c>
      <c r="L164" s="37">
        <f>IF(Accueil!N19="",NA(),Accueil!N19)</f>
        <v>2</v>
      </c>
      <c r="M164" s="37">
        <f>IF(Accueil!O19="",NA(),Accueil!O19)</f>
        <v>3</v>
      </c>
      <c r="N164" s="37">
        <f>IF(Accueil!P19="",NA(),Accueil!P19)</f>
        <v>5</v>
      </c>
      <c r="O164" s="37">
        <f>IF(Accueil!Q19="",NA(),Accueil!Q19)</f>
        <v>1</v>
      </c>
      <c r="P164" s="37">
        <f>IF(Accueil!R19="",NA(),Accueil!R19)</f>
        <v>5</v>
      </c>
      <c r="Q164" s="37">
        <f>IF(Accueil!S19="",NA(),Accueil!S19)</f>
        <v>3</v>
      </c>
      <c r="R164" s="37">
        <f>IF(Accueil!T19="",NA(),Accueil!T19)</f>
        <v>2</v>
      </c>
      <c r="S164" s="37">
        <f>IF(Accueil!U19="",NA(),Accueil!U19)</f>
        <v>3</v>
      </c>
      <c r="T164" s="37">
        <f>IF(Accueil!V19="",NA(),Accueil!V19)</f>
        <v>8</v>
      </c>
      <c r="U164" s="37">
        <f>IF(Accueil!W19="",NA(),Accueil!W19)</f>
        <v>7</v>
      </c>
      <c r="V164" s="37">
        <f>IF(Accueil!X19="",NA(),Accueil!X19)</f>
        <v>3</v>
      </c>
      <c r="W164" s="37">
        <f>IF(Accueil!Y19="",NA(),Accueil!Y19)</f>
        <v>5</v>
      </c>
      <c r="X164" s="37">
        <f>IF(Accueil!Z19="",NA(),Accueil!Z19)</f>
        <v>6</v>
      </c>
      <c r="Y164" s="37">
        <f>IF(Accueil!AA19="",NA(),Accueil!AA19)</f>
        <v>1</v>
      </c>
      <c r="Z164" s="37">
        <f>IF(Accueil!AB19="",NA(),Accueil!AB19)</f>
        <v>4</v>
      </c>
      <c r="AA164" s="37">
        <f>IF(Accueil!AC19="",NA(),Accueil!AC19)</f>
        <v>5</v>
      </c>
      <c r="AB164" s="37">
        <f>IF(Accueil!AD19="",NA(),Accueil!AD19)</f>
        <v>6</v>
      </c>
      <c r="AC164" s="37">
        <f>IF(Accueil!AE19="",NA(),Accueil!AE19)</f>
        <v>2</v>
      </c>
      <c r="AD164" s="37">
        <f>IF(Accueil!AF19="",NA(),Accueil!AF19)</f>
        <v>6</v>
      </c>
      <c r="AE164" s="37">
        <f>IF(Accueil!AG19="",NA(),Accueil!AG19)</f>
        <v>6</v>
      </c>
      <c r="AF164" s="37">
        <f>IF(Accueil!AH19="",NA(),Accueil!AH19)</f>
        <v>5</v>
      </c>
      <c r="AG164" s="37">
        <f>IF(Accueil!AI19="",NA(),Accueil!AI19)</f>
        <v>6</v>
      </c>
      <c r="AH164" s="37">
        <f>IF(Accueil!AJ19="",NA(),Accueil!AJ19)</f>
        <v>7</v>
      </c>
      <c r="AI164" s="37">
        <f>IF(Accueil!AK19="",NA(),Accueil!AK19)</f>
        <v>4</v>
      </c>
      <c r="AJ164" s="37">
        <f>IF(Accueil!AL19="",NA(),Accueil!AL19)</f>
        <v>5</v>
      </c>
      <c r="AK164" s="37">
        <f>IF(Accueil!AM19="",NA(),Accueil!AM19)</f>
        <v>3</v>
      </c>
      <c r="AL164" s="37">
        <f>IF(Accueil!AN19="",NA(),Accueil!AN19)</f>
        <v>4</v>
      </c>
      <c r="AM164" s="37">
        <f>IF(Accueil!AO19="",NA(),Accueil!AO19)</f>
        <v>4</v>
      </c>
      <c r="AN164" s="37">
        <f>IF(Accueil!AP19="",NA(),Accueil!AP19)</f>
        <v>4</v>
      </c>
      <c r="AO164" s="37">
        <f>Accueil!AQ19</f>
        <v>4.3684210526315788</v>
      </c>
    </row>
    <row r="165" spans="1:41" x14ac:dyDescent="0.25">
      <c r="A165" s="37" t="str">
        <f>Accueil!C20</f>
        <v>Laura</v>
      </c>
      <c r="B165" s="37">
        <f>Accueil!D20</f>
        <v>25</v>
      </c>
      <c r="C165" s="37">
        <f>IF(Accueil!E20="",NA(),Accueil!E20)</f>
        <v>5</v>
      </c>
      <c r="D165" s="37">
        <f>IF(Accueil!F20="",NA(),Accueil!F20)</f>
        <v>6</v>
      </c>
      <c r="E165" s="37">
        <f>IF(Accueil!G20="",NA(),Accueil!G20)</f>
        <v>3</v>
      </c>
      <c r="F165" s="37">
        <f>IF(Accueil!H20="",NA(),Accueil!H20)</f>
        <v>2</v>
      </c>
      <c r="G165" s="37">
        <f>IF(Accueil!I20="",NA(),Accueil!I20)</f>
        <v>2</v>
      </c>
      <c r="H165" s="37" t="e">
        <f>IF(Accueil!J20="",NA(),Accueil!J20)</f>
        <v>#N/A</v>
      </c>
      <c r="I165" s="37">
        <f>IF(Accueil!K20="",NA(),Accueil!K20)</f>
        <v>3</v>
      </c>
      <c r="J165" s="37">
        <f>IF(Accueil!L20="",NA(),Accueil!L20)</f>
        <v>4</v>
      </c>
      <c r="K165" s="37" t="e">
        <f>IF(Accueil!M20="",NA(),Accueil!M20)</f>
        <v>#N/A</v>
      </c>
      <c r="L165" s="37" t="e">
        <f>IF(Accueil!N20="",NA(),Accueil!N20)</f>
        <v>#N/A</v>
      </c>
      <c r="M165" s="37" t="e">
        <f>IF(Accueil!O20="",NA(),Accueil!O20)</f>
        <v>#N/A</v>
      </c>
      <c r="N165" s="37" t="e">
        <f>IF(Accueil!P20="",NA(),Accueil!P20)</f>
        <v>#N/A</v>
      </c>
      <c r="O165" s="37" t="e">
        <f>IF(Accueil!Q20="",NA(),Accueil!Q20)</f>
        <v>#N/A</v>
      </c>
      <c r="P165" s="37" t="e">
        <f>IF(Accueil!R20="",NA(),Accueil!R20)</f>
        <v>#N/A</v>
      </c>
      <c r="Q165" s="37" t="e">
        <f>IF(Accueil!S20="",NA(),Accueil!S20)</f>
        <v>#N/A</v>
      </c>
      <c r="R165" s="37" t="e">
        <f>IF(Accueil!T20="",NA(),Accueil!T20)</f>
        <v>#N/A</v>
      </c>
      <c r="S165" s="37" t="e">
        <f>IF(Accueil!U20="",NA(),Accueil!U20)</f>
        <v>#N/A</v>
      </c>
      <c r="T165" s="37" t="e">
        <f>IF(Accueil!V20="",NA(),Accueil!V20)</f>
        <v>#N/A</v>
      </c>
      <c r="U165" s="37" t="e">
        <f>IF(Accueil!W20="",NA(),Accueil!W20)</f>
        <v>#N/A</v>
      </c>
      <c r="V165" s="37" t="e">
        <f>IF(Accueil!X20="",NA(),Accueil!X20)</f>
        <v>#N/A</v>
      </c>
      <c r="W165" s="37" t="e">
        <f>IF(Accueil!Y20="",NA(),Accueil!Y20)</f>
        <v>#N/A</v>
      </c>
      <c r="X165" s="37" t="e">
        <f>IF(Accueil!Z20="",NA(),Accueil!Z20)</f>
        <v>#N/A</v>
      </c>
      <c r="Y165" s="37" t="e">
        <f>IF(Accueil!AA20="",NA(),Accueil!AA20)</f>
        <v>#N/A</v>
      </c>
      <c r="Z165" s="37" t="e">
        <f>IF(Accueil!AB20="",NA(),Accueil!AB20)</f>
        <v>#N/A</v>
      </c>
      <c r="AA165" s="37" t="e">
        <f>IF(Accueil!AC20="",NA(),Accueil!AC20)</f>
        <v>#N/A</v>
      </c>
      <c r="AB165" s="37" t="e">
        <f>IF(Accueil!AD20="",NA(),Accueil!AD20)</f>
        <v>#N/A</v>
      </c>
      <c r="AC165" s="37" t="e">
        <f>IF(Accueil!AE20="",NA(),Accueil!AE20)</f>
        <v>#N/A</v>
      </c>
      <c r="AD165" s="37" t="e">
        <f>IF(Accueil!AF20="",NA(),Accueil!AF20)</f>
        <v>#N/A</v>
      </c>
      <c r="AE165" s="37" t="e">
        <f>IF(Accueil!AG20="",NA(),Accueil!AG20)</f>
        <v>#N/A</v>
      </c>
      <c r="AF165" s="37" t="e">
        <f>IF(Accueil!AH20="",NA(),Accueil!AH20)</f>
        <v>#N/A</v>
      </c>
      <c r="AG165" s="37" t="e">
        <f>IF(Accueil!AI20="",NA(),Accueil!AI20)</f>
        <v>#N/A</v>
      </c>
      <c r="AH165" s="37" t="e">
        <f>IF(Accueil!AJ20="",NA(),Accueil!AJ20)</f>
        <v>#N/A</v>
      </c>
      <c r="AI165" s="37" t="e">
        <f>IF(Accueil!AK20="",NA(),Accueil!AK20)</f>
        <v>#N/A</v>
      </c>
      <c r="AJ165" s="37" t="e">
        <f>IF(Accueil!AL20="",NA(),Accueil!AL20)</f>
        <v>#N/A</v>
      </c>
      <c r="AK165" s="37" t="e">
        <f>IF(Accueil!AM20="",NA(),Accueil!AM20)</f>
        <v>#N/A</v>
      </c>
      <c r="AL165" s="37" t="e">
        <f>IF(Accueil!AN20="",NA(),Accueil!AN20)</f>
        <v>#N/A</v>
      </c>
      <c r="AM165" s="37" t="e">
        <f>IF(Accueil!AO20="",NA(),Accueil!AO20)</f>
        <v>#N/A</v>
      </c>
      <c r="AN165" s="37" t="e">
        <f>IF(Accueil!AP20="",NA(),Accueil!AP20)</f>
        <v>#N/A</v>
      </c>
      <c r="AO165" s="37">
        <f>Accueil!AQ20</f>
        <v>3.5714285714285716</v>
      </c>
    </row>
    <row r="166" spans="1:41" x14ac:dyDescent="0.25">
      <c r="A166" s="37" t="str">
        <f>Accueil!C21</f>
        <v>Renoda</v>
      </c>
      <c r="B166" s="37">
        <f>Accueil!D21</f>
        <v>6</v>
      </c>
      <c r="C166" s="37">
        <f>IF(Accueil!E21="",NA(),Accueil!E21)</f>
        <v>6</v>
      </c>
      <c r="D166" s="37" t="e">
        <f>IF(Accueil!F21="",NA(),Accueil!F21)</f>
        <v>#N/A</v>
      </c>
      <c r="E166" s="37" t="e">
        <f>IF(Accueil!G21="",NA(),Accueil!G21)</f>
        <v>#N/A</v>
      </c>
      <c r="F166" s="37" t="e">
        <f>IF(Accueil!H21="",NA(),Accueil!H21)</f>
        <v>#N/A</v>
      </c>
      <c r="G166" s="37" t="e">
        <f>IF(Accueil!I21="",NA(),Accueil!I21)</f>
        <v>#N/A</v>
      </c>
      <c r="H166" s="37" t="e">
        <f>IF(Accueil!J21="",NA(),Accueil!J21)</f>
        <v>#N/A</v>
      </c>
      <c r="I166" s="37" t="e">
        <f>IF(Accueil!K21="",NA(),Accueil!K21)</f>
        <v>#N/A</v>
      </c>
      <c r="J166" s="37" t="e">
        <f>IF(Accueil!L21="",NA(),Accueil!L21)</f>
        <v>#N/A</v>
      </c>
      <c r="K166" s="37" t="e">
        <f>IF(Accueil!M21="",NA(),Accueil!M21)</f>
        <v>#N/A</v>
      </c>
      <c r="L166" s="37" t="e">
        <f>IF(Accueil!N21="",NA(),Accueil!N21)</f>
        <v>#N/A</v>
      </c>
      <c r="M166" s="37" t="e">
        <f>IF(Accueil!O21="",NA(),Accueil!O21)</f>
        <v>#N/A</v>
      </c>
      <c r="N166" s="37" t="e">
        <f>IF(Accueil!P21="",NA(),Accueil!P21)</f>
        <v>#N/A</v>
      </c>
      <c r="O166" s="37" t="e">
        <f>IF(Accueil!Q21="",NA(),Accueil!Q21)</f>
        <v>#N/A</v>
      </c>
      <c r="P166" s="37" t="e">
        <f>IF(Accueil!R21="",NA(),Accueil!R21)</f>
        <v>#N/A</v>
      </c>
      <c r="Q166" s="37" t="e">
        <f>IF(Accueil!S21="",NA(),Accueil!S21)</f>
        <v>#N/A</v>
      </c>
      <c r="R166" s="37" t="e">
        <f>IF(Accueil!T21="",NA(),Accueil!T21)</f>
        <v>#N/A</v>
      </c>
      <c r="S166" s="37" t="e">
        <f>IF(Accueil!U21="",NA(),Accueil!U21)</f>
        <v>#N/A</v>
      </c>
      <c r="T166" s="37" t="e">
        <f>IF(Accueil!V21="",NA(),Accueil!V21)</f>
        <v>#N/A</v>
      </c>
      <c r="U166" s="37" t="e">
        <f>IF(Accueil!W21="",NA(),Accueil!W21)</f>
        <v>#N/A</v>
      </c>
      <c r="V166" s="37" t="e">
        <f>IF(Accueil!X21="",NA(),Accueil!X21)</f>
        <v>#N/A</v>
      </c>
      <c r="W166" s="37" t="e">
        <f>IF(Accueil!Y21="",NA(),Accueil!Y21)</f>
        <v>#N/A</v>
      </c>
      <c r="X166" s="37" t="e">
        <f>IF(Accueil!Z21="",NA(),Accueil!Z21)</f>
        <v>#N/A</v>
      </c>
      <c r="Y166" s="37" t="e">
        <f>IF(Accueil!AA21="",NA(),Accueil!AA21)</f>
        <v>#N/A</v>
      </c>
      <c r="Z166" s="37" t="e">
        <f>IF(Accueil!AB21="",NA(),Accueil!AB21)</f>
        <v>#N/A</v>
      </c>
      <c r="AA166" s="37" t="e">
        <f>IF(Accueil!AC21="",NA(),Accueil!AC21)</f>
        <v>#N/A</v>
      </c>
      <c r="AB166" s="37" t="e">
        <f>IF(Accueil!AD21="",NA(),Accueil!AD21)</f>
        <v>#N/A</v>
      </c>
      <c r="AC166" s="37" t="e">
        <f>IF(Accueil!AE21="",NA(),Accueil!AE21)</f>
        <v>#N/A</v>
      </c>
      <c r="AD166" s="37" t="e">
        <f>IF(Accueil!AF21="",NA(),Accueil!AF21)</f>
        <v>#N/A</v>
      </c>
      <c r="AE166" s="37" t="e">
        <f>IF(Accueil!AG21="",NA(),Accueil!AG21)</f>
        <v>#N/A</v>
      </c>
      <c r="AF166" s="37" t="e">
        <f>IF(Accueil!AH21="",NA(),Accueil!AH21)</f>
        <v>#N/A</v>
      </c>
      <c r="AG166" s="37" t="e">
        <f>IF(Accueil!AI21="",NA(),Accueil!AI21)</f>
        <v>#N/A</v>
      </c>
      <c r="AH166" s="37" t="e">
        <f>IF(Accueil!AJ21="",NA(),Accueil!AJ21)</f>
        <v>#N/A</v>
      </c>
      <c r="AI166" s="37" t="e">
        <f>IF(Accueil!AK21="",NA(),Accueil!AK21)</f>
        <v>#N/A</v>
      </c>
      <c r="AJ166" s="37" t="e">
        <f>IF(Accueil!AL21="",NA(),Accueil!AL21)</f>
        <v>#N/A</v>
      </c>
      <c r="AK166" s="37" t="e">
        <f>IF(Accueil!AM21="",NA(),Accueil!AM21)</f>
        <v>#N/A</v>
      </c>
      <c r="AL166" s="37" t="e">
        <f>IF(Accueil!AN21="",NA(),Accueil!AN21)</f>
        <v>#N/A</v>
      </c>
      <c r="AM166" s="37" t="e">
        <f>IF(Accueil!AO21="",NA(),Accueil!AO21)</f>
        <v>#N/A</v>
      </c>
      <c r="AN166" s="37" t="e">
        <f>IF(Accueil!AP21="",NA(),Accueil!AP21)</f>
        <v>#N/A</v>
      </c>
      <c r="AO166" s="37" t="str">
        <f>Accueil!AQ21</f>
        <v>-</v>
      </c>
    </row>
    <row r="167" spans="1:41" x14ac:dyDescent="0.25">
      <c r="A167" s="37">
        <f>Accueil!C22</f>
        <v>10</v>
      </c>
      <c r="B167" s="37">
        <f>Accueil!D22</f>
        <v>0</v>
      </c>
      <c r="C167" s="37">
        <f>IF(Accueil!E22="",NA(),Accueil!E22)</f>
        <v>0</v>
      </c>
      <c r="D167" s="37">
        <f>IF(Accueil!F22="",NA(),Accueil!F22)</f>
        <v>0</v>
      </c>
      <c r="E167" s="37">
        <f>IF(Accueil!G22="",NA(),Accueil!G22)</f>
        <v>0</v>
      </c>
      <c r="F167" s="37">
        <f>IF(Accueil!H22="",NA(),Accueil!H22)</f>
        <v>0</v>
      </c>
      <c r="G167" s="37">
        <f>IF(Accueil!I22="",NA(),Accueil!I22)</f>
        <v>0</v>
      </c>
      <c r="H167" s="37">
        <f>IF(Accueil!J22="",NA(),Accueil!J22)</f>
        <v>0</v>
      </c>
      <c r="I167" s="37">
        <f>IF(Accueil!K22="",NA(),Accueil!K22)</f>
        <v>0</v>
      </c>
      <c r="J167" s="37">
        <f>IF(Accueil!L22="",NA(),Accueil!L22)</f>
        <v>0</v>
      </c>
      <c r="K167" s="37">
        <f>IF(Accueil!M22="",NA(),Accueil!M22)</f>
        <v>0</v>
      </c>
      <c r="L167" s="37">
        <f>IF(Accueil!N22="",NA(),Accueil!N22)</f>
        <v>0</v>
      </c>
      <c r="M167" s="37">
        <f>IF(Accueil!O22="",NA(),Accueil!O22)</f>
        <v>0</v>
      </c>
      <c r="N167" s="37">
        <f>IF(Accueil!P22="",NA(),Accueil!P22)</f>
        <v>0</v>
      </c>
      <c r="O167" s="37">
        <f>IF(Accueil!Q22="",NA(),Accueil!Q22)</f>
        <v>0</v>
      </c>
      <c r="P167" s="37">
        <f>IF(Accueil!R22="",NA(),Accueil!R22)</f>
        <v>0</v>
      </c>
      <c r="Q167" s="37">
        <f>IF(Accueil!S22="",NA(),Accueil!S22)</f>
        <v>0</v>
      </c>
      <c r="R167" s="37">
        <f>IF(Accueil!T22="",NA(),Accueil!T22)</f>
        <v>0</v>
      </c>
      <c r="S167" s="37">
        <f>IF(Accueil!U22="",NA(),Accueil!U22)</f>
        <v>0</v>
      </c>
      <c r="T167" s="37">
        <f>IF(Accueil!V22="",NA(),Accueil!V22)</f>
        <v>0</v>
      </c>
      <c r="U167" s="37">
        <f>IF(Accueil!W22="",NA(),Accueil!W22)</f>
        <v>0</v>
      </c>
      <c r="V167" s="37">
        <f>IF(Accueil!X22="",NA(),Accueil!X22)</f>
        <v>0</v>
      </c>
      <c r="W167" s="37">
        <f>IF(Accueil!Y22="",NA(),Accueil!Y22)</f>
        <v>0</v>
      </c>
      <c r="X167" s="37">
        <f>IF(Accueil!Z22="",NA(),Accueil!Z22)</f>
        <v>0</v>
      </c>
      <c r="Y167" s="37">
        <f>IF(Accueil!AA22="",NA(),Accueil!AA22)</f>
        <v>0</v>
      </c>
      <c r="Z167" s="37">
        <f>IF(Accueil!AB22="",NA(),Accueil!AB22)</f>
        <v>0</v>
      </c>
      <c r="AA167" s="37">
        <f>IF(Accueil!AC22="",NA(),Accueil!AC22)</f>
        <v>0</v>
      </c>
      <c r="AB167" s="37">
        <f>IF(Accueil!AD22="",NA(),Accueil!AD22)</f>
        <v>0</v>
      </c>
      <c r="AC167" s="37">
        <f>IF(Accueil!AE22="",NA(),Accueil!AE22)</f>
        <v>0</v>
      </c>
      <c r="AD167" s="37">
        <f>IF(Accueil!AF22="",NA(),Accueil!AF22)</f>
        <v>0</v>
      </c>
      <c r="AE167" s="37">
        <f>IF(Accueil!AG22="",NA(),Accueil!AG22)</f>
        <v>0</v>
      </c>
      <c r="AF167" s="37">
        <f>IF(Accueil!AH22="",NA(),Accueil!AH22)</f>
        <v>0</v>
      </c>
      <c r="AG167" s="37">
        <f>IF(Accueil!AI22="",NA(),Accueil!AI22)</f>
        <v>0</v>
      </c>
      <c r="AH167" s="37">
        <f>IF(Accueil!AJ22="",NA(),Accueil!AJ22)</f>
        <v>0</v>
      </c>
      <c r="AI167" s="37">
        <f>IF(Accueil!AK22="",NA(),Accueil!AK22)</f>
        <v>0</v>
      </c>
      <c r="AJ167" s="37">
        <f>IF(Accueil!AL22="",NA(),Accueil!AL22)</f>
        <v>0</v>
      </c>
      <c r="AK167" s="37">
        <f>IF(Accueil!AM22="",NA(),Accueil!AM22)</f>
        <v>0</v>
      </c>
      <c r="AL167" s="37">
        <f>IF(Accueil!AN22="",NA(),Accueil!AN22)</f>
        <v>0</v>
      </c>
      <c r="AM167" s="37">
        <f>IF(Accueil!AO22="",NA(),Accueil!AO22)</f>
        <v>0</v>
      </c>
      <c r="AN167" s="37">
        <f>IF(Accueil!AP22="",NA(),Accueil!AP22)</f>
        <v>0</v>
      </c>
      <c r="AO167" s="37" t="str">
        <f>Accueil!AQ22</f>
        <v/>
      </c>
    </row>
    <row r="168" spans="1:41" x14ac:dyDescent="0.25">
      <c r="A168" s="37">
        <f>Accueil!C23</f>
        <v>11</v>
      </c>
      <c r="B168" s="37">
        <f>Accueil!D23</f>
        <v>0</v>
      </c>
      <c r="C168" s="37">
        <f>IF(Accueil!E23="",NA(),Accueil!E23)</f>
        <v>0</v>
      </c>
      <c r="D168" s="37">
        <f>IF(Accueil!F23="",NA(),Accueil!F23)</f>
        <v>0</v>
      </c>
      <c r="E168" s="37">
        <f>IF(Accueil!G23="",NA(),Accueil!G23)</f>
        <v>0</v>
      </c>
      <c r="F168" s="37">
        <f>IF(Accueil!H23="",NA(),Accueil!H23)</f>
        <v>0</v>
      </c>
      <c r="G168" s="37">
        <f>IF(Accueil!I23="",NA(),Accueil!I23)</f>
        <v>0</v>
      </c>
      <c r="H168" s="37">
        <f>IF(Accueil!J23="",NA(),Accueil!J23)</f>
        <v>0</v>
      </c>
      <c r="I168" s="37">
        <f>IF(Accueil!K23="",NA(),Accueil!K23)</f>
        <v>0</v>
      </c>
      <c r="J168" s="37">
        <f>IF(Accueil!L23="",NA(),Accueil!L23)</f>
        <v>0</v>
      </c>
      <c r="K168" s="37">
        <f>IF(Accueil!M23="",NA(),Accueil!M23)</f>
        <v>0</v>
      </c>
      <c r="L168" s="37">
        <f>IF(Accueil!N23="",NA(),Accueil!N23)</f>
        <v>0</v>
      </c>
      <c r="M168" s="37">
        <f>IF(Accueil!O23="",NA(),Accueil!O23)</f>
        <v>0</v>
      </c>
      <c r="N168" s="37">
        <f>IF(Accueil!P23="",NA(),Accueil!P23)</f>
        <v>0</v>
      </c>
      <c r="O168" s="37">
        <f>IF(Accueil!Q23="",NA(),Accueil!Q23)</f>
        <v>0</v>
      </c>
      <c r="P168" s="37">
        <f>IF(Accueil!R23="",NA(),Accueil!R23)</f>
        <v>0</v>
      </c>
      <c r="Q168" s="37">
        <f>IF(Accueil!S23="",NA(),Accueil!S23)</f>
        <v>0</v>
      </c>
      <c r="R168" s="37">
        <f>IF(Accueil!T23="",NA(),Accueil!T23)</f>
        <v>0</v>
      </c>
      <c r="S168" s="37">
        <f>IF(Accueil!U23="",NA(),Accueil!U23)</f>
        <v>0</v>
      </c>
      <c r="T168" s="37">
        <f>IF(Accueil!V23="",NA(),Accueil!V23)</f>
        <v>0</v>
      </c>
      <c r="U168" s="37">
        <f>IF(Accueil!W23="",NA(),Accueil!W23)</f>
        <v>0</v>
      </c>
      <c r="V168" s="37">
        <f>IF(Accueil!X23="",NA(),Accueil!X23)</f>
        <v>0</v>
      </c>
      <c r="W168" s="37">
        <f>IF(Accueil!Y23="",NA(),Accueil!Y23)</f>
        <v>0</v>
      </c>
      <c r="X168" s="37">
        <f>IF(Accueil!Z23="",NA(),Accueil!Z23)</f>
        <v>0</v>
      </c>
      <c r="Y168" s="37">
        <f>IF(Accueil!AA23="",NA(),Accueil!AA23)</f>
        <v>0</v>
      </c>
      <c r="Z168" s="37">
        <f>IF(Accueil!AB23="",NA(),Accueil!AB23)</f>
        <v>0</v>
      </c>
      <c r="AA168" s="37">
        <f>IF(Accueil!AC23="",NA(),Accueil!AC23)</f>
        <v>0</v>
      </c>
      <c r="AB168" s="37">
        <f>IF(Accueil!AD23="",NA(),Accueil!AD23)</f>
        <v>0</v>
      </c>
      <c r="AC168" s="37">
        <f>IF(Accueil!AE23="",NA(),Accueil!AE23)</f>
        <v>0</v>
      </c>
      <c r="AD168" s="37">
        <f>IF(Accueil!AF23="",NA(),Accueil!AF23)</f>
        <v>0</v>
      </c>
      <c r="AE168" s="37">
        <f>IF(Accueil!AG23="",NA(),Accueil!AG23)</f>
        <v>0</v>
      </c>
      <c r="AF168" s="37">
        <f>IF(Accueil!AH23="",NA(),Accueil!AH23)</f>
        <v>0</v>
      </c>
      <c r="AG168" s="37">
        <f>IF(Accueil!AI23="",NA(),Accueil!AI23)</f>
        <v>0</v>
      </c>
      <c r="AH168" s="37">
        <f>IF(Accueil!AJ23="",NA(),Accueil!AJ23)</f>
        <v>0</v>
      </c>
      <c r="AI168" s="37">
        <f>IF(Accueil!AK23="",NA(),Accueil!AK23)</f>
        <v>0</v>
      </c>
      <c r="AJ168" s="37">
        <f>IF(Accueil!AL23="",NA(),Accueil!AL23)</f>
        <v>0</v>
      </c>
      <c r="AK168" s="37">
        <f>IF(Accueil!AM23="",NA(),Accueil!AM23)</f>
        <v>0</v>
      </c>
      <c r="AL168" s="37">
        <f>IF(Accueil!AN23="",NA(),Accueil!AN23)</f>
        <v>0</v>
      </c>
      <c r="AM168" s="37">
        <f>IF(Accueil!AO23="",NA(),Accueil!AO23)</f>
        <v>0</v>
      </c>
      <c r="AN168" s="37">
        <f>IF(Accueil!AP23="",NA(),Accueil!AP23)</f>
        <v>0</v>
      </c>
      <c r="AO168" s="37" t="str">
        <f>Accueil!AQ23</f>
        <v/>
      </c>
    </row>
    <row r="169" spans="1:41" x14ac:dyDescent="0.25">
      <c r="A169" s="37">
        <f>Accueil!C24</f>
        <v>12</v>
      </c>
      <c r="B169" s="37">
        <f>Accueil!D24</f>
        <v>0</v>
      </c>
      <c r="C169" s="37">
        <f>IF(Accueil!E24="",NA(),Accueil!E24)</f>
        <v>0</v>
      </c>
      <c r="D169" s="37">
        <f>IF(Accueil!F24="",NA(),Accueil!F24)</f>
        <v>0</v>
      </c>
      <c r="E169" s="37">
        <f>IF(Accueil!G24="",NA(),Accueil!G24)</f>
        <v>0</v>
      </c>
      <c r="F169" s="37">
        <f>IF(Accueil!H24="",NA(),Accueil!H24)</f>
        <v>0</v>
      </c>
      <c r="G169" s="37">
        <f>IF(Accueil!I24="",NA(),Accueil!I24)</f>
        <v>0</v>
      </c>
      <c r="H169" s="37">
        <f>IF(Accueil!J24="",NA(),Accueil!J24)</f>
        <v>0</v>
      </c>
      <c r="I169" s="37">
        <f>IF(Accueil!K24="",NA(),Accueil!K24)</f>
        <v>0</v>
      </c>
      <c r="J169" s="37">
        <f>IF(Accueil!L24="",NA(),Accueil!L24)</f>
        <v>0</v>
      </c>
      <c r="K169" s="37">
        <f>IF(Accueil!M24="",NA(),Accueil!M24)</f>
        <v>0</v>
      </c>
      <c r="L169" s="37">
        <f>IF(Accueil!N24="",NA(),Accueil!N24)</f>
        <v>0</v>
      </c>
      <c r="M169" s="37">
        <f>IF(Accueil!O24="",NA(),Accueil!O24)</f>
        <v>0</v>
      </c>
      <c r="N169" s="37">
        <f>IF(Accueil!P24="",NA(),Accueil!P24)</f>
        <v>0</v>
      </c>
      <c r="O169" s="37">
        <f>IF(Accueil!Q24="",NA(),Accueil!Q24)</f>
        <v>0</v>
      </c>
      <c r="P169" s="37">
        <f>IF(Accueil!R24="",NA(),Accueil!R24)</f>
        <v>0</v>
      </c>
      <c r="Q169" s="37">
        <f>IF(Accueil!S24="",NA(),Accueil!S24)</f>
        <v>0</v>
      </c>
      <c r="R169" s="37">
        <f>IF(Accueil!T24="",NA(),Accueil!T24)</f>
        <v>0</v>
      </c>
      <c r="S169" s="37">
        <f>IF(Accueil!U24="",NA(),Accueil!U24)</f>
        <v>0</v>
      </c>
      <c r="T169" s="37">
        <f>IF(Accueil!V24="",NA(),Accueil!V24)</f>
        <v>0</v>
      </c>
      <c r="U169" s="37">
        <f>IF(Accueil!W24="",NA(),Accueil!W24)</f>
        <v>0</v>
      </c>
      <c r="V169" s="37">
        <f>IF(Accueil!X24="",NA(),Accueil!X24)</f>
        <v>0</v>
      </c>
      <c r="W169" s="37">
        <f>IF(Accueil!Y24="",NA(),Accueil!Y24)</f>
        <v>0</v>
      </c>
      <c r="X169" s="37">
        <f>IF(Accueil!Z24="",NA(),Accueil!Z24)</f>
        <v>0</v>
      </c>
      <c r="Y169" s="37">
        <f>IF(Accueil!AA24="",NA(),Accueil!AA24)</f>
        <v>0</v>
      </c>
      <c r="Z169" s="37">
        <f>IF(Accueil!AB24="",NA(),Accueil!AB24)</f>
        <v>0</v>
      </c>
      <c r="AA169" s="37">
        <f>IF(Accueil!AC24="",NA(),Accueil!AC24)</f>
        <v>0</v>
      </c>
      <c r="AB169" s="37">
        <f>IF(Accueil!AD24="",NA(),Accueil!AD24)</f>
        <v>0</v>
      </c>
      <c r="AC169" s="37">
        <f>IF(Accueil!AE24="",NA(),Accueil!AE24)</f>
        <v>0</v>
      </c>
      <c r="AD169" s="37">
        <f>IF(Accueil!AF24="",NA(),Accueil!AF24)</f>
        <v>0</v>
      </c>
      <c r="AE169" s="37">
        <f>IF(Accueil!AG24="",NA(),Accueil!AG24)</f>
        <v>0</v>
      </c>
      <c r="AF169" s="37">
        <f>IF(Accueil!AH24="",NA(),Accueil!AH24)</f>
        <v>0</v>
      </c>
      <c r="AG169" s="37">
        <f>IF(Accueil!AI24="",NA(),Accueil!AI24)</f>
        <v>0</v>
      </c>
      <c r="AH169" s="37">
        <f>IF(Accueil!AJ24="",NA(),Accueil!AJ24)</f>
        <v>0</v>
      </c>
      <c r="AI169" s="37">
        <f>IF(Accueil!AK24="",NA(),Accueil!AK24)</f>
        <v>0</v>
      </c>
      <c r="AJ169" s="37">
        <f>IF(Accueil!AL24="",NA(),Accueil!AL24)</f>
        <v>0</v>
      </c>
      <c r="AK169" s="37">
        <f>IF(Accueil!AM24="",NA(),Accueil!AM24)</f>
        <v>0</v>
      </c>
      <c r="AL169" s="37">
        <f>IF(Accueil!AN24="",NA(),Accueil!AN24)</f>
        <v>0</v>
      </c>
      <c r="AM169" s="37">
        <f>IF(Accueil!AO24="",NA(),Accueil!AO24)</f>
        <v>0</v>
      </c>
      <c r="AN169" s="37">
        <f>IF(Accueil!AP24="",NA(),Accueil!AP24)</f>
        <v>0</v>
      </c>
      <c r="AO169" s="37" t="str">
        <f>Accueil!AQ24</f>
        <v/>
      </c>
    </row>
    <row r="170" spans="1:41" x14ac:dyDescent="0.25">
      <c r="A170" s="37">
        <f>Accueil!C25</f>
        <v>13</v>
      </c>
      <c r="B170" s="37">
        <f>Accueil!D25</f>
        <v>0</v>
      </c>
      <c r="C170" s="37">
        <f>IF(Accueil!E25="",NA(),Accueil!E25)</f>
        <v>0</v>
      </c>
      <c r="D170" s="37">
        <f>IF(Accueil!F25="",NA(),Accueil!F25)</f>
        <v>0</v>
      </c>
      <c r="E170" s="37">
        <f>IF(Accueil!G25="",NA(),Accueil!G25)</f>
        <v>0</v>
      </c>
      <c r="F170" s="37">
        <f>IF(Accueil!H25="",NA(),Accueil!H25)</f>
        <v>0</v>
      </c>
      <c r="G170" s="37">
        <f>IF(Accueil!I25="",NA(),Accueil!I25)</f>
        <v>0</v>
      </c>
      <c r="H170" s="37">
        <f>IF(Accueil!J25="",NA(),Accueil!J25)</f>
        <v>0</v>
      </c>
      <c r="I170" s="37">
        <f>IF(Accueil!K25="",NA(),Accueil!K25)</f>
        <v>0</v>
      </c>
      <c r="J170" s="37">
        <f>IF(Accueil!L25="",NA(),Accueil!L25)</f>
        <v>0</v>
      </c>
      <c r="K170" s="37">
        <f>IF(Accueil!M25="",NA(),Accueil!M25)</f>
        <v>0</v>
      </c>
      <c r="L170" s="37">
        <f>IF(Accueil!N25="",NA(),Accueil!N25)</f>
        <v>0</v>
      </c>
      <c r="M170" s="37">
        <f>IF(Accueil!O25="",NA(),Accueil!O25)</f>
        <v>0</v>
      </c>
      <c r="N170" s="37">
        <f>IF(Accueil!P25="",NA(),Accueil!P25)</f>
        <v>0</v>
      </c>
      <c r="O170" s="37">
        <f>IF(Accueil!Q25="",NA(),Accueil!Q25)</f>
        <v>0</v>
      </c>
      <c r="P170" s="37">
        <f>IF(Accueil!R25="",NA(),Accueil!R25)</f>
        <v>0</v>
      </c>
      <c r="Q170" s="37">
        <f>IF(Accueil!S25="",NA(),Accueil!S25)</f>
        <v>0</v>
      </c>
      <c r="R170" s="37">
        <f>IF(Accueil!T25="",NA(),Accueil!T25)</f>
        <v>0</v>
      </c>
      <c r="S170" s="37">
        <f>IF(Accueil!U25="",NA(),Accueil!U25)</f>
        <v>0</v>
      </c>
      <c r="T170" s="37">
        <f>IF(Accueil!V25="",NA(),Accueil!V25)</f>
        <v>0</v>
      </c>
      <c r="U170" s="37">
        <f>IF(Accueil!W25="",NA(),Accueil!W25)</f>
        <v>0</v>
      </c>
      <c r="V170" s="37">
        <f>IF(Accueil!X25="",NA(),Accueil!X25)</f>
        <v>0</v>
      </c>
      <c r="W170" s="37">
        <f>IF(Accueil!Y25="",NA(),Accueil!Y25)</f>
        <v>0</v>
      </c>
      <c r="X170" s="37">
        <f>IF(Accueil!Z25="",NA(),Accueil!Z25)</f>
        <v>0</v>
      </c>
      <c r="Y170" s="37">
        <f>IF(Accueil!AA25="",NA(),Accueil!AA25)</f>
        <v>0</v>
      </c>
      <c r="Z170" s="37">
        <f>IF(Accueil!AB25="",NA(),Accueil!AB25)</f>
        <v>0</v>
      </c>
      <c r="AA170" s="37">
        <f>IF(Accueil!AC25="",NA(),Accueil!AC25)</f>
        <v>0</v>
      </c>
      <c r="AB170" s="37">
        <f>IF(Accueil!AD25="",NA(),Accueil!AD25)</f>
        <v>0</v>
      </c>
      <c r="AC170" s="37">
        <f>IF(Accueil!AE25="",NA(),Accueil!AE25)</f>
        <v>0</v>
      </c>
      <c r="AD170" s="37">
        <f>IF(Accueil!AF25="",NA(),Accueil!AF25)</f>
        <v>0</v>
      </c>
      <c r="AE170" s="37">
        <f>IF(Accueil!AG25="",NA(),Accueil!AG25)</f>
        <v>0</v>
      </c>
      <c r="AF170" s="37">
        <f>IF(Accueil!AH25="",NA(),Accueil!AH25)</f>
        <v>0</v>
      </c>
      <c r="AG170" s="37">
        <f>IF(Accueil!AI25="",NA(),Accueil!AI25)</f>
        <v>0</v>
      </c>
      <c r="AH170" s="37">
        <f>IF(Accueil!AJ25="",NA(),Accueil!AJ25)</f>
        <v>0</v>
      </c>
      <c r="AI170" s="37">
        <f>IF(Accueil!AK25="",NA(),Accueil!AK25)</f>
        <v>0</v>
      </c>
      <c r="AJ170" s="37">
        <f>IF(Accueil!AL25="",NA(),Accueil!AL25)</f>
        <v>0</v>
      </c>
      <c r="AK170" s="37">
        <f>IF(Accueil!AM25="",NA(),Accueil!AM25)</f>
        <v>0</v>
      </c>
      <c r="AL170" s="37">
        <f>IF(Accueil!AN25="",NA(),Accueil!AN25)</f>
        <v>0</v>
      </c>
      <c r="AM170" s="37">
        <f>IF(Accueil!AO25="",NA(),Accueil!AO25)</f>
        <v>0</v>
      </c>
      <c r="AN170" s="37">
        <f>IF(Accueil!AP25="",NA(),Accueil!AP25)</f>
        <v>0</v>
      </c>
      <c r="AO170" s="37" t="str">
        <f>Accueil!AQ25</f>
        <v/>
      </c>
    </row>
    <row r="171" spans="1:41" x14ac:dyDescent="0.25">
      <c r="A171" s="37">
        <f>Accueil!C26</f>
        <v>14</v>
      </c>
      <c r="B171" s="37">
        <f>Accueil!D26</f>
        <v>0</v>
      </c>
      <c r="C171" s="37">
        <f>IF(Accueil!E26="",NA(),Accueil!E26)</f>
        <v>0</v>
      </c>
      <c r="D171" s="37">
        <f>IF(Accueil!F26="",NA(),Accueil!F26)</f>
        <v>0</v>
      </c>
      <c r="E171" s="37">
        <f>IF(Accueil!G26="",NA(),Accueil!G26)</f>
        <v>0</v>
      </c>
      <c r="F171" s="37">
        <f>IF(Accueil!H26="",NA(),Accueil!H26)</f>
        <v>0</v>
      </c>
      <c r="G171" s="37">
        <f>IF(Accueil!I26="",NA(),Accueil!I26)</f>
        <v>0</v>
      </c>
      <c r="H171" s="37">
        <f>IF(Accueil!J26="",NA(),Accueil!J26)</f>
        <v>0</v>
      </c>
      <c r="I171" s="37">
        <f>IF(Accueil!K26="",NA(),Accueil!K26)</f>
        <v>0</v>
      </c>
      <c r="J171" s="37">
        <f>IF(Accueil!L26="",NA(),Accueil!L26)</f>
        <v>0</v>
      </c>
      <c r="K171" s="37">
        <f>IF(Accueil!M26="",NA(),Accueil!M26)</f>
        <v>0</v>
      </c>
      <c r="L171" s="37">
        <f>IF(Accueil!N26="",NA(),Accueil!N26)</f>
        <v>0</v>
      </c>
      <c r="M171" s="37">
        <f>IF(Accueil!O26="",NA(),Accueil!O26)</f>
        <v>0</v>
      </c>
      <c r="N171" s="37">
        <f>IF(Accueil!P26="",NA(),Accueil!P26)</f>
        <v>0</v>
      </c>
      <c r="O171" s="37">
        <f>IF(Accueil!Q26="",NA(),Accueil!Q26)</f>
        <v>0</v>
      </c>
      <c r="P171" s="37">
        <f>IF(Accueil!R26="",NA(),Accueil!R26)</f>
        <v>0</v>
      </c>
      <c r="Q171" s="37">
        <f>IF(Accueil!S26="",NA(),Accueil!S26)</f>
        <v>0</v>
      </c>
      <c r="R171" s="37">
        <f>IF(Accueil!T26="",NA(),Accueil!T26)</f>
        <v>0</v>
      </c>
      <c r="S171" s="37">
        <f>IF(Accueil!U26="",NA(),Accueil!U26)</f>
        <v>0</v>
      </c>
      <c r="T171" s="37">
        <f>IF(Accueil!V26="",NA(),Accueil!V26)</f>
        <v>0</v>
      </c>
      <c r="U171" s="37">
        <f>IF(Accueil!W26="",NA(),Accueil!W26)</f>
        <v>0</v>
      </c>
      <c r="V171" s="37">
        <f>IF(Accueil!X26="",NA(),Accueil!X26)</f>
        <v>0</v>
      </c>
      <c r="W171" s="37">
        <f>IF(Accueil!Y26="",NA(),Accueil!Y26)</f>
        <v>0</v>
      </c>
      <c r="X171" s="37">
        <f>IF(Accueil!Z26="",NA(),Accueil!Z26)</f>
        <v>0</v>
      </c>
      <c r="Y171" s="37">
        <f>IF(Accueil!AA26="",NA(),Accueil!AA26)</f>
        <v>0</v>
      </c>
      <c r="Z171" s="37">
        <f>IF(Accueil!AB26="",NA(),Accueil!AB26)</f>
        <v>0</v>
      </c>
      <c r="AA171" s="37">
        <f>IF(Accueil!AC26="",NA(),Accueil!AC26)</f>
        <v>0</v>
      </c>
      <c r="AB171" s="37">
        <f>IF(Accueil!AD26="",NA(),Accueil!AD26)</f>
        <v>0</v>
      </c>
      <c r="AC171" s="37">
        <f>IF(Accueil!AE26="",NA(),Accueil!AE26)</f>
        <v>0</v>
      </c>
      <c r="AD171" s="37">
        <f>IF(Accueil!AF26="",NA(),Accueil!AF26)</f>
        <v>0</v>
      </c>
      <c r="AE171" s="37">
        <f>IF(Accueil!AG26="",NA(),Accueil!AG26)</f>
        <v>0</v>
      </c>
      <c r="AF171" s="37">
        <f>IF(Accueil!AH26="",NA(),Accueil!AH26)</f>
        <v>0</v>
      </c>
      <c r="AG171" s="37">
        <f>IF(Accueil!AI26="",NA(),Accueil!AI26)</f>
        <v>0</v>
      </c>
      <c r="AH171" s="37">
        <f>IF(Accueil!AJ26="",NA(),Accueil!AJ26)</f>
        <v>0</v>
      </c>
      <c r="AI171" s="37">
        <f>IF(Accueil!AK26="",NA(),Accueil!AK26)</f>
        <v>0</v>
      </c>
      <c r="AJ171" s="37">
        <f>IF(Accueil!AL26="",NA(),Accueil!AL26)</f>
        <v>0</v>
      </c>
      <c r="AK171" s="37">
        <f>IF(Accueil!AM26="",NA(),Accueil!AM26)</f>
        <v>0</v>
      </c>
      <c r="AL171" s="37">
        <f>IF(Accueil!AN26="",NA(),Accueil!AN26)</f>
        <v>0</v>
      </c>
      <c r="AM171" s="37">
        <f>IF(Accueil!AO26="",NA(),Accueil!AO26)</f>
        <v>0</v>
      </c>
      <c r="AN171" s="37">
        <f>IF(Accueil!AP26="",NA(),Accueil!AP26)</f>
        <v>0</v>
      </c>
      <c r="AO171" s="37" t="str">
        <f>Accueil!AQ26</f>
        <v/>
      </c>
    </row>
    <row r="172" spans="1:41" x14ac:dyDescent="0.25">
      <c r="A172" s="37">
        <f>Accueil!C27</f>
        <v>15</v>
      </c>
      <c r="B172" s="37">
        <f>Accueil!D27</f>
        <v>0</v>
      </c>
      <c r="C172" s="37">
        <f>IF(Accueil!E27="",NA(),Accueil!E27)</f>
        <v>0</v>
      </c>
      <c r="D172" s="37">
        <f>IF(Accueil!F27="",NA(),Accueil!F27)</f>
        <v>0</v>
      </c>
      <c r="E172" s="37">
        <f>IF(Accueil!G27="",NA(),Accueil!G27)</f>
        <v>0</v>
      </c>
      <c r="F172" s="37">
        <f>IF(Accueil!H27="",NA(),Accueil!H27)</f>
        <v>0</v>
      </c>
      <c r="G172" s="37">
        <f>IF(Accueil!I27="",NA(),Accueil!I27)</f>
        <v>0</v>
      </c>
      <c r="H172" s="37">
        <f>IF(Accueil!J27="",NA(),Accueil!J27)</f>
        <v>0</v>
      </c>
      <c r="I172" s="37">
        <f>IF(Accueil!K27="",NA(),Accueil!K27)</f>
        <v>0</v>
      </c>
      <c r="J172" s="37">
        <f>IF(Accueil!L27="",NA(),Accueil!L27)</f>
        <v>0</v>
      </c>
      <c r="K172" s="37">
        <f>IF(Accueil!M27="",NA(),Accueil!M27)</f>
        <v>0</v>
      </c>
      <c r="L172" s="37">
        <f>IF(Accueil!N27="",NA(),Accueil!N27)</f>
        <v>0</v>
      </c>
      <c r="M172" s="37">
        <f>IF(Accueil!O27="",NA(),Accueil!O27)</f>
        <v>0</v>
      </c>
      <c r="N172" s="37">
        <f>IF(Accueil!P27="",NA(),Accueil!P27)</f>
        <v>0</v>
      </c>
      <c r="O172" s="37">
        <f>IF(Accueil!Q27="",NA(),Accueil!Q27)</f>
        <v>0</v>
      </c>
      <c r="P172" s="37">
        <f>IF(Accueil!R27="",NA(),Accueil!R27)</f>
        <v>0</v>
      </c>
      <c r="Q172" s="37">
        <f>IF(Accueil!S27="",NA(),Accueil!S27)</f>
        <v>0</v>
      </c>
      <c r="R172" s="37">
        <f>IF(Accueil!T27="",NA(),Accueil!T27)</f>
        <v>0</v>
      </c>
      <c r="S172" s="37">
        <f>IF(Accueil!U27="",NA(),Accueil!U27)</f>
        <v>0</v>
      </c>
      <c r="T172" s="37">
        <f>IF(Accueil!V27="",NA(),Accueil!V27)</f>
        <v>0</v>
      </c>
      <c r="U172" s="37">
        <f>IF(Accueil!W27="",NA(),Accueil!W27)</f>
        <v>0</v>
      </c>
      <c r="V172" s="37">
        <f>IF(Accueil!X27="",NA(),Accueil!X27)</f>
        <v>0</v>
      </c>
      <c r="W172" s="37">
        <f>IF(Accueil!Y27="",NA(),Accueil!Y27)</f>
        <v>0</v>
      </c>
      <c r="X172" s="37">
        <f>IF(Accueil!Z27="",NA(),Accueil!Z27)</f>
        <v>0</v>
      </c>
      <c r="Y172" s="37">
        <f>IF(Accueil!AA27="",NA(),Accueil!AA27)</f>
        <v>0</v>
      </c>
      <c r="Z172" s="37">
        <f>IF(Accueil!AB27="",NA(),Accueil!AB27)</f>
        <v>0</v>
      </c>
      <c r="AA172" s="37">
        <f>IF(Accueil!AC27="",NA(),Accueil!AC27)</f>
        <v>0</v>
      </c>
      <c r="AB172" s="37">
        <f>IF(Accueil!AD27="",NA(),Accueil!AD27)</f>
        <v>0</v>
      </c>
      <c r="AC172" s="37">
        <f>IF(Accueil!AE27="",NA(),Accueil!AE27)</f>
        <v>0</v>
      </c>
      <c r="AD172" s="37">
        <f>IF(Accueil!AF27="",NA(),Accueil!AF27)</f>
        <v>0</v>
      </c>
      <c r="AE172" s="37">
        <f>IF(Accueil!AG27="",NA(),Accueil!AG27)</f>
        <v>0</v>
      </c>
      <c r="AF172" s="37">
        <f>IF(Accueil!AH27="",NA(),Accueil!AH27)</f>
        <v>0</v>
      </c>
      <c r="AG172" s="37">
        <f>IF(Accueil!AI27="",NA(),Accueil!AI27)</f>
        <v>0</v>
      </c>
      <c r="AH172" s="37">
        <f>IF(Accueil!AJ27="",NA(),Accueil!AJ27)</f>
        <v>0</v>
      </c>
      <c r="AI172" s="37">
        <f>IF(Accueil!AK27="",NA(),Accueil!AK27)</f>
        <v>0</v>
      </c>
      <c r="AJ172" s="37">
        <f>IF(Accueil!AL27="",NA(),Accueil!AL27)</f>
        <v>0</v>
      </c>
      <c r="AK172" s="37">
        <f>IF(Accueil!AM27="",NA(),Accueil!AM27)</f>
        <v>0</v>
      </c>
      <c r="AL172" s="37">
        <f>IF(Accueil!AN27="",NA(),Accueil!AN27)</f>
        <v>0</v>
      </c>
      <c r="AM172" s="37">
        <f>IF(Accueil!AO27="",NA(),Accueil!AO27)</f>
        <v>0</v>
      </c>
      <c r="AN172" s="37">
        <f>IF(Accueil!AP27="",NA(),Accueil!AP27)</f>
        <v>0</v>
      </c>
      <c r="AO172" s="37" t="str">
        <f>Accueil!AQ27</f>
        <v/>
      </c>
    </row>
    <row r="173" spans="1:41" x14ac:dyDescent="0.25">
      <c r="A173" s="37">
        <f>Accueil!C28</f>
        <v>16</v>
      </c>
      <c r="B173" s="37">
        <f>Accueil!D28</f>
        <v>0</v>
      </c>
      <c r="C173" s="37">
        <f>IF(Accueil!E28="",NA(),Accueil!E28)</f>
        <v>0</v>
      </c>
      <c r="D173" s="37">
        <f>IF(Accueil!F28="",NA(),Accueil!F28)</f>
        <v>0</v>
      </c>
      <c r="E173" s="37">
        <f>IF(Accueil!G28="",NA(),Accueil!G28)</f>
        <v>0</v>
      </c>
      <c r="F173" s="37">
        <f>IF(Accueil!H28="",NA(),Accueil!H28)</f>
        <v>0</v>
      </c>
      <c r="G173" s="37">
        <f>IF(Accueil!I28="",NA(),Accueil!I28)</f>
        <v>0</v>
      </c>
      <c r="H173" s="37">
        <f>IF(Accueil!J28="",NA(),Accueil!J28)</f>
        <v>0</v>
      </c>
      <c r="I173" s="37">
        <f>IF(Accueil!K28="",NA(),Accueil!K28)</f>
        <v>0</v>
      </c>
      <c r="J173" s="37">
        <f>IF(Accueil!L28="",NA(),Accueil!L28)</f>
        <v>0</v>
      </c>
      <c r="K173" s="37">
        <f>IF(Accueil!M28="",NA(),Accueil!M28)</f>
        <v>0</v>
      </c>
      <c r="L173" s="37">
        <f>IF(Accueil!N28="",NA(),Accueil!N28)</f>
        <v>0</v>
      </c>
      <c r="M173" s="37">
        <f>IF(Accueil!O28="",NA(),Accueil!O28)</f>
        <v>0</v>
      </c>
      <c r="N173" s="37">
        <f>IF(Accueil!P28="",NA(),Accueil!P28)</f>
        <v>0</v>
      </c>
      <c r="O173" s="37">
        <f>IF(Accueil!Q28="",NA(),Accueil!Q28)</f>
        <v>0</v>
      </c>
      <c r="P173" s="37">
        <f>IF(Accueil!R28="",NA(),Accueil!R28)</f>
        <v>0</v>
      </c>
      <c r="Q173" s="37">
        <f>IF(Accueil!S28="",NA(),Accueil!S28)</f>
        <v>0</v>
      </c>
      <c r="R173" s="37">
        <f>IF(Accueil!T28="",NA(),Accueil!T28)</f>
        <v>0</v>
      </c>
      <c r="S173" s="37">
        <f>IF(Accueil!U28="",NA(),Accueil!U28)</f>
        <v>0</v>
      </c>
      <c r="T173" s="37">
        <f>IF(Accueil!V28="",NA(),Accueil!V28)</f>
        <v>0</v>
      </c>
      <c r="U173" s="37">
        <f>IF(Accueil!W28="",NA(),Accueil!W28)</f>
        <v>0</v>
      </c>
      <c r="V173" s="37">
        <f>IF(Accueil!X28="",NA(),Accueil!X28)</f>
        <v>0</v>
      </c>
      <c r="W173" s="37">
        <f>IF(Accueil!Y28="",NA(),Accueil!Y28)</f>
        <v>0</v>
      </c>
      <c r="X173" s="37">
        <f>IF(Accueil!Z28="",NA(),Accueil!Z28)</f>
        <v>0</v>
      </c>
      <c r="Y173" s="37">
        <f>IF(Accueil!AA28="",NA(),Accueil!AA28)</f>
        <v>0</v>
      </c>
      <c r="Z173" s="37">
        <f>IF(Accueil!AB28="",NA(),Accueil!AB28)</f>
        <v>0</v>
      </c>
      <c r="AA173" s="37">
        <f>IF(Accueil!AC28="",NA(),Accueil!AC28)</f>
        <v>0</v>
      </c>
      <c r="AB173" s="37">
        <f>IF(Accueil!AD28="",NA(),Accueil!AD28)</f>
        <v>0</v>
      </c>
      <c r="AC173" s="37">
        <f>IF(Accueil!AE28="",NA(),Accueil!AE28)</f>
        <v>0</v>
      </c>
      <c r="AD173" s="37">
        <f>IF(Accueil!AF28="",NA(),Accueil!AF28)</f>
        <v>0</v>
      </c>
      <c r="AE173" s="37">
        <f>IF(Accueil!AG28="",NA(),Accueil!AG28)</f>
        <v>0</v>
      </c>
      <c r="AF173" s="37">
        <f>IF(Accueil!AH28="",NA(),Accueil!AH28)</f>
        <v>0</v>
      </c>
      <c r="AG173" s="37">
        <f>IF(Accueil!AI28="",NA(),Accueil!AI28)</f>
        <v>0</v>
      </c>
      <c r="AH173" s="37">
        <f>IF(Accueil!AJ28="",NA(),Accueil!AJ28)</f>
        <v>0</v>
      </c>
      <c r="AI173" s="37">
        <f>IF(Accueil!AK28="",NA(),Accueil!AK28)</f>
        <v>0</v>
      </c>
      <c r="AJ173" s="37">
        <f>IF(Accueil!AL28="",NA(),Accueil!AL28)</f>
        <v>0</v>
      </c>
      <c r="AK173" s="37">
        <f>IF(Accueil!AM28="",NA(),Accueil!AM28)</f>
        <v>0</v>
      </c>
      <c r="AL173" s="37">
        <f>IF(Accueil!AN28="",NA(),Accueil!AN28)</f>
        <v>0</v>
      </c>
      <c r="AM173" s="37">
        <f>IF(Accueil!AO28="",NA(),Accueil!AO28)</f>
        <v>0</v>
      </c>
      <c r="AN173" s="37">
        <f>IF(Accueil!AP28="",NA(),Accueil!AP28)</f>
        <v>0</v>
      </c>
      <c r="AO173" s="37" t="str">
        <f>Accueil!AQ28</f>
        <v/>
      </c>
    </row>
    <row r="174" spans="1:41" x14ac:dyDescent="0.25">
      <c r="A174" s="37">
        <f>Accueil!C29</f>
        <v>17</v>
      </c>
      <c r="B174" s="37">
        <f>Accueil!D29</f>
        <v>0</v>
      </c>
      <c r="C174" s="37">
        <f>IF(Accueil!E29="",NA(),Accueil!E29)</f>
        <v>0</v>
      </c>
      <c r="D174" s="37">
        <f>IF(Accueil!F29="",NA(),Accueil!F29)</f>
        <v>0</v>
      </c>
      <c r="E174" s="37">
        <f>IF(Accueil!G29="",NA(),Accueil!G29)</f>
        <v>0</v>
      </c>
      <c r="F174" s="37">
        <f>IF(Accueil!H29="",NA(),Accueil!H29)</f>
        <v>0</v>
      </c>
      <c r="G174" s="37">
        <f>IF(Accueil!I29="",NA(),Accueil!I29)</f>
        <v>0</v>
      </c>
      <c r="H174" s="37">
        <f>IF(Accueil!J29="",NA(),Accueil!J29)</f>
        <v>0</v>
      </c>
      <c r="I174" s="37">
        <f>IF(Accueil!K29="",NA(),Accueil!K29)</f>
        <v>0</v>
      </c>
      <c r="J174" s="37">
        <f>IF(Accueil!L29="",NA(),Accueil!L29)</f>
        <v>0</v>
      </c>
      <c r="K174" s="37">
        <f>IF(Accueil!M29="",NA(),Accueil!M29)</f>
        <v>0</v>
      </c>
      <c r="L174" s="37">
        <f>IF(Accueil!N29="",NA(),Accueil!N29)</f>
        <v>0</v>
      </c>
      <c r="M174" s="37">
        <f>IF(Accueil!O29="",NA(),Accueil!O29)</f>
        <v>0</v>
      </c>
      <c r="N174" s="37">
        <f>IF(Accueil!P29="",NA(),Accueil!P29)</f>
        <v>0</v>
      </c>
      <c r="O174" s="37">
        <f>IF(Accueil!Q29="",NA(),Accueil!Q29)</f>
        <v>0</v>
      </c>
      <c r="P174" s="37">
        <f>IF(Accueil!R29="",NA(),Accueil!R29)</f>
        <v>0</v>
      </c>
      <c r="Q174" s="37">
        <f>IF(Accueil!S29="",NA(),Accueil!S29)</f>
        <v>0</v>
      </c>
      <c r="R174" s="37">
        <f>IF(Accueil!T29="",NA(),Accueil!T29)</f>
        <v>0</v>
      </c>
      <c r="S174" s="37">
        <f>IF(Accueil!U29="",NA(),Accueil!U29)</f>
        <v>0</v>
      </c>
      <c r="T174" s="37">
        <f>IF(Accueil!V29="",NA(),Accueil!V29)</f>
        <v>0</v>
      </c>
      <c r="U174" s="37">
        <f>IF(Accueil!W29="",NA(),Accueil!W29)</f>
        <v>0</v>
      </c>
      <c r="V174" s="37">
        <f>IF(Accueil!X29="",NA(),Accueil!X29)</f>
        <v>0</v>
      </c>
      <c r="W174" s="37">
        <f>IF(Accueil!Y29="",NA(),Accueil!Y29)</f>
        <v>0</v>
      </c>
      <c r="X174" s="37">
        <f>IF(Accueil!Z29="",NA(),Accueil!Z29)</f>
        <v>0</v>
      </c>
      <c r="Y174" s="37">
        <f>IF(Accueil!AA29="",NA(),Accueil!AA29)</f>
        <v>0</v>
      </c>
      <c r="Z174" s="37">
        <f>IF(Accueil!AB29="",NA(),Accueil!AB29)</f>
        <v>0</v>
      </c>
      <c r="AA174" s="37">
        <f>IF(Accueil!AC29="",NA(),Accueil!AC29)</f>
        <v>0</v>
      </c>
      <c r="AB174" s="37">
        <f>IF(Accueil!AD29="",NA(),Accueil!AD29)</f>
        <v>0</v>
      </c>
      <c r="AC174" s="37">
        <f>IF(Accueil!AE29="",NA(),Accueil!AE29)</f>
        <v>0</v>
      </c>
      <c r="AD174" s="37">
        <f>IF(Accueil!AF29="",NA(),Accueil!AF29)</f>
        <v>0</v>
      </c>
      <c r="AE174" s="37">
        <f>IF(Accueil!AG29="",NA(),Accueil!AG29)</f>
        <v>0</v>
      </c>
      <c r="AF174" s="37">
        <f>IF(Accueil!AH29="",NA(),Accueil!AH29)</f>
        <v>0</v>
      </c>
      <c r="AG174" s="37">
        <f>IF(Accueil!AI29="",NA(),Accueil!AI29)</f>
        <v>0</v>
      </c>
      <c r="AH174" s="37">
        <f>IF(Accueil!AJ29="",NA(),Accueil!AJ29)</f>
        <v>0</v>
      </c>
      <c r="AI174" s="37">
        <f>IF(Accueil!AK29="",NA(),Accueil!AK29)</f>
        <v>0</v>
      </c>
      <c r="AJ174" s="37">
        <f>IF(Accueil!AL29="",NA(),Accueil!AL29)</f>
        <v>0</v>
      </c>
      <c r="AK174" s="37">
        <f>IF(Accueil!AM29="",NA(),Accueil!AM29)</f>
        <v>0</v>
      </c>
      <c r="AL174" s="37">
        <f>IF(Accueil!AN29="",NA(),Accueil!AN29)</f>
        <v>0</v>
      </c>
      <c r="AM174" s="37">
        <f>IF(Accueil!AO29="",NA(),Accueil!AO29)</f>
        <v>0</v>
      </c>
      <c r="AN174" s="37">
        <f>IF(Accueil!AP29="",NA(),Accueil!AP29)</f>
        <v>0</v>
      </c>
      <c r="AO174" s="37" t="str">
        <f>Accueil!AQ29</f>
        <v/>
      </c>
    </row>
    <row r="175" spans="1:41" x14ac:dyDescent="0.25">
      <c r="A175" s="37">
        <f>Accueil!C30</f>
        <v>18</v>
      </c>
      <c r="B175" s="37">
        <f>Accueil!D30</f>
        <v>0</v>
      </c>
      <c r="C175" s="37">
        <f>IF(Accueil!E30="",NA(),Accueil!E30)</f>
        <v>0</v>
      </c>
      <c r="D175" s="37">
        <f>IF(Accueil!F30="",NA(),Accueil!F30)</f>
        <v>0</v>
      </c>
      <c r="E175" s="37">
        <f>IF(Accueil!G30="",NA(),Accueil!G30)</f>
        <v>0</v>
      </c>
      <c r="F175" s="37">
        <f>IF(Accueil!H30="",NA(),Accueil!H30)</f>
        <v>0</v>
      </c>
      <c r="G175" s="37">
        <f>IF(Accueil!I30="",NA(),Accueil!I30)</f>
        <v>0</v>
      </c>
      <c r="H175" s="37">
        <f>IF(Accueil!J30="",NA(),Accueil!J30)</f>
        <v>0</v>
      </c>
      <c r="I175" s="37">
        <f>IF(Accueil!K30="",NA(),Accueil!K30)</f>
        <v>0</v>
      </c>
      <c r="J175" s="37">
        <f>IF(Accueil!L30="",NA(),Accueil!L30)</f>
        <v>0</v>
      </c>
      <c r="K175" s="37">
        <f>IF(Accueil!M30="",NA(),Accueil!M30)</f>
        <v>0</v>
      </c>
      <c r="L175" s="37">
        <f>IF(Accueil!N30="",NA(),Accueil!N30)</f>
        <v>0</v>
      </c>
      <c r="M175" s="37">
        <f>IF(Accueil!O30="",NA(),Accueil!O30)</f>
        <v>0</v>
      </c>
      <c r="N175" s="37">
        <f>IF(Accueil!P30="",NA(),Accueil!P30)</f>
        <v>0</v>
      </c>
      <c r="O175" s="37">
        <f>IF(Accueil!Q30="",NA(),Accueil!Q30)</f>
        <v>0</v>
      </c>
      <c r="P175" s="37">
        <f>IF(Accueil!R30="",NA(),Accueil!R30)</f>
        <v>0</v>
      </c>
      <c r="Q175" s="37">
        <f>IF(Accueil!S30="",NA(),Accueil!S30)</f>
        <v>0</v>
      </c>
      <c r="R175" s="37">
        <f>IF(Accueil!T30="",NA(),Accueil!T30)</f>
        <v>0</v>
      </c>
      <c r="S175" s="37">
        <f>IF(Accueil!U30="",NA(),Accueil!U30)</f>
        <v>0</v>
      </c>
      <c r="T175" s="37">
        <f>IF(Accueil!V30="",NA(),Accueil!V30)</f>
        <v>0</v>
      </c>
      <c r="U175" s="37">
        <f>IF(Accueil!W30="",NA(),Accueil!W30)</f>
        <v>0</v>
      </c>
      <c r="V175" s="37">
        <f>IF(Accueil!X30="",NA(),Accueil!X30)</f>
        <v>0</v>
      </c>
      <c r="W175" s="37">
        <f>IF(Accueil!Y30="",NA(),Accueil!Y30)</f>
        <v>0</v>
      </c>
      <c r="X175" s="37">
        <f>IF(Accueil!Z30="",NA(),Accueil!Z30)</f>
        <v>0</v>
      </c>
      <c r="Y175" s="37">
        <f>IF(Accueil!AA30="",NA(),Accueil!AA30)</f>
        <v>0</v>
      </c>
      <c r="Z175" s="37">
        <f>IF(Accueil!AB30="",NA(),Accueil!AB30)</f>
        <v>0</v>
      </c>
      <c r="AA175" s="37">
        <f>IF(Accueil!AC30="",NA(),Accueil!AC30)</f>
        <v>0</v>
      </c>
      <c r="AB175" s="37">
        <f>IF(Accueil!AD30="",NA(),Accueil!AD30)</f>
        <v>0</v>
      </c>
      <c r="AC175" s="37">
        <f>IF(Accueil!AE30="",NA(),Accueil!AE30)</f>
        <v>0</v>
      </c>
      <c r="AD175" s="37">
        <f>IF(Accueil!AF30="",NA(),Accueil!AF30)</f>
        <v>0</v>
      </c>
      <c r="AE175" s="37">
        <f>IF(Accueil!AG30="",NA(),Accueil!AG30)</f>
        <v>0</v>
      </c>
      <c r="AF175" s="37">
        <f>IF(Accueil!AH30="",NA(),Accueil!AH30)</f>
        <v>0</v>
      </c>
      <c r="AG175" s="37">
        <f>IF(Accueil!AI30="",NA(),Accueil!AI30)</f>
        <v>0</v>
      </c>
      <c r="AH175" s="37">
        <f>IF(Accueil!AJ30="",NA(),Accueil!AJ30)</f>
        <v>0</v>
      </c>
      <c r="AI175" s="37">
        <f>IF(Accueil!AK30="",NA(),Accueil!AK30)</f>
        <v>0</v>
      </c>
      <c r="AJ175" s="37">
        <f>IF(Accueil!AL30="",NA(),Accueil!AL30)</f>
        <v>0</v>
      </c>
      <c r="AK175" s="37">
        <f>IF(Accueil!AM30="",NA(),Accueil!AM30)</f>
        <v>0</v>
      </c>
      <c r="AL175" s="37">
        <f>IF(Accueil!AN30="",NA(),Accueil!AN30)</f>
        <v>0</v>
      </c>
      <c r="AM175" s="37">
        <f>IF(Accueil!AO30="",NA(),Accueil!AO30)</f>
        <v>0</v>
      </c>
      <c r="AN175" s="37">
        <f>IF(Accueil!AP30="",NA(),Accueil!AP30)</f>
        <v>0</v>
      </c>
      <c r="AO175" s="37" t="str">
        <f>Accueil!AQ30</f>
        <v/>
      </c>
    </row>
    <row r="176" spans="1:41" x14ac:dyDescent="0.25">
      <c r="A176" s="37">
        <f>Accueil!C31</f>
        <v>19</v>
      </c>
      <c r="B176" s="37">
        <f>Accueil!D31</f>
        <v>0</v>
      </c>
      <c r="C176" s="37">
        <f>IF(Accueil!E31="",NA(),Accueil!E31)</f>
        <v>0</v>
      </c>
      <c r="D176" s="37">
        <f>IF(Accueil!F31="",NA(),Accueil!F31)</f>
        <v>0</v>
      </c>
      <c r="E176" s="37">
        <f>IF(Accueil!G31="",NA(),Accueil!G31)</f>
        <v>0</v>
      </c>
      <c r="F176" s="37">
        <f>IF(Accueil!H31="",NA(),Accueil!H31)</f>
        <v>0</v>
      </c>
      <c r="G176" s="37">
        <f>IF(Accueil!I31="",NA(),Accueil!I31)</f>
        <v>0</v>
      </c>
      <c r="H176" s="37">
        <f>IF(Accueil!J31="",NA(),Accueil!J31)</f>
        <v>0</v>
      </c>
      <c r="I176" s="37">
        <f>IF(Accueil!K31="",NA(),Accueil!K31)</f>
        <v>0</v>
      </c>
      <c r="J176" s="37">
        <f>IF(Accueil!L31="",NA(),Accueil!L31)</f>
        <v>0</v>
      </c>
      <c r="K176" s="37">
        <f>IF(Accueil!M31="",NA(),Accueil!M31)</f>
        <v>0</v>
      </c>
      <c r="L176" s="37">
        <f>IF(Accueil!N31="",NA(),Accueil!N31)</f>
        <v>0</v>
      </c>
      <c r="M176" s="37">
        <f>IF(Accueil!O31="",NA(),Accueil!O31)</f>
        <v>0</v>
      </c>
      <c r="N176" s="37">
        <f>IF(Accueil!P31="",NA(),Accueil!P31)</f>
        <v>0</v>
      </c>
      <c r="O176" s="37">
        <f>IF(Accueil!Q31="",NA(),Accueil!Q31)</f>
        <v>0</v>
      </c>
      <c r="P176" s="37">
        <f>IF(Accueil!R31="",NA(),Accueil!R31)</f>
        <v>0</v>
      </c>
      <c r="Q176" s="37">
        <f>IF(Accueil!S31="",NA(),Accueil!S31)</f>
        <v>0</v>
      </c>
      <c r="R176" s="37">
        <f>IF(Accueil!T31="",NA(),Accueil!T31)</f>
        <v>0</v>
      </c>
      <c r="S176" s="37">
        <f>IF(Accueil!U31="",NA(),Accueil!U31)</f>
        <v>0</v>
      </c>
      <c r="T176" s="37">
        <f>IF(Accueil!V31="",NA(),Accueil!V31)</f>
        <v>0</v>
      </c>
      <c r="U176" s="37">
        <f>IF(Accueil!W31="",NA(),Accueil!W31)</f>
        <v>0</v>
      </c>
      <c r="V176" s="37">
        <f>IF(Accueil!X31="",NA(),Accueil!X31)</f>
        <v>0</v>
      </c>
      <c r="W176" s="37">
        <f>IF(Accueil!Y31="",NA(),Accueil!Y31)</f>
        <v>0</v>
      </c>
      <c r="X176" s="37">
        <f>IF(Accueil!Z31="",NA(),Accueil!Z31)</f>
        <v>0</v>
      </c>
      <c r="Y176" s="37">
        <f>IF(Accueil!AA31="",NA(),Accueil!AA31)</f>
        <v>0</v>
      </c>
      <c r="Z176" s="37">
        <f>IF(Accueil!AB31="",NA(),Accueil!AB31)</f>
        <v>0</v>
      </c>
      <c r="AA176" s="37">
        <f>IF(Accueil!AC31="",NA(),Accueil!AC31)</f>
        <v>0</v>
      </c>
      <c r="AB176" s="37">
        <f>IF(Accueil!AD31="",NA(),Accueil!AD31)</f>
        <v>0</v>
      </c>
      <c r="AC176" s="37">
        <f>IF(Accueil!AE31="",NA(),Accueil!AE31)</f>
        <v>0</v>
      </c>
      <c r="AD176" s="37">
        <f>IF(Accueil!AF31="",NA(),Accueil!AF31)</f>
        <v>0</v>
      </c>
      <c r="AE176" s="37">
        <f>IF(Accueil!AG31="",NA(),Accueil!AG31)</f>
        <v>0</v>
      </c>
      <c r="AF176" s="37">
        <f>IF(Accueil!AH31="",NA(),Accueil!AH31)</f>
        <v>0</v>
      </c>
      <c r="AG176" s="37">
        <f>IF(Accueil!AI31="",NA(),Accueil!AI31)</f>
        <v>0</v>
      </c>
      <c r="AH176" s="37">
        <f>IF(Accueil!AJ31="",NA(),Accueil!AJ31)</f>
        <v>0</v>
      </c>
      <c r="AI176" s="37">
        <f>IF(Accueil!AK31="",NA(),Accueil!AK31)</f>
        <v>0</v>
      </c>
      <c r="AJ176" s="37">
        <f>IF(Accueil!AL31="",NA(),Accueil!AL31)</f>
        <v>0</v>
      </c>
      <c r="AK176" s="37">
        <f>IF(Accueil!AM31="",NA(),Accueil!AM31)</f>
        <v>0</v>
      </c>
      <c r="AL176" s="37">
        <f>IF(Accueil!AN31="",NA(),Accueil!AN31)</f>
        <v>0</v>
      </c>
      <c r="AM176" s="37">
        <f>IF(Accueil!AO31="",NA(),Accueil!AO31)</f>
        <v>0</v>
      </c>
      <c r="AN176" s="37">
        <f>IF(Accueil!AP31="",NA(),Accueil!AP31)</f>
        <v>0</v>
      </c>
      <c r="AO176" s="37" t="str">
        <f>Accueil!AQ31</f>
        <v/>
      </c>
    </row>
    <row r="177" spans="1:82" x14ac:dyDescent="0.25">
      <c r="A177" s="37">
        <f>Accueil!C32</f>
        <v>20</v>
      </c>
      <c r="B177" s="37">
        <f>Accueil!D32</f>
        <v>0</v>
      </c>
      <c r="C177" s="37">
        <f>IF(Accueil!E32="",NA(),Accueil!E32)</f>
        <v>0</v>
      </c>
      <c r="D177" s="37">
        <f>IF(Accueil!F32="",NA(),Accueil!F32)</f>
        <v>0</v>
      </c>
      <c r="E177" s="37">
        <f>IF(Accueil!G32="",NA(),Accueil!G32)</f>
        <v>0</v>
      </c>
      <c r="F177" s="37">
        <f>IF(Accueil!H32="",NA(),Accueil!H32)</f>
        <v>0</v>
      </c>
      <c r="G177" s="37">
        <f>IF(Accueil!I32="",NA(),Accueil!I32)</f>
        <v>0</v>
      </c>
      <c r="H177" s="37">
        <f>IF(Accueil!J32="",NA(),Accueil!J32)</f>
        <v>0</v>
      </c>
      <c r="I177" s="37">
        <f>IF(Accueil!K32="",NA(),Accueil!K32)</f>
        <v>0</v>
      </c>
      <c r="J177" s="37">
        <f>IF(Accueil!L32="",NA(),Accueil!L32)</f>
        <v>0</v>
      </c>
      <c r="K177" s="37">
        <f>IF(Accueil!M32="",NA(),Accueil!M32)</f>
        <v>0</v>
      </c>
      <c r="L177" s="37">
        <f>IF(Accueil!N32="",NA(),Accueil!N32)</f>
        <v>0</v>
      </c>
      <c r="M177" s="37">
        <f>IF(Accueil!O32="",NA(),Accueil!O32)</f>
        <v>0</v>
      </c>
      <c r="N177" s="37">
        <f>IF(Accueil!P32="",NA(),Accueil!P32)</f>
        <v>0</v>
      </c>
      <c r="O177" s="37">
        <f>IF(Accueil!Q32="",NA(),Accueil!Q32)</f>
        <v>0</v>
      </c>
      <c r="P177" s="37">
        <f>IF(Accueil!R32="",NA(),Accueil!R32)</f>
        <v>0</v>
      </c>
      <c r="Q177" s="37">
        <f>IF(Accueil!S32="",NA(),Accueil!S32)</f>
        <v>0</v>
      </c>
      <c r="R177" s="37">
        <f>IF(Accueil!T32="",NA(),Accueil!T32)</f>
        <v>0</v>
      </c>
      <c r="S177" s="37">
        <f>IF(Accueil!U32="",NA(),Accueil!U32)</f>
        <v>0</v>
      </c>
      <c r="T177" s="37">
        <f>IF(Accueil!V32="",NA(),Accueil!V32)</f>
        <v>0</v>
      </c>
      <c r="U177" s="37">
        <f>IF(Accueil!W32="",NA(),Accueil!W32)</f>
        <v>0</v>
      </c>
      <c r="V177" s="37">
        <f>IF(Accueil!X32="",NA(),Accueil!X32)</f>
        <v>0</v>
      </c>
      <c r="W177" s="37">
        <f>IF(Accueil!Y32="",NA(),Accueil!Y32)</f>
        <v>0</v>
      </c>
      <c r="X177" s="37">
        <f>IF(Accueil!Z32="",NA(),Accueil!Z32)</f>
        <v>0</v>
      </c>
      <c r="Y177" s="37">
        <f>IF(Accueil!AA32="",NA(),Accueil!AA32)</f>
        <v>0</v>
      </c>
      <c r="Z177" s="37">
        <f>IF(Accueil!AB32="",NA(),Accueil!AB32)</f>
        <v>0</v>
      </c>
      <c r="AA177" s="37">
        <f>IF(Accueil!AC32="",NA(),Accueil!AC32)</f>
        <v>0</v>
      </c>
      <c r="AB177" s="37">
        <f>IF(Accueil!AD32="",NA(),Accueil!AD32)</f>
        <v>0</v>
      </c>
      <c r="AC177" s="37">
        <f>IF(Accueil!AE32="",NA(),Accueil!AE32)</f>
        <v>0</v>
      </c>
      <c r="AD177" s="37">
        <f>IF(Accueil!AF32="",NA(),Accueil!AF32)</f>
        <v>0</v>
      </c>
      <c r="AE177" s="37">
        <f>IF(Accueil!AG32="",NA(),Accueil!AG32)</f>
        <v>0</v>
      </c>
      <c r="AF177" s="37">
        <f>IF(Accueil!AH32="",NA(),Accueil!AH32)</f>
        <v>0</v>
      </c>
      <c r="AG177" s="37">
        <f>IF(Accueil!AI32="",NA(),Accueil!AI32)</f>
        <v>0</v>
      </c>
      <c r="AH177" s="37">
        <f>IF(Accueil!AJ32="",NA(),Accueil!AJ32)</f>
        <v>0</v>
      </c>
      <c r="AI177" s="37">
        <f>IF(Accueil!AK32="",NA(),Accueil!AK32)</f>
        <v>0</v>
      </c>
      <c r="AJ177" s="37">
        <f>IF(Accueil!AL32="",NA(),Accueil!AL32)</f>
        <v>0</v>
      </c>
      <c r="AK177" s="37">
        <f>IF(Accueil!AM32="",NA(),Accueil!AM32)</f>
        <v>0</v>
      </c>
      <c r="AL177" s="37">
        <f>IF(Accueil!AN32="",NA(),Accueil!AN32)</f>
        <v>0</v>
      </c>
      <c r="AM177" s="37">
        <f>IF(Accueil!AO32="",NA(),Accueil!AO32)</f>
        <v>0</v>
      </c>
      <c r="AN177" s="37">
        <f>IF(Accueil!AP32="",NA(),Accueil!AP32)</f>
        <v>0</v>
      </c>
      <c r="AO177" s="37" t="str">
        <f>Accueil!AQ32</f>
        <v/>
      </c>
    </row>
    <row r="178" spans="1:82" ht="15.75" thickBot="1" x14ac:dyDescent="0.3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</row>
    <row r="179" spans="1:82" ht="15.75" thickBot="1" x14ac:dyDescent="0.3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58" t="s">
        <v>9</v>
      </c>
      <c r="U179" s="59"/>
      <c r="V179" s="60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</row>
    <row r="180" spans="1:82" x14ac:dyDescent="0.25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</row>
    <row r="181" spans="1:82" x14ac:dyDescent="0.25">
      <c r="A181" s="37" t="str">
        <f>Accueil!C12</f>
        <v>Pseudo</v>
      </c>
      <c r="B181" s="37" t="str">
        <f>Accueil!D12</f>
        <v>Total</v>
      </c>
      <c r="C181" s="37" t="str">
        <f>Accueil!E12</f>
        <v>J1</v>
      </c>
      <c r="D181" s="37" t="str">
        <f>Accueil!F12</f>
        <v>J2</v>
      </c>
      <c r="E181" s="37" t="str">
        <f>Accueil!G12</f>
        <v>J3</v>
      </c>
      <c r="F181" s="37" t="str">
        <f>Accueil!H12</f>
        <v>J4</v>
      </c>
      <c r="G181" s="37" t="str">
        <f>Accueil!I12</f>
        <v>J5</v>
      </c>
      <c r="H181" s="37" t="str">
        <f>Accueil!J12</f>
        <v>J6</v>
      </c>
      <c r="I181" s="37" t="str">
        <f>Accueil!K12</f>
        <v>J7</v>
      </c>
      <c r="J181" s="37" t="str">
        <f>Accueil!L12</f>
        <v>J8</v>
      </c>
      <c r="K181" s="37" t="str">
        <f>Accueil!M12</f>
        <v>J9</v>
      </c>
      <c r="L181" s="37" t="str">
        <f>Accueil!N12</f>
        <v>J10</v>
      </c>
      <c r="M181" s="37" t="str">
        <f>Accueil!O12</f>
        <v>J11</v>
      </c>
      <c r="N181" s="37" t="str">
        <f>Accueil!P12</f>
        <v>J12</v>
      </c>
      <c r="O181" s="37" t="str">
        <f>Accueil!Q12</f>
        <v>J13</v>
      </c>
      <c r="P181" s="37" t="str">
        <f>Accueil!R12</f>
        <v>J14</v>
      </c>
      <c r="Q181" s="37" t="str">
        <f>Accueil!S12</f>
        <v>J15</v>
      </c>
      <c r="R181" s="37" t="str">
        <f>Accueil!T12</f>
        <v>J16</v>
      </c>
      <c r="S181" s="37" t="str">
        <f>Accueil!U12</f>
        <v>J17</v>
      </c>
      <c r="T181" s="37" t="str">
        <f>Accueil!V12</f>
        <v>J18</v>
      </c>
      <c r="U181" s="37" t="str">
        <f>Accueil!W12</f>
        <v>J19</v>
      </c>
      <c r="V181" s="37" t="str">
        <f>Accueil!X12</f>
        <v>J20</v>
      </c>
      <c r="W181" s="37" t="str">
        <f>Accueil!Y12</f>
        <v>J21</v>
      </c>
      <c r="X181" s="37" t="str">
        <f>Accueil!Z12</f>
        <v>J22</v>
      </c>
      <c r="Y181" s="37" t="str">
        <f>Accueil!AA12</f>
        <v>J23</v>
      </c>
      <c r="Z181" s="37" t="str">
        <f>Accueil!AB12</f>
        <v>J24</v>
      </c>
      <c r="AA181" s="37" t="str">
        <f>Accueil!AC12</f>
        <v>J25</v>
      </c>
      <c r="AB181" s="37" t="str">
        <f>Accueil!AD12</f>
        <v>J26</v>
      </c>
      <c r="AC181" s="37" t="str">
        <f>Accueil!AE12</f>
        <v>J27</v>
      </c>
      <c r="AD181" s="37" t="str">
        <f>Accueil!AF12</f>
        <v>J28</v>
      </c>
      <c r="AE181" s="37" t="str">
        <f>Accueil!AG12</f>
        <v>J29</v>
      </c>
      <c r="AF181" s="37" t="str">
        <f>Accueil!AH12</f>
        <v>J30</v>
      </c>
      <c r="AG181" s="37" t="str">
        <f>Accueil!AI12</f>
        <v>J31</v>
      </c>
      <c r="AH181" s="37" t="str">
        <f>Accueil!AJ12</f>
        <v>J32</v>
      </c>
      <c r="AI181" s="37" t="str">
        <f>Accueil!AK12</f>
        <v>J33</v>
      </c>
      <c r="AJ181" s="37" t="str">
        <f>Accueil!AL12</f>
        <v>J34</v>
      </c>
      <c r="AK181" s="37" t="str">
        <f>Accueil!AM12</f>
        <v>J35</v>
      </c>
      <c r="AL181" s="37" t="str">
        <f>Accueil!AN12</f>
        <v>J36</v>
      </c>
      <c r="AM181" s="37" t="str">
        <f>Accueil!AO12</f>
        <v>J37</v>
      </c>
      <c r="AN181" s="37" t="str">
        <f>Accueil!AP12</f>
        <v>J38</v>
      </c>
      <c r="AO181" s="37" t="str">
        <f>Accueil!AQ12</f>
        <v>Moy. /10</v>
      </c>
    </row>
    <row r="182" spans="1:82" x14ac:dyDescent="0.25">
      <c r="A182" s="37" t="str">
        <f>Accueil!C13</f>
        <v>James</v>
      </c>
      <c r="B182" s="37">
        <f>Accueil!D13</f>
        <v>199</v>
      </c>
      <c r="C182" s="37">
        <f>Accueil!E13</f>
        <v>6</v>
      </c>
      <c r="D182" s="37">
        <f>Accueil!F13</f>
        <v>7</v>
      </c>
      <c r="E182" s="37">
        <f>Accueil!G13</f>
        <v>6</v>
      </c>
      <c r="F182" s="37">
        <f>Accueil!H13</f>
        <v>6</v>
      </c>
      <c r="G182" s="37">
        <f>Accueil!I13</f>
        <v>7</v>
      </c>
      <c r="H182" s="37">
        <f>Accueil!J13</f>
        <v>6</v>
      </c>
      <c r="I182" s="37">
        <f>Accueil!K13</f>
        <v>5</v>
      </c>
      <c r="J182" s="37">
        <f>Accueil!L13</f>
        <v>3</v>
      </c>
      <c r="K182" s="37">
        <f>Accueil!M13</f>
        <v>6</v>
      </c>
      <c r="L182" s="37">
        <f>Accueil!N13</f>
        <v>4</v>
      </c>
      <c r="M182" s="37">
        <f>Accueil!O13</f>
        <v>5</v>
      </c>
      <c r="N182" s="37">
        <f>Accueil!P13</f>
        <v>6</v>
      </c>
      <c r="O182" s="37">
        <f>Accueil!Q13</f>
        <v>3</v>
      </c>
      <c r="P182" s="37">
        <f>Accueil!R13</f>
        <v>5</v>
      </c>
      <c r="Q182" s="37">
        <f>Accueil!S13</f>
        <v>7</v>
      </c>
      <c r="R182" s="37">
        <f>Accueil!T13</f>
        <v>7</v>
      </c>
      <c r="S182" s="37">
        <f>Accueil!U13</f>
        <v>4</v>
      </c>
      <c r="T182" s="37">
        <f>Accueil!V13</f>
        <v>9</v>
      </c>
      <c r="U182" s="37">
        <f>Accueil!W13</f>
        <v>8</v>
      </c>
      <c r="V182" s="37">
        <f>Accueil!X13</f>
        <v>4</v>
      </c>
      <c r="W182" s="37">
        <f>Accueil!Y13</f>
        <v>4</v>
      </c>
      <c r="X182" s="37">
        <f>Accueil!Z13</f>
        <v>5</v>
      </c>
      <c r="Y182" s="37">
        <f>Accueil!AA13</f>
        <v>4</v>
      </c>
      <c r="Z182" s="37">
        <f>Accueil!AB13</f>
        <v>2</v>
      </c>
      <c r="AA182" s="37">
        <f>Accueil!AC13</f>
        <v>4</v>
      </c>
      <c r="AB182" s="37">
        <f>Accueil!AD13</f>
        <v>6</v>
      </c>
      <c r="AC182" s="37">
        <f>Accueil!AE13</f>
        <v>5</v>
      </c>
      <c r="AD182" s="37">
        <f>Accueil!AF13</f>
        <v>7</v>
      </c>
      <c r="AE182" s="37">
        <f>Accueil!AG13</f>
        <v>8</v>
      </c>
      <c r="AF182" s="37">
        <f>Accueil!AH13</f>
        <v>5</v>
      </c>
      <c r="AG182" s="37">
        <f>Accueil!AI13</f>
        <v>3</v>
      </c>
      <c r="AH182" s="37">
        <f>Accueil!AJ13</f>
        <v>4</v>
      </c>
      <c r="AI182" s="37">
        <f>Accueil!AK13</f>
        <v>5</v>
      </c>
      <c r="AJ182" s="37">
        <f>Accueil!AL13</f>
        <v>6</v>
      </c>
      <c r="AK182" s="37">
        <f>Accueil!AM13</f>
        <v>4</v>
      </c>
      <c r="AL182" s="37">
        <f>Accueil!AN13</f>
        <v>3</v>
      </c>
      <c r="AM182" s="37">
        <f>Accueil!AO13</f>
        <v>4</v>
      </c>
      <c r="AN182" s="37">
        <f>Accueil!AP13</f>
        <v>6</v>
      </c>
      <c r="AO182" s="37">
        <f>Accueil!AQ13</f>
        <v>5.2368421052631575</v>
      </c>
      <c r="AP182" s="38">
        <f>IF(C182=MAX(C$182:C$201),1,0)</f>
        <v>1</v>
      </c>
      <c r="AQ182" s="38">
        <f t="shared" ref="AQ182:CA182" si="0">IF(D182=MAX(D$182:D$201),1,0)</f>
        <v>0</v>
      </c>
      <c r="AR182" s="38">
        <f t="shared" si="0"/>
        <v>1</v>
      </c>
      <c r="AS182" s="38">
        <f t="shared" si="0"/>
        <v>1</v>
      </c>
      <c r="AT182" s="38">
        <f t="shared" si="0"/>
        <v>1</v>
      </c>
      <c r="AU182" s="38">
        <f t="shared" si="0"/>
        <v>0</v>
      </c>
      <c r="AV182" s="38">
        <f t="shared" si="0"/>
        <v>0</v>
      </c>
      <c r="AW182" s="38">
        <f t="shared" si="0"/>
        <v>0</v>
      </c>
      <c r="AX182" s="38">
        <f t="shared" si="0"/>
        <v>1</v>
      </c>
      <c r="AY182" s="38">
        <f t="shared" si="0"/>
        <v>1</v>
      </c>
      <c r="AZ182" s="38">
        <f t="shared" si="0"/>
        <v>0</v>
      </c>
      <c r="BA182" s="38">
        <f t="shared" si="0"/>
        <v>0</v>
      </c>
      <c r="BB182" s="38">
        <f t="shared" si="0"/>
        <v>0</v>
      </c>
      <c r="BC182" s="38">
        <f t="shared" si="0"/>
        <v>0</v>
      </c>
      <c r="BD182" s="38">
        <f t="shared" si="0"/>
        <v>1</v>
      </c>
      <c r="BE182" s="38">
        <f t="shared" si="0"/>
        <v>1</v>
      </c>
      <c r="BF182" s="38">
        <f t="shared" si="0"/>
        <v>0</v>
      </c>
      <c r="BG182" s="38">
        <f t="shared" si="0"/>
        <v>1</v>
      </c>
      <c r="BH182" s="38">
        <f t="shared" si="0"/>
        <v>1</v>
      </c>
      <c r="BI182" s="38">
        <f t="shared" si="0"/>
        <v>0</v>
      </c>
      <c r="BJ182" s="38">
        <f t="shared" si="0"/>
        <v>0</v>
      </c>
      <c r="BK182" s="38">
        <f t="shared" si="0"/>
        <v>0</v>
      </c>
      <c r="BL182" s="38">
        <f t="shared" si="0"/>
        <v>0</v>
      </c>
      <c r="BM182" s="38">
        <f t="shared" si="0"/>
        <v>0</v>
      </c>
      <c r="BN182" s="38">
        <f t="shared" si="0"/>
        <v>0</v>
      </c>
      <c r="BO182" s="38">
        <f t="shared" si="0"/>
        <v>1</v>
      </c>
      <c r="BP182" s="38">
        <f t="shared" si="0"/>
        <v>1</v>
      </c>
      <c r="BQ182" s="38">
        <f t="shared" si="0"/>
        <v>1</v>
      </c>
      <c r="BR182" s="38">
        <f t="shared" si="0"/>
        <v>1</v>
      </c>
      <c r="BS182" s="38">
        <f t="shared" si="0"/>
        <v>0</v>
      </c>
      <c r="BT182" s="38">
        <f t="shared" si="0"/>
        <v>0</v>
      </c>
      <c r="BU182" s="38">
        <f t="shared" si="0"/>
        <v>0</v>
      </c>
      <c r="BV182" s="38">
        <f t="shared" si="0"/>
        <v>0</v>
      </c>
      <c r="BW182" s="38">
        <f t="shared" si="0"/>
        <v>0</v>
      </c>
      <c r="BX182" s="38">
        <f t="shared" si="0"/>
        <v>0</v>
      </c>
      <c r="BY182" s="38">
        <f t="shared" si="0"/>
        <v>0</v>
      </c>
      <c r="BZ182" s="38">
        <f t="shared" si="0"/>
        <v>0</v>
      </c>
      <c r="CA182" s="38">
        <f t="shared" si="0"/>
        <v>0</v>
      </c>
      <c r="CB182" s="14"/>
      <c r="CC182" s="14"/>
      <c r="CD182" s="14"/>
    </row>
    <row r="183" spans="1:82" x14ac:dyDescent="0.25">
      <c r="A183" s="37" t="str">
        <f>Accueil!C14</f>
        <v>Manu</v>
      </c>
      <c r="B183" s="37">
        <f>Accueil!D14</f>
        <v>188</v>
      </c>
      <c r="C183" s="37">
        <f>Accueil!E14</f>
        <v>6</v>
      </c>
      <c r="D183" s="37">
        <f>Accueil!F14</f>
        <v>5</v>
      </c>
      <c r="E183" s="37">
        <f>Accueil!G14</f>
        <v>5</v>
      </c>
      <c r="F183" s="37">
        <f>Accueil!H14</f>
        <v>6</v>
      </c>
      <c r="G183" s="37">
        <f>Accueil!I14</f>
        <v>5</v>
      </c>
      <c r="H183" s="37">
        <f>Accueil!J14</f>
        <v>6</v>
      </c>
      <c r="I183" s="37">
        <f>Accueil!K14</f>
        <v>5</v>
      </c>
      <c r="J183" s="37">
        <f>Accueil!L14</f>
        <v>1</v>
      </c>
      <c r="K183" s="37">
        <f>Accueil!M14</f>
        <v>4</v>
      </c>
      <c r="L183" s="37">
        <f>Accueil!N14</f>
        <v>3</v>
      </c>
      <c r="M183" s="37">
        <f>Accueil!O14</f>
        <v>6</v>
      </c>
      <c r="N183" s="37">
        <f>Accueil!P14</f>
        <v>7</v>
      </c>
      <c r="O183" s="37">
        <f>Accueil!Q14</f>
        <v>5</v>
      </c>
      <c r="P183" s="37">
        <f>Accueil!R14</f>
        <v>7</v>
      </c>
      <c r="Q183" s="37">
        <f>Accueil!S14</f>
        <v>5</v>
      </c>
      <c r="R183" s="37">
        <f>Accueil!T14</f>
        <v>6</v>
      </c>
      <c r="S183" s="37">
        <f>Accueil!U14</f>
        <v>4</v>
      </c>
      <c r="T183" s="37">
        <f>Accueil!V14</f>
        <v>4</v>
      </c>
      <c r="U183" s="37">
        <f>Accueil!W14</f>
        <v>5</v>
      </c>
      <c r="V183" s="37">
        <f>Accueil!X14</f>
        <v>6</v>
      </c>
      <c r="W183" s="37">
        <f>Accueil!Y14</f>
        <v>4</v>
      </c>
      <c r="X183" s="37">
        <f>Accueil!Z14</f>
        <v>4</v>
      </c>
      <c r="Y183" s="37">
        <f>Accueil!AA14</f>
        <v>3</v>
      </c>
      <c r="Z183" s="37">
        <f>Accueil!AB14</f>
        <v>5</v>
      </c>
      <c r="AA183" s="37">
        <f>Accueil!AC14</f>
        <v>4</v>
      </c>
      <c r="AB183" s="37">
        <f>Accueil!AD14</f>
        <v>4</v>
      </c>
      <c r="AC183" s="37">
        <f>Accueil!AE14</f>
        <v>4</v>
      </c>
      <c r="AD183" s="37">
        <f>Accueil!AF14</f>
        <v>6</v>
      </c>
      <c r="AE183" s="37">
        <f>Accueil!AG14</f>
        <v>6</v>
      </c>
      <c r="AF183" s="37">
        <f>Accueil!AH14</f>
        <v>5</v>
      </c>
      <c r="AG183" s="37">
        <f>Accueil!AI14</f>
        <v>5</v>
      </c>
      <c r="AH183" s="37">
        <f>Accueil!AJ14</f>
        <v>4</v>
      </c>
      <c r="AI183" s="37">
        <f>Accueil!AK14</f>
        <v>6</v>
      </c>
      <c r="AJ183" s="37">
        <f>Accueil!AL14</f>
        <v>6</v>
      </c>
      <c r="AK183" s="37">
        <f>Accueil!AM14</f>
        <v>4</v>
      </c>
      <c r="AL183" s="37">
        <f>Accueil!AN14</f>
        <v>3</v>
      </c>
      <c r="AM183" s="37">
        <f>Accueil!AO14</f>
        <v>6</v>
      </c>
      <c r="AN183" s="37">
        <f>Accueil!AP14</f>
        <v>8</v>
      </c>
      <c r="AO183" s="37">
        <f>Accueil!AQ14</f>
        <v>4.9473684210526319</v>
      </c>
      <c r="AP183" s="38">
        <f t="shared" ref="AP183:AP201" si="1">IF(C183=MAX(C$182:C$201),1,0)</f>
        <v>1</v>
      </c>
      <c r="AQ183" s="38">
        <f t="shared" ref="AQ183:AQ201" si="2">IF(D183=MAX(D$182:D$201),1,0)</f>
        <v>0</v>
      </c>
      <c r="AR183" s="38">
        <f t="shared" ref="AR183:AR201" si="3">IF(E183=MAX(E$182:E$201),1,0)</f>
        <v>0</v>
      </c>
      <c r="AS183" s="38">
        <f t="shared" ref="AS183:AS201" si="4">IF(F183=MAX(F$182:F$201),1,0)</f>
        <v>1</v>
      </c>
      <c r="AT183" s="38">
        <f t="shared" ref="AT183:AT201" si="5">IF(G183=MAX(G$182:G$201),1,0)</f>
        <v>0</v>
      </c>
      <c r="AU183" s="38">
        <f t="shared" ref="AU183:AU201" si="6">IF(H183=MAX(H$182:H$201),1,0)</f>
        <v>0</v>
      </c>
      <c r="AV183" s="38">
        <f t="shared" ref="AV183:AV201" si="7">IF(I183=MAX(I$182:I$201),1,0)</f>
        <v>0</v>
      </c>
      <c r="AW183" s="38">
        <f t="shared" ref="AW183:AW201" si="8">IF(J183=MAX(J$182:J$201),1,0)</f>
        <v>0</v>
      </c>
      <c r="AX183" s="38">
        <f t="shared" ref="AX183:AX201" si="9">IF(K183=MAX(K$182:K$201),1,0)</f>
        <v>0</v>
      </c>
      <c r="AY183" s="38">
        <f t="shared" ref="AY183:AY201" si="10">IF(L183=MAX(L$182:L$201),1,0)</f>
        <v>0</v>
      </c>
      <c r="AZ183" s="38">
        <f t="shared" ref="AZ183:AZ201" si="11">IF(M183=MAX(M$182:M$201),1,0)</f>
        <v>0</v>
      </c>
      <c r="BA183" s="38">
        <f t="shared" ref="BA183:BA201" si="12">IF(N183=MAX(N$182:N$201),1,0)</f>
        <v>1</v>
      </c>
      <c r="BB183" s="38">
        <f t="shared" ref="BB183:BB201" si="13">IF(O183=MAX(O$182:O$201),1,0)</f>
        <v>1</v>
      </c>
      <c r="BC183" s="38">
        <f t="shared" ref="BC183:BC201" si="14">IF(P183=MAX(P$182:P$201),1,0)</f>
        <v>1</v>
      </c>
      <c r="BD183" s="38">
        <f t="shared" ref="BD183:BD201" si="15">IF(Q183=MAX(Q$182:Q$201),1,0)</f>
        <v>0</v>
      </c>
      <c r="BE183" s="38">
        <f t="shared" ref="BE183:BE201" si="16">IF(R183=MAX(R$182:R$201),1,0)</f>
        <v>0</v>
      </c>
      <c r="BF183" s="38">
        <f t="shared" ref="BF183:BF201" si="17">IF(S183=MAX(S$182:S$201),1,0)</f>
        <v>0</v>
      </c>
      <c r="BG183" s="38">
        <f t="shared" ref="BG183:BG201" si="18">IF(T183=MAX(T$182:T$201),1,0)</f>
        <v>0</v>
      </c>
      <c r="BH183" s="38">
        <f t="shared" ref="BH183:BH201" si="19">IF(U183=MAX(U$182:U$201),1,0)</f>
        <v>0</v>
      </c>
      <c r="BI183" s="38">
        <f t="shared" ref="BI183:BI201" si="20">IF(V183=MAX(V$182:V$201),1,0)</f>
        <v>1</v>
      </c>
      <c r="BJ183" s="38">
        <f t="shared" ref="BJ183:BJ201" si="21">IF(W183=MAX(W$182:W$201),1,0)</f>
        <v>0</v>
      </c>
      <c r="BK183" s="38">
        <f t="shared" ref="BK183:BK201" si="22">IF(X183=MAX(X$182:X$201),1,0)</f>
        <v>0</v>
      </c>
      <c r="BL183" s="38">
        <f t="shared" ref="BL183:BL201" si="23">IF(Y183=MAX(Y$182:Y$201),1,0)</f>
        <v>0</v>
      </c>
      <c r="BM183" s="38">
        <f t="shared" ref="BM183:BM201" si="24">IF(Z183=MAX(Z$182:Z$201),1,0)</f>
        <v>0</v>
      </c>
      <c r="BN183" s="38">
        <f t="shared" ref="BN183:BN201" si="25">IF(AA183=MAX(AA$182:AA$201),1,0)</f>
        <v>0</v>
      </c>
      <c r="BO183" s="38">
        <f t="shared" ref="BO183:BO201" si="26">IF(AB183=MAX(AB$182:AB$201),1,0)</f>
        <v>0</v>
      </c>
      <c r="BP183" s="38">
        <f t="shared" ref="BP183:BP201" si="27">IF(AC183=MAX(AC$182:AC$201),1,0)</f>
        <v>0</v>
      </c>
      <c r="BQ183" s="38">
        <f t="shared" ref="BQ183:BQ201" si="28">IF(AD183=MAX(AD$182:AD$201),1,0)</f>
        <v>0</v>
      </c>
      <c r="BR183" s="38">
        <f t="shared" ref="BR183:BR201" si="29">IF(AE183=MAX(AE$182:AE$201),1,0)</f>
        <v>0</v>
      </c>
      <c r="BS183" s="38">
        <f t="shared" ref="BS183:BS201" si="30">IF(AF183=MAX(AF$182:AF$201),1,0)</f>
        <v>0</v>
      </c>
      <c r="BT183" s="38">
        <f t="shared" ref="BT183:BT201" si="31">IF(AG183=MAX(AG$182:AG$201),1,0)</f>
        <v>0</v>
      </c>
      <c r="BU183" s="38">
        <f t="shared" ref="BU183:BU201" si="32">IF(AH183=MAX(AH$182:AH$201),1,0)</f>
        <v>0</v>
      </c>
      <c r="BV183" s="38">
        <f t="shared" ref="BV183:BV201" si="33">IF(AI183=MAX(AI$182:AI$201),1,0)</f>
        <v>1</v>
      </c>
      <c r="BW183" s="38">
        <f t="shared" ref="BW183:BW201" si="34">IF(AJ183=MAX(AJ$182:AJ$201),1,0)</f>
        <v>0</v>
      </c>
      <c r="BX183" s="38">
        <f t="shared" ref="BX183:BX201" si="35">IF(AK183=MAX(AK$182:AK$201),1,0)</f>
        <v>0</v>
      </c>
      <c r="BY183" s="38">
        <f t="shared" ref="BY183:BY201" si="36">IF(AL183=MAX(AL$182:AL$201),1,0)</f>
        <v>0</v>
      </c>
      <c r="BZ183" s="38">
        <f t="shared" ref="BZ183:BZ201" si="37">IF(AM183=MAX(AM$182:AM$201),1,0)</f>
        <v>1</v>
      </c>
      <c r="CA183" s="38">
        <f t="shared" ref="CA183:CA201" si="38">IF(AN183=MAX(AN$182:AN$201),1,0)</f>
        <v>1</v>
      </c>
      <c r="CB183" s="14"/>
      <c r="CC183" s="14"/>
      <c r="CD183" s="14"/>
    </row>
    <row r="184" spans="1:82" x14ac:dyDescent="0.25">
      <c r="A184" s="37" t="str">
        <f>Accueil!C15</f>
        <v>Remi</v>
      </c>
      <c r="B184" s="37">
        <f>Accueil!D15</f>
        <v>186</v>
      </c>
      <c r="C184" s="37">
        <f>Accueil!E15</f>
        <v>6</v>
      </c>
      <c r="D184" s="37">
        <f>Accueil!F15</f>
        <v>4</v>
      </c>
      <c r="E184" s="37">
        <f>Accueil!G15</f>
        <v>4</v>
      </c>
      <c r="F184" s="37">
        <f>Accueil!H15</f>
        <v>6</v>
      </c>
      <c r="G184" s="37">
        <f>Accueil!I15</f>
        <v>4</v>
      </c>
      <c r="H184" s="37">
        <f>Accueil!J15</f>
        <v>5</v>
      </c>
      <c r="I184" s="37">
        <f>Accueil!K15</f>
        <v>4</v>
      </c>
      <c r="J184" s="37">
        <f>Accueil!L15</f>
        <v>2</v>
      </c>
      <c r="K184" s="37">
        <f>Accueil!M15</f>
        <v>4</v>
      </c>
      <c r="L184" s="37">
        <f>Accueil!N15</f>
        <v>2</v>
      </c>
      <c r="M184" s="37">
        <f>Accueil!O15</f>
        <v>7</v>
      </c>
      <c r="N184" s="37">
        <f>Accueil!P15</f>
        <v>4</v>
      </c>
      <c r="O184" s="37">
        <f>Accueil!Q15</f>
        <v>5</v>
      </c>
      <c r="P184" s="37">
        <f>Accueil!R15</f>
        <v>7</v>
      </c>
      <c r="Q184" s="37">
        <f>Accueil!S15</f>
        <v>6</v>
      </c>
      <c r="R184" s="37">
        <f>Accueil!T15</f>
        <v>4</v>
      </c>
      <c r="S184" s="37">
        <f>Accueil!U15</f>
        <v>5</v>
      </c>
      <c r="T184" s="37">
        <f>Accueil!V15</f>
        <v>6</v>
      </c>
      <c r="U184" s="37">
        <f>Accueil!W15</f>
        <v>6</v>
      </c>
      <c r="V184" s="37">
        <f>Accueil!X15</f>
        <v>3</v>
      </c>
      <c r="W184" s="37">
        <f>Accueil!Y15</f>
        <v>6</v>
      </c>
      <c r="X184" s="37">
        <f>Accueil!Z15</f>
        <v>3</v>
      </c>
      <c r="Y184" s="37">
        <f>Accueil!AA15</f>
        <v>5</v>
      </c>
      <c r="Z184" s="37">
        <f>Accueil!AB15</f>
        <v>6</v>
      </c>
      <c r="AA184" s="37">
        <f>Accueil!AC15</f>
        <v>5</v>
      </c>
      <c r="AB184" s="37">
        <f>Accueil!AD15</f>
        <v>5</v>
      </c>
      <c r="AC184" s="37">
        <f>Accueil!AE15</f>
        <v>5</v>
      </c>
      <c r="AD184" s="37">
        <f>Accueil!AF15</f>
        <v>5</v>
      </c>
      <c r="AE184" s="37">
        <f>Accueil!AG15</f>
        <v>6</v>
      </c>
      <c r="AF184" s="37">
        <f>Accueil!AH15</f>
        <v>6</v>
      </c>
      <c r="AG184" s="37">
        <f>Accueil!AI15</f>
        <v>6</v>
      </c>
      <c r="AH184" s="37">
        <f>Accueil!AJ15</f>
        <v>4</v>
      </c>
      <c r="AI184" s="37">
        <f>Accueil!AK15</f>
        <v>5</v>
      </c>
      <c r="AJ184" s="37">
        <f>Accueil!AL15</f>
        <v>7</v>
      </c>
      <c r="AK184" s="37">
        <f>Accueil!AM15</f>
        <v>5</v>
      </c>
      <c r="AL184" s="37">
        <f>Accueil!AN15</f>
        <v>3</v>
      </c>
      <c r="AM184" s="37">
        <f>Accueil!AO15</f>
        <v>4</v>
      </c>
      <c r="AN184" s="37">
        <f>Accueil!AP15</f>
        <v>6</v>
      </c>
      <c r="AO184" s="37">
        <f>Accueil!AQ15</f>
        <v>4.8947368421052628</v>
      </c>
      <c r="AP184" s="38">
        <f t="shared" si="1"/>
        <v>1</v>
      </c>
      <c r="AQ184" s="38">
        <f t="shared" si="2"/>
        <v>0</v>
      </c>
      <c r="AR184" s="38">
        <f t="shared" si="3"/>
        <v>0</v>
      </c>
      <c r="AS184" s="38">
        <f t="shared" si="4"/>
        <v>1</v>
      </c>
      <c r="AT184" s="38">
        <f t="shared" si="5"/>
        <v>0</v>
      </c>
      <c r="AU184" s="38">
        <f t="shared" si="6"/>
        <v>0</v>
      </c>
      <c r="AV184" s="38">
        <f t="shared" si="7"/>
        <v>0</v>
      </c>
      <c r="AW184" s="38">
        <f t="shared" si="8"/>
        <v>0</v>
      </c>
      <c r="AX184" s="38">
        <f t="shared" si="9"/>
        <v>0</v>
      </c>
      <c r="AY184" s="38">
        <f t="shared" si="10"/>
        <v>0</v>
      </c>
      <c r="AZ184" s="38">
        <f t="shared" si="11"/>
        <v>1</v>
      </c>
      <c r="BA184" s="38">
        <f t="shared" si="12"/>
        <v>0</v>
      </c>
      <c r="BB184" s="38">
        <f t="shared" si="13"/>
        <v>1</v>
      </c>
      <c r="BC184" s="38">
        <f t="shared" si="14"/>
        <v>1</v>
      </c>
      <c r="BD184" s="38">
        <f t="shared" si="15"/>
        <v>0</v>
      </c>
      <c r="BE184" s="38">
        <f t="shared" si="16"/>
        <v>0</v>
      </c>
      <c r="BF184" s="38">
        <f t="shared" si="17"/>
        <v>0</v>
      </c>
      <c r="BG184" s="38">
        <f t="shared" si="18"/>
        <v>0</v>
      </c>
      <c r="BH184" s="38">
        <f t="shared" si="19"/>
        <v>0</v>
      </c>
      <c r="BI184" s="38">
        <f t="shared" si="20"/>
        <v>0</v>
      </c>
      <c r="BJ184" s="38">
        <f t="shared" si="21"/>
        <v>1</v>
      </c>
      <c r="BK184" s="38">
        <f t="shared" si="22"/>
        <v>0</v>
      </c>
      <c r="BL184" s="38">
        <f t="shared" si="23"/>
        <v>1</v>
      </c>
      <c r="BM184" s="38">
        <f t="shared" si="24"/>
        <v>0</v>
      </c>
      <c r="BN184" s="38">
        <f t="shared" si="25"/>
        <v>0</v>
      </c>
      <c r="BO184" s="38">
        <f t="shared" si="26"/>
        <v>0</v>
      </c>
      <c r="BP184" s="38">
        <f t="shared" si="27"/>
        <v>1</v>
      </c>
      <c r="BQ184" s="38">
        <f t="shared" si="28"/>
        <v>0</v>
      </c>
      <c r="BR184" s="38">
        <f t="shared" si="29"/>
        <v>0</v>
      </c>
      <c r="BS184" s="38">
        <f t="shared" si="30"/>
        <v>1</v>
      </c>
      <c r="BT184" s="38">
        <f t="shared" si="31"/>
        <v>0</v>
      </c>
      <c r="BU184" s="38">
        <f t="shared" si="32"/>
        <v>0</v>
      </c>
      <c r="BV184" s="38">
        <f t="shared" si="33"/>
        <v>0</v>
      </c>
      <c r="BW184" s="38">
        <f t="shared" si="34"/>
        <v>1</v>
      </c>
      <c r="BX184" s="38">
        <f t="shared" si="35"/>
        <v>1</v>
      </c>
      <c r="BY184" s="38">
        <f t="shared" si="36"/>
        <v>0</v>
      </c>
      <c r="BZ184" s="38">
        <f t="shared" si="37"/>
        <v>0</v>
      </c>
      <c r="CA184" s="38">
        <f t="shared" si="38"/>
        <v>0</v>
      </c>
      <c r="CB184" s="14"/>
      <c r="CC184" s="14"/>
      <c r="CD184" s="14"/>
    </row>
    <row r="185" spans="1:82" x14ac:dyDescent="0.25">
      <c r="A185" s="37" t="str">
        <f>Accueil!C16</f>
        <v>Régis</v>
      </c>
      <c r="B185" s="37">
        <f>Accueil!D16</f>
        <v>183</v>
      </c>
      <c r="C185" s="37">
        <f>Accueil!E16</f>
        <v>5</v>
      </c>
      <c r="D185" s="37">
        <f>Accueil!F16</f>
        <v>5</v>
      </c>
      <c r="E185" s="37">
        <f>Accueil!G16</f>
        <v>4</v>
      </c>
      <c r="F185" s="37">
        <f>Accueil!H16</f>
        <v>6</v>
      </c>
      <c r="G185" s="37">
        <f>Accueil!I16</f>
        <v>4</v>
      </c>
      <c r="H185" s="37">
        <f>Accueil!J16</f>
        <v>6</v>
      </c>
      <c r="I185" s="37">
        <f>Accueil!K16</f>
        <v>6</v>
      </c>
      <c r="J185" s="37">
        <f>Accueil!L16</f>
        <v>4</v>
      </c>
      <c r="K185" s="37">
        <f>Accueil!M16</f>
        <v>4</v>
      </c>
      <c r="L185" s="37">
        <f>Accueil!N16</f>
        <v>3</v>
      </c>
      <c r="M185" s="37">
        <f>Accueil!O16</f>
        <v>6</v>
      </c>
      <c r="N185" s="37">
        <f>Accueil!P16</f>
        <v>6</v>
      </c>
      <c r="O185" s="37">
        <f>Accueil!Q16</f>
        <v>4</v>
      </c>
      <c r="P185" s="37">
        <f>Accueil!R16</f>
        <v>5</v>
      </c>
      <c r="Q185" s="37">
        <f>Accueil!S16</f>
        <v>5</v>
      </c>
      <c r="R185" s="37">
        <f>Accueil!T16</f>
        <v>3</v>
      </c>
      <c r="S185" s="37">
        <f>Accueil!U16</f>
        <v>5</v>
      </c>
      <c r="T185" s="37">
        <f>Accueil!V16</f>
        <v>8</v>
      </c>
      <c r="U185" s="37">
        <f>Accueil!W16</f>
        <v>5</v>
      </c>
      <c r="V185" s="37">
        <f>Accueil!X16</f>
        <v>3</v>
      </c>
      <c r="W185" s="37">
        <f>Accueil!Y16</f>
        <v>4</v>
      </c>
      <c r="X185" s="37">
        <f>Accueil!Z16</f>
        <v>5</v>
      </c>
      <c r="Y185" s="37">
        <f>Accueil!AA16</f>
        <v>5</v>
      </c>
      <c r="Z185" s="37">
        <f>Accueil!AB16</f>
        <v>4</v>
      </c>
      <c r="AA185" s="37">
        <f>Accueil!AC16</f>
        <v>4</v>
      </c>
      <c r="AB185" s="37">
        <f>Accueil!AD16</f>
        <v>2</v>
      </c>
      <c r="AC185" s="37">
        <f>Accueil!AE16</f>
        <v>4</v>
      </c>
      <c r="AD185" s="37">
        <f>Accueil!AF16</f>
        <v>6</v>
      </c>
      <c r="AE185" s="37">
        <f>Accueil!AG16</f>
        <v>7</v>
      </c>
      <c r="AF185" s="37">
        <f>Accueil!AH16</f>
        <v>2</v>
      </c>
      <c r="AG185" s="37">
        <f>Accueil!AI16</f>
        <v>6</v>
      </c>
      <c r="AH185" s="37">
        <f>Accueil!AJ16</f>
        <v>7</v>
      </c>
      <c r="AI185" s="37">
        <f>Accueil!AK16</f>
        <v>4</v>
      </c>
      <c r="AJ185" s="37">
        <f>Accueil!AL16</f>
        <v>6</v>
      </c>
      <c r="AK185" s="37">
        <f>Accueil!AM16</f>
        <v>4</v>
      </c>
      <c r="AL185" s="37">
        <f>Accueil!AN16</f>
        <v>5</v>
      </c>
      <c r="AM185" s="37">
        <f>Accueil!AO16</f>
        <v>4</v>
      </c>
      <c r="AN185" s="37">
        <f>Accueil!AP16</f>
        <v>7</v>
      </c>
      <c r="AO185" s="37">
        <f>Accueil!AQ16</f>
        <v>4.8157894736842106</v>
      </c>
      <c r="AP185" s="38">
        <f t="shared" si="1"/>
        <v>0</v>
      </c>
      <c r="AQ185" s="38">
        <f t="shared" si="2"/>
        <v>0</v>
      </c>
      <c r="AR185" s="38">
        <f t="shared" si="3"/>
        <v>0</v>
      </c>
      <c r="AS185" s="38">
        <f t="shared" si="4"/>
        <v>1</v>
      </c>
      <c r="AT185" s="38">
        <f t="shared" si="5"/>
        <v>0</v>
      </c>
      <c r="AU185" s="38">
        <f t="shared" si="6"/>
        <v>0</v>
      </c>
      <c r="AV185" s="38">
        <f t="shared" si="7"/>
        <v>1</v>
      </c>
      <c r="AW185" s="38">
        <f t="shared" si="8"/>
        <v>1</v>
      </c>
      <c r="AX185" s="38">
        <f t="shared" si="9"/>
        <v>0</v>
      </c>
      <c r="AY185" s="38">
        <f t="shared" si="10"/>
        <v>0</v>
      </c>
      <c r="AZ185" s="38">
        <f t="shared" si="11"/>
        <v>0</v>
      </c>
      <c r="BA185" s="38">
        <f t="shared" si="12"/>
        <v>0</v>
      </c>
      <c r="BB185" s="38">
        <f t="shared" si="13"/>
        <v>0</v>
      </c>
      <c r="BC185" s="38">
        <f t="shared" si="14"/>
        <v>0</v>
      </c>
      <c r="BD185" s="38">
        <f t="shared" si="15"/>
        <v>0</v>
      </c>
      <c r="BE185" s="38">
        <f t="shared" si="16"/>
        <v>0</v>
      </c>
      <c r="BF185" s="38">
        <f t="shared" si="17"/>
        <v>0</v>
      </c>
      <c r="BG185" s="38">
        <f t="shared" si="18"/>
        <v>0</v>
      </c>
      <c r="BH185" s="38">
        <f t="shared" si="19"/>
        <v>0</v>
      </c>
      <c r="BI185" s="38">
        <f t="shared" si="20"/>
        <v>0</v>
      </c>
      <c r="BJ185" s="38">
        <f t="shared" si="21"/>
        <v>0</v>
      </c>
      <c r="BK185" s="38">
        <f t="shared" si="22"/>
        <v>0</v>
      </c>
      <c r="BL185" s="38">
        <f t="shared" si="23"/>
        <v>1</v>
      </c>
      <c r="BM185" s="38">
        <f t="shared" si="24"/>
        <v>0</v>
      </c>
      <c r="BN185" s="38">
        <f t="shared" si="25"/>
        <v>0</v>
      </c>
      <c r="BO185" s="38">
        <f t="shared" si="26"/>
        <v>0</v>
      </c>
      <c r="BP185" s="38">
        <f t="shared" si="27"/>
        <v>0</v>
      </c>
      <c r="BQ185" s="38">
        <f t="shared" si="28"/>
        <v>0</v>
      </c>
      <c r="BR185" s="38">
        <f t="shared" si="29"/>
        <v>0</v>
      </c>
      <c r="BS185" s="38">
        <f t="shared" si="30"/>
        <v>0</v>
      </c>
      <c r="BT185" s="38">
        <f t="shared" si="31"/>
        <v>0</v>
      </c>
      <c r="BU185" s="38">
        <f t="shared" si="32"/>
        <v>1</v>
      </c>
      <c r="BV185" s="38">
        <f t="shared" si="33"/>
        <v>0</v>
      </c>
      <c r="BW185" s="38">
        <f t="shared" si="34"/>
        <v>0</v>
      </c>
      <c r="BX185" s="38">
        <f t="shared" si="35"/>
        <v>0</v>
      </c>
      <c r="BY185" s="38">
        <f t="shared" si="36"/>
        <v>1</v>
      </c>
      <c r="BZ185" s="38">
        <f t="shared" si="37"/>
        <v>0</v>
      </c>
      <c r="CA185" s="38">
        <f t="shared" si="38"/>
        <v>0</v>
      </c>
      <c r="CB185" s="14"/>
      <c r="CC185" s="14"/>
      <c r="CD185" s="14"/>
    </row>
    <row r="186" spans="1:82" x14ac:dyDescent="0.25">
      <c r="A186" s="37" t="str">
        <f>Accueil!C17</f>
        <v>Alia</v>
      </c>
      <c r="B186" s="37">
        <f>Accueil!D17</f>
        <v>182</v>
      </c>
      <c r="C186" s="37">
        <f>Accueil!E17</f>
        <v>5</v>
      </c>
      <c r="D186" s="37">
        <f>Accueil!F17</f>
        <v>9</v>
      </c>
      <c r="E186" s="37">
        <f>Accueil!G17</f>
        <v>5</v>
      </c>
      <c r="F186" s="37">
        <f>Accueil!H17</f>
        <v>5</v>
      </c>
      <c r="G186" s="37">
        <f>Accueil!I17</f>
        <v>3</v>
      </c>
      <c r="H186" s="37">
        <f>Accueil!J17</f>
        <v>5</v>
      </c>
      <c r="I186" s="37">
        <f>Accueil!K17</f>
        <v>3</v>
      </c>
      <c r="J186" s="37">
        <f>Accueil!L17</f>
        <v>3</v>
      </c>
      <c r="K186" s="37">
        <f>Accueil!M17</f>
        <v>6</v>
      </c>
      <c r="L186" s="37">
        <f>Accueil!N17</f>
        <v>3</v>
      </c>
      <c r="M186" s="37">
        <f>Accueil!O17</f>
        <v>7</v>
      </c>
      <c r="N186" s="37">
        <f>Accueil!P17</f>
        <v>6</v>
      </c>
      <c r="O186" s="37">
        <f>Accueil!Q17</f>
        <v>3</v>
      </c>
      <c r="P186" s="37">
        <f>Accueil!R17</f>
        <v>4</v>
      </c>
      <c r="Q186" s="37">
        <f>Accueil!S17</f>
        <v>3</v>
      </c>
      <c r="R186" s="37">
        <f>Accueil!T17</f>
        <v>4</v>
      </c>
      <c r="S186" s="37">
        <f>Accueil!U17</f>
        <v>6</v>
      </c>
      <c r="T186" s="37">
        <f>Accueil!V17</f>
        <v>5</v>
      </c>
      <c r="U186" s="37">
        <f>Accueil!W17</f>
        <v>7</v>
      </c>
      <c r="V186" s="37">
        <f>Accueil!X17</f>
        <v>4</v>
      </c>
      <c r="W186" s="37">
        <f>Accueil!Y17</f>
        <v>4</v>
      </c>
      <c r="X186" s="37">
        <f>Accueil!Z17</f>
        <v>5</v>
      </c>
      <c r="Y186" s="37">
        <f>Accueil!AA17</f>
        <v>4</v>
      </c>
      <c r="Z186" s="37">
        <f>Accueil!AB17</f>
        <v>5</v>
      </c>
      <c r="AA186" s="37">
        <f>Accueil!AC17</f>
        <v>5</v>
      </c>
      <c r="AB186" s="37">
        <f>Accueil!AD17</f>
        <v>5</v>
      </c>
      <c r="AC186" s="37">
        <f>Accueil!AE17</f>
        <v>3</v>
      </c>
      <c r="AD186" s="37">
        <f>Accueil!AF17</f>
        <v>5</v>
      </c>
      <c r="AE186" s="37">
        <f>Accueil!AG17</f>
        <v>7</v>
      </c>
      <c r="AF186" s="37">
        <f>Accueil!AH17</f>
        <v>6</v>
      </c>
      <c r="AG186" s="37">
        <f>Accueil!AI17</f>
        <v>6</v>
      </c>
      <c r="AH186" s="37">
        <f>Accueil!AJ17</f>
        <v>4</v>
      </c>
      <c r="AI186" s="37">
        <f>Accueil!AK17</f>
        <v>4</v>
      </c>
      <c r="AJ186" s="37">
        <f>Accueil!AL17</f>
        <v>6</v>
      </c>
      <c r="AK186" s="37">
        <f>Accueil!AM17</f>
        <v>3</v>
      </c>
      <c r="AL186" s="37">
        <f>Accueil!AN17</f>
        <v>4</v>
      </c>
      <c r="AM186" s="37">
        <f>Accueil!AO17</f>
        <v>4</v>
      </c>
      <c r="AN186" s="37">
        <f>Accueil!AP17</f>
        <v>6</v>
      </c>
      <c r="AO186" s="37">
        <f>Accueil!AQ17</f>
        <v>4.7894736842105265</v>
      </c>
      <c r="AP186" s="38">
        <f t="shared" si="1"/>
        <v>0</v>
      </c>
      <c r="AQ186" s="38">
        <f t="shared" si="2"/>
        <v>1</v>
      </c>
      <c r="AR186" s="38">
        <f t="shared" si="3"/>
        <v>0</v>
      </c>
      <c r="AS186" s="38">
        <f t="shared" si="4"/>
        <v>0</v>
      </c>
      <c r="AT186" s="38">
        <f t="shared" si="5"/>
        <v>0</v>
      </c>
      <c r="AU186" s="38">
        <f t="shared" si="6"/>
        <v>0</v>
      </c>
      <c r="AV186" s="38">
        <f t="shared" si="7"/>
        <v>0</v>
      </c>
      <c r="AW186" s="38">
        <f t="shared" si="8"/>
        <v>0</v>
      </c>
      <c r="AX186" s="38">
        <f t="shared" si="9"/>
        <v>1</v>
      </c>
      <c r="AY186" s="38">
        <f t="shared" si="10"/>
        <v>0</v>
      </c>
      <c r="AZ186" s="38">
        <f t="shared" si="11"/>
        <v>1</v>
      </c>
      <c r="BA186" s="38">
        <f t="shared" si="12"/>
        <v>0</v>
      </c>
      <c r="BB186" s="38">
        <f t="shared" si="13"/>
        <v>0</v>
      </c>
      <c r="BC186" s="38">
        <f t="shared" si="14"/>
        <v>0</v>
      </c>
      <c r="BD186" s="38">
        <f t="shared" si="15"/>
        <v>0</v>
      </c>
      <c r="BE186" s="38">
        <f t="shared" si="16"/>
        <v>0</v>
      </c>
      <c r="BF186" s="38">
        <f t="shared" si="17"/>
        <v>1</v>
      </c>
      <c r="BG186" s="38">
        <f t="shared" si="18"/>
        <v>0</v>
      </c>
      <c r="BH186" s="38">
        <f t="shared" si="19"/>
        <v>0</v>
      </c>
      <c r="BI186" s="38">
        <f t="shared" si="20"/>
        <v>0</v>
      </c>
      <c r="BJ186" s="38">
        <f t="shared" si="21"/>
        <v>0</v>
      </c>
      <c r="BK186" s="38">
        <f t="shared" si="22"/>
        <v>0</v>
      </c>
      <c r="BL186" s="38">
        <f t="shared" si="23"/>
        <v>0</v>
      </c>
      <c r="BM186" s="38">
        <f t="shared" si="24"/>
        <v>0</v>
      </c>
      <c r="BN186" s="38">
        <f t="shared" si="25"/>
        <v>0</v>
      </c>
      <c r="BO186" s="38">
        <f t="shared" si="26"/>
        <v>0</v>
      </c>
      <c r="BP186" s="38">
        <f t="shared" si="27"/>
        <v>0</v>
      </c>
      <c r="BQ186" s="38">
        <f t="shared" si="28"/>
        <v>0</v>
      </c>
      <c r="BR186" s="38">
        <f t="shared" si="29"/>
        <v>0</v>
      </c>
      <c r="BS186" s="38">
        <f t="shared" si="30"/>
        <v>1</v>
      </c>
      <c r="BT186" s="38">
        <f t="shared" si="31"/>
        <v>0</v>
      </c>
      <c r="BU186" s="38">
        <f t="shared" si="32"/>
        <v>0</v>
      </c>
      <c r="BV186" s="38">
        <f t="shared" si="33"/>
        <v>0</v>
      </c>
      <c r="BW186" s="38">
        <f t="shared" si="34"/>
        <v>0</v>
      </c>
      <c r="BX186" s="38">
        <f t="shared" si="35"/>
        <v>0</v>
      </c>
      <c r="BY186" s="38">
        <f t="shared" si="36"/>
        <v>0</v>
      </c>
      <c r="BZ186" s="38">
        <f t="shared" si="37"/>
        <v>0</v>
      </c>
      <c r="CA186" s="38">
        <f t="shared" si="38"/>
        <v>0</v>
      </c>
      <c r="CB186" s="14"/>
      <c r="CC186" s="14"/>
      <c r="CD186" s="14"/>
    </row>
    <row r="187" spans="1:82" x14ac:dyDescent="0.25">
      <c r="A187" s="37" t="str">
        <f>Accueil!C18</f>
        <v>Sarah</v>
      </c>
      <c r="B187" s="37">
        <f>Accueil!D18</f>
        <v>180</v>
      </c>
      <c r="C187" s="37">
        <f>Accueil!E18</f>
        <v>4</v>
      </c>
      <c r="D187" s="37">
        <f>Accueil!F18</f>
        <v>5</v>
      </c>
      <c r="E187" s="37">
        <f>Accueil!G18</f>
        <v>4</v>
      </c>
      <c r="F187" s="37">
        <f>Accueil!H18</f>
        <v>6</v>
      </c>
      <c r="G187" s="37">
        <f>Accueil!I18</f>
        <v>3</v>
      </c>
      <c r="H187" s="37">
        <f>Accueil!J18</f>
        <v>7</v>
      </c>
      <c r="I187" s="37">
        <f>Accueil!K18</f>
        <v>2</v>
      </c>
      <c r="J187" s="37">
        <f>Accueil!L18</f>
        <v>2</v>
      </c>
      <c r="K187" s="37">
        <f>Accueil!M18</f>
        <v>3</v>
      </c>
      <c r="L187" s="37">
        <f>Accueil!N18</f>
        <v>4</v>
      </c>
      <c r="M187" s="37">
        <f>Accueil!O18</f>
        <v>5</v>
      </c>
      <c r="N187" s="37">
        <f>Accueil!P18</f>
        <v>7</v>
      </c>
      <c r="O187" s="37">
        <f>Accueil!Q18</f>
        <v>3</v>
      </c>
      <c r="P187" s="37">
        <f>Accueil!R18</f>
        <v>5</v>
      </c>
      <c r="Q187" s="37">
        <f>Accueil!S18</f>
        <v>6</v>
      </c>
      <c r="R187" s="37">
        <f>Accueil!T18</f>
        <v>6</v>
      </c>
      <c r="S187" s="37">
        <f>Accueil!U18</f>
        <v>5</v>
      </c>
      <c r="T187" s="37">
        <f>Accueil!V18</f>
        <v>6</v>
      </c>
      <c r="U187" s="37">
        <f>Accueil!W18</f>
        <v>6</v>
      </c>
      <c r="V187" s="37">
        <f>Accueil!X18</f>
        <v>6</v>
      </c>
      <c r="W187" s="37">
        <f>Accueil!Y18</f>
        <v>3</v>
      </c>
      <c r="X187" s="37">
        <f>Accueil!Z18</f>
        <v>5</v>
      </c>
      <c r="Y187" s="37">
        <f>Accueil!AA18</f>
        <v>4</v>
      </c>
      <c r="Z187" s="37">
        <f>Accueil!AB18</f>
        <v>7</v>
      </c>
      <c r="AA187" s="37">
        <f>Accueil!AC18</f>
        <v>6</v>
      </c>
      <c r="AB187" s="37">
        <f>Accueil!AD18</f>
        <v>5</v>
      </c>
      <c r="AC187" s="37">
        <f>Accueil!AE18</f>
        <v>2</v>
      </c>
      <c r="AD187" s="37">
        <f>Accueil!AF18</f>
        <v>5</v>
      </c>
      <c r="AE187" s="37">
        <f>Accueil!AG18</f>
        <v>6</v>
      </c>
      <c r="AF187" s="37">
        <f>Accueil!AH18</f>
        <v>3</v>
      </c>
      <c r="AG187" s="37">
        <f>Accueil!AI18</f>
        <v>8</v>
      </c>
      <c r="AH187" s="37">
        <f>Accueil!AJ18</f>
        <v>4</v>
      </c>
      <c r="AI187" s="37">
        <f>Accueil!AK18</f>
        <v>5</v>
      </c>
      <c r="AJ187" s="37">
        <f>Accueil!AL18</f>
        <v>6</v>
      </c>
      <c r="AK187" s="37">
        <f>Accueil!AM18</f>
        <v>3</v>
      </c>
      <c r="AL187" s="37">
        <f>Accueil!AN18</f>
        <v>4</v>
      </c>
      <c r="AM187" s="37">
        <f>Accueil!AO18</f>
        <v>3</v>
      </c>
      <c r="AN187" s="37">
        <f>Accueil!AP18</f>
        <v>6</v>
      </c>
      <c r="AO187" s="37">
        <f>Accueil!AQ18</f>
        <v>4.7368421052631575</v>
      </c>
      <c r="AP187" s="38">
        <f t="shared" si="1"/>
        <v>0</v>
      </c>
      <c r="AQ187" s="38">
        <f t="shared" si="2"/>
        <v>0</v>
      </c>
      <c r="AR187" s="38">
        <f t="shared" si="3"/>
        <v>0</v>
      </c>
      <c r="AS187" s="38">
        <f t="shared" si="4"/>
        <v>1</v>
      </c>
      <c r="AT187" s="38">
        <f t="shared" si="5"/>
        <v>0</v>
      </c>
      <c r="AU187" s="38">
        <f t="shared" si="6"/>
        <v>1</v>
      </c>
      <c r="AV187" s="38">
        <f t="shared" si="7"/>
        <v>0</v>
      </c>
      <c r="AW187" s="38">
        <f t="shared" si="8"/>
        <v>0</v>
      </c>
      <c r="AX187" s="38">
        <f t="shared" si="9"/>
        <v>0</v>
      </c>
      <c r="AY187" s="38">
        <f t="shared" si="10"/>
        <v>1</v>
      </c>
      <c r="AZ187" s="38">
        <f t="shared" si="11"/>
        <v>0</v>
      </c>
      <c r="BA187" s="38">
        <f t="shared" si="12"/>
        <v>1</v>
      </c>
      <c r="BB187" s="38">
        <f t="shared" si="13"/>
        <v>0</v>
      </c>
      <c r="BC187" s="38">
        <f t="shared" si="14"/>
        <v>0</v>
      </c>
      <c r="BD187" s="38">
        <f t="shared" si="15"/>
        <v>0</v>
      </c>
      <c r="BE187" s="38">
        <f t="shared" si="16"/>
        <v>0</v>
      </c>
      <c r="BF187" s="38">
        <f t="shared" si="17"/>
        <v>0</v>
      </c>
      <c r="BG187" s="38">
        <f t="shared" si="18"/>
        <v>0</v>
      </c>
      <c r="BH187" s="38">
        <f t="shared" si="19"/>
        <v>0</v>
      </c>
      <c r="BI187" s="38">
        <f t="shared" si="20"/>
        <v>1</v>
      </c>
      <c r="BJ187" s="38">
        <f t="shared" si="21"/>
        <v>0</v>
      </c>
      <c r="BK187" s="38">
        <f t="shared" si="22"/>
        <v>0</v>
      </c>
      <c r="BL187" s="38">
        <f t="shared" si="23"/>
        <v>0</v>
      </c>
      <c r="BM187" s="38">
        <f t="shared" si="24"/>
        <v>1</v>
      </c>
      <c r="BN187" s="38">
        <f t="shared" si="25"/>
        <v>1</v>
      </c>
      <c r="BO187" s="38">
        <f t="shared" si="26"/>
        <v>0</v>
      </c>
      <c r="BP187" s="38">
        <f t="shared" si="27"/>
        <v>0</v>
      </c>
      <c r="BQ187" s="38">
        <f t="shared" si="28"/>
        <v>0</v>
      </c>
      <c r="BR187" s="38">
        <f t="shared" si="29"/>
        <v>0</v>
      </c>
      <c r="BS187" s="38">
        <f t="shared" si="30"/>
        <v>0</v>
      </c>
      <c r="BT187" s="38">
        <f t="shared" si="31"/>
        <v>1</v>
      </c>
      <c r="BU187" s="38">
        <f t="shared" si="32"/>
        <v>0</v>
      </c>
      <c r="BV187" s="38">
        <f t="shared" si="33"/>
        <v>0</v>
      </c>
      <c r="BW187" s="38">
        <f t="shared" si="34"/>
        <v>0</v>
      </c>
      <c r="BX187" s="38">
        <f t="shared" si="35"/>
        <v>0</v>
      </c>
      <c r="BY187" s="38">
        <f t="shared" si="36"/>
        <v>0</v>
      </c>
      <c r="BZ187" s="38">
        <f t="shared" si="37"/>
        <v>0</v>
      </c>
      <c r="CA187" s="38">
        <f t="shared" si="38"/>
        <v>0</v>
      </c>
      <c r="CB187" s="14"/>
      <c r="CC187" s="14"/>
      <c r="CD187" s="14"/>
    </row>
    <row r="188" spans="1:82" x14ac:dyDescent="0.25">
      <c r="A188" s="37" t="str">
        <f>Accueil!C19</f>
        <v>Mélanie</v>
      </c>
      <c r="B188" s="37">
        <f>Accueil!D19</f>
        <v>166</v>
      </c>
      <c r="C188" s="37">
        <f>Accueil!E19</f>
        <v>6</v>
      </c>
      <c r="D188" s="37">
        <f>Accueil!F19</f>
        <v>7</v>
      </c>
      <c r="E188" s="37">
        <f>Accueil!G19</f>
        <v>4</v>
      </c>
      <c r="F188" s="37">
        <f>Accueil!H19</f>
        <v>2</v>
      </c>
      <c r="G188" s="37">
        <f>Accueil!I19</f>
        <v>5</v>
      </c>
      <c r="H188" s="37">
        <f>Accueil!J19</f>
        <v>3</v>
      </c>
      <c r="I188" s="37">
        <f>Accueil!K19</f>
        <v>6</v>
      </c>
      <c r="J188" s="37">
        <f>Accueil!L19</f>
        <v>4</v>
      </c>
      <c r="K188" s="37">
        <f>Accueil!M19</f>
        <v>4</v>
      </c>
      <c r="L188" s="37">
        <f>Accueil!N19</f>
        <v>2</v>
      </c>
      <c r="M188" s="37">
        <f>Accueil!O19</f>
        <v>3</v>
      </c>
      <c r="N188" s="37">
        <f>Accueil!P19</f>
        <v>5</v>
      </c>
      <c r="O188" s="37">
        <f>Accueil!Q19</f>
        <v>1</v>
      </c>
      <c r="P188" s="37">
        <f>Accueil!R19</f>
        <v>5</v>
      </c>
      <c r="Q188" s="37">
        <f>Accueil!S19</f>
        <v>3</v>
      </c>
      <c r="R188" s="37">
        <f>Accueil!T19</f>
        <v>2</v>
      </c>
      <c r="S188" s="37">
        <f>Accueil!U19</f>
        <v>3</v>
      </c>
      <c r="T188" s="37">
        <f>Accueil!V19</f>
        <v>8</v>
      </c>
      <c r="U188" s="37">
        <f>Accueil!W19</f>
        <v>7</v>
      </c>
      <c r="V188" s="37">
        <f>Accueil!X19</f>
        <v>3</v>
      </c>
      <c r="W188" s="37">
        <f>Accueil!Y19</f>
        <v>5</v>
      </c>
      <c r="X188" s="37">
        <f>Accueil!Z19</f>
        <v>6</v>
      </c>
      <c r="Y188" s="37">
        <f>Accueil!AA19</f>
        <v>1</v>
      </c>
      <c r="Z188" s="37">
        <f>Accueil!AB19</f>
        <v>4</v>
      </c>
      <c r="AA188" s="37">
        <f>Accueil!AC19</f>
        <v>5</v>
      </c>
      <c r="AB188" s="37">
        <f>Accueil!AD19</f>
        <v>6</v>
      </c>
      <c r="AC188" s="37">
        <f>Accueil!AE19</f>
        <v>2</v>
      </c>
      <c r="AD188" s="37">
        <f>Accueil!AF19</f>
        <v>6</v>
      </c>
      <c r="AE188" s="37">
        <f>Accueil!AG19</f>
        <v>6</v>
      </c>
      <c r="AF188" s="37">
        <f>Accueil!AH19</f>
        <v>5</v>
      </c>
      <c r="AG188" s="37">
        <f>Accueil!AI19</f>
        <v>6</v>
      </c>
      <c r="AH188" s="37">
        <f>Accueil!AJ19</f>
        <v>7</v>
      </c>
      <c r="AI188" s="37">
        <f>Accueil!AK19</f>
        <v>4</v>
      </c>
      <c r="AJ188" s="37">
        <f>Accueil!AL19</f>
        <v>5</v>
      </c>
      <c r="AK188" s="37">
        <f>Accueil!AM19</f>
        <v>3</v>
      </c>
      <c r="AL188" s="37">
        <f>Accueil!AN19</f>
        <v>4</v>
      </c>
      <c r="AM188" s="37">
        <f>Accueil!AO19</f>
        <v>4</v>
      </c>
      <c r="AN188" s="37">
        <f>Accueil!AP19</f>
        <v>4</v>
      </c>
      <c r="AO188" s="37">
        <f>Accueil!AQ19</f>
        <v>4.3684210526315788</v>
      </c>
      <c r="AP188" s="38">
        <f t="shared" si="1"/>
        <v>1</v>
      </c>
      <c r="AQ188" s="38">
        <f t="shared" si="2"/>
        <v>0</v>
      </c>
      <c r="AR188" s="38">
        <f t="shared" si="3"/>
        <v>0</v>
      </c>
      <c r="AS188" s="38">
        <f t="shared" si="4"/>
        <v>0</v>
      </c>
      <c r="AT188" s="38">
        <f t="shared" si="5"/>
        <v>0</v>
      </c>
      <c r="AU188" s="38">
        <f t="shared" si="6"/>
        <v>0</v>
      </c>
      <c r="AV188" s="38">
        <f t="shared" si="7"/>
        <v>1</v>
      </c>
      <c r="AW188" s="38">
        <f t="shared" si="8"/>
        <v>1</v>
      </c>
      <c r="AX188" s="38">
        <f t="shared" si="9"/>
        <v>0</v>
      </c>
      <c r="AY188" s="38">
        <f t="shared" si="10"/>
        <v>0</v>
      </c>
      <c r="AZ188" s="38">
        <f t="shared" si="11"/>
        <v>0</v>
      </c>
      <c r="BA188" s="38">
        <f t="shared" si="12"/>
        <v>0</v>
      </c>
      <c r="BB188" s="38">
        <f t="shared" si="13"/>
        <v>0</v>
      </c>
      <c r="BC188" s="38">
        <f t="shared" si="14"/>
        <v>0</v>
      </c>
      <c r="BD188" s="38">
        <f t="shared" si="15"/>
        <v>0</v>
      </c>
      <c r="BE188" s="38">
        <f t="shared" si="16"/>
        <v>0</v>
      </c>
      <c r="BF188" s="38">
        <f t="shared" si="17"/>
        <v>0</v>
      </c>
      <c r="BG188" s="38">
        <f t="shared" si="18"/>
        <v>0</v>
      </c>
      <c r="BH188" s="38">
        <f t="shared" si="19"/>
        <v>0</v>
      </c>
      <c r="BI188" s="38">
        <f t="shared" si="20"/>
        <v>0</v>
      </c>
      <c r="BJ188" s="38">
        <f t="shared" si="21"/>
        <v>0</v>
      </c>
      <c r="BK188" s="38">
        <f t="shared" si="22"/>
        <v>1</v>
      </c>
      <c r="BL188" s="38">
        <f t="shared" si="23"/>
        <v>0</v>
      </c>
      <c r="BM188" s="38">
        <f t="shared" si="24"/>
        <v>0</v>
      </c>
      <c r="BN188" s="38">
        <f t="shared" si="25"/>
        <v>0</v>
      </c>
      <c r="BO188" s="38">
        <f t="shared" si="26"/>
        <v>1</v>
      </c>
      <c r="BP188" s="38">
        <f t="shared" si="27"/>
        <v>0</v>
      </c>
      <c r="BQ188" s="38">
        <f t="shared" si="28"/>
        <v>0</v>
      </c>
      <c r="BR188" s="38">
        <f t="shared" si="29"/>
        <v>0</v>
      </c>
      <c r="BS188" s="38">
        <f t="shared" si="30"/>
        <v>0</v>
      </c>
      <c r="BT188" s="38">
        <f t="shared" si="31"/>
        <v>0</v>
      </c>
      <c r="BU188" s="38">
        <f t="shared" si="32"/>
        <v>1</v>
      </c>
      <c r="BV188" s="38">
        <f t="shared" si="33"/>
        <v>0</v>
      </c>
      <c r="BW188" s="38">
        <f t="shared" si="34"/>
        <v>0</v>
      </c>
      <c r="BX188" s="38">
        <f t="shared" si="35"/>
        <v>0</v>
      </c>
      <c r="BY188" s="38">
        <f t="shared" si="36"/>
        <v>0</v>
      </c>
      <c r="BZ188" s="38">
        <f t="shared" si="37"/>
        <v>0</v>
      </c>
      <c r="CA188" s="38">
        <f t="shared" si="38"/>
        <v>0</v>
      </c>
      <c r="CB188" s="14"/>
      <c r="CC188" s="14"/>
      <c r="CD188" s="14"/>
    </row>
    <row r="189" spans="1:82" x14ac:dyDescent="0.25">
      <c r="A189" s="37" t="str">
        <f>Accueil!C20</f>
        <v>Laura</v>
      </c>
      <c r="B189" s="37">
        <f>Accueil!D20</f>
        <v>25</v>
      </c>
      <c r="C189" s="37">
        <f>Accueil!E20</f>
        <v>5</v>
      </c>
      <c r="D189" s="37">
        <f>Accueil!F20</f>
        <v>6</v>
      </c>
      <c r="E189" s="37">
        <f>Accueil!G20</f>
        <v>3</v>
      </c>
      <c r="F189" s="37">
        <f>Accueil!H20</f>
        <v>2</v>
      </c>
      <c r="G189" s="37">
        <f>Accueil!I20</f>
        <v>2</v>
      </c>
      <c r="H189" s="37">
        <f>Accueil!J20</f>
        <v>0</v>
      </c>
      <c r="I189" s="37">
        <f>Accueil!K20</f>
        <v>3</v>
      </c>
      <c r="J189" s="37">
        <f>Accueil!L20</f>
        <v>4</v>
      </c>
      <c r="K189" s="37">
        <f>Accueil!M20</f>
        <v>0</v>
      </c>
      <c r="L189" s="37">
        <f>Accueil!N20</f>
        <v>0</v>
      </c>
      <c r="M189" s="37">
        <f>Accueil!O20</f>
        <v>0</v>
      </c>
      <c r="N189" s="37">
        <f>Accueil!P20</f>
        <v>0</v>
      </c>
      <c r="O189" s="37">
        <f>Accueil!Q20</f>
        <v>0</v>
      </c>
      <c r="P189" s="37">
        <f>Accueil!R20</f>
        <v>0</v>
      </c>
      <c r="Q189" s="37">
        <f>Accueil!S20</f>
        <v>0</v>
      </c>
      <c r="R189" s="37">
        <f>Accueil!T20</f>
        <v>0</v>
      </c>
      <c r="S189" s="37">
        <f>Accueil!U20</f>
        <v>0</v>
      </c>
      <c r="T189" s="37">
        <f>Accueil!V20</f>
        <v>0</v>
      </c>
      <c r="U189" s="37">
        <f>Accueil!W20</f>
        <v>0</v>
      </c>
      <c r="V189" s="37">
        <f>Accueil!X20</f>
        <v>0</v>
      </c>
      <c r="W189" s="37">
        <f>Accueil!Y20</f>
        <v>0</v>
      </c>
      <c r="X189" s="37">
        <f>Accueil!Z20</f>
        <v>0</v>
      </c>
      <c r="Y189" s="37">
        <f>Accueil!AA20</f>
        <v>0</v>
      </c>
      <c r="Z189" s="37">
        <f>Accueil!AB20</f>
        <v>0</v>
      </c>
      <c r="AA189" s="37">
        <f>Accueil!AC20</f>
        <v>0</v>
      </c>
      <c r="AB189" s="37">
        <f>Accueil!AD20</f>
        <v>0</v>
      </c>
      <c r="AC189" s="37">
        <f>Accueil!AE20</f>
        <v>0</v>
      </c>
      <c r="AD189" s="37">
        <f>Accueil!AF20</f>
        <v>0</v>
      </c>
      <c r="AE189" s="37">
        <f>Accueil!AG20</f>
        <v>0</v>
      </c>
      <c r="AF189" s="37">
        <f>Accueil!AH20</f>
        <v>0</v>
      </c>
      <c r="AG189" s="37">
        <f>Accueil!AI20</f>
        <v>0</v>
      </c>
      <c r="AH189" s="37">
        <f>Accueil!AJ20</f>
        <v>0</v>
      </c>
      <c r="AI189" s="37">
        <f>Accueil!AK20</f>
        <v>0</v>
      </c>
      <c r="AJ189" s="37">
        <f>Accueil!AL20</f>
        <v>0</v>
      </c>
      <c r="AK189" s="37">
        <f>Accueil!AM20</f>
        <v>0</v>
      </c>
      <c r="AL189" s="37">
        <f>Accueil!AN20</f>
        <v>0</v>
      </c>
      <c r="AM189" s="37">
        <f>Accueil!AO20</f>
        <v>0</v>
      </c>
      <c r="AN189" s="37">
        <f>Accueil!AP20</f>
        <v>0</v>
      </c>
      <c r="AO189" s="37">
        <f>Accueil!AQ20</f>
        <v>3.5714285714285716</v>
      </c>
      <c r="AP189" s="38">
        <f t="shared" si="1"/>
        <v>0</v>
      </c>
      <c r="AQ189" s="38">
        <f t="shared" si="2"/>
        <v>0</v>
      </c>
      <c r="AR189" s="38">
        <f t="shared" si="3"/>
        <v>0</v>
      </c>
      <c r="AS189" s="38">
        <f t="shared" si="4"/>
        <v>0</v>
      </c>
      <c r="AT189" s="38">
        <f t="shared" si="5"/>
        <v>0</v>
      </c>
      <c r="AU189" s="38">
        <f t="shared" si="6"/>
        <v>0</v>
      </c>
      <c r="AV189" s="38">
        <f t="shared" si="7"/>
        <v>0</v>
      </c>
      <c r="AW189" s="38">
        <f t="shared" si="8"/>
        <v>1</v>
      </c>
      <c r="AX189" s="38">
        <f t="shared" si="9"/>
        <v>0</v>
      </c>
      <c r="AY189" s="38">
        <f t="shared" si="10"/>
        <v>0</v>
      </c>
      <c r="AZ189" s="38">
        <f t="shared" si="11"/>
        <v>0</v>
      </c>
      <c r="BA189" s="38">
        <f t="shared" si="12"/>
        <v>0</v>
      </c>
      <c r="BB189" s="38">
        <f t="shared" si="13"/>
        <v>0</v>
      </c>
      <c r="BC189" s="38">
        <f t="shared" si="14"/>
        <v>0</v>
      </c>
      <c r="BD189" s="38">
        <f t="shared" si="15"/>
        <v>0</v>
      </c>
      <c r="BE189" s="38">
        <f t="shared" si="16"/>
        <v>0</v>
      </c>
      <c r="BF189" s="38">
        <f t="shared" si="17"/>
        <v>0</v>
      </c>
      <c r="BG189" s="38">
        <f t="shared" si="18"/>
        <v>0</v>
      </c>
      <c r="BH189" s="38">
        <f t="shared" si="19"/>
        <v>0</v>
      </c>
      <c r="BI189" s="38">
        <f t="shared" si="20"/>
        <v>0</v>
      </c>
      <c r="BJ189" s="38">
        <f t="shared" si="21"/>
        <v>0</v>
      </c>
      <c r="BK189" s="38">
        <f t="shared" si="22"/>
        <v>0</v>
      </c>
      <c r="BL189" s="38">
        <f t="shared" si="23"/>
        <v>0</v>
      </c>
      <c r="BM189" s="38">
        <f t="shared" si="24"/>
        <v>0</v>
      </c>
      <c r="BN189" s="38">
        <f t="shared" si="25"/>
        <v>0</v>
      </c>
      <c r="BO189" s="38">
        <f t="shared" si="26"/>
        <v>0</v>
      </c>
      <c r="BP189" s="38">
        <f t="shared" si="27"/>
        <v>0</v>
      </c>
      <c r="BQ189" s="38">
        <f t="shared" si="28"/>
        <v>0</v>
      </c>
      <c r="BR189" s="38">
        <f t="shared" si="29"/>
        <v>0</v>
      </c>
      <c r="BS189" s="38">
        <f t="shared" si="30"/>
        <v>0</v>
      </c>
      <c r="BT189" s="38">
        <f t="shared" si="31"/>
        <v>0</v>
      </c>
      <c r="BU189" s="38">
        <f t="shared" si="32"/>
        <v>0</v>
      </c>
      <c r="BV189" s="38">
        <f t="shared" si="33"/>
        <v>0</v>
      </c>
      <c r="BW189" s="38">
        <f t="shared" si="34"/>
        <v>0</v>
      </c>
      <c r="BX189" s="38">
        <f t="shared" si="35"/>
        <v>0</v>
      </c>
      <c r="BY189" s="38">
        <f t="shared" si="36"/>
        <v>0</v>
      </c>
      <c r="BZ189" s="38">
        <f t="shared" si="37"/>
        <v>0</v>
      </c>
      <c r="CA189" s="38">
        <f t="shared" si="38"/>
        <v>0</v>
      </c>
      <c r="CB189" s="14"/>
      <c r="CC189" s="14"/>
      <c r="CD189" s="14"/>
    </row>
    <row r="190" spans="1:82" x14ac:dyDescent="0.25">
      <c r="A190" s="37" t="str">
        <f>Accueil!C21</f>
        <v>Renoda</v>
      </c>
      <c r="B190" s="37">
        <f>Accueil!D21</f>
        <v>6</v>
      </c>
      <c r="C190" s="37">
        <f>Accueil!E21</f>
        <v>6</v>
      </c>
      <c r="D190" s="37">
        <f>Accueil!F21</f>
        <v>0</v>
      </c>
      <c r="E190" s="37">
        <f>Accueil!G21</f>
        <v>0</v>
      </c>
      <c r="F190" s="37">
        <f>Accueil!H21</f>
        <v>0</v>
      </c>
      <c r="G190" s="37">
        <f>Accueil!I21</f>
        <v>0</v>
      </c>
      <c r="H190" s="37">
        <f>Accueil!J21</f>
        <v>0</v>
      </c>
      <c r="I190" s="37">
        <f>Accueil!K21</f>
        <v>0</v>
      </c>
      <c r="J190" s="37">
        <f>Accueil!L21</f>
        <v>0</v>
      </c>
      <c r="K190" s="37">
        <f>Accueil!M21</f>
        <v>0</v>
      </c>
      <c r="L190" s="37">
        <f>Accueil!N21</f>
        <v>0</v>
      </c>
      <c r="M190" s="37">
        <f>Accueil!O21</f>
        <v>0</v>
      </c>
      <c r="N190" s="37">
        <f>Accueil!P21</f>
        <v>0</v>
      </c>
      <c r="O190" s="37">
        <f>Accueil!Q21</f>
        <v>0</v>
      </c>
      <c r="P190" s="37">
        <f>Accueil!R21</f>
        <v>0</v>
      </c>
      <c r="Q190" s="37">
        <f>Accueil!S21</f>
        <v>0</v>
      </c>
      <c r="R190" s="37">
        <f>Accueil!T21</f>
        <v>0</v>
      </c>
      <c r="S190" s="37">
        <f>Accueil!U21</f>
        <v>0</v>
      </c>
      <c r="T190" s="37">
        <f>Accueil!V21</f>
        <v>0</v>
      </c>
      <c r="U190" s="37">
        <f>Accueil!W21</f>
        <v>0</v>
      </c>
      <c r="V190" s="37">
        <f>Accueil!X21</f>
        <v>0</v>
      </c>
      <c r="W190" s="37">
        <f>Accueil!Y21</f>
        <v>0</v>
      </c>
      <c r="X190" s="37">
        <f>Accueil!Z21</f>
        <v>0</v>
      </c>
      <c r="Y190" s="37">
        <f>Accueil!AA21</f>
        <v>0</v>
      </c>
      <c r="Z190" s="37">
        <f>Accueil!AB21</f>
        <v>0</v>
      </c>
      <c r="AA190" s="37">
        <f>Accueil!AC21</f>
        <v>0</v>
      </c>
      <c r="AB190" s="37">
        <f>Accueil!AD21</f>
        <v>0</v>
      </c>
      <c r="AC190" s="37">
        <f>Accueil!AE21</f>
        <v>0</v>
      </c>
      <c r="AD190" s="37">
        <f>Accueil!AF21</f>
        <v>0</v>
      </c>
      <c r="AE190" s="37">
        <f>Accueil!AG21</f>
        <v>0</v>
      </c>
      <c r="AF190" s="37">
        <f>Accueil!AH21</f>
        <v>0</v>
      </c>
      <c r="AG190" s="37">
        <f>Accueil!AI21</f>
        <v>0</v>
      </c>
      <c r="AH190" s="37">
        <f>Accueil!AJ21</f>
        <v>0</v>
      </c>
      <c r="AI190" s="37">
        <f>Accueil!AK21</f>
        <v>0</v>
      </c>
      <c r="AJ190" s="37">
        <f>Accueil!AL21</f>
        <v>0</v>
      </c>
      <c r="AK190" s="37">
        <f>Accueil!AM21</f>
        <v>0</v>
      </c>
      <c r="AL190" s="37">
        <f>Accueil!AN21</f>
        <v>0</v>
      </c>
      <c r="AM190" s="37">
        <f>Accueil!AO21</f>
        <v>0</v>
      </c>
      <c r="AN190" s="37">
        <f>Accueil!AP21</f>
        <v>0</v>
      </c>
      <c r="AO190" s="37" t="str">
        <f>Accueil!AQ21</f>
        <v>-</v>
      </c>
      <c r="AP190" s="38">
        <f t="shared" si="1"/>
        <v>1</v>
      </c>
      <c r="AQ190" s="38">
        <f t="shared" si="2"/>
        <v>0</v>
      </c>
      <c r="AR190" s="38">
        <f t="shared" si="3"/>
        <v>0</v>
      </c>
      <c r="AS190" s="38">
        <f t="shared" si="4"/>
        <v>0</v>
      </c>
      <c r="AT190" s="38">
        <f t="shared" si="5"/>
        <v>0</v>
      </c>
      <c r="AU190" s="38">
        <f t="shared" si="6"/>
        <v>0</v>
      </c>
      <c r="AV190" s="38">
        <f t="shared" si="7"/>
        <v>0</v>
      </c>
      <c r="AW190" s="38">
        <f t="shared" si="8"/>
        <v>0</v>
      </c>
      <c r="AX190" s="38">
        <f t="shared" si="9"/>
        <v>0</v>
      </c>
      <c r="AY190" s="38">
        <f t="shared" si="10"/>
        <v>0</v>
      </c>
      <c r="AZ190" s="38">
        <f t="shared" si="11"/>
        <v>0</v>
      </c>
      <c r="BA190" s="38">
        <f t="shared" si="12"/>
        <v>0</v>
      </c>
      <c r="BB190" s="38">
        <f t="shared" si="13"/>
        <v>0</v>
      </c>
      <c r="BC190" s="38">
        <f t="shared" si="14"/>
        <v>0</v>
      </c>
      <c r="BD190" s="38">
        <f t="shared" si="15"/>
        <v>0</v>
      </c>
      <c r="BE190" s="38">
        <f t="shared" si="16"/>
        <v>0</v>
      </c>
      <c r="BF190" s="38">
        <f t="shared" si="17"/>
        <v>0</v>
      </c>
      <c r="BG190" s="38">
        <f t="shared" si="18"/>
        <v>0</v>
      </c>
      <c r="BH190" s="38">
        <f t="shared" si="19"/>
        <v>0</v>
      </c>
      <c r="BI190" s="38">
        <f t="shared" si="20"/>
        <v>0</v>
      </c>
      <c r="BJ190" s="38">
        <f t="shared" si="21"/>
        <v>0</v>
      </c>
      <c r="BK190" s="38">
        <f t="shared" si="22"/>
        <v>0</v>
      </c>
      <c r="BL190" s="38">
        <f t="shared" si="23"/>
        <v>0</v>
      </c>
      <c r="BM190" s="38">
        <f t="shared" si="24"/>
        <v>0</v>
      </c>
      <c r="BN190" s="38">
        <f t="shared" si="25"/>
        <v>0</v>
      </c>
      <c r="BO190" s="38">
        <f t="shared" si="26"/>
        <v>0</v>
      </c>
      <c r="BP190" s="38">
        <f t="shared" si="27"/>
        <v>0</v>
      </c>
      <c r="BQ190" s="38">
        <f t="shared" si="28"/>
        <v>0</v>
      </c>
      <c r="BR190" s="38">
        <f t="shared" si="29"/>
        <v>0</v>
      </c>
      <c r="BS190" s="38">
        <f t="shared" si="30"/>
        <v>0</v>
      </c>
      <c r="BT190" s="38">
        <f t="shared" si="31"/>
        <v>0</v>
      </c>
      <c r="BU190" s="38">
        <f t="shared" si="32"/>
        <v>0</v>
      </c>
      <c r="BV190" s="38">
        <f t="shared" si="33"/>
        <v>0</v>
      </c>
      <c r="BW190" s="38">
        <f t="shared" si="34"/>
        <v>0</v>
      </c>
      <c r="BX190" s="38">
        <f t="shared" si="35"/>
        <v>0</v>
      </c>
      <c r="BY190" s="38">
        <f t="shared" si="36"/>
        <v>0</v>
      </c>
      <c r="BZ190" s="38">
        <f t="shared" si="37"/>
        <v>0</v>
      </c>
      <c r="CA190" s="38">
        <f t="shared" si="38"/>
        <v>0</v>
      </c>
      <c r="CB190" s="14"/>
      <c r="CC190" s="14"/>
      <c r="CD190" s="14"/>
    </row>
    <row r="191" spans="1:82" x14ac:dyDescent="0.25">
      <c r="A191" s="37">
        <f>Accueil!C22</f>
        <v>10</v>
      </c>
      <c r="B191" s="37">
        <f>Accueil!D22</f>
        <v>0</v>
      </c>
      <c r="C191" s="37">
        <f>Accueil!E22</f>
        <v>0</v>
      </c>
      <c r="D191" s="37">
        <f>Accueil!F22</f>
        <v>0</v>
      </c>
      <c r="E191" s="37">
        <f>Accueil!G22</f>
        <v>0</v>
      </c>
      <c r="F191" s="37">
        <f>Accueil!H22</f>
        <v>0</v>
      </c>
      <c r="G191" s="37">
        <f>Accueil!I22</f>
        <v>0</v>
      </c>
      <c r="H191" s="37">
        <f>Accueil!J22</f>
        <v>0</v>
      </c>
      <c r="I191" s="37">
        <f>Accueil!K22</f>
        <v>0</v>
      </c>
      <c r="J191" s="37">
        <f>Accueil!L22</f>
        <v>0</v>
      </c>
      <c r="K191" s="37">
        <f>Accueil!M22</f>
        <v>0</v>
      </c>
      <c r="L191" s="37">
        <f>Accueil!N22</f>
        <v>0</v>
      </c>
      <c r="M191" s="37">
        <f>Accueil!O22</f>
        <v>0</v>
      </c>
      <c r="N191" s="37">
        <f>Accueil!P22</f>
        <v>0</v>
      </c>
      <c r="O191" s="37">
        <f>Accueil!Q22</f>
        <v>0</v>
      </c>
      <c r="P191" s="37">
        <f>Accueil!R22</f>
        <v>0</v>
      </c>
      <c r="Q191" s="37">
        <f>Accueil!S22</f>
        <v>0</v>
      </c>
      <c r="R191" s="37">
        <f>Accueil!T22</f>
        <v>0</v>
      </c>
      <c r="S191" s="37">
        <f>Accueil!U22</f>
        <v>0</v>
      </c>
      <c r="T191" s="37">
        <f>Accueil!V22</f>
        <v>0</v>
      </c>
      <c r="U191" s="37">
        <f>Accueil!W22</f>
        <v>0</v>
      </c>
      <c r="V191" s="37">
        <f>Accueil!X22</f>
        <v>0</v>
      </c>
      <c r="W191" s="37">
        <f>Accueil!Y22</f>
        <v>0</v>
      </c>
      <c r="X191" s="37">
        <f>Accueil!Z22</f>
        <v>0</v>
      </c>
      <c r="Y191" s="37">
        <f>Accueil!AA22</f>
        <v>0</v>
      </c>
      <c r="Z191" s="37">
        <f>Accueil!AB22</f>
        <v>0</v>
      </c>
      <c r="AA191" s="37">
        <f>Accueil!AC22</f>
        <v>0</v>
      </c>
      <c r="AB191" s="37">
        <f>Accueil!AD22</f>
        <v>0</v>
      </c>
      <c r="AC191" s="37">
        <f>Accueil!AE22</f>
        <v>0</v>
      </c>
      <c r="AD191" s="37">
        <f>Accueil!AF22</f>
        <v>0</v>
      </c>
      <c r="AE191" s="37">
        <f>Accueil!AG22</f>
        <v>0</v>
      </c>
      <c r="AF191" s="37">
        <f>Accueil!AH22</f>
        <v>0</v>
      </c>
      <c r="AG191" s="37">
        <f>Accueil!AI22</f>
        <v>0</v>
      </c>
      <c r="AH191" s="37">
        <f>Accueil!AJ22</f>
        <v>0</v>
      </c>
      <c r="AI191" s="37">
        <f>Accueil!AK22</f>
        <v>0</v>
      </c>
      <c r="AJ191" s="37">
        <f>Accueil!AL22</f>
        <v>0</v>
      </c>
      <c r="AK191" s="37">
        <f>Accueil!AM22</f>
        <v>0</v>
      </c>
      <c r="AL191" s="37">
        <f>Accueil!AN22</f>
        <v>0</v>
      </c>
      <c r="AM191" s="37">
        <f>Accueil!AO22</f>
        <v>0</v>
      </c>
      <c r="AN191" s="37">
        <f>Accueil!AP22</f>
        <v>0</v>
      </c>
      <c r="AO191" s="37" t="str">
        <f>Accueil!AQ22</f>
        <v/>
      </c>
      <c r="AP191" s="38">
        <f t="shared" si="1"/>
        <v>0</v>
      </c>
      <c r="AQ191" s="38">
        <f t="shared" si="2"/>
        <v>0</v>
      </c>
      <c r="AR191" s="38">
        <f t="shared" si="3"/>
        <v>0</v>
      </c>
      <c r="AS191" s="38">
        <f t="shared" si="4"/>
        <v>0</v>
      </c>
      <c r="AT191" s="38">
        <f t="shared" si="5"/>
        <v>0</v>
      </c>
      <c r="AU191" s="38">
        <f t="shared" si="6"/>
        <v>0</v>
      </c>
      <c r="AV191" s="38">
        <f t="shared" si="7"/>
        <v>0</v>
      </c>
      <c r="AW191" s="38">
        <f t="shared" si="8"/>
        <v>0</v>
      </c>
      <c r="AX191" s="38">
        <f t="shared" si="9"/>
        <v>0</v>
      </c>
      <c r="AY191" s="38">
        <f t="shared" si="10"/>
        <v>0</v>
      </c>
      <c r="AZ191" s="38">
        <f t="shared" si="11"/>
        <v>0</v>
      </c>
      <c r="BA191" s="38">
        <f t="shared" si="12"/>
        <v>0</v>
      </c>
      <c r="BB191" s="38">
        <f t="shared" si="13"/>
        <v>0</v>
      </c>
      <c r="BC191" s="38">
        <f t="shared" si="14"/>
        <v>0</v>
      </c>
      <c r="BD191" s="38">
        <f t="shared" si="15"/>
        <v>0</v>
      </c>
      <c r="BE191" s="38">
        <f t="shared" si="16"/>
        <v>0</v>
      </c>
      <c r="BF191" s="38">
        <f t="shared" si="17"/>
        <v>0</v>
      </c>
      <c r="BG191" s="38">
        <f t="shared" si="18"/>
        <v>0</v>
      </c>
      <c r="BH191" s="38">
        <f t="shared" si="19"/>
        <v>0</v>
      </c>
      <c r="BI191" s="38">
        <f t="shared" si="20"/>
        <v>0</v>
      </c>
      <c r="BJ191" s="38">
        <f t="shared" si="21"/>
        <v>0</v>
      </c>
      <c r="BK191" s="38">
        <f t="shared" si="22"/>
        <v>0</v>
      </c>
      <c r="BL191" s="38">
        <f t="shared" si="23"/>
        <v>0</v>
      </c>
      <c r="BM191" s="38">
        <f t="shared" si="24"/>
        <v>0</v>
      </c>
      <c r="BN191" s="38">
        <f t="shared" si="25"/>
        <v>0</v>
      </c>
      <c r="BO191" s="38">
        <f t="shared" si="26"/>
        <v>0</v>
      </c>
      <c r="BP191" s="38">
        <f t="shared" si="27"/>
        <v>0</v>
      </c>
      <c r="BQ191" s="38">
        <f t="shared" si="28"/>
        <v>0</v>
      </c>
      <c r="BR191" s="38">
        <f t="shared" si="29"/>
        <v>0</v>
      </c>
      <c r="BS191" s="38">
        <f t="shared" si="30"/>
        <v>0</v>
      </c>
      <c r="BT191" s="38">
        <f t="shared" si="31"/>
        <v>0</v>
      </c>
      <c r="BU191" s="38">
        <f t="shared" si="32"/>
        <v>0</v>
      </c>
      <c r="BV191" s="38">
        <f t="shared" si="33"/>
        <v>0</v>
      </c>
      <c r="BW191" s="38">
        <f t="shared" si="34"/>
        <v>0</v>
      </c>
      <c r="BX191" s="38">
        <f t="shared" si="35"/>
        <v>0</v>
      </c>
      <c r="BY191" s="38">
        <f t="shared" si="36"/>
        <v>0</v>
      </c>
      <c r="BZ191" s="38">
        <f t="shared" si="37"/>
        <v>0</v>
      </c>
      <c r="CA191" s="38">
        <f t="shared" si="38"/>
        <v>0</v>
      </c>
      <c r="CB191" s="14"/>
      <c r="CC191" s="14"/>
      <c r="CD191" s="14"/>
    </row>
    <row r="192" spans="1:82" x14ac:dyDescent="0.25">
      <c r="A192" s="37">
        <f>Accueil!C23</f>
        <v>11</v>
      </c>
      <c r="B192" s="37">
        <f>Accueil!D23</f>
        <v>0</v>
      </c>
      <c r="C192" s="37">
        <f>Accueil!E23</f>
        <v>0</v>
      </c>
      <c r="D192" s="37">
        <f>Accueil!F23</f>
        <v>0</v>
      </c>
      <c r="E192" s="37">
        <f>Accueil!G23</f>
        <v>0</v>
      </c>
      <c r="F192" s="37">
        <f>Accueil!H23</f>
        <v>0</v>
      </c>
      <c r="G192" s="37">
        <f>Accueil!I23</f>
        <v>0</v>
      </c>
      <c r="H192" s="37">
        <f>Accueil!J23</f>
        <v>0</v>
      </c>
      <c r="I192" s="37">
        <f>Accueil!K23</f>
        <v>0</v>
      </c>
      <c r="J192" s="37">
        <f>Accueil!L23</f>
        <v>0</v>
      </c>
      <c r="K192" s="37">
        <f>Accueil!M23</f>
        <v>0</v>
      </c>
      <c r="L192" s="37">
        <f>Accueil!N23</f>
        <v>0</v>
      </c>
      <c r="M192" s="37">
        <f>Accueil!O23</f>
        <v>0</v>
      </c>
      <c r="N192" s="37">
        <f>Accueil!P23</f>
        <v>0</v>
      </c>
      <c r="O192" s="37">
        <f>Accueil!Q23</f>
        <v>0</v>
      </c>
      <c r="P192" s="37">
        <f>Accueil!R23</f>
        <v>0</v>
      </c>
      <c r="Q192" s="37">
        <f>Accueil!S23</f>
        <v>0</v>
      </c>
      <c r="R192" s="37">
        <f>Accueil!T23</f>
        <v>0</v>
      </c>
      <c r="S192" s="37">
        <f>Accueil!U23</f>
        <v>0</v>
      </c>
      <c r="T192" s="37">
        <f>Accueil!V23</f>
        <v>0</v>
      </c>
      <c r="U192" s="37">
        <f>Accueil!W23</f>
        <v>0</v>
      </c>
      <c r="V192" s="37">
        <f>Accueil!X23</f>
        <v>0</v>
      </c>
      <c r="W192" s="37">
        <f>Accueil!Y23</f>
        <v>0</v>
      </c>
      <c r="X192" s="37">
        <f>Accueil!Z23</f>
        <v>0</v>
      </c>
      <c r="Y192" s="37">
        <f>Accueil!AA23</f>
        <v>0</v>
      </c>
      <c r="Z192" s="37">
        <f>Accueil!AB23</f>
        <v>0</v>
      </c>
      <c r="AA192" s="37">
        <f>Accueil!AC23</f>
        <v>0</v>
      </c>
      <c r="AB192" s="37">
        <f>Accueil!AD23</f>
        <v>0</v>
      </c>
      <c r="AC192" s="37">
        <f>Accueil!AE23</f>
        <v>0</v>
      </c>
      <c r="AD192" s="37">
        <f>Accueil!AF23</f>
        <v>0</v>
      </c>
      <c r="AE192" s="37">
        <f>Accueil!AG23</f>
        <v>0</v>
      </c>
      <c r="AF192" s="37">
        <f>Accueil!AH23</f>
        <v>0</v>
      </c>
      <c r="AG192" s="37">
        <f>Accueil!AI23</f>
        <v>0</v>
      </c>
      <c r="AH192" s="37">
        <f>Accueil!AJ23</f>
        <v>0</v>
      </c>
      <c r="AI192" s="37">
        <f>Accueil!AK23</f>
        <v>0</v>
      </c>
      <c r="AJ192" s="37">
        <f>Accueil!AL23</f>
        <v>0</v>
      </c>
      <c r="AK192" s="37">
        <f>Accueil!AM23</f>
        <v>0</v>
      </c>
      <c r="AL192" s="37">
        <f>Accueil!AN23</f>
        <v>0</v>
      </c>
      <c r="AM192" s="37">
        <f>Accueil!AO23</f>
        <v>0</v>
      </c>
      <c r="AN192" s="37">
        <f>Accueil!AP23</f>
        <v>0</v>
      </c>
      <c r="AO192" s="37" t="str">
        <f>Accueil!AQ23</f>
        <v/>
      </c>
      <c r="AP192" s="38">
        <f t="shared" si="1"/>
        <v>0</v>
      </c>
      <c r="AQ192" s="38">
        <f t="shared" si="2"/>
        <v>0</v>
      </c>
      <c r="AR192" s="38">
        <f t="shared" si="3"/>
        <v>0</v>
      </c>
      <c r="AS192" s="38">
        <f t="shared" si="4"/>
        <v>0</v>
      </c>
      <c r="AT192" s="38">
        <f t="shared" si="5"/>
        <v>0</v>
      </c>
      <c r="AU192" s="38">
        <f t="shared" si="6"/>
        <v>0</v>
      </c>
      <c r="AV192" s="38">
        <f t="shared" si="7"/>
        <v>0</v>
      </c>
      <c r="AW192" s="38">
        <f t="shared" si="8"/>
        <v>0</v>
      </c>
      <c r="AX192" s="38">
        <f t="shared" si="9"/>
        <v>0</v>
      </c>
      <c r="AY192" s="38">
        <f t="shared" si="10"/>
        <v>0</v>
      </c>
      <c r="AZ192" s="38">
        <f t="shared" si="11"/>
        <v>0</v>
      </c>
      <c r="BA192" s="38">
        <f t="shared" si="12"/>
        <v>0</v>
      </c>
      <c r="BB192" s="38">
        <f t="shared" si="13"/>
        <v>0</v>
      </c>
      <c r="BC192" s="38">
        <f t="shared" si="14"/>
        <v>0</v>
      </c>
      <c r="BD192" s="38">
        <f t="shared" si="15"/>
        <v>0</v>
      </c>
      <c r="BE192" s="38">
        <f t="shared" si="16"/>
        <v>0</v>
      </c>
      <c r="BF192" s="38">
        <f t="shared" si="17"/>
        <v>0</v>
      </c>
      <c r="BG192" s="38">
        <f t="shared" si="18"/>
        <v>0</v>
      </c>
      <c r="BH192" s="38">
        <f t="shared" si="19"/>
        <v>0</v>
      </c>
      <c r="BI192" s="38">
        <f t="shared" si="20"/>
        <v>0</v>
      </c>
      <c r="BJ192" s="38">
        <f t="shared" si="21"/>
        <v>0</v>
      </c>
      <c r="BK192" s="38">
        <f t="shared" si="22"/>
        <v>0</v>
      </c>
      <c r="BL192" s="38">
        <f t="shared" si="23"/>
        <v>0</v>
      </c>
      <c r="BM192" s="38">
        <f t="shared" si="24"/>
        <v>0</v>
      </c>
      <c r="BN192" s="38">
        <f t="shared" si="25"/>
        <v>0</v>
      </c>
      <c r="BO192" s="38">
        <f t="shared" si="26"/>
        <v>0</v>
      </c>
      <c r="BP192" s="38">
        <f t="shared" si="27"/>
        <v>0</v>
      </c>
      <c r="BQ192" s="38">
        <f t="shared" si="28"/>
        <v>0</v>
      </c>
      <c r="BR192" s="38">
        <f t="shared" si="29"/>
        <v>0</v>
      </c>
      <c r="BS192" s="38">
        <f t="shared" si="30"/>
        <v>0</v>
      </c>
      <c r="BT192" s="38">
        <f t="shared" si="31"/>
        <v>0</v>
      </c>
      <c r="BU192" s="38">
        <f t="shared" si="32"/>
        <v>0</v>
      </c>
      <c r="BV192" s="38">
        <f t="shared" si="33"/>
        <v>0</v>
      </c>
      <c r="BW192" s="38">
        <f t="shared" si="34"/>
        <v>0</v>
      </c>
      <c r="BX192" s="38">
        <f t="shared" si="35"/>
        <v>0</v>
      </c>
      <c r="BY192" s="38">
        <f t="shared" si="36"/>
        <v>0</v>
      </c>
      <c r="BZ192" s="38">
        <f t="shared" si="37"/>
        <v>0</v>
      </c>
      <c r="CA192" s="38">
        <f t="shared" si="38"/>
        <v>0</v>
      </c>
      <c r="CB192" s="14"/>
      <c r="CC192" s="14"/>
      <c r="CD192" s="14"/>
    </row>
    <row r="193" spans="1:82" x14ac:dyDescent="0.25">
      <c r="A193" s="37">
        <f>Accueil!C24</f>
        <v>12</v>
      </c>
      <c r="B193" s="37">
        <f>Accueil!D24</f>
        <v>0</v>
      </c>
      <c r="C193" s="37">
        <f>Accueil!E24</f>
        <v>0</v>
      </c>
      <c r="D193" s="37">
        <f>Accueil!F24</f>
        <v>0</v>
      </c>
      <c r="E193" s="37">
        <f>Accueil!G24</f>
        <v>0</v>
      </c>
      <c r="F193" s="37">
        <f>Accueil!H24</f>
        <v>0</v>
      </c>
      <c r="G193" s="37">
        <f>Accueil!I24</f>
        <v>0</v>
      </c>
      <c r="H193" s="37">
        <f>Accueil!J24</f>
        <v>0</v>
      </c>
      <c r="I193" s="37">
        <f>Accueil!K24</f>
        <v>0</v>
      </c>
      <c r="J193" s="37">
        <f>Accueil!L24</f>
        <v>0</v>
      </c>
      <c r="K193" s="37">
        <f>Accueil!M24</f>
        <v>0</v>
      </c>
      <c r="L193" s="37">
        <f>Accueil!N24</f>
        <v>0</v>
      </c>
      <c r="M193" s="37">
        <f>Accueil!O24</f>
        <v>0</v>
      </c>
      <c r="N193" s="37">
        <f>Accueil!P24</f>
        <v>0</v>
      </c>
      <c r="O193" s="37">
        <f>Accueil!Q24</f>
        <v>0</v>
      </c>
      <c r="P193" s="37">
        <f>Accueil!R24</f>
        <v>0</v>
      </c>
      <c r="Q193" s="37">
        <f>Accueil!S24</f>
        <v>0</v>
      </c>
      <c r="R193" s="37">
        <f>Accueil!T24</f>
        <v>0</v>
      </c>
      <c r="S193" s="37">
        <f>Accueil!U24</f>
        <v>0</v>
      </c>
      <c r="T193" s="37">
        <f>Accueil!V24</f>
        <v>0</v>
      </c>
      <c r="U193" s="37">
        <f>Accueil!W24</f>
        <v>0</v>
      </c>
      <c r="V193" s="37">
        <f>Accueil!X24</f>
        <v>0</v>
      </c>
      <c r="W193" s="37">
        <f>Accueil!Y24</f>
        <v>0</v>
      </c>
      <c r="X193" s="37">
        <f>Accueil!Z24</f>
        <v>0</v>
      </c>
      <c r="Y193" s="37">
        <f>Accueil!AA24</f>
        <v>0</v>
      </c>
      <c r="Z193" s="37">
        <f>Accueil!AB24</f>
        <v>0</v>
      </c>
      <c r="AA193" s="37">
        <f>Accueil!AC24</f>
        <v>0</v>
      </c>
      <c r="AB193" s="37">
        <f>Accueil!AD24</f>
        <v>0</v>
      </c>
      <c r="AC193" s="37">
        <f>Accueil!AE24</f>
        <v>0</v>
      </c>
      <c r="AD193" s="37">
        <f>Accueil!AF24</f>
        <v>0</v>
      </c>
      <c r="AE193" s="37">
        <f>Accueil!AG24</f>
        <v>0</v>
      </c>
      <c r="AF193" s="37">
        <f>Accueil!AH24</f>
        <v>0</v>
      </c>
      <c r="AG193" s="37">
        <f>Accueil!AI24</f>
        <v>0</v>
      </c>
      <c r="AH193" s="37">
        <f>Accueil!AJ24</f>
        <v>0</v>
      </c>
      <c r="AI193" s="37">
        <f>Accueil!AK24</f>
        <v>0</v>
      </c>
      <c r="AJ193" s="37">
        <f>Accueil!AL24</f>
        <v>0</v>
      </c>
      <c r="AK193" s="37">
        <f>Accueil!AM24</f>
        <v>0</v>
      </c>
      <c r="AL193" s="37">
        <f>Accueil!AN24</f>
        <v>0</v>
      </c>
      <c r="AM193" s="37">
        <f>Accueil!AO24</f>
        <v>0</v>
      </c>
      <c r="AN193" s="37">
        <f>Accueil!AP24</f>
        <v>0</v>
      </c>
      <c r="AO193" s="37" t="str">
        <f>Accueil!AQ24</f>
        <v/>
      </c>
      <c r="AP193" s="38">
        <f t="shared" si="1"/>
        <v>0</v>
      </c>
      <c r="AQ193" s="38">
        <f t="shared" si="2"/>
        <v>0</v>
      </c>
      <c r="AR193" s="38">
        <f t="shared" si="3"/>
        <v>0</v>
      </c>
      <c r="AS193" s="38">
        <f t="shared" si="4"/>
        <v>0</v>
      </c>
      <c r="AT193" s="38">
        <f t="shared" si="5"/>
        <v>0</v>
      </c>
      <c r="AU193" s="38">
        <f t="shared" si="6"/>
        <v>0</v>
      </c>
      <c r="AV193" s="38">
        <f t="shared" si="7"/>
        <v>0</v>
      </c>
      <c r="AW193" s="38">
        <f t="shared" si="8"/>
        <v>0</v>
      </c>
      <c r="AX193" s="38">
        <f t="shared" si="9"/>
        <v>0</v>
      </c>
      <c r="AY193" s="38">
        <f t="shared" si="10"/>
        <v>0</v>
      </c>
      <c r="AZ193" s="38">
        <f t="shared" si="11"/>
        <v>0</v>
      </c>
      <c r="BA193" s="38">
        <f t="shared" si="12"/>
        <v>0</v>
      </c>
      <c r="BB193" s="38">
        <f t="shared" si="13"/>
        <v>0</v>
      </c>
      <c r="BC193" s="38">
        <f t="shared" si="14"/>
        <v>0</v>
      </c>
      <c r="BD193" s="38">
        <f t="shared" si="15"/>
        <v>0</v>
      </c>
      <c r="BE193" s="38">
        <f t="shared" si="16"/>
        <v>0</v>
      </c>
      <c r="BF193" s="38">
        <f t="shared" si="17"/>
        <v>0</v>
      </c>
      <c r="BG193" s="38">
        <f t="shared" si="18"/>
        <v>0</v>
      </c>
      <c r="BH193" s="38">
        <f t="shared" si="19"/>
        <v>0</v>
      </c>
      <c r="BI193" s="38">
        <f t="shared" si="20"/>
        <v>0</v>
      </c>
      <c r="BJ193" s="38">
        <f t="shared" si="21"/>
        <v>0</v>
      </c>
      <c r="BK193" s="38">
        <f t="shared" si="22"/>
        <v>0</v>
      </c>
      <c r="BL193" s="38">
        <f t="shared" si="23"/>
        <v>0</v>
      </c>
      <c r="BM193" s="38">
        <f t="shared" si="24"/>
        <v>0</v>
      </c>
      <c r="BN193" s="38">
        <f t="shared" si="25"/>
        <v>0</v>
      </c>
      <c r="BO193" s="38">
        <f t="shared" si="26"/>
        <v>0</v>
      </c>
      <c r="BP193" s="38">
        <f t="shared" si="27"/>
        <v>0</v>
      </c>
      <c r="BQ193" s="38">
        <f t="shared" si="28"/>
        <v>0</v>
      </c>
      <c r="BR193" s="38">
        <f t="shared" si="29"/>
        <v>0</v>
      </c>
      <c r="BS193" s="38">
        <f t="shared" si="30"/>
        <v>0</v>
      </c>
      <c r="BT193" s="38">
        <f t="shared" si="31"/>
        <v>0</v>
      </c>
      <c r="BU193" s="38">
        <f t="shared" si="32"/>
        <v>0</v>
      </c>
      <c r="BV193" s="38">
        <f t="shared" si="33"/>
        <v>0</v>
      </c>
      <c r="BW193" s="38">
        <f t="shared" si="34"/>
        <v>0</v>
      </c>
      <c r="BX193" s="38">
        <f t="shared" si="35"/>
        <v>0</v>
      </c>
      <c r="BY193" s="38">
        <f t="shared" si="36"/>
        <v>0</v>
      </c>
      <c r="BZ193" s="38">
        <f t="shared" si="37"/>
        <v>0</v>
      </c>
      <c r="CA193" s="38">
        <f t="shared" si="38"/>
        <v>0</v>
      </c>
      <c r="CB193" s="14"/>
      <c r="CC193" s="14"/>
      <c r="CD193" s="14"/>
    </row>
    <row r="194" spans="1:82" x14ac:dyDescent="0.25">
      <c r="A194" s="37">
        <f>Accueil!C25</f>
        <v>13</v>
      </c>
      <c r="B194" s="37">
        <f>Accueil!D25</f>
        <v>0</v>
      </c>
      <c r="C194" s="37">
        <f>Accueil!E25</f>
        <v>0</v>
      </c>
      <c r="D194" s="37">
        <f>Accueil!F25</f>
        <v>0</v>
      </c>
      <c r="E194" s="37">
        <f>Accueil!G25</f>
        <v>0</v>
      </c>
      <c r="F194" s="37">
        <f>Accueil!H25</f>
        <v>0</v>
      </c>
      <c r="G194" s="37">
        <f>Accueil!I25</f>
        <v>0</v>
      </c>
      <c r="H194" s="37">
        <f>Accueil!J25</f>
        <v>0</v>
      </c>
      <c r="I194" s="37">
        <f>Accueil!K25</f>
        <v>0</v>
      </c>
      <c r="J194" s="37">
        <f>Accueil!L25</f>
        <v>0</v>
      </c>
      <c r="K194" s="37">
        <f>Accueil!M25</f>
        <v>0</v>
      </c>
      <c r="L194" s="37">
        <f>Accueil!N25</f>
        <v>0</v>
      </c>
      <c r="M194" s="37">
        <f>Accueil!O25</f>
        <v>0</v>
      </c>
      <c r="N194" s="37">
        <f>Accueil!P25</f>
        <v>0</v>
      </c>
      <c r="O194" s="37">
        <f>Accueil!Q25</f>
        <v>0</v>
      </c>
      <c r="P194" s="37">
        <f>Accueil!R25</f>
        <v>0</v>
      </c>
      <c r="Q194" s="37">
        <f>Accueil!S25</f>
        <v>0</v>
      </c>
      <c r="R194" s="37">
        <f>Accueil!T25</f>
        <v>0</v>
      </c>
      <c r="S194" s="37">
        <f>Accueil!U25</f>
        <v>0</v>
      </c>
      <c r="T194" s="37">
        <f>Accueil!V25</f>
        <v>0</v>
      </c>
      <c r="U194" s="37">
        <f>Accueil!W25</f>
        <v>0</v>
      </c>
      <c r="V194" s="37">
        <f>Accueil!X25</f>
        <v>0</v>
      </c>
      <c r="W194" s="37">
        <f>Accueil!Y25</f>
        <v>0</v>
      </c>
      <c r="X194" s="37">
        <f>Accueil!Z25</f>
        <v>0</v>
      </c>
      <c r="Y194" s="37">
        <f>Accueil!AA25</f>
        <v>0</v>
      </c>
      <c r="Z194" s="37">
        <f>Accueil!AB25</f>
        <v>0</v>
      </c>
      <c r="AA194" s="37">
        <f>Accueil!AC25</f>
        <v>0</v>
      </c>
      <c r="AB194" s="37">
        <f>Accueil!AD25</f>
        <v>0</v>
      </c>
      <c r="AC194" s="37">
        <f>Accueil!AE25</f>
        <v>0</v>
      </c>
      <c r="AD194" s="37">
        <f>Accueil!AF25</f>
        <v>0</v>
      </c>
      <c r="AE194" s="37">
        <f>Accueil!AG25</f>
        <v>0</v>
      </c>
      <c r="AF194" s="37">
        <f>Accueil!AH25</f>
        <v>0</v>
      </c>
      <c r="AG194" s="37">
        <f>Accueil!AI25</f>
        <v>0</v>
      </c>
      <c r="AH194" s="37">
        <f>Accueil!AJ25</f>
        <v>0</v>
      </c>
      <c r="AI194" s="37">
        <f>Accueil!AK25</f>
        <v>0</v>
      </c>
      <c r="AJ194" s="37">
        <f>Accueil!AL25</f>
        <v>0</v>
      </c>
      <c r="AK194" s="37">
        <f>Accueil!AM25</f>
        <v>0</v>
      </c>
      <c r="AL194" s="37">
        <f>Accueil!AN25</f>
        <v>0</v>
      </c>
      <c r="AM194" s="37">
        <f>Accueil!AO25</f>
        <v>0</v>
      </c>
      <c r="AN194" s="37">
        <f>Accueil!AP25</f>
        <v>0</v>
      </c>
      <c r="AO194" s="37" t="str">
        <f>Accueil!AQ25</f>
        <v/>
      </c>
      <c r="AP194" s="38">
        <f t="shared" si="1"/>
        <v>0</v>
      </c>
      <c r="AQ194" s="38">
        <f t="shared" si="2"/>
        <v>0</v>
      </c>
      <c r="AR194" s="38">
        <f t="shared" si="3"/>
        <v>0</v>
      </c>
      <c r="AS194" s="38">
        <f t="shared" si="4"/>
        <v>0</v>
      </c>
      <c r="AT194" s="38">
        <f t="shared" si="5"/>
        <v>0</v>
      </c>
      <c r="AU194" s="38">
        <f t="shared" si="6"/>
        <v>0</v>
      </c>
      <c r="AV194" s="38">
        <f t="shared" si="7"/>
        <v>0</v>
      </c>
      <c r="AW194" s="38">
        <f t="shared" si="8"/>
        <v>0</v>
      </c>
      <c r="AX194" s="38">
        <f t="shared" si="9"/>
        <v>0</v>
      </c>
      <c r="AY194" s="38">
        <f t="shared" si="10"/>
        <v>0</v>
      </c>
      <c r="AZ194" s="38">
        <f t="shared" si="11"/>
        <v>0</v>
      </c>
      <c r="BA194" s="38">
        <f t="shared" si="12"/>
        <v>0</v>
      </c>
      <c r="BB194" s="38">
        <f t="shared" si="13"/>
        <v>0</v>
      </c>
      <c r="BC194" s="38">
        <f t="shared" si="14"/>
        <v>0</v>
      </c>
      <c r="BD194" s="38">
        <f t="shared" si="15"/>
        <v>0</v>
      </c>
      <c r="BE194" s="38">
        <f t="shared" si="16"/>
        <v>0</v>
      </c>
      <c r="BF194" s="38">
        <f t="shared" si="17"/>
        <v>0</v>
      </c>
      <c r="BG194" s="38">
        <f t="shared" si="18"/>
        <v>0</v>
      </c>
      <c r="BH194" s="38">
        <f t="shared" si="19"/>
        <v>0</v>
      </c>
      <c r="BI194" s="38">
        <f t="shared" si="20"/>
        <v>0</v>
      </c>
      <c r="BJ194" s="38">
        <f t="shared" si="21"/>
        <v>0</v>
      </c>
      <c r="BK194" s="38">
        <f t="shared" si="22"/>
        <v>0</v>
      </c>
      <c r="BL194" s="38">
        <f t="shared" si="23"/>
        <v>0</v>
      </c>
      <c r="BM194" s="38">
        <f t="shared" si="24"/>
        <v>0</v>
      </c>
      <c r="BN194" s="38">
        <f t="shared" si="25"/>
        <v>0</v>
      </c>
      <c r="BO194" s="38">
        <f t="shared" si="26"/>
        <v>0</v>
      </c>
      <c r="BP194" s="38">
        <f t="shared" si="27"/>
        <v>0</v>
      </c>
      <c r="BQ194" s="38">
        <f t="shared" si="28"/>
        <v>0</v>
      </c>
      <c r="BR194" s="38">
        <f t="shared" si="29"/>
        <v>0</v>
      </c>
      <c r="BS194" s="38">
        <f t="shared" si="30"/>
        <v>0</v>
      </c>
      <c r="BT194" s="38">
        <f t="shared" si="31"/>
        <v>0</v>
      </c>
      <c r="BU194" s="38">
        <f t="shared" si="32"/>
        <v>0</v>
      </c>
      <c r="BV194" s="38">
        <f t="shared" si="33"/>
        <v>0</v>
      </c>
      <c r="BW194" s="38">
        <f t="shared" si="34"/>
        <v>0</v>
      </c>
      <c r="BX194" s="38">
        <f t="shared" si="35"/>
        <v>0</v>
      </c>
      <c r="BY194" s="38">
        <f t="shared" si="36"/>
        <v>0</v>
      </c>
      <c r="BZ194" s="38">
        <f t="shared" si="37"/>
        <v>0</v>
      </c>
      <c r="CA194" s="38">
        <f t="shared" si="38"/>
        <v>0</v>
      </c>
      <c r="CB194" s="14"/>
      <c r="CC194" s="14"/>
      <c r="CD194" s="14"/>
    </row>
    <row r="195" spans="1:82" x14ac:dyDescent="0.25">
      <c r="A195" s="37">
        <f>Accueil!C26</f>
        <v>14</v>
      </c>
      <c r="B195" s="37">
        <f>Accueil!D26</f>
        <v>0</v>
      </c>
      <c r="C195" s="37">
        <f>Accueil!E26</f>
        <v>0</v>
      </c>
      <c r="D195" s="37">
        <f>Accueil!F26</f>
        <v>0</v>
      </c>
      <c r="E195" s="37">
        <f>Accueil!G26</f>
        <v>0</v>
      </c>
      <c r="F195" s="37">
        <f>Accueil!H26</f>
        <v>0</v>
      </c>
      <c r="G195" s="37">
        <f>Accueil!I26</f>
        <v>0</v>
      </c>
      <c r="H195" s="37">
        <f>Accueil!J26</f>
        <v>0</v>
      </c>
      <c r="I195" s="37">
        <f>Accueil!K26</f>
        <v>0</v>
      </c>
      <c r="J195" s="37">
        <f>Accueil!L26</f>
        <v>0</v>
      </c>
      <c r="K195" s="37">
        <f>Accueil!M26</f>
        <v>0</v>
      </c>
      <c r="L195" s="37">
        <f>Accueil!N26</f>
        <v>0</v>
      </c>
      <c r="M195" s="37">
        <f>Accueil!O26</f>
        <v>0</v>
      </c>
      <c r="N195" s="37">
        <f>Accueil!P26</f>
        <v>0</v>
      </c>
      <c r="O195" s="37">
        <f>Accueil!Q26</f>
        <v>0</v>
      </c>
      <c r="P195" s="37">
        <f>Accueil!R26</f>
        <v>0</v>
      </c>
      <c r="Q195" s="37">
        <f>Accueil!S26</f>
        <v>0</v>
      </c>
      <c r="R195" s="37">
        <f>Accueil!T26</f>
        <v>0</v>
      </c>
      <c r="S195" s="37">
        <f>Accueil!U26</f>
        <v>0</v>
      </c>
      <c r="T195" s="37">
        <f>Accueil!V26</f>
        <v>0</v>
      </c>
      <c r="U195" s="37">
        <f>Accueil!W26</f>
        <v>0</v>
      </c>
      <c r="V195" s="37">
        <f>Accueil!X26</f>
        <v>0</v>
      </c>
      <c r="W195" s="37">
        <f>Accueil!Y26</f>
        <v>0</v>
      </c>
      <c r="X195" s="37">
        <f>Accueil!Z26</f>
        <v>0</v>
      </c>
      <c r="Y195" s="37">
        <f>Accueil!AA26</f>
        <v>0</v>
      </c>
      <c r="Z195" s="37">
        <f>Accueil!AB26</f>
        <v>0</v>
      </c>
      <c r="AA195" s="37">
        <f>Accueil!AC26</f>
        <v>0</v>
      </c>
      <c r="AB195" s="37">
        <f>Accueil!AD26</f>
        <v>0</v>
      </c>
      <c r="AC195" s="37">
        <f>Accueil!AE26</f>
        <v>0</v>
      </c>
      <c r="AD195" s="37">
        <f>Accueil!AF26</f>
        <v>0</v>
      </c>
      <c r="AE195" s="37">
        <f>Accueil!AG26</f>
        <v>0</v>
      </c>
      <c r="AF195" s="37">
        <f>Accueil!AH26</f>
        <v>0</v>
      </c>
      <c r="AG195" s="37">
        <f>Accueil!AI26</f>
        <v>0</v>
      </c>
      <c r="AH195" s="37">
        <f>Accueil!AJ26</f>
        <v>0</v>
      </c>
      <c r="AI195" s="37">
        <f>Accueil!AK26</f>
        <v>0</v>
      </c>
      <c r="AJ195" s="37">
        <f>Accueil!AL26</f>
        <v>0</v>
      </c>
      <c r="AK195" s="37">
        <f>Accueil!AM26</f>
        <v>0</v>
      </c>
      <c r="AL195" s="37">
        <f>Accueil!AN26</f>
        <v>0</v>
      </c>
      <c r="AM195" s="37">
        <f>Accueil!AO26</f>
        <v>0</v>
      </c>
      <c r="AN195" s="37">
        <f>Accueil!AP26</f>
        <v>0</v>
      </c>
      <c r="AO195" s="37" t="str">
        <f>Accueil!AQ26</f>
        <v/>
      </c>
      <c r="AP195" s="38">
        <f t="shared" si="1"/>
        <v>0</v>
      </c>
      <c r="AQ195" s="38">
        <f t="shared" si="2"/>
        <v>0</v>
      </c>
      <c r="AR195" s="38">
        <f t="shared" si="3"/>
        <v>0</v>
      </c>
      <c r="AS195" s="38">
        <f t="shared" si="4"/>
        <v>0</v>
      </c>
      <c r="AT195" s="38">
        <f t="shared" si="5"/>
        <v>0</v>
      </c>
      <c r="AU195" s="38">
        <f t="shared" si="6"/>
        <v>0</v>
      </c>
      <c r="AV195" s="38">
        <f t="shared" si="7"/>
        <v>0</v>
      </c>
      <c r="AW195" s="38">
        <f t="shared" si="8"/>
        <v>0</v>
      </c>
      <c r="AX195" s="38">
        <f t="shared" si="9"/>
        <v>0</v>
      </c>
      <c r="AY195" s="38">
        <f t="shared" si="10"/>
        <v>0</v>
      </c>
      <c r="AZ195" s="38">
        <f t="shared" si="11"/>
        <v>0</v>
      </c>
      <c r="BA195" s="38">
        <f t="shared" si="12"/>
        <v>0</v>
      </c>
      <c r="BB195" s="38">
        <f t="shared" si="13"/>
        <v>0</v>
      </c>
      <c r="BC195" s="38">
        <f t="shared" si="14"/>
        <v>0</v>
      </c>
      <c r="BD195" s="38">
        <f t="shared" si="15"/>
        <v>0</v>
      </c>
      <c r="BE195" s="38">
        <f t="shared" si="16"/>
        <v>0</v>
      </c>
      <c r="BF195" s="38">
        <f t="shared" si="17"/>
        <v>0</v>
      </c>
      <c r="BG195" s="38">
        <f t="shared" si="18"/>
        <v>0</v>
      </c>
      <c r="BH195" s="38">
        <f t="shared" si="19"/>
        <v>0</v>
      </c>
      <c r="BI195" s="38">
        <f t="shared" si="20"/>
        <v>0</v>
      </c>
      <c r="BJ195" s="38">
        <f t="shared" si="21"/>
        <v>0</v>
      </c>
      <c r="BK195" s="38">
        <f t="shared" si="22"/>
        <v>0</v>
      </c>
      <c r="BL195" s="38">
        <f t="shared" si="23"/>
        <v>0</v>
      </c>
      <c r="BM195" s="38">
        <f t="shared" si="24"/>
        <v>0</v>
      </c>
      <c r="BN195" s="38">
        <f t="shared" si="25"/>
        <v>0</v>
      </c>
      <c r="BO195" s="38">
        <f t="shared" si="26"/>
        <v>0</v>
      </c>
      <c r="BP195" s="38">
        <f t="shared" si="27"/>
        <v>0</v>
      </c>
      <c r="BQ195" s="38">
        <f t="shared" si="28"/>
        <v>0</v>
      </c>
      <c r="BR195" s="38">
        <f t="shared" si="29"/>
        <v>0</v>
      </c>
      <c r="BS195" s="38">
        <f t="shared" si="30"/>
        <v>0</v>
      </c>
      <c r="BT195" s="38">
        <f t="shared" si="31"/>
        <v>0</v>
      </c>
      <c r="BU195" s="38">
        <f t="shared" si="32"/>
        <v>0</v>
      </c>
      <c r="BV195" s="38">
        <f t="shared" si="33"/>
        <v>0</v>
      </c>
      <c r="BW195" s="38">
        <f t="shared" si="34"/>
        <v>0</v>
      </c>
      <c r="BX195" s="38">
        <f t="shared" si="35"/>
        <v>0</v>
      </c>
      <c r="BY195" s="38">
        <f t="shared" si="36"/>
        <v>0</v>
      </c>
      <c r="BZ195" s="38">
        <f t="shared" si="37"/>
        <v>0</v>
      </c>
      <c r="CA195" s="38">
        <f t="shared" si="38"/>
        <v>0</v>
      </c>
      <c r="CB195" s="14"/>
      <c r="CC195" s="14"/>
      <c r="CD195" s="14"/>
    </row>
    <row r="196" spans="1:82" x14ac:dyDescent="0.25">
      <c r="A196" s="37">
        <f>Accueil!C27</f>
        <v>15</v>
      </c>
      <c r="B196" s="37">
        <f>Accueil!D27</f>
        <v>0</v>
      </c>
      <c r="C196" s="37">
        <f>Accueil!E27</f>
        <v>0</v>
      </c>
      <c r="D196" s="37">
        <f>Accueil!F27</f>
        <v>0</v>
      </c>
      <c r="E196" s="37">
        <f>Accueil!G27</f>
        <v>0</v>
      </c>
      <c r="F196" s="37">
        <f>Accueil!H27</f>
        <v>0</v>
      </c>
      <c r="G196" s="37">
        <f>Accueil!I27</f>
        <v>0</v>
      </c>
      <c r="H196" s="37">
        <f>Accueil!J27</f>
        <v>0</v>
      </c>
      <c r="I196" s="37">
        <f>Accueil!K27</f>
        <v>0</v>
      </c>
      <c r="J196" s="37">
        <f>Accueil!L27</f>
        <v>0</v>
      </c>
      <c r="K196" s="37">
        <f>Accueil!M27</f>
        <v>0</v>
      </c>
      <c r="L196" s="37">
        <f>Accueil!N27</f>
        <v>0</v>
      </c>
      <c r="M196" s="37">
        <f>Accueil!O27</f>
        <v>0</v>
      </c>
      <c r="N196" s="37">
        <f>Accueil!P27</f>
        <v>0</v>
      </c>
      <c r="O196" s="37">
        <f>Accueil!Q27</f>
        <v>0</v>
      </c>
      <c r="P196" s="37">
        <f>Accueil!R27</f>
        <v>0</v>
      </c>
      <c r="Q196" s="37">
        <f>Accueil!S27</f>
        <v>0</v>
      </c>
      <c r="R196" s="37">
        <f>Accueil!T27</f>
        <v>0</v>
      </c>
      <c r="S196" s="37">
        <f>Accueil!U27</f>
        <v>0</v>
      </c>
      <c r="T196" s="37">
        <f>Accueil!V27</f>
        <v>0</v>
      </c>
      <c r="U196" s="37">
        <f>Accueil!W27</f>
        <v>0</v>
      </c>
      <c r="V196" s="37">
        <f>Accueil!X27</f>
        <v>0</v>
      </c>
      <c r="W196" s="37">
        <f>Accueil!Y27</f>
        <v>0</v>
      </c>
      <c r="X196" s="37">
        <f>Accueil!Z27</f>
        <v>0</v>
      </c>
      <c r="Y196" s="37">
        <f>Accueil!AA27</f>
        <v>0</v>
      </c>
      <c r="Z196" s="37">
        <f>Accueil!AB27</f>
        <v>0</v>
      </c>
      <c r="AA196" s="37">
        <f>Accueil!AC27</f>
        <v>0</v>
      </c>
      <c r="AB196" s="37">
        <f>Accueil!AD27</f>
        <v>0</v>
      </c>
      <c r="AC196" s="37">
        <f>Accueil!AE27</f>
        <v>0</v>
      </c>
      <c r="AD196" s="37">
        <f>Accueil!AF27</f>
        <v>0</v>
      </c>
      <c r="AE196" s="37">
        <f>Accueil!AG27</f>
        <v>0</v>
      </c>
      <c r="AF196" s="37">
        <f>Accueil!AH27</f>
        <v>0</v>
      </c>
      <c r="AG196" s="37">
        <f>Accueil!AI27</f>
        <v>0</v>
      </c>
      <c r="AH196" s="37">
        <f>Accueil!AJ27</f>
        <v>0</v>
      </c>
      <c r="AI196" s="37">
        <f>Accueil!AK27</f>
        <v>0</v>
      </c>
      <c r="AJ196" s="37">
        <f>Accueil!AL27</f>
        <v>0</v>
      </c>
      <c r="AK196" s="37">
        <f>Accueil!AM27</f>
        <v>0</v>
      </c>
      <c r="AL196" s="37">
        <f>Accueil!AN27</f>
        <v>0</v>
      </c>
      <c r="AM196" s="37">
        <f>Accueil!AO27</f>
        <v>0</v>
      </c>
      <c r="AN196" s="37">
        <f>Accueil!AP27</f>
        <v>0</v>
      </c>
      <c r="AO196" s="37" t="str">
        <f>Accueil!AQ27</f>
        <v/>
      </c>
      <c r="AP196" s="38">
        <f t="shared" si="1"/>
        <v>0</v>
      </c>
      <c r="AQ196" s="38">
        <f t="shared" si="2"/>
        <v>0</v>
      </c>
      <c r="AR196" s="38">
        <f t="shared" si="3"/>
        <v>0</v>
      </c>
      <c r="AS196" s="38">
        <f t="shared" si="4"/>
        <v>0</v>
      </c>
      <c r="AT196" s="38">
        <f t="shared" si="5"/>
        <v>0</v>
      </c>
      <c r="AU196" s="38">
        <f t="shared" si="6"/>
        <v>0</v>
      </c>
      <c r="AV196" s="38">
        <f t="shared" si="7"/>
        <v>0</v>
      </c>
      <c r="AW196" s="38">
        <f t="shared" si="8"/>
        <v>0</v>
      </c>
      <c r="AX196" s="38">
        <f t="shared" si="9"/>
        <v>0</v>
      </c>
      <c r="AY196" s="38">
        <f t="shared" si="10"/>
        <v>0</v>
      </c>
      <c r="AZ196" s="38">
        <f t="shared" si="11"/>
        <v>0</v>
      </c>
      <c r="BA196" s="38">
        <f t="shared" si="12"/>
        <v>0</v>
      </c>
      <c r="BB196" s="38">
        <f t="shared" si="13"/>
        <v>0</v>
      </c>
      <c r="BC196" s="38">
        <f t="shared" si="14"/>
        <v>0</v>
      </c>
      <c r="BD196" s="38">
        <f t="shared" si="15"/>
        <v>0</v>
      </c>
      <c r="BE196" s="38">
        <f t="shared" si="16"/>
        <v>0</v>
      </c>
      <c r="BF196" s="38">
        <f t="shared" si="17"/>
        <v>0</v>
      </c>
      <c r="BG196" s="38">
        <f t="shared" si="18"/>
        <v>0</v>
      </c>
      <c r="BH196" s="38">
        <f t="shared" si="19"/>
        <v>0</v>
      </c>
      <c r="BI196" s="38">
        <f t="shared" si="20"/>
        <v>0</v>
      </c>
      <c r="BJ196" s="38">
        <f t="shared" si="21"/>
        <v>0</v>
      </c>
      <c r="BK196" s="38">
        <f t="shared" si="22"/>
        <v>0</v>
      </c>
      <c r="BL196" s="38">
        <f t="shared" si="23"/>
        <v>0</v>
      </c>
      <c r="BM196" s="38">
        <f t="shared" si="24"/>
        <v>0</v>
      </c>
      <c r="BN196" s="38">
        <f t="shared" si="25"/>
        <v>0</v>
      </c>
      <c r="BO196" s="38">
        <f t="shared" si="26"/>
        <v>0</v>
      </c>
      <c r="BP196" s="38">
        <f t="shared" si="27"/>
        <v>0</v>
      </c>
      <c r="BQ196" s="38">
        <f t="shared" si="28"/>
        <v>0</v>
      </c>
      <c r="BR196" s="38">
        <f t="shared" si="29"/>
        <v>0</v>
      </c>
      <c r="BS196" s="38">
        <f t="shared" si="30"/>
        <v>0</v>
      </c>
      <c r="BT196" s="38">
        <f t="shared" si="31"/>
        <v>0</v>
      </c>
      <c r="BU196" s="38">
        <f t="shared" si="32"/>
        <v>0</v>
      </c>
      <c r="BV196" s="38">
        <f t="shared" si="33"/>
        <v>0</v>
      </c>
      <c r="BW196" s="38">
        <f t="shared" si="34"/>
        <v>0</v>
      </c>
      <c r="BX196" s="38">
        <f t="shared" si="35"/>
        <v>0</v>
      </c>
      <c r="BY196" s="38">
        <f t="shared" si="36"/>
        <v>0</v>
      </c>
      <c r="BZ196" s="38">
        <f t="shared" si="37"/>
        <v>0</v>
      </c>
      <c r="CA196" s="38">
        <f t="shared" si="38"/>
        <v>0</v>
      </c>
      <c r="CB196" s="14"/>
      <c r="CC196" s="14"/>
      <c r="CD196" s="14"/>
    </row>
    <row r="197" spans="1:82" x14ac:dyDescent="0.25">
      <c r="A197" s="37">
        <f>Accueil!C28</f>
        <v>16</v>
      </c>
      <c r="B197" s="37">
        <f>Accueil!D28</f>
        <v>0</v>
      </c>
      <c r="C197" s="37">
        <f>Accueil!E28</f>
        <v>0</v>
      </c>
      <c r="D197" s="37">
        <f>Accueil!F28</f>
        <v>0</v>
      </c>
      <c r="E197" s="37">
        <f>Accueil!G28</f>
        <v>0</v>
      </c>
      <c r="F197" s="37">
        <f>Accueil!H28</f>
        <v>0</v>
      </c>
      <c r="G197" s="37">
        <f>Accueil!I28</f>
        <v>0</v>
      </c>
      <c r="H197" s="37">
        <f>Accueil!J28</f>
        <v>0</v>
      </c>
      <c r="I197" s="37">
        <f>Accueil!K28</f>
        <v>0</v>
      </c>
      <c r="J197" s="37">
        <f>Accueil!L28</f>
        <v>0</v>
      </c>
      <c r="K197" s="37">
        <f>Accueil!M28</f>
        <v>0</v>
      </c>
      <c r="L197" s="37">
        <f>Accueil!N28</f>
        <v>0</v>
      </c>
      <c r="M197" s="37">
        <f>Accueil!O28</f>
        <v>0</v>
      </c>
      <c r="N197" s="37">
        <f>Accueil!P28</f>
        <v>0</v>
      </c>
      <c r="O197" s="37">
        <f>Accueil!Q28</f>
        <v>0</v>
      </c>
      <c r="P197" s="37">
        <f>Accueil!R28</f>
        <v>0</v>
      </c>
      <c r="Q197" s="37">
        <f>Accueil!S28</f>
        <v>0</v>
      </c>
      <c r="R197" s="37">
        <f>Accueil!T28</f>
        <v>0</v>
      </c>
      <c r="S197" s="37">
        <f>Accueil!U28</f>
        <v>0</v>
      </c>
      <c r="T197" s="37">
        <f>Accueil!V28</f>
        <v>0</v>
      </c>
      <c r="U197" s="37">
        <f>Accueil!W28</f>
        <v>0</v>
      </c>
      <c r="V197" s="37">
        <f>Accueil!X28</f>
        <v>0</v>
      </c>
      <c r="W197" s="37">
        <f>Accueil!Y28</f>
        <v>0</v>
      </c>
      <c r="X197" s="37">
        <f>Accueil!Z28</f>
        <v>0</v>
      </c>
      <c r="Y197" s="37">
        <f>Accueil!AA28</f>
        <v>0</v>
      </c>
      <c r="Z197" s="37">
        <f>Accueil!AB28</f>
        <v>0</v>
      </c>
      <c r="AA197" s="37">
        <f>Accueil!AC28</f>
        <v>0</v>
      </c>
      <c r="AB197" s="37">
        <f>Accueil!AD28</f>
        <v>0</v>
      </c>
      <c r="AC197" s="37">
        <f>Accueil!AE28</f>
        <v>0</v>
      </c>
      <c r="AD197" s="37">
        <f>Accueil!AF28</f>
        <v>0</v>
      </c>
      <c r="AE197" s="37">
        <f>Accueil!AG28</f>
        <v>0</v>
      </c>
      <c r="AF197" s="37">
        <f>Accueil!AH28</f>
        <v>0</v>
      </c>
      <c r="AG197" s="37">
        <f>Accueil!AI28</f>
        <v>0</v>
      </c>
      <c r="AH197" s="37">
        <f>Accueil!AJ28</f>
        <v>0</v>
      </c>
      <c r="AI197" s="37">
        <f>Accueil!AK28</f>
        <v>0</v>
      </c>
      <c r="AJ197" s="37">
        <f>Accueil!AL28</f>
        <v>0</v>
      </c>
      <c r="AK197" s="37">
        <f>Accueil!AM28</f>
        <v>0</v>
      </c>
      <c r="AL197" s="37">
        <f>Accueil!AN28</f>
        <v>0</v>
      </c>
      <c r="AM197" s="37">
        <f>Accueil!AO28</f>
        <v>0</v>
      </c>
      <c r="AN197" s="37">
        <f>Accueil!AP28</f>
        <v>0</v>
      </c>
      <c r="AO197" s="37" t="str">
        <f>Accueil!AQ28</f>
        <v/>
      </c>
      <c r="AP197" s="38">
        <f t="shared" si="1"/>
        <v>0</v>
      </c>
      <c r="AQ197" s="38">
        <f t="shared" si="2"/>
        <v>0</v>
      </c>
      <c r="AR197" s="38">
        <f t="shared" si="3"/>
        <v>0</v>
      </c>
      <c r="AS197" s="38">
        <f t="shared" si="4"/>
        <v>0</v>
      </c>
      <c r="AT197" s="38">
        <f t="shared" si="5"/>
        <v>0</v>
      </c>
      <c r="AU197" s="38">
        <f t="shared" si="6"/>
        <v>0</v>
      </c>
      <c r="AV197" s="38">
        <f t="shared" si="7"/>
        <v>0</v>
      </c>
      <c r="AW197" s="38">
        <f t="shared" si="8"/>
        <v>0</v>
      </c>
      <c r="AX197" s="38">
        <f t="shared" si="9"/>
        <v>0</v>
      </c>
      <c r="AY197" s="38">
        <f t="shared" si="10"/>
        <v>0</v>
      </c>
      <c r="AZ197" s="38">
        <f t="shared" si="11"/>
        <v>0</v>
      </c>
      <c r="BA197" s="38">
        <f t="shared" si="12"/>
        <v>0</v>
      </c>
      <c r="BB197" s="38">
        <f t="shared" si="13"/>
        <v>0</v>
      </c>
      <c r="BC197" s="38">
        <f t="shared" si="14"/>
        <v>0</v>
      </c>
      <c r="BD197" s="38">
        <f t="shared" si="15"/>
        <v>0</v>
      </c>
      <c r="BE197" s="38">
        <f t="shared" si="16"/>
        <v>0</v>
      </c>
      <c r="BF197" s="38">
        <f t="shared" si="17"/>
        <v>0</v>
      </c>
      <c r="BG197" s="38">
        <f t="shared" si="18"/>
        <v>0</v>
      </c>
      <c r="BH197" s="38">
        <f t="shared" si="19"/>
        <v>0</v>
      </c>
      <c r="BI197" s="38">
        <f t="shared" si="20"/>
        <v>0</v>
      </c>
      <c r="BJ197" s="38">
        <f t="shared" si="21"/>
        <v>0</v>
      </c>
      <c r="BK197" s="38">
        <f t="shared" si="22"/>
        <v>0</v>
      </c>
      <c r="BL197" s="38">
        <f t="shared" si="23"/>
        <v>0</v>
      </c>
      <c r="BM197" s="38">
        <f t="shared" si="24"/>
        <v>0</v>
      </c>
      <c r="BN197" s="38">
        <f t="shared" si="25"/>
        <v>0</v>
      </c>
      <c r="BO197" s="38">
        <f t="shared" si="26"/>
        <v>0</v>
      </c>
      <c r="BP197" s="38">
        <f t="shared" si="27"/>
        <v>0</v>
      </c>
      <c r="BQ197" s="38">
        <f t="shared" si="28"/>
        <v>0</v>
      </c>
      <c r="BR197" s="38">
        <f t="shared" si="29"/>
        <v>0</v>
      </c>
      <c r="BS197" s="38">
        <f t="shared" si="30"/>
        <v>0</v>
      </c>
      <c r="BT197" s="38">
        <f t="shared" si="31"/>
        <v>0</v>
      </c>
      <c r="BU197" s="38">
        <f t="shared" si="32"/>
        <v>0</v>
      </c>
      <c r="BV197" s="38">
        <f t="shared" si="33"/>
        <v>0</v>
      </c>
      <c r="BW197" s="38">
        <f t="shared" si="34"/>
        <v>0</v>
      </c>
      <c r="BX197" s="38">
        <f t="shared" si="35"/>
        <v>0</v>
      </c>
      <c r="BY197" s="38">
        <f t="shared" si="36"/>
        <v>0</v>
      </c>
      <c r="BZ197" s="38">
        <f t="shared" si="37"/>
        <v>0</v>
      </c>
      <c r="CA197" s="38">
        <f t="shared" si="38"/>
        <v>0</v>
      </c>
      <c r="CB197" s="14"/>
      <c r="CC197" s="14"/>
      <c r="CD197" s="14"/>
    </row>
    <row r="198" spans="1:82" x14ac:dyDescent="0.25">
      <c r="A198" s="37">
        <f>Accueil!C29</f>
        <v>17</v>
      </c>
      <c r="B198" s="37">
        <f>Accueil!D29</f>
        <v>0</v>
      </c>
      <c r="C198" s="37">
        <f>Accueil!E29</f>
        <v>0</v>
      </c>
      <c r="D198" s="37">
        <f>Accueil!F29</f>
        <v>0</v>
      </c>
      <c r="E198" s="37">
        <f>Accueil!G29</f>
        <v>0</v>
      </c>
      <c r="F198" s="37">
        <f>Accueil!H29</f>
        <v>0</v>
      </c>
      <c r="G198" s="37">
        <f>Accueil!I29</f>
        <v>0</v>
      </c>
      <c r="H198" s="37">
        <f>Accueil!J29</f>
        <v>0</v>
      </c>
      <c r="I198" s="37">
        <f>Accueil!K29</f>
        <v>0</v>
      </c>
      <c r="J198" s="37">
        <f>Accueil!L29</f>
        <v>0</v>
      </c>
      <c r="K198" s="37">
        <f>Accueil!M29</f>
        <v>0</v>
      </c>
      <c r="L198" s="37">
        <f>Accueil!N29</f>
        <v>0</v>
      </c>
      <c r="M198" s="37">
        <f>Accueil!O29</f>
        <v>0</v>
      </c>
      <c r="N198" s="37">
        <f>Accueil!P29</f>
        <v>0</v>
      </c>
      <c r="O198" s="37">
        <f>Accueil!Q29</f>
        <v>0</v>
      </c>
      <c r="P198" s="37">
        <f>Accueil!R29</f>
        <v>0</v>
      </c>
      <c r="Q198" s="37">
        <f>Accueil!S29</f>
        <v>0</v>
      </c>
      <c r="R198" s="37">
        <f>Accueil!T29</f>
        <v>0</v>
      </c>
      <c r="S198" s="37">
        <f>Accueil!U29</f>
        <v>0</v>
      </c>
      <c r="T198" s="37">
        <f>Accueil!V29</f>
        <v>0</v>
      </c>
      <c r="U198" s="37">
        <f>Accueil!W29</f>
        <v>0</v>
      </c>
      <c r="V198" s="37">
        <f>Accueil!X29</f>
        <v>0</v>
      </c>
      <c r="W198" s="37">
        <f>Accueil!Y29</f>
        <v>0</v>
      </c>
      <c r="X198" s="37">
        <f>Accueil!Z29</f>
        <v>0</v>
      </c>
      <c r="Y198" s="37">
        <f>Accueil!AA29</f>
        <v>0</v>
      </c>
      <c r="Z198" s="37">
        <f>Accueil!AB29</f>
        <v>0</v>
      </c>
      <c r="AA198" s="37">
        <f>Accueil!AC29</f>
        <v>0</v>
      </c>
      <c r="AB198" s="37">
        <f>Accueil!AD29</f>
        <v>0</v>
      </c>
      <c r="AC198" s="37">
        <f>Accueil!AE29</f>
        <v>0</v>
      </c>
      <c r="AD198" s="37">
        <f>Accueil!AF29</f>
        <v>0</v>
      </c>
      <c r="AE198" s="37">
        <f>Accueil!AG29</f>
        <v>0</v>
      </c>
      <c r="AF198" s="37">
        <f>Accueil!AH29</f>
        <v>0</v>
      </c>
      <c r="AG198" s="37">
        <f>Accueil!AI29</f>
        <v>0</v>
      </c>
      <c r="AH198" s="37">
        <f>Accueil!AJ29</f>
        <v>0</v>
      </c>
      <c r="AI198" s="37">
        <f>Accueil!AK29</f>
        <v>0</v>
      </c>
      <c r="AJ198" s="37">
        <f>Accueil!AL29</f>
        <v>0</v>
      </c>
      <c r="AK198" s="37">
        <f>Accueil!AM29</f>
        <v>0</v>
      </c>
      <c r="AL198" s="37">
        <f>Accueil!AN29</f>
        <v>0</v>
      </c>
      <c r="AM198" s="37">
        <f>Accueil!AO29</f>
        <v>0</v>
      </c>
      <c r="AN198" s="37">
        <f>Accueil!AP29</f>
        <v>0</v>
      </c>
      <c r="AO198" s="37" t="str">
        <f>Accueil!AQ29</f>
        <v/>
      </c>
      <c r="AP198" s="38">
        <f t="shared" si="1"/>
        <v>0</v>
      </c>
      <c r="AQ198" s="38">
        <f t="shared" si="2"/>
        <v>0</v>
      </c>
      <c r="AR198" s="38">
        <f t="shared" si="3"/>
        <v>0</v>
      </c>
      <c r="AS198" s="38">
        <f t="shared" si="4"/>
        <v>0</v>
      </c>
      <c r="AT198" s="38">
        <f t="shared" si="5"/>
        <v>0</v>
      </c>
      <c r="AU198" s="38">
        <f t="shared" si="6"/>
        <v>0</v>
      </c>
      <c r="AV198" s="38">
        <f t="shared" si="7"/>
        <v>0</v>
      </c>
      <c r="AW198" s="38">
        <f t="shared" si="8"/>
        <v>0</v>
      </c>
      <c r="AX198" s="38">
        <f t="shared" si="9"/>
        <v>0</v>
      </c>
      <c r="AY198" s="38">
        <f t="shared" si="10"/>
        <v>0</v>
      </c>
      <c r="AZ198" s="38">
        <f t="shared" si="11"/>
        <v>0</v>
      </c>
      <c r="BA198" s="38">
        <f t="shared" si="12"/>
        <v>0</v>
      </c>
      <c r="BB198" s="38">
        <f t="shared" si="13"/>
        <v>0</v>
      </c>
      <c r="BC198" s="38">
        <f t="shared" si="14"/>
        <v>0</v>
      </c>
      <c r="BD198" s="38">
        <f t="shared" si="15"/>
        <v>0</v>
      </c>
      <c r="BE198" s="38">
        <f t="shared" si="16"/>
        <v>0</v>
      </c>
      <c r="BF198" s="38">
        <f t="shared" si="17"/>
        <v>0</v>
      </c>
      <c r="BG198" s="38">
        <f t="shared" si="18"/>
        <v>0</v>
      </c>
      <c r="BH198" s="38">
        <f t="shared" si="19"/>
        <v>0</v>
      </c>
      <c r="BI198" s="38">
        <f t="shared" si="20"/>
        <v>0</v>
      </c>
      <c r="BJ198" s="38">
        <f t="shared" si="21"/>
        <v>0</v>
      </c>
      <c r="BK198" s="38">
        <f t="shared" si="22"/>
        <v>0</v>
      </c>
      <c r="BL198" s="38">
        <f t="shared" si="23"/>
        <v>0</v>
      </c>
      <c r="BM198" s="38">
        <f t="shared" si="24"/>
        <v>0</v>
      </c>
      <c r="BN198" s="38">
        <f t="shared" si="25"/>
        <v>0</v>
      </c>
      <c r="BO198" s="38">
        <f t="shared" si="26"/>
        <v>0</v>
      </c>
      <c r="BP198" s="38">
        <f t="shared" si="27"/>
        <v>0</v>
      </c>
      <c r="BQ198" s="38">
        <f t="shared" si="28"/>
        <v>0</v>
      </c>
      <c r="BR198" s="38">
        <f t="shared" si="29"/>
        <v>0</v>
      </c>
      <c r="BS198" s="38">
        <f t="shared" si="30"/>
        <v>0</v>
      </c>
      <c r="BT198" s="38">
        <f t="shared" si="31"/>
        <v>0</v>
      </c>
      <c r="BU198" s="38">
        <f t="shared" si="32"/>
        <v>0</v>
      </c>
      <c r="BV198" s="38">
        <f t="shared" si="33"/>
        <v>0</v>
      </c>
      <c r="BW198" s="38">
        <f t="shared" si="34"/>
        <v>0</v>
      </c>
      <c r="BX198" s="38">
        <f t="shared" si="35"/>
        <v>0</v>
      </c>
      <c r="BY198" s="38">
        <f t="shared" si="36"/>
        <v>0</v>
      </c>
      <c r="BZ198" s="38">
        <f t="shared" si="37"/>
        <v>0</v>
      </c>
      <c r="CA198" s="38">
        <f t="shared" si="38"/>
        <v>0</v>
      </c>
      <c r="CB198" s="14"/>
      <c r="CC198" s="14"/>
      <c r="CD198" s="14"/>
    </row>
    <row r="199" spans="1:82" x14ac:dyDescent="0.25">
      <c r="A199" s="37">
        <f>Accueil!C30</f>
        <v>18</v>
      </c>
      <c r="B199" s="37">
        <f>Accueil!D30</f>
        <v>0</v>
      </c>
      <c r="C199" s="37">
        <f>Accueil!E30</f>
        <v>0</v>
      </c>
      <c r="D199" s="37">
        <f>Accueil!F30</f>
        <v>0</v>
      </c>
      <c r="E199" s="37">
        <f>Accueil!G30</f>
        <v>0</v>
      </c>
      <c r="F199" s="37">
        <f>Accueil!H30</f>
        <v>0</v>
      </c>
      <c r="G199" s="37">
        <f>Accueil!I30</f>
        <v>0</v>
      </c>
      <c r="H199" s="37">
        <f>Accueil!J30</f>
        <v>0</v>
      </c>
      <c r="I199" s="37">
        <f>Accueil!K30</f>
        <v>0</v>
      </c>
      <c r="J199" s="37">
        <f>Accueil!L30</f>
        <v>0</v>
      </c>
      <c r="K199" s="37">
        <f>Accueil!M30</f>
        <v>0</v>
      </c>
      <c r="L199" s="37">
        <f>Accueil!N30</f>
        <v>0</v>
      </c>
      <c r="M199" s="37">
        <f>Accueil!O30</f>
        <v>0</v>
      </c>
      <c r="N199" s="37">
        <f>Accueil!P30</f>
        <v>0</v>
      </c>
      <c r="O199" s="37">
        <f>Accueil!Q30</f>
        <v>0</v>
      </c>
      <c r="P199" s="37">
        <f>Accueil!R30</f>
        <v>0</v>
      </c>
      <c r="Q199" s="37">
        <f>Accueil!S30</f>
        <v>0</v>
      </c>
      <c r="R199" s="37">
        <f>Accueil!T30</f>
        <v>0</v>
      </c>
      <c r="S199" s="37">
        <f>Accueil!U30</f>
        <v>0</v>
      </c>
      <c r="T199" s="37">
        <f>Accueil!V30</f>
        <v>0</v>
      </c>
      <c r="U199" s="37">
        <f>Accueil!W30</f>
        <v>0</v>
      </c>
      <c r="V199" s="37">
        <f>Accueil!X30</f>
        <v>0</v>
      </c>
      <c r="W199" s="37">
        <f>Accueil!Y30</f>
        <v>0</v>
      </c>
      <c r="X199" s="37">
        <f>Accueil!Z30</f>
        <v>0</v>
      </c>
      <c r="Y199" s="37">
        <f>Accueil!AA30</f>
        <v>0</v>
      </c>
      <c r="Z199" s="37">
        <f>Accueil!AB30</f>
        <v>0</v>
      </c>
      <c r="AA199" s="37">
        <f>Accueil!AC30</f>
        <v>0</v>
      </c>
      <c r="AB199" s="37">
        <f>Accueil!AD30</f>
        <v>0</v>
      </c>
      <c r="AC199" s="37">
        <f>Accueil!AE30</f>
        <v>0</v>
      </c>
      <c r="AD199" s="37">
        <f>Accueil!AF30</f>
        <v>0</v>
      </c>
      <c r="AE199" s="37">
        <f>Accueil!AG30</f>
        <v>0</v>
      </c>
      <c r="AF199" s="37">
        <f>Accueil!AH30</f>
        <v>0</v>
      </c>
      <c r="AG199" s="37">
        <f>Accueil!AI30</f>
        <v>0</v>
      </c>
      <c r="AH199" s="37">
        <f>Accueil!AJ30</f>
        <v>0</v>
      </c>
      <c r="AI199" s="37">
        <f>Accueil!AK30</f>
        <v>0</v>
      </c>
      <c r="AJ199" s="37">
        <f>Accueil!AL30</f>
        <v>0</v>
      </c>
      <c r="AK199" s="37">
        <f>Accueil!AM30</f>
        <v>0</v>
      </c>
      <c r="AL199" s="37">
        <f>Accueil!AN30</f>
        <v>0</v>
      </c>
      <c r="AM199" s="37">
        <f>Accueil!AO30</f>
        <v>0</v>
      </c>
      <c r="AN199" s="37">
        <f>Accueil!AP30</f>
        <v>0</v>
      </c>
      <c r="AO199" s="37" t="str">
        <f>Accueil!AQ30</f>
        <v/>
      </c>
      <c r="AP199" s="38">
        <f t="shared" si="1"/>
        <v>0</v>
      </c>
      <c r="AQ199" s="38">
        <f t="shared" si="2"/>
        <v>0</v>
      </c>
      <c r="AR199" s="38">
        <f t="shared" si="3"/>
        <v>0</v>
      </c>
      <c r="AS199" s="38">
        <f t="shared" si="4"/>
        <v>0</v>
      </c>
      <c r="AT199" s="38">
        <f t="shared" si="5"/>
        <v>0</v>
      </c>
      <c r="AU199" s="38">
        <f t="shared" si="6"/>
        <v>0</v>
      </c>
      <c r="AV199" s="38">
        <f t="shared" si="7"/>
        <v>0</v>
      </c>
      <c r="AW199" s="38">
        <f t="shared" si="8"/>
        <v>0</v>
      </c>
      <c r="AX199" s="38">
        <f t="shared" si="9"/>
        <v>0</v>
      </c>
      <c r="AY199" s="38">
        <f t="shared" si="10"/>
        <v>0</v>
      </c>
      <c r="AZ199" s="38">
        <f t="shared" si="11"/>
        <v>0</v>
      </c>
      <c r="BA199" s="38">
        <f t="shared" si="12"/>
        <v>0</v>
      </c>
      <c r="BB199" s="38">
        <f t="shared" si="13"/>
        <v>0</v>
      </c>
      <c r="BC199" s="38">
        <f t="shared" si="14"/>
        <v>0</v>
      </c>
      <c r="BD199" s="38">
        <f t="shared" si="15"/>
        <v>0</v>
      </c>
      <c r="BE199" s="38">
        <f t="shared" si="16"/>
        <v>0</v>
      </c>
      <c r="BF199" s="38">
        <f t="shared" si="17"/>
        <v>0</v>
      </c>
      <c r="BG199" s="38">
        <f t="shared" si="18"/>
        <v>0</v>
      </c>
      <c r="BH199" s="38">
        <f t="shared" si="19"/>
        <v>0</v>
      </c>
      <c r="BI199" s="38">
        <f t="shared" si="20"/>
        <v>0</v>
      </c>
      <c r="BJ199" s="38">
        <f t="shared" si="21"/>
        <v>0</v>
      </c>
      <c r="BK199" s="38">
        <f t="shared" si="22"/>
        <v>0</v>
      </c>
      <c r="BL199" s="38">
        <f t="shared" si="23"/>
        <v>0</v>
      </c>
      <c r="BM199" s="38">
        <f t="shared" si="24"/>
        <v>0</v>
      </c>
      <c r="BN199" s="38">
        <f t="shared" si="25"/>
        <v>0</v>
      </c>
      <c r="BO199" s="38">
        <f t="shared" si="26"/>
        <v>0</v>
      </c>
      <c r="BP199" s="38">
        <f t="shared" si="27"/>
        <v>0</v>
      </c>
      <c r="BQ199" s="38">
        <f t="shared" si="28"/>
        <v>0</v>
      </c>
      <c r="BR199" s="38">
        <f t="shared" si="29"/>
        <v>0</v>
      </c>
      <c r="BS199" s="38">
        <f t="shared" si="30"/>
        <v>0</v>
      </c>
      <c r="BT199" s="38">
        <f t="shared" si="31"/>
        <v>0</v>
      </c>
      <c r="BU199" s="38">
        <f t="shared" si="32"/>
        <v>0</v>
      </c>
      <c r="BV199" s="38">
        <f t="shared" si="33"/>
        <v>0</v>
      </c>
      <c r="BW199" s="38">
        <f t="shared" si="34"/>
        <v>0</v>
      </c>
      <c r="BX199" s="38">
        <f t="shared" si="35"/>
        <v>0</v>
      </c>
      <c r="BY199" s="38">
        <f t="shared" si="36"/>
        <v>0</v>
      </c>
      <c r="BZ199" s="38">
        <f t="shared" si="37"/>
        <v>0</v>
      </c>
      <c r="CA199" s="38">
        <f t="shared" si="38"/>
        <v>0</v>
      </c>
      <c r="CB199" s="14"/>
      <c r="CC199" s="14"/>
      <c r="CD199" s="14"/>
    </row>
    <row r="200" spans="1:82" x14ac:dyDescent="0.25">
      <c r="A200" s="37">
        <f>Accueil!C31</f>
        <v>19</v>
      </c>
      <c r="B200" s="37">
        <f>Accueil!D31</f>
        <v>0</v>
      </c>
      <c r="C200" s="37">
        <f>Accueil!E31</f>
        <v>0</v>
      </c>
      <c r="D200" s="37">
        <f>Accueil!F31</f>
        <v>0</v>
      </c>
      <c r="E200" s="37">
        <f>Accueil!G31</f>
        <v>0</v>
      </c>
      <c r="F200" s="37">
        <f>Accueil!H31</f>
        <v>0</v>
      </c>
      <c r="G200" s="37">
        <f>Accueil!I31</f>
        <v>0</v>
      </c>
      <c r="H200" s="37">
        <f>Accueil!J31</f>
        <v>0</v>
      </c>
      <c r="I200" s="37">
        <f>Accueil!K31</f>
        <v>0</v>
      </c>
      <c r="J200" s="37">
        <f>Accueil!L31</f>
        <v>0</v>
      </c>
      <c r="K200" s="37">
        <f>Accueil!M31</f>
        <v>0</v>
      </c>
      <c r="L200" s="37">
        <f>Accueil!N31</f>
        <v>0</v>
      </c>
      <c r="M200" s="37">
        <f>Accueil!O31</f>
        <v>0</v>
      </c>
      <c r="N200" s="37">
        <f>Accueil!P31</f>
        <v>0</v>
      </c>
      <c r="O200" s="37">
        <f>Accueil!Q31</f>
        <v>0</v>
      </c>
      <c r="P200" s="37">
        <f>Accueil!R31</f>
        <v>0</v>
      </c>
      <c r="Q200" s="37">
        <f>Accueil!S31</f>
        <v>0</v>
      </c>
      <c r="R200" s="37">
        <f>Accueil!T31</f>
        <v>0</v>
      </c>
      <c r="S200" s="37">
        <f>Accueil!U31</f>
        <v>0</v>
      </c>
      <c r="T200" s="37">
        <f>Accueil!V31</f>
        <v>0</v>
      </c>
      <c r="U200" s="37">
        <f>Accueil!W31</f>
        <v>0</v>
      </c>
      <c r="V200" s="37">
        <f>Accueil!X31</f>
        <v>0</v>
      </c>
      <c r="W200" s="37">
        <f>Accueil!Y31</f>
        <v>0</v>
      </c>
      <c r="X200" s="37">
        <f>Accueil!Z31</f>
        <v>0</v>
      </c>
      <c r="Y200" s="37">
        <f>Accueil!AA31</f>
        <v>0</v>
      </c>
      <c r="Z200" s="37">
        <f>Accueil!AB31</f>
        <v>0</v>
      </c>
      <c r="AA200" s="37">
        <f>Accueil!AC31</f>
        <v>0</v>
      </c>
      <c r="AB200" s="37">
        <f>Accueil!AD31</f>
        <v>0</v>
      </c>
      <c r="AC200" s="37">
        <f>Accueil!AE31</f>
        <v>0</v>
      </c>
      <c r="AD200" s="37">
        <f>Accueil!AF31</f>
        <v>0</v>
      </c>
      <c r="AE200" s="37">
        <f>Accueil!AG31</f>
        <v>0</v>
      </c>
      <c r="AF200" s="37">
        <f>Accueil!AH31</f>
        <v>0</v>
      </c>
      <c r="AG200" s="37">
        <f>Accueil!AI31</f>
        <v>0</v>
      </c>
      <c r="AH200" s="37">
        <f>Accueil!AJ31</f>
        <v>0</v>
      </c>
      <c r="AI200" s="37">
        <f>Accueil!AK31</f>
        <v>0</v>
      </c>
      <c r="AJ200" s="37">
        <f>Accueil!AL31</f>
        <v>0</v>
      </c>
      <c r="AK200" s="37">
        <f>Accueil!AM31</f>
        <v>0</v>
      </c>
      <c r="AL200" s="37">
        <f>Accueil!AN31</f>
        <v>0</v>
      </c>
      <c r="AM200" s="37">
        <f>Accueil!AO31</f>
        <v>0</v>
      </c>
      <c r="AN200" s="37">
        <f>Accueil!AP31</f>
        <v>0</v>
      </c>
      <c r="AO200" s="37" t="str">
        <f>Accueil!AQ31</f>
        <v/>
      </c>
      <c r="AP200" s="38">
        <f t="shared" si="1"/>
        <v>0</v>
      </c>
      <c r="AQ200" s="38">
        <f t="shared" si="2"/>
        <v>0</v>
      </c>
      <c r="AR200" s="38">
        <f t="shared" si="3"/>
        <v>0</v>
      </c>
      <c r="AS200" s="38">
        <f t="shared" si="4"/>
        <v>0</v>
      </c>
      <c r="AT200" s="38">
        <f t="shared" si="5"/>
        <v>0</v>
      </c>
      <c r="AU200" s="38">
        <f t="shared" si="6"/>
        <v>0</v>
      </c>
      <c r="AV200" s="38">
        <f t="shared" si="7"/>
        <v>0</v>
      </c>
      <c r="AW200" s="38">
        <f t="shared" si="8"/>
        <v>0</v>
      </c>
      <c r="AX200" s="38">
        <f t="shared" si="9"/>
        <v>0</v>
      </c>
      <c r="AY200" s="38">
        <f t="shared" si="10"/>
        <v>0</v>
      </c>
      <c r="AZ200" s="38">
        <f t="shared" si="11"/>
        <v>0</v>
      </c>
      <c r="BA200" s="38">
        <f t="shared" si="12"/>
        <v>0</v>
      </c>
      <c r="BB200" s="38">
        <f t="shared" si="13"/>
        <v>0</v>
      </c>
      <c r="BC200" s="38">
        <f t="shared" si="14"/>
        <v>0</v>
      </c>
      <c r="BD200" s="38">
        <f t="shared" si="15"/>
        <v>0</v>
      </c>
      <c r="BE200" s="38">
        <f t="shared" si="16"/>
        <v>0</v>
      </c>
      <c r="BF200" s="38">
        <f t="shared" si="17"/>
        <v>0</v>
      </c>
      <c r="BG200" s="38">
        <f t="shared" si="18"/>
        <v>0</v>
      </c>
      <c r="BH200" s="38">
        <f t="shared" si="19"/>
        <v>0</v>
      </c>
      <c r="BI200" s="38">
        <f t="shared" si="20"/>
        <v>0</v>
      </c>
      <c r="BJ200" s="38">
        <f t="shared" si="21"/>
        <v>0</v>
      </c>
      <c r="BK200" s="38">
        <f t="shared" si="22"/>
        <v>0</v>
      </c>
      <c r="BL200" s="38">
        <f t="shared" si="23"/>
        <v>0</v>
      </c>
      <c r="BM200" s="38">
        <f t="shared" si="24"/>
        <v>0</v>
      </c>
      <c r="BN200" s="38">
        <f t="shared" si="25"/>
        <v>0</v>
      </c>
      <c r="BO200" s="38">
        <f t="shared" si="26"/>
        <v>0</v>
      </c>
      <c r="BP200" s="38">
        <f t="shared" si="27"/>
        <v>0</v>
      </c>
      <c r="BQ200" s="38">
        <f t="shared" si="28"/>
        <v>0</v>
      </c>
      <c r="BR200" s="38">
        <f t="shared" si="29"/>
        <v>0</v>
      </c>
      <c r="BS200" s="38">
        <f t="shared" si="30"/>
        <v>0</v>
      </c>
      <c r="BT200" s="38">
        <f t="shared" si="31"/>
        <v>0</v>
      </c>
      <c r="BU200" s="38">
        <f t="shared" si="32"/>
        <v>0</v>
      </c>
      <c r="BV200" s="38">
        <f t="shared" si="33"/>
        <v>0</v>
      </c>
      <c r="BW200" s="38">
        <f t="shared" si="34"/>
        <v>0</v>
      </c>
      <c r="BX200" s="38">
        <f t="shared" si="35"/>
        <v>0</v>
      </c>
      <c r="BY200" s="38">
        <f t="shared" si="36"/>
        <v>0</v>
      </c>
      <c r="BZ200" s="38">
        <f t="shared" si="37"/>
        <v>0</v>
      </c>
      <c r="CA200" s="38">
        <f t="shared" si="38"/>
        <v>0</v>
      </c>
      <c r="CB200" s="14"/>
      <c r="CC200" s="14"/>
      <c r="CD200" s="14"/>
    </row>
    <row r="201" spans="1:82" x14ac:dyDescent="0.25">
      <c r="A201" s="37">
        <f>Accueil!C32</f>
        <v>20</v>
      </c>
      <c r="B201" s="37">
        <f>Accueil!D32</f>
        <v>0</v>
      </c>
      <c r="C201" s="37">
        <f>Accueil!E32</f>
        <v>0</v>
      </c>
      <c r="D201" s="37">
        <f>Accueil!F32</f>
        <v>0</v>
      </c>
      <c r="E201" s="37">
        <f>Accueil!G32</f>
        <v>0</v>
      </c>
      <c r="F201" s="37">
        <f>Accueil!H32</f>
        <v>0</v>
      </c>
      <c r="G201" s="37">
        <f>Accueil!I32</f>
        <v>0</v>
      </c>
      <c r="H201" s="37">
        <f>Accueil!J32</f>
        <v>0</v>
      </c>
      <c r="I201" s="37">
        <f>Accueil!K32</f>
        <v>0</v>
      </c>
      <c r="J201" s="37">
        <f>Accueil!L32</f>
        <v>0</v>
      </c>
      <c r="K201" s="37">
        <f>Accueil!M32</f>
        <v>0</v>
      </c>
      <c r="L201" s="37">
        <f>Accueil!N32</f>
        <v>0</v>
      </c>
      <c r="M201" s="37">
        <f>Accueil!O32</f>
        <v>0</v>
      </c>
      <c r="N201" s="37">
        <f>Accueil!P32</f>
        <v>0</v>
      </c>
      <c r="O201" s="37">
        <f>Accueil!Q32</f>
        <v>0</v>
      </c>
      <c r="P201" s="37">
        <f>Accueil!R32</f>
        <v>0</v>
      </c>
      <c r="Q201" s="37">
        <f>Accueil!S32</f>
        <v>0</v>
      </c>
      <c r="R201" s="37">
        <f>Accueil!T32</f>
        <v>0</v>
      </c>
      <c r="S201" s="37">
        <f>Accueil!U32</f>
        <v>0</v>
      </c>
      <c r="T201" s="37">
        <f>Accueil!V32</f>
        <v>0</v>
      </c>
      <c r="U201" s="37">
        <f>Accueil!W32</f>
        <v>0</v>
      </c>
      <c r="V201" s="37">
        <f>Accueil!X32</f>
        <v>0</v>
      </c>
      <c r="W201" s="37">
        <f>Accueil!Y32</f>
        <v>0</v>
      </c>
      <c r="X201" s="37">
        <f>Accueil!Z32</f>
        <v>0</v>
      </c>
      <c r="Y201" s="37">
        <f>Accueil!AA32</f>
        <v>0</v>
      </c>
      <c r="Z201" s="37">
        <f>Accueil!AB32</f>
        <v>0</v>
      </c>
      <c r="AA201" s="37">
        <f>Accueil!AC32</f>
        <v>0</v>
      </c>
      <c r="AB201" s="37">
        <f>Accueil!AD32</f>
        <v>0</v>
      </c>
      <c r="AC201" s="37">
        <f>Accueil!AE32</f>
        <v>0</v>
      </c>
      <c r="AD201" s="37">
        <f>Accueil!AF32</f>
        <v>0</v>
      </c>
      <c r="AE201" s="37">
        <f>Accueil!AG32</f>
        <v>0</v>
      </c>
      <c r="AF201" s="37">
        <f>Accueil!AH32</f>
        <v>0</v>
      </c>
      <c r="AG201" s="37">
        <f>Accueil!AI32</f>
        <v>0</v>
      </c>
      <c r="AH201" s="37">
        <f>Accueil!AJ32</f>
        <v>0</v>
      </c>
      <c r="AI201" s="37">
        <f>Accueil!AK32</f>
        <v>0</v>
      </c>
      <c r="AJ201" s="37">
        <f>Accueil!AL32</f>
        <v>0</v>
      </c>
      <c r="AK201" s="37">
        <f>Accueil!AM32</f>
        <v>0</v>
      </c>
      <c r="AL201" s="37">
        <f>Accueil!AN32</f>
        <v>0</v>
      </c>
      <c r="AM201" s="37">
        <f>Accueil!AO32</f>
        <v>0</v>
      </c>
      <c r="AN201" s="37">
        <f>Accueil!AP32</f>
        <v>0</v>
      </c>
      <c r="AO201" s="37" t="str">
        <f>Accueil!AQ32</f>
        <v/>
      </c>
      <c r="AP201" s="38">
        <f t="shared" si="1"/>
        <v>0</v>
      </c>
      <c r="AQ201" s="38">
        <f t="shared" si="2"/>
        <v>0</v>
      </c>
      <c r="AR201" s="38">
        <f t="shared" si="3"/>
        <v>0</v>
      </c>
      <c r="AS201" s="38">
        <f t="shared" si="4"/>
        <v>0</v>
      </c>
      <c r="AT201" s="38">
        <f t="shared" si="5"/>
        <v>0</v>
      </c>
      <c r="AU201" s="38">
        <f t="shared" si="6"/>
        <v>0</v>
      </c>
      <c r="AV201" s="38">
        <f t="shared" si="7"/>
        <v>0</v>
      </c>
      <c r="AW201" s="38">
        <f t="shared" si="8"/>
        <v>0</v>
      </c>
      <c r="AX201" s="38">
        <f t="shared" si="9"/>
        <v>0</v>
      </c>
      <c r="AY201" s="38">
        <f t="shared" si="10"/>
        <v>0</v>
      </c>
      <c r="AZ201" s="38">
        <f t="shared" si="11"/>
        <v>0</v>
      </c>
      <c r="BA201" s="38">
        <f t="shared" si="12"/>
        <v>0</v>
      </c>
      <c r="BB201" s="38">
        <f t="shared" si="13"/>
        <v>0</v>
      </c>
      <c r="BC201" s="38">
        <f t="shared" si="14"/>
        <v>0</v>
      </c>
      <c r="BD201" s="38">
        <f t="shared" si="15"/>
        <v>0</v>
      </c>
      <c r="BE201" s="38">
        <f t="shared" si="16"/>
        <v>0</v>
      </c>
      <c r="BF201" s="38">
        <f t="shared" si="17"/>
        <v>0</v>
      </c>
      <c r="BG201" s="38">
        <f t="shared" si="18"/>
        <v>0</v>
      </c>
      <c r="BH201" s="38">
        <f t="shared" si="19"/>
        <v>0</v>
      </c>
      <c r="BI201" s="38">
        <f t="shared" si="20"/>
        <v>0</v>
      </c>
      <c r="BJ201" s="38">
        <f t="shared" si="21"/>
        <v>0</v>
      </c>
      <c r="BK201" s="38">
        <f t="shared" si="22"/>
        <v>0</v>
      </c>
      <c r="BL201" s="38">
        <f t="shared" si="23"/>
        <v>0</v>
      </c>
      <c r="BM201" s="38">
        <f t="shared" si="24"/>
        <v>0</v>
      </c>
      <c r="BN201" s="38">
        <f t="shared" si="25"/>
        <v>0</v>
      </c>
      <c r="BO201" s="38">
        <f t="shared" si="26"/>
        <v>0</v>
      </c>
      <c r="BP201" s="38">
        <f t="shared" si="27"/>
        <v>0</v>
      </c>
      <c r="BQ201" s="38">
        <f t="shared" si="28"/>
        <v>0</v>
      </c>
      <c r="BR201" s="38">
        <f t="shared" si="29"/>
        <v>0</v>
      </c>
      <c r="BS201" s="38">
        <f t="shared" si="30"/>
        <v>0</v>
      </c>
      <c r="BT201" s="38">
        <f t="shared" si="31"/>
        <v>0</v>
      </c>
      <c r="BU201" s="38">
        <f t="shared" si="32"/>
        <v>0</v>
      </c>
      <c r="BV201" s="38">
        <f t="shared" si="33"/>
        <v>0</v>
      </c>
      <c r="BW201" s="38">
        <f t="shared" si="34"/>
        <v>0</v>
      </c>
      <c r="BX201" s="38">
        <f t="shared" si="35"/>
        <v>0</v>
      </c>
      <c r="BY201" s="38">
        <f t="shared" si="36"/>
        <v>0</v>
      </c>
      <c r="BZ201" s="38">
        <f t="shared" si="37"/>
        <v>0</v>
      </c>
      <c r="CA201" s="38">
        <f t="shared" si="38"/>
        <v>0</v>
      </c>
      <c r="CB201" s="14"/>
      <c r="CC201" s="14"/>
      <c r="CD201" s="14"/>
    </row>
    <row r="202" spans="1:82" ht="15.75" thickBot="1" x14ac:dyDescent="0.3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</row>
    <row r="203" spans="1:82" ht="15.75" thickBot="1" x14ac:dyDescent="0.3">
      <c r="A203" s="36"/>
      <c r="T203" s="58" t="s">
        <v>61</v>
      </c>
      <c r="U203" s="59"/>
      <c r="V203" s="60"/>
      <c r="W203" s="47"/>
    </row>
    <row r="205" spans="1:82" x14ac:dyDescent="0.25">
      <c r="A205" s="37" t="str">
        <f>Accueil!C13</f>
        <v>James</v>
      </c>
      <c r="B205" s="37"/>
      <c r="C205" s="37">
        <f>IF(C182="",NA(),SUM(C182)/COUNTIF(C182,"&gt;0"))</f>
        <v>6</v>
      </c>
      <c r="D205" s="37">
        <f>IF(D182="",NA(),SUM(C182:D182)/COUNTIF(C182:D182,"&gt;0"))</f>
        <v>6.5</v>
      </c>
      <c r="E205" s="37">
        <f>IF(E182="",NA(),SUM(C182:E182)/COUNTIF(C182:E182,"&gt;0"))</f>
        <v>6.333333333333333</v>
      </c>
      <c r="F205" s="37">
        <f>IF(F182="",NA(),SUM(C182:F182)/COUNTIF(C182:F182,"&gt;0"))</f>
        <v>6.25</v>
      </c>
      <c r="G205" s="37">
        <f>IF(G182="",NA(),SUM(C182:G182)/COUNTIF(C182:G182,"&gt;0"))</f>
        <v>6.4</v>
      </c>
      <c r="H205" s="37">
        <f>IF(H182="",NA(),SUM(C182:H182)/COUNTIF(C182:H182,"&gt;0"))</f>
        <v>6.333333333333333</v>
      </c>
      <c r="I205" s="37">
        <f>IF(I182="",NA(),SUM(C182:I182)/COUNTIF(C182:I182,"&gt;0"))</f>
        <v>6.1428571428571432</v>
      </c>
      <c r="J205" s="37">
        <f>IF(J182="",NA(),SUM(C182:J182)/COUNTIF(C182:J182,"&gt;0"))</f>
        <v>5.75</v>
      </c>
      <c r="K205" s="37">
        <f>IF(K182="",NA(),SUM(C182:K182)/COUNTIF(C182:K182,"&gt;0"))</f>
        <v>5.7777777777777777</v>
      </c>
      <c r="L205" s="37">
        <f>IF(L182="",NA(),SUM(C182:L182)/COUNTIF(C182:L182,"&gt;0"))</f>
        <v>5.6</v>
      </c>
      <c r="M205" s="37">
        <f>IF(M182="",NA(),SUM(C182:M182)/COUNTIF(C182:M182,"&gt;0"))</f>
        <v>5.5454545454545459</v>
      </c>
      <c r="N205" s="37">
        <f>IF(N182="",NA(),SUM(C182:N182)/COUNTIF(C182:N182,"&gt;0"))</f>
        <v>5.583333333333333</v>
      </c>
      <c r="O205" s="37">
        <f>IF(O182="",NA(),SUM(C182:O182)/COUNTIF(C182:O182,"&gt;0"))</f>
        <v>5.384615384615385</v>
      </c>
      <c r="P205" s="37">
        <f>IF(P182="",NA(),SUM(C182:P182)/COUNTIF(C182:P182,"&gt;0"))</f>
        <v>5.3571428571428568</v>
      </c>
      <c r="Q205" s="37">
        <f>IF(Q182="",NA(),SUM(C182:Q182)/COUNTIF(C182:Q182,"&gt;0"))</f>
        <v>5.4666666666666668</v>
      </c>
      <c r="R205" s="37">
        <f>IF(R182="",NA(),SUM(C182:R182)/COUNTIF(C182:R182,"&gt;0"))</f>
        <v>5.5625</v>
      </c>
      <c r="S205" s="37">
        <f>IF(S182="",NA(),SUM(C182:S182)/COUNTIF(C182:S182,"&gt;0"))</f>
        <v>5.4705882352941178</v>
      </c>
      <c r="T205" s="37">
        <f>IF(T182="",NA(),SUM(C182:T182)/COUNTIF(C182:T182,"&gt;0"))</f>
        <v>5.666666666666667</v>
      </c>
      <c r="U205" s="37">
        <f>IF(U182="",NA(),SUM(C182:U182)/COUNTIF(C182:U182,"&gt;0"))</f>
        <v>5.7894736842105265</v>
      </c>
      <c r="V205" s="37">
        <f>IF(V182="",NA(),SUM(C182:V182)/COUNTIF(C182:V182,"&gt;0"))</f>
        <v>5.7</v>
      </c>
      <c r="W205" s="37">
        <f>IF(W182="",NA(),SUM(C182:W182)/COUNTIF(C182:W182,"&gt;0"))</f>
        <v>5.6190476190476186</v>
      </c>
      <c r="X205" s="37">
        <f>IF(X182="",NA(),SUM(C182:X182)/COUNTIF(C182:X182,"&gt;0"))</f>
        <v>5.5909090909090908</v>
      </c>
      <c r="Y205" s="37">
        <f>IF(Y182="",NA(),SUM(C182:Y182)/COUNTIF(C182:Y182,"&gt;0"))</f>
        <v>5.5217391304347823</v>
      </c>
      <c r="Z205" s="37">
        <f>IF(Z182="",NA(),SUM(C182:Z182)/COUNTIF(C182:Z182,"&gt;0"))</f>
        <v>5.375</v>
      </c>
      <c r="AA205" s="37">
        <f>IF(AA182="",NA(),SUM(C182:AA182)/COUNTIF(C182:AA182,"&gt;0"))</f>
        <v>5.32</v>
      </c>
      <c r="AB205" s="37">
        <f>IF(AB182="",NA(),SUM(C182:AB182)/COUNTIF(C182:AB182,"&gt;0"))</f>
        <v>5.3461538461538458</v>
      </c>
      <c r="AC205" s="37">
        <f>IF(AC182="",NA(),SUM(C182:AC182)/COUNTIF(C182:AC182,"&gt;0"))</f>
        <v>5.333333333333333</v>
      </c>
      <c r="AD205" s="37">
        <f>IF(AD182="",NA(),SUM(C182:AD182)/COUNTIF(C182:AD182,"&gt;0"))</f>
        <v>5.3928571428571432</v>
      </c>
      <c r="AE205" s="37">
        <f>IF(AE182="",NA(),SUM(C182:AE182)/COUNTIF(C182:AE182,"&gt;0"))</f>
        <v>5.4827586206896548</v>
      </c>
      <c r="AF205" s="37">
        <f>IF(AF182="",NA(),SUM(C182:AF182)/COUNTIF(C182:AF182,"&gt;0"))</f>
        <v>5.4666666666666668</v>
      </c>
      <c r="AG205" s="37">
        <f>IF(AG182="",NA(),SUM(C182:AG182)/COUNTIF(C182:AG182,"&gt;0"))</f>
        <v>5.387096774193548</v>
      </c>
      <c r="AH205" s="37">
        <f>IF(AH182="",NA(),SUM(C182:AH182)/COUNTIF(C182:AH182,"&gt;0"))</f>
        <v>5.34375</v>
      </c>
      <c r="AI205" s="37">
        <f>IF(AI182="",NA(),SUM(C182:AI182)/COUNTIF(C182:AI182,"&gt;0"))</f>
        <v>5.333333333333333</v>
      </c>
      <c r="AJ205" s="37">
        <f>IF(AJ182="",NA(),SUM(C182:AJ182)/COUNTIF(C182:AJ182,"&gt;0"))</f>
        <v>5.3529411764705879</v>
      </c>
      <c r="AK205" s="37">
        <f>IF(AK182="",NA(),SUM(C182:AK182)/COUNTIF(C182:AK182,"&gt;0"))</f>
        <v>5.3142857142857141</v>
      </c>
      <c r="AL205" s="37">
        <f>IF(AL182="",NA(),SUM(C182:AL182)/COUNTIF(C182:AL182,"&gt;0"))</f>
        <v>5.25</v>
      </c>
      <c r="AM205" s="37">
        <f>IF(AM182="",NA(),SUM(C182:AM182)/COUNTIF(C182:AM182,"&gt;0"))</f>
        <v>5.2162162162162158</v>
      </c>
      <c r="AN205" s="48">
        <f>IF(AN182="",NA(),SUM(C182:AN182)/COUNTIF(C182:AN182,"&gt;0"))</f>
        <v>5.2368421052631575</v>
      </c>
      <c r="AO205" s="49"/>
    </row>
    <row r="206" spans="1:82" x14ac:dyDescent="0.25">
      <c r="A206" s="37" t="str">
        <f>Accueil!C14</f>
        <v>Manu</v>
      </c>
      <c r="B206" s="37"/>
      <c r="C206" s="37">
        <f t="shared" ref="C206:C223" si="39">IF(C183="",NA(),SUM(C183)/COUNTIF(C183,"&gt;0"))</f>
        <v>6</v>
      </c>
      <c r="D206" s="37">
        <f t="shared" ref="D206:D224" si="40">IF(D183="",NA(),SUM(C183:D183)/COUNTIF(C183:D183,"&gt;0"))</f>
        <v>5.5</v>
      </c>
      <c r="E206" s="37">
        <f t="shared" ref="E206:E224" si="41">IF(E183="",NA(),SUM(C183:E183)/COUNTIF(C183:E183,"&gt;0"))</f>
        <v>5.333333333333333</v>
      </c>
      <c r="F206" s="37">
        <f t="shared" ref="F206:F224" si="42">IF(F183="",NA(),SUM(C183:F183)/COUNTIF(C183:F183,"&gt;0"))</f>
        <v>5.5</v>
      </c>
      <c r="G206" s="37">
        <f t="shared" ref="G206:G224" si="43">IF(G183="",NA(),SUM(C183:G183)/COUNTIF(C183:G183,"&gt;0"))</f>
        <v>5.4</v>
      </c>
      <c r="H206" s="37">
        <f t="shared" ref="H206:H224" si="44">IF(H183="",NA(),SUM(C183:H183)/COUNTIF(C183:H183,"&gt;0"))</f>
        <v>5.5</v>
      </c>
      <c r="I206" s="37">
        <f t="shared" ref="I206:I224" si="45">IF(I183="",NA(),SUM(C183:I183)/COUNTIF(C183:I183,"&gt;0"))</f>
        <v>5.4285714285714288</v>
      </c>
      <c r="J206" s="37">
        <f t="shared" ref="J206:J224" si="46">IF(J183="",NA(),SUM(C183:J183)/COUNTIF(C183:J183,"&gt;0"))</f>
        <v>4.875</v>
      </c>
      <c r="K206" s="37">
        <f t="shared" ref="K206:K224" si="47">IF(K183="",NA(),SUM(C183:K183)/COUNTIF(C183:K183,"&gt;0"))</f>
        <v>4.7777777777777777</v>
      </c>
      <c r="L206" s="37">
        <f t="shared" ref="L206:L224" si="48">IF(L183="",NA(),SUM(C183:L183)/COUNTIF(C183:L183,"&gt;0"))</f>
        <v>4.5999999999999996</v>
      </c>
      <c r="M206" s="37">
        <f t="shared" ref="M206:M224" si="49">IF(M183="",NA(),SUM(C183:M183)/COUNTIF(C183:M183,"&gt;0"))</f>
        <v>4.7272727272727275</v>
      </c>
      <c r="N206" s="37">
        <f t="shared" ref="N206:N224" si="50">IF(N183="",NA(),SUM(C183:N183)/COUNTIF(C183:N183,"&gt;0"))</f>
        <v>4.916666666666667</v>
      </c>
      <c r="O206" s="37">
        <f t="shared" ref="O206:O224" si="51">IF(O183="",NA(),SUM(C183:O183)/COUNTIF(C183:O183,"&gt;0"))</f>
        <v>4.9230769230769234</v>
      </c>
      <c r="P206" s="37">
        <f t="shared" ref="P206:P224" si="52">IF(P183="",NA(),SUM(C183:P183)/COUNTIF(C183:P183,"&gt;0"))</f>
        <v>5.0714285714285712</v>
      </c>
      <c r="Q206" s="37">
        <f t="shared" ref="Q206:Q224" si="53">IF(Q183="",NA(),SUM(C183:Q183)/COUNTIF(C183:Q183,"&gt;0"))</f>
        <v>5.0666666666666664</v>
      </c>
      <c r="R206" s="37">
        <f t="shared" ref="R206:R224" si="54">IF(R183="",NA(),SUM(C183:R183)/COUNTIF(C183:R183,"&gt;0"))</f>
        <v>5.125</v>
      </c>
      <c r="S206" s="37">
        <f t="shared" ref="S206:S224" si="55">IF(S183="",NA(),SUM(C183:S183)/COUNTIF(C183:S183,"&gt;0"))</f>
        <v>5.0588235294117645</v>
      </c>
      <c r="T206" s="37">
        <f t="shared" ref="T206:T224" si="56">IF(T183="",NA(),SUM(C183:T183)/COUNTIF(C183:T183,"&gt;0"))</f>
        <v>5</v>
      </c>
      <c r="U206" s="37">
        <f t="shared" ref="U206:U224" si="57">IF(U183="",NA(),SUM(C183:U183)/COUNTIF(C183:U183,"&gt;0"))</f>
        <v>5</v>
      </c>
      <c r="V206" s="37">
        <f t="shared" ref="V206:V224" si="58">IF(V183="",NA(),SUM(C183:V183)/COUNTIF(C183:V183,"&gt;0"))</f>
        <v>5.05</v>
      </c>
      <c r="W206" s="37">
        <f t="shared" ref="W206:W224" si="59">IF(W183="",NA(),SUM(C183:W183)/COUNTIF(C183:W183,"&gt;0"))</f>
        <v>5</v>
      </c>
      <c r="X206" s="37">
        <f t="shared" ref="X206:X224" si="60">IF(X183="",NA(),SUM(C183:X183)/COUNTIF(C183:X183,"&gt;0"))</f>
        <v>4.9545454545454541</v>
      </c>
      <c r="Y206" s="37">
        <f t="shared" ref="Y206:Y224" si="61">IF(Y183="",NA(),SUM(C183:Y183)/COUNTIF(C183:Y183,"&gt;0"))</f>
        <v>4.8695652173913047</v>
      </c>
      <c r="Z206" s="37">
        <f t="shared" ref="Z206:Z224" si="62">IF(Z183="",NA(),SUM(C183:Z183)/COUNTIF(C183:Z183,"&gt;0"))</f>
        <v>4.875</v>
      </c>
      <c r="AA206" s="37">
        <f t="shared" ref="AA206:AA224" si="63">IF(AA183="",NA(),SUM(C183:AA183)/COUNTIF(C183:AA183,"&gt;0"))</f>
        <v>4.84</v>
      </c>
      <c r="AB206" s="37">
        <f t="shared" ref="AB206:AB224" si="64">IF(AB183="",NA(),SUM(C183:AB183)/COUNTIF(C183:AB183,"&gt;0"))</f>
        <v>4.8076923076923075</v>
      </c>
      <c r="AC206" s="37">
        <f t="shared" ref="AC206:AC224" si="65">IF(AC183="",NA(),SUM(C183:AC183)/COUNTIF(C183:AC183,"&gt;0"))</f>
        <v>4.7777777777777777</v>
      </c>
      <c r="AD206" s="37">
        <f t="shared" ref="AD206:AD224" si="66">IF(AD183="",NA(),SUM(C183:AD183)/COUNTIF(C183:AD183,"&gt;0"))</f>
        <v>4.8214285714285712</v>
      </c>
      <c r="AE206" s="37">
        <f t="shared" ref="AE206:AE224" si="67">IF(AE183="",NA(),SUM(C183:AE183)/COUNTIF(C183:AE183,"&gt;0"))</f>
        <v>4.8620689655172411</v>
      </c>
      <c r="AF206" s="37">
        <f t="shared" ref="AF206:AF224" si="68">IF(AF183="",NA(),SUM(C183:AF183)/COUNTIF(C183:AF183,"&gt;0"))</f>
        <v>4.8666666666666663</v>
      </c>
      <c r="AG206" s="37">
        <f t="shared" ref="AG206:AG224" si="69">IF(AG183="",NA(),SUM(C183:AG183)/COUNTIF(C183:AG183,"&gt;0"))</f>
        <v>4.870967741935484</v>
      </c>
      <c r="AH206" s="37">
        <f t="shared" ref="AH206:AH224" si="70">IF(AH183="",NA(),SUM(C183:AH183)/COUNTIF(C183:AH183,"&gt;0"))</f>
        <v>4.84375</v>
      </c>
      <c r="AI206" s="37">
        <f t="shared" ref="AI206:AI224" si="71">IF(AI183="",NA(),SUM(C183:AI183)/COUNTIF(C183:AI183,"&gt;0"))</f>
        <v>4.8787878787878789</v>
      </c>
      <c r="AJ206" s="37">
        <f t="shared" ref="AJ206:AJ224" si="72">IF(AJ183="",NA(),SUM(C183:AJ183)/COUNTIF(C183:AJ183,"&gt;0"))</f>
        <v>4.9117647058823533</v>
      </c>
      <c r="AK206" s="37">
        <f t="shared" ref="AK206:AK224" si="73">IF(AK183="",NA(),SUM(C183:AK183)/COUNTIF(C183:AK183,"&gt;0"))</f>
        <v>4.8857142857142861</v>
      </c>
      <c r="AL206" s="37">
        <f t="shared" ref="AL206:AL224" si="74">IF(AL183="",NA(),SUM(C183:AL183)/COUNTIF(C183:AL183,"&gt;0"))</f>
        <v>4.833333333333333</v>
      </c>
      <c r="AM206" s="37">
        <f t="shared" ref="AM206:AM224" si="75">IF(AM183="",NA(),SUM(C183:AM183)/COUNTIF(C183:AM183,"&gt;0"))</f>
        <v>4.8648648648648649</v>
      </c>
      <c r="AN206" s="48">
        <f t="shared" ref="AN206:AN224" si="76">IF(AN183="",NA(),SUM(C183:AN183)/COUNTIF(C183:AN183,"&gt;0"))</f>
        <v>4.9473684210526319</v>
      </c>
      <c r="AO206" s="49"/>
    </row>
    <row r="207" spans="1:82" x14ac:dyDescent="0.25">
      <c r="A207" s="37" t="str">
        <f>Accueil!C15</f>
        <v>Remi</v>
      </c>
      <c r="B207" s="37"/>
      <c r="C207" s="37">
        <f t="shared" si="39"/>
        <v>6</v>
      </c>
      <c r="D207" s="37">
        <f t="shared" si="40"/>
        <v>5</v>
      </c>
      <c r="E207" s="37">
        <f t="shared" si="41"/>
        <v>4.666666666666667</v>
      </c>
      <c r="F207" s="37">
        <f t="shared" si="42"/>
        <v>5</v>
      </c>
      <c r="G207" s="37">
        <f t="shared" si="43"/>
        <v>4.8</v>
      </c>
      <c r="H207" s="37">
        <f t="shared" si="44"/>
        <v>4.833333333333333</v>
      </c>
      <c r="I207" s="37">
        <f t="shared" si="45"/>
        <v>4.7142857142857144</v>
      </c>
      <c r="J207" s="37">
        <f t="shared" si="46"/>
        <v>4.375</v>
      </c>
      <c r="K207" s="37">
        <f t="shared" si="47"/>
        <v>4.333333333333333</v>
      </c>
      <c r="L207" s="37">
        <f t="shared" si="48"/>
        <v>4.0999999999999996</v>
      </c>
      <c r="M207" s="37">
        <f t="shared" si="49"/>
        <v>4.3636363636363633</v>
      </c>
      <c r="N207" s="37">
        <f t="shared" si="50"/>
        <v>4.333333333333333</v>
      </c>
      <c r="O207" s="37">
        <f t="shared" si="51"/>
        <v>4.384615384615385</v>
      </c>
      <c r="P207" s="37">
        <f t="shared" si="52"/>
        <v>4.5714285714285712</v>
      </c>
      <c r="Q207" s="37">
        <f t="shared" si="53"/>
        <v>4.666666666666667</v>
      </c>
      <c r="R207" s="37">
        <f t="shared" si="54"/>
        <v>4.625</v>
      </c>
      <c r="S207" s="37">
        <f t="shared" si="55"/>
        <v>4.6470588235294121</v>
      </c>
      <c r="T207" s="37">
        <f t="shared" si="56"/>
        <v>4.7222222222222223</v>
      </c>
      <c r="U207" s="37">
        <f t="shared" si="57"/>
        <v>4.7894736842105265</v>
      </c>
      <c r="V207" s="37">
        <f t="shared" si="58"/>
        <v>4.7</v>
      </c>
      <c r="W207" s="37">
        <f t="shared" si="59"/>
        <v>4.7619047619047619</v>
      </c>
      <c r="X207" s="37">
        <f t="shared" si="60"/>
        <v>4.6818181818181817</v>
      </c>
      <c r="Y207" s="37">
        <f t="shared" si="61"/>
        <v>4.6956521739130439</v>
      </c>
      <c r="Z207" s="37">
        <f t="shared" si="62"/>
        <v>4.75</v>
      </c>
      <c r="AA207" s="37">
        <f t="shared" si="63"/>
        <v>4.76</v>
      </c>
      <c r="AB207" s="37">
        <f t="shared" si="64"/>
        <v>4.7692307692307692</v>
      </c>
      <c r="AC207" s="37">
        <f t="shared" si="65"/>
        <v>4.7777777777777777</v>
      </c>
      <c r="AD207" s="37">
        <f t="shared" si="66"/>
        <v>4.7857142857142856</v>
      </c>
      <c r="AE207" s="37">
        <f t="shared" si="67"/>
        <v>4.8275862068965516</v>
      </c>
      <c r="AF207" s="37">
        <f t="shared" si="68"/>
        <v>4.8666666666666663</v>
      </c>
      <c r="AG207" s="37">
        <f t="shared" si="69"/>
        <v>4.903225806451613</v>
      </c>
      <c r="AH207" s="37">
        <f t="shared" si="70"/>
        <v>4.875</v>
      </c>
      <c r="AI207" s="37">
        <f t="shared" si="71"/>
        <v>4.8787878787878789</v>
      </c>
      <c r="AJ207" s="37">
        <f t="shared" si="72"/>
        <v>4.9411764705882355</v>
      </c>
      <c r="AK207" s="37">
        <f t="shared" si="73"/>
        <v>4.9428571428571431</v>
      </c>
      <c r="AL207" s="37">
        <f t="shared" si="74"/>
        <v>4.8888888888888893</v>
      </c>
      <c r="AM207" s="37">
        <f t="shared" si="75"/>
        <v>4.8648648648648649</v>
      </c>
      <c r="AN207" s="48">
        <f t="shared" si="76"/>
        <v>4.8947368421052628</v>
      </c>
      <c r="AO207" s="49"/>
    </row>
    <row r="208" spans="1:82" x14ac:dyDescent="0.25">
      <c r="A208" s="37" t="str">
        <f>Accueil!C16</f>
        <v>Régis</v>
      </c>
      <c r="B208" s="37"/>
      <c r="C208" s="37">
        <f t="shared" si="39"/>
        <v>5</v>
      </c>
      <c r="D208" s="37">
        <f t="shared" si="40"/>
        <v>5</v>
      </c>
      <c r="E208" s="37">
        <f t="shared" si="41"/>
        <v>4.666666666666667</v>
      </c>
      <c r="F208" s="37">
        <f t="shared" si="42"/>
        <v>5</v>
      </c>
      <c r="G208" s="37">
        <f t="shared" si="43"/>
        <v>4.8</v>
      </c>
      <c r="H208" s="37">
        <f t="shared" si="44"/>
        <v>5</v>
      </c>
      <c r="I208" s="37">
        <f t="shared" si="45"/>
        <v>5.1428571428571432</v>
      </c>
      <c r="J208" s="37">
        <f t="shared" si="46"/>
        <v>5</v>
      </c>
      <c r="K208" s="37">
        <f t="shared" si="47"/>
        <v>4.8888888888888893</v>
      </c>
      <c r="L208" s="37">
        <f t="shared" si="48"/>
        <v>4.7</v>
      </c>
      <c r="M208" s="37">
        <f t="shared" si="49"/>
        <v>4.8181818181818183</v>
      </c>
      <c r="N208" s="37">
        <f t="shared" si="50"/>
        <v>4.916666666666667</v>
      </c>
      <c r="O208" s="37">
        <f t="shared" si="51"/>
        <v>4.8461538461538458</v>
      </c>
      <c r="P208" s="37">
        <f t="shared" si="52"/>
        <v>4.8571428571428568</v>
      </c>
      <c r="Q208" s="37">
        <f t="shared" si="53"/>
        <v>4.8666666666666663</v>
      </c>
      <c r="R208" s="37">
        <f t="shared" si="54"/>
        <v>4.75</v>
      </c>
      <c r="S208" s="37">
        <f t="shared" si="55"/>
        <v>4.7647058823529411</v>
      </c>
      <c r="T208" s="37">
        <f t="shared" si="56"/>
        <v>4.9444444444444446</v>
      </c>
      <c r="U208" s="37">
        <f t="shared" si="57"/>
        <v>4.9473684210526319</v>
      </c>
      <c r="V208" s="37">
        <f t="shared" si="58"/>
        <v>4.8499999999999996</v>
      </c>
      <c r="W208" s="37">
        <f t="shared" si="59"/>
        <v>4.8095238095238093</v>
      </c>
      <c r="X208" s="37">
        <f t="shared" si="60"/>
        <v>4.8181818181818183</v>
      </c>
      <c r="Y208" s="37">
        <f t="shared" si="61"/>
        <v>4.8260869565217392</v>
      </c>
      <c r="Z208" s="37">
        <f t="shared" si="62"/>
        <v>4.791666666666667</v>
      </c>
      <c r="AA208" s="37">
        <f t="shared" si="63"/>
        <v>4.76</v>
      </c>
      <c r="AB208" s="37">
        <f t="shared" si="64"/>
        <v>4.6538461538461542</v>
      </c>
      <c r="AC208" s="37">
        <f t="shared" si="65"/>
        <v>4.6296296296296298</v>
      </c>
      <c r="AD208" s="37">
        <f t="shared" si="66"/>
        <v>4.6785714285714288</v>
      </c>
      <c r="AE208" s="37">
        <f t="shared" si="67"/>
        <v>4.7586206896551726</v>
      </c>
      <c r="AF208" s="37">
        <f t="shared" si="68"/>
        <v>4.666666666666667</v>
      </c>
      <c r="AG208" s="37">
        <f t="shared" si="69"/>
        <v>4.709677419354839</v>
      </c>
      <c r="AH208" s="37">
        <f t="shared" si="70"/>
        <v>4.78125</v>
      </c>
      <c r="AI208" s="37">
        <f t="shared" si="71"/>
        <v>4.7575757575757578</v>
      </c>
      <c r="AJ208" s="37">
        <f t="shared" si="72"/>
        <v>4.7941176470588234</v>
      </c>
      <c r="AK208" s="37">
        <f t="shared" si="73"/>
        <v>4.7714285714285714</v>
      </c>
      <c r="AL208" s="37">
        <f t="shared" si="74"/>
        <v>4.7777777777777777</v>
      </c>
      <c r="AM208" s="37">
        <f t="shared" si="75"/>
        <v>4.756756756756757</v>
      </c>
      <c r="AN208" s="48">
        <f t="shared" si="76"/>
        <v>4.8157894736842106</v>
      </c>
      <c r="AO208" s="49"/>
    </row>
    <row r="209" spans="1:41" x14ac:dyDescent="0.25">
      <c r="A209" s="37" t="str">
        <f>Accueil!C17</f>
        <v>Alia</v>
      </c>
      <c r="B209" s="37"/>
      <c r="C209" s="37">
        <f t="shared" si="39"/>
        <v>5</v>
      </c>
      <c r="D209" s="37">
        <f t="shared" si="40"/>
        <v>7</v>
      </c>
      <c r="E209" s="37">
        <f t="shared" si="41"/>
        <v>6.333333333333333</v>
      </c>
      <c r="F209" s="37">
        <f t="shared" si="42"/>
        <v>6</v>
      </c>
      <c r="G209" s="37">
        <f t="shared" si="43"/>
        <v>5.4</v>
      </c>
      <c r="H209" s="37">
        <f t="shared" si="44"/>
        <v>5.333333333333333</v>
      </c>
      <c r="I209" s="37">
        <f t="shared" si="45"/>
        <v>5</v>
      </c>
      <c r="J209" s="37">
        <f t="shared" si="46"/>
        <v>4.75</v>
      </c>
      <c r="K209" s="37">
        <f t="shared" si="47"/>
        <v>4.8888888888888893</v>
      </c>
      <c r="L209" s="37">
        <f t="shared" si="48"/>
        <v>4.7</v>
      </c>
      <c r="M209" s="37">
        <f t="shared" si="49"/>
        <v>4.9090909090909092</v>
      </c>
      <c r="N209" s="37">
        <f t="shared" si="50"/>
        <v>5</v>
      </c>
      <c r="O209" s="37">
        <f t="shared" si="51"/>
        <v>4.8461538461538458</v>
      </c>
      <c r="P209" s="37">
        <f t="shared" si="52"/>
        <v>4.7857142857142856</v>
      </c>
      <c r="Q209" s="37">
        <f t="shared" si="53"/>
        <v>4.666666666666667</v>
      </c>
      <c r="R209" s="37">
        <f t="shared" si="54"/>
        <v>4.625</v>
      </c>
      <c r="S209" s="37">
        <f t="shared" si="55"/>
        <v>4.7058823529411766</v>
      </c>
      <c r="T209" s="37">
        <f t="shared" si="56"/>
        <v>4.7222222222222223</v>
      </c>
      <c r="U209" s="37">
        <f t="shared" si="57"/>
        <v>4.8421052631578947</v>
      </c>
      <c r="V209" s="37">
        <f t="shared" si="58"/>
        <v>4.8</v>
      </c>
      <c r="W209" s="37">
        <f t="shared" si="59"/>
        <v>4.7619047619047619</v>
      </c>
      <c r="X209" s="37">
        <f t="shared" si="60"/>
        <v>4.7727272727272725</v>
      </c>
      <c r="Y209" s="37">
        <f t="shared" si="61"/>
        <v>4.7391304347826084</v>
      </c>
      <c r="Z209" s="37">
        <f t="shared" si="62"/>
        <v>4.75</v>
      </c>
      <c r="AA209" s="37">
        <f t="shared" si="63"/>
        <v>4.76</v>
      </c>
      <c r="AB209" s="37">
        <f t="shared" si="64"/>
        <v>4.7692307692307692</v>
      </c>
      <c r="AC209" s="37">
        <f t="shared" si="65"/>
        <v>4.7037037037037033</v>
      </c>
      <c r="AD209" s="37">
        <f t="shared" si="66"/>
        <v>4.7142857142857144</v>
      </c>
      <c r="AE209" s="37">
        <f t="shared" si="67"/>
        <v>4.7931034482758621</v>
      </c>
      <c r="AF209" s="37">
        <f t="shared" si="68"/>
        <v>4.833333333333333</v>
      </c>
      <c r="AG209" s="37">
        <f t="shared" si="69"/>
        <v>4.870967741935484</v>
      </c>
      <c r="AH209" s="37">
        <f t="shared" si="70"/>
        <v>4.84375</v>
      </c>
      <c r="AI209" s="37">
        <f t="shared" si="71"/>
        <v>4.8181818181818183</v>
      </c>
      <c r="AJ209" s="37">
        <f t="shared" si="72"/>
        <v>4.8529411764705879</v>
      </c>
      <c r="AK209" s="37">
        <f t="shared" si="73"/>
        <v>4.8</v>
      </c>
      <c r="AL209" s="37">
        <f t="shared" si="74"/>
        <v>4.7777777777777777</v>
      </c>
      <c r="AM209" s="37">
        <f t="shared" si="75"/>
        <v>4.756756756756757</v>
      </c>
      <c r="AN209" s="48">
        <f t="shared" si="76"/>
        <v>4.7894736842105265</v>
      </c>
      <c r="AO209" s="49"/>
    </row>
    <row r="210" spans="1:41" x14ac:dyDescent="0.25">
      <c r="A210" s="37" t="str">
        <f>Accueil!C18</f>
        <v>Sarah</v>
      </c>
      <c r="B210" s="37"/>
      <c r="C210" s="37">
        <f t="shared" si="39"/>
        <v>4</v>
      </c>
      <c r="D210" s="37">
        <f t="shared" si="40"/>
        <v>4.5</v>
      </c>
      <c r="E210" s="37">
        <f t="shared" si="41"/>
        <v>4.333333333333333</v>
      </c>
      <c r="F210" s="37">
        <f t="shared" si="42"/>
        <v>4.75</v>
      </c>
      <c r="G210" s="37">
        <f t="shared" si="43"/>
        <v>4.4000000000000004</v>
      </c>
      <c r="H210" s="37">
        <f t="shared" si="44"/>
        <v>4.833333333333333</v>
      </c>
      <c r="I210" s="37">
        <f t="shared" si="45"/>
        <v>4.4285714285714288</v>
      </c>
      <c r="J210" s="37">
        <f t="shared" si="46"/>
        <v>4.125</v>
      </c>
      <c r="K210" s="37">
        <f t="shared" si="47"/>
        <v>4</v>
      </c>
      <c r="L210" s="37">
        <f t="shared" si="48"/>
        <v>4</v>
      </c>
      <c r="M210" s="37">
        <f t="shared" si="49"/>
        <v>4.0909090909090908</v>
      </c>
      <c r="N210" s="37">
        <f t="shared" si="50"/>
        <v>4.333333333333333</v>
      </c>
      <c r="O210" s="37">
        <f t="shared" si="51"/>
        <v>4.2307692307692308</v>
      </c>
      <c r="P210" s="37">
        <f t="shared" si="52"/>
        <v>4.2857142857142856</v>
      </c>
      <c r="Q210" s="37">
        <f t="shared" si="53"/>
        <v>4.4000000000000004</v>
      </c>
      <c r="R210" s="37">
        <f t="shared" si="54"/>
        <v>4.5</v>
      </c>
      <c r="S210" s="37">
        <f t="shared" si="55"/>
        <v>4.5294117647058822</v>
      </c>
      <c r="T210" s="37">
        <f t="shared" si="56"/>
        <v>4.6111111111111107</v>
      </c>
      <c r="U210" s="37">
        <f t="shared" si="57"/>
        <v>4.6842105263157894</v>
      </c>
      <c r="V210" s="37">
        <f t="shared" si="58"/>
        <v>4.75</v>
      </c>
      <c r="W210" s="37">
        <f t="shared" si="59"/>
        <v>4.666666666666667</v>
      </c>
      <c r="X210" s="37">
        <f t="shared" si="60"/>
        <v>4.6818181818181817</v>
      </c>
      <c r="Y210" s="37">
        <f t="shared" si="61"/>
        <v>4.6521739130434785</v>
      </c>
      <c r="Z210" s="37">
        <f t="shared" si="62"/>
        <v>4.75</v>
      </c>
      <c r="AA210" s="37">
        <f t="shared" si="63"/>
        <v>4.8</v>
      </c>
      <c r="AB210" s="37">
        <f t="shared" si="64"/>
        <v>4.8076923076923075</v>
      </c>
      <c r="AC210" s="37">
        <f t="shared" si="65"/>
        <v>4.7037037037037033</v>
      </c>
      <c r="AD210" s="37">
        <f t="shared" si="66"/>
        <v>4.7142857142857144</v>
      </c>
      <c r="AE210" s="37">
        <f t="shared" si="67"/>
        <v>4.7586206896551726</v>
      </c>
      <c r="AF210" s="37">
        <f t="shared" si="68"/>
        <v>4.7</v>
      </c>
      <c r="AG210" s="37">
        <f t="shared" si="69"/>
        <v>4.806451612903226</v>
      </c>
      <c r="AH210" s="37">
        <f t="shared" si="70"/>
        <v>4.78125</v>
      </c>
      <c r="AI210" s="37">
        <f t="shared" si="71"/>
        <v>4.7878787878787881</v>
      </c>
      <c r="AJ210" s="37">
        <f t="shared" si="72"/>
        <v>4.8235294117647056</v>
      </c>
      <c r="AK210" s="37">
        <f t="shared" si="73"/>
        <v>4.7714285714285714</v>
      </c>
      <c r="AL210" s="37">
        <f t="shared" si="74"/>
        <v>4.75</v>
      </c>
      <c r="AM210" s="37">
        <f t="shared" si="75"/>
        <v>4.7027027027027026</v>
      </c>
      <c r="AN210" s="48">
        <f t="shared" si="76"/>
        <v>4.7368421052631575</v>
      </c>
      <c r="AO210" s="49"/>
    </row>
    <row r="211" spans="1:41" x14ac:dyDescent="0.25">
      <c r="A211" s="37" t="str">
        <f>Accueil!C19</f>
        <v>Mélanie</v>
      </c>
      <c r="B211" s="37"/>
      <c r="C211" s="37">
        <f t="shared" si="39"/>
        <v>6</v>
      </c>
      <c r="D211" s="37">
        <f t="shared" si="40"/>
        <v>6.5</v>
      </c>
      <c r="E211" s="37">
        <f t="shared" si="41"/>
        <v>5.666666666666667</v>
      </c>
      <c r="F211" s="37">
        <f t="shared" si="42"/>
        <v>4.75</v>
      </c>
      <c r="G211" s="37">
        <f t="shared" si="43"/>
        <v>4.8</v>
      </c>
      <c r="H211" s="37">
        <f t="shared" si="44"/>
        <v>4.5</v>
      </c>
      <c r="I211" s="37">
        <f t="shared" si="45"/>
        <v>4.7142857142857144</v>
      </c>
      <c r="J211" s="37">
        <f t="shared" si="46"/>
        <v>4.625</v>
      </c>
      <c r="K211" s="37">
        <f t="shared" si="47"/>
        <v>4.5555555555555554</v>
      </c>
      <c r="L211" s="37">
        <f t="shared" si="48"/>
        <v>4.3</v>
      </c>
      <c r="M211" s="37">
        <f t="shared" si="49"/>
        <v>4.1818181818181817</v>
      </c>
      <c r="N211" s="37">
        <f t="shared" si="50"/>
        <v>4.25</v>
      </c>
      <c r="O211" s="37">
        <f t="shared" si="51"/>
        <v>4</v>
      </c>
      <c r="P211" s="37">
        <f t="shared" si="52"/>
        <v>4.0714285714285712</v>
      </c>
      <c r="Q211" s="37">
        <f t="shared" si="53"/>
        <v>4</v>
      </c>
      <c r="R211" s="37">
        <f t="shared" si="54"/>
        <v>3.875</v>
      </c>
      <c r="S211" s="37">
        <f t="shared" si="55"/>
        <v>3.8235294117647061</v>
      </c>
      <c r="T211" s="37">
        <f t="shared" si="56"/>
        <v>4.0555555555555554</v>
      </c>
      <c r="U211" s="37">
        <f t="shared" si="57"/>
        <v>4.2105263157894735</v>
      </c>
      <c r="V211" s="37">
        <f t="shared" si="58"/>
        <v>4.1500000000000004</v>
      </c>
      <c r="W211" s="37">
        <f t="shared" si="59"/>
        <v>4.1904761904761907</v>
      </c>
      <c r="X211" s="37">
        <f t="shared" si="60"/>
        <v>4.2727272727272725</v>
      </c>
      <c r="Y211" s="37">
        <f t="shared" si="61"/>
        <v>4.1304347826086953</v>
      </c>
      <c r="Z211" s="37">
        <f t="shared" si="62"/>
        <v>4.125</v>
      </c>
      <c r="AA211" s="37">
        <f t="shared" si="63"/>
        <v>4.16</v>
      </c>
      <c r="AB211" s="37">
        <f t="shared" si="64"/>
        <v>4.2307692307692308</v>
      </c>
      <c r="AC211" s="37">
        <f t="shared" si="65"/>
        <v>4.1481481481481479</v>
      </c>
      <c r="AD211" s="37">
        <f t="shared" si="66"/>
        <v>4.2142857142857144</v>
      </c>
      <c r="AE211" s="37">
        <f t="shared" si="67"/>
        <v>4.2758620689655169</v>
      </c>
      <c r="AF211" s="37">
        <f t="shared" si="68"/>
        <v>4.3</v>
      </c>
      <c r="AG211" s="37">
        <f t="shared" si="69"/>
        <v>4.354838709677419</v>
      </c>
      <c r="AH211" s="37">
        <f t="shared" si="70"/>
        <v>4.4375</v>
      </c>
      <c r="AI211" s="37">
        <f t="shared" si="71"/>
        <v>4.4242424242424239</v>
      </c>
      <c r="AJ211" s="37">
        <f t="shared" si="72"/>
        <v>4.4411764705882355</v>
      </c>
      <c r="AK211" s="37">
        <f t="shared" si="73"/>
        <v>4.4000000000000004</v>
      </c>
      <c r="AL211" s="37">
        <f t="shared" si="74"/>
        <v>4.3888888888888893</v>
      </c>
      <c r="AM211" s="37">
        <f t="shared" si="75"/>
        <v>4.3783783783783781</v>
      </c>
      <c r="AN211" s="48">
        <f t="shared" si="76"/>
        <v>4.3684210526315788</v>
      </c>
      <c r="AO211" s="49"/>
    </row>
    <row r="212" spans="1:41" x14ac:dyDescent="0.25">
      <c r="A212" s="37" t="str">
        <f>Accueil!C20</f>
        <v>Laura</v>
      </c>
      <c r="B212" s="37"/>
      <c r="C212" s="37">
        <f t="shared" si="39"/>
        <v>5</v>
      </c>
      <c r="D212" s="37">
        <f t="shared" si="40"/>
        <v>5.5</v>
      </c>
      <c r="E212" s="37">
        <f t="shared" si="41"/>
        <v>4.666666666666667</v>
      </c>
      <c r="F212" s="37">
        <f t="shared" si="42"/>
        <v>4</v>
      </c>
      <c r="G212" s="37">
        <f t="shared" si="43"/>
        <v>3.6</v>
      </c>
      <c r="H212" s="37">
        <f t="shared" si="44"/>
        <v>3.6</v>
      </c>
      <c r="I212" s="37">
        <f t="shared" si="45"/>
        <v>3.5</v>
      </c>
      <c r="J212" s="37">
        <f t="shared" si="46"/>
        <v>3.5714285714285716</v>
      </c>
      <c r="K212" s="37">
        <f t="shared" si="47"/>
        <v>3.5714285714285716</v>
      </c>
      <c r="L212" s="37">
        <f t="shared" si="48"/>
        <v>3.5714285714285716</v>
      </c>
      <c r="M212" s="37">
        <f t="shared" si="49"/>
        <v>3.5714285714285716</v>
      </c>
      <c r="N212" s="37">
        <f t="shared" si="50"/>
        <v>3.5714285714285716</v>
      </c>
      <c r="O212" s="37">
        <f t="shared" si="51"/>
        <v>3.5714285714285716</v>
      </c>
      <c r="P212" s="37">
        <f t="shared" si="52"/>
        <v>3.5714285714285716</v>
      </c>
      <c r="Q212" s="37">
        <f t="shared" si="53"/>
        <v>3.5714285714285716</v>
      </c>
      <c r="R212" s="37">
        <f t="shared" si="54"/>
        <v>3.5714285714285716</v>
      </c>
      <c r="S212" s="37">
        <f t="shared" si="55"/>
        <v>3.5714285714285716</v>
      </c>
      <c r="T212" s="37">
        <f t="shared" si="56"/>
        <v>3.5714285714285716</v>
      </c>
      <c r="U212" s="37">
        <f t="shared" si="57"/>
        <v>3.5714285714285716</v>
      </c>
      <c r="V212" s="37">
        <f t="shared" si="58"/>
        <v>3.5714285714285716</v>
      </c>
      <c r="W212" s="37">
        <f t="shared" si="59"/>
        <v>3.5714285714285716</v>
      </c>
      <c r="X212" s="37">
        <f t="shared" si="60"/>
        <v>3.5714285714285716</v>
      </c>
      <c r="Y212" s="37">
        <f t="shared" si="61"/>
        <v>3.5714285714285716</v>
      </c>
      <c r="Z212" s="37">
        <f t="shared" si="62"/>
        <v>3.5714285714285716</v>
      </c>
      <c r="AA212" s="37">
        <f t="shared" si="63"/>
        <v>3.5714285714285716</v>
      </c>
      <c r="AB212" s="37">
        <f t="shared" si="64"/>
        <v>3.5714285714285716</v>
      </c>
      <c r="AC212" s="37">
        <f t="shared" si="65"/>
        <v>3.5714285714285716</v>
      </c>
      <c r="AD212" s="37">
        <f t="shared" si="66"/>
        <v>3.5714285714285716</v>
      </c>
      <c r="AE212" s="37">
        <f t="shared" si="67"/>
        <v>3.5714285714285716</v>
      </c>
      <c r="AF212" s="37">
        <f t="shared" si="68"/>
        <v>3.5714285714285716</v>
      </c>
      <c r="AG212" s="37">
        <f t="shared" si="69"/>
        <v>3.5714285714285716</v>
      </c>
      <c r="AH212" s="37">
        <f t="shared" si="70"/>
        <v>3.5714285714285716</v>
      </c>
      <c r="AI212" s="37">
        <f t="shared" si="71"/>
        <v>3.5714285714285716</v>
      </c>
      <c r="AJ212" s="37">
        <f t="shared" si="72"/>
        <v>3.5714285714285716</v>
      </c>
      <c r="AK212" s="37">
        <f t="shared" si="73"/>
        <v>3.5714285714285716</v>
      </c>
      <c r="AL212" s="37">
        <f t="shared" si="74"/>
        <v>3.5714285714285716</v>
      </c>
      <c r="AM212" s="37">
        <f t="shared" si="75"/>
        <v>3.5714285714285716</v>
      </c>
      <c r="AN212" s="48">
        <f t="shared" si="76"/>
        <v>3.5714285714285716</v>
      </c>
      <c r="AO212" s="49"/>
    </row>
    <row r="213" spans="1:41" x14ac:dyDescent="0.25">
      <c r="A213" s="37" t="str">
        <f>Accueil!C21</f>
        <v>Renoda</v>
      </c>
      <c r="B213" s="37"/>
      <c r="C213" s="37">
        <f t="shared" si="39"/>
        <v>6</v>
      </c>
      <c r="D213" s="37">
        <f t="shared" si="40"/>
        <v>6</v>
      </c>
      <c r="E213" s="37">
        <f t="shared" si="41"/>
        <v>6</v>
      </c>
      <c r="F213" s="37">
        <f t="shared" si="42"/>
        <v>6</v>
      </c>
      <c r="G213" s="37">
        <f t="shared" si="43"/>
        <v>6</v>
      </c>
      <c r="H213" s="37">
        <f t="shared" si="44"/>
        <v>6</v>
      </c>
      <c r="I213" s="37">
        <f t="shared" si="45"/>
        <v>6</v>
      </c>
      <c r="J213" s="37">
        <f t="shared" si="46"/>
        <v>6</v>
      </c>
      <c r="K213" s="37">
        <f t="shared" si="47"/>
        <v>6</v>
      </c>
      <c r="L213" s="37">
        <f t="shared" si="48"/>
        <v>6</v>
      </c>
      <c r="M213" s="37">
        <f t="shared" si="49"/>
        <v>6</v>
      </c>
      <c r="N213" s="37">
        <f t="shared" si="50"/>
        <v>6</v>
      </c>
      <c r="O213" s="37">
        <f t="shared" si="51"/>
        <v>6</v>
      </c>
      <c r="P213" s="37">
        <f t="shared" si="52"/>
        <v>6</v>
      </c>
      <c r="Q213" s="37">
        <f t="shared" si="53"/>
        <v>6</v>
      </c>
      <c r="R213" s="37">
        <f t="shared" si="54"/>
        <v>6</v>
      </c>
      <c r="S213" s="37">
        <f t="shared" si="55"/>
        <v>6</v>
      </c>
      <c r="T213" s="37">
        <f t="shared" si="56"/>
        <v>6</v>
      </c>
      <c r="U213" s="37">
        <f t="shared" si="57"/>
        <v>6</v>
      </c>
      <c r="V213" s="37">
        <f t="shared" si="58"/>
        <v>6</v>
      </c>
      <c r="W213" s="37">
        <f t="shared" si="59"/>
        <v>6</v>
      </c>
      <c r="X213" s="37">
        <f t="shared" si="60"/>
        <v>6</v>
      </c>
      <c r="Y213" s="37">
        <f t="shared" si="61"/>
        <v>6</v>
      </c>
      <c r="Z213" s="37">
        <f t="shared" si="62"/>
        <v>6</v>
      </c>
      <c r="AA213" s="37">
        <f t="shared" si="63"/>
        <v>6</v>
      </c>
      <c r="AB213" s="37">
        <f t="shared" si="64"/>
        <v>6</v>
      </c>
      <c r="AC213" s="37">
        <f t="shared" si="65"/>
        <v>6</v>
      </c>
      <c r="AD213" s="37">
        <f t="shared" si="66"/>
        <v>6</v>
      </c>
      <c r="AE213" s="37">
        <f t="shared" si="67"/>
        <v>6</v>
      </c>
      <c r="AF213" s="37">
        <f t="shared" si="68"/>
        <v>6</v>
      </c>
      <c r="AG213" s="37">
        <f t="shared" si="69"/>
        <v>6</v>
      </c>
      <c r="AH213" s="37">
        <f t="shared" si="70"/>
        <v>6</v>
      </c>
      <c r="AI213" s="37">
        <f t="shared" si="71"/>
        <v>6</v>
      </c>
      <c r="AJ213" s="37">
        <f t="shared" si="72"/>
        <v>6</v>
      </c>
      <c r="AK213" s="37">
        <f t="shared" si="73"/>
        <v>6</v>
      </c>
      <c r="AL213" s="37">
        <f t="shared" si="74"/>
        <v>6</v>
      </c>
      <c r="AM213" s="37">
        <f t="shared" si="75"/>
        <v>6</v>
      </c>
      <c r="AN213" s="48">
        <f t="shared" si="76"/>
        <v>6</v>
      </c>
      <c r="AO213" s="49"/>
    </row>
    <row r="214" spans="1:41" x14ac:dyDescent="0.25">
      <c r="A214" s="37">
        <f>Accueil!C22</f>
        <v>10</v>
      </c>
      <c r="B214" s="37"/>
      <c r="C214" s="37" t="e">
        <f t="shared" si="39"/>
        <v>#DIV/0!</v>
      </c>
      <c r="D214" s="37" t="e">
        <f t="shared" si="40"/>
        <v>#DIV/0!</v>
      </c>
      <c r="E214" s="37" t="e">
        <f t="shared" si="41"/>
        <v>#DIV/0!</v>
      </c>
      <c r="F214" s="37" t="e">
        <f t="shared" si="42"/>
        <v>#DIV/0!</v>
      </c>
      <c r="G214" s="37" t="e">
        <f t="shared" si="43"/>
        <v>#DIV/0!</v>
      </c>
      <c r="H214" s="37" t="e">
        <f t="shared" si="44"/>
        <v>#DIV/0!</v>
      </c>
      <c r="I214" s="37" t="e">
        <f t="shared" si="45"/>
        <v>#DIV/0!</v>
      </c>
      <c r="J214" s="37" t="e">
        <f t="shared" si="46"/>
        <v>#DIV/0!</v>
      </c>
      <c r="K214" s="37" t="e">
        <f t="shared" si="47"/>
        <v>#DIV/0!</v>
      </c>
      <c r="L214" s="37" t="e">
        <f t="shared" si="48"/>
        <v>#DIV/0!</v>
      </c>
      <c r="M214" s="37" t="e">
        <f t="shared" si="49"/>
        <v>#DIV/0!</v>
      </c>
      <c r="N214" s="37" t="e">
        <f t="shared" si="50"/>
        <v>#DIV/0!</v>
      </c>
      <c r="O214" s="37" t="e">
        <f t="shared" si="51"/>
        <v>#DIV/0!</v>
      </c>
      <c r="P214" s="37" t="e">
        <f t="shared" si="52"/>
        <v>#DIV/0!</v>
      </c>
      <c r="Q214" s="37" t="e">
        <f t="shared" si="53"/>
        <v>#DIV/0!</v>
      </c>
      <c r="R214" s="37" t="e">
        <f t="shared" si="54"/>
        <v>#DIV/0!</v>
      </c>
      <c r="S214" s="37" t="e">
        <f t="shared" si="55"/>
        <v>#DIV/0!</v>
      </c>
      <c r="T214" s="37" t="e">
        <f t="shared" si="56"/>
        <v>#DIV/0!</v>
      </c>
      <c r="U214" s="37" t="e">
        <f t="shared" si="57"/>
        <v>#DIV/0!</v>
      </c>
      <c r="V214" s="37" t="e">
        <f t="shared" si="58"/>
        <v>#DIV/0!</v>
      </c>
      <c r="W214" s="37" t="e">
        <f t="shared" si="59"/>
        <v>#DIV/0!</v>
      </c>
      <c r="X214" s="37" t="e">
        <f t="shared" si="60"/>
        <v>#DIV/0!</v>
      </c>
      <c r="Y214" s="37" t="e">
        <f t="shared" si="61"/>
        <v>#DIV/0!</v>
      </c>
      <c r="Z214" s="37" t="e">
        <f t="shared" si="62"/>
        <v>#DIV/0!</v>
      </c>
      <c r="AA214" s="37" t="e">
        <f t="shared" si="63"/>
        <v>#DIV/0!</v>
      </c>
      <c r="AB214" s="37" t="e">
        <f t="shared" si="64"/>
        <v>#DIV/0!</v>
      </c>
      <c r="AC214" s="37" t="e">
        <f t="shared" si="65"/>
        <v>#DIV/0!</v>
      </c>
      <c r="AD214" s="37" t="e">
        <f t="shared" si="66"/>
        <v>#DIV/0!</v>
      </c>
      <c r="AE214" s="37" t="e">
        <f t="shared" si="67"/>
        <v>#DIV/0!</v>
      </c>
      <c r="AF214" s="37" t="e">
        <f t="shared" si="68"/>
        <v>#DIV/0!</v>
      </c>
      <c r="AG214" s="37" t="e">
        <f t="shared" si="69"/>
        <v>#DIV/0!</v>
      </c>
      <c r="AH214" s="37" t="e">
        <f t="shared" si="70"/>
        <v>#DIV/0!</v>
      </c>
      <c r="AI214" s="37" t="e">
        <f t="shared" si="71"/>
        <v>#DIV/0!</v>
      </c>
      <c r="AJ214" s="37" t="e">
        <f t="shared" si="72"/>
        <v>#DIV/0!</v>
      </c>
      <c r="AK214" s="37" t="e">
        <f t="shared" si="73"/>
        <v>#DIV/0!</v>
      </c>
      <c r="AL214" s="37" t="e">
        <f t="shared" si="74"/>
        <v>#DIV/0!</v>
      </c>
      <c r="AM214" s="37" t="e">
        <f t="shared" si="75"/>
        <v>#DIV/0!</v>
      </c>
      <c r="AN214" s="48" t="e">
        <f t="shared" si="76"/>
        <v>#DIV/0!</v>
      </c>
      <c r="AO214" s="49"/>
    </row>
    <row r="215" spans="1:41" x14ac:dyDescent="0.25">
      <c r="A215" s="37">
        <f>Accueil!C23</f>
        <v>11</v>
      </c>
      <c r="B215" s="37"/>
      <c r="C215" s="37" t="e">
        <f t="shared" si="39"/>
        <v>#DIV/0!</v>
      </c>
      <c r="D215" s="37" t="e">
        <f t="shared" si="40"/>
        <v>#DIV/0!</v>
      </c>
      <c r="E215" s="37" t="e">
        <f t="shared" si="41"/>
        <v>#DIV/0!</v>
      </c>
      <c r="F215" s="37" t="e">
        <f t="shared" si="42"/>
        <v>#DIV/0!</v>
      </c>
      <c r="G215" s="37" t="e">
        <f t="shared" si="43"/>
        <v>#DIV/0!</v>
      </c>
      <c r="H215" s="37" t="e">
        <f t="shared" si="44"/>
        <v>#DIV/0!</v>
      </c>
      <c r="I215" s="37" t="e">
        <f t="shared" si="45"/>
        <v>#DIV/0!</v>
      </c>
      <c r="J215" s="37" t="e">
        <f t="shared" si="46"/>
        <v>#DIV/0!</v>
      </c>
      <c r="K215" s="37" t="e">
        <f t="shared" si="47"/>
        <v>#DIV/0!</v>
      </c>
      <c r="L215" s="37" t="e">
        <f t="shared" si="48"/>
        <v>#DIV/0!</v>
      </c>
      <c r="M215" s="37" t="e">
        <f t="shared" si="49"/>
        <v>#DIV/0!</v>
      </c>
      <c r="N215" s="37" t="e">
        <f t="shared" si="50"/>
        <v>#DIV/0!</v>
      </c>
      <c r="O215" s="37" t="e">
        <f t="shared" si="51"/>
        <v>#DIV/0!</v>
      </c>
      <c r="P215" s="37" t="e">
        <f t="shared" si="52"/>
        <v>#DIV/0!</v>
      </c>
      <c r="Q215" s="37" t="e">
        <f t="shared" si="53"/>
        <v>#DIV/0!</v>
      </c>
      <c r="R215" s="37" t="e">
        <f t="shared" si="54"/>
        <v>#DIV/0!</v>
      </c>
      <c r="S215" s="37" t="e">
        <f t="shared" si="55"/>
        <v>#DIV/0!</v>
      </c>
      <c r="T215" s="37" t="e">
        <f t="shared" si="56"/>
        <v>#DIV/0!</v>
      </c>
      <c r="U215" s="37" t="e">
        <f t="shared" si="57"/>
        <v>#DIV/0!</v>
      </c>
      <c r="V215" s="37" t="e">
        <f t="shared" si="58"/>
        <v>#DIV/0!</v>
      </c>
      <c r="W215" s="37" t="e">
        <f t="shared" si="59"/>
        <v>#DIV/0!</v>
      </c>
      <c r="X215" s="37" t="e">
        <f t="shared" si="60"/>
        <v>#DIV/0!</v>
      </c>
      <c r="Y215" s="37" t="e">
        <f t="shared" si="61"/>
        <v>#DIV/0!</v>
      </c>
      <c r="Z215" s="37" t="e">
        <f t="shared" si="62"/>
        <v>#DIV/0!</v>
      </c>
      <c r="AA215" s="37" t="e">
        <f t="shared" si="63"/>
        <v>#DIV/0!</v>
      </c>
      <c r="AB215" s="37" t="e">
        <f t="shared" si="64"/>
        <v>#DIV/0!</v>
      </c>
      <c r="AC215" s="37" t="e">
        <f t="shared" si="65"/>
        <v>#DIV/0!</v>
      </c>
      <c r="AD215" s="37" t="e">
        <f t="shared" si="66"/>
        <v>#DIV/0!</v>
      </c>
      <c r="AE215" s="37" t="e">
        <f t="shared" si="67"/>
        <v>#DIV/0!</v>
      </c>
      <c r="AF215" s="37" t="e">
        <f t="shared" si="68"/>
        <v>#DIV/0!</v>
      </c>
      <c r="AG215" s="37" t="e">
        <f t="shared" si="69"/>
        <v>#DIV/0!</v>
      </c>
      <c r="AH215" s="37" t="e">
        <f t="shared" si="70"/>
        <v>#DIV/0!</v>
      </c>
      <c r="AI215" s="37" t="e">
        <f t="shared" si="71"/>
        <v>#DIV/0!</v>
      </c>
      <c r="AJ215" s="37" t="e">
        <f t="shared" si="72"/>
        <v>#DIV/0!</v>
      </c>
      <c r="AK215" s="37" t="e">
        <f t="shared" si="73"/>
        <v>#DIV/0!</v>
      </c>
      <c r="AL215" s="37" t="e">
        <f t="shared" si="74"/>
        <v>#DIV/0!</v>
      </c>
      <c r="AM215" s="37" t="e">
        <f t="shared" si="75"/>
        <v>#DIV/0!</v>
      </c>
      <c r="AN215" s="37" t="e">
        <f t="shared" si="76"/>
        <v>#DIV/0!</v>
      </c>
    </row>
    <row r="216" spans="1:41" x14ac:dyDescent="0.25">
      <c r="A216" s="37">
        <f>Accueil!C24</f>
        <v>12</v>
      </c>
      <c r="B216" s="37"/>
      <c r="C216" s="37" t="e">
        <f t="shared" si="39"/>
        <v>#DIV/0!</v>
      </c>
      <c r="D216" s="37" t="e">
        <f t="shared" si="40"/>
        <v>#DIV/0!</v>
      </c>
      <c r="E216" s="37" t="e">
        <f t="shared" si="41"/>
        <v>#DIV/0!</v>
      </c>
      <c r="F216" s="37" t="e">
        <f t="shared" si="42"/>
        <v>#DIV/0!</v>
      </c>
      <c r="G216" s="37" t="e">
        <f t="shared" si="43"/>
        <v>#DIV/0!</v>
      </c>
      <c r="H216" s="37" t="e">
        <f t="shared" si="44"/>
        <v>#DIV/0!</v>
      </c>
      <c r="I216" s="37" t="e">
        <f t="shared" si="45"/>
        <v>#DIV/0!</v>
      </c>
      <c r="J216" s="37" t="e">
        <f t="shared" si="46"/>
        <v>#DIV/0!</v>
      </c>
      <c r="K216" s="37" t="e">
        <f t="shared" si="47"/>
        <v>#DIV/0!</v>
      </c>
      <c r="L216" s="37" t="e">
        <f t="shared" si="48"/>
        <v>#DIV/0!</v>
      </c>
      <c r="M216" s="37" t="e">
        <f t="shared" si="49"/>
        <v>#DIV/0!</v>
      </c>
      <c r="N216" s="37" t="e">
        <f t="shared" si="50"/>
        <v>#DIV/0!</v>
      </c>
      <c r="O216" s="37" t="e">
        <f t="shared" si="51"/>
        <v>#DIV/0!</v>
      </c>
      <c r="P216" s="37" t="e">
        <f t="shared" si="52"/>
        <v>#DIV/0!</v>
      </c>
      <c r="Q216" s="37" t="e">
        <f t="shared" si="53"/>
        <v>#DIV/0!</v>
      </c>
      <c r="R216" s="37" t="e">
        <f t="shared" si="54"/>
        <v>#DIV/0!</v>
      </c>
      <c r="S216" s="37" t="e">
        <f t="shared" si="55"/>
        <v>#DIV/0!</v>
      </c>
      <c r="T216" s="37" t="e">
        <f t="shared" si="56"/>
        <v>#DIV/0!</v>
      </c>
      <c r="U216" s="37" t="e">
        <f t="shared" si="57"/>
        <v>#DIV/0!</v>
      </c>
      <c r="V216" s="37" t="e">
        <f t="shared" si="58"/>
        <v>#DIV/0!</v>
      </c>
      <c r="W216" s="37" t="e">
        <f t="shared" si="59"/>
        <v>#DIV/0!</v>
      </c>
      <c r="X216" s="37" t="e">
        <f t="shared" si="60"/>
        <v>#DIV/0!</v>
      </c>
      <c r="Y216" s="37" t="e">
        <f t="shared" si="61"/>
        <v>#DIV/0!</v>
      </c>
      <c r="Z216" s="37" t="e">
        <f t="shared" si="62"/>
        <v>#DIV/0!</v>
      </c>
      <c r="AA216" s="37" t="e">
        <f t="shared" si="63"/>
        <v>#DIV/0!</v>
      </c>
      <c r="AB216" s="37" t="e">
        <f t="shared" si="64"/>
        <v>#DIV/0!</v>
      </c>
      <c r="AC216" s="37" t="e">
        <f t="shared" si="65"/>
        <v>#DIV/0!</v>
      </c>
      <c r="AD216" s="37" t="e">
        <f t="shared" si="66"/>
        <v>#DIV/0!</v>
      </c>
      <c r="AE216" s="37" t="e">
        <f t="shared" si="67"/>
        <v>#DIV/0!</v>
      </c>
      <c r="AF216" s="37" t="e">
        <f t="shared" si="68"/>
        <v>#DIV/0!</v>
      </c>
      <c r="AG216" s="37" t="e">
        <f t="shared" si="69"/>
        <v>#DIV/0!</v>
      </c>
      <c r="AH216" s="37" t="e">
        <f t="shared" si="70"/>
        <v>#DIV/0!</v>
      </c>
      <c r="AI216" s="37" t="e">
        <f t="shared" si="71"/>
        <v>#DIV/0!</v>
      </c>
      <c r="AJ216" s="37" t="e">
        <f t="shared" si="72"/>
        <v>#DIV/0!</v>
      </c>
      <c r="AK216" s="37" t="e">
        <f t="shared" si="73"/>
        <v>#DIV/0!</v>
      </c>
      <c r="AL216" s="37" t="e">
        <f t="shared" si="74"/>
        <v>#DIV/0!</v>
      </c>
      <c r="AM216" s="37" t="e">
        <f t="shared" si="75"/>
        <v>#DIV/0!</v>
      </c>
      <c r="AN216" s="37" t="e">
        <f t="shared" si="76"/>
        <v>#DIV/0!</v>
      </c>
    </row>
    <row r="217" spans="1:41" x14ac:dyDescent="0.25">
      <c r="A217" s="37">
        <f>Accueil!C25</f>
        <v>13</v>
      </c>
      <c r="B217" s="37"/>
      <c r="C217" s="37" t="e">
        <f t="shared" si="39"/>
        <v>#DIV/0!</v>
      </c>
      <c r="D217" s="37" t="e">
        <f t="shared" si="40"/>
        <v>#DIV/0!</v>
      </c>
      <c r="E217" s="37" t="e">
        <f t="shared" si="41"/>
        <v>#DIV/0!</v>
      </c>
      <c r="F217" s="37" t="e">
        <f t="shared" si="42"/>
        <v>#DIV/0!</v>
      </c>
      <c r="G217" s="37" t="e">
        <f t="shared" si="43"/>
        <v>#DIV/0!</v>
      </c>
      <c r="H217" s="37" t="e">
        <f t="shared" si="44"/>
        <v>#DIV/0!</v>
      </c>
      <c r="I217" s="37" t="e">
        <f t="shared" si="45"/>
        <v>#DIV/0!</v>
      </c>
      <c r="J217" s="37" t="e">
        <f t="shared" si="46"/>
        <v>#DIV/0!</v>
      </c>
      <c r="K217" s="37" t="e">
        <f t="shared" si="47"/>
        <v>#DIV/0!</v>
      </c>
      <c r="L217" s="37" t="e">
        <f t="shared" si="48"/>
        <v>#DIV/0!</v>
      </c>
      <c r="M217" s="37" t="e">
        <f t="shared" si="49"/>
        <v>#DIV/0!</v>
      </c>
      <c r="N217" s="37" t="e">
        <f t="shared" si="50"/>
        <v>#DIV/0!</v>
      </c>
      <c r="O217" s="37" t="e">
        <f t="shared" si="51"/>
        <v>#DIV/0!</v>
      </c>
      <c r="P217" s="37" t="e">
        <f t="shared" si="52"/>
        <v>#DIV/0!</v>
      </c>
      <c r="Q217" s="37" t="e">
        <f t="shared" si="53"/>
        <v>#DIV/0!</v>
      </c>
      <c r="R217" s="37" t="e">
        <f t="shared" si="54"/>
        <v>#DIV/0!</v>
      </c>
      <c r="S217" s="37" t="e">
        <f t="shared" si="55"/>
        <v>#DIV/0!</v>
      </c>
      <c r="T217" s="37" t="e">
        <f t="shared" si="56"/>
        <v>#DIV/0!</v>
      </c>
      <c r="U217" s="37" t="e">
        <f t="shared" si="57"/>
        <v>#DIV/0!</v>
      </c>
      <c r="V217" s="37" t="e">
        <f t="shared" si="58"/>
        <v>#DIV/0!</v>
      </c>
      <c r="W217" s="37" t="e">
        <f t="shared" si="59"/>
        <v>#DIV/0!</v>
      </c>
      <c r="X217" s="37" t="e">
        <f t="shared" si="60"/>
        <v>#DIV/0!</v>
      </c>
      <c r="Y217" s="37" t="e">
        <f t="shared" si="61"/>
        <v>#DIV/0!</v>
      </c>
      <c r="Z217" s="37" t="e">
        <f t="shared" si="62"/>
        <v>#DIV/0!</v>
      </c>
      <c r="AA217" s="37" t="e">
        <f t="shared" si="63"/>
        <v>#DIV/0!</v>
      </c>
      <c r="AB217" s="37" t="e">
        <f t="shared" si="64"/>
        <v>#DIV/0!</v>
      </c>
      <c r="AC217" s="37" t="e">
        <f t="shared" si="65"/>
        <v>#DIV/0!</v>
      </c>
      <c r="AD217" s="37" t="e">
        <f t="shared" si="66"/>
        <v>#DIV/0!</v>
      </c>
      <c r="AE217" s="37" t="e">
        <f t="shared" si="67"/>
        <v>#DIV/0!</v>
      </c>
      <c r="AF217" s="37" t="e">
        <f t="shared" si="68"/>
        <v>#DIV/0!</v>
      </c>
      <c r="AG217" s="37" t="e">
        <f t="shared" si="69"/>
        <v>#DIV/0!</v>
      </c>
      <c r="AH217" s="37" t="e">
        <f t="shared" si="70"/>
        <v>#DIV/0!</v>
      </c>
      <c r="AI217" s="37" t="e">
        <f t="shared" si="71"/>
        <v>#DIV/0!</v>
      </c>
      <c r="AJ217" s="37" t="e">
        <f t="shared" si="72"/>
        <v>#DIV/0!</v>
      </c>
      <c r="AK217" s="37" t="e">
        <f t="shared" si="73"/>
        <v>#DIV/0!</v>
      </c>
      <c r="AL217" s="37" t="e">
        <f t="shared" si="74"/>
        <v>#DIV/0!</v>
      </c>
      <c r="AM217" s="37" t="e">
        <f t="shared" si="75"/>
        <v>#DIV/0!</v>
      </c>
      <c r="AN217" s="37" t="e">
        <f t="shared" si="76"/>
        <v>#DIV/0!</v>
      </c>
    </row>
    <row r="218" spans="1:41" x14ac:dyDescent="0.25">
      <c r="A218" s="37">
        <f>Accueil!C26</f>
        <v>14</v>
      </c>
      <c r="B218" s="37"/>
      <c r="C218" s="37" t="e">
        <f t="shared" si="39"/>
        <v>#DIV/0!</v>
      </c>
      <c r="D218" s="37" t="e">
        <f t="shared" si="40"/>
        <v>#DIV/0!</v>
      </c>
      <c r="E218" s="37" t="e">
        <f t="shared" si="41"/>
        <v>#DIV/0!</v>
      </c>
      <c r="F218" s="37" t="e">
        <f t="shared" si="42"/>
        <v>#DIV/0!</v>
      </c>
      <c r="G218" s="37" t="e">
        <f t="shared" si="43"/>
        <v>#DIV/0!</v>
      </c>
      <c r="H218" s="37" t="e">
        <f t="shared" si="44"/>
        <v>#DIV/0!</v>
      </c>
      <c r="I218" s="37" t="e">
        <f t="shared" si="45"/>
        <v>#DIV/0!</v>
      </c>
      <c r="J218" s="37" t="e">
        <f t="shared" si="46"/>
        <v>#DIV/0!</v>
      </c>
      <c r="K218" s="37" t="e">
        <f t="shared" si="47"/>
        <v>#DIV/0!</v>
      </c>
      <c r="L218" s="37" t="e">
        <f t="shared" si="48"/>
        <v>#DIV/0!</v>
      </c>
      <c r="M218" s="37" t="e">
        <f t="shared" si="49"/>
        <v>#DIV/0!</v>
      </c>
      <c r="N218" s="37" t="e">
        <f t="shared" si="50"/>
        <v>#DIV/0!</v>
      </c>
      <c r="O218" s="37" t="e">
        <f t="shared" si="51"/>
        <v>#DIV/0!</v>
      </c>
      <c r="P218" s="37" t="e">
        <f t="shared" si="52"/>
        <v>#DIV/0!</v>
      </c>
      <c r="Q218" s="37" t="e">
        <f t="shared" si="53"/>
        <v>#DIV/0!</v>
      </c>
      <c r="R218" s="37" t="e">
        <f t="shared" si="54"/>
        <v>#DIV/0!</v>
      </c>
      <c r="S218" s="37" t="e">
        <f t="shared" si="55"/>
        <v>#DIV/0!</v>
      </c>
      <c r="T218" s="37" t="e">
        <f t="shared" si="56"/>
        <v>#DIV/0!</v>
      </c>
      <c r="U218" s="37" t="e">
        <f t="shared" si="57"/>
        <v>#DIV/0!</v>
      </c>
      <c r="V218" s="37" t="e">
        <f t="shared" si="58"/>
        <v>#DIV/0!</v>
      </c>
      <c r="W218" s="37" t="e">
        <f t="shared" si="59"/>
        <v>#DIV/0!</v>
      </c>
      <c r="X218" s="37" t="e">
        <f t="shared" si="60"/>
        <v>#DIV/0!</v>
      </c>
      <c r="Y218" s="37" t="e">
        <f t="shared" si="61"/>
        <v>#DIV/0!</v>
      </c>
      <c r="Z218" s="37" t="e">
        <f t="shared" si="62"/>
        <v>#DIV/0!</v>
      </c>
      <c r="AA218" s="37" t="e">
        <f t="shared" si="63"/>
        <v>#DIV/0!</v>
      </c>
      <c r="AB218" s="37" t="e">
        <f t="shared" si="64"/>
        <v>#DIV/0!</v>
      </c>
      <c r="AC218" s="37" t="e">
        <f t="shared" si="65"/>
        <v>#DIV/0!</v>
      </c>
      <c r="AD218" s="37" t="e">
        <f t="shared" si="66"/>
        <v>#DIV/0!</v>
      </c>
      <c r="AE218" s="37" t="e">
        <f t="shared" si="67"/>
        <v>#DIV/0!</v>
      </c>
      <c r="AF218" s="37" t="e">
        <f t="shared" si="68"/>
        <v>#DIV/0!</v>
      </c>
      <c r="AG218" s="37" t="e">
        <f t="shared" si="69"/>
        <v>#DIV/0!</v>
      </c>
      <c r="AH218" s="37" t="e">
        <f t="shared" si="70"/>
        <v>#DIV/0!</v>
      </c>
      <c r="AI218" s="37" t="e">
        <f t="shared" si="71"/>
        <v>#DIV/0!</v>
      </c>
      <c r="AJ218" s="37" t="e">
        <f t="shared" si="72"/>
        <v>#DIV/0!</v>
      </c>
      <c r="AK218" s="37" t="e">
        <f t="shared" si="73"/>
        <v>#DIV/0!</v>
      </c>
      <c r="AL218" s="37" t="e">
        <f t="shared" si="74"/>
        <v>#DIV/0!</v>
      </c>
      <c r="AM218" s="37" t="e">
        <f t="shared" si="75"/>
        <v>#DIV/0!</v>
      </c>
      <c r="AN218" s="37" t="e">
        <f t="shared" si="76"/>
        <v>#DIV/0!</v>
      </c>
    </row>
    <row r="219" spans="1:41" x14ac:dyDescent="0.25">
      <c r="A219" s="37">
        <f>Accueil!C27</f>
        <v>15</v>
      </c>
      <c r="B219" s="37"/>
      <c r="C219" s="37" t="e">
        <f t="shared" si="39"/>
        <v>#DIV/0!</v>
      </c>
      <c r="D219" s="37" t="e">
        <f t="shared" si="40"/>
        <v>#DIV/0!</v>
      </c>
      <c r="E219" s="37" t="e">
        <f t="shared" si="41"/>
        <v>#DIV/0!</v>
      </c>
      <c r="F219" s="37" t="e">
        <f t="shared" si="42"/>
        <v>#DIV/0!</v>
      </c>
      <c r="G219" s="37" t="e">
        <f t="shared" si="43"/>
        <v>#DIV/0!</v>
      </c>
      <c r="H219" s="37" t="e">
        <f t="shared" si="44"/>
        <v>#DIV/0!</v>
      </c>
      <c r="I219" s="37" t="e">
        <f t="shared" si="45"/>
        <v>#DIV/0!</v>
      </c>
      <c r="J219" s="37" t="e">
        <f t="shared" si="46"/>
        <v>#DIV/0!</v>
      </c>
      <c r="K219" s="37" t="e">
        <f t="shared" si="47"/>
        <v>#DIV/0!</v>
      </c>
      <c r="L219" s="37" t="e">
        <f t="shared" si="48"/>
        <v>#DIV/0!</v>
      </c>
      <c r="M219" s="37" t="e">
        <f t="shared" si="49"/>
        <v>#DIV/0!</v>
      </c>
      <c r="N219" s="37" t="e">
        <f t="shared" si="50"/>
        <v>#DIV/0!</v>
      </c>
      <c r="O219" s="37" t="e">
        <f t="shared" si="51"/>
        <v>#DIV/0!</v>
      </c>
      <c r="P219" s="37" t="e">
        <f t="shared" si="52"/>
        <v>#DIV/0!</v>
      </c>
      <c r="Q219" s="37" t="e">
        <f t="shared" si="53"/>
        <v>#DIV/0!</v>
      </c>
      <c r="R219" s="37" t="e">
        <f t="shared" si="54"/>
        <v>#DIV/0!</v>
      </c>
      <c r="S219" s="37" t="e">
        <f t="shared" si="55"/>
        <v>#DIV/0!</v>
      </c>
      <c r="T219" s="37" t="e">
        <f t="shared" si="56"/>
        <v>#DIV/0!</v>
      </c>
      <c r="U219" s="37" t="e">
        <f t="shared" si="57"/>
        <v>#DIV/0!</v>
      </c>
      <c r="V219" s="37" t="e">
        <f t="shared" si="58"/>
        <v>#DIV/0!</v>
      </c>
      <c r="W219" s="37" t="e">
        <f t="shared" si="59"/>
        <v>#DIV/0!</v>
      </c>
      <c r="X219" s="37" t="e">
        <f t="shared" si="60"/>
        <v>#DIV/0!</v>
      </c>
      <c r="Y219" s="37" t="e">
        <f t="shared" si="61"/>
        <v>#DIV/0!</v>
      </c>
      <c r="Z219" s="37" t="e">
        <f t="shared" si="62"/>
        <v>#DIV/0!</v>
      </c>
      <c r="AA219" s="37" t="e">
        <f t="shared" si="63"/>
        <v>#DIV/0!</v>
      </c>
      <c r="AB219" s="37" t="e">
        <f t="shared" si="64"/>
        <v>#DIV/0!</v>
      </c>
      <c r="AC219" s="37" t="e">
        <f t="shared" si="65"/>
        <v>#DIV/0!</v>
      </c>
      <c r="AD219" s="37" t="e">
        <f t="shared" si="66"/>
        <v>#DIV/0!</v>
      </c>
      <c r="AE219" s="37" t="e">
        <f t="shared" si="67"/>
        <v>#DIV/0!</v>
      </c>
      <c r="AF219" s="37" t="e">
        <f t="shared" si="68"/>
        <v>#DIV/0!</v>
      </c>
      <c r="AG219" s="37" t="e">
        <f t="shared" si="69"/>
        <v>#DIV/0!</v>
      </c>
      <c r="AH219" s="37" t="e">
        <f t="shared" si="70"/>
        <v>#DIV/0!</v>
      </c>
      <c r="AI219" s="37" t="e">
        <f t="shared" si="71"/>
        <v>#DIV/0!</v>
      </c>
      <c r="AJ219" s="37" t="e">
        <f t="shared" si="72"/>
        <v>#DIV/0!</v>
      </c>
      <c r="AK219" s="37" t="e">
        <f t="shared" si="73"/>
        <v>#DIV/0!</v>
      </c>
      <c r="AL219" s="37" t="e">
        <f t="shared" si="74"/>
        <v>#DIV/0!</v>
      </c>
      <c r="AM219" s="37" t="e">
        <f t="shared" si="75"/>
        <v>#DIV/0!</v>
      </c>
      <c r="AN219" s="37" t="e">
        <f t="shared" si="76"/>
        <v>#DIV/0!</v>
      </c>
    </row>
    <row r="220" spans="1:41" x14ac:dyDescent="0.25">
      <c r="A220" s="37">
        <f>Accueil!C28</f>
        <v>16</v>
      </c>
      <c r="B220" s="37"/>
      <c r="C220" s="37" t="e">
        <f t="shared" si="39"/>
        <v>#DIV/0!</v>
      </c>
      <c r="D220" s="37" t="e">
        <f t="shared" si="40"/>
        <v>#DIV/0!</v>
      </c>
      <c r="E220" s="37" t="e">
        <f t="shared" si="41"/>
        <v>#DIV/0!</v>
      </c>
      <c r="F220" s="37" t="e">
        <f t="shared" si="42"/>
        <v>#DIV/0!</v>
      </c>
      <c r="G220" s="37" t="e">
        <f t="shared" si="43"/>
        <v>#DIV/0!</v>
      </c>
      <c r="H220" s="37" t="e">
        <f t="shared" si="44"/>
        <v>#DIV/0!</v>
      </c>
      <c r="I220" s="37" t="e">
        <f t="shared" si="45"/>
        <v>#DIV/0!</v>
      </c>
      <c r="J220" s="37" t="e">
        <f t="shared" si="46"/>
        <v>#DIV/0!</v>
      </c>
      <c r="K220" s="37" t="e">
        <f t="shared" si="47"/>
        <v>#DIV/0!</v>
      </c>
      <c r="L220" s="37" t="e">
        <f t="shared" si="48"/>
        <v>#DIV/0!</v>
      </c>
      <c r="M220" s="37" t="e">
        <f t="shared" si="49"/>
        <v>#DIV/0!</v>
      </c>
      <c r="N220" s="37" t="e">
        <f t="shared" si="50"/>
        <v>#DIV/0!</v>
      </c>
      <c r="O220" s="37" t="e">
        <f t="shared" si="51"/>
        <v>#DIV/0!</v>
      </c>
      <c r="P220" s="37" t="e">
        <f t="shared" si="52"/>
        <v>#DIV/0!</v>
      </c>
      <c r="Q220" s="37" t="e">
        <f t="shared" si="53"/>
        <v>#DIV/0!</v>
      </c>
      <c r="R220" s="37" t="e">
        <f t="shared" si="54"/>
        <v>#DIV/0!</v>
      </c>
      <c r="S220" s="37" t="e">
        <f t="shared" si="55"/>
        <v>#DIV/0!</v>
      </c>
      <c r="T220" s="37" t="e">
        <f t="shared" si="56"/>
        <v>#DIV/0!</v>
      </c>
      <c r="U220" s="37" t="e">
        <f t="shared" si="57"/>
        <v>#DIV/0!</v>
      </c>
      <c r="V220" s="37" t="e">
        <f t="shared" si="58"/>
        <v>#DIV/0!</v>
      </c>
      <c r="W220" s="37" t="e">
        <f t="shared" si="59"/>
        <v>#DIV/0!</v>
      </c>
      <c r="X220" s="37" t="e">
        <f t="shared" si="60"/>
        <v>#DIV/0!</v>
      </c>
      <c r="Y220" s="37" t="e">
        <f t="shared" si="61"/>
        <v>#DIV/0!</v>
      </c>
      <c r="Z220" s="37" t="e">
        <f t="shared" si="62"/>
        <v>#DIV/0!</v>
      </c>
      <c r="AA220" s="37" t="e">
        <f t="shared" si="63"/>
        <v>#DIV/0!</v>
      </c>
      <c r="AB220" s="37" t="e">
        <f t="shared" si="64"/>
        <v>#DIV/0!</v>
      </c>
      <c r="AC220" s="37" t="e">
        <f t="shared" si="65"/>
        <v>#DIV/0!</v>
      </c>
      <c r="AD220" s="37" t="e">
        <f t="shared" si="66"/>
        <v>#DIV/0!</v>
      </c>
      <c r="AE220" s="37" t="e">
        <f t="shared" si="67"/>
        <v>#DIV/0!</v>
      </c>
      <c r="AF220" s="37" t="e">
        <f t="shared" si="68"/>
        <v>#DIV/0!</v>
      </c>
      <c r="AG220" s="37" t="e">
        <f t="shared" si="69"/>
        <v>#DIV/0!</v>
      </c>
      <c r="AH220" s="37" t="e">
        <f t="shared" si="70"/>
        <v>#DIV/0!</v>
      </c>
      <c r="AI220" s="37" t="e">
        <f t="shared" si="71"/>
        <v>#DIV/0!</v>
      </c>
      <c r="AJ220" s="37" t="e">
        <f t="shared" si="72"/>
        <v>#DIV/0!</v>
      </c>
      <c r="AK220" s="37" t="e">
        <f t="shared" si="73"/>
        <v>#DIV/0!</v>
      </c>
      <c r="AL220" s="37" t="e">
        <f t="shared" si="74"/>
        <v>#DIV/0!</v>
      </c>
      <c r="AM220" s="37" t="e">
        <f t="shared" si="75"/>
        <v>#DIV/0!</v>
      </c>
      <c r="AN220" s="37" t="e">
        <f t="shared" si="76"/>
        <v>#DIV/0!</v>
      </c>
    </row>
    <row r="221" spans="1:41" x14ac:dyDescent="0.25">
      <c r="A221" s="37">
        <f>Accueil!C29</f>
        <v>17</v>
      </c>
      <c r="B221" s="37"/>
      <c r="C221" s="37" t="e">
        <f t="shared" si="39"/>
        <v>#DIV/0!</v>
      </c>
      <c r="D221" s="37" t="e">
        <f t="shared" si="40"/>
        <v>#DIV/0!</v>
      </c>
      <c r="E221" s="37" t="e">
        <f t="shared" si="41"/>
        <v>#DIV/0!</v>
      </c>
      <c r="F221" s="37" t="e">
        <f t="shared" si="42"/>
        <v>#DIV/0!</v>
      </c>
      <c r="G221" s="37" t="e">
        <f t="shared" si="43"/>
        <v>#DIV/0!</v>
      </c>
      <c r="H221" s="37" t="e">
        <f t="shared" si="44"/>
        <v>#DIV/0!</v>
      </c>
      <c r="I221" s="37" t="e">
        <f t="shared" si="45"/>
        <v>#DIV/0!</v>
      </c>
      <c r="J221" s="37" t="e">
        <f t="shared" si="46"/>
        <v>#DIV/0!</v>
      </c>
      <c r="K221" s="37" t="e">
        <f t="shared" si="47"/>
        <v>#DIV/0!</v>
      </c>
      <c r="L221" s="37" t="e">
        <f t="shared" si="48"/>
        <v>#DIV/0!</v>
      </c>
      <c r="M221" s="37" t="e">
        <f t="shared" si="49"/>
        <v>#DIV/0!</v>
      </c>
      <c r="N221" s="37" t="e">
        <f t="shared" si="50"/>
        <v>#DIV/0!</v>
      </c>
      <c r="O221" s="37" t="e">
        <f t="shared" si="51"/>
        <v>#DIV/0!</v>
      </c>
      <c r="P221" s="37" t="e">
        <f t="shared" si="52"/>
        <v>#DIV/0!</v>
      </c>
      <c r="Q221" s="37" t="e">
        <f t="shared" si="53"/>
        <v>#DIV/0!</v>
      </c>
      <c r="R221" s="37" t="e">
        <f t="shared" si="54"/>
        <v>#DIV/0!</v>
      </c>
      <c r="S221" s="37" t="e">
        <f t="shared" si="55"/>
        <v>#DIV/0!</v>
      </c>
      <c r="T221" s="37" t="e">
        <f t="shared" si="56"/>
        <v>#DIV/0!</v>
      </c>
      <c r="U221" s="37" t="e">
        <f t="shared" si="57"/>
        <v>#DIV/0!</v>
      </c>
      <c r="V221" s="37" t="e">
        <f t="shared" si="58"/>
        <v>#DIV/0!</v>
      </c>
      <c r="W221" s="37" t="e">
        <f t="shared" si="59"/>
        <v>#DIV/0!</v>
      </c>
      <c r="X221" s="37" t="e">
        <f t="shared" si="60"/>
        <v>#DIV/0!</v>
      </c>
      <c r="Y221" s="37" t="e">
        <f t="shared" si="61"/>
        <v>#DIV/0!</v>
      </c>
      <c r="Z221" s="37" t="e">
        <f t="shared" si="62"/>
        <v>#DIV/0!</v>
      </c>
      <c r="AA221" s="37" t="e">
        <f t="shared" si="63"/>
        <v>#DIV/0!</v>
      </c>
      <c r="AB221" s="37" t="e">
        <f t="shared" si="64"/>
        <v>#DIV/0!</v>
      </c>
      <c r="AC221" s="37" t="e">
        <f t="shared" si="65"/>
        <v>#DIV/0!</v>
      </c>
      <c r="AD221" s="37" t="e">
        <f t="shared" si="66"/>
        <v>#DIV/0!</v>
      </c>
      <c r="AE221" s="37" t="e">
        <f t="shared" si="67"/>
        <v>#DIV/0!</v>
      </c>
      <c r="AF221" s="37" t="e">
        <f t="shared" si="68"/>
        <v>#DIV/0!</v>
      </c>
      <c r="AG221" s="37" t="e">
        <f t="shared" si="69"/>
        <v>#DIV/0!</v>
      </c>
      <c r="AH221" s="37" t="e">
        <f t="shared" si="70"/>
        <v>#DIV/0!</v>
      </c>
      <c r="AI221" s="37" t="e">
        <f t="shared" si="71"/>
        <v>#DIV/0!</v>
      </c>
      <c r="AJ221" s="37" t="e">
        <f t="shared" si="72"/>
        <v>#DIV/0!</v>
      </c>
      <c r="AK221" s="37" t="e">
        <f t="shared" si="73"/>
        <v>#DIV/0!</v>
      </c>
      <c r="AL221" s="37" t="e">
        <f t="shared" si="74"/>
        <v>#DIV/0!</v>
      </c>
      <c r="AM221" s="37" t="e">
        <f t="shared" si="75"/>
        <v>#DIV/0!</v>
      </c>
      <c r="AN221" s="37" t="e">
        <f t="shared" si="76"/>
        <v>#DIV/0!</v>
      </c>
    </row>
    <row r="222" spans="1:41" x14ac:dyDescent="0.25">
      <c r="A222" s="37">
        <f>Accueil!C30</f>
        <v>18</v>
      </c>
      <c r="B222" s="37"/>
      <c r="C222" s="37" t="e">
        <f t="shared" si="39"/>
        <v>#DIV/0!</v>
      </c>
      <c r="D222" s="37" t="e">
        <f t="shared" si="40"/>
        <v>#DIV/0!</v>
      </c>
      <c r="E222" s="37" t="e">
        <f t="shared" si="41"/>
        <v>#DIV/0!</v>
      </c>
      <c r="F222" s="37" t="e">
        <f t="shared" si="42"/>
        <v>#DIV/0!</v>
      </c>
      <c r="G222" s="37" t="e">
        <f t="shared" si="43"/>
        <v>#DIV/0!</v>
      </c>
      <c r="H222" s="37" t="e">
        <f t="shared" si="44"/>
        <v>#DIV/0!</v>
      </c>
      <c r="I222" s="37" t="e">
        <f t="shared" si="45"/>
        <v>#DIV/0!</v>
      </c>
      <c r="J222" s="37" t="e">
        <f t="shared" si="46"/>
        <v>#DIV/0!</v>
      </c>
      <c r="K222" s="37" t="e">
        <f t="shared" si="47"/>
        <v>#DIV/0!</v>
      </c>
      <c r="L222" s="37" t="e">
        <f t="shared" si="48"/>
        <v>#DIV/0!</v>
      </c>
      <c r="M222" s="37" t="e">
        <f t="shared" si="49"/>
        <v>#DIV/0!</v>
      </c>
      <c r="N222" s="37" t="e">
        <f t="shared" si="50"/>
        <v>#DIV/0!</v>
      </c>
      <c r="O222" s="37" t="e">
        <f t="shared" si="51"/>
        <v>#DIV/0!</v>
      </c>
      <c r="P222" s="37" t="e">
        <f t="shared" si="52"/>
        <v>#DIV/0!</v>
      </c>
      <c r="Q222" s="37" t="e">
        <f t="shared" si="53"/>
        <v>#DIV/0!</v>
      </c>
      <c r="R222" s="37" t="e">
        <f t="shared" si="54"/>
        <v>#DIV/0!</v>
      </c>
      <c r="S222" s="37" t="e">
        <f t="shared" si="55"/>
        <v>#DIV/0!</v>
      </c>
      <c r="T222" s="37" t="e">
        <f t="shared" si="56"/>
        <v>#DIV/0!</v>
      </c>
      <c r="U222" s="37" t="e">
        <f t="shared" si="57"/>
        <v>#DIV/0!</v>
      </c>
      <c r="V222" s="37" t="e">
        <f t="shared" si="58"/>
        <v>#DIV/0!</v>
      </c>
      <c r="W222" s="37" t="e">
        <f t="shared" si="59"/>
        <v>#DIV/0!</v>
      </c>
      <c r="X222" s="37" t="e">
        <f t="shared" si="60"/>
        <v>#DIV/0!</v>
      </c>
      <c r="Y222" s="37" t="e">
        <f t="shared" si="61"/>
        <v>#DIV/0!</v>
      </c>
      <c r="Z222" s="37" t="e">
        <f t="shared" si="62"/>
        <v>#DIV/0!</v>
      </c>
      <c r="AA222" s="37" t="e">
        <f t="shared" si="63"/>
        <v>#DIV/0!</v>
      </c>
      <c r="AB222" s="37" t="e">
        <f t="shared" si="64"/>
        <v>#DIV/0!</v>
      </c>
      <c r="AC222" s="37" t="e">
        <f t="shared" si="65"/>
        <v>#DIV/0!</v>
      </c>
      <c r="AD222" s="37" t="e">
        <f t="shared" si="66"/>
        <v>#DIV/0!</v>
      </c>
      <c r="AE222" s="37" t="e">
        <f t="shared" si="67"/>
        <v>#DIV/0!</v>
      </c>
      <c r="AF222" s="37" t="e">
        <f t="shared" si="68"/>
        <v>#DIV/0!</v>
      </c>
      <c r="AG222" s="37" t="e">
        <f t="shared" si="69"/>
        <v>#DIV/0!</v>
      </c>
      <c r="AH222" s="37" t="e">
        <f t="shared" si="70"/>
        <v>#DIV/0!</v>
      </c>
      <c r="AI222" s="37" t="e">
        <f t="shared" si="71"/>
        <v>#DIV/0!</v>
      </c>
      <c r="AJ222" s="37" t="e">
        <f t="shared" si="72"/>
        <v>#DIV/0!</v>
      </c>
      <c r="AK222" s="37" t="e">
        <f t="shared" si="73"/>
        <v>#DIV/0!</v>
      </c>
      <c r="AL222" s="37" t="e">
        <f t="shared" si="74"/>
        <v>#DIV/0!</v>
      </c>
      <c r="AM222" s="37" t="e">
        <f t="shared" si="75"/>
        <v>#DIV/0!</v>
      </c>
      <c r="AN222" s="37" t="e">
        <f t="shared" si="76"/>
        <v>#DIV/0!</v>
      </c>
    </row>
    <row r="223" spans="1:41" x14ac:dyDescent="0.25">
      <c r="A223" s="37">
        <f>Accueil!C31</f>
        <v>19</v>
      </c>
      <c r="B223" s="37"/>
      <c r="C223" s="37" t="e">
        <f t="shared" si="39"/>
        <v>#DIV/0!</v>
      </c>
      <c r="D223" s="37" t="e">
        <f t="shared" si="40"/>
        <v>#DIV/0!</v>
      </c>
      <c r="E223" s="37" t="e">
        <f t="shared" si="41"/>
        <v>#DIV/0!</v>
      </c>
      <c r="F223" s="37" t="e">
        <f t="shared" si="42"/>
        <v>#DIV/0!</v>
      </c>
      <c r="G223" s="37" t="e">
        <f t="shared" si="43"/>
        <v>#DIV/0!</v>
      </c>
      <c r="H223" s="37" t="e">
        <f t="shared" si="44"/>
        <v>#DIV/0!</v>
      </c>
      <c r="I223" s="37" t="e">
        <f t="shared" si="45"/>
        <v>#DIV/0!</v>
      </c>
      <c r="J223" s="37" t="e">
        <f t="shared" si="46"/>
        <v>#DIV/0!</v>
      </c>
      <c r="K223" s="37" t="e">
        <f t="shared" si="47"/>
        <v>#DIV/0!</v>
      </c>
      <c r="L223" s="37" t="e">
        <f t="shared" si="48"/>
        <v>#DIV/0!</v>
      </c>
      <c r="M223" s="37" t="e">
        <f t="shared" si="49"/>
        <v>#DIV/0!</v>
      </c>
      <c r="N223" s="37" t="e">
        <f t="shared" si="50"/>
        <v>#DIV/0!</v>
      </c>
      <c r="O223" s="37" t="e">
        <f t="shared" si="51"/>
        <v>#DIV/0!</v>
      </c>
      <c r="P223" s="37" t="e">
        <f t="shared" si="52"/>
        <v>#DIV/0!</v>
      </c>
      <c r="Q223" s="37" t="e">
        <f t="shared" si="53"/>
        <v>#DIV/0!</v>
      </c>
      <c r="R223" s="37" t="e">
        <f t="shared" si="54"/>
        <v>#DIV/0!</v>
      </c>
      <c r="S223" s="37" t="e">
        <f t="shared" si="55"/>
        <v>#DIV/0!</v>
      </c>
      <c r="T223" s="37" t="e">
        <f t="shared" si="56"/>
        <v>#DIV/0!</v>
      </c>
      <c r="U223" s="37" t="e">
        <f t="shared" si="57"/>
        <v>#DIV/0!</v>
      </c>
      <c r="V223" s="37" t="e">
        <f t="shared" si="58"/>
        <v>#DIV/0!</v>
      </c>
      <c r="W223" s="37" t="e">
        <f t="shared" si="59"/>
        <v>#DIV/0!</v>
      </c>
      <c r="X223" s="37" t="e">
        <f t="shared" si="60"/>
        <v>#DIV/0!</v>
      </c>
      <c r="Y223" s="37" t="e">
        <f t="shared" si="61"/>
        <v>#DIV/0!</v>
      </c>
      <c r="Z223" s="37" t="e">
        <f t="shared" si="62"/>
        <v>#DIV/0!</v>
      </c>
      <c r="AA223" s="37" t="e">
        <f t="shared" si="63"/>
        <v>#DIV/0!</v>
      </c>
      <c r="AB223" s="37" t="e">
        <f t="shared" si="64"/>
        <v>#DIV/0!</v>
      </c>
      <c r="AC223" s="37" t="e">
        <f t="shared" si="65"/>
        <v>#DIV/0!</v>
      </c>
      <c r="AD223" s="37" t="e">
        <f t="shared" si="66"/>
        <v>#DIV/0!</v>
      </c>
      <c r="AE223" s="37" t="e">
        <f t="shared" si="67"/>
        <v>#DIV/0!</v>
      </c>
      <c r="AF223" s="37" t="e">
        <f t="shared" si="68"/>
        <v>#DIV/0!</v>
      </c>
      <c r="AG223" s="37" t="e">
        <f t="shared" si="69"/>
        <v>#DIV/0!</v>
      </c>
      <c r="AH223" s="37" t="e">
        <f t="shared" si="70"/>
        <v>#DIV/0!</v>
      </c>
      <c r="AI223" s="37" t="e">
        <f t="shared" si="71"/>
        <v>#DIV/0!</v>
      </c>
      <c r="AJ223" s="37" t="e">
        <f t="shared" si="72"/>
        <v>#DIV/0!</v>
      </c>
      <c r="AK223" s="37" t="e">
        <f t="shared" si="73"/>
        <v>#DIV/0!</v>
      </c>
      <c r="AL223" s="37" t="e">
        <f t="shared" si="74"/>
        <v>#DIV/0!</v>
      </c>
      <c r="AM223" s="37" t="e">
        <f t="shared" si="75"/>
        <v>#DIV/0!</v>
      </c>
      <c r="AN223" s="37" t="e">
        <f t="shared" si="76"/>
        <v>#DIV/0!</v>
      </c>
    </row>
    <row r="224" spans="1:41" x14ac:dyDescent="0.25">
      <c r="A224" s="37">
        <f>Accueil!C32</f>
        <v>20</v>
      </c>
      <c r="B224" s="37"/>
      <c r="C224" s="37" t="e">
        <f>IF(C201="",NA(),SUM(C201)/COUNTIF(C201,"&gt;0"))</f>
        <v>#DIV/0!</v>
      </c>
      <c r="D224" s="37" t="e">
        <f t="shared" si="40"/>
        <v>#DIV/0!</v>
      </c>
      <c r="E224" s="37" t="e">
        <f t="shared" si="41"/>
        <v>#DIV/0!</v>
      </c>
      <c r="F224" s="37" t="e">
        <f t="shared" si="42"/>
        <v>#DIV/0!</v>
      </c>
      <c r="G224" s="37" t="e">
        <f t="shared" si="43"/>
        <v>#DIV/0!</v>
      </c>
      <c r="H224" s="37" t="e">
        <f t="shared" si="44"/>
        <v>#DIV/0!</v>
      </c>
      <c r="I224" s="37" t="e">
        <f t="shared" si="45"/>
        <v>#DIV/0!</v>
      </c>
      <c r="J224" s="37" t="e">
        <f t="shared" si="46"/>
        <v>#DIV/0!</v>
      </c>
      <c r="K224" s="37" t="e">
        <f t="shared" si="47"/>
        <v>#DIV/0!</v>
      </c>
      <c r="L224" s="37" t="e">
        <f t="shared" si="48"/>
        <v>#DIV/0!</v>
      </c>
      <c r="M224" s="37" t="e">
        <f t="shared" si="49"/>
        <v>#DIV/0!</v>
      </c>
      <c r="N224" s="37" t="e">
        <f t="shared" si="50"/>
        <v>#DIV/0!</v>
      </c>
      <c r="O224" s="37" t="e">
        <f t="shared" si="51"/>
        <v>#DIV/0!</v>
      </c>
      <c r="P224" s="37" t="e">
        <f t="shared" si="52"/>
        <v>#DIV/0!</v>
      </c>
      <c r="Q224" s="37" t="e">
        <f t="shared" si="53"/>
        <v>#DIV/0!</v>
      </c>
      <c r="R224" s="37" t="e">
        <f t="shared" si="54"/>
        <v>#DIV/0!</v>
      </c>
      <c r="S224" s="37" t="e">
        <f t="shared" si="55"/>
        <v>#DIV/0!</v>
      </c>
      <c r="T224" s="37" t="e">
        <f t="shared" si="56"/>
        <v>#DIV/0!</v>
      </c>
      <c r="U224" s="37" t="e">
        <f t="shared" si="57"/>
        <v>#DIV/0!</v>
      </c>
      <c r="V224" s="37" t="e">
        <f t="shared" si="58"/>
        <v>#DIV/0!</v>
      </c>
      <c r="W224" s="37" t="e">
        <f t="shared" si="59"/>
        <v>#DIV/0!</v>
      </c>
      <c r="X224" s="37" t="e">
        <f t="shared" si="60"/>
        <v>#DIV/0!</v>
      </c>
      <c r="Y224" s="37" t="e">
        <f t="shared" si="61"/>
        <v>#DIV/0!</v>
      </c>
      <c r="Z224" s="37" t="e">
        <f t="shared" si="62"/>
        <v>#DIV/0!</v>
      </c>
      <c r="AA224" s="37" t="e">
        <f t="shared" si="63"/>
        <v>#DIV/0!</v>
      </c>
      <c r="AB224" s="37" t="e">
        <f t="shared" si="64"/>
        <v>#DIV/0!</v>
      </c>
      <c r="AC224" s="37" t="e">
        <f t="shared" si="65"/>
        <v>#DIV/0!</v>
      </c>
      <c r="AD224" s="37" t="e">
        <f t="shared" si="66"/>
        <v>#DIV/0!</v>
      </c>
      <c r="AE224" s="37" t="e">
        <f t="shared" si="67"/>
        <v>#DIV/0!</v>
      </c>
      <c r="AF224" s="37" t="e">
        <f t="shared" si="68"/>
        <v>#DIV/0!</v>
      </c>
      <c r="AG224" s="37" t="e">
        <f t="shared" si="69"/>
        <v>#DIV/0!</v>
      </c>
      <c r="AH224" s="37" t="e">
        <f t="shared" si="70"/>
        <v>#DIV/0!</v>
      </c>
      <c r="AI224" s="37" t="e">
        <f t="shared" si="71"/>
        <v>#DIV/0!</v>
      </c>
      <c r="AJ224" s="37" t="e">
        <f t="shared" si="72"/>
        <v>#DIV/0!</v>
      </c>
      <c r="AK224" s="37" t="e">
        <f t="shared" si="73"/>
        <v>#DIV/0!</v>
      </c>
      <c r="AL224" s="37" t="e">
        <f t="shared" si="74"/>
        <v>#DIV/0!</v>
      </c>
      <c r="AM224" s="37" t="e">
        <f t="shared" si="75"/>
        <v>#DIV/0!</v>
      </c>
      <c r="AN224" s="37" t="e">
        <f t="shared" si="76"/>
        <v>#DIV/0!</v>
      </c>
    </row>
  </sheetData>
  <sheetProtection sheet="1" objects="1" scenarios="1" selectLockedCells="1"/>
  <mergeCells count="7">
    <mergeCell ref="T203:V203"/>
    <mergeCell ref="W8:Z8"/>
    <mergeCell ref="AG17:AH18"/>
    <mergeCell ref="AG21:AH21"/>
    <mergeCell ref="AL21:AM21"/>
    <mergeCell ref="T155:V155"/>
    <mergeCell ref="T179:V179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7"/>
  <dimension ref="A1:CD224"/>
  <sheetViews>
    <sheetView zoomScaleNormal="100" workbookViewId="0"/>
  </sheetViews>
  <sheetFormatPr baseColWidth="10" defaultColWidth="11.42578125" defaultRowHeight="15" x14ac:dyDescent="0.25"/>
  <cols>
    <col min="1" max="1" width="15.42578125" style="1" customWidth="1"/>
    <col min="2" max="2" width="4.85546875" style="1" customWidth="1"/>
    <col min="3" max="40" width="5.5703125" style="1" customWidth="1"/>
    <col min="41" max="41" width="9.7109375" style="36" customWidth="1"/>
    <col min="42" max="42" width="10.7109375" style="14" customWidth="1"/>
    <col min="43" max="44" width="5.7109375" style="1" customWidth="1"/>
    <col min="45" max="16384" width="11.42578125" style="1"/>
  </cols>
  <sheetData>
    <row r="1" spans="2:42" s="2" customFormat="1" ht="15" customHeight="1" x14ac:dyDescent="0.25">
      <c r="AO1" s="54"/>
      <c r="AP1" s="13"/>
    </row>
    <row r="2" spans="2:42" s="2" customFormat="1" ht="15" customHeight="1" x14ac:dyDescent="0.25">
      <c r="AO2" s="54"/>
      <c r="AP2" s="13"/>
    </row>
    <row r="3" spans="2:42" s="2" customFormat="1" ht="15" customHeight="1" x14ac:dyDescent="0.25">
      <c r="AO3" s="54"/>
      <c r="AP3" s="13"/>
    </row>
    <row r="4" spans="2:42" s="2" customFormat="1" ht="15" customHeight="1" x14ac:dyDescent="0.25">
      <c r="AO4" s="54"/>
      <c r="AP4" s="13"/>
    </row>
    <row r="5" spans="2:42" s="2" customFormat="1" ht="15" customHeight="1" x14ac:dyDescent="0.25">
      <c r="AO5" s="54"/>
      <c r="AP5" s="13"/>
    </row>
    <row r="6" spans="2:42" s="2" customFormat="1" ht="15" customHeight="1" x14ac:dyDescent="0.25">
      <c r="AO6" s="54"/>
      <c r="AP6" s="13"/>
    </row>
    <row r="7" spans="2:42" s="2" customFormat="1" ht="15" customHeight="1" x14ac:dyDescent="0.25">
      <c r="AO7" s="54"/>
      <c r="AP7" s="13"/>
    </row>
    <row r="8" spans="2:42" s="2" customFormat="1" ht="72" customHeight="1" x14ac:dyDescent="0.25">
      <c r="W8" s="61" t="str">
        <f>$A$164</f>
        <v>Mélanie</v>
      </c>
      <c r="X8" s="61"/>
      <c r="Y8" s="61"/>
      <c r="Z8" s="61"/>
      <c r="AO8" s="54"/>
      <c r="AP8" s="13"/>
    </row>
    <row r="9" spans="2:42" ht="25.5" customHeight="1" x14ac:dyDescent="0.25"/>
    <row r="10" spans="2:42" ht="9.75" customHeight="1" x14ac:dyDescent="0.25">
      <c r="C10" s="32"/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</row>
    <row r="11" spans="2:42" ht="28.5" customHeight="1" x14ac:dyDescent="0.4">
      <c r="D11" s="34"/>
      <c r="E11" s="43" t="s">
        <v>50</v>
      </c>
      <c r="F11" s="43"/>
      <c r="G11" s="43"/>
      <c r="H11" s="43" t="s">
        <v>51</v>
      </c>
      <c r="I11" s="43"/>
      <c r="J11" s="43"/>
      <c r="K11" s="43" t="s">
        <v>52</v>
      </c>
      <c r="L11" s="43"/>
      <c r="M11" s="43"/>
      <c r="N11" s="43" t="s">
        <v>53</v>
      </c>
      <c r="O11" s="43"/>
      <c r="P11" s="43"/>
      <c r="Q11" s="43" t="s">
        <v>54</v>
      </c>
      <c r="R11" s="43"/>
      <c r="S11" s="43"/>
      <c r="T11" s="43" t="s">
        <v>55</v>
      </c>
      <c r="U11" s="43"/>
      <c r="V11" s="43"/>
      <c r="W11" s="43" t="s">
        <v>56</v>
      </c>
      <c r="X11" s="43"/>
      <c r="Y11" s="43"/>
      <c r="Z11" s="43" t="s">
        <v>57</v>
      </c>
      <c r="AA11" s="43"/>
      <c r="AB11" s="43"/>
      <c r="AC11" s="43" t="s">
        <v>58</v>
      </c>
      <c r="AD11" s="43"/>
      <c r="AE11" s="43"/>
      <c r="AF11" s="43" t="s">
        <v>59</v>
      </c>
      <c r="AG11" s="43"/>
      <c r="AH11" s="44"/>
      <c r="AI11" s="43" t="s">
        <v>60</v>
      </c>
      <c r="AJ11" s="45"/>
    </row>
    <row r="12" spans="2:42" ht="30" customHeight="1" x14ac:dyDescent="0.4">
      <c r="B12" s="40"/>
      <c r="D12" s="32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I12" s="32"/>
    </row>
    <row r="13" spans="2:42" ht="30" customHeight="1" x14ac:dyDescent="0.45">
      <c r="D13" s="32"/>
      <c r="E13" s="52">
        <f>$O$151</f>
        <v>0</v>
      </c>
      <c r="F13" s="52"/>
      <c r="G13" s="52"/>
      <c r="H13" s="52">
        <f>$N$151</f>
        <v>0</v>
      </c>
      <c r="I13" s="52"/>
      <c r="J13" s="52"/>
      <c r="K13" s="52">
        <f>$M$151</f>
        <v>1</v>
      </c>
      <c r="L13" s="52"/>
      <c r="M13" s="52"/>
      <c r="N13" s="52">
        <f>$L$151</f>
        <v>3</v>
      </c>
      <c r="O13" s="52"/>
      <c r="P13" s="52"/>
      <c r="Q13" s="52">
        <f>$K$151</f>
        <v>7</v>
      </c>
      <c r="R13" s="52"/>
      <c r="S13" s="52"/>
      <c r="T13" s="52">
        <f>$J$151</f>
        <v>7</v>
      </c>
      <c r="U13" s="52"/>
      <c r="V13" s="52"/>
      <c r="W13" s="52">
        <f>$I$151</f>
        <v>8</v>
      </c>
      <c r="X13" s="52"/>
      <c r="Y13" s="52"/>
      <c r="Z13" s="52">
        <f>$H$151</f>
        <v>6</v>
      </c>
      <c r="AA13" s="52"/>
      <c r="AB13" s="52"/>
      <c r="AC13" s="52">
        <f>$G$151</f>
        <v>4</v>
      </c>
      <c r="AD13" s="52"/>
      <c r="AE13" s="52"/>
      <c r="AF13" s="52">
        <f>$F$151</f>
        <v>2</v>
      </c>
      <c r="AG13" s="52"/>
      <c r="AH13" s="53"/>
      <c r="AI13" s="52">
        <f>$E$151</f>
        <v>0</v>
      </c>
    </row>
    <row r="14" spans="2:42" ht="30" customHeight="1" x14ac:dyDescent="0.25">
      <c r="D14" s="32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2"/>
      <c r="AI14" s="32"/>
    </row>
    <row r="15" spans="2:42" ht="20.25" customHeight="1" x14ac:dyDescent="0.25"/>
    <row r="16" spans="2:42" ht="30" customHeight="1" x14ac:dyDescent="0.25"/>
    <row r="17" spans="32:39" ht="30" customHeight="1" x14ac:dyDescent="0.35">
      <c r="AF17" s="35"/>
      <c r="AG17" s="62">
        <f>SUM(AP188:CA188)</f>
        <v>6</v>
      </c>
      <c r="AH17" s="62"/>
      <c r="AI17" s="35"/>
    </row>
    <row r="18" spans="32:39" ht="30" customHeight="1" x14ac:dyDescent="0.25">
      <c r="AG18" s="62"/>
      <c r="AH18" s="62"/>
    </row>
    <row r="19" spans="32:39" ht="30" customHeight="1" x14ac:dyDescent="0.5">
      <c r="AH19" s="33"/>
    </row>
    <row r="20" spans="32:39" ht="30" customHeight="1" x14ac:dyDescent="0.25"/>
    <row r="21" spans="32:39" ht="30" customHeight="1" x14ac:dyDescent="0.35">
      <c r="AG21" s="63">
        <f>AO164</f>
        <v>4.3684210526315788</v>
      </c>
      <c r="AH21" s="63"/>
      <c r="AL21" s="64">
        <f>B164</f>
        <v>166</v>
      </c>
      <c r="AM21" s="64"/>
    </row>
    <row r="22" spans="32:39" ht="30" customHeight="1" x14ac:dyDescent="0.25"/>
    <row r="23" spans="32:39" ht="30" customHeight="1" x14ac:dyDescent="0.25"/>
    <row r="24" spans="32:39" ht="30" customHeight="1" x14ac:dyDescent="0.25"/>
    <row r="150" spans="1:43" x14ac:dyDescent="0.25">
      <c r="E150" s="1">
        <v>0</v>
      </c>
      <c r="F150" s="1">
        <v>1</v>
      </c>
      <c r="G150" s="1">
        <v>2</v>
      </c>
      <c r="H150" s="1">
        <v>3</v>
      </c>
      <c r="I150" s="1">
        <v>4</v>
      </c>
      <c r="J150" s="1">
        <v>5</v>
      </c>
      <c r="K150" s="1">
        <v>6</v>
      </c>
      <c r="L150" s="1">
        <v>7</v>
      </c>
      <c r="M150" s="1">
        <v>8</v>
      </c>
      <c r="N150" s="1">
        <v>9</v>
      </c>
      <c r="O150" s="1">
        <v>10</v>
      </c>
    </row>
    <row r="151" spans="1:43" x14ac:dyDescent="0.25">
      <c r="E151" s="1">
        <f>COUNTIF(C164:AN164,"0")</f>
        <v>0</v>
      </c>
      <c r="F151" s="1">
        <f>COUNTIF(C164:AN164,"1")</f>
        <v>2</v>
      </c>
      <c r="G151" s="1">
        <f>COUNTIF(C164:AN164,"2")</f>
        <v>4</v>
      </c>
      <c r="H151" s="1">
        <f>COUNTIF(C164:AN164,"3")</f>
        <v>6</v>
      </c>
      <c r="I151" s="1">
        <f>COUNTIF(C164:AN164,"4")</f>
        <v>8</v>
      </c>
      <c r="J151" s="1">
        <f>COUNTIF(C164:AN164,"5")</f>
        <v>7</v>
      </c>
      <c r="K151" s="1">
        <f>COUNTIF(C164:AN164,"6")</f>
        <v>7</v>
      </c>
      <c r="L151" s="1">
        <f>COUNTIF(C164:AN164,"7")</f>
        <v>3</v>
      </c>
      <c r="M151" s="1">
        <f>COUNTIF(C164:AN164,"8")</f>
        <v>1</v>
      </c>
      <c r="N151" s="1">
        <f>COUNTIF(C164:AN164,"9")</f>
        <v>0</v>
      </c>
      <c r="O151" s="1">
        <f>COUNTIF(C164:AN164,"10")</f>
        <v>0</v>
      </c>
      <c r="AP151" s="1"/>
    </row>
    <row r="152" spans="1:43" x14ac:dyDescent="0.25">
      <c r="AP152" s="1"/>
    </row>
    <row r="153" spans="1:43" x14ac:dyDescent="0.25"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55"/>
      <c r="AP153" s="30"/>
    </row>
    <row r="154" spans="1:43" ht="15.75" thickBot="1" x14ac:dyDescent="0.3">
      <c r="AP154" s="1"/>
    </row>
    <row r="155" spans="1:43" ht="15.75" thickBot="1" x14ac:dyDescent="0.3">
      <c r="T155" s="58" t="s">
        <v>62</v>
      </c>
      <c r="U155" s="59"/>
      <c r="V155" s="60"/>
    </row>
    <row r="157" spans="1:43" x14ac:dyDescent="0.25">
      <c r="A157" s="37" t="str">
        <f>Accueil!C12</f>
        <v>Pseudo</v>
      </c>
      <c r="B157" s="37" t="str">
        <f>Accueil!D12</f>
        <v>Total</v>
      </c>
      <c r="C157" s="37" t="str">
        <f>Accueil!E12</f>
        <v>J1</v>
      </c>
      <c r="D157" s="37" t="str">
        <f>Accueil!F12</f>
        <v>J2</v>
      </c>
      <c r="E157" s="37" t="str">
        <f>Accueil!G12</f>
        <v>J3</v>
      </c>
      <c r="F157" s="37" t="str">
        <f>Accueil!H12</f>
        <v>J4</v>
      </c>
      <c r="G157" s="37" t="str">
        <f>Accueil!I12</f>
        <v>J5</v>
      </c>
      <c r="H157" s="37" t="str">
        <f>Accueil!J12</f>
        <v>J6</v>
      </c>
      <c r="I157" s="37" t="str">
        <f>Accueil!K12</f>
        <v>J7</v>
      </c>
      <c r="J157" s="37" t="str">
        <f>Accueil!L12</f>
        <v>J8</v>
      </c>
      <c r="K157" s="37" t="str">
        <f>Accueil!M12</f>
        <v>J9</v>
      </c>
      <c r="L157" s="37" t="str">
        <f>Accueil!N12</f>
        <v>J10</v>
      </c>
      <c r="M157" s="37" t="str">
        <f>Accueil!O12</f>
        <v>J11</v>
      </c>
      <c r="N157" s="37" t="str">
        <f>Accueil!P12</f>
        <v>J12</v>
      </c>
      <c r="O157" s="37" t="str">
        <f>Accueil!Q12</f>
        <v>J13</v>
      </c>
      <c r="P157" s="37" t="str">
        <f>Accueil!R12</f>
        <v>J14</v>
      </c>
      <c r="Q157" s="37" t="str">
        <f>Accueil!S12</f>
        <v>J15</v>
      </c>
      <c r="R157" s="37" t="str">
        <f>Accueil!T12</f>
        <v>J16</v>
      </c>
      <c r="S157" s="37" t="str">
        <f>Accueil!U12</f>
        <v>J17</v>
      </c>
      <c r="T157" s="37" t="str">
        <f>Accueil!V12</f>
        <v>J18</v>
      </c>
      <c r="U157" s="37" t="str">
        <f>Accueil!W12</f>
        <v>J19</v>
      </c>
      <c r="V157" s="37" t="str">
        <f>Accueil!X12</f>
        <v>J20</v>
      </c>
      <c r="W157" s="37" t="str">
        <f>Accueil!Y12</f>
        <v>J21</v>
      </c>
      <c r="X157" s="37" t="str">
        <f>Accueil!Z12</f>
        <v>J22</v>
      </c>
      <c r="Y157" s="37" t="str">
        <f>Accueil!AA12</f>
        <v>J23</v>
      </c>
      <c r="Z157" s="37" t="str">
        <f>Accueil!AB12</f>
        <v>J24</v>
      </c>
      <c r="AA157" s="37" t="str">
        <f>Accueil!AC12</f>
        <v>J25</v>
      </c>
      <c r="AB157" s="37" t="str">
        <f>Accueil!AD12</f>
        <v>J26</v>
      </c>
      <c r="AC157" s="37" t="str">
        <f>Accueil!AE12</f>
        <v>J27</v>
      </c>
      <c r="AD157" s="37" t="str">
        <f>Accueil!AF12</f>
        <v>J28</v>
      </c>
      <c r="AE157" s="37" t="str">
        <f>Accueil!AG12</f>
        <v>J29</v>
      </c>
      <c r="AF157" s="37" t="str">
        <f>Accueil!AH12</f>
        <v>J30</v>
      </c>
      <c r="AG157" s="37" t="str">
        <f>Accueil!AI12</f>
        <v>J31</v>
      </c>
      <c r="AH157" s="37" t="str">
        <f>Accueil!AJ12</f>
        <v>J32</v>
      </c>
      <c r="AI157" s="37" t="str">
        <f>Accueil!AK12</f>
        <v>J33</v>
      </c>
      <c r="AJ157" s="37" t="str">
        <f>Accueil!AL12</f>
        <v>J34</v>
      </c>
      <c r="AK157" s="37" t="str">
        <f>Accueil!AM12</f>
        <v>J35</v>
      </c>
      <c r="AL157" s="37" t="str">
        <f>Accueil!AN12</f>
        <v>J36</v>
      </c>
      <c r="AM157" s="37" t="str">
        <f>Accueil!AO12</f>
        <v>J37</v>
      </c>
      <c r="AN157" s="38" t="str">
        <f>Accueil!AP12</f>
        <v>J38</v>
      </c>
      <c r="AO157" s="37" t="str">
        <f>Accueil!AQ12</f>
        <v>Moy. /10</v>
      </c>
    </row>
    <row r="158" spans="1:43" x14ac:dyDescent="0.25">
      <c r="A158" s="37" t="str">
        <f>Accueil!C13</f>
        <v>James</v>
      </c>
      <c r="B158" s="37">
        <f>Accueil!D13</f>
        <v>199</v>
      </c>
      <c r="C158" s="37">
        <f>IF(Accueil!E13="",NA(),Accueil!E13)</f>
        <v>6</v>
      </c>
      <c r="D158" s="37">
        <f>IF(Accueil!F13="",NA(),Accueil!F13)</f>
        <v>7</v>
      </c>
      <c r="E158" s="37">
        <f>IF(Accueil!G13="",NA(),Accueil!G13)</f>
        <v>6</v>
      </c>
      <c r="F158" s="37">
        <f>IF(Accueil!H13="",NA(),Accueil!H13)</f>
        <v>6</v>
      </c>
      <c r="G158" s="37">
        <f>IF(Accueil!I13="",NA(),Accueil!I13)</f>
        <v>7</v>
      </c>
      <c r="H158" s="37">
        <f>IF(Accueil!J13="",NA(),Accueil!J13)</f>
        <v>6</v>
      </c>
      <c r="I158" s="37">
        <f>IF(Accueil!K13="",NA(),Accueil!K13)</f>
        <v>5</v>
      </c>
      <c r="J158" s="37">
        <f>IF(Accueil!L13="",NA(),Accueil!L13)</f>
        <v>3</v>
      </c>
      <c r="K158" s="37">
        <f>IF(Accueil!M13="",NA(),Accueil!M13)</f>
        <v>6</v>
      </c>
      <c r="L158" s="37">
        <f>IF(Accueil!N13="",NA(),Accueil!N13)</f>
        <v>4</v>
      </c>
      <c r="M158" s="37">
        <f>IF(Accueil!O13="",NA(),Accueil!O13)</f>
        <v>5</v>
      </c>
      <c r="N158" s="37">
        <f>IF(Accueil!P13="",NA(),Accueil!P13)</f>
        <v>6</v>
      </c>
      <c r="O158" s="37">
        <f>IF(Accueil!Q13="",NA(),Accueil!Q13)</f>
        <v>3</v>
      </c>
      <c r="P158" s="37">
        <f>IF(Accueil!R13="",NA(),Accueil!R13)</f>
        <v>5</v>
      </c>
      <c r="Q158" s="37">
        <f>IF(Accueil!S13="",NA(),Accueil!S13)</f>
        <v>7</v>
      </c>
      <c r="R158" s="37">
        <f>IF(Accueil!T13="",NA(),Accueil!T13)</f>
        <v>7</v>
      </c>
      <c r="S158" s="37">
        <f>IF(Accueil!U13="",NA(),Accueil!U13)</f>
        <v>4</v>
      </c>
      <c r="T158" s="37">
        <f>IF(Accueil!V13="",NA(),Accueil!V13)</f>
        <v>9</v>
      </c>
      <c r="U158" s="37">
        <f>IF(Accueil!W13="",NA(),Accueil!W13)</f>
        <v>8</v>
      </c>
      <c r="V158" s="37">
        <f>IF(Accueil!X13="",NA(),Accueil!X13)</f>
        <v>4</v>
      </c>
      <c r="W158" s="37">
        <f>IF(Accueil!Y13="",NA(),Accueil!Y13)</f>
        <v>4</v>
      </c>
      <c r="X158" s="37">
        <f>IF(Accueil!Z13="",NA(),Accueil!Z13)</f>
        <v>5</v>
      </c>
      <c r="Y158" s="37">
        <f>IF(Accueil!AA13="",NA(),Accueil!AA13)</f>
        <v>4</v>
      </c>
      <c r="Z158" s="37">
        <f>IF(Accueil!AB13="",NA(),Accueil!AB13)</f>
        <v>2</v>
      </c>
      <c r="AA158" s="37">
        <f>IF(Accueil!AC13="",NA(),Accueil!AC13)</f>
        <v>4</v>
      </c>
      <c r="AB158" s="37">
        <f>IF(Accueil!AD13="",NA(),Accueil!AD13)</f>
        <v>6</v>
      </c>
      <c r="AC158" s="37">
        <f>IF(Accueil!AE13="",NA(),Accueil!AE13)</f>
        <v>5</v>
      </c>
      <c r="AD158" s="37">
        <f>IF(Accueil!AF13="",NA(),Accueil!AF13)</f>
        <v>7</v>
      </c>
      <c r="AE158" s="37">
        <f>IF(Accueil!AG13="",NA(),Accueil!AG13)</f>
        <v>8</v>
      </c>
      <c r="AF158" s="37">
        <f>IF(Accueil!AH13="",NA(),Accueil!AH13)</f>
        <v>5</v>
      </c>
      <c r="AG158" s="37">
        <f>IF(Accueil!AI13="",NA(),Accueil!AI13)</f>
        <v>3</v>
      </c>
      <c r="AH158" s="37">
        <f>IF(Accueil!AJ13="",NA(),Accueil!AJ13)</f>
        <v>4</v>
      </c>
      <c r="AI158" s="37">
        <f>IF(Accueil!AK13="",NA(),Accueil!AK13)</f>
        <v>5</v>
      </c>
      <c r="AJ158" s="37">
        <f>IF(Accueil!AL13="",NA(),Accueil!AL13)</f>
        <v>6</v>
      </c>
      <c r="AK158" s="37">
        <f>IF(Accueil!AM13="",NA(),Accueil!AM13)</f>
        <v>4</v>
      </c>
      <c r="AL158" s="37">
        <f>IF(Accueil!AN13="",NA(),Accueil!AN13)</f>
        <v>3</v>
      </c>
      <c r="AM158" s="37">
        <f>IF(Accueil!AO13="",NA(),Accueil!AO13)</f>
        <v>4</v>
      </c>
      <c r="AN158" s="37">
        <f>IF(Accueil!AP13="",NA(),Accueil!AP13)</f>
        <v>6</v>
      </c>
      <c r="AO158" s="37">
        <f>Accueil!AQ13</f>
        <v>5.2368421052631575</v>
      </c>
      <c r="AQ158" s="14"/>
    </row>
    <row r="159" spans="1:43" x14ac:dyDescent="0.25">
      <c r="A159" s="37" t="str">
        <f>Accueil!C14</f>
        <v>Manu</v>
      </c>
      <c r="B159" s="37">
        <f>Accueil!D14</f>
        <v>188</v>
      </c>
      <c r="C159" s="37">
        <f>IF(Accueil!E14="",NA(),Accueil!E14)</f>
        <v>6</v>
      </c>
      <c r="D159" s="37">
        <f>IF(Accueil!F14="",NA(),Accueil!F14)</f>
        <v>5</v>
      </c>
      <c r="E159" s="37">
        <f>IF(Accueil!G14="",NA(),Accueil!G14)</f>
        <v>5</v>
      </c>
      <c r="F159" s="37">
        <f>IF(Accueil!H14="",NA(),Accueil!H14)</f>
        <v>6</v>
      </c>
      <c r="G159" s="37">
        <f>IF(Accueil!I14="",NA(),Accueil!I14)</f>
        <v>5</v>
      </c>
      <c r="H159" s="37">
        <f>IF(Accueil!J14="",NA(),Accueil!J14)</f>
        <v>6</v>
      </c>
      <c r="I159" s="37">
        <f>IF(Accueil!K14="",NA(),Accueil!K14)</f>
        <v>5</v>
      </c>
      <c r="J159" s="37">
        <f>IF(Accueil!L14="",NA(),Accueil!L14)</f>
        <v>1</v>
      </c>
      <c r="K159" s="37">
        <f>IF(Accueil!M14="",NA(),Accueil!M14)</f>
        <v>4</v>
      </c>
      <c r="L159" s="37">
        <f>IF(Accueil!N14="",NA(),Accueil!N14)</f>
        <v>3</v>
      </c>
      <c r="M159" s="37">
        <f>IF(Accueil!O14="",NA(),Accueil!O14)</f>
        <v>6</v>
      </c>
      <c r="N159" s="37">
        <f>IF(Accueil!P14="",NA(),Accueil!P14)</f>
        <v>7</v>
      </c>
      <c r="O159" s="37">
        <f>IF(Accueil!Q14="",NA(),Accueil!Q14)</f>
        <v>5</v>
      </c>
      <c r="P159" s="37">
        <f>IF(Accueil!R14="",NA(),Accueil!R14)</f>
        <v>7</v>
      </c>
      <c r="Q159" s="37">
        <f>IF(Accueil!S14="",NA(),Accueil!S14)</f>
        <v>5</v>
      </c>
      <c r="R159" s="37">
        <f>IF(Accueil!T14="",NA(),Accueil!T14)</f>
        <v>6</v>
      </c>
      <c r="S159" s="37">
        <f>IF(Accueil!U14="",NA(),Accueil!U14)</f>
        <v>4</v>
      </c>
      <c r="T159" s="37">
        <f>IF(Accueil!V14="",NA(),Accueil!V14)</f>
        <v>4</v>
      </c>
      <c r="U159" s="37">
        <f>IF(Accueil!W14="",NA(),Accueil!W14)</f>
        <v>5</v>
      </c>
      <c r="V159" s="37">
        <f>IF(Accueil!X14="",NA(),Accueil!X14)</f>
        <v>6</v>
      </c>
      <c r="W159" s="37">
        <f>IF(Accueil!Y14="",NA(),Accueil!Y14)</f>
        <v>4</v>
      </c>
      <c r="X159" s="37">
        <f>IF(Accueil!Z14="",NA(),Accueil!Z14)</f>
        <v>4</v>
      </c>
      <c r="Y159" s="37">
        <f>IF(Accueil!AA14="",NA(),Accueil!AA14)</f>
        <v>3</v>
      </c>
      <c r="Z159" s="37">
        <f>IF(Accueil!AB14="",NA(),Accueil!AB14)</f>
        <v>5</v>
      </c>
      <c r="AA159" s="37">
        <f>IF(Accueil!AC14="",NA(),Accueil!AC14)</f>
        <v>4</v>
      </c>
      <c r="AB159" s="37">
        <f>IF(Accueil!AD14="",NA(),Accueil!AD14)</f>
        <v>4</v>
      </c>
      <c r="AC159" s="37">
        <f>IF(Accueil!AE14="",NA(),Accueil!AE14)</f>
        <v>4</v>
      </c>
      <c r="AD159" s="37">
        <f>IF(Accueil!AF14="",NA(),Accueil!AF14)</f>
        <v>6</v>
      </c>
      <c r="AE159" s="37">
        <f>IF(Accueil!AG14="",NA(),Accueil!AG14)</f>
        <v>6</v>
      </c>
      <c r="AF159" s="37">
        <f>IF(Accueil!AH14="",NA(),Accueil!AH14)</f>
        <v>5</v>
      </c>
      <c r="AG159" s="37">
        <f>IF(Accueil!AI14="",NA(),Accueil!AI14)</f>
        <v>5</v>
      </c>
      <c r="AH159" s="37">
        <f>IF(Accueil!AJ14="",NA(),Accueil!AJ14)</f>
        <v>4</v>
      </c>
      <c r="AI159" s="37">
        <f>IF(Accueil!AK14="",NA(),Accueil!AK14)</f>
        <v>6</v>
      </c>
      <c r="AJ159" s="37">
        <f>IF(Accueil!AL14="",NA(),Accueil!AL14)</f>
        <v>6</v>
      </c>
      <c r="AK159" s="37">
        <f>IF(Accueil!AM14="",NA(),Accueil!AM14)</f>
        <v>4</v>
      </c>
      <c r="AL159" s="37">
        <f>IF(Accueil!AN14="",NA(),Accueil!AN14)</f>
        <v>3</v>
      </c>
      <c r="AM159" s="37">
        <f>IF(Accueil!AO14="",NA(),Accueil!AO14)</f>
        <v>6</v>
      </c>
      <c r="AN159" s="37">
        <f>IF(Accueil!AP14="",NA(),Accueil!AP14)</f>
        <v>8</v>
      </c>
      <c r="AO159" s="37">
        <f>Accueil!AQ14</f>
        <v>4.9473684210526319</v>
      </c>
    </row>
    <row r="160" spans="1:43" x14ac:dyDescent="0.25">
      <c r="A160" s="37" t="str">
        <f>Accueil!C15</f>
        <v>Remi</v>
      </c>
      <c r="B160" s="37">
        <f>Accueil!D15</f>
        <v>186</v>
      </c>
      <c r="C160" s="37">
        <f>IF(Accueil!E15="",NA(),Accueil!E15)</f>
        <v>6</v>
      </c>
      <c r="D160" s="37">
        <f>IF(Accueil!F15="",NA(),Accueil!F15)</f>
        <v>4</v>
      </c>
      <c r="E160" s="37">
        <f>IF(Accueil!G15="",NA(),Accueil!G15)</f>
        <v>4</v>
      </c>
      <c r="F160" s="37">
        <f>IF(Accueil!H15="",NA(),Accueil!H15)</f>
        <v>6</v>
      </c>
      <c r="G160" s="37">
        <f>IF(Accueil!I15="",NA(),Accueil!I15)</f>
        <v>4</v>
      </c>
      <c r="H160" s="37">
        <f>IF(Accueil!J15="",NA(),Accueil!J15)</f>
        <v>5</v>
      </c>
      <c r="I160" s="37">
        <f>IF(Accueil!K15="",NA(),Accueil!K15)</f>
        <v>4</v>
      </c>
      <c r="J160" s="37">
        <f>IF(Accueil!L15="",NA(),Accueil!L15)</f>
        <v>2</v>
      </c>
      <c r="K160" s="37">
        <f>IF(Accueil!M15="",NA(),Accueil!M15)</f>
        <v>4</v>
      </c>
      <c r="L160" s="37">
        <f>IF(Accueil!N15="",NA(),Accueil!N15)</f>
        <v>2</v>
      </c>
      <c r="M160" s="37">
        <f>IF(Accueil!O15="",NA(),Accueil!O15)</f>
        <v>7</v>
      </c>
      <c r="N160" s="37">
        <f>IF(Accueil!P15="",NA(),Accueil!P15)</f>
        <v>4</v>
      </c>
      <c r="O160" s="37">
        <f>IF(Accueil!Q15="",NA(),Accueil!Q15)</f>
        <v>5</v>
      </c>
      <c r="P160" s="37">
        <f>IF(Accueil!R15="",NA(),Accueil!R15)</f>
        <v>7</v>
      </c>
      <c r="Q160" s="37">
        <f>IF(Accueil!S15="",NA(),Accueil!S15)</f>
        <v>6</v>
      </c>
      <c r="R160" s="37">
        <f>IF(Accueil!T15="",NA(),Accueil!T15)</f>
        <v>4</v>
      </c>
      <c r="S160" s="37">
        <f>IF(Accueil!U15="",NA(),Accueil!U15)</f>
        <v>5</v>
      </c>
      <c r="T160" s="37">
        <f>IF(Accueil!V15="",NA(),Accueil!V15)</f>
        <v>6</v>
      </c>
      <c r="U160" s="37">
        <f>IF(Accueil!W15="",NA(),Accueil!W15)</f>
        <v>6</v>
      </c>
      <c r="V160" s="37">
        <f>IF(Accueil!X15="",NA(),Accueil!X15)</f>
        <v>3</v>
      </c>
      <c r="W160" s="37">
        <f>IF(Accueil!Y15="",NA(),Accueil!Y15)</f>
        <v>6</v>
      </c>
      <c r="X160" s="37">
        <f>IF(Accueil!Z15="",NA(),Accueil!Z15)</f>
        <v>3</v>
      </c>
      <c r="Y160" s="37">
        <f>IF(Accueil!AA15="",NA(),Accueil!AA15)</f>
        <v>5</v>
      </c>
      <c r="Z160" s="37">
        <f>IF(Accueil!AB15="",NA(),Accueil!AB15)</f>
        <v>6</v>
      </c>
      <c r="AA160" s="37">
        <f>IF(Accueil!AC15="",NA(),Accueil!AC15)</f>
        <v>5</v>
      </c>
      <c r="AB160" s="37">
        <f>IF(Accueil!AD15="",NA(),Accueil!AD15)</f>
        <v>5</v>
      </c>
      <c r="AC160" s="37">
        <f>IF(Accueil!AE15="",NA(),Accueil!AE15)</f>
        <v>5</v>
      </c>
      <c r="AD160" s="37">
        <f>IF(Accueil!AF15="",NA(),Accueil!AF15)</f>
        <v>5</v>
      </c>
      <c r="AE160" s="37">
        <f>IF(Accueil!AG15="",NA(),Accueil!AG15)</f>
        <v>6</v>
      </c>
      <c r="AF160" s="37">
        <f>IF(Accueil!AH15="",NA(),Accueil!AH15)</f>
        <v>6</v>
      </c>
      <c r="AG160" s="37">
        <f>IF(Accueil!AI15="",NA(),Accueil!AI15)</f>
        <v>6</v>
      </c>
      <c r="AH160" s="37">
        <f>IF(Accueil!AJ15="",NA(),Accueil!AJ15)</f>
        <v>4</v>
      </c>
      <c r="AI160" s="37">
        <f>IF(Accueil!AK15="",NA(),Accueil!AK15)</f>
        <v>5</v>
      </c>
      <c r="AJ160" s="37">
        <f>IF(Accueil!AL15="",NA(),Accueil!AL15)</f>
        <v>7</v>
      </c>
      <c r="AK160" s="37">
        <f>IF(Accueil!AM15="",NA(),Accueil!AM15)</f>
        <v>5</v>
      </c>
      <c r="AL160" s="37">
        <f>IF(Accueil!AN15="",NA(),Accueil!AN15)</f>
        <v>3</v>
      </c>
      <c r="AM160" s="37">
        <f>IF(Accueil!AO15="",NA(),Accueil!AO15)</f>
        <v>4</v>
      </c>
      <c r="AN160" s="37">
        <f>IF(Accueil!AP15="",NA(),Accueil!AP15)</f>
        <v>6</v>
      </c>
      <c r="AO160" s="37">
        <f>Accueil!AQ15</f>
        <v>4.8947368421052628</v>
      </c>
    </row>
    <row r="161" spans="1:41" x14ac:dyDescent="0.25">
      <c r="A161" s="37" t="str">
        <f>Accueil!C16</f>
        <v>Régis</v>
      </c>
      <c r="B161" s="37">
        <f>Accueil!D16</f>
        <v>183</v>
      </c>
      <c r="C161" s="37">
        <f>IF(Accueil!E16="",NA(),Accueil!E16)</f>
        <v>5</v>
      </c>
      <c r="D161" s="37">
        <f>IF(Accueil!F16="",NA(),Accueil!F16)</f>
        <v>5</v>
      </c>
      <c r="E161" s="37">
        <f>IF(Accueil!G16="",NA(),Accueil!G16)</f>
        <v>4</v>
      </c>
      <c r="F161" s="37">
        <f>IF(Accueil!H16="",NA(),Accueil!H16)</f>
        <v>6</v>
      </c>
      <c r="G161" s="37">
        <f>IF(Accueil!I16="",NA(),Accueil!I16)</f>
        <v>4</v>
      </c>
      <c r="H161" s="37">
        <f>IF(Accueil!J16="",NA(),Accueil!J16)</f>
        <v>6</v>
      </c>
      <c r="I161" s="37">
        <f>IF(Accueil!K16="",NA(),Accueil!K16)</f>
        <v>6</v>
      </c>
      <c r="J161" s="37">
        <f>IF(Accueil!L16="",NA(),Accueil!L16)</f>
        <v>4</v>
      </c>
      <c r="K161" s="37">
        <f>IF(Accueil!M16="",NA(),Accueil!M16)</f>
        <v>4</v>
      </c>
      <c r="L161" s="37">
        <f>IF(Accueil!N16="",NA(),Accueil!N16)</f>
        <v>3</v>
      </c>
      <c r="M161" s="37">
        <f>IF(Accueil!O16="",NA(),Accueil!O16)</f>
        <v>6</v>
      </c>
      <c r="N161" s="37">
        <f>IF(Accueil!P16="",NA(),Accueil!P16)</f>
        <v>6</v>
      </c>
      <c r="O161" s="37">
        <f>IF(Accueil!Q16="",NA(),Accueil!Q16)</f>
        <v>4</v>
      </c>
      <c r="P161" s="37">
        <f>IF(Accueil!R16="",NA(),Accueil!R16)</f>
        <v>5</v>
      </c>
      <c r="Q161" s="37">
        <f>IF(Accueil!S16="",NA(),Accueil!S16)</f>
        <v>5</v>
      </c>
      <c r="R161" s="37">
        <f>IF(Accueil!T16="",NA(),Accueil!T16)</f>
        <v>3</v>
      </c>
      <c r="S161" s="37">
        <f>IF(Accueil!U16="",NA(),Accueil!U16)</f>
        <v>5</v>
      </c>
      <c r="T161" s="37">
        <f>IF(Accueil!V16="",NA(),Accueil!V16)</f>
        <v>8</v>
      </c>
      <c r="U161" s="37">
        <f>IF(Accueil!W16="",NA(),Accueil!W16)</f>
        <v>5</v>
      </c>
      <c r="V161" s="37">
        <f>IF(Accueil!X16="",NA(),Accueil!X16)</f>
        <v>3</v>
      </c>
      <c r="W161" s="37">
        <f>IF(Accueil!Y16="",NA(),Accueil!Y16)</f>
        <v>4</v>
      </c>
      <c r="X161" s="37">
        <f>IF(Accueil!Z16="",NA(),Accueil!Z16)</f>
        <v>5</v>
      </c>
      <c r="Y161" s="37">
        <f>IF(Accueil!AA16="",NA(),Accueil!AA16)</f>
        <v>5</v>
      </c>
      <c r="Z161" s="37">
        <f>IF(Accueil!AB16="",NA(),Accueil!AB16)</f>
        <v>4</v>
      </c>
      <c r="AA161" s="37">
        <f>IF(Accueil!AC16="",NA(),Accueil!AC16)</f>
        <v>4</v>
      </c>
      <c r="AB161" s="37">
        <f>IF(Accueil!AD16="",NA(),Accueil!AD16)</f>
        <v>2</v>
      </c>
      <c r="AC161" s="37">
        <f>IF(Accueil!AE16="",NA(),Accueil!AE16)</f>
        <v>4</v>
      </c>
      <c r="AD161" s="37">
        <f>IF(Accueil!AF16="",NA(),Accueil!AF16)</f>
        <v>6</v>
      </c>
      <c r="AE161" s="37">
        <f>IF(Accueil!AG16="",NA(),Accueil!AG16)</f>
        <v>7</v>
      </c>
      <c r="AF161" s="37">
        <f>IF(Accueil!AH16="",NA(),Accueil!AH16)</f>
        <v>2</v>
      </c>
      <c r="AG161" s="37">
        <f>IF(Accueil!AI16="",NA(),Accueil!AI16)</f>
        <v>6</v>
      </c>
      <c r="AH161" s="37">
        <f>IF(Accueil!AJ16="",NA(),Accueil!AJ16)</f>
        <v>7</v>
      </c>
      <c r="AI161" s="37">
        <f>IF(Accueil!AK16="",NA(),Accueil!AK16)</f>
        <v>4</v>
      </c>
      <c r="AJ161" s="37">
        <f>IF(Accueil!AL16="",NA(),Accueil!AL16)</f>
        <v>6</v>
      </c>
      <c r="AK161" s="37">
        <f>IF(Accueil!AM16="",NA(),Accueil!AM16)</f>
        <v>4</v>
      </c>
      <c r="AL161" s="37">
        <f>IF(Accueil!AN16="",NA(),Accueil!AN16)</f>
        <v>5</v>
      </c>
      <c r="AM161" s="37">
        <f>IF(Accueil!AO16="",NA(),Accueil!AO16)</f>
        <v>4</v>
      </c>
      <c r="AN161" s="37">
        <f>IF(Accueil!AP16="",NA(),Accueil!AP16)</f>
        <v>7</v>
      </c>
      <c r="AO161" s="37">
        <f>Accueil!AQ16</f>
        <v>4.8157894736842106</v>
      </c>
    </row>
    <row r="162" spans="1:41" x14ac:dyDescent="0.25">
      <c r="A162" s="37" t="str">
        <f>Accueil!C17</f>
        <v>Alia</v>
      </c>
      <c r="B162" s="37">
        <f>Accueil!D17</f>
        <v>182</v>
      </c>
      <c r="C162" s="37">
        <f>IF(Accueil!E17="",NA(),Accueil!E17)</f>
        <v>5</v>
      </c>
      <c r="D162" s="37">
        <f>IF(Accueil!F17="",NA(),Accueil!F17)</f>
        <v>9</v>
      </c>
      <c r="E162" s="37">
        <f>IF(Accueil!G17="",NA(),Accueil!G17)</f>
        <v>5</v>
      </c>
      <c r="F162" s="37">
        <f>IF(Accueil!H17="",NA(),Accueil!H17)</f>
        <v>5</v>
      </c>
      <c r="G162" s="37">
        <f>IF(Accueil!I17="",NA(),Accueil!I17)</f>
        <v>3</v>
      </c>
      <c r="H162" s="37">
        <f>IF(Accueil!J17="",NA(),Accueil!J17)</f>
        <v>5</v>
      </c>
      <c r="I162" s="37">
        <f>IF(Accueil!K17="",NA(),Accueil!K17)</f>
        <v>3</v>
      </c>
      <c r="J162" s="37">
        <f>IF(Accueil!L17="",NA(),Accueil!L17)</f>
        <v>3</v>
      </c>
      <c r="K162" s="37">
        <f>IF(Accueil!M17="",NA(),Accueil!M17)</f>
        <v>6</v>
      </c>
      <c r="L162" s="37">
        <f>IF(Accueil!N17="",NA(),Accueil!N17)</f>
        <v>3</v>
      </c>
      <c r="M162" s="37">
        <f>IF(Accueil!O17="",NA(),Accueil!O17)</f>
        <v>7</v>
      </c>
      <c r="N162" s="37">
        <f>IF(Accueil!P17="",NA(),Accueil!P17)</f>
        <v>6</v>
      </c>
      <c r="O162" s="37">
        <f>IF(Accueil!Q17="",NA(),Accueil!Q17)</f>
        <v>3</v>
      </c>
      <c r="P162" s="37">
        <f>IF(Accueil!R17="",NA(),Accueil!R17)</f>
        <v>4</v>
      </c>
      <c r="Q162" s="37">
        <f>IF(Accueil!S17="",NA(),Accueil!S17)</f>
        <v>3</v>
      </c>
      <c r="R162" s="37">
        <f>IF(Accueil!T17="",NA(),Accueil!T17)</f>
        <v>4</v>
      </c>
      <c r="S162" s="37">
        <f>IF(Accueil!U17="",NA(),Accueil!U17)</f>
        <v>6</v>
      </c>
      <c r="T162" s="37">
        <f>IF(Accueil!V17="",NA(),Accueil!V17)</f>
        <v>5</v>
      </c>
      <c r="U162" s="37">
        <f>IF(Accueil!W17="",NA(),Accueil!W17)</f>
        <v>7</v>
      </c>
      <c r="V162" s="37">
        <f>IF(Accueil!X17="",NA(),Accueil!X17)</f>
        <v>4</v>
      </c>
      <c r="W162" s="37">
        <f>IF(Accueil!Y17="",NA(),Accueil!Y17)</f>
        <v>4</v>
      </c>
      <c r="X162" s="37">
        <f>IF(Accueil!Z17="",NA(),Accueil!Z17)</f>
        <v>5</v>
      </c>
      <c r="Y162" s="37">
        <f>IF(Accueil!AA17="",NA(),Accueil!AA17)</f>
        <v>4</v>
      </c>
      <c r="Z162" s="37">
        <f>IF(Accueil!AB17="",NA(),Accueil!AB17)</f>
        <v>5</v>
      </c>
      <c r="AA162" s="37">
        <f>IF(Accueil!AC17="",NA(),Accueil!AC17)</f>
        <v>5</v>
      </c>
      <c r="AB162" s="37">
        <f>IF(Accueil!AD17="",NA(),Accueil!AD17)</f>
        <v>5</v>
      </c>
      <c r="AC162" s="37">
        <f>IF(Accueil!AE17="",NA(),Accueil!AE17)</f>
        <v>3</v>
      </c>
      <c r="AD162" s="37">
        <f>IF(Accueil!AF17="",NA(),Accueil!AF17)</f>
        <v>5</v>
      </c>
      <c r="AE162" s="37">
        <f>IF(Accueil!AG17="",NA(),Accueil!AG17)</f>
        <v>7</v>
      </c>
      <c r="AF162" s="37">
        <f>IF(Accueil!AH17="",NA(),Accueil!AH17)</f>
        <v>6</v>
      </c>
      <c r="AG162" s="37">
        <f>IF(Accueil!AI17="",NA(),Accueil!AI17)</f>
        <v>6</v>
      </c>
      <c r="AH162" s="37">
        <f>IF(Accueil!AJ17="",NA(),Accueil!AJ17)</f>
        <v>4</v>
      </c>
      <c r="AI162" s="37">
        <f>IF(Accueil!AK17="",NA(),Accueil!AK17)</f>
        <v>4</v>
      </c>
      <c r="AJ162" s="37">
        <f>IF(Accueil!AL17="",NA(),Accueil!AL17)</f>
        <v>6</v>
      </c>
      <c r="AK162" s="37">
        <f>IF(Accueil!AM17="",NA(),Accueil!AM17)</f>
        <v>3</v>
      </c>
      <c r="AL162" s="37">
        <f>IF(Accueil!AN17="",NA(),Accueil!AN17)</f>
        <v>4</v>
      </c>
      <c r="AM162" s="37">
        <f>IF(Accueil!AO17="",NA(),Accueil!AO17)</f>
        <v>4</v>
      </c>
      <c r="AN162" s="37">
        <f>IF(Accueil!AP17="",NA(),Accueil!AP17)</f>
        <v>6</v>
      </c>
      <c r="AO162" s="37">
        <f>Accueil!AQ17</f>
        <v>4.7894736842105265</v>
      </c>
    </row>
    <row r="163" spans="1:41" x14ac:dyDescent="0.25">
      <c r="A163" s="37" t="str">
        <f>Accueil!C18</f>
        <v>Sarah</v>
      </c>
      <c r="B163" s="37">
        <f>Accueil!D18</f>
        <v>180</v>
      </c>
      <c r="C163" s="37">
        <f>IF(Accueil!E18="",NA(),Accueil!E18)</f>
        <v>4</v>
      </c>
      <c r="D163" s="37">
        <f>IF(Accueil!F18="",NA(),Accueil!F18)</f>
        <v>5</v>
      </c>
      <c r="E163" s="37">
        <f>IF(Accueil!G18="",NA(),Accueil!G18)</f>
        <v>4</v>
      </c>
      <c r="F163" s="37">
        <f>IF(Accueil!H18="",NA(),Accueil!H18)</f>
        <v>6</v>
      </c>
      <c r="G163" s="37">
        <f>IF(Accueil!I18="",NA(),Accueil!I18)</f>
        <v>3</v>
      </c>
      <c r="H163" s="37">
        <f>IF(Accueil!J18="",NA(),Accueil!J18)</f>
        <v>7</v>
      </c>
      <c r="I163" s="37">
        <f>IF(Accueil!K18="",NA(),Accueil!K18)</f>
        <v>2</v>
      </c>
      <c r="J163" s="37">
        <f>IF(Accueil!L18="",NA(),Accueil!L18)</f>
        <v>2</v>
      </c>
      <c r="K163" s="37">
        <f>IF(Accueil!M18="",NA(),Accueil!M18)</f>
        <v>3</v>
      </c>
      <c r="L163" s="37">
        <f>IF(Accueil!N18="",NA(),Accueil!N18)</f>
        <v>4</v>
      </c>
      <c r="M163" s="37">
        <f>IF(Accueil!O18="",NA(),Accueil!O18)</f>
        <v>5</v>
      </c>
      <c r="N163" s="37">
        <f>IF(Accueil!P18="",NA(),Accueil!P18)</f>
        <v>7</v>
      </c>
      <c r="O163" s="37">
        <f>IF(Accueil!Q18="",NA(),Accueil!Q18)</f>
        <v>3</v>
      </c>
      <c r="P163" s="37">
        <f>IF(Accueil!R18="",NA(),Accueil!R18)</f>
        <v>5</v>
      </c>
      <c r="Q163" s="37">
        <f>IF(Accueil!S18="",NA(),Accueil!S18)</f>
        <v>6</v>
      </c>
      <c r="R163" s="37">
        <f>IF(Accueil!T18="",NA(),Accueil!T18)</f>
        <v>6</v>
      </c>
      <c r="S163" s="37">
        <f>IF(Accueil!U18="",NA(),Accueil!U18)</f>
        <v>5</v>
      </c>
      <c r="T163" s="37">
        <f>IF(Accueil!V18="",NA(),Accueil!V18)</f>
        <v>6</v>
      </c>
      <c r="U163" s="37">
        <f>IF(Accueil!W18="",NA(),Accueil!W18)</f>
        <v>6</v>
      </c>
      <c r="V163" s="37">
        <f>IF(Accueil!X18="",NA(),Accueil!X18)</f>
        <v>6</v>
      </c>
      <c r="W163" s="37">
        <f>IF(Accueil!Y18="",NA(),Accueil!Y18)</f>
        <v>3</v>
      </c>
      <c r="X163" s="37">
        <f>IF(Accueil!Z18="",NA(),Accueil!Z18)</f>
        <v>5</v>
      </c>
      <c r="Y163" s="37">
        <f>IF(Accueil!AA18="",NA(),Accueil!AA18)</f>
        <v>4</v>
      </c>
      <c r="Z163" s="37">
        <f>IF(Accueil!AB18="",NA(),Accueil!AB18)</f>
        <v>7</v>
      </c>
      <c r="AA163" s="37">
        <f>IF(Accueil!AC18="",NA(),Accueil!AC18)</f>
        <v>6</v>
      </c>
      <c r="AB163" s="37">
        <f>IF(Accueil!AD18="",NA(),Accueil!AD18)</f>
        <v>5</v>
      </c>
      <c r="AC163" s="37">
        <f>IF(Accueil!AE18="",NA(),Accueil!AE18)</f>
        <v>2</v>
      </c>
      <c r="AD163" s="37">
        <f>IF(Accueil!AF18="",NA(),Accueil!AF18)</f>
        <v>5</v>
      </c>
      <c r="AE163" s="37">
        <f>IF(Accueil!AG18="",NA(),Accueil!AG18)</f>
        <v>6</v>
      </c>
      <c r="AF163" s="37">
        <f>IF(Accueil!AH18="",NA(),Accueil!AH18)</f>
        <v>3</v>
      </c>
      <c r="AG163" s="37">
        <f>IF(Accueil!AI18="",NA(),Accueil!AI18)</f>
        <v>8</v>
      </c>
      <c r="AH163" s="37">
        <f>IF(Accueil!AJ18="",NA(),Accueil!AJ18)</f>
        <v>4</v>
      </c>
      <c r="AI163" s="37">
        <f>IF(Accueil!AK18="",NA(),Accueil!AK18)</f>
        <v>5</v>
      </c>
      <c r="AJ163" s="37">
        <f>IF(Accueil!AL18="",NA(),Accueil!AL18)</f>
        <v>6</v>
      </c>
      <c r="AK163" s="37">
        <f>IF(Accueil!AM18="",NA(),Accueil!AM18)</f>
        <v>3</v>
      </c>
      <c r="AL163" s="37">
        <f>IF(Accueil!AN18="",NA(),Accueil!AN18)</f>
        <v>4</v>
      </c>
      <c r="AM163" s="37">
        <f>IF(Accueil!AO18="",NA(),Accueil!AO18)</f>
        <v>3</v>
      </c>
      <c r="AN163" s="37">
        <f>IF(Accueil!AP18="",NA(),Accueil!AP18)</f>
        <v>6</v>
      </c>
      <c r="AO163" s="37">
        <f>Accueil!AQ18</f>
        <v>4.7368421052631575</v>
      </c>
    </row>
    <row r="164" spans="1:41" x14ac:dyDescent="0.25">
      <c r="A164" s="37" t="str">
        <f>Accueil!C19</f>
        <v>Mélanie</v>
      </c>
      <c r="B164" s="37">
        <f>Accueil!D19</f>
        <v>166</v>
      </c>
      <c r="C164" s="37">
        <f>IF(Accueil!E19="",NA(),Accueil!E19)</f>
        <v>6</v>
      </c>
      <c r="D164" s="37">
        <f>IF(Accueil!F19="",NA(),Accueil!F19)</f>
        <v>7</v>
      </c>
      <c r="E164" s="37">
        <f>IF(Accueil!G19="",NA(),Accueil!G19)</f>
        <v>4</v>
      </c>
      <c r="F164" s="37">
        <f>IF(Accueil!H19="",NA(),Accueil!H19)</f>
        <v>2</v>
      </c>
      <c r="G164" s="37">
        <f>IF(Accueil!I19="",NA(),Accueil!I19)</f>
        <v>5</v>
      </c>
      <c r="H164" s="37">
        <f>IF(Accueil!J19="",NA(),Accueil!J19)</f>
        <v>3</v>
      </c>
      <c r="I164" s="37">
        <f>IF(Accueil!K19="",NA(),Accueil!K19)</f>
        <v>6</v>
      </c>
      <c r="J164" s="37">
        <f>IF(Accueil!L19="",NA(),Accueil!L19)</f>
        <v>4</v>
      </c>
      <c r="K164" s="37">
        <f>IF(Accueil!M19="",NA(),Accueil!M19)</f>
        <v>4</v>
      </c>
      <c r="L164" s="37">
        <f>IF(Accueil!N19="",NA(),Accueil!N19)</f>
        <v>2</v>
      </c>
      <c r="M164" s="37">
        <f>IF(Accueil!O19="",NA(),Accueil!O19)</f>
        <v>3</v>
      </c>
      <c r="N164" s="37">
        <f>IF(Accueil!P19="",NA(),Accueil!P19)</f>
        <v>5</v>
      </c>
      <c r="O164" s="37">
        <f>IF(Accueil!Q19="",NA(),Accueil!Q19)</f>
        <v>1</v>
      </c>
      <c r="P164" s="37">
        <f>IF(Accueil!R19="",NA(),Accueil!R19)</f>
        <v>5</v>
      </c>
      <c r="Q164" s="37">
        <f>IF(Accueil!S19="",NA(),Accueil!S19)</f>
        <v>3</v>
      </c>
      <c r="R164" s="37">
        <f>IF(Accueil!T19="",NA(),Accueil!T19)</f>
        <v>2</v>
      </c>
      <c r="S164" s="37">
        <f>IF(Accueil!U19="",NA(),Accueil!U19)</f>
        <v>3</v>
      </c>
      <c r="T164" s="37">
        <f>IF(Accueil!V19="",NA(),Accueil!V19)</f>
        <v>8</v>
      </c>
      <c r="U164" s="37">
        <f>IF(Accueil!W19="",NA(),Accueil!W19)</f>
        <v>7</v>
      </c>
      <c r="V164" s="37">
        <f>IF(Accueil!X19="",NA(),Accueil!X19)</f>
        <v>3</v>
      </c>
      <c r="W164" s="37">
        <f>IF(Accueil!Y19="",NA(),Accueil!Y19)</f>
        <v>5</v>
      </c>
      <c r="X164" s="37">
        <f>IF(Accueil!Z19="",NA(),Accueil!Z19)</f>
        <v>6</v>
      </c>
      <c r="Y164" s="37">
        <f>IF(Accueil!AA19="",NA(),Accueil!AA19)</f>
        <v>1</v>
      </c>
      <c r="Z164" s="37">
        <f>IF(Accueil!AB19="",NA(),Accueil!AB19)</f>
        <v>4</v>
      </c>
      <c r="AA164" s="37">
        <f>IF(Accueil!AC19="",NA(),Accueil!AC19)</f>
        <v>5</v>
      </c>
      <c r="AB164" s="37">
        <f>IF(Accueil!AD19="",NA(),Accueil!AD19)</f>
        <v>6</v>
      </c>
      <c r="AC164" s="37">
        <f>IF(Accueil!AE19="",NA(),Accueil!AE19)</f>
        <v>2</v>
      </c>
      <c r="AD164" s="37">
        <f>IF(Accueil!AF19="",NA(),Accueil!AF19)</f>
        <v>6</v>
      </c>
      <c r="AE164" s="37">
        <f>IF(Accueil!AG19="",NA(),Accueil!AG19)</f>
        <v>6</v>
      </c>
      <c r="AF164" s="37">
        <f>IF(Accueil!AH19="",NA(),Accueil!AH19)</f>
        <v>5</v>
      </c>
      <c r="AG164" s="37">
        <f>IF(Accueil!AI19="",NA(),Accueil!AI19)</f>
        <v>6</v>
      </c>
      <c r="AH164" s="37">
        <f>IF(Accueil!AJ19="",NA(),Accueil!AJ19)</f>
        <v>7</v>
      </c>
      <c r="AI164" s="37">
        <f>IF(Accueil!AK19="",NA(),Accueil!AK19)</f>
        <v>4</v>
      </c>
      <c r="AJ164" s="37">
        <f>IF(Accueil!AL19="",NA(),Accueil!AL19)</f>
        <v>5</v>
      </c>
      <c r="AK164" s="37">
        <f>IF(Accueil!AM19="",NA(),Accueil!AM19)</f>
        <v>3</v>
      </c>
      <c r="AL164" s="37">
        <f>IF(Accueil!AN19="",NA(),Accueil!AN19)</f>
        <v>4</v>
      </c>
      <c r="AM164" s="37">
        <f>IF(Accueil!AO19="",NA(),Accueil!AO19)</f>
        <v>4</v>
      </c>
      <c r="AN164" s="37">
        <f>IF(Accueil!AP19="",NA(),Accueil!AP19)</f>
        <v>4</v>
      </c>
      <c r="AO164" s="37">
        <f>Accueil!AQ19</f>
        <v>4.3684210526315788</v>
      </c>
    </row>
    <row r="165" spans="1:41" x14ac:dyDescent="0.25">
      <c r="A165" s="37" t="str">
        <f>Accueil!C20</f>
        <v>Laura</v>
      </c>
      <c r="B165" s="37">
        <f>Accueil!D20</f>
        <v>25</v>
      </c>
      <c r="C165" s="37">
        <f>IF(Accueil!E20="",NA(),Accueil!E20)</f>
        <v>5</v>
      </c>
      <c r="D165" s="37">
        <f>IF(Accueil!F20="",NA(),Accueil!F20)</f>
        <v>6</v>
      </c>
      <c r="E165" s="37">
        <f>IF(Accueil!G20="",NA(),Accueil!G20)</f>
        <v>3</v>
      </c>
      <c r="F165" s="37">
        <f>IF(Accueil!H20="",NA(),Accueil!H20)</f>
        <v>2</v>
      </c>
      <c r="G165" s="37">
        <f>IF(Accueil!I20="",NA(),Accueil!I20)</f>
        <v>2</v>
      </c>
      <c r="H165" s="37" t="e">
        <f>IF(Accueil!J20="",NA(),Accueil!J20)</f>
        <v>#N/A</v>
      </c>
      <c r="I165" s="37">
        <f>IF(Accueil!K20="",NA(),Accueil!K20)</f>
        <v>3</v>
      </c>
      <c r="J165" s="37">
        <f>IF(Accueil!L20="",NA(),Accueil!L20)</f>
        <v>4</v>
      </c>
      <c r="K165" s="37" t="e">
        <f>IF(Accueil!M20="",NA(),Accueil!M20)</f>
        <v>#N/A</v>
      </c>
      <c r="L165" s="37" t="e">
        <f>IF(Accueil!N20="",NA(),Accueil!N20)</f>
        <v>#N/A</v>
      </c>
      <c r="M165" s="37" t="e">
        <f>IF(Accueil!O20="",NA(),Accueil!O20)</f>
        <v>#N/A</v>
      </c>
      <c r="N165" s="37" t="e">
        <f>IF(Accueil!P20="",NA(),Accueil!P20)</f>
        <v>#N/A</v>
      </c>
      <c r="O165" s="37" t="e">
        <f>IF(Accueil!Q20="",NA(),Accueil!Q20)</f>
        <v>#N/A</v>
      </c>
      <c r="P165" s="37" t="e">
        <f>IF(Accueil!R20="",NA(),Accueil!R20)</f>
        <v>#N/A</v>
      </c>
      <c r="Q165" s="37" t="e">
        <f>IF(Accueil!S20="",NA(),Accueil!S20)</f>
        <v>#N/A</v>
      </c>
      <c r="R165" s="37" t="e">
        <f>IF(Accueil!T20="",NA(),Accueil!T20)</f>
        <v>#N/A</v>
      </c>
      <c r="S165" s="37" t="e">
        <f>IF(Accueil!U20="",NA(),Accueil!U20)</f>
        <v>#N/A</v>
      </c>
      <c r="T165" s="37" t="e">
        <f>IF(Accueil!V20="",NA(),Accueil!V20)</f>
        <v>#N/A</v>
      </c>
      <c r="U165" s="37" t="e">
        <f>IF(Accueil!W20="",NA(),Accueil!W20)</f>
        <v>#N/A</v>
      </c>
      <c r="V165" s="37" t="e">
        <f>IF(Accueil!X20="",NA(),Accueil!X20)</f>
        <v>#N/A</v>
      </c>
      <c r="W165" s="37" t="e">
        <f>IF(Accueil!Y20="",NA(),Accueil!Y20)</f>
        <v>#N/A</v>
      </c>
      <c r="X165" s="37" t="e">
        <f>IF(Accueil!Z20="",NA(),Accueil!Z20)</f>
        <v>#N/A</v>
      </c>
      <c r="Y165" s="37" t="e">
        <f>IF(Accueil!AA20="",NA(),Accueil!AA20)</f>
        <v>#N/A</v>
      </c>
      <c r="Z165" s="37" t="e">
        <f>IF(Accueil!AB20="",NA(),Accueil!AB20)</f>
        <v>#N/A</v>
      </c>
      <c r="AA165" s="37" t="e">
        <f>IF(Accueil!AC20="",NA(),Accueil!AC20)</f>
        <v>#N/A</v>
      </c>
      <c r="AB165" s="37" t="e">
        <f>IF(Accueil!AD20="",NA(),Accueil!AD20)</f>
        <v>#N/A</v>
      </c>
      <c r="AC165" s="37" t="e">
        <f>IF(Accueil!AE20="",NA(),Accueil!AE20)</f>
        <v>#N/A</v>
      </c>
      <c r="AD165" s="37" t="e">
        <f>IF(Accueil!AF20="",NA(),Accueil!AF20)</f>
        <v>#N/A</v>
      </c>
      <c r="AE165" s="37" t="e">
        <f>IF(Accueil!AG20="",NA(),Accueil!AG20)</f>
        <v>#N/A</v>
      </c>
      <c r="AF165" s="37" t="e">
        <f>IF(Accueil!AH20="",NA(),Accueil!AH20)</f>
        <v>#N/A</v>
      </c>
      <c r="AG165" s="37" t="e">
        <f>IF(Accueil!AI20="",NA(),Accueil!AI20)</f>
        <v>#N/A</v>
      </c>
      <c r="AH165" s="37" t="e">
        <f>IF(Accueil!AJ20="",NA(),Accueil!AJ20)</f>
        <v>#N/A</v>
      </c>
      <c r="AI165" s="37" t="e">
        <f>IF(Accueil!AK20="",NA(),Accueil!AK20)</f>
        <v>#N/A</v>
      </c>
      <c r="AJ165" s="37" t="e">
        <f>IF(Accueil!AL20="",NA(),Accueil!AL20)</f>
        <v>#N/A</v>
      </c>
      <c r="AK165" s="37" t="e">
        <f>IF(Accueil!AM20="",NA(),Accueil!AM20)</f>
        <v>#N/A</v>
      </c>
      <c r="AL165" s="37" t="e">
        <f>IF(Accueil!AN20="",NA(),Accueil!AN20)</f>
        <v>#N/A</v>
      </c>
      <c r="AM165" s="37" t="e">
        <f>IF(Accueil!AO20="",NA(),Accueil!AO20)</f>
        <v>#N/A</v>
      </c>
      <c r="AN165" s="37" t="e">
        <f>IF(Accueil!AP20="",NA(),Accueil!AP20)</f>
        <v>#N/A</v>
      </c>
      <c r="AO165" s="37">
        <f>Accueil!AQ20</f>
        <v>3.5714285714285716</v>
      </c>
    </row>
    <row r="166" spans="1:41" x14ac:dyDescent="0.25">
      <c r="A166" s="37" t="str">
        <f>Accueil!C21</f>
        <v>Renoda</v>
      </c>
      <c r="B166" s="37">
        <f>Accueil!D21</f>
        <v>6</v>
      </c>
      <c r="C166" s="37">
        <f>IF(Accueil!E21="",NA(),Accueil!E21)</f>
        <v>6</v>
      </c>
      <c r="D166" s="37" t="e">
        <f>IF(Accueil!F21="",NA(),Accueil!F21)</f>
        <v>#N/A</v>
      </c>
      <c r="E166" s="37" t="e">
        <f>IF(Accueil!G21="",NA(),Accueil!G21)</f>
        <v>#N/A</v>
      </c>
      <c r="F166" s="37" t="e">
        <f>IF(Accueil!H21="",NA(),Accueil!H21)</f>
        <v>#N/A</v>
      </c>
      <c r="G166" s="37" t="e">
        <f>IF(Accueil!I21="",NA(),Accueil!I21)</f>
        <v>#N/A</v>
      </c>
      <c r="H166" s="37" t="e">
        <f>IF(Accueil!J21="",NA(),Accueil!J21)</f>
        <v>#N/A</v>
      </c>
      <c r="I166" s="37" t="e">
        <f>IF(Accueil!K21="",NA(),Accueil!K21)</f>
        <v>#N/A</v>
      </c>
      <c r="J166" s="37" t="e">
        <f>IF(Accueil!L21="",NA(),Accueil!L21)</f>
        <v>#N/A</v>
      </c>
      <c r="K166" s="37" t="e">
        <f>IF(Accueil!M21="",NA(),Accueil!M21)</f>
        <v>#N/A</v>
      </c>
      <c r="L166" s="37" t="e">
        <f>IF(Accueil!N21="",NA(),Accueil!N21)</f>
        <v>#N/A</v>
      </c>
      <c r="M166" s="37" t="e">
        <f>IF(Accueil!O21="",NA(),Accueil!O21)</f>
        <v>#N/A</v>
      </c>
      <c r="N166" s="37" t="e">
        <f>IF(Accueil!P21="",NA(),Accueil!P21)</f>
        <v>#N/A</v>
      </c>
      <c r="O166" s="37" t="e">
        <f>IF(Accueil!Q21="",NA(),Accueil!Q21)</f>
        <v>#N/A</v>
      </c>
      <c r="P166" s="37" t="e">
        <f>IF(Accueil!R21="",NA(),Accueil!R21)</f>
        <v>#N/A</v>
      </c>
      <c r="Q166" s="37" t="e">
        <f>IF(Accueil!S21="",NA(),Accueil!S21)</f>
        <v>#N/A</v>
      </c>
      <c r="R166" s="37" t="e">
        <f>IF(Accueil!T21="",NA(),Accueil!T21)</f>
        <v>#N/A</v>
      </c>
      <c r="S166" s="37" t="e">
        <f>IF(Accueil!U21="",NA(),Accueil!U21)</f>
        <v>#N/A</v>
      </c>
      <c r="T166" s="37" t="e">
        <f>IF(Accueil!V21="",NA(),Accueil!V21)</f>
        <v>#N/A</v>
      </c>
      <c r="U166" s="37" t="e">
        <f>IF(Accueil!W21="",NA(),Accueil!W21)</f>
        <v>#N/A</v>
      </c>
      <c r="V166" s="37" t="e">
        <f>IF(Accueil!X21="",NA(),Accueil!X21)</f>
        <v>#N/A</v>
      </c>
      <c r="W166" s="37" t="e">
        <f>IF(Accueil!Y21="",NA(),Accueil!Y21)</f>
        <v>#N/A</v>
      </c>
      <c r="X166" s="37" t="e">
        <f>IF(Accueil!Z21="",NA(),Accueil!Z21)</f>
        <v>#N/A</v>
      </c>
      <c r="Y166" s="37" t="e">
        <f>IF(Accueil!AA21="",NA(),Accueil!AA21)</f>
        <v>#N/A</v>
      </c>
      <c r="Z166" s="37" t="e">
        <f>IF(Accueil!AB21="",NA(),Accueil!AB21)</f>
        <v>#N/A</v>
      </c>
      <c r="AA166" s="37" t="e">
        <f>IF(Accueil!AC21="",NA(),Accueil!AC21)</f>
        <v>#N/A</v>
      </c>
      <c r="AB166" s="37" t="e">
        <f>IF(Accueil!AD21="",NA(),Accueil!AD21)</f>
        <v>#N/A</v>
      </c>
      <c r="AC166" s="37" t="e">
        <f>IF(Accueil!AE21="",NA(),Accueil!AE21)</f>
        <v>#N/A</v>
      </c>
      <c r="AD166" s="37" t="e">
        <f>IF(Accueil!AF21="",NA(),Accueil!AF21)</f>
        <v>#N/A</v>
      </c>
      <c r="AE166" s="37" t="e">
        <f>IF(Accueil!AG21="",NA(),Accueil!AG21)</f>
        <v>#N/A</v>
      </c>
      <c r="AF166" s="37" t="e">
        <f>IF(Accueil!AH21="",NA(),Accueil!AH21)</f>
        <v>#N/A</v>
      </c>
      <c r="AG166" s="37" t="e">
        <f>IF(Accueil!AI21="",NA(),Accueil!AI21)</f>
        <v>#N/A</v>
      </c>
      <c r="AH166" s="37" t="e">
        <f>IF(Accueil!AJ21="",NA(),Accueil!AJ21)</f>
        <v>#N/A</v>
      </c>
      <c r="AI166" s="37" t="e">
        <f>IF(Accueil!AK21="",NA(),Accueil!AK21)</f>
        <v>#N/A</v>
      </c>
      <c r="AJ166" s="37" t="e">
        <f>IF(Accueil!AL21="",NA(),Accueil!AL21)</f>
        <v>#N/A</v>
      </c>
      <c r="AK166" s="37" t="e">
        <f>IF(Accueil!AM21="",NA(),Accueil!AM21)</f>
        <v>#N/A</v>
      </c>
      <c r="AL166" s="37" t="e">
        <f>IF(Accueil!AN21="",NA(),Accueil!AN21)</f>
        <v>#N/A</v>
      </c>
      <c r="AM166" s="37" t="e">
        <f>IF(Accueil!AO21="",NA(),Accueil!AO21)</f>
        <v>#N/A</v>
      </c>
      <c r="AN166" s="37" t="e">
        <f>IF(Accueil!AP21="",NA(),Accueil!AP21)</f>
        <v>#N/A</v>
      </c>
      <c r="AO166" s="37" t="str">
        <f>Accueil!AQ21</f>
        <v>-</v>
      </c>
    </row>
    <row r="167" spans="1:41" x14ac:dyDescent="0.25">
      <c r="A167" s="37">
        <f>Accueil!C22</f>
        <v>10</v>
      </c>
      <c r="B167" s="37">
        <f>Accueil!D22</f>
        <v>0</v>
      </c>
      <c r="C167" s="37">
        <f>IF(Accueil!E22="",NA(),Accueil!E22)</f>
        <v>0</v>
      </c>
      <c r="D167" s="37">
        <f>IF(Accueil!F22="",NA(),Accueil!F22)</f>
        <v>0</v>
      </c>
      <c r="E167" s="37">
        <f>IF(Accueil!G22="",NA(),Accueil!G22)</f>
        <v>0</v>
      </c>
      <c r="F167" s="37">
        <f>IF(Accueil!H22="",NA(),Accueil!H22)</f>
        <v>0</v>
      </c>
      <c r="G167" s="37">
        <f>IF(Accueil!I22="",NA(),Accueil!I22)</f>
        <v>0</v>
      </c>
      <c r="H167" s="37">
        <f>IF(Accueil!J22="",NA(),Accueil!J22)</f>
        <v>0</v>
      </c>
      <c r="I167" s="37">
        <f>IF(Accueil!K22="",NA(),Accueil!K22)</f>
        <v>0</v>
      </c>
      <c r="J167" s="37">
        <f>IF(Accueil!L22="",NA(),Accueil!L22)</f>
        <v>0</v>
      </c>
      <c r="K167" s="37">
        <f>IF(Accueil!M22="",NA(),Accueil!M22)</f>
        <v>0</v>
      </c>
      <c r="L167" s="37">
        <f>IF(Accueil!N22="",NA(),Accueil!N22)</f>
        <v>0</v>
      </c>
      <c r="M167" s="37">
        <f>IF(Accueil!O22="",NA(),Accueil!O22)</f>
        <v>0</v>
      </c>
      <c r="N167" s="37">
        <f>IF(Accueil!P22="",NA(),Accueil!P22)</f>
        <v>0</v>
      </c>
      <c r="O167" s="37">
        <f>IF(Accueil!Q22="",NA(),Accueil!Q22)</f>
        <v>0</v>
      </c>
      <c r="P167" s="37">
        <f>IF(Accueil!R22="",NA(),Accueil!R22)</f>
        <v>0</v>
      </c>
      <c r="Q167" s="37">
        <f>IF(Accueil!S22="",NA(),Accueil!S22)</f>
        <v>0</v>
      </c>
      <c r="R167" s="37">
        <f>IF(Accueil!T22="",NA(),Accueil!T22)</f>
        <v>0</v>
      </c>
      <c r="S167" s="37">
        <f>IF(Accueil!U22="",NA(),Accueil!U22)</f>
        <v>0</v>
      </c>
      <c r="T167" s="37">
        <f>IF(Accueil!V22="",NA(),Accueil!V22)</f>
        <v>0</v>
      </c>
      <c r="U167" s="37">
        <f>IF(Accueil!W22="",NA(),Accueil!W22)</f>
        <v>0</v>
      </c>
      <c r="V167" s="37">
        <f>IF(Accueil!X22="",NA(),Accueil!X22)</f>
        <v>0</v>
      </c>
      <c r="W167" s="37">
        <f>IF(Accueil!Y22="",NA(),Accueil!Y22)</f>
        <v>0</v>
      </c>
      <c r="X167" s="37">
        <f>IF(Accueil!Z22="",NA(),Accueil!Z22)</f>
        <v>0</v>
      </c>
      <c r="Y167" s="37">
        <f>IF(Accueil!AA22="",NA(),Accueil!AA22)</f>
        <v>0</v>
      </c>
      <c r="Z167" s="37">
        <f>IF(Accueil!AB22="",NA(),Accueil!AB22)</f>
        <v>0</v>
      </c>
      <c r="AA167" s="37">
        <f>IF(Accueil!AC22="",NA(),Accueil!AC22)</f>
        <v>0</v>
      </c>
      <c r="AB167" s="37">
        <f>IF(Accueil!AD22="",NA(),Accueil!AD22)</f>
        <v>0</v>
      </c>
      <c r="AC167" s="37">
        <f>IF(Accueil!AE22="",NA(),Accueil!AE22)</f>
        <v>0</v>
      </c>
      <c r="AD167" s="37">
        <f>IF(Accueil!AF22="",NA(),Accueil!AF22)</f>
        <v>0</v>
      </c>
      <c r="AE167" s="37">
        <f>IF(Accueil!AG22="",NA(),Accueil!AG22)</f>
        <v>0</v>
      </c>
      <c r="AF167" s="37">
        <f>IF(Accueil!AH22="",NA(),Accueil!AH22)</f>
        <v>0</v>
      </c>
      <c r="AG167" s="37">
        <f>IF(Accueil!AI22="",NA(),Accueil!AI22)</f>
        <v>0</v>
      </c>
      <c r="AH167" s="37">
        <f>IF(Accueil!AJ22="",NA(),Accueil!AJ22)</f>
        <v>0</v>
      </c>
      <c r="AI167" s="37">
        <f>IF(Accueil!AK22="",NA(),Accueil!AK22)</f>
        <v>0</v>
      </c>
      <c r="AJ167" s="37">
        <f>IF(Accueil!AL22="",NA(),Accueil!AL22)</f>
        <v>0</v>
      </c>
      <c r="AK167" s="37">
        <f>IF(Accueil!AM22="",NA(),Accueil!AM22)</f>
        <v>0</v>
      </c>
      <c r="AL167" s="37">
        <f>IF(Accueil!AN22="",NA(),Accueil!AN22)</f>
        <v>0</v>
      </c>
      <c r="AM167" s="37">
        <f>IF(Accueil!AO22="",NA(),Accueil!AO22)</f>
        <v>0</v>
      </c>
      <c r="AN167" s="37">
        <f>IF(Accueil!AP22="",NA(),Accueil!AP22)</f>
        <v>0</v>
      </c>
      <c r="AO167" s="37" t="str">
        <f>Accueil!AQ22</f>
        <v/>
      </c>
    </row>
    <row r="168" spans="1:41" x14ac:dyDescent="0.25">
      <c r="A168" s="37">
        <f>Accueil!C23</f>
        <v>11</v>
      </c>
      <c r="B168" s="37">
        <f>Accueil!D23</f>
        <v>0</v>
      </c>
      <c r="C168" s="37">
        <f>IF(Accueil!E23="",NA(),Accueil!E23)</f>
        <v>0</v>
      </c>
      <c r="D168" s="37">
        <f>IF(Accueil!F23="",NA(),Accueil!F23)</f>
        <v>0</v>
      </c>
      <c r="E168" s="37">
        <f>IF(Accueil!G23="",NA(),Accueil!G23)</f>
        <v>0</v>
      </c>
      <c r="F168" s="37">
        <f>IF(Accueil!H23="",NA(),Accueil!H23)</f>
        <v>0</v>
      </c>
      <c r="G168" s="37">
        <f>IF(Accueil!I23="",NA(),Accueil!I23)</f>
        <v>0</v>
      </c>
      <c r="H168" s="37">
        <f>IF(Accueil!J23="",NA(),Accueil!J23)</f>
        <v>0</v>
      </c>
      <c r="I168" s="37">
        <f>IF(Accueil!K23="",NA(),Accueil!K23)</f>
        <v>0</v>
      </c>
      <c r="J168" s="37">
        <f>IF(Accueil!L23="",NA(),Accueil!L23)</f>
        <v>0</v>
      </c>
      <c r="K168" s="37">
        <f>IF(Accueil!M23="",NA(),Accueil!M23)</f>
        <v>0</v>
      </c>
      <c r="L168" s="37">
        <f>IF(Accueil!N23="",NA(),Accueil!N23)</f>
        <v>0</v>
      </c>
      <c r="M168" s="37">
        <f>IF(Accueil!O23="",NA(),Accueil!O23)</f>
        <v>0</v>
      </c>
      <c r="N168" s="37">
        <f>IF(Accueil!P23="",NA(),Accueil!P23)</f>
        <v>0</v>
      </c>
      <c r="O168" s="37">
        <f>IF(Accueil!Q23="",NA(),Accueil!Q23)</f>
        <v>0</v>
      </c>
      <c r="P168" s="37">
        <f>IF(Accueil!R23="",NA(),Accueil!R23)</f>
        <v>0</v>
      </c>
      <c r="Q168" s="37">
        <f>IF(Accueil!S23="",NA(),Accueil!S23)</f>
        <v>0</v>
      </c>
      <c r="R168" s="37">
        <f>IF(Accueil!T23="",NA(),Accueil!T23)</f>
        <v>0</v>
      </c>
      <c r="S168" s="37">
        <f>IF(Accueil!U23="",NA(),Accueil!U23)</f>
        <v>0</v>
      </c>
      <c r="T168" s="37">
        <f>IF(Accueil!V23="",NA(),Accueil!V23)</f>
        <v>0</v>
      </c>
      <c r="U168" s="37">
        <f>IF(Accueil!W23="",NA(),Accueil!W23)</f>
        <v>0</v>
      </c>
      <c r="V168" s="37">
        <f>IF(Accueil!X23="",NA(),Accueil!X23)</f>
        <v>0</v>
      </c>
      <c r="W168" s="37">
        <f>IF(Accueil!Y23="",NA(),Accueil!Y23)</f>
        <v>0</v>
      </c>
      <c r="X168" s="37">
        <f>IF(Accueil!Z23="",NA(),Accueil!Z23)</f>
        <v>0</v>
      </c>
      <c r="Y168" s="37">
        <f>IF(Accueil!AA23="",NA(),Accueil!AA23)</f>
        <v>0</v>
      </c>
      <c r="Z168" s="37">
        <f>IF(Accueil!AB23="",NA(),Accueil!AB23)</f>
        <v>0</v>
      </c>
      <c r="AA168" s="37">
        <f>IF(Accueil!AC23="",NA(),Accueil!AC23)</f>
        <v>0</v>
      </c>
      <c r="AB168" s="37">
        <f>IF(Accueil!AD23="",NA(),Accueil!AD23)</f>
        <v>0</v>
      </c>
      <c r="AC168" s="37">
        <f>IF(Accueil!AE23="",NA(),Accueil!AE23)</f>
        <v>0</v>
      </c>
      <c r="AD168" s="37">
        <f>IF(Accueil!AF23="",NA(),Accueil!AF23)</f>
        <v>0</v>
      </c>
      <c r="AE168" s="37">
        <f>IF(Accueil!AG23="",NA(),Accueil!AG23)</f>
        <v>0</v>
      </c>
      <c r="AF168" s="37">
        <f>IF(Accueil!AH23="",NA(),Accueil!AH23)</f>
        <v>0</v>
      </c>
      <c r="AG168" s="37">
        <f>IF(Accueil!AI23="",NA(),Accueil!AI23)</f>
        <v>0</v>
      </c>
      <c r="AH168" s="37">
        <f>IF(Accueil!AJ23="",NA(),Accueil!AJ23)</f>
        <v>0</v>
      </c>
      <c r="AI168" s="37">
        <f>IF(Accueil!AK23="",NA(),Accueil!AK23)</f>
        <v>0</v>
      </c>
      <c r="AJ168" s="37">
        <f>IF(Accueil!AL23="",NA(),Accueil!AL23)</f>
        <v>0</v>
      </c>
      <c r="AK168" s="37">
        <f>IF(Accueil!AM23="",NA(),Accueil!AM23)</f>
        <v>0</v>
      </c>
      <c r="AL168" s="37">
        <f>IF(Accueil!AN23="",NA(),Accueil!AN23)</f>
        <v>0</v>
      </c>
      <c r="AM168" s="37">
        <f>IF(Accueil!AO23="",NA(),Accueil!AO23)</f>
        <v>0</v>
      </c>
      <c r="AN168" s="37">
        <f>IF(Accueil!AP23="",NA(),Accueil!AP23)</f>
        <v>0</v>
      </c>
      <c r="AO168" s="37" t="str">
        <f>Accueil!AQ23</f>
        <v/>
      </c>
    </row>
    <row r="169" spans="1:41" x14ac:dyDescent="0.25">
      <c r="A169" s="37">
        <f>Accueil!C24</f>
        <v>12</v>
      </c>
      <c r="B169" s="37">
        <f>Accueil!D24</f>
        <v>0</v>
      </c>
      <c r="C169" s="37">
        <f>IF(Accueil!E24="",NA(),Accueil!E24)</f>
        <v>0</v>
      </c>
      <c r="D169" s="37">
        <f>IF(Accueil!F24="",NA(),Accueil!F24)</f>
        <v>0</v>
      </c>
      <c r="E169" s="37">
        <f>IF(Accueil!G24="",NA(),Accueil!G24)</f>
        <v>0</v>
      </c>
      <c r="F169" s="37">
        <f>IF(Accueil!H24="",NA(),Accueil!H24)</f>
        <v>0</v>
      </c>
      <c r="G169" s="37">
        <f>IF(Accueil!I24="",NA(),Accueil!I24)</f>
        <v>0</v>
      </c>
      <c r="H169" s="37">
        <f>IF(Accueil!J24="",NA(),Accueil!J24)</f>
        <v>0</v>
      </c>
      <c r="I169" s="37">
        <f>IF(Accueil!K24="",NA(),Accueil!K24)</f>
        <v>0</v>
      </c>
      <c r="J169" s="37">
        <f>IF(Accueil!L24="",NA(),Accueil!L24)</f>
        <v>0</v>
      </c>
      <c r="K169" s="37">
        <f>IF(Accueil!M24="",NA(),Accueil!M24)</f>
        <v>0</v>
      </c>
      <c r="L169" s="37">
        <f>IF(Accueil!N24="",NA(),Accueil!N24)</f>
        <v>0</v>
      </c>
      <c r="M169" s="37">
        <f>IF(Accueil!O24="",NA(),Accueil!O24)</f>
        <v>0</v>
      </c>
      <c r="N169" s="37">
        <f>IF(Accueil!P24="",NA(),Accueil!P24)</f>
        <v>0</v>
      </c>
      <c r="O169" s="37">
        <f>IF(Accueil!Q24="",NA(),Accueil!Q24)</f>
        <v>0</v>
      </c>
      <c r="P169" s="37">
        <f>IF(Accueil!R24="",NA(),Accueil!R24)</f>
        <v>0</v>
      </c>
      <c r="Q169" s="37">
        <f>IF(Accueil!S24="",NA(),Accueil!S24)</f>
        <v>0</v>
      </c>
      <c r="R169" s="37">
        <f>IF(Accueil!T24="",NA(),Accueil!T24)</f>
        <v>0</v>
      </c>
      <c r="S169" s="37">
        <f>IF(Accueil!U24="",NA(),Accueil!U24)</f>
        <v>0</v>
      </c>
      <c r="T169" s="37">
        <f>IF(Accueil!V24="",NA(),Accueil!V24)</f>
        <v>0</v>
      </c>
      <c r="U169" s="37">
        <f>IF(Accueil!W24="",NA(),Accueil!W24)</f>
        <v>0</v>
      </c>
      <c r="V169" s="37">
        <f>IF(Accueil!X24="",NA(),Accueil!X24)</f>
        <v>0</v>
      </c>
      <c r="W169" s="37">
        <f>IF(Accueil!Y24="",NA(),Accueil!Y24)</f>
        <v>0</v>
      </c>
      <c r="X169" s="37">
        <f>IF(Accueil!Z24="",NA(),Accueil!Z24)</f>
        <v>0</v>
      </c>
      <c r="Y169" s="37">
        <f>IF(Accueil!AA24="",NA(),Accueil!AA24)</f>
        <v>0</v>
      </c>
      <c r="Z169" s="37">
        <f>IF(Accueil!AB24="",NA(),Accueil!AB24)</f>
        <v>0</v>
      </c>
      <c r="AA169" s="37">
        <f>IF(Accueil!AC24="",NA(),Accueil!AC24)</f>
        <v>0</v>
      </c>
      <c r="AB169" s="37">
        <f>IF(Accueil!AD24="",NA(),Accueil!AD24)</f>
        <v>0</v>
      </c>
      <c r="AC169" s="37">
        <f>IF(Accueil!AE24="",NA(),Accueil!AE24)</f>
        <v>0</v>
      </c>
      <c r="AD169" s="37">
        <f>IF(Accueil!AF24="",NA(),Accueil!AF24)</f>
        <v>0</v>
      </c>
      <c r="AE169" s="37">
        <f>IF(Accueil!AG24="",NA(),Accueil!AG24)</f>
        <v>0</v>
      </c>
      <c r="AF169" s="37">
        <f>IF(Accueil!AH24="",NA(),Accueil!AH24)</f>
        <v>0</v>
      </c>
      <c r="AG169" s="37">
        <f>IF(Accueil!AI24="",NA(),Accueil!AI24)</f>
        <v>0</v>
      </c>
      <c r="AH169" s="37">
        <f>IF(Accueil!AJ24="",NA(),Accueil!AJ24)</f>
        <v>0</v>
      </c>
      <c r="AI169" s="37">
        <f>IF(Accueil!AK24="",NA(),Accueil!AK24)</f>
        <v>0</v>
      </c>
      <c r="AJ169" s="37">
        <f>IF(Accueil!AL24="",NA(),Accueil!AL24)</f>
        <v>0</v>
      </c>
      <c r="AK169" s="37">
        <f>IF(Accueil!AM24="",NA(),Accueil!AM24)</f>
        <v>0</v>
      </c>
      <c r="AL169" s="37">
        <f>IF(Accueil!AN24="",NA(),Accueil!AN24)</f>
        <v>0</v>
      </c>
      <c r="AM169" s="37">
        <f>IF(Accueil!AO24="",NA(),Accueil!AO24)</f>
        <v>0</v>
      </c>
      <c r="AN169" s="37">
        <f>IF(Accueil!AP24="",NA(),Accueil!AP24)</f>
        <v>0</v>
      </c>
      <c r="AO169" s="37" t="str">
        <f>Accueil!AQ24</f>
        <v/>
      </c>
    </row>
    <row r="170" spans="1:41" x14ac:dyDescent="0.25">
      <c r="A170" s="37">
        <f>Accueil!C25</f>
        <v>13</v>
      </c>
      <c r="B170" s="37">
        <f>Accueil!D25</f>
        <v>0</v>
      </c>
      <c r="C170" s="37">
        <f>IF(Accueil!E25="",NA(),Accueil!E25)</f>
        <v>0</v>
      </c>
      <c r="D170" s="37">
        <f>IF(Accueil!F25="",NA(),Accueil!F25)</f>
        <v>0</v>
      </c>
      <c r="E170" s="37">
        <f>IF(Accueil!G25="",NA(),Accueil!G25)</f>
        <v>0</v>
      </c>
      <c r="F170" s="37">
        <f>IF(Accueil!H25="",NA(),Accueil!H25)</f>
        <v>0</v>
      </c>
      <c r="G170" s="37">
        <f>IF(Accueil!I25="",NA(),Accueil!I25)</f>
        <v>0</v>
      </c>
      <c r="H170" s="37">
        <f>IF(Accueil!J25="",NA(),Accueil!J25)</f>
        <v>0</v>
      </c>
      <c r="I170" s="37">
        <f>IF(Accueil!K25="",NA(),Accueil!K25)</f>
        <v>0</v>
      </c>
      <c r="J170" s="37">
        <f>IF(Accueil!L25="",NA(),Accueil!L25)</f>
        <v>0</v>
      </c>
      <c r="K170" s="37">
        <f>IF(Accueil!M25="",NA(),Accueil!M25)</f>
        <v>0</v>
      </c>
      <c r="L170" s="37">
        <f>IF(Accueil!N25="",NA(),Accueil!N25)</f>
        <v>0</v>
      </c>
      <c r="M170" s="37">
        <f>IF(Accueil!O25="",NA(),Accueil!O25)</f>
        <v>0</v>
      </c>
      <c r="N170" s="37">
        <f>IF(Accueil!P25="",NA(),Accueil!P25)</f>
        <v>0</v>
      </c>
      <c r="O170" s="37">
        <f>IF(Accueil!Q25="",NA(),Accueil!Q25)</f>
        <v>0</v>
      </c>
      <c r="P170" s="37">
        <f>IF(Accueil!R25="",NA(),Accueil!R25)</f>
        <v>0</v>
      </c>
      <c r="Q170" s="37">
        <f>IF(Accueil!S25="",NA(),Accueil!S25)</f>
        <v>0</v>
      </c>
      <c r="R170" s="37">
        <f>IF(Accueil!T25="",NA(),Accueil!T25)</f>
        <v>0</v>
      </c>
      <c r="S170" s="37">
        <f>IF(Accueil!U25="",NA(),Accueil!U25)</f>
        <v>0</v>
      </c>
      <c r="T170" s="37">
        <f>IF(Accueil!V25="",NA(),Accueil!V25)</f>
        <v>0</v>
      </c>
      <c r="U170" s="37">
        <f>IF(Accueil!W25="",NA(),Accueil!W25)</f>
        <v>0</v>
      </c>
      <c r="V170" s="37">
        <f>IF(Accueil!X25="",NA(),Accueil!X25)</f>
        <v>0</v>
      </c>
      <c r="W170" s="37">
        <f>IF(Accueil!Y25="",NA(),Accueil!Y25)</f>
        <v>0</v>
      </c>
      <c r="X170" s="37">
        <f>IF(Accueil!Z25="",NA(),Accueil!Z25)</f>
        <v>0</v>
      </c>
      <c r="Y170" s="37">
        <f>IF(Accueil!AA25="",NA(),Accueil!AA25)</f>
        <v>0</v>
      </c>
      <c r="Z170" s="37">
        <f>IF(Accueil!AB25="",NA(),Accueil!AB25)</f>
        <v>0</v>
      </c>
      <c r="AA170" s="37">
        <f>IF(Accueil!AC25="",NA(),Accueil!AC25)</f>
        <v>0</v>
      </c>
      <c r="AB170" s="37">
        <f>IF(Accueil!AD25="",NA(),Accueil!AD25)</f>
        <v>0</v>
      </c>
      <c r="AC170" s="37">
        <f>IF(Accueil!AE25="",NA(),Accueil!AE25)</f>
        <v>0</v>
      </c>
      <c r="AD170" s="37">
        <f>IF(Accueil!AF25="",NA(),Accueil!AF25)</f>
        <v>0</v>
      </c>
      <c r="AE170" s="37">
        <f>IF(Accueil!AG25="",NA(),Accueil!AG25)</f>
        <v>0</v>
      </c>
      <c r="AF170" s="37">
        <f>IF(Accueil!AH25="",NA(),Accueil!AH25)</f>
        <v>0</v>
      </c>
      <c r="AG170" s="37">
        <f>IF(Accueil!AI25="",NA(),Accueil!AI25)</f>
        <v>0</v>
      </c>
      <c r="AH170" s="37">
        <f>IF(Accueil!AJ25="",NA(),Accueil!AJ25)</f>
        <v>0</v>
      </c>
      <c r="AI170" s="37">
        <f>IF(Accueil!AK25="",NA(),Accueil!AK25)</f>
        <v>0</v>
      </c>
      <c r="AJ170" s="37">
        <f>IF(Accueil!AL25="",NA(),Accueil!AL25)</f>
        <v>0</v>
      </c>
      <c r="AK170" s="37">
        <f>IF(Accueil!AM25="",NA(),Accueil!AM25)</f>
        <v>0</v>
      </c>
      <c r="AL170" s="37">
        <f>IF(Accueil!AN25="",NA(),Accueil!AN25)</f>
        <v>0</v>
      </c>
      <c r="AM170" s="37">
        <f>IF(Accueil!AO25="",NA(),Accueil!AO25)</f>
        <v>0</v>
      </c>
      <c r="AN170" s="37">
        <f>IF(Accueil!AP25="",NA(),Accueil!AP25)</f>
        <v>0</v>
      </c>
      <c r="AO170" s="37" t="str">
        <f>Accueil!AQ25</f>
        <v/>
      </c>
    </row>
    <row r="171" spans="1:41" x14ac:dyDescent="0.25">
      <c r="A171" s="37">
        <f>Accueil!C26</f>
        <v>14</v>
      </c>
      <c r="B171" s="37">
        <f>Accueil!D26</f>
        <v>0</v>
      </c>
      <c r="C171" s="37">
        <f>IF(Accueil!E26="",NA(),Accueil!E26)</f>
        <v>0</v>
      </c>
      <c r="D171" s="37">
        <f>IF(Accueil!F26="",NA(),Accueil!F26)</f>
        <v>0</v>
      </c>
      <c r="E171" s="37">
        <f>IF(Accueil!G26="",NA(),Accueil!G26)</f>
        <v>0</v>
      </c>
      <c r="F171" s="37">
        <f>IF(Accueil!H26="",NA(),Accueil!H26)</f>
        <v>0</v>
      </c>
      <c r="G171" s="37">
        <f>IF(Accueil!I26="",NA(),Accueil!I26)</f>
        <v>0</v>
      </c>
      <c r="H171" s="37">
        <f>IF(Accueil!J26="",NA(),Accueil!J26)</f>
        <v>0</v>
      </c>
      <c r="I171" s="37">
        <f>IF(Accueil!K26="",NA(),Accueil!K26)</f>
        <v>0</v>
      </c>
      <c r="J171" s="37">
        <f>IF(Accueil!L26="",NA(),Accueil!L26)</f>
        <v>0</v>
      </c>
      <c r="K171" s="37">
        <f>IF(Accueil!M26="",NA(),Accueil!M26)</f>
        <v>0</v>
      </c>
      <c r="L171" s="37">
        <f>IF(Accueil!N26="",NA(),Accueil!N26)</f>
        <v>0</v>
      </c>
      <c r="M171" s="37">
        <f>IF(Accueil!O26="",NA(),Accueil!O26)</f>
        <v>0</v>
      </c>
      <c r="N171" s="37">
        <f>IF(Accueil!P26="",NA(),Accueil!P26)</f>
        <v>0</v>
      </c>
      <c r="O171" s="37">
        <f>IF(Accueil!Q26="",NA(),Accueil!Q26)</f>
        <v>0</v>
      </c>
      <c r="P171" s="37">
        <f>IF(Accueil!R26="",NA(),Accueil!R26)</f>
        <v>0</v>
      </c>
      <c r="Q171" s="37">
        <f>IF(Accueil!S26="",NA(),Accueil!S26)</f>
        <v>0</v>
      </c>
      <c r="R171" s="37">
        <f>IF(Accueil!T26="",NA(),Accueil!T26)</f>
        <v>0</v>
      </c>
      <c r="S171" s="37">
        <f>IF(Accueil!U26="",NA(),Accueil!U26)</f>
        <v>0</v>
      </c>
      <c r="T171" s="37">
        <f>IF(Accueil!V26="",NA(),Accueil!V26)</f>
        <v>0</v>
      </c>
      <c r="U171" s="37">
        <f>IF(Accueil!W26="",NA(),Accueil!W26)</f>
        <v>0</v>
      </c>
      <c r="V171" s="37">
        <f>IF(Accueil!X26="",NA(),Accueil!X26)</f>
        <v>0</v>
      </c>
      <c r="W171" s="37">
        <f>IF(Accueil!Y26="",NA(),Accueil!Y26)</f>
        <v>0</v>
      </c>
      <c r="X171" s="37">
        <f>IF(Accueil!Z26="",NA(),Accueil!Z26)</f>
        <v>0</v>
      </c>
      <c r="Y171" s="37">
        <f>IF(Accueil!AA26="",NA(),Accueil!AA26)</f>
        <v>0</v>
      </c>
      <c r="Z171" s="37">
        <f>IF(Accueil!AB26="",NA(),Accueil!AB26)</f>
        <v>0</v>
      </c>
      <c r="AA171" s="37">
        <f>IF(Accueil!AC26="",NA(),Accueil!AC26)</f>
        <v>0</v>
      </c>
      <c r="AB171" s="37">
        <f>IF(Accueil!AD26="",NA(),Accueil!AD26)</f>
        <v>0</v>
      </c>
      <c r="AC171" s="37">
        <f>IF(Accueil!AE26="",NA(),Accueil!AE26)</f>
        <v>0</v>
      </c>
      <c r="AD171" s="37">
        <f>IF(Accueil!AF26="",NA(),Accueil!AF26)</f>
        <v>0</v>
      </c>
      <c r="AE171" s="37">
        <f>IF(Accueil!AG26="",NA(),Accueil!AG26)</f>
        <v>0</v>
      </c>
      <c r="AF171" s="37">
        <f>IF(Accueil!AH26="",NA(),Accueil!AH26)</f>
        <v>0</v>
      </c>
      <c r="AG171" s="37">
        <f>IF(Accueil!AI26="",NA(),Accueil!AI26)</f>
        <v>0</v>
      </c>
      <c r="AH171" s="37">
        <f>IF(Accueil!AJ26="",NA(),Accueil!AJ26)</f>
        <v>0</v>
      </c>
      <c r="AI171" s="37">
        <f>IF(Accueil!AK26="",NA(),Accueil!AK26)</f>
        <v>0</v>
      </c>
      <c r="AJ171" s="37">
        <f>IF(Accueil!AL26="",NA(),Accueil!AL26)</f>
        <v>0</v>
      </c>
      <c r="AK171" s="37">
        <f>IF(Accueil!AM26="",NA(),Accueil!AM26)</f>
        <v>0</v>
      </c>
      <c r="AL171" s="37">
        <f>IF(Accueil!AN26="",NA(),Accueil!AN26)</f>
        <v>0</v>
      </c>
      <c r="AM171" s="37">
        <f>IF(Accueil!AO26="",NA(),Accueil!AO26)</f>
        <v>0</v>
      </c>
      <c r="AN171" s="37">
        <f>IF(Accueil!AP26="",NA(),Accueil!AP26)</f>
        <v>0</v>
      </c>
      <c r="AO171" s="37" t="str">
        <f>Accueil!AQ26</f>
        <v/>
      </c>
    </row>
    <row r="172" spans="1:41" x14ac:dyDescent="0.25">
      <c r="A172" s="37">
        <f>Accueil!C27</f>
        <v>15</v>
      </c>
      <c r="B172" s="37">
        <f>Accueil!D27</f>
        <v>0</v>
      </c>
      <c r="C172" s="37">
        <f>IF(Accueil!E27="",NA(),Accueil!E27)</f>
        <v>0</v>
      </c>
      <c r="D172" s="37">
        <f>IF(Accueil!F27="",NA(),Accueil!F27)</f>
        <v>0</v>
      </c>
      <c r="E172" s="37">
        <f>IF(Accueil!G27="",NA(),Accueil!G27)</f>
        <v>0</v>
      </c>
      <c r="F172" s="37">
        <f>IF(Accueil!H27="",NA(),Accueil!H27)</f>
        <v>0</v>
      </c>
      <c r="G172" s="37">
        <f>IF(Accueil!I27="",NA(),Accueil!I27)</f>
        <v>0</v>
      </c>
      <c r="H172" s="37">
        <f>IF(Accueil!J27="",NA(),Accueil!J27)</f>
        <v>0</v>
      </c>
      <c r="I172" s="37">
        <f>IF(Accueil!K27="",NA(),Accueil!K27)</f>
        <v>0</v>
      </c>
      <c r="J172" s="37">
        <f>IF(Accueil!L27="",NA(),Accueil!L27)</f>
        <v>0</v>
      </c>
      <c r="K172" s="37">
        <f>IF(Accueil!M27="",NA(),Accueil!M27)</f>
        <v>0</v>
      </c>
      <c r="L172" s="37">
        <f>IF(Accueil!N27="",NA(),Accueil!N27)</f>
        <v>0</v>
      </c>
      <c r="M172" s="37">
        <f>IF(Accueil!O27="",NA(),Accueil!O27)</f>
        <v>0</v>
      </c>
      <c r="N172" s="37">
        <f>IF(Accueil!P27="",NA(),Accueil!P27)</f>
        <v>0</v>
      </c>
      <c r="O172" s="37">
        <f>IF(Accueil!Q27="",NA(),Accueil!Q27)</f>
        <v>0</v>
      </c>
      <c r="P172" s="37">
        <f>IF(Accueil!R27="",NA(),Accueil!R27)</f>
        <v>0</v>
      </c>
      <c r="Q172" s="37">
        <f>IF(Accueil!S27="",NA(),Accueil!S27)</f>
        <v>0</v>
      </c>
      <c r="R172" s="37">
        <f>IF(Accueil!T27="",NA(),Accueil!T27)</f>
        <v>0</v>
      </c>
      <c r="S172" s="37">
        <f>IF(Accueil!U27="",NA(),Accueil!U27)</f>
        <v>0</v>
      </c>
      <c r="T172" s="37">
        <f>IF(Accueil!V27="",NA(),Accueil!V27)</f>
        <v>0</v>
      </c>
      <c r="U172" s="37">
        <f>IF(Accueil!W27="",NA(),Accueil!W27)</f>
        <v>0</v>
      </c>
      <c r="V172" s="37">
        <f>IF(Accueil!X27="",NA(),Accueil!X27)</f>
        <v>0</v>
      </c>
      <c r="W172" s="37">
        <f>IF(Accueil!Y27="",NA(),Accueil!Y27)</f>
        <v>0</v>
      </c>
      <c r="X172" s="37">
        <f>IF(Accueil!Z27="",NA(),Accueil!Z27)</f>
        <v>0</v>
      </c>
      <c r="Y172" s="37">
        <f>IF(Accueil!AA27="",NA(),Accueil!AA27)</f>
        <v>0</v>
      </c>
      <c r="Z172" s="37">
        <f>IF(Accueil!AB27="",NA(),Accueil!AB27)</f>
        <v>0</v>
      </c>
      <c r="AA172" s="37">
        <f>IF(Accueil!AC27="",NA(),Accueil!AC27)</f>
        <v>0</v>
      </c>
      <c r="AB172" s="37">
        <f>IF(Accueil!AD27="",NA(),Accueil!AD27)</f>
        <v>0</v>
      </c>
      <c r="AC172" s="37">
        <f>IF(Accueil!AE27="",NA(),Accueil!AE27)</f>
        <v>0</v>
      </c>
      <c r="AD172" s="37">
        <f>IF(Accueil!AF27="",NA(),Accueil!AF27)</f>
        <v>0</v>
      </c>
      <c r="AE172" s="37">
        <f>IF(Accueil!AG27="",NA(),Accueil!AG27)</f>
        <v>0</v>
      </c>
      <c r="AF172" s="37">
        <f>IF(Accueil!AH27="",NA(),Accueil!AH27)</f>
        <v>0</v>
      </c>
      <c r="AG172" s="37">
        <f>IF(Accueil!AI27="",NA(),Accueil!AI27)</f>
        <v>0</v>
      </c>
      <c r="AH172" s="37">
        <f>IF(Accueil!AJ27="",NA(),Accueil!AJ27)</f>
        <v>0</v>
      </c>
      <c r="AI172" s="37">
        <f>IF(Accueil!AK27="",NA(),Accueil!AK27)</f>
        <v>0</v>
      </c>
      <c r="AJ172" s="37">
        <f>IF(Accueil!AL27="",NA(),Accueil!AL27)</f>
        <v>0</v>
      </c>
      <c r="AK172" s="37">
        <f>IF(Accueil!AM27="",NA(),Accueil!AM27)</f>
        <v>0</v>
      </c>
      <c r="AL172" s="37">
        <f>IF(Accueil!AN27="",NA(),Accueil!AN27)</f>
        <v>0</v>
      </c>
      <c r="AM172" s="37">
        <f>IF(Accueil!AO27="",NA(),Accueil!AO27)</f>
        <v>0</v>
      </c>
      <c r="AN172" s="37">
        <f>IF(Accueil!AP27="",NA(),Accueil!AP27)</f>
        <v>0</v>
      </c>
      <c r="AO172" s="37" t="str">
        <f>Accueil!AQ27</f>
        <v/>
      </c>
    </row>
    <row r="173" spans="1:41" x14ac:dyDescent="0.25">
      <c r="A173" s="37">
        <f>Accueil!C28</f>
        <v>16</v>
      </c>
      <c r="B173" s="37">
        <f>Accueil!D28</f>
        <v>0</v>
      </c>
      <c r="C173" s="37">
        <f>IF(Accueil!E28="",NA(),Accueil!E28)</f>
        <v>0</v>
      </c>
      <c r="D173" s="37">
        <f>IF(Accueil!F28="",NA(),Accueil!F28)</f>
        <v>0</v>
      </c>
      <c r="E173" s="37">
        <f>IF(Accueil!G28="",NA(),Accueil!G28)</f>
        <v>0</v>
      </c>
      <c r="F173" s="37">
        <f>IF(Accueil!H28="",NA(),Accueil!H28)</f>
        <v>0</v>
      </c>
      <c r="G173" s="37">
        <f>IF(Accueil!I28="",NA(),Accueil!I28)</f>
        <v>0</v>
      </c>
      <c r="H173" s="37">
        <f>IF(Accueil!J28="",NA(),Accueil!J28)</f>
        <v>0</v>
      </c>
      <c r="I173" s="37">
        <f>IF(Accueil!K28="",NA(),Accueil!K28)</f>
        <v>0</v>
      </c>
      <c r="J173" s="37">
        <f>IF(Accueil!L28="",NA(),Accueil!L28)</f>
        <v>0</v>
      </c>
      <c r="K173" s="37">
        <f>IF(Accueil!M28="",NA(),Accueil!M28)</f>
        <v>0</v>
      </c>
      <c r="L173" s="37">
        <f>IF(Accueil!N28="",NA(),Accueil!N28)</f>
        <v>0</v>
      </c>
      <c r="M173" s="37">
        <f>IF(Accueil!O28="",NA(),Accueil!O28)</f>
        <v>0</v>
      </c>
      <c r="N173" s="37">
        <f>IF(Accueil!P28="",NA(),Accueil!P28)</f>
        <v>0</v>
      </c>
      <c r="O173" s="37">
        <f>IF(Accueil!Q28="",NA(),Accueil!Q28)</f>
        <v>0</v>
      </c>
      <c r="P173" s="37">
        <f>IF(Accueil!R28="",NA(),Accueil!R28)</f>
        <v>0</v>
      </c>
      <c r="Q173" s="37">
        <f>IF(Accueil!S28="",NA(),Accueil!S28)</f>
        <v>0</v>
      </c>
      <c r="R173" s="37">
        <f>IF(Accueil!T28="",NA(),Accueil!T28)</f>
        <v>0</v>
      </c>
      <c r="S173" s="37">
        <f>IF(Accueil!U28="",NA(),Accueil!U28)</f>
        <v>0</v>
      </c>
      <c r="T173" s="37">
        <f>IF(Accueil!V28="",NA(),Accueil!V28)</f>
        <v>0</v>
      </c>
      <c r="U173" s="37">
        <f>IF(Accueil!W28="",NA(),Accueil!W28)</f>
        <v>0</v>
      </c>
      <c r="V173" s="37">
        <f>IF(Accueil!X28="",NA(),Accueil!X28)</f>
        <v>0</v>
      </c>
      <c r="W173" s="37">
        <f>IF(Accueil!Y28="",NA(),Accueil!Y28)</f>
        <v>0</v>
      </c>
      <c r="X173" s="37">
        <f>IF(Accueil!Z28="",NA(),Accueil!Z28)</f>
        <v>0</v>
      </c>
      <c r="Y173" s="37">
        <f>IF(Accueil!AA28="",NA(),Accueil!AA28)</f>
        <v>0</v>
      </c>
      <c r="Z173" s="37">
        <f>IF(Accueil!AB28="",NA(),Accueil!AB28)</f>
        <v>0</v>
      </c>
      <c r="AA173" s="37">
        <f>IF(Accueil!AC28="",NA(),Accueil!AC28)</f>
        <v>0</v>
      </c>
      <c r="AB173" s="37">
        <f>IF(Accueil!AD28="",NA(),Accueil!AD28)</f>
        <v>0</v>
      </c>
      <c r="AC173" s="37">
        <f>IF(Accueil!AE28="",NA(),Accueil!AE28)</f>
        <v>0</v>
      </c>
      <c r="AD173" s="37">
        <f>IF(Accueil!AF28="",NA(),Accueil!AF28)</f>
        <v>0</v>
      </c>
      <c r="AE173" s="37">
        <f>IF(Accueil!AG28="",NA(),Accueil!AG28)</f>
        <v>0</v>
      </c>
      <c r="AF173" s="37">
        <f>IF(Accueil!AH28="",NA(),Accueil!AH28)</f>
        <v>0</v>
      </c>
      <c r="AG173" s="37">
        <f>IF(Accueil!AI28="",NA(),Accueil!AI28)</f>
        <v>0</v>
      </c>
      <c r="AH173" s="37">
        <f>IF(Accueil!AJ28="",NA(),Accueil!AJ28)</f>
        <v>0</v>
      </c>
      <c r="AI173" s="37">
        <f>IF(Accueil!AK28="",NA(),Accueil!AK28)</f>
        <v>0</v>
      </c>
      <c r="AJ173" s="37">
        <f>IF(Accueil!AL28="",NA(),Accueil!AL28)</f>
        <v>0</v>
      </c>
      <c r="AK173" s="37">
        <f>IF(Accueil!AM28="",NA(),Accueil!AM28)</f>
        <v>0</v>
      </c>
      <c r="AL173" s="37">
        <f>IF(Accueil!AN28="",NA(),Accueil!AN28)</f>
        <v>0</v>
      </c>
      <c r="AM173" s="37">
        <f>IF(Accueil!AO28="",NA(),Accueil!AO28)</f>
        <v>0</v>
      </c>
      <c r="AN173" s="37">
        <f>IF(Accueil!AP28="",NA(),Accueil!AP28)</f>
        <v>0</v>
      </c>
      <c r="AO173" s="37" t="str">
        <f>Accueil!AQ28</f>
        <v/>
      </c>
    </row>
    <row r="174" spans="1:41" x14ac:dyDescent="0.25">
      <c r="A174" s="37">
        <f>Accueil!C29</f>
        <v>17</v>
      </c>
      <c r="B174" s="37">
        <f>Accueil!D29</f>
        <v>0</v>
      </c>
      <c r="C174" s="37">
        <f>IF(Accueil!E29="",NA(),Accueil!E29)</f>
        <v>0</v>
      </c>
      <c r="D174" s="37">
        <f>IF(Accueil!F29="",NA(),Accueil!F29)</f>
        <v>0</v>
      </c>
      <c r="E174" s="37">
        <f>IF(Accueil!G29="",NA(),Accueil!G29)</f>
        <v>0</v>
      </c>
      <c r="F174" s="37">
        <f>IF(Accueil!H29="",NA(),Accueil!H29)</f>
        <v>0</v>
      </c>
      <c r="G174" s="37">
        <f>IF(Accueil!I29="",NA(),Accueil!I29)</f>
        <v>0</v>
      </c>
      <c r="H174" s="37">
        <f>IF(Accueil!J29="",NA(),Accueil!J29)</f>
        <v>0</v>
      </c>
      <c r="I174" s="37">
        <f>IF(Accueil!K29="",NA(),Accueil!K29)</f>
        <v>0</v>
      </c>
      <c r="J174" s="37">
        <f>IF(Accueil!L29="",NA(),Accueil!L29)</f>
        <v>0</v>
      </c>
      <c r="K174" s="37">
        <f>IF(Accueil!M29="",NA(),Accueil!M29)</f>
        <v>0</v>
      </c>
      <c r="L174" s="37">
        <f>IF(Accueil!N29="",NA(),Accueil!N29)</f>
        <v>0</v>
      </c>
      <c r="M174" s="37">
        <f>IF(Accueil!O29="",NA(),Accueil!O29)</f>
        <v>0</v>
      </c>
      <c r="N174" s="37">
        <f>IF(Accueil!P29="",NA(),Accueil!P29)</f>
        <v>0</v>
      </c>
      <c r="O174" s="37">
        <f>IF(Accueil!Q29="",NA(),Accueil!Q29)</f>
        <v>0</v>
      </c>
      <c r="P174" s="37">
        <f>IF(Accueil!R29="",NA(),Accueil!R29)</f>
        <v>0</v>
      </c>
      <c r="Q174" s="37">
        <f>IF(Accueil!S29="",NA(),Accueil!S29)</f>
        <v>0</v>
      </c>
      <c r="R174" s="37">
        <f>IF(Accueil!T29="",NA(),Accueil!T29)</f>
        <v>0</v>
      </c>
      <c r="S174" s="37">
        <f>IF(Accueil!U29="",NA(),Accueil!U29)</f>
        <v>0</v>
      </c>
      <c r="T174" s="37">
        <f>IF(Accueil!V29="",NA(),Accueil!V29)</f>
        <v>0</v>
      </c>
      <c r="U174" s="37">
        <f>IF(Accueil!W29="",NA(),Accueil!W29)</f>
        <v>0</v>
      </c>
      <c r="V174" s="37">
        <f>IF(Accueil!X29="",NA(),Accueil!X29)</f>
        <v>0</v>
      </c>
      <c r="W174" s="37">
        <f>IF(Accueil!Y29="",NA(),Accueil!Y29)</f>
        <v>0</v>
      </c>
      <c r="X174" s="37">
        <f>IF(Accueil!Z29="",NA(),Accueil!Z29)</f>
        <v>0</v>
      </c>
      <c r="Y174" s="37">
        <f>IF(Accueil!AA29="",NA(),Accueil!AA29)</f>
        <v>0</v>
      </c>
      <c r="Z174" s="37">
        <f>IF(Accueil!AB29="",NA(),Accueil!AB29)</f>
        <v>0</v>
      </c>
      <c r="AA174" s="37">
        <f>IF(Accueil!AC29="",NA(),Accueil!AC29)</f>
        <v>0</v>
      </c>
      <c r="AB174" s="37">
        <f>IF(Accueil!AD29="",NA(),Accueil!AD29)</f>
        <v>0</v>
      </c>
      <c r="AC174" s="37">
        <f>IF(Accueil!AE29="",NA(),Accueil!AE29)</f>
        <v>0</v>
      </c>
      <c r="AD174" s="37">
        <f>IF(Accueil!AF29="",NA(),Accueil!AF29)</f>
        <v>0</v>
      </c>
      <c r="AE174" s="37">
        <f>IF(Accueil!AG29="",NA(),Accueil!AG29)</f>
        <v>0</v>
      </c>
      <c r="AF174" s="37">
        <f>IF(Accueil!AH29="",NA(),Accueil!AH29)</f>
        <v>0</v>
      </c>
      <c r="AG174" s="37">
        <f>IF(Accueil!AI29="",NA(),Accueil!AI29)</f>
        <v>0</v>
      </c>
      <c r="AH174" s="37">
        <f>IF(Accueil!AJ29="",NA(),Accueil!AJ29)</f>
        <v>0</v>
      </c>
      <c r="AI174" s="37">
        <f>IF(Accueil!AK29="",NA(),Accueil!AK29)</f>
        <v>0</v>
      </c>
      <c r="AJ174" s="37">
        <f>IF(Accueil!AL29="",NA(),Accueil!AL29)</f>
        <v>0</v>
      </c>
      <c r="AK174" s="37">
        <f>IF(Accueil!AM29="",NA(),Accueil!AM29)</f>
        <v>0</v>
      </c>
      <c r="AL174" s="37">
        <f>IF(Accueil!AN29="",NA(),Accueil!AN29)</f>
        <v>0</v>
      </c>
      <c r="AM174" s="37">
        <f>IF(Accueil!AO29="",NA(),Accueil!AO29)</f>
        <v>0</v>
      </c>
      <c r="AN174" s="37">
        <f>IF(Accueil!AP29="",NA(),Accueil!AP29)</f>
        <v>0</v>
      </c>
      <c r="AO174" s="37" t="str">
        <f>Accueil!AQ29</f>
        <v/>
      </c>
    </row>
    <row r="175" spans="1:41" x14ac:dyDescent="0.25">
      <c r="A175" s="37">
        <f>Accueil!C30</f>
        <v>18</v>
      </c>
      <c r="B175" s="37">
        <f>Accueil!D30</f>
        <v>0</v>
      </c>
      <c r="C175" s="37">
        <f>IF(Accueil!E30="",NA(),Accueil!E30)</f>
        <v>0</v>
      </c>
      <c r="D175" s="37">
        <f>IF(Accueil!F30="",NA(),Accueil!F30)</f>
        <v>0</v>
      </c>
      <c r="E175" s="37">
        <f>IF(Accueil!G30="",NA(),Accueil!G30)</f>
        <v>0</v>
      </c>
      <c r="F175" s="37">
        <f>IF(Accueil!H30="",NA(),Accueil!H30)</f>
        <v>0</v>
      </c>
      <c r="G175" s="37">
        <f>IF(Accueil!I30="",NA(),Accueil!I30)</f>
        <v>0</v>
      </c>
      <c r="H175" s="37">
        <f>IF(Accueil!J30="",NA(),Accueil!J30)</f>
        <v>0</v>
      </c>
      <c r="I175" s="37">
        <f>IF(Accueil!K30="",NA(),Accueil!K30)</f>
        <v>0</v>
      </c>
      <c r="J175" s="37">
        <f>IF(Accueil!L30="",NA(),Accueil!L30)</f>
        <v>0</v>
      </c>
      <c r="K175" s="37">
        <f>IF(Accueil!M30="",NA(),Accueil!M30)</f>
        <v>0</v>
      </c>
      <c r="L175" s="37">
        <f>IF(Accueil!N30="",NA(),Accueil!N30)</f>
        <v>0</v>
      </c>
      <c r="M175" s="37">
        <f>IF(Accueil!O30="",NA(),Accueil!O30)</f>
        <v>0</v>
      </c>
      <c r="N175" s="37">
        <f>IF(Accueil!P30="",NA(),Accueil!P30)</f>
        <v>0</v>
      </c>
      <c r="O175" s="37">
        <f>IF(Accueil!Q30="",NA(),Accueil!Q30)</f>
        <v>0</v>
      </c>
      <c r="P175" s="37">
        <f>IF(Accueil!R30="",NA(),Accueil!R30)</f>
        <v>0</v>
      </c>
      <c r="Q175" s="37">
        <f>IF(Accueil!S30="",NA(),Accueil!S30)</f>
        <v>0</v>
      </c>
      <c r="R175" s="37">
        <f>IF(Accueil!T30="",NA(),Accueil!T30)</f>
        <v>0</v>
      </c>
      <c r="S175" s="37">
        <f>IF(Accueil!U30="",NA(),Accueil!U30)</f>
        <v>0</v>
      </c>
      <c r="T175" s="37">
        <f>IF(Accueil!V30="",NA(),Accueil!V30)</f>
        <v>0</v>
      </c>
      <c r="U175" s="37">
        <f>IF(Accueil!W30="",NA(),Accueil!W30)</f>
        <v>0</v>
      </c>
      <c r="V175" s="37">
        <f>IF(Accueil!X30="",NA(),Accueil!X30)</f>
        <v>0</v>
      </c>
      <c r="W175" s="37">
        <f>IF(Accueil!Y30="",NA(),Accueil!Y30)</f>
        <v>0</v>
      </c>
      <c r="X175" s="37">
        <f>IF(Accueil!Z30="",NA(),Accueil!Z30)</f>
        <v>0</v>
      </c>
      <c r="Y175" s="37">
        <f>IF(Accueil!AA30="",NA(),Accueil!AA30)</f>
        <v>0</v>
      </c>
      <c r="Z175" s="37">
        <f>IF(Accueil!AB30="",NA(),Accueil!AB30)</f>
        <v>0</v>
      </c>
      <c r="AA175" s="37">
        <f>IF(Accueil!AC30="",NA(),Accueil!AC30)</f>
        <v>0</v>
      </c>
      <c r="AB175" s="37">
        <f>IF(Accueil!AD30="",NA(),Accueil!AD30)</f>
        <v>0</v>
      </c>
      <c r="AC175" s="37">
        <f>IF(Accueil!AE30="",NA(),Accueil!AE30)</f>
        <v>0</v>
      </c>
      <c r="AD175" s="37">
        <f>IF(Accueil!AF30="",NA(),Accueil!AF30)</f>
        <v>0</v>
      </c>
      <c r="AE175" s="37">
        <f>IF(Accueil!AG30="",NA(),Accueil!AG30)</f>
        <v>0</v>
      </c>
      <c r="AF175" s="37">
        <f>IF(Accueil!AH30="",NA(),Accueil!AH30)</f>
        <v>0</v>
      </c>
      <c r="AG175" s="37">
        <f>IF(Accueil!AI30="",NA(),Accueil!AI30)</f>
        <v>0</v>
      </c>
      <c r="AH175" s="37">
        <f>IF(Accueil!AJ30="",NA(),Accueil!AJ30)</f>
        <v>0</v>
      </c>
      <c r="AI175" s="37">
        <f>IF(Accueil!AK30="",NA(),Accueil!AK30)</f>
        <v>0</v>
      </c>
      <c r="AJ175" s="37">
        <f>IF(Accueil!AL30="",NA(),Accueil!AL30)</f>
        <v>0</v>
      </c>
      <c r="AK175" s="37">
        <f>IF(Accueil!AM30="",NA(),Accueil!AM30)</f>
        <v>0</v>
      </c>
      <c r="AL175" s="37">
        <f>IF(Accueil!AN30="",NA(),Accueil!AN30)</f>
        <v>0</v>
      </c>
      <c r="AM175" s="37">
        <f>IF(Accueil!AO30="",NA(),Accueil!AO30)</f>
        <v>0</v>
      </c>
      <c r="AN175" s="37">
        <f>IF(Accueil!AP30="",NA(),Accueil!AP30)</f>
        <v>0</v>
      </c>
      <c r="AO175" s="37" t="str">
        <f>Accueil!AQ30</f>
        <v/>
      </c>
    </row>
    <row r="176" spans="1:41" x14ac:dyDescent="0.25">
      <c r="A176" s="37">
        <f>Accueil!C31</f>
        <v>19</v>
      </c>
      <c r="B176" s="37">
        <f>Accueil!D31</f>
        <v>0</v>
      </c>
      <c r="C176" s="37">
        <f>IF(Accueil!E31="",NA(),Accueil!E31)</f>
        <v>0</v>
      </c>
      <c r="D176" s="37">
        <f>IF(Accueil!F31="",NA(),Accueil!F31)</f>
        <v>0</v>
      </c>
      <c r="E176" s="37">
        <f>IF(Accueil!G31="",NA(),Accueil!G31)</f>
        <v>0</v>
      </c>
      <c r="F176" s="37">
        <f>IF(Accueil!H31="",NA(),Accueil!H31)</f>
        <v>0</v>
      </c>
      <c r="G176" s="37">
        <f>IF(Accueil!I31="",NA(),Accueil!I31)</f>
        <v>0</v>
      </c>
      <c r="H176" s="37">
        <f>IF(Accueil!J31="",NA(),Accueil!J31)</f>
        <v>0</v>
      </c>
      <c r="I176" s="37">
        <f>IF(Accueil!K31="",NA(),Accueil!K31)</f>
        <v>0</v>
      </c>
      <c r="J176" s="37">
        <f>IF(Accueil!L31="",NA(),Accueil!L31)</f>
        <v>0</v>
      </c>
      <c r="K176" s="37">
        <f>IF(Accueil!M31="",NA(),Accueil!M31)</f>
        <v>0</v>
      </c>
      <c r="L176" s="37">
        <f>IF(Accueil!N31="",NA(),Accueil!N31)</f>
        <v>0</v>
      </c>
      <c r="M176" s="37">
        <f>IF(Accueil!O31="",NA(),Accueil!O31)</f>
        <v>0</v>
      </c>
      <c r="N176" s="37">
        <f>IF(Accueil!P31="",NA(),Accueil!P31)</f>
        <v>0</v>
      </c>
      <c r="O176" s="37">
        <f>IF(Accueil!Q31="",NA(),Accueil!Q31)</f>
        <v>0</v>
      </c>
      <c r="P176" s="37">
        <f>IF(Accueil!R31="",NA(),Accueil!R31)</f>
        <v>0</v>
      </c>
      <c r="Q176" s="37">
        <f>IF(Accueil!S31="",NA(),Accueil!S31)</f>
        <v>0</v>
      </c>
      <c r="R176" s="37">
        <f>IF(Accueil!T31="",NA(),Accueil!T31)</f>
        <v>0</v>
      </c>
      <c r="S176" s="37">
        <f>IF(Accueil!U31="",NA(),Accueil!U31)</f>
        <v>0</v>
      </c>
      <c r="T176" s="37">
        <f>IF(Accueil!V31="",NA(),Accueil!V31)</f>
        <v>0</v>
      </c>
      <c r="U176" s="37">
        <f>IF(Accueil!W31="",NA(),Accueil!W31)</f>
        <v>0</v>
      </c>
      <c r="V176" s="37">
        <f>IF(Accueil!X31="",NA(),Accueil!X31)</f>
        <v>0</v>
      </c>
      <c r="W176" s="37">
        <f>IF(Accueil!Y31="",NA(),Accueil!Y31)</f>
        <v>0</v>
      </c>
      <c r="X176" s="37">
        <f>IF(Accueil!Z31="",NA(),Accueil!Z31)</f>
        <v>0</v>
      </c>
      <c r="Y176" s="37">
        <f>IF(Accueil!AA31="",NA(),Accueil!AA31)</f>
        <v>0</v>
      </c>
      <c r="Z176" s="37">
        <f>IF(Accueil!AB31="",NA(),Accueil!AB31)</f>
        <v>0</v>
      </c>
      <c r="AA176" s="37">
        <f>IF(Accueil!AC31="",NA(),Accueil!AC31)</f>
        <v>0</v>
      </c>
      <c r="AB176" s="37">
        <f>IF(Accueil!AD31="",NA(),Accueil!AD31)</f>
        <v>0</v>
      </c>
      <c r="AC176" s="37">
        <f>IF(Accueil!AE31="",NA(),Accueil!AE31)</f>
        <v>0</v>
      </c>
      <c r="AD176" s="37">
        <f>IF(Accueil!AF31="",NA(),Accueil!AF31)</f>
        <v>0</v>
      </c>
      <c r="AE176" s="37">
        <f>IF(Accueil!AG31="",NA(),Accueil!AG31)</f>
        <v>0</v>
      </c>
      <c r="AF176" s="37">
        <f>IF(Accueil!AH31="",NA(),Accueil!AH31)</f>
        <v>0</v>
      </c>
      <c r="AG176" s="37">
        <f>IF(Accueil!AI31="",NA(),Accueil!AI31)</f>
        <v>0</v>
      </c>
      <c r="AH176" s="37">
        <f>IF(Accueil!AJ31="",NA(),Accueil!AJ31)</f>
        <v>0</v>
      </c>
      <c r="AI176" s="37">
        <f>IF(Accueil!AK31="",NA(),Accueil!AK31)</f>
        <v>0</v>
      </c>
      <c r="AJ176" s="37">
        <f>IF(Accueil!AL31="",NA(),Accueil!AL31)</f>
        <v>0</v>
      </c>
      <c r="AK176" s="37">
        <f>IF(Accueil!AM31="",NA(),Accueil!AM31)</f>
        <v>0</v>
      </c>
      <c r="AL176" s="37">
        <f>IF(Accueil!AN31="",NA(),Accueil!AN31)</f>
        <v>0</v>
      </c>
      <c r="AM176" s="37">
        <f>IF(Accueil!AO31="",NA(),Accueil!AO31)</f>
        <v>0</v>
      </c>
      <c r="AN176" s="37">
        <f>IF(Accueil!AP31="",NA(),Accueil!AP31)</f>
        <v>0</v>
      </c>
      <c r="AO176" s="37" t="str">
        <f>Accueil!AQ31</f>
        <v/>
      </c>
    </row>
    <row r="177" spans="1:82" x14ac:dyDescent="0.25">
      <c r="A177" s="37">
        <f>Accueil!C32</f>
        <v>20</v>
      </c>
      <c r="B177" s="37">
        <f>Accueil!D32</f>
        <v>0</v>
      </c>
      <c r="C177" s="37">
        <f>IF(Accueil!E32="",NA(),Accueil!E32)</f>
        <v>0</v>
      </c>
      <c r="D177" s="37">
        <f>IF(Accueil!F32="",NA(),Accueil!F32)</f>
        <v>0</v>
      </c>
      <c r="E177" s="37">
        <f>IF(Accueil!G32="",NA(),Accueil!G32)</f>
        <v>0</v>
      </c>
      <c r="F177" s="37">
        <f>IF(Accueil!H32="",NA(),Accueil!H32)</f>
        <v>0</v>
      </c>
      <c r="G177" s="37">
        <f>IF(Accueil!I32="",NA(),Accueil!I32)</f>
        <v>0</v>
      </c>
      <c r="H177" s="37">
        <f>IF(Accueil!J32="",NA(),Accueil!J32)</f>
        <v>0</v>
      </c>
      <c r="I177" s="37">
        <f>IF(Accueil!K32="",NA(),Accueil!K32)</f>
        <v>0</v>
      </c>
      <c r="J177" s="37">
        <f>IF(Accueil!L32="",NA(),Accueil!L32)</f>
        <v>0</v>
      </c>
      <c r="K177" s="37">
        <f>IF(Accueil!M32="",NA(),Accueil!M32)</f>
        <v>0</v>
      </c>
      <c r="L177" s="37">
        <f>IF(Accueil!N32="",NA(),Accueil!N32)</f>
        <v>0</v>
      </c>
      <c r="M177" s="37">
        <f>IF(Accueil!O32="",NA(),Accueil!O32)</f>
        <v>0</v>
      </c>
      <c r="N177" s="37">
        <f>IF(Accueil!P32="",NA(),Accueil!P32)</f>
        <v>0</v>
      </c>
      <c r="O177" s="37">
        <f>IF(Accueil!Q32="",NA(),Accueil!Q32)</f>
        <v>0</v>
      </c>
      <c r="P177" s="37">
        <f>IF(Accueil!R32="",NA(),Accueil!R32)</f>
        <v>0</v>
      </c>
      <c r="Q177" s="37">
        <f>IF(Accueil!S32="",NA(),Accueil!S32)</f>
        <v>0</v>
      </c>
      <c r="R177" s="37">
        <f>IF(Accueil!T32="",NA(),Accueil!T32)</f>
        <v>0</v>
      </c>
      <c r="S177" s="37">
        <f>IF(Accueil!U32="",NA(),Accueil!U32)</f>
        <v>0</v>
      </c>
      <c r="T177" s="37">
        <f>IF(Accueil!V32="",NA(),Accueil!V32)</f>
        <v>0</v>
      </c>
      <c r="U177" s="37">
        <f>IF(Accueil!W32="",NA(),Accueil!W32)</f>
        <v>0</v>
      </c>
      <c r="V177" s="37">
        <f>IF(Accueil!X32="",NA(),Accueil!X32)</f>
        <v>0</v>
      </c>
      <c r="W177" s="37">
        <f>IF(Accueil!Y32="",NA(),Accueil!Y32)</f>
        <v>0</v>
      </c>
      <c r="X177" s="37">
        <f>IF(Accueil!Z32="",NA(),Accueil!Z32)</f>
        <v>0</v>
      </c>
      <c r="Y177" s="37">
        <f>IF(Accueil!AA32="",NA(),Accueil!AA32)</f>
        <v>0</v>
      </c>
      <c r="Z177" s="37">
        <f>IF(Accueil!AB32="",NA(),Accueil!AB32)</f>
        <v>0</v>
      </c>
      <c r="AA177" s="37">
        <f>IF(Accueil!AC32="",NA(),Accueil!AC32)</f>
        <v>0</v>
      </c>
      <c r="AB177" s="37">
        <f>IF(Accueil!AD32="",NA(),Accueil!AD32)</f>
        <v>0</v>
      </c>
      <c r="AC177" s="37">
        <f>IF(Accueil!AE32="",NA(),Accueil!AE32)</f>
        <v>0</v>
      </c>
      <c r="AD177" s="37">
        <f>IF(Accueil!AF32="",NA(),Accueil!AF32)</f>
        <v>0</v>
      </c>
      <c r="AE177" s="37">
        <f>IF(Accueil!AG32="",NA(),Accueil!AG32)</f>
        <v>0</v>
      </c>
      <c r="AF177" s="37">
        <f>IF(Accueil!AH32="",NA(),Accueil!AH32)</f>
        <v>0</v>
      </c>
      <c r="AG177" s="37">
        <f>IF(Accueil!AI32="",NA(),Accueil!AI32)</f>
        <v>0</v>
      </c>
      <c r="AH177" s="37">
        <f>IF(Accueil!AJ32="",NA(),Accueil!AJ32)</f>
        <v>0</v>
      </c>
      <c r="AI177" s="37">
        <f>IF(Accueil!AK32="",NA(),Accueil!AK32)</f>
        <v>0</v>
      </c>
      <c r="AJ177" s="37">
        <f>IF(Accueil!AL32="",NA(),Accueil!AL32)</f>
        <v>0</v>
      </c>
      <c r="AK177" s="37">
        <f>IF(Accueil!AM32="",NA(),Accueil!AM32)</f>
        <v>0</v>
      </c>
      <c r="AL177" s="37">
        <f>IF(Accueil!AN32="",NA(),Accueil!AN32)</f>
        <v>0</v>
      </c>
      <c r="AM177" s="37">
        <f>IF(Accueil!AO32="",NA(),Accueil!AO32)</f>
        <v>0</v>
      </c>
      <c r="AN177" s="37">
        <f>IF(Accueil!AP32="",NA(),Accueil!AP32)</f>
        <v>0</v>
      </c>
      <c r="AO177" s="37" t="str">
        <f>Accueil!AQ32</f>
        <v/>
      </c>
    </row>
    <row r="178" spans="1:82" ht="15.75" thickBot="1" x14ac:dyDescent="0.3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</row>
    <row r="179" spans="1:82" ht="15.75" thickBot="1" x14ac:dyDescent="0.3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58" t="s">
        <v>9</v>
      </c>
      <c r="U179" s="59"/>
      <c r="V179" s="60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</row>
    <row r="180" spans="1:82" x14ac:dyDescent="0.25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</row>
    <row r="181" spans="1:82" x14ac:dyDescent="0.25">
      <c r="A181" s="37" t="str">
        <f>Accueil!C12</f>
        <v>Pseudo</v>
      </c>
      <c r="B181" s="37" t="str">
        <f>Accueil!D12</f>
        <v>Total</v>
      </c>
      <c r="C181" s="37" t="str">
        <f>Accueil!E12</f>
        <v>J1</v>
      </c>
      <c r="D181" s="37" t="str">
        <f>Accueil!F12</f>
        <v>J2</v>
      </c>
      <c r="E181" s="37" t="str">
        <f>Accueil!G12</f>
        <v>J3</v>
      </c>
      <c r="F181" s="37" t="str">
        <f>Accueil!H12</f>
        <v>J4</v>
      </c>
      <c r="G181" s="37" t="str">
        <f>Accueil!I12</f>
        <v>J5</v>
      </c>
      <c r="H181" s="37" t="str">
        <f>Accueil!J12</f>
        <v>J6</v>
      </c>
      <c r="I181" s="37" t="str">
        <f>Accueil!K12</f>
        <v>J7</v>
      </c>
      <c r="J181" s="37" t="str">
        <f>Accueil!L12</f>
        <v>J8</v>
      </c>
      <c r="K181" s="37" t="str">
        <f>Accueil!M12</f>
        <v>J9</v>
      </c>
      <c r="L181" s="37" t="str">
        <f>Accueil!N12</f>
        <v>J10</v>
      </c>
      <c r="M181" s="37" t="str">
        <f>Accueil!O12</f>
        <v>J11</v>
      </c>
      <c r="N181" s="37" t="str">
        <f>Accueil!P12</f>
        <v>J12</v>
      </c>
      <c r="O181" s="37" t="str">
        <f>Accueil!Q12</f>
        <v>J13</v>
      </c>
      <c r="P181" s="37" t="str">
        <f>Accueil!R12</f>
        <v>J14</v>
      </c>
      <c r="Q181" s="37" t="str">
        <f>Accueil!S12</f>
        <v>J15</v>
      </c>
      <c r="R181" s="37" t="str">
        <f>Accueil!T12</f>
        <v>J16</v>
      </c>
      <c r="S181" s="37" t="str">
        <f>Accueil!U12</f>
        <v>J17</v>
      </c>
      <c r="T181" s="37" t="str">
        <f>Accueil!V12</f>
        <v>J18</v>
      </c>
      <c r="U181" s="37" t="str">
        <f>Accueil!W12</f>
        <v>J19</v>
      </c>
      <c r="V181" s="37" t="str">
        <f>Accueil!X12</f>
        <v>J20</v>
      </c>
      <c r="W181" s="37" t="str">
        <f>Accueil!Y12</f>
        <v>J21</v>
      </c>
      <c r="X181" s="37" t="str">
        <f>Accueil!Z12</f>
        <v>J22</v>
      </c>
      <c r="Y181" s="37" t="str">
        <f>Accueil!AA12</f>
        <v>J23</v>
      </c>
      <c r="Z181" s="37" t="str">
        <f>Accueil!AB12</f>
        <v>J24</v>
      </c>
      <c r="AA181" s="37" t="str">
        <f>Accueil!AC12</f>
        <v>J25</v>
      </c>
      <c r="AB181" s="37" t="str">
        <f>Accueil!AD12</f>
        <v>J26</v>
      </c>
      <c r="AC181" s="37" t="str">
        <f>Accueil!AE12</f>
        <v>J27</v>
      </c>
      <c r="AD181" s="37" t="str">
        <f>Accueil!AF12</f>
        <v>J28</v>
      </c>
      <c r="AE181" s="37" t="str">
        <f>Accueil!AG12</f>
        <v>J29</v>
      </c>
      <c r="AF181" s="37" t="str">
        <f>Accueil!AH12</f>
        <v>J30</v>
      </c>
      <c r="AG181" s="37" t="str">
        <f>Accueil!AI12</f>
        <v>J31</v>
      </c>
      <c r="AH181" s="37" t="str">
        <f>Accueil!AJ12</f>
        <v>J32</v>
      </c>
      <c r="AI181" s="37" t="str">
        <f>Accueil!AK12</f>
        <v>J33</v>
      </c>
      <c r="AJ181" s="37" t="str">
        <f>Accueil!AL12</f>
        <v>J34</v>
      </c>
      <c r="AK181" s="37" t="str">
        <f>Accueil!AM12</f>
        <v>J35</v>
      </c>
      <c r="AL181" s="37" t="str">
        <f>Accueil!AN12</f>
        <v>J36</v>
      </c>
      <c r="AM181" s="37" t="str">
        <f>Accueil!AO12</f>
        <v>J37</v>
      </c>
      <c r="AN181" s="37" t="str">
        <f>Accueil!AP12</f>
        <v>J38</v>
      </c>
      <c r="AO181" s="37" t="str">
        <f>Accueil!AQ12</f>
        <v>Moy. /10</v>
      </c>
    </row>
    <row r="182" spans="1:82" x14ac:dyDescent="0.25">
      <c r="A182" s="37" t="str">
        <f>Accueil!C13</f>
        <v>James</v>
      </c>
      <c r="B182" s="37">
        <f>Accueil!D13</f>
        <v>199</v>
      </c>
      <c r="C182" s="37">
        <f>Accueil!E13</f>
        <v>6</v>
      </c>
      <c r="D182" s="37">
        <f>Accueil!F13</f>
        <v>7</v>
      </c>
      <c r="E182" s="37">
        <f>Accueil!G13</f>
        <v>6</v>
      </c>
      <c r="F182" s="37">
        <f>Accueil!H13</f>
        <v>6</v>
      </c>
      <c r="G182" s="37">
        <f>Accueil!I13</f>
        <v>7</v>
      </c>
      <c r="H182" s="37">
        <f>Accueil!J13</f>
        <v>6</v>
      </c>
      <c r="I182" s="37">
        <f>Accueil!K13</f>
        <v>5</v>
      </c>
      <c r="J182" s="37">
        <f>Accueil!L13</f>
        <v>3</v>
      </c>
      <c r="K182" s="37">
        <f>Accueil!M13</f>
        <v>6</v>
      </c>
      <c r="L182" s="37">
        <f>Accueil!N13</f>
        <v>4</v>
      </c>
      <c r="M182" s="37">
        <f>Accueil!O13</f>
        <v>5</v>
      </c>
      <c r="N182" s="37">
        <f>Accueil!P13</f>
        <v>6</v>
      </c>
      <c r="O182" s="37">
        <f>Accueil!Q13</f>
        <v>3</v>
      </c>
      <c r="P182" s="37">
        <f>Accueil!R13</f>
        <v>5</v>
      </c>
      <c r="Q182" s="37">
        <f>Accueil!S13</f>
        <v>7</v>
      </c>
      <c r="R182" s="37">
        <f>Accueil!T13</f>
        <v>7</v>
      </c>
      <c r="S182" s="37">
        <f>Accueil!U13</f>
        <v>4</v>
      </c>
      <c r="T182" s="37">
        <f>Accueil!V13</f>
        <v>9</v>
      </c>
      <c r="U182" s="37">
        <f>Accueil!W13</f>
        <v>8</v>
      </c>
      <c r="V182" s="37">
        <f>Accueil!X13</f>
        <v>4</v>
      </c>
      <c r="W182" s="37">
        <f>Accueil!Y13</f>
        <v>4</v>
      </c>
      <c r="X182" s="37">
        <f>Accueil!Z13</f>
        <v>5</v>
      </c>
      <c r="Y182" s="37">
        <f>Accueil!AA13</f>
        <v>4</v>
      </c>
      <c r="Z182" s="37">
        <f>Accueil!AB13</f>
        <v>2</v>
      </c>
      <c r="AA182" s="37">
        <f>Accueil!AC13</f>
        <v>4</v>
      </c>
      <c r="AB182" s="37">
        <f>Accueil!AD13</f>
        <v>6</v>
      </c>
      <c r="AC182" s="37">
        <f>Accueil!AE13</f>
        <v>5</v>
      </c>
      <c r="AD182" s="37">
        <f>Accueil!AF13</f>
        <v>7</v>
      </c>
      <c r="AE182" s="37">
        <f>Accueil!AG13</f>
        <v>8</v>
      </c>
      <c r="AF182" s="37">
        <f>Accueil!AH13</f>
        <v>5</v>
      </c>
      <c r="AG182" s="37">
        <f>Accueil!AI13</f>
        <v>3</v>
      </c>
      <c r="AH182" s="37">
        <f>Accueil!AJ13</f>
        <v>4</v>
      </c>
      <c r="AI182" s="37">
        <f>Accueil!AK13</f>
        <v>5</v>
      </c>
      <c r="AJ182" s="37">
        <f>Accueil!AL13</f>
        <v>6</v>
      </c>
      <c r="AK182" s="37">
        <f>Accueil!AM13</f>
        <v>4</v>
      </c>
      <c r="AL182" s="37">
        <f>Accueil!AN13</f>
        <v>3</v>
      </c>
      <c r="AM182" s="37">
        <f>Accueil!AO13</f>
        <v>4</v>
      </c>
      <c r="AN182" s="37">
        <f>Accueil!AP13</f>
        <v>6</v>
      </c>
      <c r="AO182" s="37">
        <f>Accueil!AQ13</f>
        <v>5.2368421052631575</v>
      </c>
      <c r="AP182" s="38">
        <f>IF(C182=MAX(C$182:C$201),1,0)</f>
        <v>1</v>
      </c>
      <c r="AQ182" s="38">
        <f t="shared" ref="AQ182:CA182" si="0">IF(D182=MAX(D$182:D$201),1,0)</f>
        <v>0</v>
      </c>
      <c r="AR182" s="38">
        <f t="shared" si="0"/>
        <v>1</v>
      </c>
      <c r="AS182" s="38">
        <f t="shared" si="0"/>
        <v>1</v>
      </c>
      <c r="AT182" s="38">
        <f t="shared" si="0"/>
        <v>1</v>
      </c>
      <c r="AU182" s="38">
        <f t="shared" si="0"/>
        <v>0</v>
      </c>
      <c r="AV182" s="38">
        <f t="shared" si="0"/>
        <v>0</v>
      </c>
      <c r="AW182" s="38">
        <f t="shared" si="0"/>
        <v>0</v>
      </c>
      <c r="AX182" s="38">
        <f t="shared" si="0"/>
        <v>1</v>
      </c>
      <c r="AY182" s="38">
        <f t="shared" si="0"/>
        <v>1</v>
      </c>
      <c r="AZ182" s="38">
        <f t="shared" si="0"/>
        <v>0</v>
      </c>
      <c r="BA182" s="38">
        <f t="shared" si="0"/>
        <v>0</v>
      </c>
      <c r="BB182" s="38">
        <f t="shared" si="0"/>
        <v>0</v>
      </c>
      <c r="BC182" s="38">
        <f t="shared" si="0"/>
        <v>0</v>
      </c>
      <c r="BD182" s="38">
        <f t="shared" si="0"/>
        <v>1</v>
      </c>
      <c r="BE182" s="38">
        <f t="shared" si="0"/>
        <v>1</v>
      </c>
      <c r="BF182" s="38">
        <f t="shared" si="0"/>
        <v>0</v>
      </c>
      <c r="BG182" s="38">
        <f t="shared" si="0"/>
        <v>1</v>
      </c>
      <c r="BH182" s="38">
        <f t="shared" si="0"/>
        <v>1</v>
      </c>
      <c r="BI182" s="38">
        <f t="shared" si="0"/>
        <v>0</v>
      </c>
      <c r="BJ182" s="38">
        <f t="shared" si="0"/>
        <v>0</v>
      </c>
      <c r="BK182" s="38">
        <f t="shared" si="0"/>
        <v>0</v>
      </c>
      <c r="BL182" s="38">
        <f t="shared" si="0"/>
        <v>0</v>
      </c>
      <c r="BM182" s="38">
        <f t="shared" si="0"/>
        <v>0</v>
      </c>
      <c r="BN182" s="38">
        <f t="shared" si="0"/>
        <v>0</v>
      </c>
      <c r="BO182" s="38">
        <f t="shared" si="0"/>
        <v>1</v>
      </c>
      <c r="BP182" s="38">
        <f t="shared" si="0"/>
        <v>1</v>
      </c>
      <c r="BQ182" s="38">
        <f t="shared" si="0"/>
        <v>1</v>
      </c>
      <c r="BR182" s="38">
        <f t="shared" si="0"/>
        <v>1</v>
      </c>
      <c r="BS182" s="38">
        <f t="shared" si="0"/>
        <v>0</v>
      </c>
      <c r="BT182" s="38">
        <f t="shared" si="0"/>
        <v>0</v>
      </c>
      <c r="BU182" s="38">
        <f t="shared" si="0"/>
        <v>0</v>
      </c>
      <c r="BV182" s="38">
        <f t="shared" si="0"/>
        <v>0</v>
      </c>
      <c r="BW182" s="38">
        <f t="shared" si="0"/>
        <v>0</v>
      </c>
      <c r="BX182" s="38">
        <f t="shared" si="0"/>
        <v>0</v>
      </c>
      <c r="BY182" s="38">
        <f t="shared" si="0"/>
        <v>0</v>
      </c>
      <c r="BZ182" s="38">
        <f t="shared" si="0"/>
        <v>0</v>
      </c>
      <c r="CA182" s="38">
        <f t="shared" si="0"/>
        <v>0</v>
      </c>
      <c r="CB182" s="14"/>
      <c r="CC182" s="14"/>
      <c r="CD182" s="14"/>
    </row>
    <row r="183" spans="1:82" x14ac:dyDescent="0.25">
      <c r="A183" s="37" t="str">
        <f>Accueil!C14</f>
        <v>Manu</v>
      </c>
      <c r="B183" s="37">
        <f>Accueil!D14</f>
        <v>188</v>
      </c>
      <c r="C183" s="37">
        <f>Accueil!E14</f>
        <v>6</v>
      </c>
      <c r="D183" s="37">
        <f>Accueil!F14</f>
        <v>5</v>
      </c>
      <c r="E183" s="37">
        <f>Accueil!G14</f>
        <v>5</v>
      </c>
      <c r="F183" s="37">
        <f>Accueil!H14</f>
        <v>6</v>
      </c>
      <c r="G183" s="37">
        <f>Accueil!I14</f>
        <v>5</v>
      </c>
      <c r="H183" s="37">
        <f>Accueil!J14</f>
        <v>6</v>
      </c>
      <c r="I183" s="37">
        <f>Accueil!K14</f>
        <v>5</v>
      </c>
      <c r="J183" s="37">
        <f>Accueil!L14</f>
        <v>1</v>
      </c>
      <c r="K183" s="37">
        <f>Accueil!M14</f>
        <v>4</v>
      </c>
      <c r="L183" s="37">
        <f>Accueil!N14</f>
        <v>3</v>
      </c>
      <c r="M183" s="37">
        <f>Accueil!O14</f>
        <v>6</v>
      </c>
      <c r="N183" s="37">
        <f>Accueil!P14</f>
        <v>7</v>
      </c>
      <c r="O183" s="37">
        <f>Accueil!Q14</f>
        <v>5</v>
      </c>
      <c r="P183" s="37">
        <f>Accueil!R14</f>
        <v>7</v>
      </c>
      <c r="Q183" s="37">
        <f>Accueil!S14</f>
        <v>5</v>
      </c>
      <c r="R183" s="37">
        <f>Accueil!T14</f>
        <v>6</v>
      </c>
      <c r="S183" s="37">
        <f>Accueil!U14</f>
        <v>4</v>
      </c>
      <c r="T183" s="37">
        <f>Accueil!V14</f>
        <v>4</v>
      </c>
      <c r="U183" s="37">
        <f>Accueil!W14</f>
        <v>5</v>
      </c>
      <c r="V183" s="37">
        <f>Accueil!X14</f>
        <v>6</v>
      </c>
      <c r="W183" s="37">
        <f>Accueil!Y14</f>
        <v>4</v>
      </c>
      <c r="X183" s="37">
        <f>Accueil!Z14</f>
        <v>4</v>
      </c>
      <c r="Y183" s="37">
        <f>Accueil!AA14</f>
        <v>3</v>
      </c>
      <c r="Z183" s="37">
        <f>Accueil!AB14</f>
        <v>5</v>
      </c>
      <c r="AA183" s="37">
        <f>Accueil!AC14</f>
        <v>4</v>
      </c>
      <c r="AB183" s="37">
        <f>Accueil!AD14</f>
        <v>4</v>
      </c>
      <c r="AC183" s="37">
        <f>Accueil!AE14</f>
        <v>4</v>
      </c>
      <c r="AD183" s="37">
        <f>Accueil!AF14</f>
        <v>6</v>
      </c>
      <c r="AE183" s="37">
        <f>Accueil!AG14</f>
        <v>6</v>
      </c>
      <c r="AF183" s="37">
        <f>Accueil!AH14</f>
        <v>5</v>
      </c>
      <c r="AG183" s="37">
        <f>Accueil!AI14</f>
        <v>5</v>
      </c>
      <c r="AH183" s="37">
        <f>Accueil!AJ14</f>
        <v>4</v>
      </c>
      <c r="AI183" s="37">
        <f>Accueil!AK14</f>
        <v>6</v>
      </c>
      <c r="AJ183" s="37">
        <f>Accueil!AL14</f>
        <v>6</v>
      </c>
      <c r="AK183" s="37">
        <f>Accueil!AM14</f>
        <v>4</v>
      </c>
      <c r="AL183" s="37">
        <f>Accueil!AN14</f>
        <v>3</v>
      </c>
      <c r="AM183" s="37">
        <f>Accueil!AO14</f>
        <v>6</v>
      </c>
      <c r="AN183" s="37">
        <f>Accueil!AP14</f>
        <v>8</v>
      </c>
      <c r="AO183" s="37">
        <f>Accueil!AQ14</f>
        <v>4.9473684210526319</v>
      </c>
      <c r="AP183" s="38">
        <f t="shared" ref="AP183:AP201" si="1">IF(C183=MAX(C$182:C$201),1,0)</f>
        <v>1</v>
      </c>
      <c r="AQ183" s="38">
        <f t="shared" ref="AQ183:AQ201" si="2">IF(D183=MAX(D$182:D$201),1,0)</f>
        <v>0</v>
      </c>
      <c r="AR183" s="38">
        <f t="shared" ref="AR183:AR201" si="3">IF(E183=MAX(E$182:E$201),1,0)</f>
        <v>0</v>
      </c>
      <c r="AS183" s="38">
        <f t="shared" ref="AS183:AS201" si="4">IF(F183=MAX(F$182:F$201),1,0)</f>
        <v>1</v>
      </c>
      <c r="AT183" s="38">
        <f t="shared" ref="AT183:AT201" si="5">IF(G183=MAX(G$182:G$201),1,0)</f>
        <v>0</v>
      </c>
      <c r="AU183" s="38">
        <f t="shared" ref="AU183:AU201" si="6">IF(H183=MAX(H$182:H$201),1,0)</f>
        <v>0</v>
      </c>
      <c r="AV183" s="38">
        <f t="shared" ref="AV183:AV201" si="7">IF(I183=MAX(I$182:I$201),1,0)</f>
        <v>0</v>
      </c>
      <c r="AW183" s="38">
        <f t="shared" ref="AW183:AW201" si="8">IF(J183=MAX(J$182:J$201),1,0)</f>
        <v>0</v>
      </c>
      <c r="AX183" s="38">
        <f t="shared" ref="AX183:AX201" si="9">IF(K183=MAX(K$182:K$201),1,0)</f>
        <v>0</v>
      </c>
      <c r="AY183" s="38">
        <f t="shared" ref="AY183:AY201" si="10">IF(L183=MAX(L$182:L$201),1,0)</f>
        <v>0</v>
      </c>
      <c r="AZ183" s="38">
        <f t="shared" ref="AZ183:AZ201" si="11">IF(M183=MAX(M$182:M$201),1,0)</f>
        <v>0</v>
      </c>
      <c r="BA183" s="38">
        <f t="shared" ref="BA183:BA201" si="12">IF(N183=MAX(N$182:N$201),1,0)</f>
        <v>1</v>
      </c>
      <c r="BB183" s="38">
        <f t="shared" ref="BB183:BB201" si="13">IF(O183=MAX(O$182:O$201),1,0)</f>
        <v>1</v>
      </c>
      <c r="BC183" s="38">
        <f t="shared" ref="BC183:BC201" si="14">IF(P183=MAX(P$182:P$201),1,0)</f>
        <v>1</v>
      </c>
      <c r="BD183" s="38">
        <f t="shared" ref="BD183:BD201" si="15">IF(Q183=MAX(Q$182:Q$201),1,0)</f>
        <v>0</v>
      </c>
      <c r="BE183" s="38">
        <f t="shared" ref="BE183:BE201" si="16">IF(R183=MAX(R$182:R$201),1,0)</f>
        <v>0</v>
      </c>
      <c r="BF183" s="38">
        <f t="shared" ref="BF183:BF201" si="17">IF(S183=MAX(S$182:S$201),1,0)</f>
        <v>0</v>
      </c>
      <c r="BG183" s="38">
        <f t="shared" ref="BG183:BG201" si="18">IF(T183=MAX(T$182:T$201),1,0)</f>
        <v>0</v>
      </c>
      <c r="BH183" s="38">
        <f t="shared" ref="BH183:BH201" si="19">IF(U183=MAX(U$182:U$201),1,0)</f>
        <v>0</v>
      </c>
      <c r="BI183" s="38">
        <f t="shared" ref="BI183:BI201" si="20">IF(V183=MAX(V$182:V$201),1,0)</f>
        <v>1</v>
      </c>
      <c r="BJ183" s="38">
        <f t="shared" ref="BJ183:BJ201" si="21">IF(W183=MAX(W$182:W$201),1,0)</f>
        <v>0</v>
      </c>
      <c r="BK183" s="38">
        <f t="shared" ref="BK183:BK201" si="22">IF(X183=MAX(X$182:X$201),1,0)</f>
        <v>0</v>
      </c>
      <c r="BL183" s="38">
        <f t="shared" ref="BL183:BL201" si="23">IF(Y183=MAX(Y$182:Y$201),1,0)</f>
        <v>0</v>
      </c>
      <c r="BM183" s="38">
        <f t="shared" ref="BM183:BM201" si="24">IF(Z183=MAX(Z$182:Z$201),1,0)</f>
        <v>0</v>
      </c>
      <c r="BN183" s="38">
        <f t="shared" ref="BN183:BN201" si="25">IF(AA183=MAX(AA$182:AA$201),1,0)</f>
        <v>0</v>
      </c>
      <c r="BO183" s="38">
        <f t="shared" ref="BO183:BO201" si="26">IF(AB183=MAX(AB$182:AB$201),1,0)</f>
        <v>0</v>
      </c>
      <c r="BP183" s="38">
        <f t="shared" ref="BP183:BP201" si="27">IF(AC183=MAX(AC$182:AC$201),1,0)</f>
        <v>0</v>
      </c>
      <c r="BQ183" s="38">
        <f t="shared" ref="BQ183:BQ201" si="28">IF(AD183=MAX(AD$182:AD$201),1,0)</f>
        <v>0</v>
      </c>
      <c r="BR183" s="38">
        <f t="shared" ref="BR183:BR201" si="29">IF(AE183=MAX(AE$182:AE$201),1,0)</f>
        <v>0</v>
      </c>
      <c r="BS183" s="38">
        <f t="shared" ref="BS183:BS201" si="30">IF(AF183=MAX(AF$182:AF$201),1,0)</f>
        <v>0</v>
      </c>
      <c r="BT183" s="38">
        <f t="shared" ref="BT183:BT201" si="31">IF(AG183=MAX(AG$182:AG$201),1,0)</f>
        <v>0</v>
      </c>
      <c r="BU183" s="38">
        <f t="shared" ref="BU183:BU201" si="32">IF(AH183=MAX(AH$182:AH$201),1,0)</f>
        <v>0</v>
      </c>
      <c r="BV183" s="38">
        <f t="shared" ref="BV183:BV201" si="33">IF(AI183=MAX(AI$182:AI$201),1,0)</f>
        <v>1</v>
      </c>
      <c r="BW183" s="38">
        <f t="shared" ref="BW183:BW201" si="34">IF(AJ183=MAX(AJ$182:AJ$201),1,0)</f>
        <v>0</v>
      </c>
      <c r="BX183" s="38">
        <f t="shared" ref="BX183:BX201" si="35">IF(AK183=MAX(AK$182:AK$201),1,0)</f>
        <v>0</v>
      </c>
      <c r="BY183" s="38">
        <f t="shared" ref="BY183:BY201" si="36">IF(AL183=MAX(AL$182:AL$201),1,0)</f>
        <v>0</v>
      </c>
      <c r="BZ183" s="38">
        <f t="shared" ref="BZ183:BZ201" si="37">IF(AM183=MAX(AM$182:AM$201),1,0)</f>
        <v>1</v>
      </c>
      <c r="CA183" s="38">
        <f t="shared" ref="CA183:CA201" si="38">IF(AN183=MAX(AN$182:AN$201),1,0)</f>
        <v>1</v>
      </c>
      <c r="CB183" s="14"/>
      <c r="CC183" s="14"/>
      <c r="CD183" s="14"/>
    </row>
    <row r="184" spans="1:82" x14ac:dyDescent="0.25">
      <c r="A184" s="37" t="str">
        <f>Accueil!C15</f>
        <v>Remi</v>
      </c>
      <c r="B184" s="37">
        <f>Accueil!D15</f>
        <v>186</v>
      </c>
      <c r="C184" s="37">
        <f>Accueil!E15</f>
        <v>6</v>
      </c>
      <c r="D184" s="37">
        <f>Accueil!F15</f>
        <v>4</v>
      </c>
      <c r="E184" s="37">
        <f>Accueil!G15</f>
        <v>4</v>
      </c>
      <c r="F184" s="37">
        <f>Accueil!H15</f>
        <v>6</v>
      </c>
      <c r="G184" s="37">
        <f>Accueil!I15</f>
        <v>4</v>
      </c>
      <c r="H184" s="37">
        <f>Accueil!J15</f>
        <v>5</v>
      </c>
      <c r="I184" s="37">
        <f>Accueil!K15</f>
        <v>4</v>
      </c>
      <c r="J184" s="37">
        <f>Accueil!L15</f>
        <v>2</v>
      </c>
      <c r="K184" s="37">
        <f>Accueil!M15</f>
        <v>4</v>
      </c>
      <c r="L184" s="37">
        <f>Accueil!N15</f>
        <v>2</v>
      </c>
      <c r="M184" s="37">
        <f>Accueil!O15</f>
        <v>7</v>
      </c>
      <c r="N184" s="37">
        <f>Accueil!P15</f>
        <v>4</v>
      </c>
      <c r="O184" s="37">
        <f>Accueil!Q15</f>
        <v>5</v>
      </c>
      <c r="P184" s="37">
        <f>Accueil!R15</f>
        <v>7</v>
      </c>
      <c r="Q184" s="37">
        <f>Accueil!S15</f>
        <v>6</v>
      </c>
      <c r="R184" s="37">
        <f>Accueil!T15</f>
        <v>4</v>
      </c>
      <c r="S184" s="37">
        <f>Accueil!U15</f>
        <v>5</v>
      </c>
      <c r="T184" s="37">
        <f>Accueil!V15</f>
        <v>6</v>
      </c>
      <c r="U184" s="37">
        <f>Accueil!W15</f>
        <v>6</v>
      </c>
      <c r="V184" s="37">
        <f>Accueil!X15</f>
        <v>3</v>
      </c>
      <c r="W184" s="37">
        <f>Accueil!Y15</f>
        <v>6</v>
      </c>
      <c r="X184" s="37">
        <f>Accueil!Z15</f>
        <v>3</v>
      </c>
      <c r="Y184" s="37">
        <f>Accueil!AA15</f>
        <v>5</v>
      </c>
      <c r="Z184" s="37">
        <f>Accueil!AB15</f>
        <v>6</v>
      </c>
      <c r="AA184" s="37">
        <f>Accueil!AC15</f>
        <v>5</v>
      </c>
      <c r="AB184" s="37">
        <f>Accueil!AD15</f>
        <v>5</v>
      </c>
      <c r="AC184" s="37">
        <f>Accueil!AE15</f>
        <v>5</v>
      </c>
      <c r="AD184" s="37">
        <f>Accueil!AF15</f>
        <v>5</v>
      </c>
      <c r="AE184" s="37">
        <f>Accueil!AG15</f>
        <v>6</v>
      </c>
      <c r="AF184" s="37">
        <f>Accueil!AH15</f>
        <v>6</v>
      </c>
      <c r="AG184" s="37">
        <f>Accueil!AI15</f>
        <v>6</v>
      </c>
      <c r="AH184" s="37">
        <f>Accueil!AJ15</f>
        <v>4</v>
      </c>
      <c r="AI184" s="37">
        <f>Accueil!AK15</f>
        <v>5</v>
      </c>
      <c r="AJ184" s="37">
        <f>Accueil!AL15</f>
        <v>7</v>
      </c>
      <c r="AK184" s="37">
        <f>Accueil!AM15</f>
        <v>5</v>
      </c>
      <c r="AL184" s="37">
        <f>Accueil!AN15</f>
        <v>3</v>
      </c>
      <c r="AM184" s="37">
        <f>Accueil!AO15</f>
        <v>4</v>
      </c>
      <c r="AN184" s="37">
        <f>Accueil!AP15</f>
        <v>6</v>
      </c>
      <c r="AO184" s="37">
        <f>Accueil!AQ15</f>
        <v>4.8947368421052628</v>
      </c>
      <c r="AP184" s="38">
        <f t="shared" si="1"/>
        <v>1</v>
      </c>
      <c r="AQ184" s="38">
        <f t="shared" si="2"/>
        <v>0</v>
      </c>
      <c r="AR184" s="38">
        <f t="shared" si="3"/>
        <v>0</v>
      </c>
      <c r="AS184" s="38">
        <f t="shared" si="4"/>
        <v>1</v>
      </c>
      <c r="AT184" s="38">
        <f t="shared" si="5"/>
        <v>0</v>
      </c>
      <c r="AU184" s="38">
        <f t="shared" si="6"/>
        <v>0</v>
      </c>
      <c r="AV184" s="38">
        <f t="shared" si="7"/>
        <v>0</v>
      </c>
      <c r="AW184" s="38">
        <f t="shared" si="8"/>
        <v>0</v>
      </c>
      <c r="AX184" s="38">
        <f t="shared" si="9"/>
        <v>0</v>
      </c>
      <c r="AY184" s="38">
        <f t="shared" si="10"/>
        <v>0</v>
      </c>
      <c r="AZ184" s="38">
        <f t="shared" si="11"/>
        <v>1</v>
      </c>
      <c r="BA184" s="38">
        <f t="shared" si="12"/>
        <v>0</v>
      </c>
      <c r="BB184" s="38">
        <f t="shared" si="13"/>
        <v>1</v>
      </c>
      <c r="BC184" s="38">
        <f t="shared" si="14"/>
        <v>1</v>
      </c>
      <c r="BD184" s="38">
        <f t="shared" si="15"/>
        <v>0</v>
      </c>
      <c r="BE184" s="38">
        <f t="shared" si="16"/>
        <v>0</v>
      </c>
      <c r="BF184" s="38">
        <f t="shared" si="17"/>
        <v>0</v>
      </c>
      <c r="BG184" s="38">
        <f t="shared" si="18"/>
        <v>0</v>
      </c>
      <c r="BH184" s="38">
        <f t="shared" si="19"/>
        <v>0</v>
      </c>
      <c r="BI184" s="38">
        <f t="shared" si="20"/>
        <v>0</v>
      </c>
      <c r="BJ184" s="38">
        <f t="shared" si="21"/>
        <v>1</v>
      </c>
      <c r="BK184" s="38">
        <f t="shared" si="22"/>
        <v>0</v>
      </c>
      <c r="BL184" s="38">
        <f t="shared" si="23"/>
        <v>1</v>
      </c>
      <c r="BM184" s="38">
        <f t="shared" si="24"/>
        <v>0</v>
      </c>
      <c r="BN184" s="38">
        <f t="shared" si="25"/>
        <v>0</v>
      </c>
      <c r="BO184" s="38">
        <f t="shared" si="26"/>
        <v>0</v>
      </c>
      <c r="BP184" s="38">
        <f t="shared" si="27"/>
        <v>1</v>
      </c>
      <c r="BQ184" s="38">
        <f t="shared" si="28"/>
        <v>0</v>
      </c>
      <c r="BR184" s="38">
        <f t="shared" si="29"/>
        <v>0</v>
      </c>
      <c r="BS184" s="38">
        <f t="shared" si="30"/>
        <v>1</v>
      </c>
      <c r="BT184" s="38">
        <f t="shared" si="31"/>
        <v>0</v>
      </c>
      <c r="BU184" s="38">
        <f t="shared" si="32"/>
        <v>0</v>
      </c>
      <c r="BV184" s="38">
        <f t="shared" si="33"/>
        <v>0</v>
      </c>
      <c r="BW184" s="38">
        <f t="shared" si="34"/>
        <v>1</v>
      </c>
      <c r="BX184" s="38">
        <f t="shared" si="35"/>
        <v>1</v>
      </c>
      <c r="BY184" s="38">
        <f t="shared" si="36"/>
        <v>0</v>
      </c>
      <c r="BZ184" s="38">
        <f t="shared" si="37"/>
        <v>0</v>
      </c>
      <c r="CA184" s="38">
        <f t="shared" si="38"/>
        <v>0</v>
      </c>
      <c r="CB184" s="14"/>
      <c r="CC184" s="14"/>
      <c r="CD184" s="14"/>
    </row>
    <row r="185" spans="1:82" x14ac:dyDescent="0.25">
      <c r="A185" s="37" t="str">
        <f>Accueil!C16</f>
        <v>Régis</v>
      </c>
      <c r="B185" s="37">
        <f>Accueil!D16</f>
        <v>183</v>
      </c>
      <c r="C185" s="37">
        <f>Accueil!E16</f>
        <v>5</v>
      </c>
      <c r="D185" s="37">
        <f>Accueil!F16</f>
        <v>5</v>
      </c>
      <c r="E185" s="37">
        <f>Accueil!G16</f>
        <v>4</v>
      </c>
      <c r="F185" s="37">
        <f>Accueil!H16</f>
        <v>6</v>
      </c>
      <c r="G185" s="37">
        <f>Accueil!I16</f>
        <v>4</v>
      </c>
      <c r="H185" s="37">
        <f>Accueil!J16</f>
        <v>6</v>
      </c>
      <c r="I185" s="37">
        <f>Accueil!K16</f>
        <v>6</v>
      </c>
      <c r="J185" s="37">
        <f>Accueil!L16</f>
        <v>4</v>
      </c>
      <c r="K185" s="37">
        <f>Accueil!M16</f>
        <v>4</v>
      </c>
      <c r="L185" s="37">
        <f>Accueil!N16</f>
        <v>3</v>
      </c>
      <c r="M185" s="37">
        <f>Accueil!O16</f>
        <v>6</v>
      </c>
      <c r="N185" s="37">
        <f>Accueil!P16</f>
        <v>6</v>
      </c>
      <c r="O185" s="37">
        <f>Accueil!Q16</f>
        <v>4</v>
      </c>
      <c r="P185" s="37">
        <f>Accueil!R16</f>
        <v>5</v>
      </c>
      <c r="Q185" s="37">
        <f>Accueil!S16</f>
        <v>5</v>
      </c>
      <c r="R185" s="37">
        <f>Accueil!T16</f>
        <v>3</v>
      </c>
      <c r="S185" s="37">
        <f>Accueil!U16</f>
        <v>5</v>
      </c>
      <c r="T185" s="37">
        <f>Accueil!V16</f>
        <v>8</v>
      </c>
      <c r="U185" s="37">
        <f>Accueil!W16</f>
        <v>5</v>
      </c>
      <c r="V185" s="37">
        <f>Accueil!X16</f>
        <v>3</v>
      </c>
      <c r="W185" s="37">
        <f>Accueil!Y16</f>
        <v>4</v>
      </c>
      <c r="X185" s="37">
        <f>Accueil!Z16</f>
        <v>5</v>
      </c>
      <c r="Y185" s="37">
        <f>Accueil!AA16</f>
        <v>5</v>
      </c>
      <c r="Z185" s="37">
        <f>Accueil!AB16</f>
        <v>4</v>
      </c>
      <c r="AA185" s="37">
        <f>Accueil!AC16</f>
        <v>4</v>
      </c>
      <c r="AB185" s="37">
        <f>Accueil!AD16</f>
        <v>2</v>
      </c>
      <c r="AC185" s="37">
        <f>Accueil!AE16</f>
        <v>4</v>
      </c>
      <c r="AD185" s="37">
        <f>Accueil!AF16</f>
        <v>6</v>
      </c>
      <c r="AE185" s="37">
        <f>Accueil!AG16</f>
        <v>7</v>
      </c>
      <c r="AF185" s="37">
        <f>Accueil!AH16</f>
        <v>2</v>
      </c>
      <c r="AG185" s="37">
        <f>Accueil!AI16</f>
        <v>6</v>
      </c>
      <c r="AH185" s="37">
        <f>Accueil!AJ16</f>
        <v>7</v>
      </c>
      <c r="AI185" s="37">
        <f>Accueil!AK16</f>
        <v>4</v>
      </c>
      <c r="AJ185" s="37">
        <f>Accueil!AL16</f>
        <v>6</v>
      </c>
      <c r="AK185" s="37">
        <f>Accueil!AM16</f>
        <v>4</v>
      </c>
      <c r="AL185" s="37">
        <f>Accueil!AN16</f>
        <v>5</v>
      </c>
      <c r="AM185" s="37">
        <f>Accueil!AO16</f>
        <v>4</v>
      </c>
      <c r="AN185" s="37">
        <f>Accueil!AP16</f>
        <v>7</v>
      </c>
      <c r="AO185" s="37">
        <f>Accueil!AQ16</f>
        <v>4.8157894736842106</v>
      </c>
      <c r="AP185" s="38">
        <f t="shared" si="1"/>
        <v>0</v>
      </c>
      <c r="AQ185" s="38">
        <f t="shared" si="2"/>
        <v>0</v>
      </c>
      <c r="AR185" s="38">
        <f t="shared" si="3"/>
        <v>0</v>
      </c>
      <c r="AS185" s="38">
        <f t="shared" si="4"/>
        <v>1</v>
      </c>
      <c r="AT185" s="38">
        <f t="shared" si="5"/>
        <v>0</v>
      </c>
      <c r="AU185" s="38">
        <f t="shared" si="6"/>
        <v>0</v>
      </c>
      <c r="AV185" s="38">
        <f t="shared" si="7"/>
        <v>1</v>
      </c>
      <c r="AW185" s="38">
        <f t="shared" si="8"/>
        <v>1</v>
      </c>
      <c r="AX185" s="38">
        <f t="shared" si="9"/>
        <v>0</v>
      </c>
      <c r="AY185" s="38">
        <f t="shared" si="10"/>
        <v>0</v>
      </c>
      <c r="AZ185" s="38">
        <f t="shared" si="11"/>
        <v>0</v>
      </c>
      <c r="BA185" s="38">
        <f t="shared" si="12"/>
        <v>0</v>
      </c>
      <c r="BB185" s="38">
        <f t="shared" si="13"/>
        <v>0</v>
      </c>
      <c r="BC185" s="38">
        <f t="shared" si="14"/>
        <v>0</v>
      </c>
      <c r="BD185" s="38">
        <f t="shared" si="15"/>
        <v>0</v>
      </c>
      <c r="BE185" s="38">
        <f t="shared" si="16"/>
        <v>0</v>
      </c>
      <c r="BF185" s="38">
        <f t="shared" si="17"/>
        <v>0</v>
      </c>
      <c r="BG185" s="38">
        <f t="shared" si="18"/>
        <v>0</v>
      </c>
      <c r="BH185" s="38">
        <f t="shared" si="19"/>
        <v>0</v>
      </c>
      <c r="BI185" s="38">
        <f t="shared" si="20"/>
        <v>0</v>
      </c>
      <c r="BJ185" s="38">
        <f t="shared" si="21"/>
        <v>0</v>
      </c>
      <c r="BK185" s="38">
        <f t="shared" si="22"/>
        <v>0</v>
      </c>
      <c r="BL185" s="38">
        <f t="shared" si="23"/>
        <v>1</v>
      </c>
      <c r="BM185" s="38">
        <f t="shared" si="24"/>
        <v>0</v>
      </c>
      <c r="BN185" s="38">
        <f t="shared" si="25"/>
        <v>0</v>
      </c>
      <c r="BO185" s="38">
        <f t="shared" si="26"/>
        <v>0</v>
      </c>
      <c r="BP185" s="38">
        <f t="shared" si="27"/>
        <v>0</v>
      </c>
      <c r="BQ185" s="38">
        <f t="shared" si="28"/>
        <v>0</v>
      </c>
      <c r="BR185" s="38">
        <f t="shared" si="29"/>
        <v>0</v>
      </c>
      <c r="BS185" s="38">
        <f t="shared" si="30"/>
        <v>0</v>
      </c>
      <c r="BT185" s="38">
        <f t="shared" si="31"/>
        <v>0</v>
      </c>
      <c r="BU185" s="38">
        <f t="shared" si="32"/>
        <v>1</v>
      </c>
      <c r="BV185" s="38">
        <f t="shared" si="33"/>
        <v>0</v>
      </c>
      <c r="BW185" s="38">
        <f t="shared" si="34"/>
        <v>0</v>
      </c>
      <c r="BX185" s="38">
        <f t="shared" si="35"/>
        <v>0</v>
      </c>
      <c r="BY185" s="38">
        <f t="shared" si="36"/>
        <v>1</v>
      </c>
      <c r="BZ185" s="38">
        <f t="shared" si="37"/>
        <v>0</v>
      </c>
      <c r="CA185" s="38">
        <f t="shared" si="38"/>
        <v>0</v>
      </c>
      <c r="CB185" s="14"/>
      <c r="CC185" s="14"/>
      <c r="CD185" s="14"/>
    </row>
    <row r="186" spans="1:82" x14ac:dyDescent="0.25">
      <c r="A186" s="37" t="str">
        <f>Accueil!C17</f>
        <v>Alia</v>
      </c>
      <c r="B186" s="37">
        <f>Accueil!D17</f>
        <v>182</v>
      </c>
      <c r="C186" s="37">
        <f>Accueil!E17</f>
        <v>5</v>
      </c>
      <c r="D186" s="37">
        <f>Accueil!F17</f>
        <v>9</v>
      </c>
      <c r="E186" s="37">
        <f>Accueil!G17</f>
        <v>5</v>
      </c>
      <c r="F186" s="37">
        <f>Accueil!H17</f>
        <v>5</v>
      </c>
      <c r="G186" s="37">
        <f>Accueil!I17</f>
        <v>3</v>
      </c>
      <c r="H186" s="37">
        <f>Accueil!J17</f>
        <v>5</v>
      </c>
      <c r="I186" s="37">
        <f>Accueil!K17</f>
        <v>3</v>
      </c>
      <c r="J186" s="37">
        <f>Accueil!L17</f>
        <v>3</v>
      </c>
      <c r="K186" s="37">
        <f>Accueil!M17</f>
        <v>6</v>
      </c>
      <c r="L186" s="37">
        <f>Accueil!N17</f>
        <v>3</v>
      </c>
      <c r="M186" s="37">
        <f>Accueil!O17</f>
        <v>7</v>
      </c>
      <c r="N186" s="37">
        <f>Accueil!P17</f>
        <v>6</v>
      </c>
      <c r="O186" s="37">
        <f>Accueil!Q17</f>
        <v>3</v>
      </c>
      <c r="P186" s="37">
        <f>Accueil!R17</f>
        <v>4</v>
      </c>
      <c r="Q186" s="37">
        <f>Accueil!S17</f>
        <v>3</v>
      </c>
      <c r="R186" s="37">
        <f>Accueil!T17</f>
        <v>4</v>
      </c>
      <c r="S186" s="37">
        <f>Accueil!U17</f>
        <v>6</v>
      </c>
      <c r="T186" s="37">
        <f>Accueil!V17</f>
        <v>5</v>
      </c>
      <c r="U186" s="37">
        <f>Accueil!W17</f>
        <v>7</v>
      </c>
      <c r="V186" s="37">
        <f>Accueil!X17</f>
        <v>4</v>
      </c>
      <c r="W186" s="37">
        <f>Accueil!Y17</f>
        <v>4</v>
      </c>
      <c r="X186" s="37">
        <f>Accueil!Z17</f>
        <v>5</v>
      </c>
      <c r="Y186" s="37">
        <f>Accueil!AA17</f>
        <v>4</v>
      </c>
      <c r="Z186" s="37">
        <f>Accueil!AB17</f>
        <v>5</v>
      </c>
      <c r="AA186" s="37">
        <f>Accueil!AC17</f>
        <v>5</v>
      </c>
      <c r="AB186" s="37">
        <f>Accueil!AD17</f>
        <v>5</v>
      </c>
      <c r="AC186" s="37">
        <f>Accueil!AE17</f>
        <v>3</v>
      </c>
      <c r="AD186" s="37">
        <f>Accueil!AF17</f>
        <v>5</v>
      </c>
      <c r="AE186" s="37">
        <f>Accueil!AG17</f>
        <v>7</v>
      </c>
      <c r="AF186" s="37">
        <f>Accueil!AH17</f>
        <v>6</v>
      </c>
      <c r="AG186" s="37">
        <f>Accueil!AI17</f>
        <v>6</v>
      </c>
      <c r="AH186" s="37">
        <f>Accueil!AJ17</f>
        <v>4</v>
      </c>
      <c r="AI186" s="37">
        <f>Accueil!AK17</f>
        <v>4</v>
      </c>
      <c r="AJ186" s="37">
        <f>Accueil!AL17</f>
        <v>6</v>
      </c>
      <c r="AK186" s="37">
        <f>Accueil!AM17</f>
        <v>3</v>
      </c>
      <c r="AL186" s="37">
        <f>Accueil!AN17</f>
        <v>4</v>
      </c>
      <c r="AM186" s="37">
        <f>Accueil!AO17</f>
        <v>4</v>
      </c>
      <c r="AN186" s="37">
        <f>Accueil!AP17</f>
        <v>6</v>
      </c>
      <c r="AO186" s="37">
        <f>Accueil!AQ17</f>
        <v>4.7894736842105265</v>
      </c>
      <c r="AP186" s="38">
        <f t="shared" si="1"/>
        <v>0</v>
      </c>
      <c r="AQ186" s="38">
        <f t="shared" si="2"/>
        <v>1</v>
      </c>
      <c r="AR186" s="38">
        <f t="shared" si="3"/>
        <v>0</v>
      </c>
      <c r="AS186" s="38">
        <f t="shared" si="4"/>
        <v>0</v>
      </c>
      <c r="AT186" s="38">
        <f t="shared" si="5"/>
        <v>0</v>
      </c>
      <c r="AU186" s="38">
        <f t="shared" si="6"/>
        <v>0</v>
      </c>
      <c r="AV186" s="38">
        <f t="shared" si="7"/>
        <v>0</v>
      </c>
      <c r="AW186" s="38">
        <f t="shared" si="8"/>
        <v>0</v>
      </c>
      <c r="AX186" s="38">
        <f t="shared" si="9"/>
        <v>1</v>
      </c>
      <c r="AY186" s="38">
        <f t="shared" si="10"/>
        <v>0</v>
      </c>
      <c r="AZ186" s="38">
        <f t="shared" si="11"/>
        <v>1</v>
      </c>
      <c r="BA186" s="38">
        <f t="shared" si="12"/>
        <v>0</v>
      </c>
      <c r="BB186" s="38">
        <f t="shared" si="13"/>
        <v>0</v>
      </c>
      <c r="BC186" s="38">
        <f t="shared" si="14"/>
        <v>0</v>
      </c>
      <c r="BD186" s="38">
        <f t="shared" si="15"/>
        <v>0</v>
      </c>
      <c r="BE186" s="38">
        <f t="shared" si="16"/>
        <v>0</v>
      </c>
      <c r="BF186" s="38">
        <f t="shared" si="17"/>
        <v>1</v>
      </c>
      <c r="BG186" s="38">
        <f t="shared" si="18"/>
        <v>0</v>
      </c>
      <c r="BH186" s="38">
        <f t="shared" si="19"/>
        <v>0</v>
      </c>
      <c r="BI186" s="38">
        <f t="shared" si="20"/>
        <v>0</v>
      </c>
      <c r="BJ186" s="38">
        <f t="shared" si="21"/>
        <v>0</v>
      </c>
      <c r="BK186" s="38">
        <f t="shared" si="22"/>
        <v>0</v>
      </c>
      <c r="BL186" s="38">
        <f t="shared" si="23"/>
        <v>0</v>
      </c>
      <c r="BM186" s="38">
        <f t="shared" si="24"/>
        <v>0</v>
      </c>
      <c r="BN186" s="38">
        <f t="shared" si="25"/>
        <v>0</v>
      </c>
      <c r="BO186" s="38">
        <f t="shared" si="26"/>
        <v>0</v>
      </c>
      <c r="BP186" s="38">
        <f t="shared" si="27"/>
        <v>0</v>
      </c>
      <c r="BQ186" s="38">
        <f t="shared" si="28"/>
        <v>0</v>
      </c>
      <c r="BR186" s="38">
        <f t="shared" si="29"/>
        <v>0</v>
      </c>
      <c r="BS186" s="38">
        <f t="shared" si="30"/>
        <v>1</v>
      </c>
      <c r="BT186" s="38">
        <f t="shared" si="31"/>
        <v>0</v>
      </c>
      <c r="BU186" s="38">
        <f t="shared" si="32"/>
        <v>0</v>
      </c>
      <c r="BV186" s="38">
        <f t="shared" si="33"/>
        <v>0</v>
      </c>
      <c r="BW186" s="38">
        <f t="shared" si="34"/>
        <v>0</v>
      </c>
      <c r="BX186" s="38">
        <f t="shared" si="35"/>
        <v>0</v>
      </c>
      <c r="BY186" s="38">
        <f t="shared" si="36"/>
        <v>0</v>
      </c>
      <c r="BZ186" s="38">
        <f t="shared" si="37"/>
        <v>0</v>
      </c>
      <c r="CA186" s="38">
        <f t="shared" si="38"/>
        <v>0</v>
      </c>
      <c r="CB186" s="14"/>
      <c r="CC186" s="14"/>
      <c r="CD186" s="14"/>
    </row>
    <row r="187" spans="1:82" x14ac:dyDescent="0.25">
      <c r="A187" s="37" t="str">
        <f>Accueil!C18</f>
        <v>Sarah</v>
      </c>
      <c r="B187" s="37">
        <f>Accueil!D18</f>
        <v>180</v>
      </c>
      <c r="C187" s="37">
        <f>Accueil!E18</f>
        <v>4</v>
      </c>
      <c r="D187" s="37">
        <f>Accueil!F18</f>
        <v>5</v>
      </c>
      <c r="E187" s="37">
        <f>Accueil!G18</f>
        <v>4</v>
      </c>
      <c r="F187" s="37">
        <f>Accueil!H18</f>
        <v>6</v>
      </c>
      <c r="G187" s="37">
        <f>Accueil!I18</f>
        <v>3</v>
      </c>
      <c r="H187" s="37">
        <f>Accueil!J18</f>
        <v>7</v>
      </c>
      <c r="I187" s="37">
        <f>Accueil!K18</f>
        <v>2</v>
      </c>
      <c r="J187" s="37">
        <f>Accueil!L18</f>
        <v>2</v>
      </c>
      <c r="K187" s="37">
        <f>Accueil!M18</f>
        <v>3</v>
      </c>
      <c r="L187" s="37">
        <f>Accueil!N18</f>
        <v>4</v>
      </c>
      <c r="M187" s="37">
        <f>Accueil!O18</f>
        <v>5</v>
      </c>
      <c r="N187" s="37">
        <f>Accueil!P18</f>
        <v>7</v>
      </c>
      <c r="O187" s="37">
        <f>Accueil!Q18</f>
        <v>3</v>
      </c>
      <c r="P187" s="37">
        <f>Accueil!R18</f>
        <v>5</v>
      </c>
      <c r="Q187" s="37">
        <f>Accueil!S18</f>
        <v>6</v>
      </c>
      <c r="R187" s="37">
        <f>Accueil!T18</f>
        <v>6</v>
      </c>
      <c r="S187" s="37">
        <f>Accueil!U18</f>
        <v>5</v>
      </c>
      <c r="T187" s="37">
        <f>Accueil!V18</f>
        <v>6</v>
      </c>
      <c r="U187" s="37">
        <f>Accueil!W18</f>
        <v>6</v>
      </c>
      <c r="V187" s="37">
        <f>Accueil!X18</f>
        <v>6</v>
      </c>
      <c r="W187" s="37">
        <f>Accueil!Y18</f>
        <v>3</v>
      </c>
      <c r="X187" s="37">
        <f>Accueil!Z18</f>
        <v>5</v>
      </c>
      <c r="Y187" s="37">
        <f>Accueil!AA18</f>
        <v>4</v>
      </c>
      <c r="Z187" s="37">
        <f>Accueil!AB18</f>
        <v>7</v>
      </c>
      <c r="AA187" s="37">
        <f>Accueil!AC18</f>
        <v>6</v>
      </c>
      <c r="AB187" s="37">
        <f>Accueil!AD18</f>
        <v>5</v>
      </c>
      <c r="AC187" s="37">
        <f>Accueil!AE18</f>
        <v>2</v>
      </c>
      <c r="AD187" s="37">
        <f>Accueil!AF18</f>
        <v>5</v>
      </c>
      <c r="AE187" s="37">
        <f>Accueil!AG18</f>
        <v>6</v>
      </c>
      <c r="AF187" s="37">
        <f>Accueil!AH18</f>
        <v>3</v>
      </c>
      <c r="AG187" s="37">
        <f>Accueil!AI18</f>
        <v>8</v>
      </c>
      <c r="AH187" s="37">
        <f>Accueil!AJ18</f>
        <v>4</v>
      </c>
      <c r="AI187" s="37">
        <f>Accueil!AK18</f>
        <v>5</v>
      </c>
      <c r="AJ187" s="37">
        <f>Accueil!AL18</f>
        <v>6</v>
      </c>
      <c r="AK187" s="37">
        <f>Accueil!AM18</f>
        <v>3</v>
      </c>
      <c r="AL187" s="37">
        <f>Accueil!AN18</f>
        <v>4</v>
      </c>
      <c r="AM187" s="37">
        <f>Accueil!AO18</f>
        <v>3</v>
      </c>
      <c r="AN187" s="37">
        <f>Accueil!AP18</f>
        <v>6</v>
      </c>
      <c r="AO187" s="37">
        <f>Accueil!AQ18</f>
        <v>4.7368421052631575</v>
      </c>
      <c r="AP187" s="38">
        <f t="shared" si="1"/>
        <v>0</v>
      </c>
      <c r="AQ187" s="38">
        <f t="shared" si="2"/>
        <v>0</v>
      </c>
      <c r="AR187" s="38">
        <f t="shared" si="3"/>
        <v>0</v>
      </c>
      <c r="AS187" s="38">
        <f t="shared" si="4"/>
        <v>1</v>
      </c>
      <c r="AT187" s="38">
        <f t="shared" si="5"/>
        <v>0</v>
      </c>
      <c r="AU187" s="38">
        <f t="shared" si="6"/>
        <v>1</v>
      </c>
      <c r="AV187" s="38">
        <f t="shared" si="7"/>
        <v>0</v>
      </c>
      <c r="AW187" s="38">
        <f t="shared" si="8"/>
        <v>0</v>
      </c>
      <c r="AX187" s="38">
        <f t="shared" si="9"/>
        <v>0</v>
      </c>
      <c r="AY187" s="38">
        <f t="shared" si="10"/>
        <v>1</v>
      </c>
      <c r="AZ187" s="38">
        <f t="shared" si="11"/>
        <v>0</v>
      </c>
      <c r="BA187" s="38">
        <f t="shared" si="12"/>
        <v>1</v>
      </c>
      <c r="BB187" s="38">
        <f t="shared" si="13"/>
        <v>0</v>
      </c>
      <c r="BC187" s="38">
        <f t="shared" si="14"/>
        <v>0</v>
      </c>
      <c r="BD187" s="38">
        <f t="shared" si="15"/>
        <v>0</v>
      </c>
      <c r="BE187" s="38">
        <f t="shared" si="16"/>
        <v>0</v>
      </c>
      <c r="BF187" s="38">
        <f t="shared" si="17"/>
        <v>0</v>
      </c>
      <c r="BG187" s="38">
        <f t="shared" si="18"/>
        <v>0</v>
      </c>
      <c r="BH187" s="38">
        <f t="shared" si="19"/>
        <v>0</v>
      </c>
      <c r="BI187" s="38">
        <f t="shared" si="20"/>
        <v>1</v>
      </c>
      <c r="BJ187" s="38">
        <f t="shared" si="21"/>
        <v>0</v>
      </c>
      <c r="BK187" s="38">
        <f t="shared" si="22"/>
        <v>0</v>
      </c>
      <c r="BL187" s="38">
        <f t="shared" si="23"/>
        <v>0</v>
      </c>
      <c r="BM187" s="38">
        <f t="shared" si="24"/>
        <v>1</v>
      </c>
      <c r="BN187" s="38">
        <f t="shared" si="25"/>
        <v>1</v>
      </c>
      <c r="BO187" s="38">
        <f t="shared" si="26"/>
        <v>0</v>
      </c>
      <c r="BP187" s="38">
        <f t="shared" si="27"/>
        <v>0</v>
      </c>
      <c r="BQ187" s="38">
        <f t="shared" si="28"/>
        <v>0</v>
      </c>
      <c r="BR187" s="38">
        <f t="shared" si="29"/>
        <v>0</v>
      </c>
      <c r="BS187" s="38">
        <f t="shared" si="30"/>
        <v>0</v>
      </c>
      <c r="BT187" s="38">
        <f t="shared" si="31"/>
        <v>1</v>
      </c>
      <c r="BU187" s="38">
        <f t="shared" si="32"/>
        <v>0</v>
      </c>
      <c r="BV187" s="38">
        <f t="shared" si="33"/>
        <v>0</v>
      </c>
      <c r="BW187" s="38">
        <f t="shared" si="34"/>
        <v>0</v>
      </c>
      <c r="BX187" s="38">
        <f t="shared" si="35"/>
        <v>0</v>
      </c>
      <c r="BY187" s="38">
        <f t="shared" si="36"/>
        <v>0</v>
      </c>
      <c r="BZ187" s="38">
        <f t="shared" si="37"/>
        <v>0</v>
      </c>
      <c r="CA187" s="38">
        <f t="shared" si="38"/>
        <v>0</v>
      </c>
      <c r="CB187" s="14"/>
      <c r="CC187" s="14"/>
      <c r="CD187" s="14"/>
    </row>
    <row r="188" spans="1:82" x14ac:dyDescent="0.25">
      <c r="A188" s="37" t="str">
        <f>Accueil!C19</f>
        <v>Mélanie</v>
      </c>
      <c r="B188" s="37">
        <f>Accueil!D19</f>
        <v>166</v>
      </c>
      <c r="C188" s="37">
        <f>Accueil!E19</f>
        <v>6</v>
      </c>
      <c r="D188" s="37">
        <f>Accueil!F19</f>
        <v>7</v>
      </c>
      <c r="E188" s="37">
        <f>Accueil!G19</f>
        <v>4</v>
      </c>
      <c r="F188" s="37">
        <f>Accueil!H19</f>
        <v>2</v>
      </c>
      <c r="G188" s="37">
        <f>Accueil!I19</f>
        <v>5</v>
      </c>
      <c r="H188" s="37">
        <f>Accueil!J19</f>
        <v>3</v>
      </c>
      <c r="I188" s="37">
        <f>Accueil!K19</f>
        <v>6</v>
      </c>
      <c r="J188" s="37">
        <f>Accueil!L19</f>
        <v>4</v>
      </c>
      <c r="K188" s="37">
        <f>Accueil!M19</f>
        <v>4</v>
      </c>
      <c r="L188" s="37">
        <f>Accueil!N19</f>
        <v>2</v>
      </c>
      <c r="M188" s="37">
        <f>Accueil!O19</f>
        <v>3</v>
      </c>
      <c r="N188" s="37">
        <f>Accueil!P19</f>
        <v>5</v>
      </c>
      <c r="O188" s="37">
        <f>Accueil!Q19</f>
        <v>1</v>
      </c>
      <c r="P188" s="37">
        <f>Accueil!R19</f>
        <v>5</v>
      </c>
      <c r="Q188" s="37">
        <f>Accueil!S19</f>
        <v>3</v>
      </c>
      <c r="R188" s="37">
        <f>Accueil!T19</f>
        <v>2</v>
      </c>
      <c r="S188" s="37">
        <f>Accueil!U19</f>
        <v>3</v>
      </c>
      <c r="T188" s="37">
        <f>Accueil!V19</f>
        <v>8</v>
      </c>
      <c r="U188" s="37">
        <f>Accueil!W19</f>
        <v>7</v>
      </c>
      <c r="V188" s="37">
        <f>Accueil!X19</f>
        <v>3</v>
      </c>
      <c r="W188" s="37">
        <f>Accueil!Y19</f>
        <v>5</v>
      </c>
      <c r="X188" s="37">
        <f>Accueil!Z19</f>
        <v>6</v>
      </c>
      <c r="Y188" s="37">
        <f>Accueil!AA19</f>
        <v>1</v>
      </c>
      <c r="Z188" s="37">
        <f>Accueil!AB19</f>
        <v>4</v>
      </c>
      <c r="AA188" s="37">
        <f>Accueil!AC19</f>
        <v>5</v>
      </c>
      <c r="AB188" s="37">
        <f>Accueil!AD19</f>
        <v>6</v>
      </c>
      <c r="AC188" s="37">
        <f>Accueil!AE19</f>
        <v>2</v>
      </c>
      <c r="AD188" s="37">
        <f>Accueil!AF19</f>
        <v>6</v>
      </c>
      <c r="AE188" s="37">
        <f>Accueil!AG19</f>
        <v>6</v>
      </c>
      <c r="AF188" s="37">
        <f>Accueil!AH19</f>
        <v>5</v>
      </c>
      <c r="AG188" s="37">
        <f>Accueil!AI19</f>
        <v>6</v>
      </c>
      <c r="AH188" s="37">
        <f>Accueil!AJ19</f>
        <v>7</v>
      </c>
      <c r="AI188" s="37">
        <f>Accueil!AK19</f>
        <v>4</v>
      </c>
      <c r="AJ188" s="37">
        <f>Accueil!AL19</f>
        <v>5</v>
      </c>
      <c r="AK188" s="37">
        <f>Accueil!AM19</f>
        <v>3</v>
      </c>
      <c r="AL188" s="37">
        <f>Accueil!AN19</f>
        <v>4</v>
      </c>
      <c r="AM188" s="37">
        <f>Accueil!AO19</f>
        <v>4</v>
      </c>
      <c r="AN188" s="37">
        <f>Accueil!AP19</f>
        <v>4</v>
      </c>
      <c r="AO188" s="37">
        <f>Accueil!AQ19</f>
        <v>4.3684210526315788</v>
      </c>
      <c r="AP188" s="38">
        <f t="shared" si="1"/>
        <v>1</v>
      </c>
      <c r="AQ188" s="38">
        <f t="shared" si="2"/>
        <v>0</v>
      </c>
      <c r="AR188" s="38">
        <f t="shared" si="3"/>
        <v>0</v>
      </c>
      <c r="AS188" s="38">
        <f t="shared" si="4"/>
        <v>0</v>
      </c>
      <c r="AT188" s="38">
        <f t="shared" si="5"/>
        <v>0</v>
      </c>
      <c r="AU188" s="38">
        <f t="shared" si="6"/>
        <v>0</v>
      </c>
      <c r="AV188" s="38">
        <f t="shared" si="7"/>
        <v>1</v>
      </c>
      <c r="AW188" s="38">
        <f t="shared" si="8"/>
        <v>1</v>
      </c>
      <c r="AX188" s="38">
        <f t="shared" si="9"/>
        <v>0</v>
      </c>
      <c r="AY188" s="38">
        <f t="shared" si="10"/>
        <v>0</v>
      </c>
      <c r="AZ188" s="38">
        <f t="shared" si="11"/>
        <v>0</v>
      </c>
      <c r="BA188" s="38">
        <f t="shared" si="12"/>
        <v>0</v>
      </c>
      <c r="BB188" s="38">
        <f t="shared" si="13"/>
        <v>0</v>
      </c>
      <c r="BC188" s="38">
        <f t="shared" si="14"/>
        <v>0</v>
      </c>
      <c r="BD188" s="38">
        <f t="shared" si="15"/>
        <v>0</v>
      </c>
      <c r="BE188" s="38">
        <f t="shared" si="16"/>
        <v>0</v>
      </c>
      <c r="BF188" s="38">
        <f t="shared" si="17"/>
        <v>0</v>
      </c>
      <c r="BG188" s="38">
        <f t="shared" si="18"/>
        <v>0</v>
      </c>
      <c r="BH188" s="38">
        <f t="shared" si="19"/>
        <v>0</v>
      </c>
      <c r="BI188" s="38">
        <f t="shared" si="20"/>
        <v>0</v>
      </c>
      <c r="BJ188" s="38">
        <f t="shared" si="21"/>
        <v>0</v>
      </c>
      <c r="BK188" s="38">
        <f t="shared" si="22"/>
        <v>1</v>
      </c>
      <c r="BL188" s="38">
        <f t="shared" si="23"/>
        <v>0</v>
      </c>
      <c r="BM188" s="38">
        <f t="shared" si="24"/>
        <v>0</v>
      </c>
      <c r="BN188" s="38">
        <f t="shared" si="25"/>
        <v>0</v>
      </c>
      <c r="BO188" s="38">
        <f t="shared" si="26"/>
        <v>1</v>
      </c>
      <c r="BP188" s="38">
        <f t="shared" si="27"/>
        <v>0</v>
      </c>
      <c r="BQ188" s="38">
        <f t="shared" si="28"/>
        <v>0</v>
      </c>
      <c r="BR188" s="38">
        <f t="shared" si="29"/>
        <v>0</v>
      </c>
      <c r="BS188" s="38">
        <f t="shared" si="30"/>
        <v>0</v>
      </c>
      <c r="BT188" s="38">
        <f t="shared" si="31"/>
        <v>0</v>
      </c>
      <c r="BU188" s="38">
        <f t="shared" si="32"/>
        <v>1</v>
      </c>
      <c r="BV188" s="38">
        <f t="shared" si="33"/>
        <v>0</v>
      </c>
      <c r="BW188" s="38">
        <f t="shared" si="34"/>
        <v>0</v>
      </c>
      <c r="BX188" s="38">
        <f t="shared" si="35"/>
        <v>0</v>
      </c>
      <c r="BY188" s="38">
        <f t="shared" si="36"/>
        <v>0</v>
      </c>
      <c r="BZ188" s="38">
        <f t="shared" si="37"/>
        <v>0</v>
      </c>
      <c r="CA188" s="38">
        <f t="shared" si="38"/>
        <v>0</v>
      </c>
      <c r="CB188" s="14"/>
      <c r="CC188" s="14"/>
      <c r="CD188" s="14"/>
    </row>
    <row r="189" spans="1:82" x14ac:dyDescent="0.25">
      <c r="A189" s="37" t="str">
        <f>Accueil!C20</f>
        <v>Laura</v>
      </c>
      <c r="B189" s="37">
        <f>Accueil!D20</f>
        <v>25</v>
      </c>
      <c r="C189" s="37">
        <f>Accueil!E20</f>
        <v>5</v>
      </c>
      <c r="D189" s="37">
        <f>Accueil!F20</f>
        <v>6</v>
      </c>
      <c r="E189" s="37">
        <f>Accueil!G20</f>
        <v>3</v>
      </c>
      <c r="F189" s="37">
        <f>Accueil!H20</f>
        <v>2</v>
      </c>
      <c r="G189" s="37">
        <f>Accueil!I20</f>
        <v>2</v>
      </c>
      <c r="H189" s="37">
        <f>Accueil!J20</f>
        <v>0</v>
      </c>
      <c r="I189" s="37">
        <f>Accueil!K20</f>
        <v>3</v>
      </c>
      <c r="J189" s="37">
        <f>Accueil!L20</f>
        <v>4</v>
      </c>
      <c r="K189" s="37">
        <f>Accueil!M20</f>
        <v>0</v>
      </c>
      <c r="L189" s="37">
        <f>Accueil!N20</f>
        <v>0</v>
      </c>
      <c r="M189" s="37">
        <f>Accueil!O20</f>
        <v>0</v>
      </c>
      <c r="N189" s="37">
        <f>Accueil!P20</f>
        <v>0</v>
      </c>
      <c r="O189" s="37">
        <f>Accueil!Q20</f>
        <v>0</v>
      </c>
      <c r="P189" s="37">
        <f>Accueil!R20</f>
        <v>0</v>
      </c>
      <c r="Q189" s="37">
        <f>Accueil!S20</f>
        <v>0</v>
      </c>
      <c r="R189" s="37">
        <f>Accueil!T20</f>
        <v>0</v>
      </c>
      <c r="S189" s="37">
        <f>Accueil!U20</f>
        <v>0</v>
      </c>
      <c r="T189" s="37">
        <f>Accueil!V20</f>
        <v>0</v>
      </c>
      <c r="U189" s="37">
        <f>Accueil!W20</f>
        <v>0</v>
      </c>
      <c r="V189" s="37">
        <f>Accueil!X20</f>
        <v>0</v>
      </c>
      <c r="W189" s="37">
        <f>Accueil!Y20</f>
        <v>0</v>
      </c>
      <c r="X189" s="37">
        <f>Accueil!Z20</f>
        <v>0</v>
      </c>
      <c r="Y189" s="37">
        <f>Accueil!AA20</f>
        <v>0</v>
      </c>
      <c r="Z189" s="37">
        <f>Accueil!AB20</f>
        <v>0</v>
      </c>
      <c r="AA189" s="37">
        <f>Accueil!AC20</f>
        <v>0</v>
      </c>
      <c r="AB189" s="37">
        <f>Accueil!AD20</f>
        <v>0</v>
      </c>
      <c r="AC189" s="37">
        <f>Accueil!AE20</f>
        <v>0</v>
      </c>
      <c r="AD189" s="37">
        <f>Accueil!AF20</f>
        <v>0</v>
      </c>
      <c r="AE189" s="37">
        <f>Accueil!AG20</f>
        <v>0</v>
      </c>
      <c r="AF189" s="37">
        <f>Accueil!AH20</f>
        <v>0</v>
      </c>
      <c r="AG189" s="37">
        <f>Accueil!AI20</f>
        <v>0</v>
      </c>
      <c r="AH189" s="37">
        <f>Accueil!AJ20</f>
        <v>0</v>
      </c>
      <c r="AI189" s="37">
        <f>Accueil!AK20</f>
        <v>0</v>
      </c>
      <c r="AJ189" s="37">
        <f>Accueil!AL20</f>
        <v>0</v>
      </c>
      <c r="AK189" s="37">
        <f>Accueil!AM20</f>
        <v>0</v>
      </c>
      <c r="AL189" s="37">
        <f>Accueil!AN20</f>
        <v>0</v>
      </c>
      <c r="AM189" s="37">
        <f>Accueil!AO20</f>
        <v>0</v>
      </c>
      <c r="AN189" s="37">
        <f>Accueil!AP20</f>
        <v>0</v>
      </c>
      <c r="AO189" s="37">
        <f>Accueil!AQ20</f>
        <v>3.5714285714285716</v>
      </c>
      <c r="AP189" s="38">
        <f t="shared" si="1"/>
        <v>0</v>
      </c>
      <c r="AQ189" s="38">
        <f t="shared" si="2"/>
        <v>0</v>
      </c>
      <c r="AR189" s="38">
        <f t="shared" si="3"/>
        <v>0</v>
      </c>
      <c r="AS189" s="38">
        <f t="shared" si="4"/>
        <v>0</v>
      </c>
      <c r="AT189" s="38">
        <f t="shared" si="5"/>
        <v>0</v>
      </c>
      <c r="AU189" s="38">
        <f t="shared" si="6"/>
        <v>0</v>
      </c>
      <c r="AV189" s="38">
        <f t="shared" si="7"/>
        <v>0</v>
      </c>
      <c r="AW189" s="38">
        <f t="shared" si="8"/>
        <v>1</v>
      </c>
      <c r="AX189" s="38">
        <f t="shared" si="9"/>
        <v>0</v>
      </c>
      <c r="AY189" s="38">
        <f t="shared" si="10"/>
        <v>0</v>
      </c>
      <c r="AZ189" s="38">
        <f t="shared" si="11"/>
        <v>0</v>
      </c>
      <c r="BA189" s="38">
        <f t="shared" si="12"/>
        <v>0</v>
      </c>
      <c r="BB189" s="38">
        <f t="shared" si="13"/>
        <v>0</v>
      </c>
      <c r="BC189" s="38">
        <f t="shared" si="14"/>
        <v>0</v>
      </c>
      <c r="BD189" s="38">
        <f t="shared" si="15"/>
        <v>0</v>
      </c>
      <c r="BE189" s="38">
        <f t="shared" si="16"/>
        <v>0</v>
      </c>
      <c r="BF189" s="38">
        <f t="shared" si="17"/>
        <v>0</v>
      </c>
      <c r="BG189" s="38">
        <f t="shared" si="18"/>
        <v>0</v>
      </c>
      <c r="BH189" s="38">
        <f t="shared" si="19"/>
        <v>0</v>
      </c>
      <c r="BI189" s="38">
        <f t="shared" si="20"/>
        <v>0</v>
      </c>
      <c r="BJ189" s="38">
        <f t="shared" si="21"/>
        <v>0</v>
      </c>
      <c r="BK189" s="38">
        <f t="shared" si="22"/>
        <v>0</v>
      </c>
      <c r="BL189" s="38">
        <f t="shared" si="23"/>
        <v>0</v>
      </c>
      <c r="BM189" s="38">
        <f t="shared" si="24"/>
        <v>0</v>
      </c>
      <c r="BN189" s="38">
        <f t="shared" si="25"/>
        <v>0</v>
      </c>
      <c r="BO189" s="38">
        <f t="shared" si="26"/>
        <v>0</v>
      </c>
      <c r="BP189" s="38">
        <f t="shared" si="27"/>
        <v>0</v>
      </c>
      <c r="BQ189" s="38">
        <f t="shared" si="28"/>
        <v>0</v>
      </c>
      <c r="BR189" s="38">
        <f t="shared" si="29"/>
        <v>0</v>
      </c>
      <c r="BS189" s="38">
        <f t="shared" si="30"/>
        <v>0</v>
      </c>
      <c r="BT189" s="38">
        <f t="shared" si="31"/>
        <v>0</v>
      </c>
      <c r="BU189" s="38">
        <f t="shared" si="32"/>
        <v>0</v>
      </c>
      <c r="BV189" s="38">
        <f t="shared" si="33"/>
        <v>0</v>
      </c>
      <c r="BW189" s="38">
        <f t="shared" si="34"/>
        <v>0</v>
      </c>
      <c r="BX189" s="38">
        <f t="shared" si="35"/>
        <v>0</v>
      </c>
      <c r="BY189" s="38">
        <f t="shared" si="36"/>
        <v>0</v>
      </c>
      <c r="BZ189" s="38">
        <f t="shared" si="37"/>
        <v>0</v>
      </c>
      <c r="CA189" s="38">
        <f t="shared" si="38"/>
        <v>0</v>
      </c>
      <c r="CB189" s="14"/>
      <c r="CC189" s="14"/>
      <c r="CD189" s="14"/>
    </row>
    <row r="190" spans="1:82" x14ac:dyDescent="0.25">
      <c r="A190" s="37" t="str">
        <f>Accueil!C21</f>
        <v>Renoda</v>
      </c>
      <c r="B190" s="37">
        <f>Accueil!D21</f>
        <v>6</v>
      </c>
      <c r="C190" s="37">
        <f>Accueil!E21</f>
        <v>6</v>
      </c>
      <c r="D190" s="37">
        <f>Accueil!F21</f>
        <v>0</v>
      </c>
      <c r="E190" s="37">
        <f>Accueil!G21</f>
        <v>0</v>
      </c>
      <c r="F190" s="37">
        <f>Accueil!H21</f>
        <v>0</v>
      </c>
      <c r="G190" s="37">
        <f>Accueil!I21</f>
        <v>0</v>
      </c>
      <c r="H190" s="37">
        <f>Accueil!J21</f>
        <v>0</v>
      </c>
      <c r="I190" s="37">
        <f>Accueil!K21</f>
        <v>0</v>
      </c>
      <c r="J190" s="37">
        <f>Accueil!L21</f>
        <v>0</v>
      </c>
      <c r="K190" s="37">
        <f>Accueil!M21</f>
        <v>0</v>
      </c>
      <c r="L190" s="37">
        <f>Accueil!N21</f>
        <v>0</v>
      </c>
      <c r="M190" s="37">
        <f>Accueil!O21</f>
        <v>0</v>
      </c>
      <c r="N190" s="37">
        <f>Accueil!P21</f>
        <v>0</v>
      </c>
      <c r="O190" s="37">
        <f>Accueil!Q21</f>
        <v>0</v>
      </c>
      <c r="P190" s="37">
        <f>Accueil!R21</f>
        <v>0</v>
      </c>
      <c r="Q190" s="37">
        <f>Accueil!S21</f>
        <v>0</v>
      </c>
      <c r="R190" s="37">
        <f>Accueil!T21</f>
        <v>0</v>
      </c>
      <c r="S190" s="37">
        <f>Accueil!U21</f>
        <v>0</v>
      </c>
      <c r="T190" s="37">
        <f>Accueil!V21</f>
        <v>0</v>
      </c>
      <c r="U190" s="37">
        <f>Accueil!W21</f>
        <v>0</v>
      </c>
      <c r="V190" s="37">
        <f>Accueil!X21</f>
        <v>0</v>
      </c>
      <c r="W190" s="37">
        <f>Accueil!Y21</f>
        <v>0</v>
      </c>
      <c r="X190" s="37">
        <f>Accueil!Z21</f>
        <v>0</v>
      </c>
      <c r="Y190" s="37">
        <f>Accueil!AA21</f>
        <v>0</v>
      </c>
      <c r="Z190" s="37">
        <f>Accueil!AB21</f>
        <v>0</v>
      </c>
      <c r="AA190" s="37">
        <f>Accueil!AC21</f>
        <v>0</v>
      </c>
      <c r="AB190" s="37">
        <f>Accueil!AD21</f>
        <v>0</v>
      </c>
      <c r="AC190" s="37">
        <f>Accueil!AE21</f>
        <v>0</v>
      </c>
      <c r="AD190" s="37">
        <f>Accueil!AF21</f>
        <v>0</v>
      </c>
      <c r="AE190" s="37">
        <f>Accueil!AG21</f>
        <v>0</v>
      </c>
      <c r="AF190" s="37">
        <f>Accueil!AH21</f>
        <v>0</v>
      </c>
      <c r="AG190" s="37">
        <f>Accueil!AI21</f>
        <v>0</v>
      </c>
      <c r="AH190" s="37">
        <f>Accueil!AJ21</f>
        <v>0</v>
      </c>
      <c r="AI190" s="37">
        <f>Accueil!AK21</f>
        <v>0</v>
      </c>
      <c r="AJ190" s="37">
        <f>Accueil!AL21</f>
        <v>0</v>
      </c>
      <c r="AK190" s="37">
        <f>Accueil!AM21</f>
        <v>0</v>
      </c>
      <c r="AL190" s="37">
        <f>Accueil!AN21</f>
        <v>0</v>
      </c>
      <c r="AM190" s="37">
        <f>Accueil!AO21</f>
        <v>0</v>
      </c>
      <c r="AN190" s="37">
        <f>Accueil!AP21</f>
        <v>0</v>
      </c>
      <c r="AO190" s="37" t="str">
        <f>Accueil!AQ21</f>
        <v>-</v>
      </c>
      <c r="AP190" s="38">
        <f t="shared" si="1"/>
        <v>1</v>
      </c>
      <c r="AQ190" s="38">
        <f t="shared" si="2"/>
        <v>0</v>
      </c>
      <c r="AR190" s="38">
        <f t="shared" si="3"/>
        <v>0</v>
      </c>
      <c r="AS190" s="38">
        <f t="shared" si="4"/>
        <v>0</v>
      </c>
      <c r="AT190" s="38">
        <f t="shared" si="5"/>
        <v>0</v>
      </c>
      <c r="AU190" s="38">
        <f t="shared" si="6"/>
        <v>0</v>
      </c>
      <c r="AV190" s="38">
        <f t="shared" si="7"/>
        <v>0</v>
      </c>
      <c r="AW190" s="38">
        <f t="shared" si="8"/>
        <v>0</v>
      </c>
      <c r="AX190" s="38">
        <f t="shared" si="9"/>
        <v>0</v>
      </c>
      <c r="AY190" s="38">
        <f t="shared" si="10"/>
        <v>0</v>
      </c>
      <c r="AZ190" s="38">
        <f t="shared" si="11"/>
        <v>0</v>
      </c>
      <c r="BA190" s="38">
        <f t="shared" si="12"/>
        <v>0</v>
      </c>
      <c r="BB190" s="38">
        <f t="shared" si="13"/>
        <v>0</v>
      </c>
      <c r="BC190" s="38">
        <f t="shared" si="14"/>
        <v>0</v>
      </c>
      <c r="BD190" s="38">
        <f t="shared" si="15"/>
        <v>0</v>
      </c>
      <c r="BE190" s="38">
        <f t="shared" si="16"/>
        <v>0</v>
      </c>
      <c r="BF190" s="38">
        <f t="shared" si="17"/>
        <v>0</v>
      </c>
      <c r="BG190" s="38">
        <f t="shared" si="18"/>
        <v>0</v>
      </c>
      <c r="BH190" s="38">
        <f t="shared" si="19"/>
        <v>0</v>
      </c>
      <c r="BI190" s="38">
        <f t="shared" si="20"/>
        <v>0</v>
      </c>
      <c r="BJ190" s="38">
        <f t="shared" si="21"/>
        <v>0</v>
      </c>
      <c r="BK190" s="38">
        <f t="shared" si="22"/>
        <v>0</v>
      </c>
      <c r="BL190" s="38">
        <f t="shared" si="23"/>
        <v>0</v>
      </c>
      <c r="BM190" s="38">
        <f t="shared" si="24"/>
        <v>0</v>
      </c>
      <c r="BN190" s="38">
        <f t="shared" si="25"/>
        <v>0</v>
      </c>
      <c r="BO190" s="38">
        <f t="shared" si="26"/>
        <v>0</v>
      </c>
      <c r="BP190" s="38">
        <f t="shared" si="27"/>
        <v>0</v>
      </c>
      <c r="BQ190" s="38">
        <f t="shared" si="28"/>
        <v>0</v>
      </c>
      <c r="BR190" s="38">
        <f t="shared" si="29"/>
        <v>0</v>
      </c>
      <c r="BS190" s="38">
        <f t="shared" si="30"/>
        <v>0</v>
      </c>
      <c r="BT190" s="38">
        <f t="shared" si="31"/>
        <v>0</v>
      </c>
      <c r="BU190" s="38">
        <f t="shared" si="32"/>
        <v>0</v>
      </c>
      <c r="BV190" s="38">
        <f t="shared" si="33"/>
        <v>0</v>
      </c>
      <c r="BW190" s="38">
        <f t="shared" si="34"/>
        <v>0</v>
      </c>
      <c r="BX190" s="38">
        <f t="shared" si="35"/>
        <v>0</v>
      </c>
      <c r="BY190" s="38">
        <f t="shared" si="36"/>
        <v>0</v>
      </c>
      <c r="BZ190" s="38">
        <f t="shared" si="37"/>
        <v>0</v>
      </c>
      <c r="CA190" s="38">
        <f t="shared" si="38"/>
        <v>0</v>
      </c>
      <c r="CB190" s="14"/>
      <c r="CC190" s="14"/>
      <c r="CD190" s="14"/>
    </row>
    <row r="191" spans="1:82" x14ac:dyDescent="0.25">
      <c r="A191" s="37">
        <f>Accueil!C22</f>
        <v>10</v>
      </c>
      <c r="B191" s="37">
        <f>Accueil!D22</f>
        <v>0</v>
      </c>
      <c r="C191" s="37">
        <f>Accueil!E22</f>
        <v>0</v>
      </c>
      <c r="D191" s="37">
        <f>Accueil!F22</f>
        <v>0</v>
      </c>
      <c r="E191" s="37">
        <f>Accueil!G22</f>
        <v>0</v>
      </c>
      <c r="F191" s="37">
        <f>Accueil!H22</f>
        <v>0</v>
      </c>
      <c r="G191" s="37">
        <f>Accueil!I22</f>
        <v>0</v>
      </c>
      <c r="H191" s="37">
        <f>Accueil!J22</f>
        <v>0</v>
      </c>
      <c r="I191" s="37">
        <f>Accueil!K22</f>
        <v>0</v>
      </c>
      <c r="J191" s="37">
        <f>Accueil!L22</f>
        <v>0</v>
      </c>
      <c r="K191" s="37">
        <f>Accueil!M22</f>
        <v>0</v>
      </c>
      <c r="L191" s="37">
        <f>Accueil!N22</f>
        <v>0</v>
      </c>
      <c r="M191" s="37">
        <f>Accueil!O22</f>
        <v>0</v>
      </c>
      <c r="N191" s="37">
        <f>Accueil!P22</f>
        <v>0</v>
      </c>
      <c r="O191" s="37">
        <f>Accueil!Q22</f>
        <v>0</v>
      </c>
      <c r="P191" s="37">
        <f>Accueil!R22</f>
        <v>0</v>
      </c>
      <c r="Q191" s="37">
        <f>Accueil!S22</f>
        <v>0</v>
      </c>
      <c r="R191" s="37">
        <f>Accueil!T22</f>
        <v>0</v>
      </c>
      <c r="S191" s="37">
        <f>Accueil!U22</f>
        <v>0</v>
      </c>
      <c r="T191" s="37">
        <f>Accueil!V22</f>
        <v>0</v>
      </c>
      <c r="U191" s="37">
        <f>Accueil!W22</f>
        <v>0</v>
      </c>
      <c r="V191" s="37">
        <f>Accueil!X22</f>
        <v>0</v>
      </c>
      <c r="W191" s="37">
        <f>Accueil!Y22</f>
        <v>0</v>
      </c>
      <c r="X191" s="37">
        <f>Accueil!Z22</f>
        <v>0</v>
      </c>
      <c r="Y191" s="37">
        <f>Accueil!AA22</f>
        <v>0</v>
      </c>
      <c r="Z191" s="37">
        <f>Accueil!AB22</f>
        <v>0</v>
      </c>
      <c r="AA191" s="37">
        <f>Accueil!AC22</f>
        <v>0</v>
      </c>
      <c r="AB191" s="37">
        <f>Accueil!AD22</f>
        <v>0</v>
      </c>
      <c r="AC191" s="37">
        <f>Accueil!AE22</f>
        <v>0</v>
      </c>
      <c r="AD191" s="37">
        <f>Accueil!AF22</f>
        <v>0</v>
      </c>
      <c r="AE191" s="37">
        <f>Accueil!AG22</f>
        <v>0</v>
      </c>
      <c r="AF191" s="37">
        <f>Accueil!AH22</f>
        <v>0</v>
      </c>
      <c r="AG191" s="37">
        <f>Accueil!AI22</f>
        <v>0</v>
      </c>
      <c r="AH191" s="37">
        <f>Accueil!AJ22</f>
        <v>0</v>
      </c>
      <c r="AI191" s="37">
        <f>Accueil!AK22</f>
        <v>0</v>
      </c>
      <c r="AJ191" s="37">
        <f>Accueil!AL22</f>
        <v>0</v>
      </c>
      <c r="AK191" s="37">
        <f>Accueil!AM22</f>
        <v>0</v>
      </c>
      <c r="AL191" s="37">
        <f>Accueil!AN22</f>
        <v>0</v>
      </c>
      <c r="AM191" s="37">
        <f>Accueil!AO22</f>
        <v>0</v>
      </c>
      <c r="AN191" s="37">
        <f>Accueil!AP22</f>
        <v>0</v>
      </c>
      <c r="AO191" s="37" t="str">
        <f>Accueil!AQ22</f>
        <v/>
      </c>
      <c r="AP191" s="38">
        <f t="shared" si="1"/>
        <v>0</v>
      </c>
      <c r="AQ191" s="38">
        <f t="shared" si="2"/>
        <v>0</v>
      </c>
      <c r="AR191" s="38">
        <f t="shared" si="3"/>
        <v>0</v>
      </c>
      <c r="AS191" s="38">
        <f t="shared" si="4"/>
        <v>0</v>
      </c>
      <c r="AT191" s="38">
        <f t="shared" si="5"/>
        <v>0</v>
      </c>
      <c r="AU191" s="38">
        <f t="shared" si="6"/>
        <v>0</v>
      </c>
      <c r="AV191" s="38">
        <f t="shared" si="7"/>
        <v>0</v>
      </c>
      <c r="AW191" s="38">
        <f t="shared" si="8"/>
        <v>0</v>
      </c>
      <c r="AX191" s="38">
        <f t="shared" si="9"/>
        <v>0</v>
      </c>
      <c r="AY191" s="38">
        <f t="shared" si="10"/>
        <v>0</v>
      </c>
      <c r="AZ191" s="38">
        <f t="shared" si="11"/>
        <v>0</v>
      </c>
      <c r="BA191" s="38">
        <f t="shared" si="12"/>
        <v>0</v>
      </c>
      <c r="BB191" s="38">
        <f t="shared" si="13"/>
        <v>0</v>
      </c>
      <c r="BC191" s="38">
        <f t="shared" si="14"/>
        <v>0</v>
      </c>
      <c r="BD191" s="38">
        <f t="shared" si="15"/>
        <v>0</v>
      </c>
      <c r="BE191" s="38">
        <f t="shared" si="16"/>
        <v>0</v>
      </c>
      <c r="BF191" s="38">
        <f t="shared" si="17"/>
        <v>0</v>
      </c>
      <c r="BG191" s="38">
        <f t="shared" si="18"/>
        <v>0</v>
      </c>
      <c r="BH191" s="38">
        <f t="shared" si="19"/>
        <v>0</v>
      </c>
      <c r="BI191" s="38">
        <f t="shared" si="20"/>
        <v>0</v>
      </c>
      <c r="BJ191" s="38">
        <f t="shared" si="21"/>
        <v>0</v>
      </c>
      <c r="BK191" s="38">
        <f t="shared" si="22"/>
        <v>0</v>
      </c>
      <c r="BL191" s="38">
        <f t="shared" si="23"/>
        <v>0</v>
      </c>
      <c r="BM191" s="38">
        <f t="shared" si="24"/>
        <v>0</v>
      </c>
      <c r="BN191" s="38">
        <f t="shared" si="25"/>
        <v>0</v>
      </c>
      <c r="BO191" s="38">
        <f t="shared" si="26"/>
        <v>0</v>
      </c>
      <c r="BP191" s="38">
        <f t="shared" si="27"/>
        <v>0</v>
      </c>
      <c r="BQ191" s="38">
        <f t="shared" si="28"/>
        <v>0</v>
      </c>
      <c r="BR191" s="38">
        <f t="shared" si="29"/>
        <v>0</v>
      </c>
      <c r="BS191" s="38">
        <f t="shared" si="30"/>
        <v>0</v>
      </c>
      <c r="BT191" s="38">
        <f t="shared" si="31"/>
        <v>0</v>
      </c>
      <c r="BU191" s="38">
        <f t="shared" si="32"/>
        <v>0</v>
      </c>
      <c r="BV191" s="38">
        <f t="shared" si="33"/>
        <v>0</v>
      </c>
      <c r="BW191" s="38">
        <f t="shared" si="34"/>
        <v>0</v>
      </c>
      <c r="BX191" s="38">
        <f t="shared" si="35"/>
        <v>0</v>
      </c>
      <c r="BY191" s="38">
        <f t="shared" si="36"/>
        <v>0</v>
      </c>
      <c r="BZ191" s="38">
        <f t="shared" si="37"/>
        <v>0</v>
      </c>
      <c r="CA191" s="38">
        <f t="shared" si="38"/>
        <v>0</v>
      </c>
      <c r="CB191" s="14"/>
      <c r="CC191" s="14"/>
      <c r="CD191" s="14"/>
    </row>
    <row r="192" spans="1:82" x14ac:dyDescent="0.25">
      <c r="A192" s="37">
        <f>Accueil!C23</f>
        <v>11</v>
      </c>
      <c r="B192" s="37">
        <f>Accueil!D23</f>
        <v>0</v>
      </c>
      <c r="C192" s="37">
        <f>Accueil!E23</f>
        <v>0</v>
      </c>
      <c r="D192" s="37">
        <f>Accueil!F23</f>
        <v>0</v>
      </c>
      <c r="E192" s="37">
        <f>Accueil!G23</f>
        <v>0</v>
      </c>
      <c r="F192" s="37">
        <f>Accueil!H23</f>
        <v>0</v>
      </c>
      <c r="G192" s="37">
        <f>Accueil!I23</f>
        <v>0</v>
      </c>
      <c r="H192" s="37">
        <f>Accueil!J23</f>
        <v>0</v>
      </c>
      <c r="I192" s="37">
        <f>Accueil!K23</f>
        <v>0</v>
      </c>
      <c r="J192" s="37">
        <f>Accueil!L23</f>
        <v>0</v>
      </c>
      <c r="K192" s="37">
        <f>Accueil!M23</f>
        <v>0</v>
      </c>
      <c r="L192" s="37">
        <f>Accueil!N23</f>
        <v>0</v>
      </c>
      <c r="M192" s="37">
        <f>Accueil!O23</f>
        <v>0</v>
      </c>
      <c r="N192" s="37">
        <f>Accueil!P23</f>
        <v>0</v>
      </c>
      <c r="O192" s="37">
        <f>Accueil!Q23</f>
        <v>0</v>
      </c>
      <c r="P192" s="37">
        <f>Accueil!R23</f>
        <v>0</v>
      </c>
      <c r="Q192" s="37">
        <f>Accueil!S23</f>
        <v>0</v>
      </c>
      <c r="R192" s="37">
        <f>Accueil!T23</f>
        <v>0</v>
      </c>
      <c r="S192" s="37">
        <f>Accueil!U23</f>
        <v>0</v>
      </c>
      <c r="T192" s="37">
        <f>Accueil!V23</f>
        <v>0</v>
      </c>
      <c r="U192" s="37">
        <f>Accueil!W23</f>
        <v>0</v>
      </c>
      <c r="V192" s="37">
        <f>Accueil!X23</f>
        <v>0</v>
      </c>
      <c r="W192" s="37">
        <f>Accueil!Y23</f>
        <v>0</v>
      </c>
      <c r="X192" s="37">
        <f>Accueil!Z23</f>
        <v>0</v>
      </c>
      <c r="Y192" s="37">
        <f>Accueil!AA23</f>
        <v>0</v>
      </c>
      <c r="Z192" s="37">
        <f>Accueil!AB23</f>
        <v>0</v>
      </c>
      <c r="AA192" s="37">
        <f>Accueil!AC23</f>
        <v>0</v>
      </c>
      <c r="AB192" s="37">
        <f>Accueil!AD23</f>
        <v>0</v>
      </c>
      <c r="AC192" s="37">
        <f>Accueil!AE23</f>
        <v>0</v>
      </c>
      <c r="AD192" s="37">
        <f>Accueil!AF23</f>
        <v>0</v>
      </c>
      <c r="AE192" s="37">
        <f>Accueil!AG23</f>
        <v>0</v>
      </c>
      <c r="AF192" s="37">
        <f>Accueil!AH23</f>
        <v>0</v>
      </c>
      <c r="AG192" s="37">
        <f>Accueil!AI23</f>
        <v>0</v>
      </c>
      <c r="AH192" s="37">
        <f>Accueil!AJ23</f>
        <v>0</v>
      </c>
      <c r="AI192" s="37">
        <f>Accueil!AK23</f>
        <v>0</v>
      </c>
      <c r="AJ192" s="37">
        <f>Accueil!AL23</f>
        <v>0</v>
      </c>
      <c r="AK192" s="37">
        <f>Accueil!AM23</f>
        <v>0</v>
      </c>
      <c r="AL192" s="37">
        <f>Accueil!AN23</f>
        <v>0</v>
      </c>
      <c r="AM192" s="37">
        <f>Accueil!AO23</f>
        <v>0</v>
      </c>
      <c r="AN192" s="37">
        <f>Accueil!AP23</f>
        <v>0</v>
      </c>
      <c r="AO192" s="37" t="str">
        <f>Accueil!AQ23</f>
        <v/>
      </c>
      <c r="AP192" s="38">
        <f t="shared" si="1"/>
        <v>0</v>
      </c>
      <c r="AQ192" s="38">
        <f t="shared" si="2"/>
        <v>0</v>
      </c>
      <c r="AR192" s="38">
        <f t="shared" si="3"/>
        <v>0</v>
      </c>
      <c r="AS192" s="38">
        <f t="shared" si="4"/>
        <v>0</v>
      </c>
      <c r="AT192" s="38">
        <f t="shared" si="5"/>
        <v>0</v>
      </c>
      <c r="AU192" s="38">
        <f t="shared" si="6"/>
        <v>0</v>
      </c>
      <c r="AV192" s="38">
        <f t="shared" si="7"/>
        <v>0</v>
      </c>
      <c r="AW192" s="38">
        <f t="shared" si="8"/>
        <v>0</v>
      </c>
      <c r="AX192" s="38">
        <f t="shared" si="9"/>
        <v>0</v>
      </c>
      <c r="AY192" s="38">
        <f t="shared" si="10"/>
        <v>0</v>
      </c>
      <c r="AZ192" s="38">
        <f t="shared" si="11"/>
        <v>0</v>
      </c>
      <c r="BA192" s="38">
        <f t="shared" si="12"/>
        <v>0</v>
      </c>
      <c r="BB192" s="38">
        <f t="shared" si="13"/>
        <v>0</v>
      </c>
      <c r="BC192" s="38">
        <f t="shared" si="14"/>
        <v>0</v>
      </c>
      <c r="BD192" s="38">
        <f t="shared" si="15"/>
        <v>0</v>
      </c>
      <c r="BE192" s="38">
        <f t="shared" si="16"/>
        <v>0</v>
      </c>
      <c r="BF192" s="38">
        <f t="shared" si="17"/>
        <v>0</v>
      </c>
      <c r="BG192" s="38">
        <f t="shared" si="18"/>
        <v>0</v>
      </c>
      <c r="BH192" s="38">
        <f t="shared" si="19"/>
        <v>0</v>
      </c>
      <c r="BI192" s="38">
        <f t="shared" si="20"/>
        <v>0</v>
      </c>
      <c r="BJ192" s="38">
        <f t="shared" si="21"/>
        <v>0</v>
      </c>
      <c r="BK192" s="38">
        <f t="shared" si="22"/>
        <v>0</v>
      </c>
      <c r="BL192" s="38">
        <f t="shared" si="23"/>
        <v>0</v>
      </c>
      <c r="BM192" s="38">
        <f t="shared" si="24"/>
        <v>0</v>
      </c>
      <c r="BN192" s="38">
        <f t="shared" si="25"/>
        <v>0</v>
      </c>
      <c r="BO192" s="38">
        <f t="shared" si="26"/>
        <v>0</v>
      </c>
      <c r="BP192" s="38">
        <f t="shared" si="27"/>
        <v>0</v>
      </c>
      <c r="BQ192" s="38">
        <f t="shared" si="28"/>
        <v>0</v>
      </c>
      <c r="BR192" s="38">
        <f t="shared" si="29"/>
        <v>0</v>
      </c>
      <c r="BS192" s="38">
        <f t="shared" si="30"/>
        <v>0</v>
      </c>
      <c r="BT192" s="38">
        <f t="shared" si="31"/>
        <v>0</v>
      </c>
      <c r="BU192" s="38">
        <f t="shared" si="32"/>
        <v>0</v>
      </c>
      <c r="BV192" s="38">
        <f t="shared" si="33"/>
        <v>0</v>
      </c>
      <c r="BW192" s="38">
        <f t="shared" si="34"/>
        <v>0</v>
      </c>
      <c r="BX192" s="38">
        <f t="shared" si="35"/>
        <v>0</v>
      </c>
      <c r="BY192" s="38">
        <f t="shared" si="36"/>
        <v>0</v>
      </c>
      <c r="BZ192" s="38">
        <f t="shared" si="37"/>
        <v>0</v>
      </c>
      <c r="CA192" s="38">
        <f t="shared" si="38"/>
        <v>0</v>
      </c>
      <c r="CB192" s="14"/>
      <c r="CC192" s="14"/>
      <c r="CD192" s="14"/>
    </row>
    <row r="193" spans="1:82" x14ac:dyDescent="0.25">
      <c r="A193" s="37">
        <f>Accueil!C24</f>
        <v>12</v>
      </c>
      <c r="B193" s="37">
        <f>Accueil!D24</f>
        <v>0</v>
      </c>
      <c r="C193" s="37">
        <f>Accueil!E24</f>
        <v>0</v>
      </c>
      <c r="D193" s="37">
        <f>Accueil!F24</f>
        <v>0</v>
      </c>
      <c r="E193" s="37">
        <f>Accueil!G24</f>
        <v>0</v>
      </c>
      <c r="F193" s="37">
        <f>Accueil!H24</f>
        <v>0</v>
      </c>
      <c r="G193" s="37">
        <f>Accueil!I24</f>
        <v>0</v>
      </c>
      <c r="H193" s="37">
        <f>Accueil!J24</f>
        <v>0</v>
      </c>
      <c r="I193" s="37">
        <f>Accueil!K24</f>
        <v>0</v>
      </c>
      <c r="J193" s="37">
        <f>Accueil!L24</f>
        <v>0</v>
      </c>
      <c r="K193" s="37">
        <f>Accueil!M24</f>
        <v>0</v>
      </c>
      <c r="L193" s="37">
        <f>Accueil!N24</f>
        <v>0</v>
      </c>
      <c r="M193" s="37">
        <f>Accueil!O24</f>
        <v>0</v>
      </c>
      <c r="N193" s="37">
        <f>Accueil!P24</f>
        <v>0</v>
      </c>
      <c r="O193" s="37">
        <f>Accueil!Q24</f>
        <v>0</v>
      </c>
      <c r="P193" s="37">
        <f>Accueil!R24</f>
        <v>0</v>
      </c>
      <c r="Q193" s="37">
        <f>Accueil!S24</f>
        <v>0</v>
      </c>
      <c r="R193" s="37">
        <f>Accueil!T24</f>
        <v>0</v>
      </c>
      <c r="S193" s="37">
        <f>Accueil!U24</f>
        <v>0</v>
      </c>
      <c r="T193" s="37">
        <f>Accueil!V24</f>
        <v>0</v>
      </c>
      <c r="U193" s="37">
        <f>Accueil!W24</f>
        <v>0</v>
      </c>
      <c r="V193" s="37">
        <f>Accueil!X24</f>
        <v>0</v>
      </c>
      <c r="W193" s="37">
        <f>Accueil!Y24</f>
        <v>0</v>
      </c>
      <c r="X193" s="37">
        <f>Accueil!Z24</f>
        <v>0</v>
      </c>
      <c r="Y193" s="37">
        <f>Accueil!AA24</f>
        <v>0</v>
      </c>
      <c r="Z193" s="37">
        <f>Accueil!AB24</f>
        <v>0</v>
      </c>
      <c r="AA193" s="37">
        <f>Accueil!AC24</f>
        <v>0</v>
      </c>
      <c r="AB193" s="37">
        <f>Accueil!AD24</f>
        <v>0</v>
      </c>
      <c r="AC193" s="37">
        <f>Accueil!AE24</f>
        <v>0</v>
      </c>
      <c r="AD193" s="37">
        <f>Accueil!AF24</f>
        <v>0</v>
      </c>
      <c r="AE193" s="37">
        <f>Accueil!AG24</f>
        <v>0</v>
      </c>
      <c r="AF193" s="37">
        <f>Accueil!AH24</f>
        <v>0</v>
      </c>
      <c r="AG193" s="37">
        <f>Accueil!AI24</f>
        <v>0</v>
      </c>
      <c r="AH193" s="37">
        <f>Accueil!AJ24</f>
        <v>0</v>
      </c>
      <c r="AI193" s="37">
        <f>Accueil!AK24</f>
        <v>0</v>
      </c>
      <c r="AJ193" s="37">
        <f>Accueil!AL24</f>
        <v>0</v>
      </c>
      <c r="AK193" s="37">
        <f>Accueil!AM24</f>
        <v>0</v>
      </c>
      <c r="AL193" s="37">
        <f>Accueil!AN24</f>
        <v>0</v>
      </c>
      <c r="AM193" s="37">
        <f>Accueil!AO24</f>
        <v>0</v>
      </c>
      <c r="AN193" s="37">
        <f>Accueil!AP24</f>
        <v>0</v>
      </c>
      <c r="AO193" s="37" t="str">
        <f>Accueil!AQ24</f>
        <v/>
      </c>
      <c r="AP193" s="38">
        <f t="shared" si="1"/>
        <v>0</v>
      </c>
      <c r="AQ193" s="38">
        <f t="shared" si="2"/>
        <v>0</v>
      </c>
      <c r="AR193" s="38">
        <f t="shared" si="3"/>
        <v>0</v>
      </c>
      <c r="AS193" s="38">
        <f t="shared" si="4"/>
        <v>0</v>
      </c>
      <c r="AT193" s="38">
        <f t="shared" si="5"/>
        <v>0</v>
      </c>
      <c r="AU193" s="38">
        <f t="shared" si="6"/>
        <v>0</v>
      </c>
      <c r="AV193" s="38">
        <f t="shared" si="7"/>
        <v>0</v>
      </c>
      <c r="AW193" s="38">
        <f t="shared" si="8"/>
        <v>0</v>
      </c>
      <c r="AX193" s="38">
        <f t="shared" si="9"/>
        <v>0</v>
      </c>
      <c r="AY193" s="38">
        <f t="shared" si="10"/>
        <v>0</v>
      </c>
      <c r="AZ193" s="38">
        <f t="shared" si="11"/>
        <v>0</v>
      </c>
      <c r="BA193" s="38">
        <f t="shared" si="12"/>
        <v>0</v>
      </c>
      <c r="BB193" s="38">
        <f t="shared" si="13"/>
        <v>0</v>
      </c>
      <c r="BC193" s="38">
        <f t="shared" si="14"/>
        <v>0</v>
      </c>
      <c r="BD193" s="38">
        <f t="shared" si="15"/>
        <v>0</v>
      </c>
      <c r="BE193" s="38">
        <f t="shared" si="16"/>
        <v>0</v>
      </c>
      <c r="BF193" s="38">
        <f t="shared" si="17"/>
        <v>0</v>
      </c>
      <c r="BG193" s="38">
        <f t="shared" si="18"/>
        <v>0</v>
      </c>
      <c r="BH193" s="38">
        <f t="shared" si="19"/>
        <v>0</v>
      </c>
      <c r="BI193" s="38">
        <f t="shared" si="20"/>
        <v>0</v>
      </c>
      <c r="BJ193" s="38">
        <f t="shared" si="21"/>
        <v>0</v>
      </c>
      <c r="BK193" s="38">
        <f t="shared" si="22"/>
        <v>0</v>
      </c>
      <c r="BL193" s="38">
        <f t="shared" si="23"/>
        <v>0</v>
      </c>
      <c r="BM193" s="38">
        <f t="shared" si="24"/>
        <v>0</v>
      </c>
      <c r="BN193" s="38">
        <f t="shared" si="25"/>
        <v>0</v>
      </c>
      <c r="BO193" s="38">
        <f t="shared" si="26"/>
        <v>0</v>
      </c>
      <c r="BP193" s="38">
        <f t="shared" si="27"/>
        <v>0</v>
      </c>
      <c r="BQ193" s="38">
        <f t="shared" si="28"/>
        <v>0</v>
      </c>
      <c r="BR193" s="38">
        <f t="shared" si="29"/>
        <v>0</v>
      </c>
      <c r="BS193" s="38">
        <f t="shared" si="30"/>
        <v>0</v>
      </c>
      <c r="BT193" s="38">
        <f t="shared" si="31"/>
        <v>0</v>
      </c>
      <c r="BU193" s="38">
        <f t="shared" si="32"/>
        <v>0</v>
      </c>
      <c r="BV193" s="38">
        <f t="shared" si="33"/>
        <v>0</v>
      </c>
      <c r="BW193" s="38">
        <f t="shared" si="34"/>
        <v>0</v>
      </c>
      <c r="BX193" s="38">
        <f t="shared" si="35"/>
        <v>0</v>
      </c>
      <c r="BY193" s="38">
        <f t="shared" si="36"/>
        <v>0</v>
      </c>
      <c r="BZ193" s="38">
        <f t="shared" si="37"/>
        <v>0</v>
      </c>
      <c r="CA193" s="38">
        <f t="shared" si="38"/>
        <v>0</v>
      </c>
      <c r="CB193" s="14"/>
      <c r="CC193" s="14"/>
      <c r="CD193" s="14"/>
    </row>
    <row r="194" spans="1:82" x14ac:dyDescent="0.25">
      <c r="A194" s="37">
        <f>Accueil!C25</f>
        <v>13</v>
      </c>
      <c r="B194" s="37">
        <f>Accueil!D25</f>
        <v>0</v>
      </c>
      <c r="C194" s="37">
        <f>Accueil!E25</f>
        <v>0</v>
      </c>
      <c r="D194" s="37">
        <f>Accueil!F25</f>
        <v>0</v>
      </c>
      <c r="E194" s="37">
        <f>Accueil!G25</f>
        <v>0</v>
      </c>
      <c r="F194" s="37">
        <f>Accueil!H25</f>
        <v>0</v>
      </c>
      <c r="G194" s="37">
        <f>Accueil!I25</f>
        <v>0</v>
      </c>
      <c r="H194" s="37">
        <f>Accueil!J25</f>
        <v>0</v>
      </c>
      <c r="I194" s="37">
        <f>Accueil!K25</f>
        <v>0</v>
      </c>
      <c r="J194" s="37">
        <f>Accueil!L25</f>
        <v>0</v>
      </c>
      <c r="K194" s="37">
        <f>Accueil!M25</f>
        <v>0</v>
      </c>
      <c r="L194" s="37">
        <f>Accueil!N25</f>
        <v>0</v>
      </c>
      <c r="M194" s="37">
        <f>Accueil!O25</f>
        <v>0</v>
      </c>
      <c r="N194" s="37">
        <f>Accueil!P25</f>
        <v>0</v>
      </c>
      <c r="O194" s="37">
        <f>Accueil!Q25</f>
        <v>0</v>
      </c>
      <c r="P194" s="37">
        <f>Accueil!R25</f>
        <v>0</v>
      </c>
      <c r="Q194" s="37">
        <f>Accueil!S25</f>
        <v>0</v>
      </c>
      <c r="R194" s="37">
        <f>Accueil!T25</f>
        <v>0</v>
      </c>
      <c r="S194" s="37">
        <f>Accueil!U25</f>
        <v>0</v>
      </c>
      <c r="T194" s="37">
        <f>Accueil!V25</f>
        <v>0</v>
      </c>
      <c r="U194" s="37">
        <f>Accueil!W25</f>
        <v>0</v>
      </c>
      <c r="V194" s="37">
        <f>Accueil!X25</f>
        <v>0</v>
      </c>
      <c r="W194" s="37">
        <f>Accueil!Y25</f>
        <v>0</v>
      </c>
      <c r="X194" s="37">
        <f>Accueil!Z25</f>
        <v>0</v>
      </c>
      <c r="Y194" s="37">
        <f>Accueil!AA25</f>
        <v>0</v>
      </c>
      <c r="Z194" s="37">
        <f>Accueil!AB25</f>
        <v>0</v>
      </c>
      <c r="AA194" s="37">
        <f>Accueil!AC25</f>
        <v>0</v>
      </c>
      <c r="AB194" s="37">
        <f>Accueil!AD25</f>
        <v>0</v>
      </c>
      <c r="AC194" s="37">
        <f>Accueil!AE25</f>
        <v>0</v>
      </c>
      <c r="AD194" s="37">
        <f>Accueil!AF25</f>
        <v>0</v>
      </c>
      <c r="AE194" s="37">
        <f>Accueil!AG25</f>
        <v>0</v>
      </c>
      <c r="AF194" s="37">
        <f>Accueil!AH25</f>
        <v>0</v>
      </c>
      <c r="AG194" s="37">
        <f>Accueil!AI25</f>
        <v>0</v>
      </c>
      <c r="AH194" s="37">
        <f>Accueil!AJ25</f>
        <v>0</v>
      </c>
      <c r="AI194" s="37">
        <f>Accueil!AK25</f>
        <v>0</v>
      </c>
      <c r="AJ194" s="37">
        <f>Accueil!AL25</f>
        <v>0</v>
      </c>
      <c r="AK194" s="37">
        <f>Accueil!AM25</f>
        <v>0</v>
      </c>
      <c r="AL194" s="37">
        <f>Accueil!AN25</f>
        <v>0</v>
      </c>
      <c r="AM194" s="37">
        <f>Accueil!AO25</f>
        <v>0</v>
      </c>
      <c r="AN194" s="37">
        <f>Accueil!AP25</f>
        <v>0</v>
      </c>
      <c r="AO194" s="37" t="str">
        <f>Accueil!AQ25</f>
        <v/>
      </c>
      <c r="AP194" s="38">
        <f t="shared" si="1"/>
        <v>0</v>
      </c>
      <c r="AQ194" s="38">
        <f t="shared" si="2"/>
        <v>0</v>
      </c>
      <c r="AR194" s="38">
        <f t="shared" si="3"/>
        <v>0</v>
      </c>
      <c r="AS194" s="38">
        <f t="shared" si="4"/>
        <v>0</v>
      </c>
      <c r="AT194" s="38">
        <f t="shared" si="5"/>
        <v>0</v>
      </c>
      <c r="AU194" s="38">
        <f t="shared" si="6"/>
        <v>0</v>
      </c>
      <c r="AV194" s="38">
        <f t="shared" si="7"/>
        <v>0</v>
      </c>
      <c r="AW194" s="38">
        <f t="shared" si="8"/>
        <v>0</v>
      </c>
      <c r="AX194" s="38">
        <f t="shared" si="9"/>
        <v>0</v>
      </c>
      <c r="AY194" s="38">
        <f t="shared" si="10"/>
        <v>0</v>
      </c>
      <c r="AZ194" s="38">
        <f t="shared" si="11"/>
        <v>0</v>
      </c>
      <c r="BA194" s="38">
        <f t="shared" si="12"/>
        <v>0</v>
      </c>
      <c r="BB194" s="38">
        <f t="shared" si="13"/>
        <v>0</v>
      </c>
      <c r="BC194" s="38">
        <f t="shared" si="14"/>
        <v>0</v>
      </c>
      <c r="BD194" s="38">
        <f t="shared" si="15"/>
        <v>0</v>
      </c>
      <c r="BE194" s="38">
        <f t="shared" si="16"/>
        <v>0</v>
      </c>
      <c r="BF194" s="38">
        <f t="shared" si="17"/>
        <v>0</v>
      </c>
      <c r="BG194" s="38">
        <f t="shared" si="18"/>
        <v>0</v>
      </c>
      <c r="BH194" s="38">
        <f t="shared" si="19"/>
        <v>0</v>
      </c>
      <c r="BI194" s="38">
        <f t="shared" si="20"/>
        <v>0</v>
      </c>
      <c r="BJ194" s="38">
        <f t="shared" si="21"/>
        <v>0</v>
      </c>
      <c r="BK194" s="38">
        <f t="shared" si="22"/>
        <v>0</v>
      </c>
      <c r="BL194" s="38">
        <f t="shared" si="23"/>
        <v>0</v>
      </c>
      <c r="BM194" s="38">
        <f t="shared" si="24"/>
        <v>0</v>
      </c>
      <c r="BN194" s="38">
        <f t="shared" si="25"/>
        <v>0</v>
      </c>
      <c r="BO194" s="38">
        <f t="shared" si="26"/>
        <v>0</v>
      </c>
      <c r="BP194" s="38">
        <f t="shared" si="27"/>
        <v>0</v>
      </c>
      <c r="BQ194" s="38">
        <f t="shared" si="28"/>
        <v>0</v>
      </c>
      <c r="BR194" s="38">
        <f t="shared" si="29"/>
        <v>0</v>
      </c>
      <c r="BS194" s="38">
        <f t="shared" si="30"/>
        <v>0</v>
      </c>
      <c r="BT194" s="38">
        <f t="shared" si="31"/>
        <v>0</v>
      </c>
      <c r="BU194" s="38">
        <f t="shared" si="32"/>
        <v>0</v>
      </c>
      <c r="BV194" s="38">
        <f t="shared" si="33"/>
        <v>0</v>
      </c>
      <c r="BW194" s="38">
        <f t="shared" si="34"/>
        <v>0</v>
      </c>
      <c r="BX194" s="38">
        <f t="shared" si="35"/>
        <v>0</v>
      </c>
      <c r="BY194" s="38">
        <f t="shared" si="36"/>
        <v>0</v>
      </c>
      <c r="BZ194" s="38">
        <f t="shared" si="37"/>
        <v>0</v>
      </c>
      <c r="CA194" s="38">
        <f t="shared" si="38"/>
        <v>0</v>
      </c>
      <c r="CB194" s="14"/>
      <c r="CC194" s="14"/>
      <c r="CD194" s="14"/>
    </row>
    <row r="195" spans="1:82" x14ac:dyDescent="0.25">
      <c r="A195" s="37">
        <f>Accueil!C26</f>
        <v>14</v>
      </c>
      <c r="B195" s="37">
        <f>Accueil!D26</f>
        <v>0</v>
      </c>
      <c r="C195" s="37">
        <f>Accueil!E26</f>
        <v>0</v>
      </c>
      <c r="D195" s="37">
        <f>Accueil!F26</f>
        <v>0</v>
      </c>
      <c r="E195" s="37">
        <f>Accueil!G26</f>
        <v>0</v>
      </c>
      <c r="F195" s="37">
        <f>Accueil!H26</f>
        <v>0</v>
      </c>
      <c r="G195" s="37">
        <f>Accueil!I26</f>
        <v>0</v>
      </c>
      <c r="H195" s="37">
        <f>Accueil!J26</f>
        <v>0</v>
      </c>
      <c r="I195" s="37">
        <f>Accueil!K26</f>
        <v>0</v>
      </c>
      <c r="J195" s="37">
        <f>Accueil!L26</f>
        <v>0</v>
      </c>
      <c r="K195" s="37">
        <f>Accueil!M26</f>
        <v>0</v>
      </c>
      <c r="L195" s="37">
        <f>Accueil!N26</f>
        <v>0</v>
      </c>
      <c r="M195" s="37">
        <f>Accueil!O26</f>
        <v>0</v>
      </c>
      <c r="N195" s="37">
        <f>Accueil!P26</f>
        <v>0</v>
      </c>
      <c r="O195" s="37">
        <f>Accueil!Q26</f>
        <v>0</v>
      </c>
      <c r="P195" s="37">
        <f>Accueil!R26</f>
        <v>0</v>
      </c>
      <c r="Q195" s="37">
        <f>Accueil!S26</f>
        <v>0</v>
      </c>
      <c r="R195" s="37">
        <f>Accueil!T26</f>
        <v>0</v>
      </c>
      <c r="S195" s="37">
        <f>Accueil!U26</f>
        <v>0</v>
      </c>
      <c r="T195" s="37">
        <f>Accueil!V26</f>
        <v>0</v>
      </c>
      <c r="U195" s="37">
        <f>Accueil!W26</f>
        <v>0</v>
      </c>
      <c r="V195" s="37">
        <f>Accueil!X26</f>
        <v>0</v>
      </c>
      <c r="W195" s="37">
        <f>Accueil!Y26</f>
        <v>0</v>
      </c>
      <c r="X195" s="37">
        <f>Accueil!Z26</f>
        <v>0</v>
      </c>
      <c r="Y195" s="37">
        <f>Accueil!AA26</f>
        <v>0</v>
      </c>
      <c r="Z195" s="37">
        <f>Accueil!AB26</f>
        <v>0</v>
      </c>
      <c r="AA195" s="37">
        <f>Accueil!AC26</f>
        <v>0</v>
      </c>
      <c r="AB195" s="37">
        <f>Accueil!AD26</f>
        <v>0</v>
      </c>
      <c r="AC195" s="37">
        <f>Accueil!AE26</f>
        <v>0</v>
      </c>
      <c r="AD195" s="37">
        <f>Accueil!AF26</f>
        <v>0</v>
      </c>
      <c r="AE195" s="37">
        <f>Accueil!AG26</f>
        <v>0</v>
      </c>
      <c r="AF195" s="37">
        <f>Accueil!AH26</f>
        <v>0</v>
      </c>
      <c r="AG195" s="37">
        <f>Accueil!AI26</f>
        <v>0</v>
      </c>
      <c r="AH195" s="37">
        <f>Accueil!AJ26</f>
        <v>0</v>
      </c>
      <c r="AI195" s="37">
        <f>Accueil!AK26</f>
        <v>0</v>
      </c>
      <c r="AJ195" s="37">
        <f>Accueil!AL26</f>
        <v>0</v>
      </c>
      <c r="AK195" s="37">
        <f>Accueil!AM26</f>
        <v>0</v>
      </c>
      <c r="AL195" s="37">
        <f>Accueil!AN26</f>
        <v>0</v>
      </c>
      <c r="AM195" s="37">
        <f>Accueil!AO26</f>
        <v>0</v>
      </c>
      <c r="AN195" s="37">
        <f>Accueil!AP26</f>
        <v>0</v>
      </c>
      <c r="AO195" s="37" t="str">
        <f>Accueil!AQ26</f>
        <v/>
      </c>
      <c r="AP195" s="38">
        <f t="shared" si="1"/>
        <v>0</v>
      </c>
      <c r="AQ195" s="38">
        <f t="shared" si="2"/>
        <v>0</v>
      </c>
      <c r="AR195" s="38">
        <f t="shared" si="3"/>
        <v>0</v>
      </c>
      <c r="AS195" s="38">
        <f t="shared" si="4"/>
        <v>0</v>
      </c>
      <c r="AT195" s="38">
        <f t="shared" si="5"/>
        <v>0</v>
      </c>
      <c r="AU195" s="38">
        <f t="shared" si="6"/>
        <v>0</v>
      </c>
      <c r="AV195" s="38">
        <f t="shared" si="7"/>
        <v>0</v>
      </c>
      <c r="AW195" s="38">
        <f t="shared" si="8"/>
        <v>0</v>
      </c>
      <c r="AX195" s="38">
        <f t="shared" si="9"/>
        <v>0</v>
      </c>
      <c r="AY195" s="38">
        <f t="shared" si="10"/>
        <v>0</v>
      </c>
      <c r="AZ195" s="38">
        <f t="shared" si="11"/>
        <v>0</v>
      </c>
      <c r="BA195" s="38">
        <f t="shared" si="12"/>
        <v>0</v>
      </c>
      <c r="BB195" s="38">
        <f t="shared" si="13"/>
        <v>0</v>
      </c>
      <c r="BC195" s="38">
        <f t="shared" si="14"/>
        <v>0</v>
      </c>
      <c r="BD195" s="38">
        <f t="shared" si="15"/>
        <v>0</v>
      </c>
      <c r="BE195" s="38">
        <f t="shared" si="16"/>
        <v>0</v>
      </c>
      <c r="BF195" s="38">
        <f t="shared" si="17"/>
        <v>0</v>
      </c>
      <c r="BG195" s="38">
        <f t="shared" si="18"/>
        <v>0</v>
      </c>
      <c r="BH195" s="38">
        <f t="shared" si="19"/>
        <v>0</v>
      </c>
      <c r="BI195" s="38">
        <f t="shared" si="20"/>
        <v>0</v>
      </c>
      <c r="BJ195" s="38">
        <f t="shared" si="21"/>
        <v>0</v>
      </c>
      <c r="BK195" s="38">
        <f t="shared" si="22"/>
        <v>0</v>
      </c>
      <c r="BL195" s="38">
        <f t="shared" si="23"/>
        <v>0</v>
      </c>
      <c r="BM195" s="38">
        <f t="shared" si="24"/>
        <v>0</v>
      </c>
      <c r="BN195" s="38">
        <f t="shared" si="25"/>
        <v>0</v>
      </c>
      <c r="BO195" s="38">
        <f t="shared" si="26"/>
        <v>0</v>
      </c>
      <c r="BP195" s="38">
        <f t="shared" si="27"/>
        <v>0</v>
      </c>
      <c r="BQ195" s="38">
        <f t="shared" si="28"/>
        <v>0</v>
      </c>
      <c r="BR195" s="38">
        <f t="shared" si="29"/>
        <v>0</v>
      </c>
      <c r="BS195" s="38">
        <f t="shared" si="30"/>
        <v>0</v>
      </c>
      <c r="BT195" s="38">
        <f t="shared" si="31"/>
        <v>0</v>
      </c>
      <c r="BU195" s="38">
        <f t="shared" si="32"/>
        <v>0</v>
      </c>
      <c r="BV195" s="38">
        <f t="shared" si="33"/>
        <v>0</v>
      </c>
      <c r="BW195" s="38">
        <f t="shared" si="34"/>
        <v>0</v>
      </c>
      <c r="BX195" s="38">
        <f t="shared" si="35"/>
        <v>0</v>
      </c>
      <c r="BY195" s="38">
        <f t="shared" si="36"/>
        <v>0</v>
      </c>
      <c r="BZ195" s="38">
        <f t="shared" si="37"/>
        <v>0</v>
      </c>
      <c r="CA195" s="38">
        <f t="shared" si="38"/>
        <v>0</v>
      </c>
      <c r="CB195" s="14"/>
      <c r="CC195" s="14"/>
      <c r="CD195" s="14"/>
    </row>
    <row r="196" spans="1:82" x14ac:dyDescent="0.25">
      <c r="A196" s="37">
        <f>Accueil!C27</f>
        <v>15</v>
      </c>
      <c r="B196" s="37">
        <f>Accueil!D27</f>
        <v>0</v>
      </c>
      <c r="C196" s="37">
        <f>Accueil!E27</f>
        <v>0</v>
      </c>
      <c r="D196" s="37">
        <f>Accueil!F27</f>
        <v>0</v>
      </c>
      <c r="E196" s="37">
        <f>Accueil!G27</f>
        <v>0</v>
      </c>
      <c r="F196" s="37">
        <f>Accueil!H27</f>
        <v>0</v>
      </c>
      <c r="G196" s="37">
        <f>Accueil!I27</f>
        <v>0</v>
      </c>
      <c r="H196" s="37">
        <f>Accueil!J27</f>
        <v>0</v>
      </c>
      <c r="I196" s="37">
        <f>Accueil!K27</f>
        <v>0</v>
      </c>
      <c r="J196" s="37">
        <f>Accueil!L27</f>
        <v>0</v>
      </c>
      <c r="K196" s="37">
        <f>Accueil!M27</f>
        <v>0</v>
      </c>
      <c r="L196" s="37">
        <f>Accueil!N27</f>
        <v>0</v>
      </c>
      <c r="M196" s="37">
        <f>Accueil!O27</f>
        <v>0</v>
      </c>
      <c r="N196" s="37">
        <f>Accueil!P27</f>
        <v>0</v>
      </c>
      <c r="O196" s="37">
        <f>Accueil!Q27</f>
        <v>0</v>
      </c>
      <c r="P196" s="37">
        <f>Accueil!R27</f>
        <v>0</v>
      </c>
      <c r="Q196" s="37">
        <f>Accueil!S27</f>
        <v>0</v>
      </c>
      <c r="R196" s="37">
        <f>Accueil!T27</f>
        <v>0</v>
      </c>
      <c r="S196" s="37">
        <f>Accueil!U27</f>
        <v>0</v>
      </c>
      <c r="T196" s="37">
        <f>Accueil!V27</f>
        <v>0</v>
      </c>
      <c r="U196" s="37">
        <f>Accueil!W27</f>
        <v>0</v>
      </c>
      <c r="V196" s="37">
        <f>Accueil!X27</f>
        <v>0</v>
      </c>
      <c r="W196" s="37">
        <f>Accueil!Y27</f>
        <v>0</v>
      </c>
      <c r="X196" s="37">
        <f>Accueil!Z27</f>
        <v>0</v>
      </c>
      <c r="Y196" s="37">
        <f>Accueil!AA27</f>
        <v>0</v>
      </c>
      <c r="Z196" s="37">
        <f>Accueil!AB27</f>
        <v>0</v>
      </c>
      <c r="AA196" s="37">
        <f>Accueil!AC27</f>
        <v>0</v>
      </c>
      <c r="AB196" s="37">
        <f>Accueil!AD27</f>
        <v>0</v>
      </c>
      <c r="AC196" s="37">
        <f>Accueil!AE27</f>
        <v>0</v>
      </c>
      <c r="AD196" s="37">
        <f>Accueil!AF27</f>
        <v>0</v>
      </c>
      <c r="AE196" s="37">
        <f>Accueil!AG27</f>
        <v>0</v>
      </c>
      <c r="AF196" s="37">
        <f>Accueil!AH27</f>
        <v>0</v>
      </c>
      <c r="AG196" s="37">
        <f>Accueil!AI27</f>
        <v>0</v>
      </c>
      <c r="AH196" s="37">
        <f>Accueil!AJ27</f>
        <v>0</v>
      </c>
      <c r="AI196" s="37">
        <f>Accueil!AK27</f>
        <v>0</v>
      </c>
      <c r="AJ196" s="37">
        <f>Accueil!AL27</f>
        <v>0</v>
      </c>
      <c r="AK196" s="37">
        <f>Accueil!AM27</f>
        <v>0</v>
      </c>
      <c r="AL196" s="37">
        <f>Accueil!AN27</f>
        <v>0</v>
      </c>
      <c r="AM196" s="37">
        <f>Accueil!AO27</f>
        <v>0</v>
      </c>
      <c r="AN196" s="37">
        <f>Accueil!AP27</f>
        <v>0</v>
      </c>
      <c r="AO196" s="37" t="str">
        <f>Accueil!AQ27</f>
        <v/>
      </c>
      <c r="AP196" s="38">
        <f t="shared" si="1"/>
        <v>0</v>
      </c>
      <c r="AQ196" s="38">
        <f t="shared" si="2"/>
        <v>0</v>
      </c>
      <c r="AR196" s="38">
        <f t="shared" si="3"/>
        <v>0</v>
      </c>
      <c r="AS196" s="38">
        <f t="shared" si="4"/>
        <v>0</v>
      </c>
      <c r="AT196" s="38">
        <f t="shared" si="5"/>
        <v>0</v>
      </c>
      <c r="AU196" s="38">
        <f t="shared" si="6"/>
        <v>0</v>
      </c>
      <c r="AV196" s="38">
        <f t="shared" si="7"/>
        <v>0</v>
      </c>
      <c r="AW196" s="38">
        <f t="shared" si="8"/>
        <v>0</v>
      </c>
      <c r="AX196" s="38">
        <f t="shared" si="9"/>
        <v>0</v>
      </c>
      <c r="AY196" s="38">
        <f t="shared" si="10"/>
        <v>0</v>
      </c>
      <c r="AZ196" s="38">
        <f t="shared" si="11"/>
        <v>0</v>
      </c>
      <c r="BA196" s="38">
        <f t="shared" si="12"/>
        <v>0</v>
      </c>
      <c r="BB196" s="38">
        <f t="shared" si="13"/>
        <v>0</v>
      </c>
      <c r="BC196" s="38">
        <f t="shared" si="14"/>
        <v>0</v>
      </c>
      <c r="BD196" s="38">
        <f t="shared" si="15"/>
        <v>0</v>
      </c>
      <c r="BE196" s="38">
        <f t="shared" si="16"/>
        <v>0</v>
      </c>
      <c r="BF196" s="38">
        <f t="shared" si="17"/>
        <v>0</v>
      </c>
      <c r="BG196" s="38">
        <f t="shared" si="18"/>
        <v>0</v>
      </c>
      <c r="BH196" s="38">
        <f t="shared" si="19"/>
        <v>0</v>
      </c>
      <c r="BI196" s="38">
        <f t="shared" si="20"/>
        <v>0</v>
      </c>
      <c r="BJ196" s="38">
        <f t="shared" si="21"/>
        <v>0</v>
      </c>
      <c r="BK196" s="38">
        <f t="shared" si="22"/>
        <v>0</v>
      </c>
      <c r="BL196" s="38">
        <f t="shared" si="23"/>
        <v>0</v>
      </c>
      <c r="BM196" s="38">
        <f t="shared" si="24"/>
        <v>0</v>
      </c>
      <c r="BN196" s="38">
        <f t="shared" si="25"/>
        <v>0</v>
      </c>
      <c r="BO196" s="38">
        <f t="shared" si="26"/>
        <v>0</v>
      </c>
      <c r="BP196" s="38">
        <f t="shared" si="27"/>
        <v>0</v>
      </c>
      <c r="BQ196" s="38">
        <f t="shared" si="28"/>
        <v>0</v>
      </c>
      <c r="BR196" s="38">
        <f t="shared" si="29"/>
        <v>0</v>
      </c>
      <c r="BS196" s="38">
        <f t="shared" si="30"/>
        <v>0</v>
      </c>
      <c r="BT196" s="38">
        <f t="shared" si="31"/>
        <v>0</v>
      </c>
      <c r="BU196" s="38">
        <f t="shared" si="32"/>
        <v>0</v>
      </c>
      <c r="BV196" s="38">
        <f t="shared" si="33"/>
        <v>0</v>
      </c>
      <c r="BW196" s="38">
        <f t="shared" si="34"/>
        <v>0</v>
      </c>
      <c r="BX196" s="38">
        <f t="shared" si="35"/>
        <v>0</v>
      </c>
      <c r="BY196" s="38">
        <f t="shared" si="36"/>
        <v>0</v>
      </c>
      <c r="BZ196" s="38">
        <f t="shared" si="37"/>
        <v>0</v>
      </c>
      <c r="CA196" s="38">
        <f t="shared" si="38"/>
        <v>0</v>
      </c>
      <c r="CB196" s="14"/>
      <c r="CC196" s="14"/>
      <c r="CD196" s="14"/>
    </row>
    <row r="197" spans="1:82" x14ac:dyDescent="0.25">
      <c r="A197" s="37">
        <f>Accueil!C28</f>
        <v>16</v>
      </c>
      <c r="B197" s="37">
        <f>Accueil!D28</f>
        <v>0</v>
      </c>
      <c r="C197" s="37">
        <f>Accueil!E28</f>
        <v>0</v>
      </c>
      <c r="D197" s="37">
        <f>Accueil!F28</f>
        <v>0</v>
      </c>
      <c r="E197" s="37">
        <f>Accueil!G28</f>
        <v>0</v>
      </c>
      <c r="F197" s="37">
        <f>Accueil!H28</f>
        <v>0</v>
      </c>
      <c r="G197" s="37">
        <f>Accueil!I28</f>
        <v>0</v>
      </c>
      <c r="H197" s="37">
        <f>Accueil!J28</f>
        <v>0</v>
      </c>
      <c r="I197" s="37">
        <f>Accueil!K28</f>
        <v>0</v>
      </c>
      <c r="J197" s="37">
        <f>Accueil!L28</f>
        <v>0</v>
      </c>
      <c r="K197" s="37">
        <f>Accueil!M28</f>
        <v>0</v>
      </c>
      <c r="L197" s="37">
        <f>Accueil!N28</f>
        <v>0</v>
      </c>
      <c r="M197" s="37">
        <f>Accueil!O28</f>
        <v>0</v>
      </c>
      <c r="N197" s="37">
        <f>Accueil!P28</f>
        <v>0</v>
      </c>
      <c r="O197" s="37">
        <f>Accueil!Q28</f>
        <v>0</v>
      </c>
      <c r="P197" s="37">
        <f>Accueil!R28</f>
        <v>0</v>
      </c>
      <c r="Q197" s="37">
        <f>Accueil!S28</f>
        <v>0</v>
      </c>
      <c r="R197" s="37">
        <f>Accueil!T28</f>
        <v>0</v>
      </c>
      <c r="S197" s="37">
        <f>Accueil!U28</f>
        <v>0</v>
      </c>
      <c r="T197" s="37">
        <f>Accueil!V28</f>
        <v>0</v>
      </c>
      <c r="U197" s="37">
        <f>Accueil!W28</f>
        <v>0</v>
      </c>
      <c r="V197" s="37">
        <f>Accueil!X28</f>
        <v>0</v>
      </c>
      <c r="W197" s="37">
        <f>Accueil!Y28</f>
        <v>0</v>
      </c>
      <c r="X197" s="37">
        <f>Accueil!Z28</f>
        <v>0</v>
      </c>
      <c r="Y197" s="37">
        <f>Accueil!AA28</f>
        <v>0</v>
      </c>
      <c r="Z197" s="37">
        <f>Accueil!AB28</f>
        <v>0</v>
      </c>
      <c r="AA197" s="37">
        <f>Accueil!AC28</f>
        <v>0</v>
      </c>
      <c r="AB197" s="37">
        <f>Accueil!AD28</f>
        <v>0</v>
      </c>
      <c r="AC197" s="37">
        <f>Accueil!AE28</f>
        <v>0</v>
      </c>
      <c r="AD197" s="37">
        <f>Accueil!AF28</f>
        <v>0</v>
      </c>
      <c r="AE197" s="37">
        <f>Accueil!AG28</f>
        <v>0</v>
      </c>
      <c r="AF197" s="37">
        <f>Accueil!AH28</f>
        <v>0</v>
      </c>
      <c r="AG197" s="37">
        <f>Accueil!AI28</f>
        <v>0</v>
      </c>
      <c r="AH197" s="37">
        <f>Accueil!AJ28</f>
        <v>0</v>
      </c>
      <c r="AI197" s="37">
        <f>Accueil!AK28</f>
        <v>0</v>
      </c>
      <c r="AJ197" s="37">
        <f>Accueil!AL28</f>
        <v>0</v>
      </c>
      <c r="AK197" s="37">
        <f>Accueil!AM28</f>
        <v>0</v>
      </c>
      <c r="AL197" s="37">
        <f>Accueil!AN28</f>
        <v>0</v>
      </c>
      <c r="AM197" s="37">
        <f>Accueil!AO28</f>
        <v>0</v>
      </c>
      <c r="AN197" s="37">
        <f>Accueil!AP28</f>
        <v>0</v>
      </c>
      <c r="AO197" s="37" t="str">
        <f>Accueil!AQ28</f>
        <v/>
      </c>
      <c r="AP197" s="38">
        <f t="shared" si="1"/>
        <v>0</v>
      </c>
      <c r="AQ197" s="38">
        <f t="shared" si="2"/>
        <v>0</v>
      </c>
      <c r="AR197" s="38">
        <f t="shared" si="3"/>
        <v>0</v>
      </c>
      <c r="AS197" s="38">
        <f t="shared" si="4"/>
        <v>0</v>
      </c>
      <c r="AT197" s="38">
        <f t="shared" si="5"/>
        <v>0</v>
      </c>
      <c r="AU197" s="38">
        <f t="shared" si="6"/>
        <v>0</v>
      </c>
      <c r="AV197" s="38">
        <f t="shared" si="7"/>
        <v>0</v>
      </c>
      <c r="AW197" s="38">
        <f t="shared" si="8"/>
        <v>0</v>
      </c>
      <c r="AX197" s="38">
        <f t="shared" si="9"/>
        <v>0</v>
      </c>
      <c r="AY197" s="38">
        <f t="shared" si="10"/>
        <v>0</v>
      </c>
      <c r="AZ197" s="38">
        <f t="shared" si="11"/>
        <v>0</v>
      </c>
      <c r="BA197" s="38">
        <f t="shared" si="12"/>
        <v>0</v>
      </c>
      <c r="BB197" s="38">
        <f t="shared" si="13"/>
        <v>0</v>
      </c>
      <c r="BC197" s="38">
        <f t="shared" si="14"/>
        <v>0</v>
      </c>
      <c r="BD197" s="38">
        <f t="shared" si="15"/>
        <v>0</v>
      </c>
      <c r="BE197" s="38">
        <f t="shared" si="16"/>
        <v>0</v>
      </c>
      <c r="BF197" s="38">
        <f t="shared" si="17"/>
        <v>0</v>
      </c>
      <c r="BG197" s="38">
        <f t="shared" si="18"/>
        <v>0</v>
      </c>
      <c r="BH197" s="38">
        <f t="shared" si="19"/>
        <v>0</v>
      </c>
      <c r="BI197" s="38">
        <f t="shared" si="20"/>
        <v>0</v>
      </c>
      <c r="BJ197" s="38">
        <f t="shared" si="21"/>
        <v>0</v>
      </c>
      <c r="BK197" s="38">
        <f t="shared" si="22"/>
        <v>0</v>
      </c>
      <c r="BL197" s="38">
        <f t="shared" si="23"/>
        <v>0</v>
      </c>
      <c r="BM197" s="38">
        <f t="shared" si="24"/>
        <v>0</v>
      </c>
      <c r="BN197" s="38">
        <f t="shared" si="25"/>
        <v>0</v>
      </c>
      <c r="BO197" s="38">
        <f t="shared" si="26"/>
        <v>0</v>
      </c>
      <c r="BP197" s="38">
        <f t="shared" si="27"/>
        <v>0</v>
      </c>
      <c r="BQ197" s="38">
        <f t="shared" si="28"/>
        <v>0</v>
      </c>
      <c r="BR197" s="38">
        <f t="shared" si="29"/>
        <v>0</v>
      </c>
      <c r="BS197" s="38">
        <f t="shared" si="30"/>
        <v>0</v>
      </c>
      <c r="BT197" s="38">
        <f t="shared" si="31"/>
        <v>0</v>
      </c>
      <c r="BU197" s="38">
        <f t="shared" si="32"/>
        <v>0</v>
      </c>
      <c r="BV197" s="38">
        <f t="shared" si="33"/>
        <v>0</v>
      </c>
      <c r="BW197" s="38">
        <f t="shared" si="34"/>
        <v>0</v>
      </c>
      <c r="BX197" s="38">
        <f t="shared" si="35"/>
        <v>0</v>
      </c>
      <c r="BY197" s="38">
        <f t="shared" si="36"/>
        <v>0</v>
      </c>
      <c r="BZ197" s="38">
        <f t="shared" si="37"/>
        <v>0</v>
      </c>
      <c r="CA197" s="38">
        <f t="shared" si="38"/>
        <v>0</v>
      </c>
      <c r="CB197" s="14"/>
      <c r="CC197" s="14"/>
      <c r="CD197" s="14"/>
    </row>
    <row r="198" spans="1:82" x14ac:dyDescent="0.25">
      <c r="A198" s="37">
        <f>Accueil!C29</f>
        <v>17</v>
      </c>
      <c r="B198" s="37">
        <f>Accueil!D29</f>
        <v>0</v>
      </c>
      <c r="C198" s="37">
        <f>Accueil!E29</f>
        <v>0</v>
      </c>
      <c r="D198" s="37">
        <f>Accueil!F29</f>
        <v>0</v>
      </c>
      <c r="E198" s="37">
        <f>Accueil!G29</f>
        <v>0</v>
      </c>
      <c r="F198" s="37">
        <f>Accueil!H29</f>
        <v>0</v>
      </c>
      <c r="G198" s="37">
        <f>Accueil!I29</f>
        <v>0</v>
      </c>
      <c r="H198" s="37">
        <f>Accueil!J29</f>
        <v>0</v>
      </c>
      <c r="I198" s="37">
        <f>Accueil!K29</f>
        <v>0</v>
      </c>
      <c r="J198" s="37">
        <f>Accueil!L29</f>
        <v>0</v>
      </c>
      <c r="K198" s="37">
        <f>Accueil!M29</f>
        <v>0</v>
      </c>
      <c r="L198" s="37">
        <f>Accueil!N29</f>
        <v>0</v>
      </c>
      <c r="M198" s="37">
        <f>Accueil!O29</f>
        <v>0</v>
      </c>
      <c r="N198" s="37">
        <f>Accueil!P29</f>
        <v>0</v>
      </c>
      <c r="O198" s="37">
        <f>Accueil!Q29</f>
        <v>0</v>
      </c>
      <c r="P198" s="37">
        <f>Accueil!R29</f>
        <v>0</v>
      </c>
      <c r="Q198" s="37">
        <f>Accueil!S29</f>
        <v>0</v>
      </c>
      <c r="R198" s="37">
        <f>Accueil!T29</f>
        <v>0</v>
      </c>
      <c r="S198" s="37">
        <f>Accueil!U29</f>
        <v>0</v>
      </c>
      <c r="T198" s="37">
        <f>Accueil!V29</f>
        <v>0</v>
      </c>
      <c r="U198" s="37">
        <f>Accueil!W29</f>
        <v>0</v>
      </c>
      <c r="V198" s="37">
        <f>Accueil!X29</f>
        <v>0</v>
      </c>
      <c r="W198" s="37">
        <f>Accueil!Y29</f>
        <v>0</v>
      </c>
      <c r="X198" s="37">
        <f>Accueil!Z29</f>
        <v>0</v>
      </c>
      <c r="Y198" s="37">
        <f>Accueil!AA29</f>
        <v>0</v>
      </c>
      <c r="Z198" s="37">
        <f>Accueil!AB29</f>
        <v>0</v>
      </c>
      <c r="AA198" s="37">
        <f>Accueil!AC29</f>
        <v>0</v>
      </c>
      <c r="AB198" s="37">
        <f>Accueil!AD29</f>
        <v>0</v>
      </c>
      <c r="AC198" s="37">
        <f>Accueil!AE29</f>
        <v>0</v>
      </c>
      <c r="AD198" s="37">
        <f>Accueil!AF29</f>
        <v>0</v>
      </c>
      <c r="AE198" s="37">
        <f>Accueil!AG29</f>
        <v>0</v>
      </c>
      <c r="AF198" s="37">
        <f>Accueil!AH29</f>
        <v>0</v>
      </c>
      <c r="AG198" s="37">
        <f>Accueil!AI29</f>
        <v>0</v>
      </c>
      <c r="AH198" s="37">
        <f>Accueil!AJ29</f>
        <v>0</v>
      </c>
      <c r="AI198" s="37">
        <f>Accueil!AK29</f>
        <v>0</v>
      </c>
      <c r="AJ198" s="37">
        <f>Accueil!AL29</f>
        <v>0</v>
      </c>
      <c r="AK198" s="37">
        <f>Accueil!AM29</f>
        <v>0</v>
      </c>
      <c r="AL198" s="37">
        <f>Accueil!AN29</f>
        <v>0</v>
      </c>
      <c r="AM198" s="37">
        <f>Accueil!AO29</f>
        <v>0</v>
      </c>
      <c r="AN198" s="37">
        <f>Accueil!AP29</f>
        <v>0</v>
      </c>
      <c r="AO198" s="37" t="str">
        <f>Accueil!AQ29</f>
        <v/>
      </c>
      <c r="AP198" s="38">
        <f t="shared" si="1"/>
        <v>0</v>
      </c>
      <c r="AQ198" s="38">
        <f t="shared" si="2"/>
        <v>0</v>
      </c>
      <c r="AR198" s="38">
        <f t="shared" si="3"/>
        <v>0</v>
      </c>
      <c r="AS198" s="38">
        <f t="shared" si="4"/>
        <v>0</v>
      </c>
      <c r="AT198" s="38">
        <f t="shared" si="5"/>
        <v>0</v>
      </c>
      <c r="AU198" s="38">
        <f t="shared" si="6"/>
        <v>0</v>
      </c>
      <c r="AV198" s="38">
        <f t="shared" si="7"/>
        <v>0</v>
      </c>
      <c r="AW198" s="38">
        <f t="shared" si="8"/>
        <v>0</v>
      </c>
      <c r="AX198" s="38">
        <f t="shared" si="9"/>
        <v>0</v>
      </c>
      <c r="AY198" s="38">
        <f t="shared" si="10"/>
        <v>0</v>
      </c>
      <c r="AZ198" s="38">
        <f t="shared" si="11"/>
        <v>0</v>
      </c>
      <c r="BA198" s="38">
        <f t="shared" si="12"/>
        <v>0</v>
      </c>
      <c r="BB198" s="38">
        <f t="shared" si="13"/>
        <v>0</v>
      </c>
      <c r="BC198" s="38">
        <f t="shared" si="14"/>
        <v>0</v>
      </c>
      <c r="BD198" s="38">
        <f t="shared" si="15"/>
        <v>0</v>
      </c>
      <c r="BE198" s="38">
        <f t="shared" si="16"/>
        <v>0</v>
      </c>
      <c r="BF198" s="38">
        <f t="shared" si="17"/>
        <v>0</v>
      </c>
      <c r="BG198" s="38">
        <f t="shared" si="18"/>
        <v>0</v>
      </c>
      <c r="BH198" s="38">
        <f t="shared" si="19"/>
        <v>0</v>
      </c>
      <c r="BI198" s="38">
        <f t="shared" si="20"/>
        <v>0</v>
      </c>
      <c r="BJ198" s="38">
        <f t="shared" si="21"/>
        <v>0</v>
      </c>
      <c r="BK198" s="38">
        <f t="shared" si="22"/>
        <v>0</v>
      </c>
      <c r="BL198" s="38">
        <f t="shared" si="23"/>
        <v>0</v>
      </c>
      <c r="BM198" s="38">
        <f t="shared" si="24"/>
        <v>0</v>
      </c>
      <c r="BN198" s="38">
        <f t="shared" si="25"/>
        <v>0</v>
      </c>
      <c r="BO198" s="38">
        <f t="shared" si="26"/>
        <v>0</v>
      </c>
      <c r="BP198" s="38">
        <f t="shared" si="27"/>
        <v>0</v>
      </c>
      <c r="BQ198" s="38">
        <f t="shared" si="28"/>
        <v>0</v>
      </c>
      <c r="BR198" s="38">
        <f t="shared" si="29"/>
        <v>0</v>
      </c>
      <c r="BS198" s="38">
        <f t="shared" si="30"/>
        <v>0</v>
      </c>
      <c r="BT198" s="38">
        <f t="shared" si="31"/>
        <v>0</v>
      </c>
      <c r="BU198" s="38">
        <f t="shared" si="32"/>
        <v>0</v>
      </c>
      <c r="BV198" s="38">
        <f t="shared" si="33"/>
        <v>0</v>
      </c>
      <c r="BW198" s="38">
        <f t="shared" si="34"/>
        <v>0</v>
      </c>
      <c r="BX198" s="38">
        <f t="shared" si="35"/>
        <v>0</v>
      </c>
      <c r="BY198" s="38">
        <f t="shared" si="36"/>
        <v>0</v>
      </c>
      <c r="BZ198" s="38">
        <f t="shared" si="37"/>
        <v>0</v>
      </c>
      <c r="CA198" s="38">
        <f t="shared" si="38"/>
        <v>0</v>
      </c>
      <c r="CB198" s="14"/>
      <c r="CC198" s="14"/>
      <c r="CD198" s="14"/>
    </row>
    <row r="199" spans="1:82" x14ac:dyDescent="0.25">
      <c r="A199" s="37">
        <f>Accueil!C30</f>
        <v>18</v>
      </c>
      <c r="B199" s="37">
        <f>Accueil!D30</f>
        <v>0</v>
      </c>
      <c r="C199" s="37">
        <f>Accueil!E30</f>
        <v>0</v>
      </c>
      <c r="D199" s="37">
        <f>Accueil!F30</f>
        <v>0</v>
      </c>
      <c r="E199" s="37">
        <f>Accueil!G30</f>
        <v>0</v>
      </c>
      <c r="F199" s="37">
        <f>Accueil!H30</f>
        <v>0</v>
      </c>
      <c r="G199" s="37">
        <f>Accueil!I30</f>
        <v>0</v>
      </c>
      <c r="H199" s="37">
        <f>Accueil!J30</f>
        <v>0</v>
      </c>
      <c r="I199" s="37">
        <f>Accueil!K30</f>
        <v>0</v>
      </c>
      <c r="J199" s="37">
        <f>Accueil!L30</f>
        <v>0</v>
      </c>
      <c r="K199" s="37">
        <f>Accueil!M30</f>
        <v>0</v>
      </c>
      <c r="L199" s="37">
        <f>Accueil!N30</f>
        <v>0</v>
      </c>
      <c r="M199" s="37">
        <f>Accueil!O30</f>
        <v>0</v>
      </c>
      <c r="N199" s="37">
        <f>Accueil!P30</f>
        <v>0</v>
      </c>
      <c r="O199" s="37">
        <f>Accueil!Q30</f>
        <v>0</v>
      </c>
      <c r="P199" s="37">
        <f>Accueil!R30</f>
        <v>0</v>
      </c>
      <c r="Q199" s="37">
        <f>Accueil!S30</f>
        <v>0</v>
      </c>
      <c r="R199" s="37">
        <f>Accueil!T30</f>
        <v>0</v>
      </c>
      <c r="S199" s="37">
        <f>Accueil!U30</f>
        <v>0</v>
      </c>
      <c r="T199" s="37">
        <f>Accueil!V30</f>
        <v>0</v>
      </c>
      <c r="U199" s="37">
        <f>Accueil!W30</f>
        <v>0</v>
      </c>
      <c r="V199" s="37">
        <f>Accueil!X30</f>
        <v>0</v>
      </c>
      <c r="W199" s="37">
        <f>Accueil!Y30</f>
        <v>0</v>
      </c>
      <c r="X199" s="37">
        <f>Accueil!Z30</f>
        <v>0</v>
      </c>
      <c r="Y199" s="37">
        <f>Accueil!AA30</f>
        <v>0</v>
      </c>
      <c r="Z199" s="37">
        <f>Accueil!AB30</f>
        <v>0</v>
      </c>
      <c r="AA199" s="37">
        <f>Accueil!AC30</f>
        <v>0</v>
      </c>
      <c r="AB199" s="37">
        <f>Accueil!AD30</f>
        <v>0</v>
      </c>
      <c r="AC199" s="37">
        <f>Accueil!AE30</f>
        <v>0</v>
      </c>
      <c r="AD199" s="37">
        <f>Accueil!AF30</f>
        <v>0</v>
      </c>
      <c r="AE199" s="37">
        <f>Accueil!AG30</f>
        <v>0</v>
      </c>
      <c r="AF199" s="37">
        <f>Accueil!AH30</f>
        <v>0</v>
      </c>
      <c r="AG199" s="37">
        <f>Accueil!AI30</f>
        <v>0</v>
      </c>
      <c r="AH199" s="37">
        <f>Accueil!AJ30</f>
        <v>0</v>
      </c>
      <c r="AI199" s="37">
        <f>Accueil!AK30</f>
        <v>0</v>
      </c>
      <c r="AJ199" s="37">
        <f>Accueil!AL30</f>
        <v>0</v>
      </c>
      <c r="AK199" s="37">
        <f>Accueil!AM30</f>
        <v>0</v>
      </c>
      <c r="AL199" s="37">
        <f>Accueil!AN30</f>
        <v>0</v>
      </c>
      <c r="AM199" s="37">
        <f>Accueil!AO30</f>
        <v>0</v>
      </c>
      <c r="AN199" s="37">
        <f>Accueil!AP30</f>
        <v>0</v>
      </c>
      <c r="AO199" s="37" t="str">
        <f>Accueil!AQ30</f>
        <v/>
      </c>
      <c r="AP199" s="38">
        <f t="shared" si="1"/>
        <v>0</v>
      </c>
      <c r="AQ199" s="38">
        <f t="shared" si="2"/>
        <v>0</v>
      </c>
      <c r="AR199" s="38">
        <f t="shared" si="3"/>
        <v>0</v>
      </c>
      <c r="AS199" s="38">
        <f t="shared" si="4"/>
        <v>0</v>
      </c>
      <c r="AT199" s="38">
        <f t="shared" si="5"/>
        <v>0</v>
      </c>
      <c r="AU199" s="38">
        <f t="shared" si="6"/>
        <v>0</v>
      </c>
      <c r="AV199" s="38">
        <f t="shared" si="7"/>
        <v>0</v>
      </c>
      <c r="AW199" s="38">
        <f t="shared" si="8"/>
        <v>0</v>
      </c>
      <c r="AX199" s="38">
        <f t="shared" si="9"/>
        <v>0</v>
      </c>
      <c r="AY199" s="38">
        <f t="shared" si="10"/>
        <v>0</v>
      </c>
      <c r="AZ199" s="38">
        <f t="shared" si="11"/>
        <v>0</v>
      </c>
      <c r="BA199" s="38">
        <f t="shared" si="12"/>
        <v>0</v>
      </c>
      <c r="BB199" s="38">
        <f t="shared" si="13"/>
        <v>0</v>
      </c>
      <c r="BC199" s="38">
        <f t="shared" si="14"/>
        <v>0</v>
      </c>
      <c r="BD199" s="38">
        <f t="shared" si="15"/>
        <v>0</v>
      </c>
      <c r="BE199" s="38">
        <f t="shared" si="16"/>
        <v>0</v>
      </c>
      <c r="BF199" s="38">
        <f t="shared" si="17"/>
        <v>0</v>
      </c>
      <c r="BG199" s="38">
        <f t="shared" si="18"/>
        <v>0</v>
      </c>
      <c r="BH199" s="38">
        <f t="shared" si="19"/>
        <v>0</v>
      </c>
      <c r="BI199" s="38">
        <f t="shared" si="20"/>
        <v>0</v>
      </c>
      <c r="BJ199" s="38">
        <f t="shared" si="21"/>
        <v>0</v>
      </c>
      <c r="BK199" s="38">
        <f t="shared" si="22"/>
        <v>0</v>
      </c>
      <c r="BL199" s="38">
        <f t="shared" si="23"/>
        <v>0</v>
      </c>
      <c r="BM199" s="38">
        <f t="shared" si="24"/>
        <v>0</v>
      </c>
      <c r="BN199" s="38">
        <f t="shared" si="25"/>
        <v>0</v>
      </c>
      <c r="BO199" s="38">
        <f t="shared" si="26"/>
        <v>0</v>
      </c>
      <c r="BP199" s="38">
        <f t="shared" si="27"/>
        <v>0</v>
      </c>
      <c r="BQ199" s="38">
        <f t="shared" si="28"/>
        <v>0</v>
      </c>
      <c r="BR199" s="38">
        <f t="shared" si="29"/>
        <v>0</v>
      </c>
      <c r="BS199" s="38">
        <f t="shared" si="30"/>
        <v>0</v>
      </c>
      <c r="BT199" s="38">
        <f t="shared" si="31"/>
        <v>0</v>
      </c>
      <c r="BU199" s="38">
        <f t="shared" si="32"/>
        <v>0</v>
      </c>
      <c r="BV199" s="38">
        <f t="shared" si="33"/>
        <v>0</v>
      </c>
      <c r="BW199" s="38">
        <f t="shared" si="34"/>
        <v>0</v>
      </c>
      <c r="BX199" s="38">
        <f t="shared" si="35"/>
        <v>0</v>
      </c>
      <c r="BY199" s="38">
        <f t="shared" si="36"/>
        <v>0</v>
      </c>
      <c r="BZ199" s="38">
        <f t="shared" si="37"/>
        <v>0</v>
      </c>
      <c r="CA199" s="38">
        <f t="shared" si="38"/>
        <v>0</v>
      </c>
      <c r="CB199" s="14"/>
      <c r="CC199" s="14"/>
      <c r="CD199" s="14"/>
    </row>
    <row r="200" spans="1:82" x14ac:dyDescent="0.25">
      <c r="A200" s="37">
        <f>Accueil!C31</f>
        <v>19</v>
      </c>
      <c r="B200" s="37">
        <f>Accueil!D31</f>
        <v>0</v>
      </c>
      <c r="C200" s="37">
        <f>Accueil!E31</f>
        <v>0</v>
      </c>
      <c r="D200" s="37">
        <f>Accueil!F31</f>
        <v>0</v>
      </c>
      <c r="E200" s="37">
        <f>Accueil!G31</f>
        <v>0</v>
      </c>
      <c r="F200" s="37">
        <f>Accueil!H31</f>
        <v>0</v>
      </c>
      <c r="G200" s="37">
        <f>Accueil!I31</f>
        <v>0</v>
      </c>
      <c r="H200" s="37">
        <f>Accueil!J31</f>
        <v>0</v>
      </c>
      <c r="I200" s="37">
        <f>Accueil!K31</f>
        <v>0</v>
      </c>
      <c r="J200" s="37">
        <f>Accueil!L31</f>
        <v>0</v>
      </c>
      <c r="K200" s="37">
        <f>Accueil!M31</f>
        <v>0</v>
      </c>
      <c r="L200" s="37">
        <f>Accueil!N31</f>
        <v>0</v>
      </c>
      <c r="M200" s="37">
        <f>Accueil!O31</f>
        <v>0</v>
      </c>
      <c r="N200" s="37">
        <f>Accueil!P31</f>
        <v>0</v>
      </c>
      <c r="O200" s="37">
        <f>Accueil!Q31</f>
        <v>0</v>
      </c>
      <c r="P200" s="37">
        <f>Accueil!R31</f>
        <v>0</v>
      </c>
      <c r="Q200" s="37">
        <f>Accueil!S31</f>
        <v>0</v>
      </c>
      <c r="R200" s="37">
        <f>Accueil!T31</f>
        <v>0</v>
      </c>
      <c r="S200" s="37">
        <f>Accueil!U31</f>
        <v>0</v>
      </c>
      <c r="T200" s="37">
        <f>Accueil!V31</f>
        <v>0</v>
      </c>
      <c r="U200" s="37">
        <f>Accueil!W31</f>
        <v>0</v>
      </c>
      <c r="V200" s="37">
        <f>Accueil!X31</f>
        <v>0</v>
      </c>
      <c r="W200" s="37">
        <f>Accueil!Y31</f>
        <v>0</v>
      </c>
      <c r="X200" s="37">
        <f>Accueil!Z31</f>
        <v>0</v>
      </c>
      <c r="Y200" s="37">
        <f>Accueil!AA31</f>
        <v>0</v>
      </c>
      <c r="Z200" s="37">
        <f>Accueil!AB31</f>
        <v>0</v>
      </c>
      <c r="AA200" s="37">
        <f>Accueil!AC31</f>
        <v>0</v>
      </c>
      <c r="AB200" s="37">
        <f>Accueil!AD31</f>
        <v>0</v>
      </c>
      <c r="AC200" s="37">
        <f>Accueil!AE31</f>
        <v>0</v>
      </c>
      <c r="AD200" s="37">
        <f>Accueil!AF31</f>
        <v>0</v>
      </c>
      <c r="AE200" s="37">
        <f>Accueil!AG31</f>
        <v>0</v>
      </c>
      <c r="AF200" s="37">
        <f>Accueil!AH31</f>
        <v>0</v>
      </c>
      <c r="AG200" s="37">
        <f>Accueil!AI31</f>
        <v>0</v>
      </c>
      <c r="AH200" s="37">
        <f>Accueil!AJ31</f>
        <v>0</v>
      </c>
      <c r="AI200" s="37">
        <f>Accueil!AK31</f>
        <v>0</v>
      </c>
      <c r="AJ200" s="37">
        <f>Accueil!AL31</f>
        <v>0</v>
      </c>
      <c r="AK200" s="37">
        <f>Accueil!AM31</f>
        <v>0</v>
      </c>
      <c r="AL200" s="37">
        <f>Accueil!AN31</f>
        <v>0</v>
      </c>
      <c r="AM200" s="37">
        <f>Accueil!AO31</f>
        <v>0</v>
      </c>
      <c r="AN200" s="37">
        <f>Accueil!AP31</f>
        <v>0</v>
      </c>
      <c r="AO200" s="37" t="str">
        <f>Accueil!AQ31</f>
        <v/>
      </c>
      <c r="AP200" s="38">
        <f t="shared" si="1"/>
        <v>0</v>
      </c>
      <c r="AQ200" s="38">
        <f t="shared" si="2"/>
        <v>0</v>
      </c>
      <c r="AR200" s="38">
        <f t="shared" si="3"/>
        <v>0</v>
      </c>
      <c r="AS200" s="38">
        <f t="shared" si="4"/>
        <v>0</v>
      </c>
      <c r="AT200" s="38">
        <f t="shared" si="5"/>
        <v>0</v>
      </c>
      <c r="AU200" s="38">
        <f t="shared" si="6"/>
        <v>0</v>
      </c>
      <c r="AV200" s="38">
        <f t="shared" si="7"/>
        <v>0</v>
      </c>
      <c r="AW200" s="38">
        <f t="shared" si="8"/>
        <v>0</v>
      </c>
      <c r="AX200" s="38">
        <f t="shared" si="9"/>
        <v>0</v>
      </c>
      <c r="AY200" s="38">
        <f t="shared" si="10"/>
        <v>0</v>
      </c>
      <c r="AZ200" s="38">
        <f t="shared" si="11"/>
        <v>0</v>
      </c>
      <c r="BA200" s="38">
        <f t="shared" si="12"/>
        <v>0</v>
      </c>
      <c r="BB200" s="38">
        <f t="shared" si="13"/>
        <v>0</v>
      </c>
      <c r="BC200" s="38">
        <f t="shared" si="14"/>
        <v>0</v>
      </c>
      <c r="BD200" s="38">
        <f t="shared" si="15"/>
        <v>0</v>
      </c>
      <c r="BE200" s="38">
        <f t="shared" si="16"/>
        <v>0</v>
      </c>
      <c r="BF200" s="38">
        <f t="shared" si="17"/>
        <v>0</v>
      </c>
      <c r="BG200" s="38">
        <f t="shared" si="18"/>
        <v>0</v>
      </c>
      <c r="BH200" s="38">
        <f t="shared" si="19"/>
        <v>0</v>
      </c>
      <c r="BI200" s="38">
        <f t="shared" si="20"/>
        <v>0</v>
      </c>
      <c r="BJ200" s="38">
        <f t="shared" si="21"/>
        <v>0</v>
      </c>
      <c r="BK200" s="38">
        <f t="shared" si="22"/>
        <v>0</v>
      </c>
      <c r="BL200" s="38">
        <f t="shared" si="23"/>
        <v>0</v>
      </c>
      <c r="BM200" s="38">
        <f t="shared" si="24"/>
        <v>0</v>
      </c>
      <c r="BN200" s="38">
        <f t="shared" si="25"/>
        <v>0</v>
      </c>
      <c r="BO200" s="38">
        <f t="shared" si="26"/>
        <v>0</v>
      </c>
      <c r="BP200" s="38">
        <f t="shared" si="27"/>
        <v>0</v>
      </c>
      <c r="BQ200" s="38">
        <f t="shared" si="28"/>
        <v>0</v>
      </c>
      <c r="BR200" s="38">
        <f t="shared" si="29"/>
        <v>0</v>
      </c>
      <c r="BS200" s="38">
        <f t="shared" si="30"/>
        <v>0</v>
      </c>
      <c r="BT200" s="38">
        <f t="shared" si="31"/>
        <v>0</v>
      </c>
      <c r="BU200" s="38">
        <f t="shared" si="32"/>
        <v>0</v>
      </c>
      <c r="BV200" s="38">
        <f t="shared" si="33"/>
        <v>0</v>
      </c>
      <c r="BW200" s="38">
        <f t="shared" si="34"/>
        <v>0</v>
      </c>
      <c r="BX200" s="38">
        <f t="shared" si="35"/>
        <v>0</v>
      </c>
      <c r="BY200" s="38">
        <f t="shared" si="36"/>
        <v>0</v>
      </c>
      <c r="BZ200" s="38">
        <f t="shared" si="37"/>
        <v>0</v>
      </c>
      <c r="CA200" s="38">
        <f t="shared" si="38"/>
        <v>0</v>
      </c>
      <c r="CB200" s="14"/>
      <c r="CC200" s="14"/>
      <c r="CD200" s="14"/>
    </row>
    <row r="201" spans="1:82" x14ac:dyDescent="0.25">
      <c r="A201" s="37">
        <f>Accueil!C32</f>
        <v>20</v>
      </c>
      <c r="B201" s="37">
        <f>Accueil!D32</f>
        <v>0</v>
      </c>
      <c r="C201" s="37">
        <f>Accueil!E32</f>
        <v>0</v>
      </c>
      <c r="D201" s="37">
        <f>Accueil!F32</f>
        <v>0</v>
      </c>
      <c r="E201" s="37">
        <f>Accueil!G32</f>
        <v>0</v>
      </c>
      <c r="F201" s="37">
        <f>Accueil!H32</f>
        <v>0</v>
      </c>
      <c r="G201" s="37">
        <f>Accueil!I32</f>
        <v>0</v>
      </c>
      <c r="H201" s="37">
        <f>Accueil!J32</f>
        <v>0</v>
      </c>
      <c r="I201" s="37">
        <f>Accueil!K32</f>
        <v>0</v>
      </c>
      <c r="J201" s="37">
        <f>Accueil!L32</f>
        <v>0</v>
      </c>
      <c r="K201" s="37">
        <f>Accueil!M32</f>
        <v>0</v>
      </c>
      <c r="L201" s="37">
        <f>Accueil!N32</f>
        <v>0</v>
      </c>
      <c r="M201" s="37">
        <f>Accueil!O32</f>
        <v>0</v>
      </c>
      <c r="N201" s="37">
        <f>Accueil!P32</f>
        <v>0</v>
      </c>
      <c r="O201" s="37">
        <f>Accueil!Q32</f>
        <v>0</v>
      </c>
      <c r="P201" s="37">
        <f>Accueil!R32</f>
        <v>0</v>
      </c>
      <c r="Q201" s="37">
        <f>Accueil!S32</f>
        <v>0</v>
      </c>
      <c r="R201" s="37">
        <f>Accueil!T32</f>
        <v>0</v>
      </c>
      <c r="S201" s="37">
        <f>Accueil!U32</f>
        <v>0</v>
      </c>
      <c r="T201" s="37">
        <f>Accueil!V32</f>
        <v>0</v>
      </c>
      <c r="U201" s="37">
        <f>Accueil!W32</f>
        <v>0</v>
      </c>
      <c r="V201" s="37">
        <f>Accueil!X32</f>
        <v>0</v>
      </c>
      <c r="W201" s="37">
        <f>Accueil!Y32</f>
        <v>0</v>
      </c>
      <c r="X201" s="37">
        <f>Accueil!Z32</f>
        <v>0</v>
      </c>
      <c r="Y201" s="37">
        <f>Accueil!AA32</f>
        <v>0</v>
      </c>
      <c r="Z201" s="37">
        <f>Accueil!AB32</f>
        <v>0</v>
      </c>
      <c r="AA201" s="37">
        <f>Accueil!AC32</f>
        <v>0</v>
      </c>
      <c r="AB201" s="37">
        <f>Accueil!AD32</f>
        <v>0</v>
      </c>
      <c r="AC201" s="37">
        <f>Accueil!AE32</f>
        <v>0</v>
      </c>
      <c r="AD201" s="37">
        <f>Accueil!AF32</f>
        <v>0</v>
      </c>
      <c r="AE201" s="37">
        <f>Accueil!AG32</f>
        <v>0</v>
      </c>
      <c r="AF201" s="37">
        <f>Accueil!AH32</f>
        <v>0</v>
      </c>
      <c r="AG201" s="37">
        <f>Accueil!AI32</f>
        <v>0</v>
      </c>
      <c r="AH201" s="37">
        <f>Accueil!AJ32</f>
        <v>0</v>
      </c>
      <c r="AI201" s="37">
        <f>Accueil!AK32</f>
        <v>0</v>
      </c>
      <c r="AJ201" s="37">
        <f>Accueil!AL32</f>
        <v>0</v>
      </c>
      <c r="AK201" s="37">
        <f>Accueil!AM32</f>
        <v>0</v>
      </c>
      <c r="AL201" s="37">
        <f>Accueil!AN32</f>
        <v>0</v>
      </c>
      <c r="AM201" s="37">
        <f>Accueil!AO32</f>
        <v>0</v>
      </c>
      <c r="AN201" s="37">
        <f>Accueil!AP32</f>
        <v>0</v>
      </c>
      <c r="AO201" s="37" t="str">
        <f>Accueil!AQ32</f>
        <v/>
      </c>
      <c r="AP201" s="38">
        <f t="shared" si="1"/>
        <v>0</v>
      </c>
      <c r="AQ201" s="38">
        <f t="shared" si="2"/>
        <v>0</v>
      </c>
      <c r="AR201" s="38">
        <f t="shared" si="3"/>
        <v>0</v>
      </c>
      <c r="AS201" s="38">
        <f t="shared" si="4"/>
        <v>0</v>
      </c>
      <c r="AT201" s="38">
        <f t="shared" si="5"/>
        <v>0</v>
      </c>
      <c r="AU201" s="38">
        <f t="shared" si="6"/>
        <v>0</v>
      </c>
      <c r="AV201" s="38">
        <f t="shared" si="7"/>
        <v>0</v>
      </c>
      <c r="AW201" s="38">
        <f t="shared" si="8"/>
        <v>0</v>
      </c>
      <c r="AX201" s="38">
        <f t="shared" si="9"/>
        <v>0</v>
      </c>
      <c r="AY201" s="38">
        <f t="shared" si="10"/>
        <v>0</v>
      </c>
      <c r="AZ201" s="38">
        <f t="shared" si="11"/>
        <v>0</v>
      </c>
      <c r="BA201" s="38">
        <f t="shared" si="12"/>
        <v>0</v>
      </c>
      <c r="BB201" s="38">
        <f t="shared" si="13"/>
        <v>0</v>
      </c>
      <c r="BC201" s="38">
        <f t="shared" si="14"/>
        <v>0</v>
      </c>
      <c r="BD201" s="38">
        <f t="shared" si="15"/>
        <v>0</v>
      </c>
      <c r="BE201" s="38">
        <f t="shared" si="16"/>
        <v>0</v>
      </c>
      <c r="BF201" s="38">
        <f t="shared" si="17"/>
        <v>0</v>
      </c>
      <c r="BG201" s="38">
        <f t="shared" si="18"/>
        <v>0</v>
      </c>
      <c r="BH201" s="38">
        <f t="shared" si="19"/>
        <v>0</v>
      </c>
      <c r="BI201" s="38">
        <f t="shared" si="20"/>
        <v>0</v>
      </c>
      <c r="BJ201" s="38">
        <f t="shared" si="21"/>
        <v>0</v>
      </c>
      <c r="BK201" s="38">
        <f t="shared" si="22"/>
        <v>0</v>
      </c>
      <c r="BL201" s="38">
        <f t="shared" si="23"/>
        <v>0</v>
      </c>
      <c r="BM201" s="38">
        <f t="shared" si="24"/>
        <v>0</v>
      </c>
      <c r="BN201" s="38">
        <f t="shared" si="25"/>
        <v>0</v>
      </c>
      <c r="BO201" s="38">
        <f t="shared" si="26"/>
        <v>0</v>
      </c>
      <c r="BP201" s="38">
        <f t="shared" si="27"/>
        <v>0</v>
      </c>
      <c r="BQ201" s="38">
        <f t="shared" si="28"/>
        <v>0</v>
      </c>
      <c r="BR201" s="38">
        <f t="shared" si="29"/>
        <v>0</v>
      </c>
      <c r="BS201" s="38">
        <f t="shared" si="30"/>
        <v>0</v>
      </c>
      <c r="BT201" s="38">
        <f t="shared" si="31"/>
        <v>0</v>
      </c>
      <c r="BU201" s="38">
        <f t="shared" si="32"/>
        <v>0</v>
      </c>
      <c r="BV201" s="38">
        <f t="shared" si="33"/>
        <v>0</v>
      </c>
      <c r="BW201" s="38">
        <f t="shared" si="34"/>
        <v>0</v>
      </c>
      <c r="BX201" s="38">
        <f t="shared" si="35"/>
        <v>0</v>
      </c>
      <c r="BY201" s="38">
        <f t="shared" si="36"/>
        <v>0</v>
      </c>
      <c r="BZ201" s="38">
        <f t="shared" si="37"/>
        <v>0</v>
      </c>
      <c r="CA201" s="38">
        <f t="shared" si="38"/>
        <v>0</v>
      </c>
      <c r="CB201" s="14"/>
      <c r="CC201" s="14"/>
      <c r="CD201" s="14"/>
    </row>
    <row r="202" spans="1:82" ht="15.75" thickBot="1" x14ac:dyDescent="0.3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</row>
    <row r="203" spans="1:82" ht="15.75" thickBot="1" x14ac:dyDescent="0.3">
      <c r="A203" s="36"/>
      <c r="T203" s="58" t="s">
        <v>61</v>
      </c>
      <c r="U203" s="59"/>
      <c r="V203" s="60"/>
      <c r="W203" s="47"/>
    </row>
    <row r="205" spans="1:82" x14ac:dyDescent="0.25">
      <c r="A205" s="37" t="str">
        <f>Accueil!C13</f>
        <v>James</v>
      </c>
      <c r="B205" s="37"/>
      <c r="C205" s="37">
        <f>IF(C182="",NA(),SUM(C182)/COUNTIF(C182,"&gt;0"))</f>
        <v>6</v>
      </c>
      <c r="D205" s="37">
        <f>IF(D182="",NA(),SUM(C182:D182)/COUNTIF(C182:D182,"&gt;0"))</f>
        <v>6.5</v>
      </c>
      <c r="E205" s="37">
        <f>IF(E182="",NA(),SUM(C182:E182)/COUNTIF(C182:E182,"&gt;0"))</f>
        <v>6.333333333333333</v>
      </c>
      <c r="F205" s="37">
        <f>IF(F182="",NA(),SUM(C182:F182)/COUNTIF(C182:F182,"&gt;0"))</f>
        <v>6.25</v>
      </c>
      <c r="G205" s="37">
        <f>IF(G182="",NA(),SUM(C182:G182)/COUNTIF(C182:G182,"&gt;0"))</f>
        <v>6.4</v>
      </c>
      <c r="H205" s="37">
        <f>IF(H182="",NA(),SUM(C182:H182)/COUNTIF(C182:H182,"&gt;0"))</f>
        <v>6.333333333333333</v>
      </c>
      <c r="I205" s="37">
        <f>IF(I182="",NA(),SUM(C182:I182)/COUNTIF(C182:I182,"&gt;0"))</f>
        <v>6.1428571428571432</v>
      </c>
      <c r="J205" s="37">
        <f>IF(J182="",NA(),SUM(C182:J182)/COUNTIF(C182:J182,"&gt;0"))</f>
        <v>5.75</v>
      </c>
      <c r="K205" s="37">
        <f>IF(K182="",NA(),SUM(C182:K182)/COUNTIF(C182:K182,"&gt;0"))</f>
        <v>5.7777777777777777</v>
      </c>
      <c r="L205" s="37">
        <f>IF(L182="",NA(),SUM(C182:L182)/COUNTIF(C182:L182,"&gt;0"))</f>
        <v>5.6</v>
      </c>
      <c r="M205" s="37">
        <f>IF(M182="",NA(),SUM(C182:M182)/COUNTIF(C182:M182,"&gt;0"))</f>
        <v>5.5454545454545459</v>
      </c>
      <c r="N205" s="37">
        <f>IF(N182="",NA(),SUM(C182:N182)/COUNTIF(C182:N182,"&gt;0"))</f>
        <v>5.583333333333333</v>
      </c>
      <c r="O205" s="37">
        <f>IF(O182="",NA(),SUM(C182:O182)/COUNTIF(C182:O182,"&gt;0"))</f>
        <v>5.384615384615385</v>
      </c>
      <c r="P205" s="37">
        <f>IF(P182="",NA(),SUM(C182:P182)/COUNTIF(C182:P182,"&gt;0"))</f>
        <v>5.3571428571428568</v>
      </c>
      <c r="Q205" s="37">
        <f>IF(Q182="",NA(),SUM(C182:Q182)/COUNTIF(C182:Q182,"&gt;0"))</f>
        <v>5.4666666666666668</v>
      </c>
      <c r="R205" s="37">
        <f>IF(R182="",NA(),SUM(C182:R182)/COUNTIF(C182:R182,"&gt;0"))</f>
        <v>5.5625</v>
      </c>
      <c r="S205" s="37">
        <f>IF(S182="",NA(),SUM(C182:S182)/COUNTIF(C182:S182,"&gt;0"))</f>
        <v>5.4705882352941178</v>
      </c>
      <c r="T205" s="37">
        <f>IF(T182="",NA(),SUM(C182:T182)/COUNTIF(C182:T182,"&gt;0"))</f>
        <v>5.666666666666667</v>
      </c>
      <c r="U205" s="37">
        <f>IF(U182="",NA(),SUM(C182:U182)/COUNTIF(C182:U182,"&gt;0"))</f>
        <v>5.7894736842105265</v>
      </c>
      <c r="V205" s="37">
        <f>IF(V182="",NA(),SUM(C182:V182)/COUNTIF(C182:V182,"&gt;0"))</f>
        <v>5.7</v>
      </c>
      <c r="W205" s="37">
        <f>IF(W182="",NA(),SUM(C182:W182)/COUNTIF(C182:W182,"&gt;0"))</f>
        <v>5.6190476190476186</v>
      </c>
      <c r="X205" s="37">
        <f>IF(X182="",NA(),SUM(C182:X182)/COUNTIF(C182:X182,"&gt;0"))</f>
        <v>5.5909090909090908</v>
      </c>
      <c r="Y205" s="37">
        <f>IF(Y182="",NA(),SUM(C182:Y182)/COUNTIF(C182:Y182,"&gt;0"))</f>
        <v>5.5217391304347823</v>
      </c>
      <c r="Z205" s="37">
        <f>IF(Z182="",NA(),SUM(C182:Z182)/COUNTIF(C182:Z182,"&gt;0"))</f>
        <v>5.375</v>
      </c>
      <c r="AA205" s="37">
        <f>IF(AA182="",NA(),SUM(C182:AA182)/COUNTIF(C182:AA182,"&gt;0"))</f>
        <v>5.32</v>
      </c>
      <c r="AB205" s="37">
        <f>IF(AB182="",NA(),SUM(C182:AB182)/COUNTIF(C182:AB182,"&gt;0"))</f>
        <v>5.3461538461538458</v>
      </c>
      <c r="AC205" s="37">
        <f>IF(AC182="",NA(),SUM(C182:AC182)/COUNTIF(C182:AC182,"&gt;0"))</f>
        <v>5.333333333333333</v>
      </c>
      <c r="AD205" s="37">
        <f>IF(AD182="",NA(),SUM(C182:AD182)/COUNTIF(C182:AD182,"&gt;0"))</f>
        <v>5.3928571428571432</v>
      </c>
      <c r="AE205" s="37">
        <f>IF(AE182="",NA(),SUM(C182:AE182)/COUNTIF(C182:AE182,"&gt;0"))</f>
        <v>5.4827586206896548</v>
      </c>
      <c r="AF205" s="37">
        <f>IF(AF182="",NA(),SUM(C182:AF182)/COUNTIF(C182:AF182,"&gt;0"))</f>
        <v>5.4666666666666668</v>
      </c>
      <c r="AG205" s="37">
        <f>IF(AG182="",NA(),SUM(C182:AG182)/COUNTIF(C182:AG182,"&gt;0"))</f>
        <v>5.387096774193548</v>
      </c>
      <c r="AH205" s="37">
        <f>IF(AH182="",NA(),SUM(C182:AH182)/COUNTIF(C182:AH182,"&gt;0"))</f>
        <v>5.34375</v>
      </c>
      <c r="AI205" s="37">
        <f>IF(AI182="",NA(),SUM(C182:AI182)/COUNTIF(C182:AI182,"&gt;0"))</f>
        <v>5.333333333333333</v>
      </c>
      <c r="AJ205" s="37">
        <f>IF(AJ182="",NA(),SUM(C182:AJ182)/COUNTIF(C182:AJ182,"&gt;0"))</f>
        <v>5.3529411764705879</v>
      </c>
      <c r="AK205" s="37">
        <f>IF(AK182="",NA(),SUM(C182:AK182)/COUNTIF(C182:AK182,"&gt;0"))</f>
        <v>5.3142857142857141</v>
      </c>
      <c r="AL205" s="37">
        <f>IF(AL182="",NA(),SUM(C182:AL182)/COUNTIF(C182:AL182,"&gt;0"))</f>
        <v>5.25</v>
      </c>
      <c r="AM205" s="37">
        <f>IF(AM182="",NA(),SUM(C182:AM182)/COUNTIF(C182:AM182,"&gt;0"))</f>
        <v>5.2162162162162158</v>
      </c>
      <c r="AN205" s="48">
        <f>IF(AN182="",NA(),SUM(C182:AN182)/COUNTIF(C182:AN182,"&gt;0"))</f>
        <v>5.2368421052631575</v>
      </c>
      <c r="AO205" s="49"/>
    </row>
    <row r="206" spans="1:82" x14ac:dyDescent="0.25">
      <c r="A206" s="37" t="str">
        <f>Accueil!C14</f>
        <v>Manu</v>
      </c>
      <c r="B206" s="37"/>
      <c r="C206" s="37">
        <f t="shared" ref="C206:C223" si="39">IF(C183="",NA(),SUM(C183)/COUNTIF(C183,"&gt;0"))</f>
        <v>6</v>
      </c>
      <c r="D206" s="37">
        <f t="shared" ref="D206:D224" si="40">IF(D183="",NA(),SUM(C183:D183)/COUNTIF(C183:D183,"&gt;0"))</f>
        <v>5.5</v>
      </c>
      <c r="E206" s="37">
        <f t="shared" ref="E206:E224" si="41">IF(E183="",NA(),SUM(C183:E183)/COUNTIF(C183:E183,"&gt;0"))</f>
        <v>5.333333333333333</v>
      </c>
      <c r="F206" s="37">
        <f t="shared" ref="F206:F224" si="42">IF(F183="",NA(),SUM(C183:F183)/COUNTIF(C183:F183,"&gt;0"))</f>
        <v>5.5</v>
      </c>
      <c r="G206" s="37">
        <f t="shared" ref="G206:G224" si="43">IF(G183="",NA(),SUM(C183:G183)/COUNTIF(C183:G183,"&gt;0"))</f>
        <v>5.4</v>
      </c>
      <c r="H206" s="37">
        <f t="shared" ref="H206:H224" si="44">IF(H183="",NA(),SUM(C183:H183)/COUNTIF(C183:H183,"&gt;0"))</f>
        <v>5.5</v>
      </c>
      <c r="I206" s="37">
        <f t="shared" ref="I206:I224" si="45">IF(I183="",NA(),SUM(C183:I183)/COUNTIF(C183:I183,"&gt;0"))</f>
        <v>5.4285714285714288</v>
      </c>
      <c r="J206" s="37">
        <f t="shared" ref="J206:J224" si="46">IF(J183="",NA(),SUM(C183:J183)/COUNTIF(C183:J183,"&gt;0"))</f>
        <v>4.875</v>
      </c>
      <c r="K206" s="37">
        <f t="shared" ref="K206:K224" si="47">IF(K183="",NA(),SUM(C183:K183)/COUNTIF(C183:K183,"&gt;0"))</f>
        <v>4.7777777777777777</v>
      </c>
      <c r="L206" s="37">
        <f t="shared" ref="L206:L224" si="48">IF(L183="",NA(),SUM(C183:L183)/COUNTIF(C183:L183,"&gt;0"))</f>
        <v>4.5999999999999996</v>
      </c>
      <c r="M206" s="37">
        <f t="shared" ref="M206:M224" si="49">IF(M183="",NA(),SUM(C183:M183)/COUNTIF(C183:M183,"&gt;0"))</f>
        <v>4.7272727272727275</v>
      </c>
      <c r="N206" s="37">
        <f t="shared" ref="N206:N224" si="50">IF(N183="",NA(),SUM(C183:N183)/COUNTIF(C183:N183,"&gt;0"))</f>
        <v>4.916666666666667</v>
      </c>
      <c r="O206" s="37">
        <f t="shared" ref="O206:O224" si="51">IF(O183="",NA(),SUM(C183:O183)/COUNTIF(C183:O183,"&gt;0"))</f>
        <v>4.9230769230769234</v>
      </c>
      <c r="P206" s="37">
        <f t="shared" ref="P206:P224" si="52">IF(P183="",NA(),SUM(C183:P183)/COUNTIF(C183:P183,"&gt;0"))</f>
        <v>5.0714285714285712</v>
      </c>
      <c r="Q206" s="37">
        <f t="shared" ref="Q206:Q224" si="53">IF(Q183="",NA(),SUM(C183:Q183)/COUNTIF(C183:Q183,"&gt;0"))</f>
        <v>5.0666666666666664</v>
      </c>
      <c r="R206" s="37">
        <f t="shared" ref="R206:R224" si="54">IF(R183="",NA(),SUM(C183:R183)/COUNTIF(C183:R183,"&gt;0"))</f>
        <v>5.125</v>
      </c>
      <c r="S206" s="37">
        <f t="shared" ref="S206:S224" si="55">IF(S183="",NA(),SUM(C183:S183)/COUNTIF(C183:S183,"&gt;0"))</f>
        <v>5.0588235294117645</v>
      </c>
      <c r="T206" s="37">
        <f t="shared" ref="T206:T224" si="56">IF(T183="",NA(),SUM(C183:T183)/COUNTIF(C183:T183,"&gt;0"))</f>
        <v>5</v>
      </c>
      <c r="U206" s="37">
        <f t="shared" ref="U206:U224" si="57">IF(U183="",NA(),SUM(C183:U183)/COUNTIF(C183:U183,"&gt;0"))</f>
        <v>5</v>
      </c>
      <c r="V206" s="37">
        <f t="shared" ref="V206:V224" si="58">IF(V183="",NA(),SUM(C183:V183)/COUNTIF(C183:V183,"&gt;0"))</f>
        <v>5.05</v>
      </c>
      <c r="W206" s="37">
        <f t="shared" ref="W206:W224" si="59">IF(W183="",NA(),SUM(C183:W183)/COUNTIF(C183:W183,"&gt;0"))</f>
        <v>5</v>
      </c>
      <c r="X206" s="37">
        <f t="shared" ref="X206:X224" si="60">IF(X183="",NA(),SUM(C183:X183)/COUNTIF(C183:X183,"&gt;0"))</f>
        <v>4.9545454545454541</v>
      </c>
      <c r="Y206" s="37">
        <f t="shared" ref="Y206:Y224" si="61">IF(Y183="",NA(),SUM(C183:Y183)/COUNTIF(C183:Y183,"&gt;0"))</f>
        <v>4.8695652173913047</v>
      </c>
      <c r="Z206" s="37">
        <f t="shared" ref="Z206:Z224" si="62">IF(Z183="",NA(),SUM(C183:Z183)/COUNTIF(C183:Z183,"&gt;0"))</f>
        <v>4.875</v>
      </c>
      <c r="AA206" s="37">
        <f t="shared" ref="AA206:AA224" si="63">IF(AA183="",NA(),SUM(C183:AA183)/COUNTIF(C183:AA183,"&gt;0"))</f>
        <v>4.84</v>
      </c>
      <c r="AB206" s="37">
        <f t="shared" ref="AB206:AB224" si="64">IF(AB183="",NA(),SUM(C183:AB183)/COUNTIF(C183:AB183,"&gt;0"))</f>
        <v>4.8076923076923075</v>
      </c>
      <c r="AC206" s="37">
        <f t="shared" ref="AC206:AC224" si="65">IF(AC183="",NA(),SUM(C183:AC183)/COUNTIF(C183:AC183,"&gt;0"))</f>
        <v>4.7777777777777777</v>
      </c>
      <c r="AD206" s="37">
        <f t="shared" ref="AD206:AD224" si="66">IF(AD183="",NA(),SUM(C183:AD183)/COUNTIF(C183:AD183,"&gt;0"))</f>
        <v>4.8214285714285712</v>
      </c>
      <c r="AE206" s="37">
        <f t="shared" ref="AE206:AE224" si="67">IF(AE183="",NA(),SUM(C183:AE183)/COUNTIF(C183:AE183,"&gt;0"))</f>
        <v>4.8620689655172411</v>
      </c>
      <c r="AF206" s="37">
        <f t="shared" ref="AF206:AF224" si="68">IF(AF183="",NA(),SUM(C183:AF183)/COUNTIF(C183:AF183,"&gt;0"))</f>
        <v>4.8666666666666663</v>
      </c>
      <c r="AG206" s="37">
        <f t="shared" ref="AG206:AG224" si="69">IF(AG183="",NA(),SUM(C183:AG183)/COUNTIF(C183:AG183,"&gt;0"))</f>
        <v>4.870967741935484</v>
      </c>
      <c r="AH206" s="37">
        <f t="shared" ref="AH206:AH224" si="70">IF(AH183="",NA(),SUM(C183:AH183)/COUNTIF(C183:AH183,"&gt;0"))</f>
        <v>4.84375</v>
      </c>
      <c r="AI206" s="37">
        <f t="shared" ref="AI206:AI224" si="71">IF(AI183="",NA(),SUM(C183:AI183)/COUNTIF(C183:AI183,"&gt;0"))</f>
        <v>4.8787878787878789</v>
      </c>
      <c r="AJ206" s="37">
        <f t="shared" ref="AJ206:AJ224" si="72">IF(AJ183="",NA(),SUM(C183:AJ183)/COUNTIF(C183:AJ183,"&gt;0"))</f>
        <v>4.9117647058823533</v>
      </c>
      <c r="AK206" s="37">
        <f t="shared" ref="AK206:AK224" si="73">IF(AK183="",NA(),SUM(C183:AK183)/COUNTIF(C183:AK183,"&gt;0"))</f>
        <v>4.8857142857142861</v>
      </c>
      <c r="AL206" s="37">
        <f t="shared" ref="AL206:AL224" si="74">IF(AL183="",NA(),SUM(C183:AL183)/COUNTIF(C183:AL183,"&gt;0"))</f>
        <v>4.833333333333333</v>
      </c>
      <c r="AM206" s="37">
        <f t="shared" ref="AM206:AM224" si="75">IF(AM183="",NA(),SUM(C183:AM183)/COUNTIF(C183:AM183,"&gt;0"))</f>
        <v>4.8648648648648649</v>
      </c>
      <c r="AN206" s="48">
        <f t="shared" ref="AN206:AN224" si="76">IF(AN183="",NA(),SUM(C183:AN183)/COUNTIF(C183:AN183,"&gt;0"))</f>
        <v>4.9473684210526319</v>
      </c>
      <c r="AO206" s="49"/>
    </row>
    <row r="207" spans="1:82" x14ac:dyDescent="0.25">
      <c r="A207" s="37" t="str">
        <f>Accueil!C15</f>
        <v>Remi</v>
      </c>
      <c r="B207" s="37"/>
      <c r="C207" s="37">
        <f t="shared" si="39"/>
        <v>6</v>
      </c>
      <c r="D207" s="37">
        <f t="shared" si="40"/>
        <v>5</v>
      </c>
      <c r="E207" s="37">
        <f t="shared" si="41"/>
        <v>4.666666666666667</v>
      </c>
      <c r="F207" s="37">
        <f t="shared" si="42"/>
        <v>5</v>
      </c>
      <c r="G207" s="37">
        <f t="shared" si="43"/>
        <v>4.8</v>
      </c>
      <c r="H207" s="37">
        <f t="shared" si="44"/>
        <v>4.833333333333333</v>
      </c>
      <c r="I207" s="37">
        <f t="shared" si="45"/>
        <v>4.7142857142857144</v>
      </c>
      <c r="J207" s="37">
        <f t="shared" si="46"/>
        <v>4.375</v>
      </c>
      <c r="K207" s="37">
        <f t="shared" si="47"/>
        <v>4.333333333333333</v>
      </c>
      <c r="L207" s="37">
        <f t="shared" si="48"/>
        <v>4.0999999999999996</v>
      </c>
      <c r="M207" s="37">
        <f t="shared" si="49"/>
        <v>4.3636363636363633</v>
      </c>
      <c r="N207" s="37">
        <f t="shared" si="50"/>
        <v>4.333333333333333</v>
      </c>
      <c r="O207" s="37">
        <f t="shared" si="51"/>
        <v>4.384615384615385</v>
      </c>
      <c r="P207" s="37">
        <f t="shared" si="52"/>
        <v>4.5714285714285712</v>
      </c>
      <c r="Q207" s="37">
        <f t="shared" si="53"/>
        <v>4.666666666666667</v>
      </c>
      <c r="R207" s="37">
        <f t="shared" si="54"/>
        <v>4.625</v>
      </c>
      <c r="S207" s="37">
        <f t="shared" si="55"/>
        <v>4.6470588235294121</v>
      </c>
      <c r="T207" s="37">
        <f t="shared" si="56"/>
        <v>4.7222222222222223</v>
      </c>
      <c r="U207" s="37">
        <f t="shared" si="57"/>
        <v>4.7894736842105265</v>
      </c>
      <c r="V207" s="37">
        <f t="shared" si="58"/>
        <v>4.7</v>
      </c>
      <c r="W207" s="37">
        <f t="shared" si="59"/>
        <v>4.7619047619047619</v>
      </c>
      <c r="X207" s="37">
        <f t="shared" si="60"/>
        <v>4.6818181818181817</v>
      </c>
      <c r="Y207" s="37">
        <f t="shared" si="61"/>
        <v>4.6956521739130439</v>
      </c>
      <c r="Z207" s="37">
        <f t="shared" si="62"/>
        <v>4.75</v>
      </c>
      <c r="AA207" s="37">
        <f t="shared" si="63"/>
        <v>4.76</v>
      </c>
      <c r="AB207" s="37">
        <f t="shared" si="64"/>
        <v>4.7692307692307692</v>
      </c>
      <c r="AC207" s="37">
        <f t="shared" si="65"/>
        <v>4.7777777777777777</v>
      </c>
      <c r="AD207" s="37">
        <f t="shared" si="66"/>
        <v>4.7857142857142856</v>
      </c>
      <c r="AE207" s="37">
        <f t="shared" si="67"/>
        <v>4.8275862068965516</v>
      </c>
      <c r="AF207" s="37">
        <f t="shared" si="68"/>
        <v>4.8666666666666663</v>
      </c>
      <c r="AG207" s="37">
        <f t="shared" si="69"/>
        <v>4.903225806451613</v>
      </c>
      <c r="AH207" s="37">
        <f t="shared" si="70"/>
        <v>4.875</v>
      </c>
      <c r="AI207" s="37">
        <f t="shared" si="71"/>
        <v>4.8787878787878789</v>
      </c>
      <c r="AJ207" s="37">
        <f t="shared" si="72"/>
        <v>4.9411764705882355</v>
      </c>
      <c r="AK207" s="37">
        <f t="shared" si="73"/>
        <v>4.9428571428571431</v>
      </c>
      <c r="AL207" s="37">
        <f t="shared" si="74"/>
        <v>4.8888888888888893</v>
      </c>
      <c r="AM207" s="37">
        <f t="shared" si="75"/>
        <v>4.8648648648648649</v>
      </c>
      <c r="AN207" s="48">
        <f t="shared" si="76"/>
        <v>4.8947368421052628</v>
      </c>
      <c r="AO207" s="49"/>
    </row>
    <row r="208" spans="1:82" x14ac:dyDescent="0.25">
      <c r="A208" s="37" t="str">
        <f>Accueil!C16</f>
        <v>Régis</v>
      </c>
      <c r="B208" s="37"/>
      <c r="C208" s="37">
        <f t="shared" si="39"/>
        <v>5</v>
      </c>
      <c r="D208" s="37">
        <f t="shared" si="40"/>
        <v>5</v>
      </c>
      <c r="E208" s="37">
        <f t="shared" si="41"/>
        <v>4.666666666666667</v>
      </c>
      <c r="F208" s="37">
        <f t="shared" si="42"/>
        <v>5</v>
      </c>
      <c r="G208" s="37">
        <f t="shared" si="43"/>
        <v>4.8</v>
      </c>
      <c r="H208" s="37">
        <f t="shared" si="44"/>
        <v>5</v>
      </c>
      <c r="I208" s="37">
        <f t="shared" si="45"/>
        <v>5.1428571428571432</v>
      </c>
      <c r="J208" s="37">
        <f t="shared" si="46"/>
        <v>5</v>
      </c>
      <c r="K208" s="37">
        <f t="shared" si="47"/>
        <v>4.8888888888888893</v>
      </c>
      <c r="L208" s="37">
        <f t="shared" si="48"/>
        <v>4.7</v>
      </c>
      <c r="M208" s="37">
        <f t="shared" si="49"/>
        <v>4.8181818181818183</v>
      </c>
      <c r="N208" s="37">
        <f t="shared" si="50"/>
        <v>4.916666666666667</v>
      </c>
      <c r="O208" s="37">
        <f t="shared" si="51"/>
        <v>4.8461538461538458</v>
      </c>
      <c r="P208" s="37">
        <f t="shared" si="52"/>
        <v>4.8571428571428568</v>
      </c>
      <c r="Q208" s="37">
        <f t="shared" si="53"/>
        <v>4.8666666666666663</v>
      </c>
      <c r="R208" s="37">
        <f t="shared" si="54"/>
        <v>4.75</v>
      </c>
      <c r="S208" s="37">
        <f t="shared" si="55"/>
        <v>4.7647058823529411</v>
      </c>
      <c r="T208" s="37">
        <f t="shared" si="56"/>
        <v>4.9444444444444446</v>
      </c>
      <c r="U208" s="37">
        <f t="shared" si="57"/>
        <v>4.9473684210526319</v>
      </c>
      <c r="V208" s="37">
        <f t="shared" si="58"/>
        <v>4.8499999999999996</v>
      </c>
      <c r="W208" s="37">
        <f t="shared" si="59"/>
        <v>4.8095238095238093</v>
      </c>
      <c r="X208" s="37">
        <f t="shared" si="60"/>
        <v>4.8181818181818183</v>
      </c>
      <c r="Y208" s="37">
        <f t="shared" si="61"/>
        <v>4.8260869565217392</v>
      </c>
      <c r="Z208" s="37">
        <f t="shared" si="62"/>
        <v>4.791666666666667</v>
      </c>
      <c r="AA208" s="37">
        <f t="shared" si="63"/>
        <v>4.76</v>
      </c>
      <c r="AB208" s="37">
        <f t="shared" si="64"/>
        <v>4.6538461538461542</v>
      </c>
      <c r="AC208" s="37">
        <f t="shared" si="65"/>
        <v>4.6296296296296298</v>
      </c>
      <c r="AD208" s="37">
        <f t="shared" si="66"/>
        <v>4.6785714285714288</v>
      </c>
      <c r="AE208" s="37">
        <f t="shared" si="67"/>
        <v>4.7586206896551726</v>
      </c>
      <c r="AF208" s="37">
        <f t="shared" si="68"/>
        <v>4.666666666666667</v>
      </c>
      <c r="AG208" s="37">
        <f t="shared" si="69"/>
        <v>4.709677419354839</v>
      </c>
      <c r="AH208" s="37">
        <f t="shared" si="70"/>
        <v>4.78125</v>
      </c>
      <c r="AI208" s="37">
        <f t="shared" si="71"/>
        <v>4.7575757575757578</v>
      </c>
      <c r="AJ208" s="37">
        <f t="shared" si="72"/>
        <v>4.7941176470588234</v>
      </c>
      <c r="AK208" s="37">
        <f t="shared" si="73"/>
        <v>4.7714285714285714</v>
      </c>
      <c r="AL208" s="37">
        <f t="shared" si="74"/>
        <v>4.7777777777777777</v>
      </c>
      <c r="AM208" s="37">
        <f t="shared" si="75"/>
        <v>4.756756756756757</v>
      </c>
      <c r="AN208" s="48">
        <f t="shared" si="76"/>
        <v>4.8157894736842106</v>
      </c>
      <c r="AO208" s="49"/>
    </row>
    <row r="209" spans="1:41" x14ac:dyDescent="0.25">
      <c r="A209" s="37" t="str">
        <f>Accueil!C17</f>
        <v>Alia</v>
      </c>
      <c r="B209" s="37"/>
      <c r="C209" s="37">
        <f t="shared" si="39"/>
        <v>5</v>
      </c>
      <c r="D209" s="37">
        <f t="shared" si="40"/>
        <v>7</v>
      </c>
      <c r="E209" s="37">
        <f t="shared" si="41"/>
        <v>6.333333333333333</v>
      </c>
      <c r="F209" s="37">
        <f t="shared" si="42"/>
        <v>6</v>
      </c>
      <c r="G209" s="37">
        <f t="shared" si="43"/>
        <v>5.4</v>
      </c>
      <c r="H209" s="37">
        <f t="shared" si="44"/>
        <v>5.333333333333333</v>
      </c>
      <c r="I209" s="37">
        <f t="shared" si="45"/>
        <v>5</v>
      </c>
      <c r="J209" s="37">
        <f t="shared" si="46"/>
        <v>4.75</v>
      </c>
      <c r="K209" s="37">
        <f t="shared" si="47"/>
        <v>4.8888888888888893</v>
      </c>
      <c r="L209" s="37">
        <f t="shared" si="48"/>
        <v>4.7</v>
      </c>
      <c r="M209" s="37">
        <f t="shared" si="49"/>
        <v>4.9090909090909092</v>
      </c>
      <c r="N209" s="37">
        <f t="shared" si="50"/>
        <v>5</v>
      </c>
      <c r="O209" s="37">
        <f t="shared" si="51"/>
        <v>4.8461538461538458</v>
      </c>
      <c r="P209" s="37">
        <f t="shared" si="52"/>
        <v>4.7857142857142856</v>
      </c>
      <c r="Q209" s="37">
        <f t="shared" si="53"/>
        <v>4.666666666666667</v>
      </c>
      <c r="R209" s="37">
        <f t="shared" si="54"/>
        <v>4.625</v>
      </c>
      <c r="S209" s="37">
        <f t="shared" si="55"/>
        <v>4.7058823529411766</v>
      </c>
      <c r="T209" s="37">
        <f t="shared" si="56"/>
        <v>4.7222222222222223</v>
      </c>
      <c r="U209" s="37">
        <f t="shared" si="57"/>
        <v>4.8421052631578947</v>
      </c>
      <c r="V209" s="37">
        <f t="shared" si="58"/>
        <v>4.8</v>
      </c>
      <c r="W209" s="37">
        <f t="shared" si="59"/>
        <v>4.7619047619047619</v>
      </c>
      <c r="X209" s="37">
        <f t="shared" si="60"/>
        <v>4.7727272727272725</v>
      </c>
      <c r="Y209" s="37">
        <f t="shared" si="61"/>
        <v>4.7391304347826084</v>
      </c>
      <c r="Z209" s="37">
        <f t="shared" si="62"/>
        <v>4.75</v>
      </c>
      <c r="AA209" s="37">
        <f t="shared" si="63"/>
        <v>4.76</v>
      </c>
      <c r="AB209" s="37">
        <f t="shared" si="64"/>
        <v>4.7692307692307692</v>
      </c>
      <c r="AC209" s="37">
        <f t="shared" si="65"/>
        <v>4.7037037037037033</v>
      </c>
      <c r="AD209" s="37">
        <f t="shared" si="66"/>
        <v>4.7142857142857144</v>
      </c>
      <c r="AE209" s="37">
        <f t="shared" si="67"/>
        <v>4.7931034482758621</v>
      </c>
      <c r="AF209" s="37">
        <f t="shared" si="68"/>
        <v>4.833333333333333</v>
      </c>
      <c r="AG209" s="37">
        <f t="shared" si="69"/>
        <v>4.870967741935484</v>
      </c>
      <c r="AH209" s="37">
        <f t="shared" si="70"/>
        <v>4.84375</v>
      </c>
      <c r="AI209" s="37">
        <f t="shared" si="71"/>
        <v>4.8181818181818183</v>
      </c>
      <c r="AJ209" s="37">
        <f t="shared" si="72"/>
        <v>4.8529411764705879</v>
      </c>
      <c r="AK209" s="37">
        <f t="shared" si="73"/>
        <v>4.8</v>
      </c>
      <c r="AL209" s="37">
        <f t="shared" si="74"/>
        <v>4.7777777777777777</v>
      </c>
      <c r="AM209" s="37">
        <f t="shared" si="75"/>
        <v>4.756756756756757</v>
      </c>
      <c r="AN209" s="48">
        <f t="shared" si="76"/>
        <v>4.7894736842105265</v>
      </c>
      <c r="AO209" s="49"/>
    </row>
    <row r="210" spans="1:41" x14ac:dyDescent="0.25">
      <c r="A210" s="37" t="str">
        <f>Accueil!C18</f>
        <v>Sarah</v>
      </c>
      <c r="B210" s="37"/>
      <c r="C210" s="37">
        <f t="shared" si="39"/>
        <v>4</v>
      </c>
      <c r="D210" s="37">
        <f t="shared" si="40"/>
        <v>4.5</v>
      </c>
      <c r="E210" s="37">
        <f t="shared" si="41"/>
        <v>4.333333333333333</v>
      </c>
      <c r="F210" s="37">
        <f t="shared" si="42"/>
        <v>4.75</v>
      </c>
      <c r="G210" s="37">
        <f t="shared" si="43"/>
        <v>4.4000000000000004</v>
      </c>
      <c r="H210" s="37">
        <f t="shared" si="44"/>
        <v>4.833333333333333</v>
      </c>
      <c r="I210" s="37">
        <f t="shared" si="45"/>
        <v>4.4285714285714288</v>
      </c>
      <c r="J210" s="37">
        <f t="shared" si="46"/>
        <v>4.125</v>
      </c>
      <c r="K210" s="37">
        <f t="shared" si="47"/>
        <v>4</v>
      </c>
      <c r="L210" s="37">
        <f t="shared" si="48"/>
        <v>4</v>
      </c>
      <c r="M210" s="37">
        <f t="shared" si="49"/>
        <v>4.0909090909090908</v>
      </c>
      <c r="N210" s="37">
        <f t="shared" si="50"/>
        <v>4.333333333333333</v>
      </c>
      <c r="O210" s="37">
        <f t="shared" si="51"/>
        <v>4.2307692307692308</v>
      </c>
      <c r="P210" s="37">
        <f t="shared" si="52"/>
        <v>4.2857142857142856</v>
      </c>
      <c r="Q210" s="37">
        <f t="shared" si="53"/>
        <v>4.4000000000000004</v>
      </c>
      <c r="R210" s="37">
        <f t="shared" si="54"/>
        <v>4.5</v>
      </c>
      <c r="S210" s="37">
        <f t="shared" si="55"/>
        <v>4.5294117647058822</v>
      </c>
      <c r="T210" s="37">
        <f t="shared" si="56"/>
        <v>4.6111111111111107</v>
      </c>
      <c r="U210" s="37">
        <f t="shared" si="57"/>
        <v>4.6842105263157894</v>
      </c>
      <c r="V210" s="37">
        <f t="shared" si="58"/>
        <v>4.75</v>
      </c>
      <c r="W210" s="37">
        <f t="shared" si="59"/>
        <v>4.666666666666667</v>
      </c>
      <c r="X210" s="37">
        <f t="shared" si="60"/>
        <v>4.6818181818181817</v>
      </c>
      <c r="Y210" s="37">
        <f t="shared" si="61"/>
        <v>4.6521739130434785</v>
      </c>
      <c r="Z210" s="37">
        <f t="shared" si="62"/>
        <v>4.75</v>
      </c>
      <c r="AA210" s="37">
        <f t="shared" si="63"/>
        <v>4.8</v>
      </c>
      <c r="AB210" s="37">
        <f t="shared" si="64"/>
        <v>4.8076923076923075</v>
      </c>
      <c r="AC210" s="37">
        <f t="shared" si="65"/>
        <v>4.7037037037037033</v>
      </c>
      <c r="AD210" s="37">
        <f t="shared" si="66"/>
        <v>4.7142857142857144</v>
      </c>
      <c r="AE210" s="37">
        <f t="shared" si="67"/>
        <v>4.7586206896551726</v>
      </c>
      <c r="AF210" s="37">
        <f t="shared" si="68"/>
        <v>4.7</v>
      </c>
      <c r="AG210" s="37">
        <f t="shared" si="69"/>
        <v>4.806451612903226</v>
      </c>
      <c r="AH210" s="37">
        <f t="shared" si="70"/>
        <v>4.78125</v>
      </c>
      <c r="AI210" s="37">
        <f t="shared" si="71"/>
        <v>4.7878787878787881</v>
      </c>
      <c r="AJ210" s="37">
        <f t="shared" si="72"/>
        <v>4.8235294117647056</v>
      </c>
      <c r="AK210" s="37">
        <f t="shared" si="73"/>
        <v>4.7714285714285714</v>
      </c>
      <c r="AL210" s="37">
        <f t="shared" si="74"/>
        <v>4.75</v>
      </c>
      <c r="AM210" s="37">
        <f t="shared" si="75"/>
        <v>4.7027027027027026</v>
      </c>
      <c r="AN210" s="48">
        <f t="shared" si="76"/>
        <v>4.7368421052631575</v>
      </c>
      <c r="AO210" s="49"/>
    </row>
    <row r="211" spans="1:41" x14ac:dyDescent="0.25">
      <c r="A211" s="37" t="str">
        <f>Accueil!C19</f>
        <v>Mélanie</v>
      </c>
      <c r="B211" s="37"/>
      <c r="C211" s="37">
        <f t="shared" si="39"/>
        <v>6</v>
      </c>
      <c r="D211" s="37">
        <f t="shared" si="40"/>
        <v>6.5</v>
      </c>
      <c r="E211" s="37">
        <f t="shared" si="41"/>
        <v>5.666666666666667</v>
      </c>
      <c r="F211" s="37">
        <f t="shared" si="42"/>
        <v>4.75</v>
      </c>
      <c r="G211" s="37">
        <f t="shared" si="43"/>
        <v>4.8</v>
      </c>
      <c r="H211" s="37">
        <f t="shared" si="44"/>
        <v>4.5</v>
      </c>
      <c r="I211" s="37">
        <f t="shared" si="45"/>
        <v>4.7142857142857144</v>
      </c>
      <c r="J211" s="37">
        <f t="shared" si="46"/>
        <v>4.625</v>
      </c>
      <c r="K211" s="37">
        <f t="shared" si="47"/>
        <v>4.5555555555555554</v>
      </c>
      <c r="L211" s="37">
        <f t="shared" si="48"/>
        <v>4.3</v>
      </c>
      <c r="M211" s="37">
        <f t="shared" si="49"/>
        <v>4.1818181818181817</v>
      </c>
      <c r="N211" s="37">
        <f t="shared" si="50"/>
        <v>4.25</v>
      </c>
      <c r="O211" s="37">
        <f t="shared" si="51"/>
        <v>4</v>
      </c>
      <c r="P211" s="37">
        <f t="shared" si="52"/>
        <v>4.0714285714285712</v>
      </c>
      <c r="Q211" s="37">
        <f t="shared" si="53"/>
        <v>4</v>
      </c>
      <c r="R211" s="37">
        <f t="shared" si="54"/>
        <v>3.875</v>
      </c>
      <c r="S211" s="37">
        <f t="shared" si="55"/>
        <v>3.8235294117647061</v>
      </c>
      <c r="T211" s="37">
        <f t="shared" si="56"/>
        <v>4.0555555555555554</v>
      </c>
      <c r="U211" s="37">
        <f t="shared" si="57"/>
        <v>4.2105263157894735</v>
      </c>
      <c r="V211" s="37">
        <f t="shared" si="58"/>
        <v>4.1500000000000004</v>
      </c>
      <c r="W211" s="37">
        <f t="shared" si="59"/>
        <v>4.1904761904761907</v>
      </c>
      <c r="X211" s="37">
        <f t="shared" si="60"/>
        <v>4.2727272727272725</v>
      </c>
      <c r="Y211" s="37">
        <f t="shared" si="61"/>
        <v>4.1304347826086953</v>
      </c>
      <c r="Z211" s="37">
        <f t="shared" si="62"/>
        <v>4.125</v>
      </c>
      <c r="AA211" s="37">
        <f t="shared" si="63"/>
        <v>4.16</v>
      </c>
      <c r="AB211" s="37">
        <f t="shared" si="64"/>
        <v>4.2307692307692308</v>
      </c>
      <c r="AC211" s="37">
        <f t="shared" si="65"/>
        <v>4.1481481481481479</v>
      </c>
      <c r="AD211" s="37">
        <f t="shared" si="66"/>
        <v>4.2142857142857144</v>
      </c>
      <c r="AE211" s="37">
        <f t="shared" si="67"/>
        <v>4.2758620689655169</v>
      </c>
      <c r="AF211" s="37">
        <f t="shared" si="68"/>
        <v>4.3</v>
      </c>
      <c r="AG211" s="37">
        <f t="shared" si="69"/>
        <v>4.354838709677419</v>
      </c>
      <c r="AH211" s="37">
        <f t="shared" si="70"/>
        <v>4.4375</v>
      </c>
      <c r="AI211" s="37">
        <f t="shared" si="71"/>
        <v>4.4242424242424239</v>
      </c>
      <c r="AJ211" s="37">
        <f t="shared" si="72"/>
        <v>4.4411764705882355</v>
      </c>
      <c r="AK211" s="37">
        <f t="shared" si="73"/>
        <v>4.4000000000000004</v>
      </c>
      <c r="AL211" s="37">
        <f t="shared" si="74"/>
        <v>4.3888888888888893</v>
      </c>
      <c r="AM211" s="37">
        <f t="shared" si="75"/>
        <v>4.3783783783783781</v>
      </c>
      <c r="AN211" s="48">
        <f t="shared" si="76"/>
        <v>4.3684210526315788</v>
      </c>
      <c r="AO211" s="49"/>
    </row>
    <row r="212" spans="1:41" x14ac:dyDescent="0.25">
      <c r="A212" s="37" t="str">
        <f>Accueil!C20</f>
        <v>Laura</v>
      </c>
      <c r="B212" s="37"/>
      <c r="C212" s="37">
        <f t="shared" si="39"/>
        <v>5</v>
      </c>
      <c r="D212" s="37">
        <f t="shared" si="40"/>
        <v>5.5</v>
      </c>
      <c r="E212" s="37">
        <f t="shared" si="41"/>
        <v>4.666666666666667</v>
      </c>
      <c r="F212" s="37">
        <f t="shared" si="42"/>
        <v>4</v>
      </c>
      <c r="G212" s="37">
        <f t="shared" si="43"/>
        <v>3.6</v>
      </c>
      <c r="H212" s="37">
        <f t="shared" si="44"/>
        <v>3.6</v>
      </c>
      <c r="I212" s="37">
        <f t="shared" si="45"/>
        <v>3.5</v>
      </c>
      <c r="J212" s="37">
        <f t="shared" si="46"/>
        <v>3.5714285714285716</v>
      </c>
      <c r="K212" s="37">
        <f t="shared" si="47"/>
        <v>3.5714285714285716</v>
      </c>
      <c r="L212" s="37">
        <f t="shared" si="48"/>
        <v>3.5714285714285716</v>
      </c>
      <c r="M212" s="37">
        <f t="shared" si="49"/>
        <v>3.5714285714285716</v>
      </c>
      <c r="N212" s="37">
        <f t="shared" si="50"/>
        <v>3.5714285714285716</v>
      </c>
      <c r="O212" s="37">
        <f t="shared" si="51"/>
        <v>3.5714285714285716</v>
      </c>
      <c r="P212" s="37">
        <f t="shared" si="52"/>
        <v>3.5714285714285716</v>
      </c>
      <c r="Q212" s="37">
        <f t="shared" si="53"/>
        <v>3.5714285714285716</v>
      </c>
      <c r="R212" s="37">
        <f t="shared" si="54"/>
        <v>3.5714285714285716</v>
      </c>
      <c r="S212" s="37">
        <f t="shared" si="55"/>
        <v>3.5714285714285716</v>
      </c>
      <c r="T212" s="37">
        <f t="shared" si="56"/>
        <v>3.5714285714285716</v>
      </c>
      <c r="U212" s="37">
        <f t="shared" si="57"/>
        <v>3.5714285714285716</v>
      </c>
      <c r="V212" s="37">
        <f t="shared" si="58"/>
        <v>3.5714285714285716</v>
      </c>
      <c r="W212" s="37">
        <f t="shared" si="59"/>
        <v>3.5714285714285716</v>
      </c>
      <c r="X212" s="37">
        <f t="shared" si="60"/>
        <v>3.5714285714285716</v>
      </c>
      <c r="Y212" s="37">
        <f t="shared" si="61"/>
        <v>3.5714285714285716</v>
      </c>
      <c r="Z212" s="37">
        <f t="shared" si="62"/>
        <v>3.5714285714285716</v>
      </c>
      <c r="AA212" s="37">
        <f t="shared" si="63"/>
        <v>3.5714285714285716</v>
      </c>
      <c r="AB212" s="37">
        <f t="shared" si="64"/>
        <v>3.5714285714285716</v>
      </c>
      <c r="AC212" s="37">
        <f t="shared" si="65"/>
        <v>3.5714285714285716</v>
      </c>
      <c r="AD212" s="37">
        <f t="shared" si="66"/>
        <v>3.5714285714285716</v>
      </c>
      <c r="AE212" s="37">
        <f t="shared" si="67"/>
        <v>3.5714285714285716</v>
      </c>
      <c r="AF212" s="37">
        <f t="shared" si="68"/>
        <v>3.5714285714285716</v>
      </c>
      <c r="AG212" s="37">
        <f t="shared" si="69"/>
        <v>3.5714285714285716</v>
      </c>
      <c r="AH212" s="37">
        <f t="shared" si="70"/>
        <v>3.5714285714285716</v>
      </c>
      <c r="AI212" s="37">
        <f t="shared" si="71"/>
        <v>3.5714285714285716</v>
      </c>
      <c r="AJ212" s="37">
        <f t="shared" si="72"/>
        <v>3.5714285714285716</v>
      </c>
      <c r="AK212" s="37">
        <f t="shared" si="73"/>
        <v>3.5714285714285716</v>
      </c>
      <c r="AL212" s="37">
        <f t="shared" si="74"/>
        <v>3.5714285714285716</v>
      </c>
      <c r="AM212" s="37">
        <f t="shared" si="75"/>
        <v>3.5714285714285716</v>
      </c>
      <c r="AN212" s="48">
        <f t="shared" si="76"/>
        <v>3.5714285714285716</v>
      </c>
      <c r="AO212" s="49"/>
    </row>
    <row r="213" spans="1:41" x14ac:dyDescent="0.25">
      <c r="A213" s="37" t="str">
        <f>Accueil!C21</f>
        <v>Renoda</v>
      </c>
      <c r="B213" s="37"/>
      <c r="C213" s="37">
        <f t="shared" si="39"/>
        <v>6</v>
      </c>
      <c r="D213" s="37">
        <f t="shared" si="40"/>
        <v>6</v>
      </c>
      <c r="E213" s="37">
        <f t="shared" si="41"/>
        <v>6</v>
      </c>
      <c r="F213" s="37">
        <f t="shared" si="42"/>
        <v>6</v>
      </c>
      <c r="G213" s="37">
        <f t="shared" si="43"/>
        <v>6</v>
      </c>
      <c r="H213" s="37">
        <f t="shared" si="44"/>
        <v>6</v>
      </c>
      <c r="I213" s="37">
        <f t="shared" si="45"/>
        <v>6</v>
      </c>
      <c r="J213" s="37">
        <f t="shared" si="46"/>
        <v>6</v>
      </c>
      <c r="K213" s="37">
        <f t="shared" si="47"/>
        <v>6</v>
      </c>
      <c r="L213" s="37">
        <f t="shared" si="48"/>
        <v>6</v>
      </c>
      <c r="M213" s="37">
        <f t="shared" si="49"/>
        <v>6</v>
      </c>
      <c r="N213" s="37">
        <f t="shared" si="50"/>
        <v>6</v>
      </c>
      <c r="O213" s="37">
        <f t="shared" si="51"/>
        <v>6</v>
      </c>
      <c r="P213" s="37">
        <f t="shared" si="52"/>
        <v>6</v>
      </c>
      <c r="Q213" s="37">
        <f t="shared" si="53"/>
        <v>6</v>
      </c>
      <c r="R213" s="37">
        <f t="shared" si="54"/>
        <v>6</v>
      </c>
      <c r="S213" s="37">
        <f t="shared" si="55"/>
        <v>6</v>
      </c>
      <c r="T213" s="37">
        <f t="shared" si="56"/>
        <v>6</v>
      </c>
      <c r="U213" s="37">
        <f t="shared" si="57"/>
        <v>6</v>
      </c>
      <c r="V213" s="37">
        <f t="shared" si="58"/>
        <v>6</v>
      </c>
      <c r="W213" s="37">
        <f t="shared" si="59"/>
        <v>6</v>
      </c>
      <c r="X213" s="37">
        <f t="shared" si="60"/>
        <v>6</v>
      </c>
      <c r="Y213" s="37">
        <f t="shared" si="61"/>
        <v>6</v>
      </c>
      <c r="Z213" s="37">
        <f t="shared" si="62"/>
        <v>6</v>
      </c>
      <c r="AA213" s="37">
        <f t="shared" si="63"/>
        <v>6</v>
      </c>
      <c r="AB213" s="37">
        <f t="shared" si="64"/>
        <v>6</v>
      </c>
      <c r="AC213" s="37">
        <f t="shared" si="65"/>
        <v>6</v>
      </c>
      <c r="AD213" s="37">
        <f t="shared" si="66"/>
        <v>6</v>
      </c>
      <c r="AE213" s="37">
        <f t="shared" si="67"/>
        <v>6</v>
      </c>
      <c r="AF213" s="37">
        <f t="shared" si="68"/>
        <v>6</v>
      </c>
      <c r="AG213" s="37">
        <f t="shared" si="69"/>
        <v>6</v>
      </c>
      <c r="AH213" s="37">
        <f t="shared" si="70"/>
        <v>6</v>
      </c>
      <c r="AI213" s="37">
        <f t="shared" si="71"/>
        <v>6</v>
      </c>
      <c r="AJ213" s="37">
        <f t="shared" si="72"/>
        <v>6</v>
      </c>
      <c r="AK213" s="37">
        <f t="shared" si="73"/>
        <v>6</v>
      </c>
      <c r="AL213" s="37">
        <f t="shared" si="74"/>
        <v>6</v>
      </c>
      <c r="AM213" s="37">
        <f t="shared" si="75"/>
        <v>6</v>
      </c>
      <c r="AN213" s="48">
        <f t="shared" si="76"/>
        <v>6</v>
      </c>
      <c r="AO213" s="49"/>
    </row>
    <row r="214" spans="1:41" x14ac:dyDescent="0.25">
      <c r="A214" s="37">
        <f>Accueil!C22</f>
        <v>10</v>
      </c>
      <c r="B214" s="37"/>
      <c r="C214" s="37" t="e">
        <f t="shared" si="39"/>
        <v>#DIV/0!</v>
      </c>
      <c r="D214" s="37" t="e">
        <f t="shared" si="40"/>
        <v>#DIV/0!</v>
      </c>
      <c r="E214" s="37" t="e">
        <f t="shared" si="41"/>
        <v>#DIV/0!</v>
      </c>
      <c r="F214" s="37" t="e">
        <f t="shared" si="42"/>
        <v>#DIV/0!</v>
      </c>
      <c r="G214" s="37" t="e">
        <f t="shared" si="43"/>
        <v>#DIV/0!</v>
      </c>
      <c r="H214" s="37" t="e">
        <f t="shared" si="44"/>
        <v>#DIV/0!</v>
      </c>
      <c r="I214" s="37" t="e">
        <f t="shared" si="45"/>
        <v>#DIV/0!</v>
      </c>
      <c r="J214" s="37" t="e">
        <f t="shared" si="46"/>
        <v>#DIV/0!</v>
      </c>
      <c r="K214" s="37" t="e">
        <f t="shared" si="47"/>
        <v>#DIV/0!</v>
      </c>
      <c r="L214" s="37" t="e">
        <f t="shared" si="48"/>
        <v>#DIV/0!</v>
      </c>
      <c r="M214" s="37" t="e">
        <f t="shared" si="49"/>
        <v>#DIV/0!</v>
      </c>
      <c r="N214" s="37" t="e">
        <f t="shared" si="50"/>
        <v>#DIV/0!</v>
      </c>
      <c r="O214" s="37" t="e">
        <f t="shared" si="51"/>
        <v>#DIV/0!</v>
      </c>
      <c r="P214" s="37" t="e">
        <f t="shared" si="52"/>
        <v>#DIV/0!</v>
      </c>
      <c r="Q214" s="37" t="e">
        <f t="shared" si="53"/>
        <v>#DIV/0!</v>
      </c>
      <c r="R214" s="37" t="e">
        <f t="shared" si="54"/>
        <v>#DIV/0!</v>
      </c>
      <c r="S214" s="37" t="e">
        <f t="shared" si="55"/>
        <v>#DIV/0!</v>
      </c>
      <c r="T214" s="37" t="e">
        <f t="shared" si="56"/>
        <v>#DIV/0!</v>
      </c>
      <c r="U214" s="37" t="e">
        <f t="shared" si="57"/>
        <v>#DIV/0!</v>
      </c>
      <c r="V214" s="37" t="e">
        <f t="shared" si="58"/>
        <v>#DIV/0!</v>
      </c>
      <c r="W214" s="37" t="e">
        <f t="shared" si="59"/>
        <v>#DIV/0!</v>
      </c>
      <c r="X214" s="37" t="e">
        <f t="shared" si="60"/>
        <v>#DIV/0!</v>
      </c>
      <c r="Y214" s="37" t="e">
        <f t="shared" si="61"/>
        <v>#DIV/0!</v>
      </c>
      <c r="Z214" s="37" t="e">
        <f t="shared" si="62"/>
        <v>#DIV/0!</v>
      </c>
      <c r="AA214" s="37" t="e">
        <f t="shared" si="63"/>
        <v>#DIV/0!</v>
      </c>
      <c r="AB214" s="37" t="e">
        <f t="shared" si="64"/>
        <v>#DIV/0!</v>
      </c>
      <c r="AC214" s="37" t="e">
        <f t="shared" si="65"/>
        <v>#DIV/0!</v>
      </c>
      <c r="AD214" s="37" t="e">
        <f t="shared" si="66"/>
        <v>#DIV/0!</v>
      </c>
      <c r="AE214" s="37" t="e">
        <f t="shared" si="67"/>
        <v>#DIV/0!</v>
      </c>
      <c r="AF214" s="37" t="e">
        <f t="shared" si="68"/>
        <v>#DIV/0!</v>
      </c>
      <c r="AG214" s="37" t="e">
        <f t="shared" si="69"/>
        <v>#DIV/0!</v>
      </c>
      <c r="AH214" s="37" t="e">
        <f t="shared" si="70"/>
        <v>#DIV/0!</v>
      </c>
      <c r="AI214" s="37" t="e">
        <f t="shared" si="71"/>
        <v>#DIV/0!</v>
      </c>
      <c r="AJ214" s="37" t="e">
        <f t="shared" si="72"/>
        <v>#DIV/0!</v>
      </c>
      <c r="AK214" s="37" t="e">
        <f t="shared" si="73"/>
        <v>#DIV/0!</v>
      </c>
      <c r="AL214" s="37" t="e">
        <f t="shared" si="74"/>
        <v>#DIV/0!</v>
      </c>
      <c r="AM214" s="37" t="e">
        <f t="shared" si="75"/>
        <v>#DIV/0!</v>
      </c>
      <c r="AN214" s="48" t="e">
        <f t="shared" si="76"/>
        <v>#DIV/0!</v>
      </c>
      <c r="AO214" s="49"/>
    </row>
    <row r="215" spans="1:41" x14ac:dyDescent="0.25">
      <c r="A215" s="37">
        <f>Accueil!C23</f>
        <v>11</v>
      </c>
      <c r="B215" s="37"/>
      <c r="C215" s="37" t="e">
        <f t="shared" si="39"/>
        <v>#DIV/0!</v>
      </c>
      <c r="D215" s="37" t="e">
        <f t="shared" si="40"/>
        <v>#DIV/0!</v>
      </c>
      <c r="E215" s="37" t="e">
        <f t="shared" si="41"/>
        <v>#DIV/0!</v>
      </c>
      <c r="F215" s="37" t="e">
        <f t="shared" si="42"/>
        <v>#DIV/0!</v>
      </c>
      <c r="G215" s="37" t="e">
        <f t="shared" si="43"/>
        <v>#DIV/0!</v>
      </c>
      <c r="H215" s="37" t="e">
        <f t="shared" si="44"/>
        <v>#DIV/0!</v>
      </c>
      <c r="I215" s="37" t="e">
        <f t="shared" si="45"/>
        <v>#DIV/0!</v>
      </c>
      <c r="J215" s="37" t="e">
        <f t="shared" si="46"/>
        <v>#DIV/0!</v>
      </c>
      <c r="K215" s="37" t="e">
        <f t="shared" si="47"/>
        <v>#DIV/0!</v>
      </c>
      <c r="L215" s="37" t="e">
        <f t="shared" si="48"/>
        <v>#DIV/0!</v>
      </c>
      <c r="M215" s="37" t="e">
        <f t="shared" si="49"/>
        <v>#DIV/0!</v>
      </c>
      <c r="N215" s="37" t="e">
        <f t="shared" si="50"/>
        <v>#DIV/0!</v>
      </c>
      <c r="O215" s="37" t="e">
        <f t="shared" si="51"/>
        <v>#DIV/0!</v>
      </c>
      <c r="P215" s="37" t="e">
        <f t="shared" si="52"/>
        <v>#DIV/0!</v>
      </c>
      <c r="Q215" s="37" t="e">
        <f t="shared" si="53"/>
        <v>#DIV/0!</v>
      </c>
      <c r="R215" s="37" t="e">
        <f t="shared" si="54"/>
        <v>#DIV/0!</v>
      </c>
      <c r="S215" s="37" t="e">
        <f t="shared" si="55"/>
        <v>#DIV/0!</v>
      </c>
      <c r="T215" s="37" t="e">
        <f t="shared" si="56"/>
        <v>#DIV/0!</v>
      </c>
      <c r="U215" s="37" t="e">
        <f t="shared" si="57"/>
        <v>#DIV/0!</v>
      </c>
      <c r="V215" s="37" t="e">
        <f t="shared" si="58"/>
        <v>#DIV/0!</v>
      </c>
      <c r="W215" s="37" t="e">
        <f t="shared" si="59"/>
        <v>#DIV/0!</v>
      </c>
      <c r="X215" s="37" t="e">
        <f t="shared" si="60"/>
        <v>#DIV/0!</v>
      </c>
      <c r="Y215" s="37" t="e">
        <f t="shared" si="61"/>
        <v>#DIV/0!</v>
      </c>
      <c r="Z215" s="37" t="e">
        <f t="shared" si="62"/>
        <v>#DIV/0!</v>
      </c>
      <c r="AA215" s="37" t="e">
        <f t="shared" si="63"/>
        <v>#DIV/0!</v>
      </c>
      <c r="AB215" s="37" t="e">
        <f t="shared" si="64"/>
        <v>#DIV/0!</v>
      </c>
      <c r="AC215" s="37" t="e">
        <f t="shared" si="65"/>
        <v>#DIV/0!</v>
      </c>
      <c r="AD215" s="37" t="e">
        <f t="shared" si="66"/>
        <v>#DIV/0!</v>
      </c>
      <c r="AE215" s="37" t="e">
        <f t="shared" si="67"/>
        <v>#DIV/0!</v>
      </c>
      <c r="AF215" s="37" t="e">
        <f t="shared" si="68"/>
        <v>#DIV/0!</v>
      </c>
      <c r="AG215" s="37" t="e">
        <f t="shared" si="69"/>
        <v>#DIV/0!</v>
      </c>
      <c r="AH215" s="37" t="e">
        <f t="shared" si="70"/>
        <v>#DIV/0!</v>
      </c>
      <c r="AI215" s="37" t="e">
        <f t="shared" si="71"/>
        <v>#DIV/0!</v>
      </c>
      <c r="AJ215" s="37" t="e">
        <f t="shared" si="72"/>
        <v>#DIV/0!</v>
      </c>
      <c r="AK215" s="37" t="e">
        <f t="shared" si="73"/>
        <v>#DIV/0!</v>
      </c>
      <c r="AL215" s="37" t="e">
        <f t="shared" si="74"/>
        <v>#DIV/0!</v>
      </c>
      <c r="AM215" s="37" t="e">
        <f t="shared" si="75"/>
        <v>#DIV/0!</v>
      </c>
      <c r="AN215" s="37" t="e">
        <f t="shared" si="76"/>
        <v>#DIV/0!</v>
      </c>
    </row>
    <row r="216" spans="1:41" x14ac:dyDescent="0.25">
      <c r="A216" s="37">
        <f>Accueil!C24</f>
        <v>12</v>
      </c>
      <c r="B216" s="37"/>
      <c r="C216" s="37" t="e">
        <f t="shared" si="39"/>
        <v>#DIV/0!</v>
      </c>
      <c r="D216" s="37" t="e">
        <f t="shared" si="40"/>
        <v>#DIV/0!</v>
      </c>
      <c r="E216" s="37" t="e">
        <f t="shared" si="41"/>
        <v>#DIV/0!</v>
      </c>
      <c r="F216" s="37" t="e">
        <f t="shared" si="42"/>
        <v>#DIV/0!</v>
      </c>
      <c r="G216" s="37" t="e">
        <f t="shared" si="43"/>
        <v>#DIV/0!</v>
      </c>
      <c r="H216" s="37" t="e">
        <f t="shared" si="44"/>
        <v>#DIV/0!</v>
      </c>
      <c r="I216" s="37" t="e">
        <f t="shared" si="45"/>
        <v>#DIV/0!</v>
      </c>
      <c r="J216" s="37" t="e">
        <f t="shared" si="46"/>
        <v>#DIV/0!</v>
      </c>
      <c r="K216" s="37" t="e">
        <f t="shared" si="47"/>
        <v>#DIV/0!</v>
      </c>
      <c r="L216" s="37" t="e">
        <f t="shared" si="48"/>
        <v>#DIV/0!</v>
      </c>
      <c r="M216" s="37" t="e">
        <f t="shared" si="49"/>
        <v>#DIV/0!</v>
      </c>
      <c r="N216" s="37" t="e">
        <f t="shared" si="50"/>
        <v>#DIV/0!</v>
      </c>
      <c r="O216" s="37" t="e">
        <f t="shared" si="51"/>
        <v>#DIV/0!</v>
      </c>
      <c r="P216" s="37" t="e">
        <f t="shared" si="52"/>
        <v>#DIV/0!</v>
      </c>
      <c r="Q216" s="37" t="e">
        <f t="shared" si="53"/>
        <v>#DIV/0!</v>
      </c>
      <c r="R216" s="37" t="e">
        <f t="shared" si="54"/>
        <v>#DIV/0!</v>
      </c>
      <c r="S216" s="37" t="e">
        <f t="shared" si="55"/>
        <v>#DIV/0!</v>
      </c>
      <c r="T216" s="37" t="e">
        <f t="shared" si="56"/>
        <v>#DIV/0!</v>
      </c>
      <c r="U216" s="37" t="e">
        <f t="shared" si="57"/>
        <v>#DIV/0!</v>
      </c>
      <c r="V216" s="37" t="e">
        <f t="shared" si="58"/>
        <v>#DIV/0!</v>
      </c>
      <c r="W216" s="37" t="e">
        <f t="shared" si="59"/>
        <v>#DIV/0!</v>
      </c>
      <c r="X216" s="37" t="e">
        <f t="shared" si="60"/>
        <v>#DIV/0!</v>
      </c>
      <c r="Y216" s="37" t="e">
        <f t="shared" si="61"/>
        <v>#DIV/0!</v>
      </c>
      <c r="Z216" s="37" t="e">
        <f t="shared" si="62"/>
        <v>#DIV/0!</v>
      </c>
      <c r="AA216" s="37" t="e">
        <f t="shared" si="63"/>
        <v>#DIV/0!</v>
      </c>
      <c r="AB216" s="37" t="e">
        <f t="shared" si="64"/>
        <v>#DIV/0!</v>
      </c>
      <c r="AC216" s="37" t="e">
        <f t="shared" si="65"/>
        <v>#DIV/0!</v>
      </c>
      <c r="AD216" s="37" t="e">
        <f t="shared" si="66"/>
        <v>#DIV/0!</v>
      </c>
      <c r="AE216" s="37" t="e">
        <f t="shared" si="67"/>
        <v>#DIV/0!</v>
      </c>
      <c r="AF216" s="37" t="e">
        <f t="shared" si="68"/>
        <v>#DIV/0!</v>
      </c>
      <c r="AG216" s="37" t="e">
        <f t="shared" si="69"/>
        <v>#DIV/0!</v>
      </c>
      <c r="AH216" s="37" t="e">
        <f t="shared" si="70"/>
        <v>#DIV/0!</v>
      </c>
      <c r="AI216" s="37" t="e">
        <f t="shared" si="71"/>
        <v>#DIV/0!</v>
      </c>
      <c r="AJ216" s="37" t="e">
        <f t="shared" si="72"/>
        <v>#DIV/0!</v>
      </c>
      <c r="AK216" s="37" t="e">
        <f t="shared" si="73"/>
        <v>#DIV/0!</v>
      </c>
      <c r="AL216" s="37" t="e">
        <f t="shared" si="74"/>
        <v>#DIV/0!</v>
      </c>
      <c r="AM216" s="37" t="e">
        <f t="shared" si="75"/>
        <v>#DIV/0!</v>
      </c>
      <c r="AN216" s="37" t="e">
        <f t="shared" si="76"/>
        <v>#DIV/0!</v>
      </c>
    </row>
    <row r="217" spans="1:41" x14ac:dyDescent="0.25">
      <c r="A217" s="37">
        <f>Accueil!C25</f>
        <v>13</v>
      </c>
      <c r="B217" s="37"/>
      <c r="C217" s="37" t="e">
        <f t="shared" si="39"/>
        <v>#DIV/0!</v>
      </c>
      <c r="D217" s="37" t="e">
        <f t="shared" si="40"/>
        <v>#DIV/0!</v>
      </c>
      <c r="E217" s="37" t="e">
        <f t="shared" si="41"/>
        <v>#DIV/0!</v>
      </c>
      <c r="F217" s="37" t="e">
        <f t="shared" si="42"/>
        <v>#DIV/0!</v>
      </c>
      <c r="G217" s="37" t="e">
        <f t="shared" si="43"/>
        <v>#DIV/0!</v>
      </c>
      <c r="H217" s="37" t="e">
        <f t="shared" si="44"/>
        <v>#DIV/0!</v>
      </c>
      <c r="I217" s="37" t="e">
        <f t="shared" si="45"/>
        <v>#DIV/0!</v>
      </c>
      <c r="J217" s="37" t="e">
        <f t="shared" si="46"/>
        <v>#DIV/0!</v>
      </c>
      <c r="K217" s="37" t="e">
        <f t="shared" si="47"/>
        <v>#DIV/0!</v>
      </c>
      <c r="L217" s="37" t="e">
        <f t="shared" si="48"/>
        <v>#DIV/0!</v>
      </c>
      <c r="M217" s="37" t="e">
        <f t="shared" si="49"/>
        <v>#DIV/0!</v>
      </c>
      <c r="N217" s="37" t="e">
        <f t="shared" si="50"/>
        <v>#DIV/0!</v>
      </c>
      <c r="O217" s="37" t="e">
        <f t="shared" si="51"/>
        <v>#DIV/0!</v>
      </c>
      <c r="P217" s="37" t="e">
        <f t="shared" si="52"/>
        <v>#DIV/0!</v>
      </c>
      <c r="Q217" s="37" t="e">
        <f t="shared" si="53"/>
        <v>#DIV/0!</v>
      </c>
      <c r="R217" s="37" t="e">
        <f t="shared" si="54"/>
        <v>#DIV/0!</v>
      </c>
      <c r="S217" s="37" t="e">
        <f t="shared" si="55"/>
        <v>#DIV/0!</v>
      </c>
      <c r="T217" s="37" t="e">
        <f t="shared" si="56"/>
        <v>#DIV/0!</v>
      </c>
      <c r="U217" s="37" t="e">
        <f t="shared" si="57"/>
        <v>#DIV/0!</v>
      </c>
      <c r="V217" s="37" t="e">
        <f t="shared" si="58"/>
        <v>#DIV/0!</v>
      </c>
      <c r="W217" s="37" t="e">
        <f t="shared" si="59"/>
        <v>#DIV/0!</v>
      </c>
      <c r="X217" s="37" t="e">
        <f t="shared" si="60"/>
        <v>#DIV/0!</v>
      </c>
      <c r="Y217" s="37" t="e">
        <f t="shared" si="61"/>
        <v>#DIV/0!</v>
      </c>
      <c r="Z217" s="37" t="e">
        <f t="shared" si="62"/>
        <v>#DIV/0!</v>
      </c>
      <c r="AA217" s="37" t="e">
        <f t="shared" si="63"/>
        <v>#DIV/0!</v>
      </c>
      <c r="AB217" s="37" t="e">
        <f t="shared" si="64"/>
        <v>#DIV/0!</v>
      </c>
      <c r="AC217" s="37" t="e">
        <f t="shared" si="65"/>
        <v>#DIV/0!</v>
      </c>
      <c r="AD217" s="37" t="e">
        <f t="shared" si="66"/>
        <v>#DIV/0!</v>
      </c>
      <c r="AE217" s="37" t="e">
        <f t="shared" si="67"/>
        <v>#DIV/0!</v>
      </c>
      <c r="AF217" s="37" t="e">
        <f t="shared" si="68"/>
        <v>#DIV/0!</v>
      </c>
      <c r="AG217" s="37" t="e">
        <f t="shared" si="69"/>
        <v>#DIV/0!</v>
      </c>
      <c r="AH217" s="37" t="e">
        <f t="shared" si="70"/>
        <v>#DIV/0!</v>
      </c>
      <c r="AI217" s="37" t="e">
        <f t="shared" si="71"/>
        <v>#DIV/0!</v>
      </c>
      <c r="AJ217" s="37" t="e">
        <f t="shared" si="72"/>
        <v>#DIV/0!</v>
      </c>
      <c r="AK217" s="37" t="e">
        <f t="shared" si="73"/>
        <v>#DIV/0!</v>
      </c>
      <c r="AL217" s="37" t="e">
        <f t="shared" si="74"/>
        <v>#DIV/0!</v>
      </c>
      <c r="AM217" s="37" t="e">
        <f t="shared" si="75"/>
        <v>#DIV/0!</v>
      </c>
      <c r="AN217" s="37" t="e">
        <f t="shared" si="76"/>
        <v>#DIV/0!</v>
      </c>
    </row>
    <row r="218" spans="1:41" x14ac:dyDescent="0.25">
      <c r="A218" s="37">
        <f>Accueil!C26</f>
        <v>14</v>
      </c>
      <c r="B218" s="37"/>
      <c r="C218" s="37" t="e">
        <f t="shared" si="39"/>
        <v>#DIV/0!</v>
      </c>
      <c r="D218" s="37" t="e">
        <f t="shared" si="40"/>
        <v>#DIV/0!</v>
      </c>
      <c r="E218" s="37" t="e">
        <f t="shared" si="41"/>
        <v>#DIV/0!</v>
      </c>
      <c r="F218" s="37" t="e">
        <f t="shared" si="42"/>
        <v>#DIV/0!</v>
      </c>
      <c r="G218" s="37" t="e">
        <f t="shared" si="43"/>
        <v>#DIV/0!</v>
      </c>
      <c r="H218" s="37" t="e">
        <f t="shared" si="44"/>
        <v>#DIV/0!</v>
      </c>
      <c r="I218" s="37" t="e">
        <f t="shared" si="45"/>
        <v>#DIV/0!</v>
      </c>
      <c r="J218" s="37" t="e">
        <f t="shared" si="46"/>
        <v>#DIV/0!</v>
      </c>
      <c r="K218" s="37" t="e">
        <f t="shared" si="47"/>
        <v>#DIV/0!</v>
      </c>
      <c r="L218" s="37" t="e">
        <f t="shared" si="48"/>
        <v>#DIV/0!</v>
      </c>
      <c r="M218" s="37" t="e">
        <f t="shared" si="49"/>
        <v>#DIV/0!</v>
      </c>
      <c r="N218" s="37" t="e">
        <f t="shared" si="50"/>
        <v>#DIV/0!</v>
      </c>
      <c r="O218" s="37" t="e">
        <f t="shared" si="51"/>
        <v>#DIV/0!</v>
      </c>
      <c r="P218" s="37" t="e">
        <f t="shared" si="52"/>
        <v>#DIV/0!</v>
      </c>
      <c r="Q218" s="37" t="e">
        <f t="shared" si="53"/>
        <v>#DIV/0!</v>
      </c>
      <c r="R218" s="37" t="e">
        <f t="shared" si="54"/>
        <v>#DIV/0!</v>
      </c>
      <c r="S218" s="37" t="e">
        <f t="shared" si="55"/>
        <v>#DIV/0!</v>
      </c>
      <c r="T218" s="37" t="e">
        <f t="shared" si="56"/>
        <v>#DIV/0!</v>
      </c>
      <c r="U218" s="37" t="e">
        <f t="shared" si="57"/>
        <v>#DIV/0!</v>
      </c>
      <c r="V218" s="37" t="e">
        <f t="shared" si="58"/>
        <v>#DIV/0!</v>
      </c>
      <c r="W218" s="37" t="e">
        <f t="shared" si="59"/>
        <v>#DIV/0!</v>
      </c>
      <c r="X218" s="37" t="e">
        <f t="shared" si="60"/>
        <v>#DIV/0!</v>
      </c>
      <c r="Y218" s="37" t="e">
        <f t="shared" si="61"/>
        <v>#DIV/0!</v>
      </c>
      <c r="Z218" s="37" t="e">
        <f t="shared" si="62"/>
        <v>#DIV/0!</v>
      </c>
      <c r="AA218" s="37" t="e">
        <f t="shared" si="63"/>
        <v>#DIV/0!</v>
      </c>
      <c r="AB218" s="37" t="e">
        <f t="shared" si="64"/>
        <v>#DIV/0!</v>
      </c>
      <c r="AC218" s="37" t="e">
        <f t="shared" si="65"/>
        <v>#DIV/0!</v>
      </c>
      <c r="AD218" s="37" t="e">
        <f t="shared" si="66"/>
        <v>#DIV/0!</v>
      </c>
      <c r="AE218" s="37" t="e">
        <f t="shared" si="67"/>
        <v>#DIV/0!</v>
      </c>
      <c r="AF218" s="37" t="e">
        <f t="shared" si="68"/>
        <v>#DIV/0!</v>
      </c>
      <c r="AG218" s="37" t="e">
        <f t="shared" si="69"/>
        <v>#DIV/0!</v>
      </c>
      <c r="AH218" s="37" t="e">
        <f t="shared" si="70"/>
        <v>#DIV/0!</v>
      </c>
      <c r="AI218" s="37" t="e">
        <f t="shared" si="71"/>
        <v>#DIV/0!</v>
      </c>
      <c r="AJ218" s="37" t="e">
        <f t="shared" si="72"/>
        <v>#DIV/0!</v>
      </c>
      <c r="AK218" s="37" t="e">
        <f t="shared" si="73"/>
        <v>#DIV/0!</v>
      </c>
      <c r="AL218" s="37" t="e">
        <f t="shared" si="74"/>
        <v>#DIV/0!</v>
      </c>
      <c r="AM218" s="37" t="e">
        <f t="shared" si="75"/>
        <v>#DIV/0!</v>
      </c>
      <c r="AN218" s="37" t="e">
        <f t="shared" si="76"/>
        <v>#DIV/0!</v>
      </c>
    </row>
    <row r="219" spans="1:41" x14ac:dyDescent="0.25">
      <c r="A219" s="37">
        <f>Accueil!C27</f>
        <v>15</v>
      </c>
      <c r="B219" s="37"/>
      <c r="C219" s="37" t="e">
        <f t="shared" si="39"/>
        <v>#DIV/0!</v>
      </c>
      <c r="D219" s="37" t="e">
        <f t="shared" si="40"/>
        <v>#DIV/0!</v>
      </c>
      <c r="E219" s="37" t="e">
        <f t="shared" si="41"/>
        <v>#DIV/0!</v>
      </c>
      <c r="F219" s="37" t="e">
        <f t="shared" si="42"/>
        <v>#DIV/0!</v>
      </c>
      <c r="G219" s="37" t="e">
        <f t="shared" si="43"/>
        <v>#DIV/0!</v>
      </c>
      <c r="H219" s="37" t="e">
        <f t="shared" si="44"/>
        <v>#DIV/0!</v>
      </c>
      <c r="I219" s="37" t="e">
        <f t="shared" si="45"/>
        <v>#DIV/0!</v>
      </c>
      <c r="J219" s="37" t="e">
        <f t="shared" si="46"/>
        <v>#DIV/0!</v>
      </c>
      <c r="K219" s="37" t="e">
        <f t="shared" si="47"/>
        <v>#DIV/0!</v>
      </c>
      <c r="L219" s="37" t="e">
        <f t="shared" si="48"/>
        <v>#DIV/0!</v>
      </c>
      <c r="M219" s="37" t="e">
        <f t="shared" si="49"/>
        <v>#DIV/0!</v>
      </c>
      <c r="N219" s="37" t="e">
        <f t="shared" si="50"/>
        <v>#DIV/0!</v>
      </c>
      <c r="O219" s="37" t="e">
        <f t="shared" si="51"/>
        <v>#DIV/0!</v>
      </c>
      <c r="P219" s="37" t="e">
        <f t="shared" si="52"/>
        <v>#DIV/0!</v>
      </c>
      <c r="Q219" s="37" t="e">
        <f t="shared" si="53"/>
        <v>#DIV/0!</v>
      </c>
      <c r="R219" s="37" t="e">
        <f t="shared" si="54"/>
        <v>#DIV/0!</v>
      </c>
      <c r="S219" s="37" t="e">
        <f t="shared" si="55"/>
        <v>#DIV/0!</v>
      </c>
      <c r="T219" s="37" t="e">
        <f t="shared" si="56"/>
        <v>#DIV/0!</v>
      </c>
      <c r="U219" s="37" t="e">
        <f t="shared" si="57"/>
        <v>#DIV/0!</v>
      </c>
      <c r="V219" s="37" t="e">
        <f t="shared" si="58"/>
        <v>#DIV/0!</v>
      </c>
      <c r="W219" s="37" t="e">
        <f t="shared" si="59"/>
        <v>#DIV/0!</v>
      </c>
      <c r="X219" s="37" t="e">
        <f t="shared" si="60"/>
        <v>#DIV/0!</v>
      </c>
      <c r="Y219" s="37" t="e">
        <f t="shared" si="61"/>
        <v>#DIV/0!</v>
      </c>
      <c r="Z219" s="37" t="e">
        <f t="shared" si="62"/>
        <v>#DIV/0!</v>
      </c>
      <c r="AA219" s="37" t="e">
        <f t="shared" si="63"/>
        <v>#DIV/0!</v>
      </c>
      <c r="AB219" s="37" t="e">
        <f t="shared" si="64"/>
        <v>#DIV/0!</v>
      </c>
      <c r="AC219" s="37" t="e">
        <f t="shared" si="65"/>
        <v>#DIV/0!</v>
      </c>
      <c r="AD219" s="37" t="e">
        <f t="shared" si="66"/>
        <v>#DIV/0!</v>
      </c>
      <c r="AE219" s="37" t="e">
        <f t="shared" si="67"/>
        <v>#DIV/0!</v>
      </c>
      <c r="AF219" s="37" t="e">
        <f t="shared" si="68"/>
        <v>#DIV/0!</v>
      </c>
      <c r="AG219" s="37" t="e">
        <f t="shared" si="69"/>
        <v>#DIV/0!</v>
      </c>
      <c r="AH219" s="37" t="e">
        <f t="shared" si="70"/>
        <v>#DIV/0!</v>
      </c>
      <c r="AI219" s="37" t="e">
        <f t="shared" si="71"/>
        <v>#DIV/0!</v>
      </c>
      <c r="AJ219" s="37" t="e">
        <f t="shared" si="72"/>
        <v>#DIV/0!</v>
      </c>
      <c r="AK219" s="37" t="e">
        <f t="shared" si="73"/>
        <v>#DIV/0!</v>
      </c>
      <c r="AL219" s="37" t="e">
        <f t="shared" si="74"/>
        <v>#DIV/0!</v>
      </c>
      <c r="AM219" s="37" t="e">
        <f t="shared" si="75"/>
        <v>#DIV/0!</v>
      </c>
      <c r="AN219" s="37" t="e">
        <f t="shared" si="76"/>
        <v>#DIV/0!</v>
      </c>
    </row>
    <row r="220" spans="1:41" x14ac:dyDescent="0.25">
      <c r="A220" s="37">
        <f>Accueil!C28</f>
        <v>16</v>
      </c>
      <c r="B220" s="37"/>
      <c r="C220" s="37" t="e">
        <f t="shared" si="39"/>
        <v>#DIV/0!</v>
      </c>
      <c r="D220" s="37" t="e">
        <f t="shared" si="40"/>
        <v>#DIV/0!</v>
      </c>
      <c r="E220" s="37" t="e">
        <f t="shared" si="41"/>
        <v>#DIV/0!</v>
      </c>
      <c r="F220" s="37" t="e">
        <f t="shared" si="42"/>
        <v>#DIV/0!</v>
      </c>
      <c r="G220" s="37" t="e">
        <f t="shared" si="43"/>
        <v>#DIV/0!</v>
      </c>
      <c r="H220" s="37" t="e">
        <f t="shared" si="44"/>
        <v>#DIV/0!</v>
      </c>
      <c r="I220" s="37" t="e">
        <f t="shared" si="45"/>
        <v>#DIV/0!</v>
      </c>
      <c r="J220" s="37" t="e">
        <f t="shared" si="46"/>
        <v>#DIV/0!</v>
      </c>
      <c r="K220" s="37" t="e">
        <f t="shared" si="47"/>
        <v>#DIV/0!</v>
      </c>
      <c r="L220" s="37" t="e">
        <f t="shared" si="48"/>
        <v>#DIV/0!</v>
      </c>
      <c r="M220" s="37" t="e">
        <f t="shared" si="49"/>
        <v>#DIV/0!</v>
      </c>
      <c r="N220" s="37" t="e">
        <f t="shared" si="50"/>
        <v>#DIV/0!</v>
      </c>
      <c r="O220" s="37" t="e">
        <f t="shared" si="51"/>
        <v>#DIV/0!</v>
      </c>
      <c r="P220" s="37" t="e">
        <f t="shared" si="52"/>
        <v>#DIV/0!</v>
      </c>
      <c r="Q220" s="37" t="e">
        <f t="shared" si="53"/>
        <v>#DIV/0!</v>
      </c>
      <c r="R220" s="37" t="e">
        <f t="shared" si="54"/>
        <v>#DIV/0!</v>
      </c>
      <c r="S220" s="37" t="e">
        <f t="shared" si="55"/>
        <v>#DIV/0!</v>
      </c>
      <c r="T220" s="37" t="e">
        <f t="shared" si="56"/>
        <v>#DIV/0!</v>
      </c>
      <c r="U220" s="37" t="e">
        <f t="shared" si="57"/>
        <v>#DIV/0!</v>
      </c>
      <c r="V220" s="37" t="e">
        <f t="shared" si="58"/>
        <v>#DIV/0!</v>
      </c>
      <c r="W220" s="37" t="e">
        <f t="shared" si="59"/>
        <v>#DIV/0!</v>
      </c>
      <c r="X220" s="37" t="e">
        <f t="shared" si="60"/>
        <v>#DIV/0!</v>
      </c>
      <c r="Y220" s="37" t="e">
        <f t="shared" si="61"/>
        <v>#DIV/0!</v>
      </c>
      <c r="Z220" s="37" t="e">
        <f t="shared" si="62"/>
        <v>#DIV/0!</v>
      </c>
      <c r="AA220" s="37" t="e">
        <f t="shared" si="63"/>
        <v>#DIV/0!</v>
      </c>
      <c r="AB220" s="37" t="e">
        <f t="shared" si="64"/>
        <v>#DIV/0!</v>
      </c>
      <c r="AC220" s="37" t="e">
        <f t="shared" si="65"/>
        <v>#DIV/0!</v>
      </c>
      <c r="AD220" s="37" t="e">
        <f t="shared" si="66"/>
        <v>#DIV/0!</v>
      </c>
      <c r="AE220" s="37" t="e">
        <f t="shared" si="67"/>
        <v>#DIV/0!</v>
      </c>
      <c r="AF220" s="37" t="e">
        <f t="shared" si="68"/>
        <v>#DIV/0!</v>
      </c>
      <c r="AG220" s="37" t="e">
        <f t="shared" si="69"/>
        <v>#DIV/0!</v>
      </c>
      <c r="AH220" s="37" t="e">
        <f t="shared" si="70"/>
        <v>#DIV/0!</v>
      </c>
      <c r="AI220" s="37" t="e">
        <f t="shared" si="71"/>
        <v>#DIV/0!</v>
      </c>
      <c r="AJ220" s="37" t="e">
        <f t="shared" si="72"/>
        <v>#DIV/0!</v>
      </c>
      <c r="AK220" s="37" t="e">
        <f t="shared" si="73"/>
        <v>#DIV/0!</v>
      </c>
      <c r="AL220" s="37" t="e">
        <f t="shared" si="74"/>
        <v>#DIV/0!</v>
      </c>
      <c r="AM220" s="37" t="e">
        <f t="shared" si="75"/>
        <v>#DIV/0!</v>
      </c>
      <c r="AN220" s="37" t="e">
        <f t="shared" si="76"/>
        <v>#DIV/0!</v>
      </c>
    </row>
    <row r="221" spans="1:41" x14ac:dyDescent="0.25">
      <c r="A221" s="37">
        <f>Accueil!C29</f>
        <v>17</v>
      </c>
      <c r="B221" s="37"/>
      <c r="C221" s="37" t="e">
        <f t="shared" si="39"/>
        <v>#DIV/0!</v>
      </c>
      <c r="D221" s="37" t="e">
        <f t="shared" si="40"/>
        <v>#DIV/0!</v>
      </c>
      <c r="E221" s="37" t="e">
        <f t="shared" si="41"/>
        <v>#DIV/0!</v>
      </c>
      <c r="F221" s="37" t="e">
        <f t="shared" si="42"/>
        <v>#DIV/0!</v>
      </c>
      <c r="G221" s="37" t="e">
        <f t="shared" si="43"/>
        <v>#DIV/0!</v>
      </c>
      <c r="H221" s="37" t="e">
        <f t="shared" si="44"/>
        <v>#DIV/0!</v>
      </c>
      <c r="I221" s="37" t="e">
        <f t="shared" si="45"/>
        <v>#DIV/0!</v>
      </c>
      <c r="J221" s="37" t="e">
        <f t="shared" si="46"/>
        <v>#DIV/0!</v>
      </c>
      <c r="K221" s="37" t="e">
        <f t="shared" si="47"/>
        <v>#DIV/0!</v>
      </c>
      <c r="L221" s="37" t="e">
        <f t="shared" si="48"/>
        <v>#DIV/0!</v>
      </c>
      <c r="M221" s="37" t="e">
        <f t="shared" si="49"/>
        <v>#DIV/0!</v>
      </c>
      <c r="N221" s="37" t="e">
        <f t="shared" si="50"/>
        <v>#DIV/0!</v>
      </c>
      <c r="O221" s="37" t="e">
        <f t="shared" si="51"/>
        <v>#DIV/0!</v>
      </c>
      <c r="P221" s="37" t="e">
        <f t="shared" si="52"/>
        <v>#DIV/0!</v>
      </c>
      <c r="Q221" s="37" t="e">
        <f t="shared" si="53"/>
        <v>#DIV/0!</v>
      </c>
      <c r="R221" s="37" t="e">
        <f t="shared" si="54"/>
        <v>#DIV/0!</v>
      </c>
      <c r="S221" s="37" t="e">
        <f t="shared" si="55"/>
        <v>#DIV/0!</v>
      </c>
      <c r="T221" s="37" t="e">
        <f t="shared" si="56"/>
        <v>#DIV/0!</v>
      </c>
      <c r="U221" s="37" t="e">
        <f t="shared" si="57"/>
        <v>#DIV/0!</v>
      </c>
      <c r="V221" s="37" t="e">
        <f t="shared" si="58"/>
        <v>#DIV/0!</v>
      </c>
      <c r="W221" s="37" t="e">
        <f t="shared" si="59"/>
        <v>#DIV/0!</v>
      </c>
      <c r="X221" s="37" t="e">
        <f t="shared" si="60"/>
        <v>#DIV/0!</v>
      </c>
      <c r="Y221" s="37" t="e">
        <f t="shared" si="61"/>
        <v>#DIV/0!</v>
      </c>
      <c r="Z221" s="37" t="e">
        <f t="shared" si="62"/>
        <v>#DIV/0!</v>
      </c>
      <c r="AA221" s="37" t="e">
        <f t="shared" si="63"/>
        <v>#DIV/0!</v>
      </c>
      <c r="AB221" s="37" t="e">
        <f t="shared" si="64"/>
        <v>#DIV/0!</v>
      </c>
      <c r="AC221" s="37" t="e">
        <f t="shared" si="65"/>
        <v>#DIV/0!</v>
      </c>
      <c r="AD221" s="37" t="e">
        <f t="shared" si="66"/>
        <v>#DIV/0!</v>
      </c>
      <c r="AE221" s="37" t="e">
        <f t="shared" si="67"/>
        <v>#DIV/0!</v>
      </c>
      <c r="AF221" s="37" t="e">
        <f t="shared" si="68"/>
        <v>#DIV/0!</v>
      </c>
      <c r="AG221" s="37" t="e">
        <f t="shared" si="69"/>
        <v>#DIV/0!</v>
      </c>
      <c r="AH221" s="37" t="e">
        <f t="shared" si="70"/>
        <v>#DIV/0!</v>
      </c>
      <c r="AI221" s="37" t="e">
        <f t="shared" si="71"/>
        <v>#DIV/0!</v>
      </c>
      <c r="AJ221" s="37" t="e">
        <f t="shared" si="72"/>
        <v>#DIV/0!</v>
      </c>
      <c r="AK221" s="37" t="e">
        <f t="shared" si="73"/>
        <v>#DIV/0!</v>
      </c>
      <c r="AL221" s="37" t="e">
        <f t="shared" si="74"/>
        <v>#DIV/0!</v>
      </c>
      <c r="AM221" s="37" t="e">
        <f t="shared" si="75"/>
        <v>#DIV/0!</v>
      </c>
      <c r="AN221" s="37" t="e">
        <f t="shared" si="76"/>
        <v>#DIV/0!</v>
      </c>
    </row>
    <row r="222" spans="1:41" x14ac:dyDescent="0.25">
      <c r="A222" s="37">
        <f>Accueil!C30</f>
        <v>18</v>
      </c>
      <c r="B222" s="37"/>
      <c r="C222" s="37" t="e">
        <f t="shared" si="39"/>
        <v>#DIV/0!</v>
      </c>
      <c r="D222" s="37" t="e">
        <f t="shared" si="40"/>
        <v>#DIV/0!</v>
      </c>
      <c r="E222" s="37" t="e">
        <f t="shared" si="41"/>
        <v>#DIV/0!</v>
      </c>
      <c r="F222" s="37" t="e">
        <f t="shared" si="42"/>
        <v>#DIV/0!</v>
      </c>
      <c r="G222" s="37" t="e">
        <f t="shared" si="43"/>
        <v>#DIV/0!</v>
      </c>
      <c r="H222" s="37" t="e">
        <f t="shared" si="44"/>
        <v>#DIV/0!</v>
      </c>
      <c r="I222" s="37" t="e">
        <f t="shared" si="45"/>
        <v>#DIV/0!</v>
      </c>
      <c r="J222" s="37" t="e">
        <f t="shared" si="46"/>
        <v>#DIV/0!</v>
      </c>
      <c r="K222" s="37" t="e">
        <f t="shared" si="47"/>
        <v>#DIV/0!</v>
      </c>
      <c r="L222" s="37" t="e">
        <f t="shared" si="48"/>
        <v>#DIV/0!</v>
      </c>
      <c r="M222" s="37" t="e">
        <f t="shared" si="49"/>
        <v>#DIV/0!</v>
      </c>
      <c r="N222" s="37" t="e">
        <f t="shared" si="50"/>
        <v>#DIV/0!</v>
      </c>
      <c r="O222" s="37" t="e">
        <f t="shared" si="51"/>
        <v>#DIV/0!</v>
      </c>
      <c r="P222" s="37" t="e">
        <f t="shared" si="52"/>
        <v>#DIV/0!</v>
      </c>
      <c r="Q222" s="37" t="e">
        <f t="shared" si="53"/>
        <v>#DIV/0!</v>
      </c>
      <c r="R222" s="37" t="e">
        <f t="shared" si="54"/>
        <v>#DIV/0!</v>
      </c>
      <c r="S222" s="37" t="e">
        <f t="shared" si="55"/>
        <v>#DIV/0!</v>
      </c>
      <c r="T222" s="37" t="e">
        <f t="shared" si="56"/>
        <v>#DIV/0!</v>
      </c>
      <c r="U222" s="37" t="e">
        <f t="shared" si="57"/>
        <v>#DIV/0!</v>
      </c>
      <c r="V222" s="37" t="e">
        <f t="shared" si="58"/>
        <v>#DIV/0!</v>
      </c>
      <c r="W222" s="37" t="e">
        <f t="shared" si="59"/>
        <v>#DIV/0!</v>
      </c>
      <c r="X222" s="37" t="e">
        <f t="shared" si="60"/>
        <v>#DIV/0!</v>
      </c>
      <c r="Y222" s="37" t="e">
        <f t="shared" si="61"/>
        <v>#DIV/0!</v>
      </c>
      <c r="Z222" s="37" t="e">
        <f t="shared" si="62"/>
        <v>#DIV/0!</v>
      </c>
      <c r="AA222" s="37" t="e">
        <f t="shared" si="63"/>
        <v>#DIV/0!</v>
      </c>
      <c r="AB222" s="37" t="e">
        <f t="shared" si="64"/>
        <v>#DIV/0!</v>
      </c>
      <c r="AC222" s="37" t="e">
        <f t="shared" si="65"/>
        <v>#DIV/0!</v>
      </c>
      <c r="AD222" s="37" t="e">
        <f t="shared" si="66"/>
        <v>#DIV/0!</v>
      </c>
      <c r="AE222" s="37" t="e">
        <f t="shared" si="67"/>
        <v>#DIV/0!</v>
      </c>
      <c r="AF222" s="37" t="e">
        <f t="shared" si="68"/>
        <v>#DIV/0!</v>
      </c>
      <c r="AG222" s="37" t="e">
        <f t="shared" si="69"/>
        <v>#DIV/0!</v>
      </c>
      <c r="AH222" s="37" t="e">
        <f t="shared" si="70"/>
        <v>#DIV/0!</v>
      </c>
      <c r="AI222" s="37" t="e">
        <f t="shared" si="71"/>
        <v>#DIV/0!</v>
      </c>
      <c r="AJ222" s="37" t="e">
        <f t="shared" si="72"/>
        <v>#DIV/0!</v>
      </c>
      <c r="AK222" s="37" t="e">
        <f t="shared" si="73"/>
        <v>#DIV/0!</v>
      </c>
      <c r="AL222" s="37" t="e">
        <f t="shared" si="74"/>
        <v>#DIV/0!</v>
      </c>
      <c r="AM222" s="37" t="e">
        <f t="shared" si="75"/>
        <v>#DIV/0!</v>
      </c>
      <c r="AN222" s="37" t="e">
        <f t="shared" si="76"/>
        <v>#DIV/0!</v>
      </c>
    </row>
    <row r="223" spans="1:41" x14ac:dyDescent="0.25">
      <c r="A223" s="37">
        <f>Accueil!C31</f>
        <v>19</v>
      </c>
      <c r="B223" s="37"/>
      <c r="C223" s="37" t="e">
        <f t="shared" si="39"/>
        <v>#DIV/0!</v>
      </c>
      <c r="D223" s="37" t="e">
        <f t="shared" si="40"/>
        <v>#DIV/0!</v>
      </c>
      <c r="E223" s="37" t="e">
        <f t="shared" si="41"/>
        <v>#DIV/0!</v>
      </c>
      <c r="F223" s="37" t="e">
        <f t="shared" si="42"/>
        <v>#DIV/0!</v>
      </c>
      <c r="G223" s="37" t="e">
        <f t="shared" si="43"/>
        <v>#DIV/0!</v>
      </c>
      <c r="H223" s="37" t="e">
        <f t="shared" si="44"/>
        <v>#DIV/0!</v>
      </c>
      <c r="I223" s="37" t="e">
        <f t="shared" si="45"/>
        <v>#DIV/0!</v>
      </c>
      <c r="J223" s="37" t="e">
        <f t="shared" si="46"/>
        <v>#DIV/0!</v>
      </c>
      <c r="K223" s="37" t="e">
        <f t="shared" si="47"/>
        <v>#DIV/0!</v>
      </c>
      <c r="L223" s="37" t="e">
        <f t="shared" si="48"/>
        <v>#DIV/0!</v>
      </c>
      <c r="M223" s="37" t="e">
        <f t="shared" si="49"/>
        <v>#DIV/0!</v>
      </c>
      <c r="N223" s="37" t="e">
        <f t="shared" si="50"/>
        <v>#DIV/0!</v>
      </c>
      <c r="O223" s="37" t="e">
        <f t="shared" si="51"/>
        <v>#DIV/0!</v>
      </c>
      <c r="P223" s="37" t="e">
        <f t="shared" si="52"/>
        <v>#DIV/0!</v>
      </c>
      <c r="Q223" s="37" t="e">
        <f t="shared" si="53"/>
        <v>#DIV/0!</v>
      </c>
      <c r="R223" s="37" t="e">
        <f t="shared" si="54"/>
        <v>#DIV/0!</v>
      </c>
      <c r="S223" s="37" t="e">
        <f t="shared" si="55"/>
        <v>#DIV/0!</v>
      </c>
      <c r="T223" s="37" t="e">
        <f t="shared" si="56"/>
        <v>#DIV/0!</v>
      </c>
      <c r="U223" s="37" t="e">
        <f t="shared" si="57"/>
        <v>#DIV/0!</v>
      </c>
      <c r="V223" s="37" t="e">
        <f t="shared" si="58"/>
        <v>#DIV/0!</v>
      </c>
      <c r="W223" s="37" t="e">
        <f t="shared" si="59"/>
        <v>#DIV/0!</v>
      </c>
      <c r="X223" s="37" t="e">
        <f t="shared" si="60"/>
        <v>#DIV/0!</v>
      </c>
      <c r="Y223" s="37" t="e">
        <f t="shared" si="61"/>
        <v>#DIV/0!</v>
      </c>
      <c r="Z223" s="37" t="e">
        <f t="shared" si="62"/>
        <v>#DIV/0!</v>
      </c>
      <c r="AA223" s="37" t="e">
        <f t="shared" si="63"/>
        <v>#DIV/0!</v>
      </c>
      <c r="AB223" s="37" t="e">
        <f t="shared" si="64"/>
        <v>#DIV/0!</v>
      </c>
      <c r="AC223" s="37" t="e">
        <f t="shared" si="65"/>
        <v>#DIV/0!</v>
      </c>
      <c r="AD223" s="37" t="e">
        <f t="shared" si="66"/>
        <v>#DIV/0!</v>
      </c>
      <c r="AE223" s="37" t="e">
        <f t="shared" si="67"/>
        <v>#DIV/0!</v>
      </c>
      <c r="AF223" s="37" t="e">
        <f t="shared" si="68"/>
        <v>#DIV/0!</v>
      </c>
      <c r="AG223" s="37" t="e">
        <f t="shared" si="69"/>
        <v>#DIV/0!</v>
      </c>
      <c r="AH223" s="37" t="e">
        <f t="shared" si="70"/>
        <v>#DIV/0!</v>
      </c>
      <c r="AI223" s="37" t="e">
        <f t="shared" si="71"/>
        <v>#DIV/0!</v>
      </c>
      <c r="AJ223" s="37" t="e">
        <f t="shared" si="72"/>
        <v>#DIV/0!</v>
      </c>
      <c r="AK223" s="37" t="e">
        <f t="shared" si="73"/>
        <v>#DIV/0!</v>
      </c>
      <c r="AL223" s="37" t="e">
        <f t="shared" si="74"/>
        <v>#DIV/0!</v>
      </c>
      <c r="AM223" s="37" t="e">
        <f t="shared" si="75"/>
        <v>#DIV/0!</v>
      </c>
      <c r="AN223" s="37" t="e">
        <f t="shared" si="76"/>
        <v>#DIV/0!</v>
      </c>
    </row>
    <row r="224" spans="1:41" x14ac:dyDescent="0.25">
      <c r="A224" s="37">
        <f>Accueil!C32</f>
        <v>20</v>
      </c>
      <c r="B224" s="37"/>
      <c r="C224" s="37" t="e">
        <f>IF(C201="",NA(),SUM(C201)/COUNTIF(C201,"&gt;0"))</f>
        <v>#DIV/0!</v>
      </c>
      <c r="D224" s="37" t="e">
        <f t="shared" si="40"/>
        <v>#DIV/0!</v>
      </c>
      <c r="E224" s="37" t="e">
        <f t="shared" si="41"/>
        <v>#DIV/0!</v>
      </c>
      <c r="F224" s="37" t="e">
        <f t="shared" si="42"/>
        <v>#DIV/0!</v>
      </c>
      <c r="G224" s="37" t="e">
        <f t="shared" si="43"/>
        <v>#DIV/0!</v>
      </c>
      <c r="H224" s="37" t="e">
        <f t="shared" si="44"/>
        <v>#DIV/0!</v>
      </c>
      <c r="I224" s="37" t="e">
        <f t="shared" si="45"/>
        <v>#DIV/0!</v>
      </c>
      <c r="J224" s="37" t="e">
        <f t="shared" si="46"/>
        <v>#DIV/0!</v>
      </c>
      <c r="K224" s="37" t="e">
        <f t="shared" si="47"/>
        <v>#DIV/0!</v>
      </c>
      <c r="L224" s="37" t="e">
        <f t="shared" si="48"/>
        <v>#DIV/0!</v>
      </c>
      <c r="M224" s="37" t="e">
        <f t="shared" si="49"/>
        <v>#DIV/0!</v>
      </c>
      <c r="N224" s="37" t="e">
        <f t="shared" si="50"/>
        <v>#DIV/0!</v>
      </c>
      <c r="O224" s="37" t="e">
        <f t="shared" si="51"/>
        <v>#DIV/0!</v>
      </c>
      <c r="P224" s="37" t="e">
        <f t="shared" si="52"/>
        <v>#DIV/0!</v>
      </c>
      <c r="Q224" s="37" t="e">
        <f t="shared" si="53"/>
        <v>#DIV/0!</v>
      </c>
      <c r="R224" s="37" t="e">
        <f t="shared" si="54"/>
        <v>#DIV/0!</v>
      </c>
      <c r="S224" s="37" t="e">
        <f t="shared" si="55"/>
        <v>#DIV/0!</v>
      </c>
      <c r="T224" s="37" t="e">
        <f t="shared" si="56"/>
        <v>#DIV/0!</v>
      </c>
      <c r="U224" s="37" t="e">
        <f t="shared" si="57"/>
        <v>#DIV/0!</v>
      </c>
      <c r="V224" s="37" t="e">
        <f t="shared" si="58"/>
        <v>#DIV/0!</v>
      </c>
      <c r="W224" s="37" t="e">
        <f t="shared" si="59"/>
        <v>#DIV/0!</v>
      </c>
      <c r="X224" s="37" t="e">
        <f t="shared" si="60"/>
        <v>#DIV/0!</v>
      </c>
      <c r="Y224" s="37" t="e">
        <f t="shared" si="61"/>
        <v>#DIV/0!</v>
      </c>
      <c r="Z224" s="37" t="e">
        <f t="shared" si="62"/>
        <v>#DIV/0!</v>
      </c>
      <c r="AA224" s="37" t="e">
        <f t="shared" si="63"/>
        <v>#DIV/0!</v>
      </c>
      <c r="AB224" s="37" t="e">
        <f t="shared" si="64"/>
        <v>#DIV/0!</v>
      </c>
      <c r="AC224" s="37" t="e">
        <f t="shared" si="65"/>
        <v>#DIV/0!</v>
      </c>
      <c r="AD224" s="37" t="e">
        <f t="shared" si="66"/>
        <v>#DIV/0!</v>
      </c>
      <c r="AE224" s="37" t="e">
        <f t="shared" si="67"/>
        <v>#DIV/0!</v>
      </c>
      <c r="AF224" s="37" t="e">
        <f t="shared" si="68"/>
        <v>#DIV/0!</v>
      </c>
      <c r="AG224" s="37" t="e">
        <f t="shared" si="69"/>
        <v>#DIV/0!</v>
      </c>
      <c r="AH224" s="37" t="e">
        <f t="shared" si="70"/>
        <v>#DIV/0!</v>
      </c>
      <c r="AI224" s="37" t="e">
        <f t="shared" si="71"/>
        <v>#DIV/0!</v>
      </c>
      <c r="AJ224" s="37" t="e">
        <f t="shared" si="72"/>
        <v>#DIV/0!</v>
      </c>
      <c r="AK224" s="37" t="e">
        <f t="shared" si="73"/>
        <v>#DIV/0!</v>
      </c>
      <c r="AL224" s="37" t="e">
        <f t="shared" si="74"/>
        <v>#DIV/0!</v>
      </c>
      <c r="AM224" s="37" t="e">
        <f t="shared" si="75"/>
        <v>#DIV/0!</v>
      </c>
      <c r="AN224" s="37" t="e">
        <f t="shared" si="76"/>
        <v>#DIV/0!</v>
      </c>
    </row>
  </sheetData>
  <sheetProtection sheet="1" objects="1" scenarios="1" selectLockedCells="1"/>
  <mergeCells count="7">
    <mergeCell ref="T203:V203"/>
    <mergeCell ref="W8:Z8"/>
    <mergeCell ref="AG17:AH18"/>
    <mergeCell ref="AG21:AH21"/>
    <mergeCell ref="AL21:AM21"/>
    <mergeCell ref="T155:V155"/>
    <mergeCell ref="T179:V179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60</vt:i4>
      </vt:variant>
    </vt:vector>
  </HeadingPairs>
  <TitlesOfParts>
    <vt:vector size="60" baseType="lpstr">
      <vt:lpstr>Accueil</vt:lpstr>
      <vt:lpstr>Statistiques</vt:lpstr>
      <vt:lpstr>Stats 1</vt:lpstr>
      <vt:lpstr>Stats 2</vt:lpstr>
      <vt:lpstr>Stats 3</vt:lpstr>
      <vt:lpstr>Stats 4</vt:lpstr>
      <vt:lpstr>Stats 5</vt:lpstr>
      <vt:lpstr>Stats 6</vt:lpstr>
      <vt:lpstr>Stats 7</vt:lpstr>
      <vt:lpstr>Stats 8</vt:lpstr>
      <vt:lpstr>Stats 9</vt:lpstr>
      <vt:lpstr>Stats 10</vt:lpstr>
      <vt:lpstr>Stats 11</vt:lpstr>
      <vt:lpstr>Stats 12</vt:lpstr>
      <vt:lpstr>Stats 13</vt:lpstr>
      <vt:lpstr>Stats 14</vt:lpstr>
      <vt:lpstr>Stats 15</vt:lpstr>
      <vt:lpstr>Stats 16</vt:lpstr>
      <vt:lpstr>Stats 17</vt:lpstr>
      <vt:lpstr>Stats 18</vt:lpstr>
      <vt:lpstr>Stats 19</vt:lpstr>
      <vt:lpstr>Stats 20</vt:lpstr>
      <vt:lpstr>1ère journée</vt:lpstr>
      <vt:lpstr>2ème journée</vt:lpstr>
      <vt:lpstr>3ème journée</vt:lpstr>
      <vt:lpstr>4ème journée</vt:lpstr>
      <vt:lpstr>5ème journée</vt:lpstr>
      <vt:lpstr>6ème journée</vt:lpstr>
      <vt:lpstr>7ème journée</vt:lpstr>
      <vt:lpstr>8ème journée</vt:lpstr>
      <vt:lpstr>9ème journée</vt:lpstr>
      <vt:lpstr>10ème journée</vt:lpstr>
      <vt:lpstr>11ème journée</vt:lpstr>
      <vt:lpstr>12ème journée</vt:lpstr>
      <vt:lpstr>13ème journée</vt:lpstr>
      <vt:lpstr>14ème journée</vt:lpstr>
      <vt:lpstr>15ème journée</vt:lpstr>
      <vt:lpstr>16ème journée</vt:lpstr>
      <vt:lpstr>17ème journée</vt:lpstr>
      <vt:lpstr>18ème journée</vt:lpstr>
      <vt:lpstr>19ème journée</vt:lpstr>
      <vt:lpstr>20ème journée</vt:lpstr>
      <vt:lpstr>21ème journée</vt:lpstr>
      <vt:lpstr>22ème journée</vt:lpstr>
      <vt:lpstr>23ème journée</vt:lpstr>
      <vt:lpstr>24ème journée</vt:lpstr>
      <vt:lpstr>25ème journée</vt:lpstr>
      <vt:lpstr>26ème journée</vt:lpstr>
      <vt:lpstr>27ème journée</vt:lpstr>
      <vt:lpstr>28ème journée</vt:lpstr>
      <vt:lpstr>29ème journée</vt:lpstr>
      <vt:lpstr>30ème journée</vt:lpstr>
      <vt:lpstr>31ème journée</vt:lpstr>
      <vt:lpstr>32ème journée</vt:lpstr>
      <vt:lpstr>33ème journée</vt:lpstr>
      <vt:lpstr>34ème journée</vt:lpstr>
      <vt:lpstr>35ème journée</vt:lpstr>
      <vt:lpstr>36ème journée</vt:lpstr>
      <vt:lpstr>37ème journée</vt:lpstr>
      <vt:lpstr>38ème journée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Manu</dc:creator>
  <cp:lastModifiedBy>Manu</cp:lastModifiedBy>
  <dcterms:created xsi:type="dcterms:W3CDTF">2016-07-01T16:06:23Z</dcterms:created>
  <dcterms:modified xsi:type="dcterms:W3CDTF">2018-05-19T20:55:17Z</dcterms:modified>
</cp:coreProperties>
</file>